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통계문서\주민등록인구통계\2026\20260630 기준\홈페이지\"/>
    </mc:Choice>
  </mc:AlternateContent>
  <xr:revisionPtr revIDLastSave="0" documentId="13_ncr:1_{21188B90-52C1-448A-9B03-0EC9055F46C4}" xr6:coauthVersionLast="47" xr6:coauthVersionMax="47" xr10:uidLastSave="{00000000-0000-0000-0000-000000000000}"/>
  <bookViews>
    <workbookView xWindow="-120" yWindow="-120" windowWidth="29040" windowHeight="15720" firstSheet="14" activeTab="23" xr2:uid="{00000000-000D-0000-FFFF-FFFF00000000}"/>
  </bookViews>
  <sheets>
    <sheet name="2006년" sheetId="1" r:id="rId1"/>
    <sheet name="2007년" sheetId="2" r:id="rId2"/>
    <sheet name="2008년" sheetId="3" r:id="rId3"/>
    <sheet name="2009년" sheetId="4" r:id="rId4"/>
    <sheet name="2010년" sheetId="5" r:id="rId5"/>
    <sheet name="2011년" sheetId="6" r:id="rId6"/>
    <sheet name="2012년" sheetId="7" r:id="rId7"/>
    <sheet name="2013년" sheetId="8" r:id="rId8"/>
    <sheet name="2014년" sheetId="9" r:id="rId9"/>
    <sheet name="2015년" sheetId="10" r:id="rId10"/>
    <sheet name="2016년" sheetId="11" r:id="rId11"/>
    <sheet name="2017년" sheetId="12" r:id="rId12"/>
    <sheet name="2018년" sheetId="13" r:id="rId13"/>
    <sheet name="2019년" sheetId="14" r:id="rId14"/>
    <sheet name="2020년" sheetId="15" r:id="rId15"/>
    <sheet name="2021년" sheetId="16" r:id="rId16"/>
    <sheet name="2022.하반기" sheetId="17" r:id="rId17"/>
    <sheet name="2023.상반기" sheetId="18" r:id="rId18"/>
    <sheet name="2023.하반기" sheetId="19" r:id="rId19"/>
    <sheet name="2024.상반기" sheetId="20" r:id="rId20"/>
    <sheet name="2024.하반기" sheetId="21" r:id="rId21"/>
    <sheet name="2025.상반기" sheetId="22" r:id="rId22"/>
    <sheet name="2025.하반기" sheetId="23" r:id="rId23"/>
    <sheet name="2026.상반기" sheetId="24" r:id="rId24"/>
  </sheets>
  <externalReferences>
    <externalReference r:id="rId25"/>
    <externalReference r:id="rId26"/>
  </externalReferences>
  <definedNames>
    <definedName name="_E1" localSheetId="17">#REF!</definedName>
    <definedName name="_E1" localSheetId="18">#REF!</definedName>
    <definedName name="_E1" localSheetId="19">#REF!</definedName>
    <definedName name="_E1" localSheetId="20">#REF!</definedName>
    <definedName name="_E1" localSheetId="21">#REF!</definedName>
    <definedName name="_E1" localSheetId="22">#REF!</definedName>
    <definedName name="_E1" localSheetId="23">#REF!</definedName>
    <definedName name="_E1">#REF!</definedName>
    <definedName name="_xlnm._FilterDatabase" localSheetId="17" hidden="1">#REF!</definedName>
    <definedName name="_xlnm._FilterDatabase" localSheetId="18" hidden="1">#REF!</definedName>
    <definedName name="_xlnm._FilterDatabase" localSheetId="19" hidden="1">#REF!</definedName>
    <definedName name="_xlnm._FilterDatabase" localSheetId="20" hidden="1">#REF!</definedName>
    <definedName name="_xlnm._FilterDatabase" localSheetId="21" hidden="1">#REF!</definedName>
    <definedName name="_xlnm._FilterDatabase" localSheetId="22" hidden="1">#REF!</definedName>
    <definedName name="_xlnm._FilterDatabase" localSheetId="23" hidden="1">#REF!</definedName>
    <definedName name="_xlnm._FilterDatabase" hidden="1">#REF!</definedName>
    <definedName name="HTML_CodePage" hidden="1">949</definedName>
    <definedName name="HTML_Control" hidden="1">{"'인구현황'!$A$1:$I$23"}</definedName>
    <definedName name="HTML_Description" hidden="1">""</definedName>
    <definedName name="HTML_Email" hidden="1">""</definedName>
    <definedName name="HTML_Header" hidden="1">"인구현황"</definedName>
    <definedName name="HTML_LastUpdate" hidden="1">"2001-07-20"</definedName>
    <definedName name="HTML_LineAfter" hidden="1">FALSE</definedName>
    <definedName name="HTML_LineBefore" hidden="1">FALSE</definedName>
    <definedName name="HTML_Name" hidden="1">"오세창"</definedName>
    <definedName name="HTML_OBDlg2" hidden="1">TRUE</definedName>
    <definedName name="HTML_OBDlg4" hidden="1">TRUE</definedName>
    <definedName name="HTML_OS" hidden="1">0</definedName>
    <definedName name="HTML_PathFile" hidden="1">"C:\My Documents\1"</definedName>
    <definedName name="HTML_Title" hidden="1">"부산"</definedName>
    <definedName name="_xlnm.Print_Titles" localSheetId="2">'2008년'!$A:$A,'2008년'!$3:$4</definedName>
    <definedName name="_xlnm.Print_Titles" localSheetId="3">'2009년'!$A:$A,'2009년'!$3:$4</definedName>
    <definedName name="_xlnm.Print_Titles" localSheetId="4">'2010년'!$A:$A,'2010년'!$3:$4</definedName>
    <definedName name="_xlnm.Print_Titles" localSheetId="5">'2011년'!$A:$A,'2011년'!$3:$4</definedName>
    <definedName name="_xlnm.Print_Titles" localSheetId="6">'2012년'!$A:$A,'2012년'!$3:$4</definedName>
    <definedName name="_xlnm.Print_Titles" localSheetId="7">'2013년'!$A:$A,'2013년'!$3:$4</definedName>
    <definedName name="_xlnm.Print_Titles" localSheetId="11">'[1]2. 동별, 연령별(외국인 제외)'!$A:$A,'[1]2. 동별, 연령별(외국인 제외)'!$3:$4</definedName>
    <definedName name="_xlnm.Print_Titles" localSheetId="12">'[2]2. 동별, 연령별(외국인 제외)'!$A:$A,'[2]2. 동별, 연령별(외국인 제외)'!$3:$4</definedName>
    <definedName name="_xlnm.Print_Titles" localSheetId="13">'2019년'!$A:$A,'2019년'!$2:$3</definedName>
    <definedName name="_xlnm.Print_Titles" localSheetId="14">'2020년'!$A:$A,'2020년'!$2:$3</definedName>
    <definedName name="_xlnm.Print_Titles" localSheetId="15">'2021년'!$A:$A,'2021년'!$2:$3</definedName>
    <definedName name="_xlnm.Print_Titles" localSheetId="16">'2022.하반기'!$A:$A,'2022.하반기'!$3:$4</definedName>
    <definedName name="_xlnm.Print_Titles" localSheetId="17">'2023.상반기'!$A:$A,'2023.상반기'!$3:$4</definedName>
    <definedName name="_xlnm.Print_Titles" localSheetId="18">'2023.하반기'!$A:$A,'2023.하반기'!$3:$4</definedName>
    <definedName name="_xlnm.Print_Titles" localSheetId="19">'2024.상반기'!$A:$A,'2024.상반기'!#REF!</definedName>
    <definedName name="_xlnm.Print_Titles" localSheetId="20">'2024.하반기'!$A:$A,'2024.하반기'!#REF!</definedName>
    <definedName name="_xlnm.Print_Titles" localSheetId="21">'2025.상반기'!$A:$A,'2025.상반기'!#REF!</definedName>
    <definedName name="_xlnm.Print_Titles" localSheetId="22">'2025.하반기'!$A:$A,'2025.하반기'!#REF!</definedName>
    <definedName name="_xlnm.Print_Titles" localSheetId="23">'2026.상반기'!$A:$A,'2026.상반기'!#REF!</definedName>
    <definedName name="_xlnm.Print_Titles">#REF!,#REF!</definedName>
    <definedName name="tleh" hidden="1">{"'인구현황'!$A$1:$I$23"}</definedName>
    <definedName name="인구" hidden="1">{"'인구현황'!$A$1:$I$23"}</definedName>
    <definedName name="전체" localSheetId="17">#REF!</definedName>
    <definedName name="전체" localSheetId="18">#REF!</definedName>
    <definedName name="전체" localSheetId="19">#REF!</definedName>
    <definedName name="전체" localSheetId="20">#REF!</definedName>
    <definedName name="전체" localSheetId="21">#REF!</definedName>
    <definedName name="전체" localSheetId="22">#REF!</definedName>
    <definedName name="전체" localSheetId="23">#REF!</definedName>
    <definedName name="전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D125" i="16" l="1"/>
  <c r="BA125" i="16"/>
  <c r="AX125" i="16"/>
  <c r="AU125" i="16"/>
  <c r="AR125" i="16"/>
  <c r="AO125" i="16"/>
  <c r="AL125" i="16"/>
  <c r="AI125" i="16"/>
  <c r="AF125" i="16"/>
  <c r="AC125" i="16"/>
  <c r="Z125" i="16"/>
  <c r="W125" i="16"/>
  <c r="T125" i="16"/>
  <c r="Q125" i="16"/>
  <c r="N125" i="16"/>
  <c r="K125" i="16"/>
  <c r="H125" i="16"/>
  <c r="E125" i="16"/>
  <c r="D125" i="16"/>
  <c r="C125" i="16"/>
  <c r="B125" i="16" s="1"/>
  <c r="BD124" i="16"/>
  <c r="BA124" i="16"/>
  <c r="AX124" i="16"/>
  <c r="AU124" i="16"/>
  <c r="AR124" i="16"/>
  <c r="AO124" i="16"/>
  <c r="AL124" i="16"/>
  <c r="AI124" i="16"/>
  <c r="AF124" i="16"/>
  <c r="AC124" i="16"/>
  <c r="Z124" i="16"/>
  <c r="W124" i="16"/>
  <c r="T124" i="16"/>
  <c r="Q124" i="16"/>
  <c r="N124" i="16"/>
  <c r="K124" i="16"/>
  <c r="H124" i="16"/>
  <c r="E124" i="16"/>
  <c r="D124" i="16"/>
  <c r="C124" i="16"/>
  <c r="B124" i="16" s="1"/>
  <c r="BD123" i="16"/>
  <c r="BA123" i="16"/>
  <c r="AX123" i="16"/>
  <c r="AU123" i="16"/>
  <c r="AR123" i="16"/>
  <c r="AO123" i="16"/>
  <c r="AL123" i="16"/>
  <c r="AI123" i="16"/>
  <c r="AF123" i="16"/>
  <c r="AC123" i="16"/>
  <c r="Z123" i="16"/>
  <c r="W123" i="16"/>
  <c r="T123" i="16"/>
  <c r="Q123" i="16"/>
  <c r="N123" i="16"/>
  <c r="K123" i="16"/>
  <c r="H123" i="16"/>
  <c r="E123" i="16"/>
  <c r="D123" i="16"/>
  <c r="C123" i="16"/>
  <c r="B123" i="16" s="1"/>
  <c r="BD122" i="16"/>
  <c r="BA122" i="16"/>
  <c r="AX122" i="16"/>
  <c r="AU122" i="16"/>
  <c r="AR122" i="16"/>
  <c r="AO122" i="16"/>
  <c r="AO119" i="16" s="1"/>
  <c r="AL122" i="16"/>
  <c r="AI122" i="16"/>
  <c r="AF122" i="16"/>
  <c r="AC122" i="16"/>
  <c r="Z122" i="16"/>
  <c r="W122" i="16"/>
  <c r="W119" i="16" s="1"/>
  <c r="T122" i="16"/>
  <c r="Q122" i="16"/>
  <c r="N122" i="16"/>
  <c r="K122" i="16"/>
  <c r="H122" i="16"/>
  <c r="E122" i="16"/>
  <c r="E119" i="16" s="1"/>
  <c r="D122" i="16"/>
  <c r="C122" i="16"/>
  <c r="B122" i="16" s="1"/>
  <c r="BD121" i="16"/>
  <c r="BA121" i="16"/>
  <c r="AX121" i="16"/>
  <c r="AX119" i="16" s="1"/>
  <c r="AU121" i="16"/>
  <c r="AR121" i="16"/>
  <c r="AO121" i="16"/>
  <c r="AL121" i="16"/>
  <c r="AI121" i="16"/>
  <c r="AF121" i="16"/>
  <c r="AF119" i="16" s="1"/>
  <c r="AC121" i="16"/>
  <c r="Z121" i="16"/>
  <c r="W121" i="16"/>
  <c r="T121" i="16"/>
  <c r="Q121" i="16"/>
  <c r="N121" i="16"/>
  <c r="N119" i="16" s="1"/>
  <c r="K121" i="16"/>
  <c r="H121" i="16"/>
  <c r="E121" i="16"/>
  <c r="D121" i="16"/>
  <c r="C121" i="16"/>
  <c r="B121" i="16" s="1"/>
  <c r="BD120" i="16"/>
  <c r="BD119" i="16" s="1"/>
  <c r="BA120" i="16"/>
  <c r="BA119" i="16" s="1"/>
  <c r="AX120" i="16"/>
  <c r="AU120" i="16"/>
  <c r="AR120" i="16"/>
  <c r="AO120" i="16"/>
  <c r="AL120" i="16"/>
  <c r="AI120" i="16"/>
  <c r="AF120" i="16"/>
  <c r="AC120" i="16"/>
  <c r="Z120" i="16"/>
  <c r="W120" i="16"/>
  <c r="T120" i="16"/>
  <c r="Q120" i="16"/>
  <c r="N120" i="16"/>
  <c r="K120" i="16"/>
  <c r="H120" i="16"/>
  <c r="E120" i="16"/>
  <c r="D120" i="16"/>
  <c r="D119" i="16" s="1"/>
  <c r="C120" i="16"/>
  <c r="BF119" i="16"/>
  <c r="BE119" i="16"/>
  <c r="BC119" i="16"/>
  <c r="BB119" i="16"/>
  <c r="AZ119" i="16"/>
  <c r="AY119" i="16"/>
  <c r="AW119" i="16"/>
  <c r="AV119" i="16"/>
  <c r="AT119" i="16"/>
  <c r="AS119" i="16"/>
  <c r="AQ119" i="16"/>
  <c r="AP119" i="16"/>
  <c r="AN119" i="16"/>
  <c r="AM119" i="16"/>
  <c r="AK119" i="16"/>
  <c r="AJ119" i="16"/>
  <c r="AH119" i="16"/>
  <c r="AG119" i="16"/>
  <c r="AE119" i="16"/>
  <c r="AD119" i="16"/>
  <c r="AB119" i="16"/>
  <c r="AA119" i="16"/>
  <c r="Y119" i="16"/>
  <c r="X119" i="16"/>
  <c r="V119" i="16"/>
  <c r="U119" i="16"/>
  <c r="S119" i="16"/>
  <c r="R119" i="16"/>
  <c r="P119" i="16"/>
  <c r="O119" i="16"/>
  <c r="M119" i="16"/>
  <c r="L119" i="16"/>
  <c r="J119" i="16"/>
  <c r="I119" i="16"/>
  <c r="G119" i="16"/>
  <c r="F119" i="16"/>
  <c r="BD118" i="16"/>
  <c r="BA118" i="16"/>
  <c r="AX118" i="16"/>
  <c r="AU118" i="16"/>
  <c r="AR118" i="16"/>
  <c r="AO118" i="16"/>
  <c r="AL118" i="16"/>
  <c r="AI118" i="16"/>
  <c r="AF118" i="16"/>
  <c r="AC118" i="16"/>
  <c r="Z118" i="16"/>
  <c r="W118" i="16"/>
  <c r="T118" i="16"/>
  <c r="Q118" i="16"/>
  <c r="N118" i="16"/>
  <c r="K118" i="16"/>
  <c r="H118" i="16"/>
  <c r="E118" i="16"/>
  <c r="D118" i="16"/>
  <c r="C118" i="16"/>
  <c r="BD117" i="16"/>
  <c r="BA117" i="16"/>
  <c r="AX117" i="16"/>
  <c r="AU117" i="16"/>
  <c r="AR117" i="16"/>
  <c r="AO117" i="16"/>
  <c r="AL117" i="16"/>
  <c r="AI117" i="16"/>
  <c r="AF117" i="16"/>
  <c r="AC117" i="16"/>
  <c r="Z117" i="16"/>
  <c r="W117" i="16"/>
  <c r="T117" i="16"/>
  <c r="Q117" i="16"/>
  <c r="N117" i="16"/>
  <c r="K117" i="16"/>
  <c r="H117" i="16"/>
  <c r="E117" i="16"/>
  <c r="D117" i="16"/>
  <c r="C117" i="16"/>
  <c r="B117" i="16" s="1"/>
  <c r="BD116" i="16"/>
  <c r="BA116" i="16"/>
  <c r="AX116" i="16"/>
  <c r="AU116" i="16"/>
  <c r="AR116" i="16"/>
  <c r="AO116" i="16"/>
  <c r="AL116" i="16"/>
  <c r="AI116" i="16"/>
  <c r="AF116" i="16"/>
  <c r="AC116" i="16"/>
  <c r="Z116" i="16"/>
  <c r="W116" i="16"/>
  <c r="W113" i="16" s="1"/>
  <c r="T116" i="16"/>
  <c r="Q116" i="16"/>
  <c r="N116" i="16"/>
  <c r="K116" i="16"/>
  <c r="H116" i="16"/>
  <c r="E116" i="16"/>
  <c r="E113" i="16" s="1"/>
  <c r="D116" i="16"/>
  <c r="C116" i="16"/>
  <c r="B116" i="16" s="1"/>
  <c r="BD115" i="16"/>
  <c r="BA115" i="16"/>
  <c r="AX115" i="16"/>
  <c r="AX113" i="16" s="1"/>
  <c r="AU115" i="16"/>
  <c r="AR115" i="16"/>
  <c r="AO115" i="16"/>
  <c r="AL115" i="16"/>
  <c r="AI115" i="16"/>
  <c r="AF115" i="16"/>
  <c r="AF113" i="16" s="1"/>
  <c r="AC115" i="16"/>
  <c r="Z115" i="16"/>
  <c r="W115" i="16"/>
  <c r="T115" i="16"/>
  <c r="Q115" i="16"/>
  <c r="N115" i="16"/>
  <c r="N113" i="16" s="1"/>
  <c r="K115" i="16"/>
  <c r="H115" i="16"/>
  <c r="E115" i="16"/>
  <c r="D115" i="16"/>
  <c r="C115" i="16"/>
  <c r="B115" i="16" s="1"/>
  <c r="BD114" i="16"/>
  <c r="BD113" i="16" s="1"/>
  <c r="BA114" i="16"/>
  <c r="BA113" i="16" s="1"/>
  <c r="AX114" i="16"/>
  <c r="AU114" i="16"/>
  <c r="AR114" i="16"/>
  <c r="AO114" i="16"/>
  <c r="AO113" i="16" s="1"/>
  <c r="AL114" i="16"/>
  <c r="AL113" i="16" s="1"/>
  <c r="AI114" i="16"/>
  <c r="AI113" i="16" s="1"/>
  <c r="AF114" i="16"/>
  <c r="AC114" i="16"/>
  <c r="Z114" i="16"/>
  <c r="W114" i="16"/>
  <c r="T114" i="16"/>
  <c r="T113" i="16" s="1"/>
  <c r="Q114" i="16"/>
  <c r="Q113" i="16" s="1"/>
  <c r="N114" i="16"/>
  <c r="K114" i="16"/>
  <c r="H114" i="16"/>
  <c r="E114" i="16"/>
  <c r="D114" i="16"/>
  <c r="D113" i="16" s="1"/>
  <c r="C114" i="16"/>
  <c r="BF113" i="16"/>
  <c r="BE113" i="16"/>
  <c r="BC113" i="16"/>
  <c r="BB113" i="16"/>
  <c r="AZ113" i="16"/>
  <c r="AY113" i="16"/>
  <c r="AW113" i="16"/>
  <c r="AV113" i="16"/>
  <c r="AT113" i="16"/>
  <c r="AS113" i="16"/>
  <c r="AQ113" i="16"/>
  <c r="AP113" i="16"/>
  <c r="AN113" i="16"/>
  <c r="AM113" i="16"/>
  <c r="AK113" i="16"/>
  <c r="AJ113" i="16"/>
  <c r="AH113" i="16"/>
  <c r="AG113" i="16"/>
  <c r="AE113" i="16"/>
  <c r="AD113" i="16"/>
  <c r="AB113" i="16"/>
  <c r="AA113" i="16"/>
  <c r="Y113" i="16"/>
  <c r="X113" i="16"/>
  <c r="V113" i="16"/>
  <c r="U113" i="16"/>
  <c r="S113" i="16"/>
  <c r="R113" i="16"/>
  <c r="P113" i="16"/>
  <c r="O113" i="16"/>
  <c r="M113" i="16"/>
  <c r="L113" i="16"/>
  <c r="J113" i="16"/>
  <c r="I113" i="16"/>
  <c r="G113" i="16"/>
  <c r="F113" i="16"/>
  <c r="BD112" i="16"/>
  <c r="BA112" i="16"/>
  <c r="AX112" i="16"/>
  <c r="AU112" i="16"/>
  <c r="AR112" i="16"/>
  <c r="AO112" i="16"/>
  <c r="AL112" i="16"/>
  <c r="AI112" i="16"/>
  <c r="AF112" i="16"/>
  <c r="AC112" i="16"/>
  <c r="Z112" i="16"/>
  <c r="W112" i="16"/>
  <c r="T112" i="16"/>
  <c r="Q112" i="16"/>
  <c r="N112" i="16"/>
  <c r="K112" i="16"/>
  <c r="H112" i="16"/>
  <c r="E112" i="16"/>
  <c r="D112" i="16"/>
  <c r="C112" i="16"/>
  <c r="BD111" i="16"/>
  <c r="BA111" i="16"/>
  <c r="AX111" i="16"/>
  <c r="AU111" i="16"/>
  <c r="AR111" i="16"/>
  <c r="AO111" i="16"/>
  <c r="AL111" i="16"/>
  <c r="AI111" i="16"/>
  <c r="AF111" i="16"/>
  <c r="AC111" i="16"/>
  <c r="Z111" i="16"/>
  <c r="W111" i="16"/>
  <c r="T111" i="16"/>
  <c r="Q111" i="16"/>
  <c r="N111" i="16"/>
  <c r="K111" i="16"/>
  <c r="H111" i="16"/>
  <c r="E111" i="16"/>
  <c r="D111" i="16"/>
  <c r="C111" i="16"/>
  <c r="B111" i="16" s="1"/>
  <c r="BD110" i="16"/>
  <c r="BA110" i="16"/>
  <c r="AX110" i="16"/>
  <c r="AU110" i="16"/>
  <c r="AR110" i="16"/>
  <c r="AO110" i="16"/>
  <c r="AL110" i="16"/>
  <c r="AI110" i="16"/>
  <c r="AF110" i="16"/>
  <c r="AC110" i="16"/>
  <c r="Z110" i="16"/>
  <c r="W110" i="16"/>
  <c r="W107" i="16" s="1"/>
  <c r="T110" i="16"/>
  <c r="Q110" i="16"/>
  <c r="N110" i="16"/>
  <c r="K110" i="16"/>
  <c r="H110" i="16"/>
  <c r="E110" i="16"/>
  <c r="E107" i="16" s="1"/>
  <c r="D110" i="16"/>
  <c r="C110" i="16"/>
  <c r="B110" i="16" s="1"/>
  <c r="BD109" i="16"/>
  <c r="BA109" i="16"/>
  <c r="AX109" i="16"/>
  <c r="AX107" i="16" s="1"/>
  <c r="AU109" i="16"/>
  <c r="AR109" i="16"/>
  <c r="AO109" i="16"/>
  <c r="AL109" i="16"/>
  <c r="AI109" i="16"/>
  <c r="AF109" i="16"/>
  <c r="AF107" i="16" s="1"/>
  <c r="AC109" i="16"/>
  <c r="Z109" i="16"/>
  <c r="W109" i="16"/>
  <c r="T109" i="16"/>
  <c r="Q109" i="16"/>
  <c r="N109" i="16"/>
  <c r="N107" i="16" s="1"/>
  <c r="K109" i="16"/>
  <c r="H109" i="16"/>
  <c r="E109" i="16"/>
  <c r="D109" i="16"/>
  <c r="C109" i="16"/>
  <c r="B109" i="16" s="1"/>
  <c r="BD108" i="16"/>
  <c r="BD107" i="16" s="1"/>
  <c r="BA108" i="16"/>
  <c r="BA107" i="16" s="1"/>
  <c r="AX108" i="16"/>
  <c r="AU108" i="16"/>
  <c r="AR108" i="16"/>
  <c r="AO108" i="16"/>
  <c r="AO107" i="16" s="1"/>
  <c r="AL108" i="16"/>
  <c r="AL107" i="16" s="1"/>
  <c r="AI108" i="16"/>
  <c r="AI107" i="16" s="1"/>
  <c r="AF108" i="16"/>
  <c r="AC108" i="16"/>
  <c r="Z108" i="16"/>
  <c r="W108" i="16"/>
  <c r="T108" i="16"/>
  <c r="T107" i="16" s="1"/>
  <c r="Q108" i="16"/>
  <c r="Q107" i="16" s="1"/>
  <c r="N108" i="16"/>
  <c r="K108" i="16"/>
  <c r="H108" i="16"/>
  <c r="E108" i="16"/>
  <c r="D108" i="16"/>
  <c r="D107" i="16" s="1"/>
  <c r="C108" i="16"/>
  <c r="BF107" i="16"/>
  <c r="BE107" i="16"/>
  <c r="BC107" i="16"/>
  <c r="BB107" i="16"/>
  <c r="AZ107" i="16"/>
  <c r="AY107" i="16"/>
  <c r="AW107" i="16"/>
  <c r="AV107" i="16"/>
  <c r="AT107" i="16"/>
  <c r="AS107" i="16"/>
  <c r="AQ107" i="16"/>
  <c r="AP107" i="16"/>
  <c r="AN107" i="16"/>
  <c r="AM107" i="16"/>
  <c r="AK107" i="16"/>
  <c r="AJ107" i="16"/>
  <c r="AH107" i="16"/>
  <c r="AG107" i="16"/>
  <c r="AE107" i="16"/>
  <c r="AD107" i="16"/>
  <c r="AB107" i="16"/>
  <c r="AA107" i="16"/>
  <c r="Y107" i="16"/>
  <c r="X107" i="16"/>
  <c r="V107" i="16"/>
  <c r="U107" i="16"/>
  <c r="S107" i="16"/>
  <c r="R107" i="16"/>
  <c r="P107" i="16"/>
  <c r="O107" i="16"/>
  <c r="M107" i="16"/>
  <c r="L107" i="16"/>
  <c r="J107" i="16"/>
  <c r="I107" i="16"/>
  <c r="G107" i="16"/>
  <c r="F107" i="16"/>
  <c r="BD106" i="16"/>
  <c r="BA106" i="16"/>
  <c r="AX106" i="16"/>
  <c r="AU106" i="16"/>
  <c r="AR106" i="16"/>
  <c r="AO106" i="16"/>
  <c r="AL106" i="16"/>
  <c r="AI106" i="16"/>
  <c r="AF106" i="16"/>
  <c r="AC106" i="16"/>
  <c r="Z106" i="16"/>
  <c r="W106" i="16"/>
  <c r="T106" i="16"/>
  <c r="Q106" i="16"/>
  <c r="N106" i="16"/>
  <c r="K106" i="16"/>
  <c r="H106" i="16"/>
  <c r="E106" i="16"/>
  <c r="D106" i="16"/>
  <c r="C106" i="16"/>
  <c r="BD105" i="16"/>
  <c r="BA105" i="16"/>
  <c r="AX105" i="16"/>
  <c r="AU105" i="16"/>
  <c r="AR105" i="16"/>
  <c r="AO105" i="16"/>
  <c r="AL105" i="16"/>
  <c r="AI105" i="16"/>
  <c r="AF105" i="16"/>
  <c r="AC105" i="16"/>
  <c r="Z105" i="16"/>
  <c r="W105" i="16"/>
  <c r="T105" i="16"/>
  <c r="Q105" i="16"/>
  <c r="N105" i="16"/>
  <c r="K105" i="16"/>
  <c r="H105" i="16"/>
  <c r="E105" i="16"/>
  <c r="D105" i="16"/>
  <c r="C105" i="16"/>
  <c r="B105" i="16" s="1"/>
  <c r="BD104" i="16"/>
  <c r="BA104" i="16"/>
  <c r="AX104" i="16"/>
  <c r="AU104" i="16"/>
  <c r="AR104" i="16"/>
  <c r="AO104" i="16"/>
  <c r="AL104" i="16"/>
  <c r="AI104" i="16"/>
  <c r="AF104" i="16"/>
  <c r="AC104" i="16"/>
  <c r="Z104" i="16"/>
  <c r="W104" i="16"/>
  <c r="W101" i="16" s="1"/>
  <c r="T104" i="16"/>
  <c r="Q104" i="16"/>
  <c r="N104" i="16"/>
  <c r="K104" i="16"/>
  <c r="H104" i="16"/>
  <c r="E104" i="16"/>
  <c r="E101" i="16" s="1"/>
  <c r="D104" i="16"/>
  <c r="C104" i="16"/>
  <c r="B104" i="16" s="1"/>
  <c r="BD103" i="16"/>
  <c r="BA103" i="16"/>
  <c r="AX103" i="16"/>
  <c r="AX101" i="16" s="1"/>
  <c r="AU103" i="16"/>
  <c r="AR103" i="16"/>
  <c r="AO103" i="16"/>
  <c r="AL103" i="16"/>
  <c r="AI103" i="16"/>
  <c r="AF103" i="16"/>
  <c r="AF101" i="16" s="1"/>
  <c r="AC103" i="16"/>
  <c r="Z103" i="16"/>
  <c r="W103" i="16"/>
  <c r="T103" i="16"/>
  <c r="Q103" i="16"/>
  <c r="N103" i="16"/>
  <c r="N101" i="16" s="1"/>
  <c r="K103" i="16"/>
  <c r="H103" i="16"/>
  <c r="E103" i="16"/>
  <c r="D103" i="16"/>
  <c r="C103" i="16"/>
  <c r="BD102" i="16"/>
  <c r="BD101" i="16" s="1"/>
  <c r="BA102" i="16"/>
  <c r="BA101" i="16" s="1"/>
  <c r="AX102" i="16"/>
  <c r="AU102" i="16"/>
  <c r="AR102" i="16"/>
  <c r="AO102" i="16"/>
  <c r="AO101" i="16" s="1"/>
  <c r="AL102" i="16"/>
  <c r="AL101" i="16" s="1"/>
  <c r="AI102" i="16"/>
  <c r="AI101" i="16" s="1"/>
  <c r="AF102" i="16"/>
  <c r="AC102" i="16"/>
  <c r="Z102" i="16"/>
  <c r="W102" i="16"/>
  <c r="T102" i="16"/>
  <c r="T101" i="16" s="1"/>
  <c r="Q102" i="16"/>
  <c r="Q101" i="16" s="1"/>
  <c r="N102" i="16"/>
  <c r="K102" i="16"/>
  <c r="H102" i="16"/>
  <c r="E102" i="16"/>
  <c r="D102" i="16"/>
  <c r="D101" i="16" s="1"/>
  <c r="C102" i="16"/>
  <c r="BF101" i="16"/>
  <c r="BE101" i="16"/>
  <c r="BC101" i="16"/>
  <c r="BB101" i="16"/>
  <c r="AZ101" i="16"/>
  <c r="AY101" i="16"/>
  <c r="AW101" i="16"/>
  <c r="AV101" i="16"/>
  <c r="AT101" i="16"/>
  <c r="AS101" i="16"/>
  <c r="AQ101" i="16"/>
  <c r="AP101" i="16"/>
  <c r="AN101" i="16"/>
  <c r="AM101" i="16"/>
  <c r="AK101" i="16"/>
  <c r="AJ101" i="16"/>
  <c r="AH101" i="16"/>
  <c r="AG101" i="16"/>
  <c r="AE101" i="16"/>
  <c r="AD101" i="16"/>
  <c r="AB101" i="16"/>
  <c r="AA101" i="16"/>
  <c r="Y101" i="16"/>
  <c r="X101" i="16"/>
  <c r="V101" i="16"/>
  <c r="U101" i="16"/>
  <c r="S101" i="16"/>
  <c r="R101" i="16"/>
  <c r="P101" i="16"/>
  <c r="O101" i="16"/>
  <c r="M101" i="16"/>
  <c r="L101" i="16"/>
  <c r="J101" i="16"/>
  <c r="I101" i="16"/>
  <c r="G101" i="16"/>
  <c r="F101" i="16"/>
  <c r="BD100" i="16"/>
  <c r="BA100" i="16"/>
  <c r="AX100" i="16"/>
  <c r="AU100" i="16"/>
  <c r="AR100" i="16"/>
  <c r="AO100" i="16"/>
  <c r="AL100" i="16"/>
  <c r="AI100" i="16"/>
  <c r="AF100" i="16"/>
  <c r="AC100" i="16"/>
  <c r="Z100" i="16"/>
  <c r="W100" i="16"/>
  <c r="T100" i="16"/>
  <c r="Q100" i="16"/>
  <c r="N100" i="16"/>
  <c r="K100" i="16"/>
  <c r="H100" i="16"/>
  <c r="E100" i="16"/>
  <c r="D100" i="16"/>
  <c r="C100" i="16"/>
  <c r="BD99" i="16"/>
  <c r="BA99" i="16"/>
  <c r="AX99" i="16"/>
  <c r="AU99" i="16"/>
  <c r="AR99" i="16"/>
  <c r="AO99" i="16"/>
  <c r="AL99" i="16"/>
  <c r="AI99" i="16"/>
  <c r="AF99" i="16"/>
  <c r="AC99" i="16"/>
  <c r="Z99" i="16"/>
  <c r="W99" i="16"/>
  <c r="T99" i="16"/>
  <c r="Q99" i="16"/>
  <c r="N99" i="16"/>
  <c r="K99" i="16"/>
  <c r="H99" i="16"/>
  <c r="E99" i="16"/>
  <c r="D99" i="16"/>
  <c r="C99" i="16"/>
  <c r="BD98" i="16"/>
  <c r="BA98" i="16"/>
  <c r="AX98" i="16"/>
  <c r="AU98" i="16"/>
  <c r="AR98" i="16"/>
  <c r="AO98" i="16"/>
  <c r="AL98" i="16"/>
  <c r="AI98" i="16"/>
  <c r="AF98" i="16"/>
  <c r="AC98" i="16"/>
  <c r="Z98" i="16"/>
  <c r="W98" i="16"/>
  <c r="W95" i="16" s="1"/>
  <c r="T98" i="16"/>
  <c r="Q98" i="16"/>
  <c r="N98" i="16"/>
  <c r="K98" i="16"/>
  <c r="H98" i="16"/>
  <c r="E98" i="16"/>
  <c r="E95" i="16" s="1"/>
  <c r="D98" i="16"/>
  <c r="C98" i="16"/>
  <c r="B98" i="16" s="1"/>
  <c r="BD97" i="16"/>
  <c r="BA97" i="16"/>
  <c r="AX97" i="16"/>
  <c r="AX95" i="16" s="1"/>
  <c r="AU97" i="16"/>
  <c r="AR97" i="16"/>
  <c r="AO97" i="16"/>
  <c r="AL97" i="16"/>
  <c r="AI97" i="16"/>
  <c r="AF97" i="16"/>
  <c r="AF95" i="16" s="1"/>
  <c r="AC97" i="16"/>
  <c r="Z97" i="16"/>
  <c r="W97" i="16"/>
  <c r="T97" i="16"/>
  <c r="Q97" i="16"/>
  <c r="N97" i="16"/>
  <c r="N95" i="16" s="1"/>
  <c r="K97" i="16"/>
  <c r="H97" i="16"/>
  <c r="E97" i="16"/>
  <c r="D97" i="16"/>
  <c r="C97" i="16"/>
  <c r="BD96" i="16"/>
  <c r="BD95" i="16" s="1"/>
  <c r="BA96" i="16"/>
  <c r="BA95" i="16" s="1"/>
  <c r="AX96" i="16"/>
  <c r="AU96" i="16"/>
  <c r="AR96" i="16"/>
  <c r="AO96" i="16"/>
  <c r="AO95" i="16" s="1"/>
  <c r="AL96" i="16"/>
  <c r="AL95" i="16" s="1"/>
  <c r="AI96" i="16"/>
  <c r="AI95" i="16" s="1"/>
  <c r="AF96" i="16"/>
  <c r="AC96" i="16"/>
  <c r="Z96" i="16"/>
  <c r="W96" i="16"/>
  <c r="T96" i="16"/>
  <c r="T95" i="16" s="1"/>
  <c r="Q96" i="16"/>
  <c r="Q95" i="16" s="1"/>
  <c r="N96" i="16"/>
  <c r="K96" i="16"/>
  <c r="H96" i="16"/>
  <c r="E96" i="16"/>
  <c r="D96" i="16"/>
  <c r="C96" i="16"/>
  <c r="BF95" i="16"/>
  <c r="BE95" i="16"/>
  <c r="BC95" i="16"/>
  <c r="BB95" i="16"/>
  <c r="AZ95" i="16"/>
  <c r="AY95" i="16"/>
  <c r="AW95" i="16"/>
  <c r="AV95" i="16"/>
  <c r="AT95" i="16"/>
  <c r="AS95" i="16"/>
  <c r="AQ95" i="16"/>
  <c r="AP95" i="16"/>
  <c r="AN95" i="16"/>
  <c r="AM95" i="16"/>
  <c r="AK95" i="16"/>
  <c r="AJ95" i="16"/>
  <c r="AH95" i="16"/>
  <c r="AG95" i="16"/>
  <c r="AE95" i="16"/>
  <c r="AD95" i="16"/>
  <c r="AB95" i="16"/>
  <c r="AA95" i="16"/>
  <c r="Y95" i="16"/>
  <c r="X95" i="16"/>
  <c r="V95" i="16"/>
  <c r="U95" i="16"/>
  <c r="S95" i="16"/>
  <c r="R95" i="16"/>
  <c r="P95" i="16"/>
  <c r="O95" i="16"/>
  <c r="M95" i="16"/>
  <c r="L95" i="16"/>
  <c r="J95" i="16"/>
  <c r="I95" i="16"/>
  <c r="G95" i="16"/>
  <c r="F95" i="16"/>
  <c r="BD94" i="16"/>
  <c r="BA94" i="16"/>
  <c r="AX94" i="16"/>
  <c r="AU94" i="16"/>
  <c r="AR94" i="16"/>
  <c r="AO94" i="16"/>
  <c r="AL94" i="16"/>
  <c r="AI94" i="16"/>
  <c r="AF94" i="16"/>
  <c r="AC94" i="16"/>
  <c r="Z94" i="16"/>
  <c r="W94" i="16"/>
  <c r="T94" i="16"/>
  <c r="Q94" i="16"/>
  <c r="N94" i="16"/>
  <c r="K94" i="16"/>
  <c r="H94" i="16"/>
  <c r="E94" i="16"/>
  <c r="D94" i="16"/>
  <c r="C94" i="16"/>
  <c r="B94" i="16" s="1"/>
  <c r="BD93" i="16"/>
  <c r="BA93" i="16"/>
  <c r="AX93" i="16"/>
  <c r="AU93" i="16"/>
  <c r="AR93" i="16"/>
  <c r="AO93" i="16"/>
  <c r="AL93" i="16"/>
  <c r="AI93" i="16"/>
  <c r="AF93" i="16"/>
  <c r="AC93" i="16"/>
  <c r="Z93" i="16"/>
  <c r="W93" i="16"/>
  <c r="T93" i="16"/>
  <c r="Q93" i="16"/>
  <c r="N93" i="16"/>
  <c r="K93" i="16"/>
  <c r="H93" i="16"/>
  <c r="E93" i="16"/>
  <c r="D93" i="16"/>
  <c r="C93" i="16"/>
  <c r="BD92" i="16"/>
  <c r="BA92" i="16"/>
  <c r="AX92" i="16"/>
  <c r="AU92" i="16"/>
  <c r="AR92" i="16"/>
  <c r="AO92" i="16"/>
  <c r="AL92" i="16"/>
  <c r="AI92" i="16"/>
  <c r="AF92" i="16"/>
  <c r="AC92" i="16"/>
  <c r="Z92" i="16"/>
  <c r="W92" i="16"/>
  <c r="W89" i="16" s="1"/>
  <c r="T92" i="16"/>
  <c r="Q92" i="16"/>
  <c r="N92" i="16"/>
  <c r="K92" i="16"/>
  <c r="H92" i="16"/>
  <c r="E92" i="16"/>
  <c r="E89" i="16" s="1"/>
  <c r="D92" i="16"/>
  <c r="C92" i="16"/>
  <c r="BD91" i="16"/>
  <c r="BA91" i="16"/>
  <c r="AX91" i="16"/>
  <c r="AU91" i="16"/>
  <c r="AR91" i="16"/>
  <c r="AO91" i="16"/>
  <c r="AL91" i="16"/>
  <c r="AI91" i="16"/>
  <c r="AF91" i="16"/>
  <c r="AC91" i="16"/>
  <c r="Z91" i="16"/>
  <c r="W91" i="16"/>
  <c r="T91" i="16"/>
  <c r="Q91" i="16"/>
  <c r="N91" i="16"/>
  <c r="K91" i="16"/>
  <c r="H91" i="16"/>
  <c r="E91" i="16"/>
  <c r="D91" i="16"/>
  <c r="C91" i="16"/>
  <c r="B91" i="16" s="1"/>
  <c r="BD90" i="16"/>
  <c r="BA90" i="16"/>
  <c r="BA89" i="16" s="1"/>
  <c r="AX90" i="16"/>
  <c r="AU90" i="16"/>
  <c r="AR90" i="16"/>
  <c r="AO90" i="16"/>
  <c r="AO89" i="16" s="1"/>
  <c r="AL90" i="16"/>
  <c r="AI90" i="16"/>
  <c r="AI89" i="16" s="1"/>
  <c r="AF90" i="16"/>
  <c r="AF89" i="16" s="1"/>
  <c r="AC90" i="16"/>
  <c r="Z90" i="16"/>
  <c r="W90" i="16"/>
  <c r="T90" i="16"/>
  <c r="Q90" i="16"/>
  <c r="Q89" i="16" s="1"/>
  <c r="N90" i="16"/>
  <c r="N89" i="16" s="1"/>
  <c r="K90" i="16"/>
  <c r="H90" i="16"/>
  <c r="E90" i="16"/>
  <c r="D90" i="16"/>
  <c r="C90" i="16"/>
  <c r="B90" i="16" s="1"/>
  <c r="BF89" i="16"/>
  <c r="BE89" i="16"/>
  <c r="BC89" i="16"/>
  <c r="BB89" i="16"/>
  <c r="AZ89" i="16"/>
  <c r="AY89" i="16"/>
  <c r="AX89" i="16"/>
  <c r="AW89" i="16"/>
  <c r="AV89" i="16"/>
  <c r="AT89" i="16"/>
  <c r="AS89" i="16"/>
  <c r="AQ89" i="16"/>
  <c r="AP89" i="16"/>
  <c r="AN89" i="16"/>
  <c r="AM89" i="16"/>
  <c r="AK89" i="16"/>
  <c r="AJ89" i="16"/>
  <c r="AH89" i="16"/>
  <c r="AG89" i="16"/>
  <c r="AE89" i="16"/>
  <c r="AD89" i="16"/>
  <c r="AB89" i="16"/>
  <c r="AA89" i="16"/>
  <c r="Y89" i="16"/>
  <c r="X89" i="16"/>
  <c r="V89" i="16"/>
  <c r="U89" i="16"/>
  <c r="S89" i="16"/>
  <c r="R89" i="16"/>
  <c r="P89" i="16"/>
  <c r="O89" i="16"/>
  <c r="M89" i="16"/>
  <c r="L89" i="16"/>
  <c r="J89" i="16"/>
  <c r="I89" i="16"/>
  <c r="G89" i="16"/>
  <c r="F89" i="16"/>
  <c r="BD88" i="16"/>
  <c r="BA88" i="16"/>
  <c r="AX88" i="16"/>
  <c r="AU88" i="16"/>
  <c r="AR88" i="16"/>
  <c r="AO88" i="16"/>
  <c r="AL88" i="16"/>
  <c r="AI88" i="16"/>
  <c r="AF88" i="16"/>
  <c r="AC88" i="16"/>
  <c r="Z88" i="16"/>
  <c r="W88" i="16"/>
  <c r="T88" i="16"/>
  <c r="Q88" i="16"/>
  <c r="N88" i="16"/>
  <c r="K88" i="16"/>
  <c r="H88" i="16"/>
  <c r="E88" i="16"/>
  <c r="D88" i="16"/>
  <c r="C88" i="16"/>
  <c r="B88" i="16" s="1"/>
  <c r="BD87" i="16"/>
  <c r="BA87" i="16"/>
  <c r="AX87" i="16"/>
  <c r="AU87" i="16"/>
  <c r="AR87" i="16"/>
  <c r="AO87" i="16"/>
  <c r="AL87" i="16"/>
  <c r="AI87" i="16"/>
  <c r="AF87" i="16"/>
  <c r="AC87" i="16"/>
  <c r="Z87" i="16"/>
  <c r="W87" i="16"/>
  <c r="T87" i="16"/>
  <c r="Q87" i="16"/>
  <c r="N87" i="16"/>
  <c r="K87" i="16"/>
  <c r="H87" i="16"/>
  <c r="E87" i="16"/>
  <c r="D87" i="16"/>
  <c r="C87" i="16"/>
  <c r="BD86" i="16"/>
  <c r="BA86" i="16"/>
  <c r="AX86" i="16"/>
  <c r="AU86" i="16"/>
  <c r="AR86" i="16"/>
  <c r="AO86" i="16"/>
  <c r="AL86" i="16"/>
  <c r="AI86" i="16"/>
  <c r="AF86" i="16"/>
  <c r="AC86" i="16"/>
  <c r="Z86" i="16"/>
  <c r="W86" i="16"/>
  <c r="T86" i="16"/>
  <c r="Q86" i="16"/>
  <c r="N86" i="16"/>
  <c r="K86" i="16"/>
  <c r="H86" i="16"/>
  <c r="E86" i="16"/>
  <c r="D86" i="16"/>
  <c r="C86" i="16"/>
  <c r="B86" i="16" s="1"/>
  <c r="BD85" i="16"/>
  <c r="BA85" i="16"/>
  <c r="AX85" i="16"/>
  <c r="AU85" i="16"/>
  <c r="AR85" i="16"/>
  <c r="AO85" i="16"/>
  <c r="AL85" i="16"/>
  <c r="AI85" i="16"/>
  <c r="AF85" i="16"/>
  <c r="AC85" i="16"/>
  <c r="Z85" i="16"/>
  <c r="W85" i="16"/>
  <c r="W83" i="16" s="1"/>
  <c r="T85" i="16"/>
  <c r="Q85" i="16"/>
  <c r="N85" i="16"/>
  <c r="K85" i="16"/>
  <c r="H85" i="16"/>
  <c r="E85" i="16"/>
  <c r="E83" i="16" s="1"/>
  <c r="D85" i="16"/>
  <c r="C85" i="16"/>
  <c r="BD84" i="16"/>
  <c r="BA84" i="16"/>
  <c r="AX84" i="16"/>
  <c r="AU84" i="16"/>
  <c r="AU83" i="16" s="1"/>
  <c r="AR84" i="16"/>
  <c r="AO84" i="16"/>
  <c r="AL84" i="16"/>
  <c r="AI84" i="16"/>
  <c r="AF84" i="16"/>
  <c r="AF83" i="16" s="1"/>
  <c r="AC84" i="16"/>
  <c r="AC83" i="16" s="1"/>
  <c r="Z84" i="16"/>
  <c r="W84" i="16"/>
  <c r="T84" i="16"/>
  <c r="Q84" i="16"/>
  <c r="N84" i="16"/>
  <c r="N83" i="16" s="1"/>
  <c r="K84" i="16"/>
  <c r="K83" i="16" s="1"/>
  <c r="H84" i="16"/>
  <c r="E84" i="16"/>
  <c r="D84" i="16"/>
  <c r="C84" i="16"/>
  <c r="B84" i="16" s="1"/>
  <c r="BF83" i="16"/>
  <c r="BE83" i="16"/>
  <c r="BC83" i="16"/>
  <c r="BB83" i="16"/>
  <c r="AZ83" i="16"/>
  <c r="AY83" i="16"/>
  <c r="AX83" i="16"/>
  <c r="AW83" i="16"/>
  <c r="AV83" i="16"/>
  <c r="AT83" i="16"/>
  <c r="AS83" i="16"/>
  <c r="AQ83" i="16"/>
  <c r="AP83" i="16"/>
  <c r="AO83" i="16"/>
  <c r="AN83" i="16"/>
  <c r="AM83" i="16"/>
  <c r="AK83" i="16"/>
  <c r="AJ83" i="16"/>
  <c r="AH83" i="16"/>
  <c r="AG83" i="16"/>
  <c r="AE83" i="16"/>
  <c r="AD83" i="16"/>
  <c r="AB83" i="16"/>
  <c r="AA83" i="16"/>
  <c r="Y83" i="16"/>
  <c r="X83" i="16"/>
  <c r="V83" i="16"/>
  <c r="U83" i="16"/>
  <c r="S83" i="16"/>
  <c r="R83" i="16"/>
  <c r="P83" i="16"/>
  <c r="O83" i="16"/>
  <c r="M83" i="16"/>
  <c r="L83" i="16"/>
  <c r="J83" i="16"/>
  <c r="I83" i="16"/>
  <c r="G83" i="16"/>
  <c r="F83" i="16"/>
  <c r="C83" i="16"/>
  <c r="BD82" i="16"/>
  <c r="BA82" i="16"/>
  <c r="AX82" i="16"/>
  <c r="AU82" i="16"/>
  <c r="AR82" i="16"/>
  <c r="AO82" i="16"/>
  <c r="AL82" i="16"/>
  <c r="AI82" i="16"/>
  <c r="AF82" i="16"/>
  <c r="AC82" i="16"/>
  <c r="Z82" i="16"/>
  <c r="W82" i="16"/>
  <c r="T82" i="16"/>
  <c r="Q82" i="16"/>
  <c r="N82" i="16"/>
  <c r="K82" i="16"/>
  <c r="H82" i="16"/>
  <c r="E82" i="16"/>
  <c r="D82" i="16"/>
  <c r="C82" i="16"/>
  <c r="BD81" i="16"/>
  <c r="BA81" i="16"/>
  <c r="AX81" i="16"/>
  <c r="AU81" i="16"/>
  <c r="AR81" i="16"/>
  <c r="AO81" i="16"/>
  <c r="AL81" i="16"/>
  <c r="AI81" i="16"/>
  <c r="AF81" i="16"/>
  <c r="AC81" i="16"/>
  <c r="Z81" i="16"/>
  <c r="W81" i="16"/>
  <c r="T81" i="16"/>
  <c r="Q81" i="16"/>
  <c r="N81" i="16"/>
  <c r="K81" i="16"/>
  <c r="H81" i="16"/>
  <c r="E81" i="16"/>
  <c r="D81" i="16"/>
  <c r="C81" i="16"/>
  <c r="BD80" i="16"/>
  <c r="BA80" i="16"/>
  <c r="AX80" i="16"/>
  <c r="AX77" i="16" s="1"/>
  <c r="AU80" i="16"/>
  <c r="AR80" i="16"/>
  <c r="AO80" i="16"/>
  <c r="AL80" i="16"/>
  <c r="AI80" i="16"/>
  <c r="AF80" i="16"/>
  <c r="AC80" i="16"/>
  <c r="Z80" i="16"/>
  <c r="W80" i="16"/>
  <c r="T80" i="16"/>
  <c r="Q80" i="16"/>
  <c r="N80" i="16"/>
  <c r="N77" i="16" s="1"/>
  <c r="K80" i="16"/>
  <c r="H80" i="16"/>
  <c r="E80" i="16"/>
  <c r="D80" i="16"/>
  <c r="C80" i="16"/>
  <c r="BD79" i="16"/>
  <c r="BA79" i="16"/>
  <c r="AX79" i="16"/>
  <c r="AU79" i="16"/>
  <c r="AR79" i="16"/>
  <c r="AO79" i="16"/>
  <c r="AO77" i="16" s="1"/>
  <c r="AL79" i="16"/>
  <c r="AI79" i="16"/>
  <c r="AF79" i="16"/>
  <c r="AC79" i="16"/>
  <c r="Z79" i="16"/>
  <c r="W79" i="16"/>
  <c r="W77" i="16" s="1"/>
  <c r="T79" i="16"/>
  <c r="Q79" i="16"/>
  <c r="N79" i="16"/>
  <c r="K79" i="16"/>
  <c r="H79" i="16"/>
  <c r="E79" i="16"/>
  <c r="E77" i="16" s="1"/>
  <c r="D79" i="16"/>
  <c r="C79" i="16"/>
  <c r="BD78" i="16"/>
  <c r="BA78" i="16"/>
  <c r="AX78" i="16"/>
  <c r="AU78" i="16"/>
  <c r="AU77" i="16" s="1"/>
  <c r="AR78" i="16"/>
  <c r="AO78" i="16"/>
  <c r="AL78" i="16"/>
  <c r="AI78" i="16"/>
  <c r="AF78" i="16"/>
  <c r="AC78" i="16"/>
  <c r="AC77" i="16" s="1"/>
  <c r="Z78" i="16"/>
  <c r="W78" i="16"/>
  <c r="T78" i="16"/>
  <c r="Q78" i="16"/>
  <c r="N78" i="16"/>
  <c r="K78" i="16"/>
  <c r="K77" i="16" s="1"/>
  <c r="H78" i="16"/>
  <c r="E78" i="16"/>
  <c r="D78" i="16"/>
  <c r="C78" i="16"/>
  <c r="B78" i="16" s="1"/>
  <c r="BF77" i="16"/>
  <c r="BE77" i="16"/>
  <c r="BC77" i="16"/>
  <c r="BB77" i="16"/>
  <c r="AZ77" i="16"/>
  <c r="AY77" i="16"/>
  <c r="AW77" i="16"/>
  <c r="AV77" i="16"/>
  <c r="AT77" i="16"/>
  <c r="AS77" i="16"/>
  <c r="AQ77" i="16"/>
  <c r="AP77" i="16"/>
  <c r="AN77" i="16"/>
  <c r="AM77" i="16"/>
  <c r="AK77" i="16"/>
  <c r="AJ77" i="16"/>
  <c r="AH77" i="16"/>
  <c r="AG77" i="16"/>
  <c r="AF77" i="16"/>
  <c r="AE77" i="16"/>
  <c r="AD77" i="16"/>
  <c r="AB77" i="16"/>
  <c r="AA77" i="16"/>
  <c r="Y77" i="16"/>
  <c r="X77" i="16"/>
  <c r="V77" i="16"/>
  <c r="U77" i="16"/>
  <c r="S77" i="16"/>
  <c r="R77" i="16"/>
  <c r="P77" i="16"/>
  <c r="O77" i="16"/>
  <c r="M77" i="16"/>
  <c r="L77" i="16"/>
  <c r="J77" i="16"/>
  <c r="I77" i="16"/>
  <c r="G77" i="16"/>
  <c r="F77" i="16"/>
  <c r="BD76" i="16"/>
  <c r="BA76" i="16"/>
  <c r="AX76" i="16"/>
  <c r="AU76" i="16"/>
  <c r="AR76" i="16"/>
  <c r="AO76" i="16"/>
  <c r="AL76" i="16"/>
  <c r="AI76" i="16"/>
  <c r="AF76" i="16"/>
  <c r="AC76" i="16"/>
  <c r="Z76" i="16"/>
  <c r="W76" i="16"/>
  <c r="T76" i="16"/>
  <c r="Q76" i="16"/>
  <c r="N76" i="16"/>
  <c r="K76" i="16"/>
  <c r="H76" i="16"/>
  <c r="E76" i="16"/>
  <c r="D76" i="16"/>
  <c r="C76" i="16"/>
  <c r="B76" i="16" s="1"/>
  <c r="BD75" i="16"/>
  <c r="BA75" i="16"/>
  <c r="AX75" i="16"/>
  <c r="AU75" i="16"/>
  <c r="AR75" i="16"/>
  <c r="AO75" i="16"/>
  <c r="AL75" i="16"/>
  <c r="AI75" i="16"/>
  <c r="AF75" i="16"/>
  <c r="AC75" i="16"/>
  <c r="Z75" i="16"/>
  <c r="W75" i="16"/>
  <c r="T75" i="16"/>
  <c r="Q75" i="16"/>
  <c r="N75" i="16"/>
  <c r="K75" i="16"/>
  <c r="H75" i="16"/>
  <c r="E75" i="16"/>
  <c r="D75" i="16"/>
  <c r="C75" i="16"/>
  <c r="BD74" i="16"/>
  <c r="BA74" i="16"/>
  <c r="AX74" i="16"/>
  <c r="AX71" i="16" s="1"/>
  <c r="AU74" i="16"/>
  <c r="AR74" i="16"/>
  <c r="AO74" i="16"/>
  <c r="AL74" i="16"/>
  <c r="AI74" i="16"/>
  <c r="AF74" i="16"/>
  <c r="AF71" i="16" s="1"/>
  <c r="AC74" i="16"/>
  <c r="Z74" i="16"/>
  <c r="W74" i="16"/>
  <c r="T74" i="16"/>
  <c r="Q74" i="16"/>
  <c r="N74" i="16"/>
  <c r="N71" i="16" s="1"/>
  <c r="K74" i="16"/>
  <c r="H74" i="16"/>
  <c r="E74" i="16"/>
  <c r="D74" i="16"/>
  <c r="C74" i="16"/>
  <c r="B74" i="16" s="1"/>
  <c r="BD73" i="16"/>
  <c r="BA73" i="16"/>
  <c r="AX73" i="16"/>
  <c r="AU73" i="16"/>
  <c r="AR73" i="16"/>
  <c r="AO73" i="16"/>
  <c r="AL73" i="16"/>
  <c r="AI73" i="16"/>
  <c r="AF73" i="16"/>
  <c r="AC73" i="16"/>
  <c r="Z73" i="16"/>
  <c r="W73" i="16"/>
  <c r="T73" i="16"/>
  <c r="Q73" i="16"/>
  <c r="N73" i="16"/>
  <c r="K73" i="16"/>
  <c r="H73" i="16"/>
  <c r="E73" i="16"/>
  <c r="D73" i="16"/>
  <c r="C73" i="16"/>
  <c r="BD72" i="16"/>
  <c r="BA72" i="16"/>
  <c r="AX72" i="16"/>
  <c r="AU72" i="16"/>
  <c r="AR72" i="16"/>
  <c r="AO72" i="16"/>
  <c r="AO71" i="16" s="1"/>
  <c r="AL72" i="16"/>
  <c r="AI72" i="16"/>
  <c r="AF72" i="16"/>
  <c r="AC72" i="16"/>
  <c r="Z72" i="16"/>
  <c r="W72" i="16"/>
  <c r="T72" i="16"/>
  <c r="Q72" i="16"/>
  <c r="N72" i="16"/>
  <c r="K72" i="16"/>
  <c r="H72" i="16"/>
  <c r="E72" i="16"/>
  <c r="E71" i="16" s="1"/>
  <c r="D72" i="16"/>
  <c r="C72" i="16"/>
  <c r="BF71" i="16"/>
  <c r="BE71" i="16"/>
  <c r="BC71" i="16"/>
  <c r="BB71" i="16"/>
  <c r="AZ71" i="16"/>
  <c r="AY71" i="16"/>
  <c r="AW71" i="16"/>
  <c r="AV71" i="16"/>
  <c r="AT71" i="16"/>
  <c r="AS71" i="16"/>
  <c r="AQ71" i="16"/>
  <c r="AP71" i="16"/>
  <c r="AN71" i="16"/>
  <c r="AM71" i="16"/>
  <c r="AK71" i="16"/>
  <c r="AJ71" i="16"/>
  <c r="AH71" i="16"/>
  <c r="AG71" i="16"/>
  <c r="AE71" i="16"/>
  <c r="AD71" i="16"/>
  <c r="AB71" i="16"/>
  <c r="AA71" i="16"/>
  <c r="Y71" i="16"/>
  <c r="X71" i="16"/>
  <c r="W71" i="16"/>
  <c r="V71" i="16"/>
  <c r="U71" i="16"/>
  <c r="S71" i="16"/>
  <c r="R71" i="16"/>
  <c r="P71" i="16"/>
  <c r="O71" i="16"/>
  <c r="M71" i="16"/>
  <c r="L71" i="16"/>
  <c r="J71" i="16"/>
  <c r="I71" i="16"/>
  <c r="G71" i="16"/>
  <c r="F71" i="16"/>
  <c r="BD70" i="16"/>
  <c r="BA70" i="16"/>
  <c r="AX70" i="16"/>
  <c r="AU70" i="16"/>
  <c r="AR70" i="16"/>
  <c r="AO70" i="16"/>
  <c r="AL70" i="16"/>
  <c r="AI70" i="16"/>
  <c r="AF70" i="16"/>
  <c r="AC70" i="16"/>
  <c r="Z70" i="16"/>
  <c r="W70" i="16"/>
  <c r="T70" i="16"/>
  <c r="Q70" i="16"/>
  <c r="N70" i="16"/>
  <c r="K70" i="16"/>
  <c r="H70" i="16"/>
  <c r="E70" i="16"/>
  <c r="D70" i="16"/>
  <c r="C70" i="16"/>
  <c r="B70" i="16" s="1"/>
  <c r="BD69" i="16"/>
  <c r="BA69" i="16"/>
  <c r="AX69" i="16"/>
  <c r="AU69" i="16"/>
  <c r="AR69" i="16"/>
  <c r="AO69" i="16"/>
  <c r="AL69" i="16"/>
  <c r="AI69" i="16"/>
  <c r="AF69" i="16"/>
  <c r="AC69" i="16"/>
  <c r="Z69" i="16"/>
  <c r="W69" i="16"/>
  <c r="T69" i="16"/>
  <c r="Q69" i="16"/>
  <c r="N69" i="16"/>
  <c r="K69" i="16"/>
  <c r="H69" i="16"/>
  <c r="E69" i="16"/>
  <c r="D69" i="16"/>
  <c r="C69" i="16"/>
  <c r="BD68" i="16"/>
  <c r="BA68" i="16"/>
  <c r="AX68" i="16"/>
  <c r="AU68" i="16"/>
  <c r="AR68" i="16"/>
  <c r="AR65" i="16" s="1"/>
  <c r="AO68" i="16"/>
  <c r="AL68" i="16"/>
  <c r="AI68" i="16"/>
  <c r="AF68" i="16"/>
  <c r="AC68" i="16"/>
  <c r="Z68" i="16"/>
  <c r="Z65" i="16" s="1"/>
  <c r="W68" i="16"/>
  <c r="T68" i="16"/>
  <c r="Q68" i="16"/>
  <c r="N68" i="16"/>
  <c r="K68" i="16"/>
  <c r="H68" i="16"/>
  <c r="H65" i="16" s="1"/>
  <c r="E68" i="16"/>
  <c r="D68" i="16"/>
  <c r="C68" i="16"/>
  <c r="BD67" i="16"/>
  <c r="BA67" i="16"/>
  <c r="AX67" i="16"/>
  <c r="AX65" i="16" s="1"/>
  <c r="AU67" i="16"/>
  <c r="AR67" i="16"/>
  <c r="AO67" i="16"/>
  <c r="AL67" i="16"/>
  <c r="AI67" i="16"/>
  <c r="AF67" i="16"/>
  <c r="AF65" i="16" s="1"/>
  <c r="AC67" i="16"/>
  <c r="Z67" i="16"/>
  <c r="W67" i="16"/>
  <c r="T67" i="16"/>
  <c r="Q67" i="16"/>
  <c r="N67" i="16"/>
  <c r="K67" i="16"/>
  <c r="H67" i="16"/>
  <c r="E67" i="16"/>
  <c r="D67" i="16"/>
  <c r="C67" i="16"/>
  <c r="BD66" i="16"/>
  <c r="BD65" i="16" s="1"/>
  <c r="BA66" i="16"/>
  <c r="AX66" i="16"/>
  <c r="AU66" i="16"/>
  <c r="AR66" i="16"/>
  <c r="AO66" i="16"/>
  <c r="AO65" i="16" s="1"/>
  <c r="AL66" i="16"/>
  <c r="AL65" i="16" s="1"/>
  <c r="AI66" i="16"/>
  <c r="AF66" i="16"/>
  <c r="AC66" i="16"/>
  <c r="Z66" i="16"/>
  <c r="W66" i="16"/>
  <c r="W65" i="16" s="1"/>
  <c r="T66" i="16"/>
  <c r="T65" i="16" s="1"/>
  <c r="Q66" i="16"/>
  <c r="N66" i="16"/>
  <c r="K66" i="16"/>
  <c r="H66" i="16"/>
  <c r="E66" i="16"/>
  <c r="E65" i="16" s="1"/>
  <c r="D66" i="16"/>
  <c r="D65" i="16" s="1"/>
  <c r="C66" i="16"/>
  <c r="BF65" i="16"/>
  <c r="BE65" i="16"/>
  <c r="BC65" i="16"/>
  <c r="BB65" i="16"/>
  <c r="AZ65" i="16"/>
  <c r="AY65" i="16"/>
  <c r="AW65" i="16"/>
  <c r="AV65" i="16"/>
  <c r="AT65" i="16"/>
  <c r="AS65" i="16"/>
  <c r="AQ65" i="16"/>
  <c r="AP65" i="16"/>
  <c r="AN65" i="16"/>
  <c r="AM65" i="16"/>
  <c r="AK65" i="16"/>
  <c r="AJ65" i="16"/>
  <c r="AH65" i="16"/>
  <c r="AG65" i="16"/>
  <c r="AE65" i="16"/>
  <c r="AD65" i="16"/>
  <c r="AB65" i="16"/>
  <c r="AA65" i="16"/>
  <c r="Y65" i="16"/>
  <c r="X65" i="16"/>
  <c r="V65" i="16"/>
  <c r="U65" i="16"/>
  <c r="S65" i="16"/>
  <c r="R65" i="16"/>
  <c r="P65" i="16"/>
  <c r="O65" i="16"/>
  <c r="N65" i="16"/>
  <c r="M65" i="16"/>
  <c r="L65" i="16"/>
  <c r="J65" i="16"/>
  <c r="I65" i="16"/>
  <c r="G65" i="16"/>
  <c r="F65" i="16"/>
  <c r="BD64" i="16"/>
  <c r="BA64" i="16"/>
  <c r="AX64" i="16"/>
  <c r="AU64" i="16"/>
  <c r="AR64" i="16"/>
  <c r="AO64" i="16"/>
  <c r="AL64" i="16"/>
  <c r="AI64" i="16"/>
  <c r="AF64" i="16"/>
  <c r="AC64" i="16"/>
  <c r="Z64" i="16"/>
  <c r="W64" i="16"/>
  <c r="T64" i="16"/>
  <c r="Q64" i="16"/>
  <c r="N64" i="16"/>
  <c r="K64" i="16"/>
  <c r="H64" i="16"/>
  <c r="E64" i="16"/>
  <c r="D64" i="16"/>
  <c r="C64" i="16"/>
  <c r="B64" i="16" s="1"/>
  <c r="BD63" i="16"/>
  <c r="BA63" i="16"/>
  <c r="AX63" i="16"/>
  <c r="AU63" i="16"/>
  <c r="AR63" i="16"/>
  <c r="AO63" i="16"/>
  <c r="AL63" i="16"/>
  <c r="AI63" i="16"/>
  <c r="AF63" i="16"/>
  <c r="AC63" i="16"/>
  <c r="Z63" i="16"/>
  <c r="W63" i="16"/>
  <c r="T63" i="16"/>
  <c r="Q63" i="16"/>
  <c r="N63" i="16"/>
  <c r="K63" i="16"/>
  <c r="H63" i="16"/>
  <c r="E63" i="16"/>
  <c r="D63" i="16"/>
  <c r="C63" i="16"/>
  <c r="BD62" i="16"/>
  <c r="BA62" i="16"/>
  <c r="AX62" i="16"/>
  <c r="AU62" i="16"/>
  <c r="AR62" i="16"/>
  <c r="AO62" i="16"/>
  <c r="AL62" i="16"/>
  <c r="AI62" i="16"/>
  <c r="AF62" i="16"/>
  <c r="AC62" i="16"/>
  <c r="Z62" i="16"/>
  <c r="W62" i="16"/>
  <c r="T62" i="16"/>
  <c r="Q62" i="16"/>
  <c r="N62" i="16"/>
  <c r="K62" i="16"/>
  <c r="H62" i="16"/>
  <c r="E62" i="16"/>
  <c r="D62" i="16"/>
  <c r="C62" i="16"/>
  <c r="BD61" i="16"/>
  <c r="BA61" i="16"/>
  <c r="AX61" i="16"/>
  <c r="AU61" i="16"/>
  <c r="AR61" i="16"/>
  <c r="AR59" i="16" s="1"/>
  <c r="AO61" i="16"/>
  <c r="AL61" i="16"/>
  <c r="AI61" i="16"/>
  <c r="AF61" i="16"/>
  <c r="AC61" i="16"/>
  <c r="Z61" i="16"/>
  <c r="Z59" i="16" s="1"/>
  <c r="W61" i="16"/>
  <c r="T61" i="16"/>
  <c r="Q61" i="16"/>
  <c r="N61" i="16"/>
  <c r="K61" i="16"/>
  <c r="H61" i="16"/>
  <c r="H59" i="16" s="1"/>
  <c r="E61" i="16"/>
  <c r="D61" i="16"/>
  <c r="C61" i="16"/>
  <c r="BD60" i="16"/>
  <c r="BA60" i="16"/>
  <c r="BA59" i="16" s="1"/>
  <c r="AX60" i="16"/>
  <c r="AU60" i="16"/>
  <c r="AR60" i="16"/>
  <c r="AO60" i="16"/>
  <c r="AL60" i="16"/>
  <c r="AI60" i="16"/>
  <c r="AF60" i="16"/>
  <c r="AF59" i="16" s="1"/>
  <c r="AC60" i="16"/>
  <c r="Z60" i="16"/>
  <c r="W60" i="16"/>
  <c r="T60" i="16"/>
  <c r="Q60" i="16"/>
  <c r="N60" i="16"/>
  <c r="N59" i="16" s="1"/>
  <c r="K60" i="16"/>
  <c r="H60" i="16"/>
  <c r="E60" i="16"/>
  <c r="D60" i="16"/>
  <c r="C60" i="16"/>
  <c r="B60" i="16" s="1"/>
  <c r="BF59" i="16"/>
  <c r="BE59" i="16"/>
  <c r="BC59" i="16"/>
  <c r="BB59" i="16"/>
  <c r="AZ59" i="16"/>
  <c r="AY59" i="16"/>
  <c r="AX59" i="16"/>
  <c r="AW59" i="16"/>
  <c r="AV59" i="16"/>
  <c r="AT59" i="16"/>
  <c r="AS59" i="16"/>
  <c r="AQ59" i="16"/>
  <c r="AP59" i="16"/>
  <c r="AN59" i="16"/>
  <c r="AM59" i="16"/>
  <c r="AK59" i="16"/>
  <c r="AJ59" i="16"/>
  <c r="AH59" i="16"/>
  <c r="AG59" i="16"/>
  <c r="AE59" i="16"/>
  <c r="AD59" i="16"/>
  <c r="AB59" i="16"/>
  <c r="AA59" i="16"/>
  <c r="Y59" i="16"/>
  <c r="X59" i="16"/>
  <c r="V59" i="16"/>
  <c r="U59" i="16"/>
  <c r="S59" i="16"/>
  <c r="R59" i="16"/>
  <c r="P59" i="16"/>
  <c r="O59" i="16"/>
  <c r="M59" i="16"/>
  <c r="L59" i="16"/>
  <c r="J59" i="16"/>
  <c r="I59" i="16"/>
  <c r="G59" i="16"/>
  <c r="F59" i="16"/>
  <c r="C59" i="16"/>
  <c r="BD58" i="16"/>
  <c r="BA58" i="16"/>
  <c r="AX58" i="16"/>
  <c r="AU58" i="16"/>
  <c r="AR58" i="16"/>
  <c r="AO58" i="16"/>
  <c r="AL58" i="16"/>
  <c r="AI58" i="16"/>
  <c r="AF58" i="16"/>
  <c r="AC58" i="16"/>
  <c r="Z58" i="16"/>
  <c r="W58" i="16"/>
  <c r="T58" i="16"/>
  <c r="Q58" i="16"/>
  <c r="N58" i="16"/>
  <c r="K58" i="16"/>
  <c r="H58" i="16"/>
  <c r="E58" i="16"/>
  <c r="D58" i="16"/>
  <c r="C58" i="16"/>
  <c r="BD57" i="16"/>
  <c r="BA57" i="16"/>
  <c r="AX57" i="16"/>
  <c r="AU57" i="16"/>
  <c r="AR57" i="16"/>
  <c r="AO57" i="16"/>
  <c r="AL57" i="16"/>
  <c r="AI57" i="16"/>
  <c r="AF57" i="16"/>
  <c r="AC57" i="16"/>
  <c r="Z57" i="16"/>
  <c r="W57" i="16"/>
  <c r="T57" i="16"/>
  <c r="Q57" i="16"/>
  <c r="N57" i="16"/>
  <c r="K57" i="16"/>
  <c r="H57" i="16"/>
  <c r="E57" i="16"/>
  <c r="D57" i="16"/>
  <c r="B57" i="16" s="1"/>
  <c r="C57" i="16"/>
  <c r="BD56" i="16"/>
  <c r="BA56" i="16"/>
  <c r="AX56" i="16"/>
  <c r="AU56" i="16"/>
  <c r="AR56" i="16"/>
  <c r="AO56" i="16"/>
  <c r="AL56" i="16"/>
  <c r="AI56" i="16"/>
  <c r="AF56" i="16"/>
  <c r="AC56" i="16"/>
  <c r="Z56" i="16"/>
  <c r="W56" i="16"/>
  <c r="T56" i="16"/>
  <c r="Q56" i="16"/>
  <c r="N56" i="16"/>
  <c r="K56" i="16"/>
  <c r="H56" i="16"/>
  <c r="E56" i="16"/>
  <c r="D56" i="16"/>
  <c r="C56" i="16"/>
  <c r="BD55" i="16"/>
  <c r="BA55" i="16"/>
  <c r="AX55" i="16"/>
  <c r="AU55" i="16"/>
  <c r="AR55" i="16"/>
  <c r="AR53" i="16" s="1"/>
  <c r="AO55" i="16"/>
  <c r="AL55" i="16"/>
  <c r="AI55" i="16"/>
  <c r="AF55" i="16"/>
  <c r="AC55" i="16"/>
  <c r="Z55" i="16"/>
  <c r="Z53" i="16" s="1"/>
  <c r="W55" i="16"/>
  <c r="T55" i="16"/>
  <c r="Q55" i="16"/>
  <c r="N55" i="16"/>
  <c r="K55" i="16"/>
  <c r="H55" i="16"/>
  <c r="H53" i="16" s="1"/>
  <c r="E55" i="16"/>
  <c r="D55" i="16"/>
  <c r="C55" i="16"/>
  <c r="BD54" i="16"/>
  <c r="BA54" i="16"/>
  <c r="AX54" i="16"/>
  <c r="AU54" i="16"/>
  <c r="AU53" i="16" s="1"/>
  <c r="AR54" i="16"/>
  <c r="AO54" i="16"/>
  <c r="AL54" i="16"/>
  <c r="AI54" i="16"/>
  <c r="AF54" i="16"/>
  <c r="AF53" i="16" s="1"/>
  <c r="AC54" i="16"/>
  <c r="AC53" i="16" s="1"/>
  <c r="Z54" i="16"/>
  <c r="W54" i="16"/>
  <c r="T54" i="16"/>
  <c r="Q54" i="16"/>
  <c r="N54" i="16"/>
  <c r="N53" i="16" s="1"/>
  <c r="K54" i="16"/>
  <c r="K53" i="16" s="1"/>
  <c r="H54" i="16"/>
  <c r="E54" i="16"/>
  <c r="D54" i="16"/>
  <c r="C54" i="16"/>
  <c r="BF53" i="16"/>
  <c r="BE53" i="16"/>
  <c r="BC53" i="16"/>
  <c r="BB53" i="16"/>
  <c r="AZ53" i="16"/>
  <c r="AY53" i="16"/>
  <c r="AX53" i="16"/>
  <c r="AW53" i="16"/>
  <c r="AV53" i="16"/>
  <c r="AT53" i="16"/>
  <c r="AS53" i="16"/>
  <c r="AQ53" i="16"/>
  <c r="AP53" i="16"/>
  <c r="AN53" i="16"/>
  <c r="AM53" i="16"/>
  <c r="AK53" i="16"/>
  <c r="AJ53" i="16"/>
  <c r="AH53" i="16"/>
  <c r="AG53" i="16"/>
  <c r="AG4" i="16" s="1"/>
  <c r="AE53" i="16"/>
  <c r="AD53" i="16"/>
  <c r="AB53" i="16"/>
  <c r="AA53" i="16"/>
  <c r="Y53" i="16"/>
  <c r="X53" i="16"/>
  <c r="V53" i="16"/>
  <c r="U53" i="16"/>
  <c r="S53" i="16"/>
  <c r="R53" i="16"/>
  <c r="P53" i="16"/>
  <c r="O53" i="16"/>
  <c r="M53" i="16"/>
  <c r="L53" i="16"/>
  <c r="J53" i="16"/>
  <c r="I53" i="16"/>
  <c r="G53" i="16"/>
  <c r="F53" i="16"/>
  <c r="C53" i="16"/>
  <c r="BD52" i="16"/>
  <c r="BA52" i="16"/>
  <c r="AX52" i="16"/>
  <c r="AU52" i="16"/>
  <c r="AR52" i="16"/>
  <c r="AO52" i="16"/>
  <c r="AL52" i="16"/>
  <c r="AI52" i="16"/>
  <c r="AF52" i="16"/>
  <c r="AC52" i="16"/>
  <c r="Z52" i="16"/>
  <c r="W52" i="16"/>
  <c r="T52" i="16"/>
  <c r="Q52" i="16"/>
  <c r="N52" i="16"/>
  <c r="K52" i="16"/>
  <c r="H52" i="16"/>
  <c r="E52" i="16"/>
  <c r="D52" i="16"/>
  <c r="C52" i="16"/>
  <c r="BD51" i="16"/>
  <c r="BA51" i="16"/>
  <c r="AX51" i="16"/>
  <c r="AU51" i="16"/>
  <c r="AR51" i="16"/>
  <c r="AO51" i="16"/>
  <c r="AL51" i="16"/>
  <c r="AI51" i="16"/>
  <c r="AF51" i="16"/>
  <c r="AC51" i="16"/>
  <c r="Z51" i="16"/>
  <c r="W51" i="16"/>
  <c r="T51" i="16"/>
  <c r="Q51" i="16"/>
  <c r="N51" i="16"/>
  <c r="K51" i="16"/>
  <c r="H51" i="16"/>
  <c r="E51" i="16"/>
  <c r="D51" i="16"/>
  <c r="C51" i="16"/>
  <c r="BD50" i="16"/>
  <c r="BA50" i="16"/>
  <c r="BA47" i="16" s="1"/>
  <c r="AX50" i="16"/>
  <c r="AU50" i="16"/>
  <c r="AR50" i="16"/>
  <c r="AO50" i="16"/>
  <c r="AL50" i="16"/>
  <c r="AI50" i="16"/>
  <c r="AF50" i="16"/>
  <c r="AF47" i="16" s="1"/>
  <c r="AC50" i="16"/>
  <c r="Z50" i="16"/>
  <c r="W50" i="16"/>
  <c r="T50" i="16"/>
  <c r="Q50" i="16"/>
  <c r="N50" i="16"/>
  <c r="N47" i="16" s="1"/>
  <c r="K50" i="16"/>
  <c r="H50" i="16"/>
  <c r="E50" i="16"/>
  <c r="D50" i="16"/>
  <c r="C50" i="16"/>
  <c r="B50" i="16" s="1"/>
  <c r="BD49" i="16"/>
  <c r="BA49" i="16"/>
  <c r="AX49" i="16"/>
  <c r="AU49" i="16"/>
  <c r="AR49" i="16"/>
  <c r="AO49" i="16"/>
  <c r="AO47" i="16" s="1"/>
  <c r="AL49" i="16"/>
  <c r="AI49" i="16"/>
  <c r="AF49" i="16"/>
  <c r="AC49" i="16"/>
  <c r="Z49" i="16"/>
  <c r="W49" i="16"/>
  <c r="W47" i="16" s="1"/>
  <c r="T49" i="16"/>
  <c r="Q49" i="16"/>
  <c r="N49" i="16"/>
  <c r="K49" i="16"/>
  <c r="H49" i="16"/>
  <c r="E49" i="16"/>
  <c r="E47" i="16" s="1"/>
  <c r="D49" i="16"/>
  <c r="D47" i="16" s="1"/>
  <c r="C49" i="16"/>
  <c r="BD48" i="16"/>
  <c r="BA48" i="16"/>
  <c r="AX48" i="16"/>
  <c r="AU48" i="16"/>
  <c r="AR48" i="16"/>
  <c r="AR47" i="16" s="1"/>
  <c r="AO48" i="16"/>
  <c r="AL48" i="16"/>
  <c r="AI48" i="16"/>
  <c r="AF48" i="16"/>
  <c r="AC48" i="16"/>
  <c r="Z48" i="16"/>
  <c r="Z47" i="16" s="1"/>
  <c r="W48" i="16"/>
  <c r="T48" i="16"/>
  <c r="Q48" i="16"/>
  <c r="Q47" i="16" s="1"/>
  <c r="N48" i="16"/>
  <c r="K48" i="16"/>
  <c r="K47" i="16" s="1"/>
  <c r="H48" i="16"/>
  <c r="E48" i="16"/>
  <c r="D48" i="16"/>
  <c r="C48" i="16"/>
  <c r="B48" i="16" s="1"/>
  <c r="BF47" i="16"/>
  <c r="BE47" i="16"/>
  <c r="BC47" i="16"/>
  <c r="BB47" i="16"/>
  <c r="AZ47" i="16"/>
  <c r="AY47" i="16"/>
  <c r="AX47" i="16"/>
  <c r="AW47" i="16"/>
  <c r="AV47" i="16"/>
  <c r="AT47" i="16"/>
  <c r="AS47" i="16"/>
  <c r="AQ47" i="16"/>
  <c r="AP47" i="16"/>
  <c r="AN47" i="16"/>
  <c r="AM47" i="16"/>
  <c r="AK47" i="16"/>
  <c r="AJ47" i="16"/>
  <c r="AI47" i="16"/>
  <c r="AH47" i="16"/>
  <c r="AG47" i="16"/>
  <c r="AE47" i="16"/>
  <c r="AD47" i="16"/>
  <c r="AB47" i="16"/>
  <c r="AA47" i="16"/>
  <c r="Y47" i="16"/>
  <c r="X47" i="16"/>
  <c r="V47" i="16"/>
  <c r="U47" i="16"/>
  <c r="S47" i="16"/>
  <c r="R47" i="16"/>
  <c r="P47" i="16"/>
  <c r="O47" i="16"/>
  <c r="M47" i="16"/>
  <c r="L47" i="16"/>
  <c r="J47" i="16"/>
  <c r="I47" i="16"/>
  <c r="H47" i="16"/>
  <c r="G47" i="16"/>
  <c r="F47" i="16"/>
  <c r="BD46" i="16"/>
  <c r="BA46" i="16"/>
  <c r="AX46" i="16"/>
  <c r="AU46" i="16"/>
  <c r="AR46" i="16"/>
  <c r="AO46" i="16"/>
  <c r="AL46" i="16"/>
  <c r="AI46" i="16"/>
  <c r="AF46" i="16"/>
  <c r="AC46" i="16"/>
  <c r="Z46" i="16"/>
  <c r="W46" i="16"/>
  <c r="T46" i="16"/>
  <c r="Q46" i="16"/>
  <c r="N46" i="16"/>
  <c r="K46" i="16"/>
  <c r="H46" i="16"/>
  <c r="E46" i="16"/>
  <c r="D46" i="16"/>
  <c r="C46" i="16"/>
  <c r="B46" i="16" s="1"/>
  <c r="BD45" i="16"/>
  <c r="BA45" i="16"/>
  <c r="AX45" i="16"/>
  <c r="AU45" i="16"/>
  <c r="AR45" i="16"/>
  <c r="AO45" i="16"/>
  <c r="AL45" i="16"/>
  <c r="AI45" i="16"/>
  <c r="AF45" i="16"/>
  <c r="AC45" i="16"/>
  <c r="Z45" i="16"/>
  <c r="W45" i="16"/>
  <c r="T45" i="16"/>
  <c r="Q45" i="16"/>
  <c r="N45" i="16"/>
  <c r="K45" i="16"/>
  <c r="H45" i="16"/>
  <c r="E45" i="16"/>
  <c r="D45" i="16"/>
  <c r="C45" i="16"/>
  <c r="BD44" i="16"/>
  <c r="BA44" i="16"/>
  <c r="AX44" i="16"/>
  <c r="AU44" i="16"/>
  <c r="AR44" i="16"/>
  <c r="AO44" i="16"/>
  <c r="AL44" i="16"/>
  <c r="AI44" i="16"/>
  <c r="AF44" i="16"/>
  <c r="AC44" i="16"/>
  <c r="Z44" i="16"/>
  <c r="W44" i="16"/>
  <c r="T44" i="16"/>
  <c r="Q44" i="16"/>
  <c r="N44" i="16"/>
  <c r="K44" i="16"/>
  <c r="H44" i="16"/>
  <c r="E44" i="16"/>
  <c r="D44" i="16"/>
  <c r="C44" i="16"/>
  <c r="BD43" i="16"/>
  <c r="BA43" i="16"/>
  <c r="BA41" i="16" s="1"/>
  <c r="AX43" i="16"/>
  <c r="AU43" i="16"/>
  <c r="AR43" i="16"/>
  <c r="AO43" i="16"/>
  <c r="AL43" i="16"/>
  <c r="AI43" i="16"/>
  <c r="AI41" i="16" s="1"/>
  <c r="AF43" i="16"/>
  <c r="AC43" i="16"/>
  <c r="Z43" i="16"/>
  <c r="W43" i="16"/>
  <c r="T43" i="16"/>
  <c r="Q43" i="16"/>
  <c r="Q41" i="16" s="1"/>
  <c r="N43" i="16"/>
  <c r="K43" i="16"/>
  <c r="H43" i="16"/>
  <c r="E43" i="16"/>
  <c r="D43" i="16"/>
  <c r="D41" i="16" s="1"/>
  <c r="C43" i="16"/>
  <c r="C41" i="16" s="1"/>
  <c r="BD42" i="16"/>
  <c r="BA42" i="16"/>
  <c r="AX42" i="16"/>
  <c r="AU42" i="16"/>
  <c r="AR42" i="16"/>
  <c r="AR41" i="16" s="1"/>
  <c r="AO42" i="16"/>
  <c r="AO41" i="16" s="1"/>
  <c r="AL42" i="16"/>
  <c r="AI42" i="16"/>
  <c r="AF42" i="16"/>
  <c r="AC42" i="16"/>
  <c r="Z42" i="16"/>
  <c r="Z41" i="16" s="1"/>
  <c r="W42" i="16"/>
  <c r="W41" i="16" s="1"/>
  <c r="T42" i="16"/>
  <c r="Q42" i="16"/>
  <c r="N42" i="16"/>
  <c r="K42" i="16"/>
  <c r="H42" i="16"/>
  <c r="H41" i="16" s="1"/>
  <c r="E42" i="16"/>
  <c r="E41" i="16" s="1"/>
  <c r="D42" i="16"/>
  <c r="C42" i="16"/>
  <c r="BF41" i="16"/>
  <c r="BE41" i="16"/>
  <c r="BC41" i="16"/>
  <c r="BB41" i="16"/>
  <c r="AZ41" i="16"/>
  <c r="AY41" i="16"/>
  <c r="AW41" i="16"/>
  <c r="AV41" i="16"/>
  <c r="AT41" i="16"/>
  <c r="AS41" i="16"/>
  <c r="AQ41" i="16"/>
  <c r="AP41" i="16"/>
  <c r="AN41" i="16"/>
  <c r="AM41" i="16"/>
  <c r="AK41" i="16"/>
  <c r="AJ41" i="16"/>
  <c r="AH41" i="16"/>
  <c r="AG41" i="16"/>
  <c r="AE41" i="16"/>
  <c r="AD41" i="16"/>
  <c r="AB41" i="16"/>
  <c r="AA41" i="16"/>
  <c r="Y41" i="16"/>
  <c r="X41" i="16"/>
  <c r="V41" i="16"/>
  <c r="U41" i="16"/>
  <c r="S41" i="16"/>
  <c r="R41" i="16"/>
  <c r="P41" i="16"/>
  <c r="O41" i="16"/>
  <c r="N41" i="16"/>
  <c r="M41" i="16"/>
  <c r="L41" i="16"/>
  <c r="J41" i="16"/>
  <c r="I41" i="16"/>
  <c r="G41" i="16"/>
  <c r="F41" i="16"/>
  <c r="BD40" i="16"/>
  <c r="BA40" i="16"/>
  <c r="AX40" i="16"/>
  <c r="AU40" i="16"/>
  <c r="AR40" i="16"/>
  <c r="AO40" i="16"/>
  <c r="AL40" i="16"/>
  <c r="AI40" i="16"/>
  <c r="AF40" i="16"/>
  <c r="AC40" i="16"/>
  <c r="Z40" i="16"/>
  <c r="W40" i="16"/>
  <c r="T40" i="16"/>
  <c r="Q40" i="16"/>
  <c r="N40" i="16"/>
  <c r="K40" i="16"/>
  <c r="H40" i="16"/>
  <c r="E40" i="16"/>
  <c r="D40" i="16"/>
  <c r="C40" i="16"/>
  <c r="BD39" i="16"/>
  <c r="BA39" i="16"/>
  <c r="AX39" i="16"/>
  <c r="AU39" i="16"/>
  <c r="AR39" i="16"/>
  <c r="AO39" i="16"/>
  <c r="AL39" i="16"/>
  <c r="AI39" i="16"/>
  <c r="AF39" i="16"/>
  <c r="AC39" i="16"/>
  <c r="Z39" i="16"/>
  <c r="W39" i="16"/>
  <c r="T39" i="16"/>
  <c r="Q39" i="16"/>
  <c r="N39" i="16"/>
  <c r="K39" i="16"/>
  <c r="H39" i="16"/>
  <c r="E39" i="16"/>
  <c r="D39" i="16"/>
  <c r="C39" i="16"/>
  <c r="BD38" i="16"/>
  <c r="BA38" i="16"/>
  <c r="AX38" i="16"/>
  <c r="AU38" i="16"/>
  <c r="AR38" i="16"/>
  <c r="AO38" i="16"/>
  <c r="AL38" i="16"/>
  <c r="AI38" i="16"/>
  <c r="AF38" i="16"/>
  <c r="AC38" i="16"/>
  <c r="Z38" i="16"/>
  <c r="Z35" i="16" s="1"/>
  <c r="W38" i="16"/>
  <c r="T38" i="16"/>
  <c r="Q38" i="16"/>
  <c r="N38" i="16"/>
  <c r="K38" i="16"/>
  <c r="H38" i="16"/>
  <c r="H35" i="16" s="1"/>
  <c r="E38" i="16"/>
  <c r="D38" i="16"/>
  <c r="C38" i="16"/>
  <c r="BD37" i="16"/>
  <c r="BA37" i="16"/>
  <c r="BA35" i="16" s="1"/>
  <c r="AX37" i="16"/>
  <c r="AU37" i="16"/>
  <c r="AR37" i="16"/>
  <c r="AO37" i="16"/>
  <c r="AL37" i="16"/>
  <c r="AI37" i="16"/>
  <c r="AI35" i="16" s="1"/>
  <c r="AF37" i="16"/>
  <c r="AC37" i="16"/>
  <c r="Z37" i="16"/>
  <c r="W37" i="16"/>
  <c r="T37" i="16"/>
  <c r="Q37" i="16"/>
  <c r="Q35" i="16" s="1"/>
  <c r="N37" i="16"/>
  <c r="N35" i="16" s="1"/>
  <c r="K37" i="16"/>
  <c r="H37" i="16"/>
  <c r="E37" i="16"/>
  <c r="D37" i="16"/>
  <c r="C37" i="16"/>
  <c r="C35" i="16" s="1"/>
  <c r="BD36" i="16"/>
  <c r="BD35" i="16" s="1"/>
  <c r="BA36" i="16"/>
  <c r="AX36" i="16"/>
  <c r="AU36" i="16"/>
  <c r="AR36" i="16"/>
  <c r="AO36" i="16"/>
  <c r="AO35" i="16" s="1"/>
  <c r="AL36" i="16"/>
  <c r="AL35" i="16" s="1"/>
  <c r="AI36" i="16"/>
  <c r="AF36" i="16"/>
  <c r="AC36" i="16"/>
  <c r="Z36" i="16"/>
  <c r="W36" i="16"/>
  <c r="W35" i="16" s="1"/>
  <c r="T36" i="16"/>
  <c r="T35" i="16" s="1"/>
  <c r="Q36" i="16"/>
  <c r="N36" i="16"/>
  <c r="K36" i="16"/>
  <c r="H36" i="16"/>
  <c r="E36" i="16"/>
  <c r="D36" i="16"/>
  <c r="B36" i="16" s="1"/>
  <c r="C36" i="16"/>
  <c r="BF35" i="16"/>
  <c r="BE35" i="16"/>
  <c r="BC35" i="16"/>
  <c r="BB35" i="16"/>
  <c r="AZ35" i="16"/>
  <c r="AY35" i="16"/>
  <c r="AW35" i="16"/>
  <c r="AV35" i="16"/>
  <c r="AT35" i="16"/>
  <c r="AS35" i="16"/>
  <c r="AQ35" i="16"/>
  <c r="AP35" i="16"/>
  <c r="AN35" i="16"/>
  <c r="AM35" i="16"/>
  <c r="AK35" i="16"/>
  <c r="AJ35" i="16"/>
  <c r="AH35" i="16"/>
  <c r="AG35" i="16"/>
  <c r="AF35" i="16"/>
  <c r="AE35" i="16"/>
  <c r="AD35" i="16"/>
  <c r="AB35" i="16"/>
  <c r="AA35" i="16"/>
  <c r="Y35" i="16"/>
  <c r="X35" i="16"/>
  <c r="V35" i="16"/>
  <c r="U35" i="16"/>
  <c r="S35" i="16"/>
  <c r="R35" i="16"/>
  <c r="P35" i="16"/>
  <c r="O35" i="16"/>
  <c r="M35" i="16"/>
  <c r="L35" i="16"/>
  <c r="J35" i="16"/>
  <c r="I35" i="16"/>
  <c r="G35" i="16"/>
  <c r="F35" i="16"/>
  <c r="E35" i="16"/>
  <c r="D35" i="16"/>
  <c r="BD34" i="16"/>
  <c r="BA34" i="16"/>
  <c r="AX34" i="16"/>
  <c r="AU34" i="16"/>
  <c r="AR34" i="16"/>
  <c r="AO34" i="16"/>
  <c r="AL34" i="16"/>
  <c r="AI34" i="16"/>
  <c r="AF34" i="16"/>
  <c r="AC34" i="16"/>
  <c r="Z34" i="16"/>
  <c r="W34" i="16"/>
  <c r="T34" i="16"/>
  <c r="Q34" i="16"/>
  <c r="N34" i="16"/>
  <c r="K34" i="16"/>
  <c r="H34" i="16"/>
  <c r="E34" i="16"/>
  <c r="D34" i="16"/>
  <c r="C34" i="16"/>
  <c r="BD33" i="16"/>
  <c r="BA33" i="16"/>
  <c r="AX33" i="16"/>
  <c r="AU33" i="16"/>
  <c r="AR33" i="16"/>
  <c r="AO33" i="16"/>
  <c r="AL33" i="16"/>
  <c r="AI33" i="16"/>
  <c r="AF33" i="16"/>
  <c r="AC33" i="16"/>
  <c r="Z33" i="16"/>
  <c r="W33" i="16"/>
  <c r="T33" i="16"/>
  <c r="Q33" i="16"/>
  <c r="N33" i="16"/>
  <c r="K33" i="16"/>
  <c r="H33" i="16"/>
  <c r="E33" i="16"/>
  <c r="D33" i="16"/>
  <c r="C33" i="16"/>
  <c r="BD32" i="16"/>
  <c r="BA32" i="16"/>
  <c r="AX32" i="16"/>
  <c r="AU32" i="16"/>
  <c r="AR32" i="16"/>
  <c r="AO32" i="16"/>
  <c r="AL32" i="16"/>
  <c r="AI32" i="16"/>
  <c r="AF32" i="16"/>
  <c r="AC32" i="16"/>
  <c r="Z32" i="16"/>
  <c r="W32" i="16"/>
  <c r="T32" i="16"/>
  <c r="Q32" i="16"/>
  <c r="N32" i="16"/>
  <c r="K32" i="16"/>
  <c r="H32" i="16"/>
  <c r="E32" i="16"/>
  <c r="D32" i="16"/>
  <c r="B32" i="16" s="1"/>
  <c r="C32" i="16"/>
  <c r="BD31" i="16"/>
  <c r="BA31" i="16"/>
  <c r="AX31" i="16"/>
  <c r="AU31" i="16"/>
  <c r="AR31" i="16"/>
  <c r="AO31" i="16"/>
  <c r="AL31" i="16"/>
  <c r="AI31" i="16"/>
  <c r="AF31" i="16"/>
  <c r="AC31" i="16"/>
  <c r="Z31" i="16"/>
  <c r="Z29" i="16" s="1"/>
  <c r="W31" i="16"/>
  <c r="T31" i="16"/>
  <c r="Q31" i="16"/>
  <c r="N31" i="16"/>
  <c r="K31" i="16"/>
  <c r="H31" i="16"/>
  <c r="E31" i="16"/>
  <c r="D31" i="16"/>
  <c r="C31" i="16"/>
  <c r="B31" i="16" s="1"/>
  <c r="BD30" i="16"/>
  <c r="BA30" i="16"/>
  <c r="BA29" i="16" s="1"/>
  <c r="AX30" i="16"/>
  <c r="AX29" i="16" s="1"/>
  <c r="AU30" i="16"/>
  <c r="AR30" i="16"/>
  <c r="AO30" i="16"/>
  <c r="AL30" i="16"/>
  <c r="AI30" i="16"/>
  <c r="AF30" i="16"/>
  <c r="AF29" i="16" s="1"/>
  <c r="AC30" i="16"/>
  <c r="Z30" i="16"/>
  <c r="W30" i="16"/>
  <c r="T30" i="16"/>
  <c r="Q30" i="16"/>
  <c r="Q29" i="16" s="1"/>
  <c r="N30" i="16"/>
  <c r="N29" i="16" s="1"/>
  <c r="K30" i="16"/>
  <c r="H30" i="16"/>
  <c r="E30" i="16"/>
  <c r="D30" i="16"/>
  <c r="C30" i="16"/>
  <c r="C29" i="16" s="1"/>
  <c r="BF29" i="16"/>
  <c r="BE29" i="16"/>
  <c r="BC29" i="16"/>
  <c r="BB29" i="16"/>
  <c r="AZ29" i="16"/>
  <c r="AY29" i="16"/>
  <c r="AW29" i="16"/>
  <c r="AV29" i="16"/>
  <c r="AT29" i="16"/>
  <c r="AS29" i="16"/>
  <c r="AQ29" i="16"/>
  <c r="AP29" i="16"/>
  <c r="AN29" i="16"/>
  <c r="AM29" i="16"/>
  <c r="AK29" i="16"/>
  <c r="AJ29" i="16"/>
  <c r="AI29" i="16"/>
  <c r="AH29" i="16"/>
  <c r="AG29" i="16"/>
  <c r="AE29" i="16"/>
  <c r="AD29" i="16"/>
  <c r="AB29" i="16"/>
  <c r="AA29" i="16"/>
  <c r="AA4" i="16" s="1"/>
  <c r="Y29" i="16"/>
  <c r="X29" i="16"/>
  <c r="V29" i="16"/>
  <c r="U29" i="16"/>
  <c r="S29" i="16"/>
  <c r="R29" i="16"/>
  <c r="P29" i="16"/>
  <c r="O29" i="16"/>
  <c r="O4" i="16" s="1"/>
  <c r="M29" i="16"/>
  <c r="L29" i="16"/>
  <c r="J29" i="16"/>
  <c r="I29" i="16"/>
  <c r="H29" i="16"/>
  <c r="G29" i="16"/>
  <c r="F29" i="16"/>
  <c r="BD28" i="16"/>
  <c r="BA28" i="16"/>
  <c r="AX28" i="16"/>
  <c r="AU28" i="16"/>
  <c r="AR28" i="16"/>
  <c r="AO28" i="16"/>
  <c r="AL28" i="16"/>
  <c r="AI28" i="16"/>
  <c r="AF28" i="16"/>
  <c r="AC28" i="16"/>
  <c r="Z28" i="16"/>
  <c r="W28" i="16"/>
  <c r="T28" i="16"/>
  <c r="Q28" i="16"/>
  <c r="N28" i="16"/>
  <c r="K28" i="16"/>
  <c r="H28" i="16"/>
  <c r="E28" i="16"/>
  <c r="D28" i="16"/>
  <c r="C28" i="16"/>
  <c r="BD27" i="16"/>
  <c r="BA27" i="16"/>
  <c r="AX27" i="16"/>
  <c r="AU27" i="16"/>
  <c r="AR27" i="16"/>
  <c r="AO27" i="16"/>
  <c r="AL27" i="16"/>
  <c r="AI27" i="16"/>
  <c r="AF27" i="16"/>
  <c r="AC27" i="16"/>
  <c r="Z27" i="16"/>
  <c r="W27" i="16"/>
  <c r="T27" i="16"/>
  <c r="Q27" i="16"/>
  <c r="N27" i="16"/>
  <c r="K27" i="16"/>
  <c r="H27" i="16"/>
  <c r="E27" i="16"/>
  <c r="D27" i="16"/>
  <c r="C27" i="16"/>
  <c r="BD26" i="16"/>
  <c r="BA26" i="16"/>
  <c r="AX26" i="16"/>
  <c r="AU26" i="16"/>
  <c r="AR26" i="16"/>
  <c r="AO26" i="16"/>
  <c r="AL26" i="16"/>
  <c r="AI26" i="16"/>
  <c r="AF26" i="16"/>
  <c r="AC26" i="16"/>
  <c r="Z26" i="16"/>
  <c r="W26" i="16"/>
  <c r="T26" i="16"/>
  <c r="Q26" i="16"/>
  <c r="N26" i="16"/>
  <c r="K26" i="16"/>
  <c r="H26" i="16"/>
  <c r="E26" i="16"/>
  <c r="D26" i="16"/>
  <c r="C26" i="16"/>
  <c r="B26" i="16" s="1"/>
  <c r="BD25" i="16"/>
  <c r="BA25" i="16"/>
  <c r="BA23" i="16" s="1"/>
  <c r="AX25" i="16"/>
  <c r="AU25" i="16"/>
  <c r="AR25" i="16"/>
  <c r="AO25" i="16"/>
  <c r="AL25" i="16"/>
  <c r="AI25" i="16"/>
  <c r="AI23" i="16" s="1"/>
  <c r="AF25" i="16"/>
  <c r="AC25" i="16"/>
  <c r="Z25" i="16"/>
  <c r="W25" i="16"/>
  <c r="T25" i="16"/>
  <c r="Q25" i="16"/>
  <c r="Q23" i="16" s="1"/>
  <c r="N25" i="16"/>
  <c r="K25" i="16"/>
  <c r="H25" i="16"/>
  <c r="E25" i="16"/>
  <c r="D25" i="16"/>
  <c r="C25" i="16"/>
  <c r="B25" i="16" s="1"/>
  <c r="BD24" i="16"/>
  <c r="BD23" i="16" s="1"/>
  <c r="BA24" i="16"/>
  <c r="AX24" i="16"/>
  <c r="AU24" i="16"/>
  <c r="AR24" i="16"/>
  <c r="AO24" i="16"/>
  <c r="AO23" i="16" s="1"/>
  <c r="AL24" i="16"/>
  <c r="AL23" i="16" s="1"/>
  <c r="AI24" i="16"/>
  <c r="AF24" i="16"/>
  <c r="AC24" i="16"/>
  <c r="Z24" i="16"/>
  <c r="W24" i="16"/>
  <c r="W23" i="16" s="1"/>
  <c r="T24" i="16"/>
  <c r="T23" i="16" s="1"/>
  <c r="Q24" i="16"/>
  <c r="N24" i="16"/>
  <c r="K24" i="16"/>
  <c r="H24" i="16"/>
  <c r="E24" i="16"/>
  <c r="E23" i="16" s="1"/>
  <c r="D24" i="16"/>
  <c r="D23" i="16" s="1"/>
  <c r="C24" i="16"/>
  <c r="BF23" i="16"/>
  <c r="BE23" i="16"/>
  <c r="BC23" i="16"/>
  <c r="BB23" i="16"/>
  <c r="AZ23" i="16"/>
  <c r="AY23" i="16"/>
  <c r="AW23" i="16"/>
  <c r="AV23" i="16"/>
  <c r="AT23" i="16"/>
  <c r="AS23" i="16"/>
  <c r="AQ23" i="16"/>
  <c r="AP23" i="16"/>
  <c r="AN23" i="16"/>
  <c r="AM23" i="16"/>
  <c r="AK23" i="16"/>
  <c r="AJ23" i="16"/>
  <c r="AH23" i="16"/>
  <c r="AG23" i="16"/>
  <c r="AE23" i="16"/>
  <c r="AD23" i="16"/>
  <c r="AB23" i="16"/>
  <c r="AA23" i="16"/>
  <c r="Y23" i="16"/>
  <c r="X23" i="16"/>
  <c r="V23" i="16"/>
  <c r="U23" i="16"/>
  <c r="S23" i="16"/>
  <c r="R23" i="16"/>
  <c r="P23" i="16"/>
  <c r="O23" i="16"/>
  <c r="M23" i="16"/>
  <c r="L23" i="16"/>
  <c r="J23" i="16"/>
  <c r="I23" i="16"/>
  <c r="G23" i="16"/>
  <c r="F23" i="16"/>
  <c r="BD22" i="16"/>
  <c r="BA22" i="16"/>
  <c r="AX22" i="16"/>
  <c r="AU22" i="16"/>
  <c r="AR22" i="16"/>
  <c r="AO22" i="16"/>
  <c r="AL22" i="16"/>
  <c r="AI22" i="16"/>
  <c r="AF22" i="16"/>
  <c r="AC22" i="16"/>
  <c r="Z22" i="16"/>
  <c r="W22" i="16"/>
  <c r="T22" i="16"/>
  <c r="Q22" i="16"/>
  <c r="N22" i="16"/>
  <c r="K22" i="16"/>
  <c r="H22" i="16"/>
  <c r="E22" i="16"/>
  <c r="D22" i="16"/>
  <c r="C22" i="16"/>
  <c r="BD21" i="16"/>
  <c r="BA21" i="16"/>
  <c r="AX21" i="16"/>
  <c r="AU21" i="16"/>
  <c r="AR21" i="16"/>
  <c r="AO21" i="16"/>
  <c r="AL21" i="16"/>
  <c r="AI21" i="16"/>
  <c r="AF21" i="16"/>
  <c r="AC21" i="16"/>
  <c r="Z21" i="16"/>
  <c r="W21" i="16"/>
  <c r="T21" i="16"/>
  <c r="Q21" i="16"/>
  <c r="N21" i="16"/>
  <c r="K21" i="16"/>
  <c r="H21" i="16"/>
  <c r="E21" i="16"/>
  <c r="D21" i="16"/>
  <c r="C21" i="16"/>
  <c r="BD20" i="16"/>
  <c r="BA20" i="16"/>
  <c r="AX20" i="16"/>
  <c r="AU20" i="16"/>
  <c r="AR20" i="16"/>
  <c r="AO20" i="16"/>
  <c r="AO17" i="16" s="1"/>
  <c r="AL20" i="16"/>
  <c r="AI20" i="16"/>
  <c r="AF20" i="16"/>
  <c r="AC20" i="16"/>
  <c r="Z20" i="16"/>
  <c r="W20" i="16"/>
  <c r="W17" i="16" s="1"/>
  <c r="T20" i="16"/>
  <c r="Q20" i="16"/>
  <c r="N20" i="16"/>
  <c r="K20" i="16"/>
  <c r="H20" i="16"/>
  <c r="E20" i="16"/>
  <c r="E17" i="16" s="1"/>
  <c r="D20" i="16"/>
  <c r="C20" i="16"/>
  <c r="B20" i="16" s="1"/>
  <c r="BD19" i="16"/>
  <c r="BA19" i="16"/>
  <c r="AX19" i="16"/>
  <c r="AU19" i="16"/>
  <c r="AR19" i="16"/>
  <c r="AO19" i="16"/>
  <c r="AL19" i="16"/>
  <c r="AI19" i="16"/>
  <c r="AF19" i="16"/>
  <c r="AC19" i="16"/>
  <c r="Z19" i="16"/>
  <c r="W19" i="16"/>
  <c r="T19" i="16"/>
  <c r="Q19" i="16"/>
  <c r="N19" i="16"/>
  <c r="K19" i="16"/>
  <c r="H19" i="16"/>
  <c r="E19" i="16"/>
  <c r="D19" i="16"/>
  <c r="C19" i="16"/>
  <c r="BD18" i="16"/>
  <c r="BD17" i="16" s="1"/>
  <c r="BA18" i="16"/>
  <c r="BA17" i="16" s="1"/>
  <c r="AX18" i="16"/>
  <c r="AU18" i="16"/>
  <c r="AR18" i="16"/>
  <c r="AO18" i="16"/>
  <c r="AL18" i="16"/>
  <c r="AL17" i="16" s="1"/>
  <c r="AI18" i="16"/>
  <c r="AI17" i="16" s="1"/>
  <c r="AF18" i="16"/>
  <c r="AC18" i="16"/>
  <c r="Z18" i="16"/>
  <c r="W18" i="16"/>
  <c r="T18" i="16"/>
  <c r="T17" i="16" s="1"/>
  <c r="Q18" i="16"/>
  <c r="Q17" i="16" s="1"/>
  <c r="N18" i="16"/>
  <c r="K18" i="16"/>
  <c r="H18" i="16"/>
  <c r="E18" i="16"/>
  <c r="D18" i="16"/>
  <c r="C18" i="16"/>
  <c r="C17" i="16" s="1"/>
  <c r="BF17" i="16"/>
  <c r="BE17" i="16"/>
  <c r="BC17" i="16"/>
  <c r="BB17" i="16"/>
  <c r="AZ17" i="16"/>
  <c r="AY17" i="16"/>
  <c r="AW17" i="16"/>
  <c r="AV17" i="16"/>
  <c r="AT17" i="16"/>
  <c r="AS17" i="16"/>
  <c r="AQ17" i="16"/>
  <c r="AP17" i="16"/>
  <c r="AN17" i="16"/>
  <c r="AM17" i="16"/>
  <c r="AK17" i="16"/>
  <c r="AJ17" i="16"/>
  <c r="AH17" i="16"/>
  <c r="AG17" i="16"/>
  <c r="AE17" i="16"/>
  <c r="AD17" i="16"/>
  <c r="AB17" i="16"/>
  <c r="AA17" i="16"/>
  <c r="Y17" i="16"/>
  <c r="X17" i="16"/>
  <c r="V17" i="16"/>
  <c r="U17" i="16"/>
  <c r="S17" i="16"/>
  <c r="R17" i="16"/>
  <c r="P17" i="16"/>
  <c r="O17" i="16"/>
  <c r="M17" i="16"/>
  <c r="L17" i="16"/>
  <c r="J17" i="16"/>
  <c r="I17" i="16"/>
  <c r="G17" i="16"/>
  <c r="F17" i="16"/>
  <c r="BD16" i="16"/>
  <c r="BA16" i="16"/>
  <c r="AX16" i="16"/>
  <c r="AU16" i="16"/>
  <c r="AR16" i="16"/>
  <c r="AO16" i="16"/>
  <c r="AL16" i="16"/>
  <c r="AI16" i="16"/>
  <c r="AF16" i="16"/>
  <c r="AC16" i="16"/>
  <c r="Z16" i="16"/>
  <c r="W16" i="16"/>
  <c r="T16" i="16"/>
  <c r="Q16" i="16"/>
  <c r="N16" i="16"/>
  <c r="K16" i="16"/>
  <c r="H16" i="16"/>
  <c r="E16" i="16"/>
  <c r="D16" i="16"/>
  <c r="B16" i="16" s="1"/>
  <c r="C16" i="16"/>
  <c r="BD15" i="16"/>
  <c r="BA15" i="16"/>
  <c r="AX15" i="16"/>
  <c r="AU15" i="16"/>
  <c r="AR15" i="16"/>
  <c r="AO15" i="16"/>
  <c r="AL15" i="16"/>
  <c r="AI15" i="16"/>
  <c r="AF15" i="16"/>
  <c r="AC15" i="16"/>
  <c r="Z15" i="16"/>
  <c r="W15" i="16"/>
  <c r="T15" i="16"/>
  <c r="Q15" i="16"/>
  <c r="N15" i="16"/>
  <c r="K15" i="16"/>
  <c r="H15" i="16"/>
  <c r="E15" i="16"/>
  <c r="D15" i="16"/>
  <c r="C15" i="16"/>
  <c r="BD14" i="16"/>
  <c r="BA14" i="16"/>
  <c r="AX14" i="16"/>
  <c r="AU14" i="16"/>
  <c r="AR14" i="16"/>
  <c r="AO14" i="16"/>
  <c r="AL14" i="16"/>
  <c r="AI14" i="16"/>
  <c r="AF14" i="16"/>
  <c r="AC14" i="16"/>
  <c r="Z14" i="16"/>
  <c r="W14" i="16"/>
  <c r="T14" i="16"/>
  <c r="Q14" i="16"/>
  <c r="N14" i="16"/>
  <c r="K14" i="16"/>
  <c r="H14" i="16"/>
  <c r="E14" i="16"/>
  <c r="D14" i="16"/>
  <c r="C14" i="16"/>
  <c r="BD13" i="16"/>
  <c r="BA13" i="16"/>
  <c r="AX13" i="16"/>
  <c r="AU13" i="16"/>
  <c r="AR13" i="16"/>
  <c r="AR11" i="16" s="1"/>
  <c r="AO13" i="16"/>
  <c r="AL13" i="16"/>
  <c r="AI13" i="16"/>
  <c r="AF13" i="16"/>
  <c r="AC13" i="16"/>
  <c r="Z13" i="16"/>
  <c r="Z11" i="16" s="1"/>
  <c r="W13" i="16"/>
  <c r="T13" i="16"/>
  <c r="Q13" i="16"/>
  <c r="N13" i="16"/>
  <c r="K13" i="16"/>
  <c r="H13" i="16"/>
  <c r="H11" i="16" s="1"/>
  <c r="E13" i="16"/>
  <c r="D13" i="16"/>
  <c r="C13" i="16"/>
  <c r="B13" i="16" s="1"/>
  <c r="BD12" i="16"/>
  <c r="BA12" i="16"/>
  <c r="AX12" i="16"/>
  <c r="AU12" i="16"/>
  <c r="AR12" i="16"/>
  <c r="AO12" i="16"/>
  <c r="AO11" i="16" s="1"/>
  <c r="AL12" i="16"/>
  <c r="AI12" i="16"/>
  <c r="AI11" i="16" s="1"/>
  <c r="AF12" i="16"/>
  <c r="AC12" i="16"/>
  <c r="Z12" i="16"/>
  <c r="W12" i="16"/>
  <c r="T12" i="16"/>
  <c r="Q12" i="16"/>
  <c r="Q11" i="16" s="1"/>
  <c r="N12" i="16"/>
  <c r="N11" i="16" s="1"/>
  <c r="K12" i="16"/>
  <c r="H12" i="16"/>
  <c r="E12" i="16"/>
  <c r="D12" i="16"/>
  <c r="C12" i="16"/>
  <c r="C11" i="16" s="1"/>
  <c r="BF11" i="16"/>
  <c r="BE11" i="16"/>
  <c r="BC11" i="16"/>
  <c r="BB11" i="16"/>
  <c r="BA11" i="16"/>
  <c r="AZ11" i="16"/>
  <c r="AY11" i="16"/>
  <c r="AW11" i="16"/>
  <c r="AV11" i="16"/>
  <c r="AT11" i="16"/>
  <c r="AS11" i="16"/>
  <c r="AQ11" i="16"/>
  <c r="AP11" i="16"/>
  <c r="AN11" i="16"/>
  <c r="AM11" i="16"/>
  <c r="AK11" i="16"/>
  <c r="AJ11" i="16"/>
  <c r="AH11" i="16"/>
  <c r="AG11" i="16"/>
  <c r="AE11" i="16"/>
  <c r="AD11" i="16"/>
  <c r="AB11" i="16"/>
  <c r="AA11" i="16"/>
  <c r="Y11" i="16"/>
  <c r="X11" i="16"/>
  <c r="V11" i="16"/>
  <c r="U11" i="16"/>
  <c r="S11" i="16"/>
  <c r="R11" i="16"/>
  <c r="P11" i="16"/>
  <c r="O11" i="16"/>
  <c r="M11" i="16"/>
  <c r="L11" i="16"/>
  <c r="J11" i="16"/>
  <c r="I11" i="16"/>
  <c r="G11" i="16"/>
  <c r="F11" i="16"/>
  <c r="BD10" i="16"/>
  <c r="BA10" i="16"/>
  <c r="AX10" i="16"/>
  <c r="AU10" i="16"/>
  <c r="AR10" i="16"/>
  <c r="AO10" i="16"/>
  <c r="AL10" i="16"/>
  <c r="AI10" i="16"/>
  <c r="AF10" i="16"/>
  <c r="AC10" i="16"/>
  <c r="Z10" i="16"/>
  <c r="W10" i="16"/>
  <c r="T10" i="16"/>
  <c r="Q10" i="16"/>
  <c r="N10" i="16"/>
  <c r="K10" i="16"/>
  <c r="H10" i="16"/>
  <c r="E10" i="16"/>
  <c r="D10" i="16"/>
  <c r="C10" i="16"/>
  <c r="BD9" i="16"/>
  <c r="BA9" i="16"/>
  <c r="AX9" i="16"/>
  <c r="AU9" i="16"/>
  <c r="AR9" i="16"/>
  <c r="AO9" i="16"/>
  <c r="AL9" i="16"/>
  <c r="AI9" i="16"/>
  <c r="AF9" i="16"/>
  <c r="AC9" i="16"/>
  <c r="AC5" i="16" s="1"/>
  <c r="Z9" i="16"/>
  <c r="W9" i="16"/>
  <c r="T9" i="16"/>
  <c r="Q9" i="16"/>
  <c r="N9" i="16"/>
  <c r="K9" i="16"/>
  <c r="K5" i="16" s="1"/>
  <c r="H9" i="16"/>
  <c r="E9" i="16"/>
  <c r="D9" i="16"/>
  <c r="C9" i="16"/>
  <c r="B9" i="16" s="1"/>
  <c r="BD8" i="16"/>
  <c r="BA8" i="16"/>
  <c r="AX8" i="16"/>
  <c r="AU8" i="16"/>
  <c r="AR8" i="16"/>
  <c r="AO8" i="16"/>
  <c r="AL8" i="16"/>
  <c r="AI8" i="16"/>
  <c r="AF8" i="16"/>
  <c r="AC8" i="16"/>
  <c r="Z8" i="16"/>
  <c r="W8" i="16"/>
  <c r="T8" i="16"/>
  <c r="T5" i="16" s="1"/>
  <c r="Q8" i="16"/>
  <c r="N8" i="16"/>
  <c r="K8" i="16"/>
  <c r="H8" i="16"/>
  <c r="E8" i="16"/>
  <c r="D8" i="16"/>
  <c r="C8" i="16"/>
  <c r="BD7" i="16"/>
  <c r="BA7" i="16"/>
  <c r="AX7" i="16"/>
  <c r="AU7" i="16"/>
  <c r="AR7" i="16"/>
  <c r="AR5" i="16" s="1"/>
  <c r="AO7" i="16"/>
  <c r="AL7" i="16"/>
  <c r="AI7" i="16"/>
  <c r="AF7" i="16"/>
  <c r="AC7" i="16"/>
  <c r="Z7" i="16"/>
  <c r="Z5" i="16" s="1"/>
  <c r="W7" i="16"/>
  <c r="T7" i="16"/>
  <c r="Q7" i="16"/>
  <c r="N7" i="16"/>
  <c r="K7" i="16"/>
  <c r="H7" i="16"/>
  <c r="H5" i="16" s="1"/>
  <c r="E7" i="16"/>
  <c r="D7" i="16"/>
  <c r="C7" i="16"/>
  <c r="B7" i="16"/>
  <c r="BD6" i="16"/>
  <c r="BA6" i="16"/>
  <c r="BA5" i="16" s="1"/>
  <c r="AX6" i="16"/>
  <c r="AX5" i="16" s="1"/>
  <c r="AU6" i="16"/>
  <c r="AU5" i="16" s="1"/>
  <c r="AR6" i="16"/>
  <c r="AO6" i="16"/>
  <c r="AL6" i="16"/>
  <c r="AI6" i="16"/>
  <c r="AI5" i="16" s="1"/>
  <c r="AF6" i="16"/>
  <c r="AF5" i="16" s="1"/>
  <c r="AC6" i="16"/>
  <c r="Z6" i="16"/>
  <c r="W6" i="16"/>
  <c r="T6" i="16"/>
  <c r="Q6" i="16"/>
  <c r="Q5" i="16" s="1"/>
  <c r="N6" i="16"/>
  <c r="N5" i="16" s="1"/>
  <c r="K6" i="16"/>
  <c r="H6" i="16"/>
  <c r="E6" i="16"/>
  <c r="D6" i="16"/>
  <c r="C6" i="16"/>
  <c r="C5" i="16" s="1"/>
  <c r="BF5" i="16"/>
  <c r="BE5" i="16"/>
  <c r="BC5" i="16"/>
  <c r="BB5" i="16"/>
  <c r="AZ5" i="16"/>
  <c r="AY5" i="16"/>
  <c r="AW5" i="16"/>
  <c r="AV5" i="16"/>
  <c r="AT5" i="16"/>
  <c r="AS5" i="16"/>
  <c r="AS4" i="16" s="1"/>
  <c r="AQ5" i="16"/>
  <c r="AP5" i="16"/>
  <c r="AN5" i="16"/>
  <c r="AM5" i="16"/>
  <c r="AL5" i="16"/>
  <c r="AK5" i="16"/>
  <c r="AJ5" i="16"/>
  <c r="AH5" i="16"/>
  <c r="AG5" i="16"/>
  <c r="AE5" i="16"/>
  <c r="AD5" i="16"/>
  <c r="AD4" i="16" s="1"/>
  <c r="AB5" i="16"/>
  <c r="AA5" i="16"/>
  <c r="Y5" i="16"/>
  <c r="X5" i="16"/>
  <c r="V5" i="16"/>
  <c r="U5" i="16"/>
  <c r="U4" i="16" s="1"/>
  <c r="S5" i="16"/>
  <c r="R5" i="16"/>
  <c r="P5" i="16"/>
  <c r="O5" i="16"/>
  <c r="M5" i="16"/>
  <c r="L5" i="16"/>
  <c r="J5" i="16"/>
  <c r="I5" i="16"/>
  <c r="G5" i="16"/>
  <c r="F5" i="16"/>
  <c r="AM4" i="16"/>
  <c r="I4" i="16"/>
  <c r="BE4" i="16" l="1"/>
  <c r="B73" i="16"/>
  <c r="C71" i="16"/>
  <c r="B96" i="16"/>
  <c r="C95" i="16"/>
  <c r="B102" i="16"/>
  <c r="C101" i="16"/>
  <c r="B108" i="16"/>
  <c r="C107" i="16"/>
  <c r="B114" i="16"/>
  <c r="B113" i="16" s="1"/>
  <c r="C113" i="16"/>
  <c r="B120" i="16"/>
  <c r="C119" i="16"/>
  <c r="AK4" i="16"/>
  <c r="AB4" i="16"/>
  <c r="B18" i="16"/>
  <c r="B56" i="16"/>
  <c r="D95" i="16"/>
  <c r="AT4" i="16"/>
  <c r="BD5" i="16"/>
  <c r="E29" i="16"/>
  <c r="W29" i="16"/>
  <c r="AO29" i="16"/>
  <c r="C89" i="16"/>
  <c r="B80" i="16"/>
  <c r="C77" i="16"/>
  <c r="AE4" i="16"/>
  <c r="X4" i="16"/>
  <c r="B8" i="16"/>
  <c r="B14" i="16"/>
  <c r="J4" i="16"/>
  <c r="AY4" i="16"/>
  <c r="B12" i="16"/>
  <c r="P4" i="16"/>
  <c r="AF41" i="16"/>
  <c r="AX41" i="16"/>
  <c r="R4" i="16"/>
  <c r="Y4" i="16"/>
  <c r="BB4" i="16"/>
  <c r="D5" i="16"/>
  <c r="V4" i="16"/>
  <c r="AC11" i="16"/>
  <c r="AR23" i="16"/>
  <c r="AR4" i="16" s="1"/>
  <c r="B28" i="16"/>
  <c r="B30" i="16"/>
  <c r="AR35" i="16"/>
  <c r="B40" i="16"/>
  <c r="K41" i="16"/>
  <c r="AC41" i="16"/>
  <c r="AU41" i="16"/>
  <c r="B44" i="16"/>
  <c r="C47" i="16"/>
  <c r="B54" i="16"/>
  <c r="T59" i="16"/>
  <c r="AL59" i="16"/>
  <c r="BD59" i="16"/>
  <c r="B63" i="16"/>
  <c r="K71" i="16"/>
  <c r="AC71" i="16"/>
  <c r="AU71" i="16"/>
  <c r="Q83" i="16"/>
  <c r="AI83" i="16"/>
  <c r="BA83" i="16"/>
  <c r="T89" i="16"/>
  <c r="AL89" i="16"/>
  <c r="BD89" i="16"/>
  <c r="D89" i="16"/>
  <c r="B97" i="16"/>
  <c r="B100" i="16"/>
  <c r="B103" i="16"/>
  <c r="B106" i="16"/>
  <c r="B112" i="16"/>
  <c r="B118" i="16"/>
  <c r="Q119" i="16"/>
  <c r="AI119" i="16"/>
  <c r="L4" i="16"/>
  <c r="AV4" i="16"/>
  <c r="BC4" i="16"/>
  <c r="E5" i="16"/>
  <c r="W5" i="16"/>
  <c r="AO5" i="16"/>
  <c r="D11" i="16"/>
  <c r="AN4" i="16"/>
  <c r="K35" i="16"/>
  <c r="AC35" i="16"/>
  <c r="AU35" i="16"/>
  <c r="AZ4" i="16"/>
  <c r="T53" i="16"/>
  <c r="AL53" i="16"/>
  <c r="BD53" i="16"/>
  <c r="E59" i="16"/>
  <c r="W59" i="16"/>
  <c r="AO59" i="16"/>
  <c r="Q59" i="16"/>
  <c r="AI59" i="16"/>
  <c r="K65" i="16"/>
  <c r="AC65" i="16"/>
  <c r="AU65" i="16"/>
  <c r="B68" i="16"/>
  <c r="Q77" i="16"/>
  <c r="AI77" i="16"/>
  <c r="BA77" i="16"/>
  <c r="T83" i="16"/>
  <c r="AL83" i="16"/>
  <c r="BD83" i="16"/>
  <c r="D83" i="16"/>
  <c r="H101" i="16"/>
  <c r="Z101" i="16"/>
  <c r="AR101" i="16"/>
  <c r="H107" i="16"/>
  <c r="Z107" i="16"/>
  <c r="AR107" i="16"/>
  <c r="H113" i="16"/>
  <c r="Z113" i="16"/>
  <c r="AR113" i="16"/>
  <c r="H119" i="16"/>
  <c r="Z119" i="16"/>
  <c r="AR119" i="16"/>
  <c r="T119" i="16"/>
  <c r="AL119" i="16"/>
  <c r="S4" i="16"/>
  <c r="F4" i="16"/>
  <c r="M4" i="16"/>
  <c r="AP4" i="16"/>
  <c r="AW4" i="16"/>
  <c r="AH4" i="16"/>
  <c r="K17" i="16"/>
  <c r="AC17" i="16"/>
  <c r="N23" i="16"/>
  <c r="AF23" i="16"/>
  <c r="AX23" i="16"/>
  <c r="H23" i="16"/>
  <c r="Z23" i="16"/>
  <c r="AR29" i="16"/>
  <c r="B34" i="16"/>
  <c r="AX35" i="16"/>
  <c r="B38" i="16"/>
  <c r="B42" i="16"/>
  <c r="T47" i="16"/>
  <c r="AL47" i="16"/>
  <c r="BD47" i="16"/>
  <c r="B51" i="16"/>
  <c r="E53" i="16"/>
  <c r="W53" i="16"/>
  <c r="AO53" i="16"/>
  <c r="Q53" i="16"/>
  <c r="AI53" i="16"/>
  <c r="AI4" i="16" s="1"/>
  <c r="BA53" i="16"/>
  <c r="BA4" i="16" s="1"/>
  <c r="B58" i="16"/>
  <c r="B61" i="16"/>
  <c r="Q71" i="16"/>
  <c r="Q4" i="16" s="1"/>
  <c r="AI71" i="16"/>
  <c r="BA71" i="16"/>
  <c r="T77" i="16"/>
  <c r="AL77" i="16"/>
  <c r="BD77" i="16"/>
  <c r="D77" i="16"/>
  <c r="B85" i="16"/>
  <c r="K95" i="16"/>
  <c r="AC95" i="16"/>
  <c r="AU95" i="16"/>
  <c r="K101" i="16"/>
  <c r="AC101" i="16"/>
  <c r="AU101" i="16"/>
  <c r="K107" i="16"/>
  <c r="AC107" i="16"/>
  <c r="AU107" i="16"/>
  <c r="K113" i="16"/>
  <c r="AC113" i="16"/>
  <c r="AU113" i="16"/>
  <c r="K119" i="16"/>
  <c r="AC119" i="16"/>
  <c r="AU119" i="16"/>
  <c r="G4" i="16"/>
  <c r="AJ4" i="16"/>
  <c r="AQ4" i="16"/>
  <c r="B10" i="16"/>
  <c r="BF4" i="16"/>
  <c r="K11" i="16"/>
  <c r="AU11" i="16"/>
  <c r="E11" i="16"/>
  <c r="W11" i="16"/>
  <c r="N17" i="16"/>
  <c r="N4" i="16" s="1"/>
  <c r="AF17" i="16"/>
  <c r="AX17" i="16"/>
  <c r="H17" i="16"/>
  <c r="Z17" i="16"/>
  <c r="Z4" i="16" s="1"/>
  <c r="AR17" i="16"/>
  <c r="K29" i="16"/>
  <c r="AC29" i="16"/>
  <c r="AU29" i="16"/>
  <c r="T41" i="16"/>
  <c r="AL41" i="16"/>
  <c r="BD41" i="16"/>
  <c r="B52" i="16"/>
  <c r="B55" i="16"/>
  <c r="B53" i="16" s="1"/>
  <c r="K59" i="16"/>
  <c r="AC59" i="16"/>
  <c r="AU59" i="16"/>
  <c r="B62" i="16"/>
  <c r="Q65" i="16"/>
  <c r="AI65" i="16"/>
  <c r="D71" i="16"/>
  <c r="T71" i="16"/>
  <c r="AL71" i="16"/>
  <c r="BD71" i="16"/>
  <c r="B79" i="16"/>
  <c r="B82" i="16"/>
  <c r="K89" i="16"/>
  <c r="AC89" i="16"/>
  <c r="AU89" i="16"/>
  <c r="B92" i="16"/>
  <c r="AF4" i="16"/>
  <c r="B6" i="16"/>
  <c r="T11" i="16"/>
  <c r="AL11" i="16"/>
  <c r="BD11" i="16"/>
  <c r="B15" i="16"/>
  <c r="B11" i="16" s="1"/>
  <c r="B21" i="16"/>
  <c r="B39" i="16"/>
  <c r="B45" i="16"/>
  <c r="B47" i="16"/>
  <c r="B59" i="16"/>
  <c r="B19" i="16"/>
  <c r="B22" i="16"/>
  <c r="B33" i="16"/>
  <c r="B37" i="16"/>
  <c r="B35" i="16" s="1"/>
  <c r="B43" i="16"/>
  <c r="B49" i="16"/>
  <c r="K23" i="16"/>
  <c r="K4" i="16" s="1"/>
  <c r="AC23" i="16"/>
  <c r="AU23" i="16"/>
  <c r="B29" i="16"/>
  <c r="T29" i="16"/>
  <c r="AL29" i="16"/>
  <c r="BD29" i="16"/>
  <c r="AF11" i="16"/>
  <c r="AX11" i="16"/>
  <c r="AX4" i="16" s="1"/>
  <c r="AU17" i="16"/>
  <c r="D29" i="16"/>
  <c r="AC47" i="16"/>
  <c r="AU47" i="16"/>
  <c r="D17" i="16"/>
  <c r="B24" i="16"/>
  <c r="B27" i="16"/>
  <c r="D53" i="16"/>
  <c r="D59" i="16"/>
  <c r="C23" i="16"/>
  <c r="C65" i="16"/>
  <c r="B66" i="16"/>
  <c r="B65" i="16" s="1"/>
  <c r="BA65" i="16"/>
  <c r="B69" i="16"/>
  <c r="B72" i="16"/>
  <c r="B75" i="16"/>
  <c r="B81" i="16"/>
  <c r="B87" i="16"/>
  <c r="B83" i="16" s="1"/>
  <c r="B89" i="16"/>
  <c r="B93" i="16"/>
  <c r="B99" i="16"/>
  <c r="B101" i="16"/>
  <c r="B107" i="16"/>
  <c r="B119" i="16"/>
  <c r="B67" i="16"/>
  <c r="H71" i="16"/>
  <c r="Z71" i="16"/>
  <c r="AR71" i="16"/>
  <c r="H77" i="16"/>
  <c r="Z77" i="16"/>
  <c r="AR77" i="16"/>
  <c r="H83" i="16"/>
  <c r="Z83" i="16"/>
  <c r="AR83" i="16"/>
  <c r="H89" i="16"/>
  <c r="Z89" i="16"/>
  <c r="AR89" i="16"/>
  <c r="H95" i="16"/>
  <c r="Z95" i="16"/>
  <c r="AR95" i="16"/>
  <c r="BF119" i="15"/>
  <c r="BE119" i="15"/>
  <c r="BD119" i="15"/>
  <c r="BF113" i="15"/>
  <c r="BE113" i="15"/>
  <c r="BD113" i="15"/>
  <c r="BF107" i="15"/>
  <c r="BE107" i="15"/>
  <c r="BD107" i="15"/>
  <c r="BF101" i="15"/>
  <c r="BE101" i="15"/>
  <c r="BD101" i="15"/>
  <c r="BF95" i="15"/>
  <c r="BE95" i="15"/>
  <c r="BD95" i="15"/>
  <c r="BF89" i="15"/>
  <c r="BE89" i="15"/>
  <c r="BD89" i="15"/>
  <c r="BF83" i="15"/>
  <c r="BE83" i="15"/>
  <c r="BD83" i="15"/>
  <c r="BF77" i="15"/>
  <c r="BE77" i="15"/>
  <c r="BD77" i="15"/>
  <c r="BF71" i="15"/>
  <c r="BE71" i="15"/>
  <c r="BD71" i="15"/>
  <c r="BF65" i="15"/>
  <c r="BE65" i="15"/>
  <c r="BD65" i="15"/>
  <c r="BF59" i="15"/>
  <c r="BE59" i="15"/>
  <c r="BD59" i="15"/>
  <c r="BF53" i="15"/>
  <c r="BE53" i="15"/>
  <c r="BD53" i="15"/>
  <c r="BF47" i="15"/>
  <c r="BE47" i="15"/>
  <c r="BD47" i="15"/>
  <c r="BF41" i="15"/>
  <c r="BE41" i="15"/>
  <c r="BD41" i="15"/>
  <c r="BF35" i="15"/>
  <c r="BE35" i="15"/>
  <c r="BD35" i="15"/>
  <c r="BF29" i="15"/>
  <c r="BE29" i="15"/>
  <c r="BD29" i="15"/>
  <c r="BF23" i="15"/>
  <c r="BE23" i="15"/>
  <c r="BD23" i="15"/>
  <c r="BF17" i="15"/>
  <c r="BE17" i="15"/>
  <c r="BD17" i="15"/>
  <c r="BF11" i="15"/>
  <c r="BE11" i="15"/>
  <c r="BD11" i="15"/>
  <c r="BF5" i="15"/>
  <c r="BE5" i="15"/>
  <c r="BD5" i="15"/>
  <c r="BF4" i="15"/>
  <c r="BE4" i="15"/>
  <c r="BD4" i="15"/>
  <c r="BC119" i="15"/>
  <c r="BB119" i="15"/>
  <c r="BA119" i="15"/>
  <c r="BC113" i="15"/>
  <c r="BB113" i="15"/>
  <c r="BA113" i="15"/>
  <c r="BC107" i="15"/>
  <c r="BB107" i="15"/>
  <c r="BA107" i="15"/>
  <c r="BC101" i="15"/>
  <c r="BB101" i="15"/>
  <c r="BA101" i="15"/>
  <c r="BC95" i="15"/>
  <c r="BB95" i="15"/>
  <c r="BA95" i="15"/>
  <c r="BC89" i="15"/>
  <c r="BB89" i="15"/>
  <c r="BA89" i="15"/>
  <c r="BC83" i="15"/>
  <c r="BB83" i="15"/>
  <c r="BA83" i="15"/>
  <c r="BC77" i="15"/>
  <c r="BB77" i="15"/>
  <c r="BA77" i="15"/>
  <c r="BC71" i="15"/>
  <c r="BB71" i="15"/>
  <c r="BA71" i="15"/>
  <c r="BC65" i="15"/>
  <c r="BB65" i="15"/>
  <c r="BA65" i="15"/>
  <c r="BC59" i="15"/>
  <c r="BB59" i="15"/>
  <c r="BA59" i="15"/>
  <c r="BC53" i="15"/>
  <c r="BB53" i="15"/>
  <c r="BA53" i="15"/>
  <c r="BC47" i="15"/>
  <c r="BB47" i="15"/>
  <c r="BA47" i="15"/>
  <c r="BC41" i="15"/>
  <c r="BB41" i="15"/>
  <c r="BA41" i="15"/>
  <c r="BC35" i="15"/>
  <c r="BB35" i="15"/>
  <c r="BA35" i="15"/>
  <c r="BC29" i="15"/>
  <c r="BB29" i="15"/>
  <c r="BA29" i="15"/>
  <c r="BC23" i="15"/>
  <c r="BB23" i="15"/>
  <c r="BA23" i="15"/>
  <c r="BC17" i="15"/>
  <c r="BB17" i="15"/>
  <c r="BA17" i="15"/>
  <c r="BC11" i="15"/>
  <c r="BB11" i="15"/>
  <c r="BA11" i="15"/>
  <c r="BC5" i="15"/>
  <c r="BB5" i="15"/>
  <c r="BA5" i="15"/>
  <c r="BC4" i="15"/>
  <c r="BB4" i="15"/>
  <c r="BA4" i="15"/>
  <c r="AZ119" i="15"/>
  <c r="AY119" i="15"/>
  <c r="AX119" i="15"/>
  <c r="AZ113" i="15"/>
  <c r="AY113" i="15"/>
  <c r="AX113" i="15"/>
  <c r="AZ107" i="15"/>
  <c r="AY107" i="15"/>
  <c r="AX107" i="15"/>
  <c r="AZ101" i="15"/>
  <c r="AY101" i="15"/>
  <c r="AX101" i="15"/>
  <c r="AZ95" i="15"/>
  <c r="AY95" i="15"/>
  <c r="AX95" i="15"/>
  <c r="AZ89" i="15"/>
  <c r="AY89" i="15"/>
  <c r="AX89" i="15"/>
  <c r="AZ83" i="15"/>
  <c r="AY83" i="15"/>
  <c r="AX83" i="15"/>
  <c r="AZ77" i="15"/>
  <c r="AY77" i="15"/>
  <c r="AX77" i="15"/>
  <c r="AZ71" i="15"/>
  <c r="AY71" i="15"/>
  <c r="AX71" i="15"/>
  <c r="AZ65" i="15"/>
  <c r="AY65" i="15"/>
  <c r="AX65" i="15"/>
  <c r="AZ59" i="15"/>
  <c r="AY59" i="15"/>
  <c r="AX59" i="15"/>
  <c r="AZ53" i="15"/>
  <c r="AY53" i="15"/>
  <c r="AX53" i="15"/>
  <c r="AZ47" i="15"/>
  <c r="AY47" i="15"/>
  <c r="AX47" i="15"/>
  <c r="AZ41" i="15"/>
  <c r="AY41" i="15"/>
  <c r="AX41" i="15"/>
  <c r="AZ35" i="15"/>
  <c r="AY35" i="15"/>
  <c r="AX35" i="15"/>
  <c r="AZ29" i="15"/>
  <c r="AY29" i="15"/>
  <c r="AX29" i="15"/>
  <c r="AZ23" i="15"/>
  <c r="AY23" i="15"/>
  <c r="AX23" i="15"/>
  <c r="AZ17" i="15"/>
  <c r="AY17" i="15"/>
  <c r="AX17" i="15"/>
  <c r="AZ11" i="15"/>
  <c r="AY11" i="15"/>
  <c r="AX11" i="15"/>
  <c r="AZ5" i="15"/>
  <c r="AY5" i="15"/>
  <c r="AX5" i="15"/>
  <c r="AZ4" i="15"/>
  <c r="AY4" i="15"/>
  <c r="AX4" i="15"/>
  <c r="AW119" i="15"/>
  <c r="AV119" i="15"/>
  <c r="AU119" i="15"/>
  <c r="AW113" i="15"/>
  <c r="AV113" i="15"/>
  <c r="AU113" i="15"/>
  <c r="AW107" i="15"/>
  <c r="AV107" i="15"/>
  <c r="AU107" i="15"/>
  <c r="AW101" i="15"/>
  <c r="AV101" i="15"/>
  <c r="AU101" i="15"/>
  <c r="AW95" i="15"/>
  <c r="AV95" i="15"/>
  <c r="AU95" i="15"/>
  <c r="AW89" i="15"/>
  <c r="AV89" i="15"/>
  <c r="AU89" i="15"/>
  <c r="AW83" i="15"/>
  <c r="AV83" i="15"/>
  <c r="AU83" i="15"/>
  <c r="AW77" i="15"/>
  <c r="AV77" i="15"/>
  <c r="AU77" i="15"/>
  <c r="AW71" i="15"/>
  <c r="AV71" i="15"/>
  <c r="AU71" i="15"/>
  <c r="AW65" i="15"/>
  <c r="AV65" i="15"/>
  <c r="AU65" i="15"/>
  <c r="AW59" i="15"/>
  <c r="AV59" i="15"/>
  <c r="AU59" i="15"/>
  <c r="AW53" i="15"/>
  <c r="AV53" i="15"/>
  <c r="AU53" i="15"/>
  <c r="AW47" i="15"/>
  <c r="AV47" i="15"/>
  <c r="AU47" i="15"/>
  <c r="AW41" i="15"/>
  <c r="AV41" i="15"/>
  <c r="AU41" i="15"/>
  <c r="AW35" i="15"/>
  <c r="AV35" i="15"/>
  <c r="AU35" i="15"/>
  <c r="AW29" i="15"/>
  <c r="AV29" i="15"/>
  <c r="AU29" i="15"/>
  <c r="AW23" i="15"/>
  <c r="AV23" i="15"/>
  <c r="AU23" i="15"/>
  <c r="AW17" i="15"/>
  <c r="AV17" i="15"/>
  <c r="AU17" i="15"/>
  <c r="AW11" i="15"/>
  <c r="AV11" i="15"/>
  <c r="AU11" i="15"/>
  <c r="AW5" i="15"/>
  <c r="AV5" i="15"/>
  <c r="AU5" i="15"/>
  <c r="AW4" i="15"/>
  <c r="AV4" i="15"/>
  <c r="AU4" i="15"/>
  <c r="AT119" i="15"/>
  <c r="AS119" i="15"/>
  <c r="AR119" i="15"/>
  <c r="AT113" i="15"/>
  <c r="AS113" i="15"/>
  <c r="AR113" i="15"/>
  <c r="AT107" i="15"/>
  <c r="AS107" i="15"/>
  <c r="AR107" i="15"/>
  <c r="AT101" i="15"/>
  <c r="AS101" i="15"/>
  <c r="AR101" i="15"/>
  <c r="AT95" i="15"/>
  <c r="AS95" i="15"/>
  <c r="AR95" i="15"/>
  <c r="AT89" i="15"/>
  <c r="AS89" i="15"/>
  <c r="AR89" i="15"/>
  <c r="AT83" i="15"/>
  <c r="AS83" i="15"/>
  <c r="AR83" i="15"/>
  <c r="AT77" i="15"/>
  <c r="AS77" i="15"/>
  <c r="AR77" i="15"/>
  <c r="AT71" i="15"/>
  <c r="AS71" i="15"/>
  <c r="AR71" i="15"/>
  <c r="AT65" i="15"/>
  <c r="AS65" i="15"/>
  <c r="AR65" i="15"/>
  <c r="AT59" i="15"/>
  <c r="AS59" i="15"/>
  <c r="AR59" i="15"/>
  <c r="AT53" i="15"/>
  <c r="AS53" i="15"/>
  <c r="AR53" i="15"/>
  <c r="AT47" i="15"/>
  <c r="AS47" i="15"/>
  <c r="AR47" i="15"/>
  <c r="AT41" i="15"/>
  <c r="AS41" i="15"/>
  <c r="AR41" i="15"/>
  <c r="AT35" i="15"/>
  <c r="AS35" i="15"/>
  <c r="AR35" i="15"/>
  <c r="AT29" i="15"/>
  <c r="AS29" i="15"/>
  <c r="AR29" i="15"/>
  <c r="AT23" i="15"/>
  <c r="AS23" i="15"/>
  <c r="AR23" i="15"/>
  <c r="AT17" i="15"/>
  <c r="AS17" i="15"/>
  <c r="AR17" i="15"/>
  <c r="AT11" i="15"/>
  <c r="AS11" i="15"/>
  <c r="AR11" i="15"/>
  <c r="AT5" i="15"/>
  <c r="AS5" i="15"/>
  <c r="AR5" i="15"/>
  <c r="AT4" i="15"/>
  <c r="AS4" i="15"/>
  <c r="AR4" i="15"/>
  <c r="AQ119" i="15"/>
  <c r="AP119" i="15"/>
  <c r="AO119" i="15"/>
  <c r="AQ113" i="15"/>
  <c r="AP113" i="15"/>
  <c r="AO113" i="15"/>
  <c r="AQ107" i="15"/>
  <c r="AP107" i="15"/>
  <c r="AO107" i="15"/>
  <c r="AQ101" i="15"/>
  <c r="AP101" i="15"/>
  <c r="AO101" i="15"/>
  <c r="AQ95" i="15"/>
  <c r="AP95" i="15"/>
  <c r="AO95" i="15"/>
  <c r="AQ89" i="15"/>
  <c r="AP89" i="15"/>
  <c r="AO89" i="15"/>
  <c r="AQ83" i="15"/>
  <c r="AP83" i="15"/>
  <c r="AO83" i="15"/>
  <c r="AQ77" i="15"/>
  <c r="AP77" i="15"/>
  <c r="AO77" i="15"/>
  <c r="AQ71" i="15"/>
  <c r="AP71" i="15"/>
  <c r="AO71" i="15"/>
  <c r="AQ65" i="15"/>
  <c r="AP65" i="15"/>
  <c r="AO65" i="15"/>
  <c r="AQ59" i="15"/>
  <c r="AP59" i="15"/>
  <c r="AO59" i="15"/>
  <c r="AQ53" i="15"/>
  <c r="AP53" i="15"/>
  <c r="AO53" i="15"/>
  <c r="AQ47" i="15"/>
  <c r="AP47" i="15"/>
  <c r="AO47" i="15"/>
  <c r="AQ41" i="15"/>
  <c r="AP41" i="15"/>
  <c r="AO41" i="15"/>
  <c r="AQ35" i="15"/>
  <c r="AP35" i="15"/>
  <c r="AO35" i="15"/>
  <c r="AQ29" i="15"/>
  <c r="AP29" i="15"/>
  <c r="AO29" i="15"/>
  <c r="AQ23" i="15"/>
  <c r="AP23" i="15"/>
  <c r="AO23" i="15"/>
  <c r="AQ17" i="15"/>
  <c r="AP17" i="15"/>
  <c r="AO17" i="15"/>
  <c r="AQ11" i="15"/>
  <c r="AP11" i="15"/>
  <c r="AO11" i="15"/>
  <c r="AQ5" i="15"/>
  <c r="AP5" i="15"/>
  <c r="AO5" i="15"/>
  <c r="AQ4" i="15"/>
  <c r="AP4" i="15"/>
  <c r="AO4" i="15"/>
  <c r="AN119" i="15"/>
  <c r="AM119" i="15"/>
  <c r="AL119" i="15"/>
  <c r="AN113" i="15"/>
  <c r="AM113" i="15"/>
  <c r="AL113" i="15"/>
  <c r="AN107" i="15"/>
  <c r="AM107" i="15"/>
  <c r="AL107" i="15"/>
  <c r="AN101" i="15"/>
  <c r="AM101" i="15"/>
  <c r="AL101" i="15"/>
  <c r="AN95" i="15"/>
  <c r="AM95" i="15"/>
  <c r="AL95" i="15"/>
  <c r="AN89" i="15"/>
  <c r="AM89" i="15"/>
  <c r="AL89" i="15"/>
  <c r="AN83" i="15"/>
  <c r="AM83" i="15"/>
  <c r="AL83" i="15"/>
  <c r="AN77" i="15"/>
  <c r="AM77" i="15"/>
  <c r="AL77" i="15"/>
  <c r="AN71" i="15"/>
  <c r="AM71" i="15"/>
  <c r="AL71" i="15"/>
  <c r="AN65" i="15"/>
  <c r="AM65" i="15"/>
  <c r="AL65" i="15"/>
  <c r="AN59" i="15"/>
  <c r="AM59" i="15"/>
  <c r="AL59" i="15"/>
  <c r="AN53" i="15"/>
  <c r="AM53" i="15"/>
  <c r="AL53" i="15"/>
  <c r="AN47" i="15"/>
  <c r="AM47" i="15"/>
  <c r="AL47" i="15"/>
  <c r="AN41" i="15"/>
  <c r="AM41" i="15"/>
  <c r="AL41" i="15"/>
  <c r="AN35" i="15"/>
  <c r="AM35" i="15"/>
  <c r="AL35" i="15"/>
  <c r="AN29" i="15"/>
  <c r="AM29" i="15"/>
  <c r="AL29" i="15"/>
  <c r="AN23" i="15"/>
  <c r="AM23" i="15"/>
  <c r="AL23" i="15"/>
  <c r="AN17" i="15"/>
  <c r="AM17" i="15"/>
  <c r="AL17" i="15"/>
  <c r="AN11" i="15"/>
  <c r="AM11" i="15"/>
  <c r="AL11" i="15"/>
  <c r="AN5" i="15"/>
  <c r="AM5" i="15"/>
  <c r="AL5" i="15"/>
  <c r="AN4" i="15"/>
  <c r="AM4" i="15"/>
  <c r="AL4" i="15"/>
  <c r="AK119" i="15"/>
  <c r="AJ119" i="15"/>
  <c r="AI119" i="15"/>
  <c r="AK113" i="15"/>
  <c r="AJ113" i="15"/>
  <c r="AI113" i="15"/>
  <c r="AK107" i="15"/>
  <c r="AJ107" i="15"/>
  <c r="AI107" i="15"/>
  <c r="AK101" i="15"/>
  <c r="AJ101" i="15"/>
  <c r="AI101" i="15"/>
  <c r="AK95" i="15"/>
  <c r="AJ95" i="15"/>
  <c r="AI95" i="15"/>
  <c r="AK89" i="15"/>
  <c r="AJ89" i="15"/>
  <c r="AI89" i="15"/>
  <c r="AK83" i="15"/>
  <c r="AJ83" i="15"/>
  <c r="AI83" i="15"/>
  <c r="AK77" i="15"/>
  <c r="AJ77" i="15"/>
  <c r="AI77" i="15"/>
  <c r="AK71" i="15"/>
  <c r="AJ71" i="15"/>
  <c r="AI71" i="15"/>
  <c r="AK65" i="15"/>
  <c r="AJ65" i="15"/>
  <c r="AI65" i="15"/>
  <c r="AK59" i="15"/>
  <c r="AJ59" i="15"/>
  <c r="AI59" i="15"/>
  <c r="AK53" i="15"/>
  <c r="AJ53" i="15"/>
  <c r="AI53" i="15"/>
  <c r="AK47" i="15"/>
  <c r="AJ47" i="15"/>
  <c r="AI47" i="15"/>
  <c r="AK41" i="15"/>
  <c r="AJ41" i="15"/>
  <c r="AI41" i="15"/>
  <c r="AK35" i="15"/>
  <c r="AJ35" i="15"/>
  <c r="AI35" i="15"/>
  <c r="AK29" i="15"/>
  <c r="AJ29" i="15"/>
  <c r="AI29" i="15"/>
  <c r="AK23" i="15"/>
  <c r="AJ23" i="15"/>
  <c r="AI23" i="15"/>
  <c r="AK17" i="15"/>
  <c r="AJ17" i="15"/>
  <c r="AI17" i="15"/>
  <c r="AK11" i="15"/>
  <c r="AJ11" i="15"/>
  <c r="AI11" i="15"/>
  <c r="AK5" i="15"/>
  <c r="AJ5" i="15"/>
  <c r="AI5" i="15"/>
  <c r="AK4" i="15"/>
  <c r="AJ4" i="15"/>
  <c r="AI4" i="15"/>
  <c r="AH119" i="15"/>
  <c r="AG119" i="15"/>
  <c r="AF119" i="15"/>
  <c r="AH113" i="15"/>
  <c r="AG113" i="15"/>
  <c r="AF113" i="15"/>
  <c r="AH107" i="15"/>
  <c r="AG107" i="15"/>
  <c r="AF107" i="15"/>
  <c r="AH101" i="15"/>
  <c r="AG101" i="15"/>
  <c r="AF101" i="15"/>
  <c r="AH95" i="15"/>
  <c r="AG95" i="15"/>
  <c r="AF95" i="15"/>
  <c r="AH89" i="15"/>
  <c r="AG89" i="15"/>
  <c r="AF89" i="15"/>
  <c r="AH83" i="15"/>
  <c r="AG83" i="15"/>
  <c r="AF83" i="15"/>
  <c r="AH77" i="15"/>
  <c r="AG77" i="15"/>
  <c r="AF77" i="15"/>
  <c r="AH71" i="15"/>
  <c r="AG71" i="15"/>
  <c r="AF71" i="15"/>
  <c r="AH65" i="15"/>
  <c r="AG65" i="15"/>
  <c r="AF65" i="15"/>
  <c r="AH59" i="15"/>
  <c r="AG59" i="15"/>
  <c r="AF59" i="15"/>
  <c r="AH53" i="15"/>
  <c r="AG53" i="15"/>
  <c r="AF53" i="15"/>
  <c r="AH47" i="15"/>
  <c r="AG47" i="15"/>
  <c r="AF47" i="15"/>
  <c r="AH41" i="15"/>
  <c r="AG41" i="15"/>
  <c r="AF41" i="15"/>
  <c r="AH35" i="15"/>
  <c r="AG35" i="15"/>
  <c r="AF35" i="15"/>
  <c r="AH29" i="15"/>
  <c r="AG29" i="15"/>
  <c r="AF29" i="15"/>
  <c r="AH23" i="15"/>
  <c r="AG23" i="15"/>
  <c r="AF23" i="15"/>
  <c r="AH17" i="15"/>
  <c r="AG17" i="15"/>
  <c r="AF17" i="15"/>
  <c r="AH11" i="15"/>
  <c r="AG11" i="15"/>
  <c r="AF11" i="15"/>
  <c r="AH5" i="15"/>
  <c r="AG5" i="15"/>
  <c r="AF5" i="15"/>
  <c r="AH4" i="15"/>
  <c r="AG4" i="15"/>
  <c r="AF4" i="15"/>
  <c r="AE119" i="15"/>
  <c r="AD119" i="15"/>
  <c r="AC119" i="15"/>
  <c r="AE113" i="15"/>
  <c r="AD113" i="15"/>
  <c r="AC113" i="15"/>
  <c r="AE107" i="15"/>
  <c r="AD107" i="15"/>
  <c r="AC107" i="15"/>
  <c r="AE101" i="15"/>
  <c r="AD101" i="15"/>
  <c r="AC101" i="15"/>
  <c r="AE95" i="15"/>
  <c r="AD95" i="15"/>
  <c r="AC95" i="15"/>
  <c r="AE89" i="15"/>
  <c r="AD89" i="15"/>
  <c r="AC89" i="15"/>
  <c r="AE83" i="15"/>
  <c r="AD83" i="15"/>
  <c r="AC83" i="15"/>
  <c r="AE77" i="15"/>
  <c r="AD77" i="15"/>
  <c r="AC77" i="15"/>
  <c r="AE71" i="15"/>
  <c r="AD71" i="15"/>
  <c r="AC71" i="15"/>
  <c r="AE65" i="15"/>
  <c r="AD65" i="15"/>
  <c r="AC65" i="15"/>
  <c r="AE59" i="15"/>
  <c r="AD59" i="15"/>
  <c r="AC59" i="15"/>
  <c r="AE53" i="15"/>
  <c r="AD53" i="15"/>
  <c r="AC53" i="15"/>
  <c r="AE47" i="15"/>
  <c r="AD47" i="15"/>
  <c r="AC47" i="15"/>
  <c r="AE41" i="15"/>
  <c r="AD41" i="15"/>
  <c r="AC41" i="15"/>
  <c r="AE35" i="15"/>
  <c r="AD35" i="15"/>
  <c r="AC35" i="15"/>
  <c r="AE29" i="15"/>
  <c r="AD29" i="15"/>
  <c r="AC29" i="15"/>
  <c r="AE23" i="15"/>
  <c r="AD23" i="15"/>
  <c r="AC23" i="15"/>
  <c r="AE17" i="15"/>
  <c r="AD17" i="15"/>
  <c r="AC17" i="15"/>
  <c r="AE11" i="15"/>
  <c r="AD11" i="15"/>
  <c r="AC11" i="15"/>
  <c r="AE5" i="15"/>
  <c r="AD5" i="15"/>
  <c r="AC5" i="15"/>
  <c r="AE4" i="15"/>
  <c r="AD4" i="15"/>
  <c r="AC4" i="15"/>
  <c r="AB119" i="15"/>
  <c r="AA119" i="15"/>
  <c r="Z119" i="15"/>
  <c r="AB113" i="15"/>
  <c r="AA113" i="15"/>
  <c r="Z113" i="15"/>
  <c r="AB107" i="15"/>
  <c r="AA107" i="15"/>
  <c r="Z107" i="15"/>
  <c r="AB101" i="15"/>
  <c r="AA101" i="15"/>
  <c r="Z101" i="15"/>
  <c r="AB95" i="15"/>
  <c r="AA95" i="15"/>
  <c r="Z95" i="15"/>
  <c r="AB89" i="15"/>
  <c r="AA89" i="15"/>
  <c r="Z89" i="15"/>
  <c r="AB83" i="15"/>
  <c r="AA83" i="15"/>
  <c r="Z83" i="15"/>
  <c r="AB77" i="15"/>
  <c r="AA77" i="15"/>
  <c r="Z77" i="15"/>
  <c r="AB71" i="15"/>
  <c r="AA71" i="15"/>
  <c r="Z71" i="15"/>
  <c r="AB65" i="15"/>
  <c r="AA65" i="15"/>
  <c r="Z65" i="15"/>
  <c r="AB59" i="15"/>
  <c r="AA59" i="15"/>
  <c r="Z59" i="15"/>
  <c r="AB53" i="15"/>
  <c r="AA53" i="15"/>
  <c r="Z53" i="15"/>
  <c r="AB47" i="15"/>
  <c r="AA47" i="15"/>
  <c r="Z47" i="15"/>
  <c r="AB41" i="15"/>
  <c r="AA41" i="15"/>
  <c r="Z41" i="15"/>
  <c r="AB35" i="15"/>
  <c r="AA35" i="15"/>
  <c r="Z35" i="15"/>
  <c r="AB29" i="15"/>
  <c r="AA29" i="15"/>
  <c r="Z29" i="15"/>
  <c r="AB23" i="15"/>
  <c r="AA23" i="15"/>
  <c r="Z23" i="15"/>
  <c r="AB17" i="15"/>
  <c r="AA17" i="15"/>
  <c r="Z17" i="15"/>
  <c r="AB11" i="15"/>
  <c r="AA11" i="15"/>
  <c r="Z11" i="15"/>
  <c r="AB5" i="15"/>
  <c r="AA5" i="15"/>
  <c r="Z5" i="15"/>
  <c r="AB4" i="15"/>
  <c r="AA4" i="15"/>
  <c r="Z4" i="15"/>
  <c r="Y119" i="15"/>
  <c r="X119" i="15"/>
  <c r="W119" i="15"/>
  <c r="Y113" i="15"/>
  <c r="X113" i="15"/>
  <c r="W113" i="15"/>
  <c r="Y107" i="15"/>
  <c r="X107" i="15"/>
  <c r="W107" i="15"/>
  <c r="Y101" i="15"/>
  <c r="X101" i="15"/>
  <c r="W101" i="15"/>
  <c r="Y95" i="15"/>
  <c r="X95" i="15"/>
  <c r="W95" i="15"/>
  <c r="Y89" i="15"/>
  <c r="X89" i="15"/>
  <c r="W89" i="15"/>
  <c r="Y83" i="15"/>
  <c r="X83" i="15"/>
  <c r="W83" i="15"/>
  <c r="Y77" i="15"/>
  <c r="X77" i="15"/>
  <c r="W77" i="15"/>
  <c r="Y71" i="15"/>
  <c r="X71" i="15"/>
  <c r="W71" i="15"/>
  <c r="Y65" i="15"/>
  <c r="X65" i="15"/>
  <c r="W65" i="15"/>
  <c r="Y59" i="15"/>
  <c r="X59" i="15"/>
  <c r="W59" i="15"/>
  <c r="Y53" i="15"/>
  <c r="X53" i="15"/>
  <c r="W53" i="15"/>
  <c r="Y47" i="15"/>
  <c r="X47" i="15"/>
  <c r="W47" i="15"/>
  <c r="Y41" i="15"/>
  <c r="X41" i="15"/>
  <c r="W41" i="15"/>
  <c r="Y35" i="15"/>
  <c r="X35" i="15"/>
  <c r="W35" i="15"/>
  <c r="Y29" i="15"/>
  <c r="X29" i="15"/>
  <c r="W29" i="15"/>
  <c r="Y23" i="15"/>
  <c r="X23" i="15"/>
  <c r="W23" i="15"/>
  <c r="Y17" i="15"/>
  <c r="X17" i="15"/>
  <c r="W17" i="15"/>
  <c r="Y11" i="15"/>
  <c r="X11" i="15"/>
  <c r="W11" i="15"/>
  <c r="Y5" i="15"/>
  <c r="X5" i="15"/>
  <c r="W5" i="15"/>
  <c r="Y4" i="15"/>
  <c r="X4" i="15"/>
  <c r="W4" i="15"/>
  <c r="V119" i="15"/>
  <c r="U119" i="15"/>
  <c r="T119" i="15"/>
  <c r="V113" i="15"/>
  <c r="U113" i="15"/>
  <c r="T113" i="15"/>
  <c r="V107" i="15"/>
  <c r="U107" i="15"/>
  <c r="T107" i="15"/>
  <c r="V101" i="15"/>
  <c r="U101" i="15"/>
  <c r="T101" i="15"/>
  <c r="V95" i="15"/>
  <c r="U95" i="15"/>
  <c r="T95" i="15"/>
  <c r="V89" i="15"/>
  <c r="U89" i="15"/>
  <c r="T89" i="15"/>
  <c r="V83" i="15"/>
  <c r="U83" i="15"/>
  <c r="T83" i="15"/>
  <c r="V77" i="15"/>
  <c r="U77" i="15"/>
  <c r="T77" i="15"/>
  <c r="V71" i="15"/>
  <c r="U71" i="15"/>
  <c r="T71" i="15"/>
  <c r="V65" i="15"/>
  <c r="U65" i="15"/>
  <c r="T65" i="15"/>
  <c r="V59" i="15"/>
  <c r="U59" i="15"/>
  <c r="T59" i="15"/>
  <c r="V53" i="15"/>
  <c r="U53" i="15"/>
  <c r="T53" i="15"/>
  <c r="V47" i="15"/>
  <c r="U47" i="15"/>
  <c r="T47" i="15"/>
  <c r="V41" i="15"/>
  <c r="U41" i="15"/>
  <c r="T41" i="15"/>
  <c r="V35" i="15"/>
  <c r="U35" i="15"/>
  <c r="T35" i="15"/>
  <c r="V29" i="15"/>
  <c r="U29" i="15"/>
  <c r="T29" i="15"/>
  <c r="V23" i="15"/>
  <c r="U23" i="15"/>
  <c r="T23" i="15"/>
  <c r="V17" i="15"/>
  <c r="U17" i="15"/>
  <c r="T17" i="15"/>
  <c r="V11" i="15"/>
  <c r="U11" i="15"/>
  <c r="T11" i="15"/>
  <c r="V5" i="15"/>
  <c r="U5" i="15"/>
  <c r="T5" i="15"/>
  <c r="V4" i="15"/>
  <c r="U4" i="15"/>
  <c r="T4" i="15"/>
  <c r="S119" i="15"/>
  <c r="R119" i="15"/>
  <c r="Q119" i="15"/>
  <c r="S113" i="15"/>
  <c r="R113" i="15"/>
  <c r="Q113" i="15"/>
  <c r="S107" i="15"/>
  <c r="R107" i="15"/>
  <c r="Q107" i="15"/>
  <c r="S101" i="15"/>
  <c r="R101" i="15"/>
  <c r="Q101" i="15"/>
  <c r="S95" i="15"/>
  <c r="R95" i="15"/>
  <c r="Q95" i="15"/>
  <c r="S89" i="15"/>
  <c r="R89" i="15"/>
  <c r="Q89" i="15"/>
  <c r="S83" i="15"/>
  <c r="R83" i="15"/>
  <c r="Q83" i="15"/>
  <c r="S77" i="15"/>
  <c r="R77" i="15"/>
  <c r="Q77" i="15"/>
  <c r="S71" i="15"/>
  <c r="R71" i="15"/>
  <c r="Q71" i="15"/>
  <c r="S65" i="15"/>
  <c r="R65" i="15"/>
  <c r="Q65" i="15"/>
  <c r="S59" i="15"/>
  <c r="R59" i="15"/>
  <c r="Q59" i="15"/>
  <c r="S53" i="15"/>
  <c r="R53" i="15"/>
  <c r="Q53" i="15"/>
  <c r="S47" i="15"/>
  <c r="R47" i="15"/>
  <c r="Q47" i="15"/>
  <c r="S41" i="15"/>
  <c r="R41" i="15"/>
  <c r="Q41" i="15"/>
  <c r="S35" i="15"/>
  <c r="R35" i="15"/>
  <c r="Q35" i="15"/>
  <c r="S29" i="15"/>
  <c r="R29" i="15"/>
  <c r="Q29" i="15"/>
  <c r="S23" i="15"/>
  <c r="R23" i="15"/>
  <c r="Q23" i="15"/>
  <c r="S17" i="15"/>
  <c r="R17" i="15"/>
  <c r="Q17" i="15"/>
  <c r="S11" i="15"/>
  <c r="R11" i="15"/>
  <c r="Q11" i="15"/>
  <c r="S5" i="15"/>
  <c r="R5" i="15"/>
  <c r="Q5" i="15"/>
  <c r="S4" i="15"/>
  <c r="R4" i="15"/>
  <c r="Q4" i="15"/>
  <c r="P119" i="15"/>
  <c r="O119" i="15"/>
  <c r="N119" i="15"/>
  <c r="P113" i="15"/>
  <c r="O113" i="15"/>
  <c r="N113" i="15"/>
  <c r="P107" i="15"/>
  <c r="O107" i="15"/>
  <c r="N107" i="15"/>
  <c r="P101" i="15"/>
  <c r="O101" i="15"/>
  <c r="N101" i="15"/>
  <c r="P95" i="15"/>
  <c r="O95" i="15"/>
  <c r="N95" i="15"/>
  <c r="P89" i="15"/>
  <c r="O89" i="15"/>
  <c r="N89" i="15"/>
  <c r="P83" i="15"/>
  <c r="O83" i="15"/>
  <c r="N83" i="15"/>
  <c r="P77" i="15"/>
  <c r="O77" i="15"/>
  <c r="N77" i="15"/>
  <c r="P71" i="15"/>
  <c r="O71" i="15"/>
  <c r="N71" i="15"/>
  <c r="P65" i="15"/>
  <c r="O65" i="15"/>
  <c r="N65" i="15"/>
  <c r="P59" i="15"/>
  <c r="O59" i="15"/>
  <c r="N59" i="15"/>
  <c r="P53" i="15"/>
  <c r="O53" i="15"/>
  <c r="N53" i="15"/>
  <c r="P47" i="15"/>
  <c r="O47" i="15"/>
  <c r="N47" i="15"/>
  <c r="P41" i="15"/>
  <c r="O41" i="15"/>
  <c r="N41" i="15"/>
  <c r="P35" i="15"/>
  <c r="O35" i="15"/>
  <c r="N35" i="15"/>
  <c r="P29" i="15"/>
  <c r="O29" i="15"/>
  <c r="N29" i="15"/>
  <c r="P23" i="15"/>
  <c r="O23" i="15"/>
  <c r="N23" i="15"/>
  <c r="P17" i="15"/>
  <c r="O17" i="15"/>
  <c r="N17" i="15"/>
  <c r="P11" i="15"/>
  <c r="O11" i="15"/>
  <c r="N11" i="15"/>
  <c r="P5" i="15"/>
  <c r="O5" i="15"/>
  <c r="N5" i="15"/>
  <c r="P4" i="15"/>
  <c r="O4" i="15"/>
  <c r="N4" i="15"/>
  <c r="M119" i="15"/>
  <c r="L119" i="15"/>
  <c r="K119" i="15"/>
  <c r="M113" i="15"/>
  <c r="L113" i="15"/>
  <c r="K113" i="15"/>
  <c r="M107" i="15"/>
  <c r="L107" i="15"/>
  <c r="K107" i="15"/>
  <c r="M101" i="15"/>
  <c r="L101" i="15"/>
  <c r="K101" i="15"/>
  <c r="M95" i="15"/>
  <c r="L95" i="15"/>
  <c r="K95" i="15"/>
  <c r="M89" i="15"/>
  <c r="L89" i="15"/>
  <c r="K89" i="15"/>
  <c r="M83" i="15"/>
  <c r="L83" i="15"/>
  <c r="K83" i="15"/>
  <c r="M77" i="15"/>
  <c r="L77" i="15"/>
  <c r="K77" i="15"/>
  <c r="M71" i="15"/>
  <c r="L71" i="15"/>
  <c r="K71" i="15"/>
  <c r="M65" i="15"/>
  <c r="L65" i="15"/>
  <c r="K65" i="15"/>
  <c r="M59" i="15"/>
  <c r="L59" i="15"/>
  <c r="K59" i="15"/>
  <c r="M53" i="15"/>
  <c r="L53" i="15"/>
  <c r="K53" i="15"/>
  <c r="M47" i="15"/>
  <c r="L47" i="15"/>
  <c r="K47" i="15"/>
  <c r="M41" i="15"/>
  <c r="L41" i="15"/>
  <c r="K41" i="15"/>
  <c r="M35" i="15"/>
  <c r="L35" i="15"/>
  <c r="K35" i="15"/>
  <c r="M29" i="15"/>
  <c r="L29" i="15"/>
  <c r="K29" i="15"/>
  <c r="M23" i="15"/>
  <c r="L23" i="15"/>
  <c r="K23" i="15"/>
  <c r="M17" i="15"/>
  <c r="L17" i="15"/>
  <c r="K17" i="15"/>
  <c r="M11" i="15"/>
  <c r="L11" i="15"/>
  <c r="K11" i="15"/>
  <c r="M5" i="15"/>
  <c r="L5" i="15"/>
  <c r="K5" i="15"/>
  <c r="M4" i="15"/>
  <c r="L4" i="15"/>
  <c r="K4" i="15"/>
  <c r="J119" i="15"/>
  <c r="I119" i="15"/>
  <c r="H119" i="15"/>
  <c r="J113" i="15"/>
  <c r="I113" i="15"/>
  <c r="H113" i="15"/>
  <c r="J107" i="15"/>
  <c r="I107" i="15"/>
  <c r="H107" i="15"/>
  <c r="J101" i="15"/>
  <c r="I101" i="15"/>
  <c r="H101" i="15"/>
  <c r="J95" i="15"/>
  <c r="I95" i="15"/>
  <c r="H95" i="15"/>
  <c r="J89" i="15"/>
  <c r="I89" i="15"/>
  <c r="H89" i="15"/>
  <c r="J83" i="15"/>
  <c r="I83" i="15"/>
  <c r="H83" i="15"/>
  <c r="J77" i="15"/>
  <c r="I77" i="15"/>
  <c r="H77" i="15"/>
  <c r="J71" i="15"/>
  <c r="I71" i="15"/>
  <c r="H71" i="15"/>
  <c r="J65" i="15"/>
  <c r="I65" i="15"/>
  <c r="H65" i="15"/>
  <c r="J59" i="15"/>
  <c r="I59" i="15"/>
  <c r="H59" i="15"/>
  <c r="J53" i="15"/>
  <c r="I53" i="15"/>
  <c r="H53" i="15"/>
  <c r="J47" i="15"/>
  <c r="I47" i="15"/>
  <c r="H47" i="15"/>
  <c r="J41" i="15"/>
  <c r="I41" i="15"/>
  <c r="H41" i="15"/>
  <c r="J35" i="15"/>
  <c r="I35" i="15"/>
  <c r="H35" i="15"/>
  <c r="J29" i="15"/>
  <c r="I29" i="15"/>
  <c r="H29" i="15"/>
  <c r="J23" i="15"/>
  <c r="I23" i="15"/>
  <c r="H23" i="15"/>
  <c r="J17" i="15"/>
  <c r="I17" i="15"/>
  <c r="H17" i="15"/>
  <c r="J11" i="15"/>
  <c r="I11" i="15"/>
  <c r="H11" i="15"/>
  <c r="J5" i="15"/>
  <c r="I5" i="15"/>
  <c r="H5" i="15"/>
  <c r="J4" i="15"/>
  <c r="I4" i="15"/>
  <c r="H4" i="15"/>
  <c r="E4" i="15"/>
  <c r="G119" i="15"/>
  <c r="F119" i="15"/>
  <c r="E119" i="15"/>
  <c r="G113" i="15"/>
  <c r="F113" i="15"/>
  <c r="E113" i="15"/>
  <c r="G107" i="15"/>
  <c r="F107" i="15"/>
  <c r="E107" i="15"/>
  <c r="G101" i="15"/>
  <c r="F101" i="15"/>
  <c r="E101" i="15"/>
  <c r="G95" i="15"/>
  <c r="F95" i="15"/>
  <c r="E95" i="15"/>
  <c r="G89" i="15"/>
  <c r="F89" i="15"/>
  <c r="E89" i="15"/>
  <c r="G83" i="15"/>
  <c r="F83" i="15"/>
  <c r="E83" i="15"/>
  <c r="G77" i="15"/>
  <c r="F77" i="15"/>
  <c r="E77" i="15"/>
  <c r="G71" i="15"/>
  <c r="F71" i="15"/>
  <c r="E71" i="15"/>
  <c r="G65" i="15"/>
  <c r="F65" i="15"/>
  <c r="E65" i="15"/>
  <c r="G59" i="15"/>
  <c r="F59" i="15"/>
  <c r="E59" i="15"/>
  <c r="G53" i="15"/>
  <c r="F53" i="15"/>
  <c r="E53" i="15"/>
  <c r="G47" i="15"/>
  <c r="F47" i="15"/>
  <c r="E47" i="15"/>
  <c r="G41" i="15"/>
  <c r="F41" i="15"/>
  <c r="E41" i="15"/>
  <c r="G35" i="15"/>
  <c r="F35" i="15"/>
  <c r="E35" i="15"/>
  <c r="G29" i="15"/>
  <c r="F29" i="15"/>
  <c r="E29" i="15"/>
  <c r="G23" i="15"/>
  <c r="F23" i="15"/>
  <c r="E23" i="15"/>
  <c r="G17" i="15"/>
  <c r="F17" i="15"/>
  <c r="E17" i="15"/>
  <c r="G11" i="15"/>
  <c r="F11" i="15"/>
  <c r="E11" i="15"/>
  <c r="G5" i="15"/>
  <c r="F5" i="15"/>
  <c r="E5" i="15"/>
  <c r="G4" i="15"/>
  <c r="F4" i="15"/>
  <c r="D125" i="15"/>
  <c r="C125" i="15"/>
  <c r="D124" i="15"/>
  <c r="C124" i="15"/>
  <c r="D123" i="15"/>
  <c r="C123" i="15"/>
  <c r="D122" i="15"/>
  <c r="C122" i="15"/>
  <c r="D121" i="15"/>
  <c r="C121" i="15"/>
  <c r="D120" i="15"/>
  <c r="C120" i="15"/>
  <c r="D118" i="15"/>
  <c r="C118" i="15"/>
  <c r="D117" i="15"/>
  <c r="C117" i="15"/>
  <c r="D116" i="15"/>
  <c r="C116" i="15"/>
  <c r="D115" i="15"/>
  <c r="C115" i="15"/>
  <c r="D114" i="15"/>
  <c r="C114" i="15"/>
  <c r="D112" i="15"/>
  <c r="C112" i="15"/>
  <c r="D111" i="15"/>
  <c r="C111" i="15"/>
  <c r="D110" i="15"/>
  <c r="C110" i="15"/>
  <c r="D109" i="15"/>
  <c r="C109" i="15"/>
  <c r="D108" i="15"/>
  <c r="C108" i="15"/>
  <c r="D106" i="15"/>
  <c r="C106" i="15"/>
  <c r="D105" i="15"/>
  <c r="C105" i="15"/>
  <c r="D104" i="15"/>
  <c r="C104" i="15"/>
  <c r="D103" i="15"/>
  <c r="C103" i="15"/>
  <c r="D102" i="15"/>
  <c r="C102" i="15"/>
  <c r="D100" i="15"/>
  <c r="C100" i="15"/>
  <c r="D99" i="15"/>
  <c r="C99" i="15"/>
  <c r="D98" i="15"/>
  <c r="C98" i="15"/>
  <c r="D97" i="15"/>
  <c r="C97" i="15"/>
  <c r="D96" i="15"/>
  <c r="C96" i="15"/>
  <c r="D94" i="15"/>
  <c r="C94" i="15"/>
  <c r="D93" i="15"/>
  <c r="C93" i="15"/>
  <c r="D92" i="15"/>
  <c r="C92" i="15"/>
  <c r="D91" i="15"/>
  <c r="C91" i="15"/>
  <c r="D90" i="15"/>
  <c r="C90" i="15"/>
  <c r="D88" i="15"/>
  <c r="C88" i="15"/>
  <c r="D87" i="15"/>
  <c r="C87" i="15"/>
  <c r="D86" i="15"/>
  <c r="C86" i="15"/>
  <c r="D85" i="15"/>
  <c r="C85" i="15"/>
  <c r="D84" i="15"/>
  <c r="C84" i="15"/>
  <c r="D82" i="15"/>
  <c r="C82" i="15"/>
  <c r="D81" i="15"/>
  <c r="C81" i="15"/>
  <c r="D80" i="15"/>
  <c r="C80" i="15"/>
  <c r="D79" i="15"/>
  <c r="C79" i="15"/>
  <c r="D78" i="15"/>
  <c r="C78" i="15"/>
  <c r="D76" i="15"/>
  <c r="C76" i="15"/>
  <c r="D75" i="15"/>
  <c r="C75" i="15"/>
  <c r="D74" i="15"/>
  <c r="C74" i="15"/>
  <c r="D73" i="15"/>
  <c r="C73" i="15"/>
  <c r="D72" i="15"/>
  <c r="C72" i="15"/>
  <c r="D70" i="15"/>
  <c r="C70" i="15"/>
  <c r="D69" i="15"/>
  <c r="C69" i="15"/>
  <c r="D68" i="15"/>
  <c r="C68" i="15"/>
  <c r="D67" i="15"/>
  <c r="C67" i="15"/>
  <c r="D66" i="15"/>
  <c r="C66" i="15"/>
  <c r="D64" i="15"/>
  <c r="C64" i="15"/>
  <c r="D63" i="15"/>
  <c r="C63" i="15"/>
  <c r="D62" i="15"/>
  <c r="C62" i="15"/>
  <c r="D61" i="15"/>
  <c r="C61" i="15"/>
  <c r="D60" i="15"/>
  <c r="C60" i="15"/>
  <c r="D58" i="15"/>
  <c r="C58" i="15"/>
  <c r="D57" i="15"/>
  <c r="C57" i="15"/>
  <c r="D56" i="15"/>
  <c r="C56" i="15"/>
  <c r="D55" i="15"/>
  <c r="C55" i="15"/>
  <c r="D54" i="15"/>
  <c r="C54" i="15"/>
  <c r="D52" i="15"/>
  <c r="C52" i="15"/>
  <c r="D51" i="15"/>
  <c r="C51" i="15"/>
  <c r="D50" i="15"/>
  <c r="C50" i="15"/>
  <c r="D49" i="15"/>
  <c r="C49" i="15"/>
  <c r="D48" i="15"/>
  <c r="C48" i="15"/>
  <c r="D46" i="15"/>
  <c r="C46" i="15"/>
  <c r="D45" i="15"/>
  <c r="C45" i="15"/>
  <c r="D44" i="15"/>
  <c r="C44" i="15"/>
  <c r="D43" i="15"/>
  <c r="C43" i="15"/>
  <c r="D42" i="15"/>
  <c r="C42" i="15"/>
  <c r="D40" i="15"/>
  <c r="C40" i="15"/>
  <c r="D39" i="15"/>
  <c r="C39" i="15"/>
  <c r="D38" i="15"/>
  <c r="C38" i="15"/>
  <c r="D37" i="15"/>
  <c r="C37" i="15"/>
  <c r="D36" i="15"/>
  <c r="C36" i="15"/>
  <c r="D34" i="15"/>
  <c r="C34" i="15"/>
  <c r="D33" i="15"/>
  <c r="C33" i="15"/>
  <c r="D32" i="15"/>
  <c r="C32" i="15"/>
  <c r="D31" i="15"/>
  <c r="C31" i="15"/>
  <c r="D30" i="15"/>
  <c r="C30" i="15"/>
  <c r="D28" i="15"/>
  <c r="C28" i="15"/>
  <c r="D27" i="15"/>
  <c r="C27" i="15"/>
  <c r="D26" i="15"/>
  <c r="C26" i="15"/>
  <c r="D25" i="15"/>
  <c r="C25" i="15"/>
  <c r="D24" i="15"/>
  <c r="C24" i="15"/>
  <c r="D22" i="15"/>
  <c r="C22" i="15"/>
  <c r="D21" i="15"/>
  <c r="C21" i="15"/>
  <c r="D20" i="15"/>
  <c r="C20" i="15"/>
  <c r="D19" i="15"/>
  <c r="C19" i="15"/>
  <c r="D18" i="15"/>
  <c r="C18" i="15"/>
  <c r="D16" i="15"/>
  <c r="C16" i="15"/>
  <c r="D15" i="15"/>
  <c r="C15" i="15"/>
  <c r="D14" i="15"/>
  <c r="C14" i="15"/>
  <c r="D13" i="15"/>
  <c r="C13" i="15"/>
  <c r="D12" i="15"/>
  <c r="C12" i="15"/>
  <c r="D10" i="15"/>
  <c r="C10" i="15"/>
  <c r="D9" i="15"/>
  <c r="C9" i="15"/>
  <c r="D8" i="15"/>
  <c r="C8" i="15"/>
  <c r="D7" i="15"/>
  <c r="C7" i="15"/>
  <c r="D6" i="15"/>
  <c r="C6" i="15"/>
  <c r="B23" i="16" l="1"/>
  <c r="T4" i="16"/>
  <c r="AO4" i="16"/>
  <c r="E4" i="16"/>
  <c r="B77" i="16"/>
  <c r="C4" i="16"/>
  <c r="D4" i="16"/>
  <c r="B17" i="16"/>
  <c r="B5" i="16"/>
  <c r="B4" i="16" s="1"/>
  <c r="W4" i="16"/>
  <c r="H4" i="16"/>
  <c r="B95" i="16"/>
  <c r="B71" i="16"/>
  <c r="AC4" i="16"/>
  <c r="B41" i="16"/>
  <c r="BD4" i="16"/>
  <c r="AU4" i="16"/>
  <c r="AL4" i="16"/>
  <c r="D17" i="15"/>
  <c r="D59" i="15"/>
  <c r="B7" i="15"/>
  <c r="B9" i="15"/>
  <c r="B19" i="15"/>
  <c r="B24" i="15"/>
  <c r="B26" i="15"/>
  <c r="B38" i="15"/>
  <c r="B40" i="15"/>
  <c r="B64" i="15"/>
  <c r="B76" i="15"/>
  <c r="B79" i="15"/>
  <c r="B81" i="15"/>
  <c r="B84" i="15"/>
  <c r="B86" i="15"/>
  <c r="B88" i="15"/>
  <c r="B103" i="15"/>
  <c r="B108" i="15"/>
  <c r="B110" i="15"/>
  <c r="B112" i="15"/>
  <c r="B25" i="15"/>
  <c r="B111" i="15"/>
  <c r="B16" i="15"/>
  <c r="B28" i="15"/>
  <c r="B100" i="15"/>
  <c r="B6" i="15"/>
  <c r="B109" i="15"/>
  <c r="B115" i="15"/>
  <c r="B120" i="15"/>
  <c r="D47" i="15"/>
  <c r="B10" i="15"/>
  <c r="B18" i="15"/>
  <c r="B30" i="15"/>
  <c r="B32" i="15"/>
  <c r="B34" i="15"/>
  <c r="B42" i="15"/>
  <c r="B44" i="15"/>
  <c r="B46" i="15"/>
  <c r="B49" i="15"/>
  <c r="B54" i="15"/>
  <c r="B56" i="15"/>
  <c r="B58" i="15"/>
  <c r="B66" i="15"/>
  <c r="B68" i="15"/>
  <c r="B70" i="15"/>
  <c r="B78" i="15"/>
  <c r="B80" i="15"/>
  <c r="B85" i="15"/>
  <c r="B87" i="15"/>
  <c r="B90" i="15"/>
  <c r="B97" i="15"/>
  <c r="B99" i="15"/>
  <c r="B102" i="15"/>
  <c r="B124" i="15"/>
  <c r="B106" i="15"/>
  <c r="C5" i="15"/>
  <c r="D4" i="15"/>
  <c r="B114" i="15"/>
  <c r="B116" i="15"/>
  <c r="B118" i="15"/>
  <c r="B121" i="15"/>
  <c r="B72" i="15"/>
  <c r="B74" i="15"/>
  <c r="B92" i="15"/>
  <c r="B94" i="15"/>
  <c r="B122" i="15"/>
  <c r="B37" i="15"/>
  <c r="B39" i="15"/>
  <c r="B104" i="15"/>
  <c r="D101" i="15"/>
  <c r="B73" i="15"/>
  <c r="B67" i="15"/>
  <c r="B82" i="15"/>
  <c r="B123" i="15"/>
  <c r="D11" i="15"/>
  <c r="B15" i="15"/>
  <c r="C29" i="15"/>
  <c r="D41" i="15"/>
  <c r="B61" i="15"/>
  <c r="B63" i="15"/>
  <c r="D89" i="15"/>
  <c r="B69" i="15"/>
  <c r="D95" i="15"/>
  <c r="B12" i="15"/>
  <c r="B14" i="15"/>
  <c r="B20" i="15"/>
  <c r="B22" i="15"/>
  <c r="B27" i="15"/>
  <c r="B43" i="15"/>
  <c r="B48" i="15"/>
  <c r="B50" i="15"/>
  <c r="B52" i="15"/>
  <c r="B55" i="15"/>
  <c r="B60" i="15"/>
  <c r="B62" i="15"/>
  <c r="D71" i="15"/>
  <c r="B91" i="15"/>
  <c r="B96" i="15"/>
  <c r="B117" i="15"/>
  <c r="D23" i="15"/>
  <c r="D65" i="15"/>
  <c r="C113" i="15"/>
  <c r="B21" i="15"/>
  <c r="B33" i="15"/>
  <c r="D35" i="15"/>
  <c r="B45" i="15"/>
  <c r="B51" i="15"/>
  <c r="D77" i="15"/>
  <c r="D83" i="15"/>
  <c r="B93" i="15"/>
  <c r="D53" i="15"/>
  <c r="B13" i="15"/>
  <c r="B36" i="15"/>
  <c r="D107" i="15"/>
  <c r="B8" i="15"/>
  <c r="B31" i="15"/>
  <c r="B57" i="15"/>
  <c r="B75" i="15"/>
  <c r="B98" i="15"/>
  <c r="B105" i="15"/>
  <c r="B125" i="15"/>
  <c r="D119" i="15"/>
  <c r="D113" i="15"/>
  <c r="C101" i="15"/>
  <c r="C89" i="15"/>
  <c r="C77" i="15"/>
  <c r="C65" i="15"/>
  <c r="C53" i="15"/>
  <c r="C41" i="15"/>
  <c r="D29" i="15"/>
  <c r="C17" i="15"/>
  <c r="C4" i="15"/>
  <c r="D5" i="15"/>
  <c r="C23" i="15"/>
  <c r="C35" i="15"/>
  <c r="C95" i="15"/>
  <c r="C119" i="15"/>
  <c r="C11" i="15"/>
  <c r="C47" i="15"/>
  <c r="C59" i="15"/>
  <c r="C71" i="15"/>
  <c r="C83" i="15"/>
  <c r="C107" i="15"/>
  <c r="BD126" i="13"/>
  <c r="BA126" i="13"/>
  <c r="AX126" i="13"/>
  <c r="AU126" i="13"/>
  <c r="AR126" i="13"/>
  <c r="AO126" i="13"/>
  <c r="AL126" i="13"/>
  <c r="AI126" i="13"/>
  <c r="AF126" i="13"/>
  <c r="AC126" i="13"/>
  <c r="Z126" i="13"/>
  <c r="W126" i="13"/>
  <c r="T126" i="13"/>
  <c r="Q126" i="13"/>
  <c r="N126" i="13"/>
  <c r="K126" i="13"/>
  <c r="H126" i="13"/>
  <c r="E126" i="13"/>
  <c r="D126" i="13"/>
  <c r="B126" i="13" s="1"/>
  <c r="C126" i="13"/>
  <c r="BD125" i="13"/>
  <c r="BA125" i="13"/>
  <c r="AX125" i="13"/>
  <c r="AU125" i="13"/>
  <c r="AR125" i="13"/>
  <c r="AO125" i="13"/>
  <c r="AL125" i="13"/>
  <c r="AI125" i="13"/>
  <c r="AF125" i="13"/>
  <c r="AC125" i="13"/>
  <c r="Z125" i="13"/>
  <c r="W125" i="13"/>
  <c r="T125" i="13"/>
  <c r="Q125" i="13"/>
  <c r="N125" i="13"/>
  <c r="K125" i="13"/>
  <c r="H125" i="13"/>
  <c r="E125" i="13"/>
  <c r="D125" i="13"/>
  <c r="C125" i="13"/>
  <c r="BD124" i="13"/>
  <c r="BA124" i="13"/>
  <c r="AX124" i="13"/>
  <c r="AU124" i="13"/>
  <c r="AR124" i="13"/>
  <c r="AO124" i="13"/>
  <c r="AL124" i="13"/>
  <c r="AI124" i="13"/>
  <c r="AF124" i="13"/>
  <c r="AC124" i="13"/>
  <c r="Z124" i="13"/>
  <c r="W124" i="13"/>
  <c r="T124" i="13"/>
  <c r="Q124" i="13"/>
  <c r="N124" i="13"/>
  <c r="K124" i="13"/>
  <c r="H124" i="13"/>
  <c r="E124" i="13"/>
  <c r="D124" i="13"/>
  <c r="C124" i="13"/>
  <c r="BD123" i="13"/>
  <c r="BA123" i="13"/>
  <c r="AX123" i="13"/>
  <c r="AU123" i="13"/>
  <c r="AR123" i="13"/>
  <c r="AO123" i="13"/>
  <c r="AL123" i="13"/>
  <c r="AI123" i="13"/>
  <c r="AF123" i="13"/>
  <c r="AC123" i="13"/>
  <c r="Z123" i="13"/>
  <c r="W123" i="13"/>
  <c r="T123" i="13"/>
  <c r="Q123" i="13"/>
  <c r="N123" i="13"/>
  <c r="K123" i="13"/>
  <c r="H123" i="13"/>
  <c r="E123" i="13"/>
  <c r="D123" i="13"/>
  <c r="C123" i="13"/>
  <c r="BD122" i="13"/>
  <c r="BA122" i="13"/>
  <c r="AX122" i="13"/>
  <c r="AU122" i="13"/>
  <c r="AR122" i="13"/>
  <c r="AO122" i="13"/>
  <c r="AL122" i="13"/>
  <c r="AI122" i="13"/>
  <c r="AF122" i="13"/>
  <c r="AC122" i="13"/>
  <c r="Z122" i="13"/>
  <c r="W122" i="13"/>
  <c r="T122" i="13"/>
  <c r="Q122" i="13"/>
  <c r="N122" i="13"/>
  <c r="K122" i="13"/>
  <c r="H122" i="13"/>
  <c r="E122" i="13"/>
  <c r="D122" i="13"/>
  <c r="C122" i="13"/>
  <c r="B122" i="13" s="1"/>
  <c r="BD121" i="13"/>
  <c r="BA121" i="13"/>
  <c r="AX121" i="13"/>
  <c r="AU121" i="13"/>
  <c r="AR121" i="13"/>
  <c r="AO121" i="13"/>
  <c r="AL121" i="13"/>
  <c r="AI121" i="13"/>
  <c r="AF121" i="13"/>
  <c r="AC121" i="13"/>
  <c r="Z121" i="13"/>
  <c r="W121" i="13"/>
  <c r="T121" i="13"/>
  <c r="Q121" i="13"/>
  <c r="N121" i="13"/>
  <c r="K121" i="13"/>
  <c r="H121" i="13"/>
  <c r="E121" i="13"/>
  <c r="D121" i="13"/>
  <c r="C121" i="13"/>
  <c r="B121" i="13" s="1"/>
  <c r="BF120" i="13"/>
  <c r="BE120" i="13"/>
  <c r="BC120" i="13"/>
  <c r="BB120" i="13"/>
  <c r="AZ120" i="13"/>
  <c r="AY120" i="13"/>
  <c r="AW120" i="13"/>
  <c r="AV120" i="13"/>
  <c r="AT120" i="13"/>
  <c r="AS120" i="13"/>
  <c r="AQ120" i="13"/>
  <c r="AP120" i="13"/>
  <c r="AN120" i="13"/>
  <c r="AM120" i="13"/>
  <c r="AK120" i="13"/>
  <c r="AJ120" i="13"/>
  <c r="AH120" i="13"/>
  <c r="AG120" i="13"/>
  <c r="AE120" i="13"/>
  <c r="AD120" i="13"/>
  <c r="AB120" i="13"/>
  <c r="AA120" i="13"/>
  <c r="Y120" i="13"/>
  <c r="X120" i="13"/>
  <c r="V120" i="13"/>
  <c r="U120" i="13"/>
  <c r="S120" i="13"/>
  <c r="R120" i="13"/>
  <c r="P120" i="13"/>
  <c r="O120" i="13"/>
  <c r="M120" i="13"/>
  <c r="L120" i="13"/>
  <c r="J120" i="13"/>
  <c r="I120" i="13"/>
  <c r="G120" i="13"/>
  <c r="F120" i="13"/>
  <c r="BD119" i="13"/>
  <c r="BA119" i="13"/>
  <c r="AX119" i="13"/>
  <c r="AU119" i="13"/>
  <c r="AR119" i="13"/>
  <c r="AO119" i="13"/>
  <c r="AL119" i="13"/>
  <c r="AI119" i="13"/>
  <c r="AF119" i="13"/>
  <c r="AC119" i="13"/>
  <c r="Z119" i="13"/>
  <c r="W119" i="13"/>
  <c r="T119" i="13"/>
  <c r="Q119" i="13"/>
  <c r="Q114" i="13" s="1"/>
  <c r="N119" i="13"/>
  <c r="K119" i="13"/>
  <c r="H119" i="13"/>
  <c r="E119" i="13"/>
  <c r="D119" i="13"/>
  <c r="C119" i="13"/>
  <c r="B119" i="13" s="1"/>
  <c r="BD118" i="13"/>
  <c r="BA118" i="13"/>
  <c r="AX118" i="13"/>
  <c r="AU118" i="13"/>
  <c r="AR118" i="13"/>
  <c r="AO118" i="13"/>
  <c r="AO114" i="13" s="1"/>
  <c r="AL118" i="13"/>
  <c r="AI118" i="13"/>
  <c r="AF118" i="13"/>
  <c r="AC118" i="13"/>
  <c r="Z118" i="13"/>
  <c r="W118" i="13"/>
  <c r="T118" i="13"/>
  <c r="Q118" i="13"/>
  <c r="N118" i="13"/>
  <c r="K118" i="13"/>
  <c r="H118" i="13"/>
  <c r="E118" i="13"/>
  <c r="D118" i="13"/>
  <c r="C118" i="13"/>
  <c r="B118" i="13" s="1"/>
  <c r="BD117" i="13"/>
  <c r="BA117" i="13"/>
  <c r="AX117" i="13"/>
  <c r="AU117" i="13"/>
  <c r="AR117" i="13"/>
  <c r="AO117" i="13"/>
  <c r="AL117" i="13"/>
  <c r="AI117" i="13"/>
  <c r="AF117" i="13"/>
  <c r="AC117" i="13"/>
  <c r="Z117" i="13"/>
  <c r="W117" i="13"/>
  <c r="T117" i="13"/>
  <c r="Q117" i="13"/>
  <c r="N117" i="13"/>
  <c r="K117" i="13"/>
  <c r="H117" i="13"/>
  <c r="E117" i="13"/>
  <c r="D117" i="13"/>
  <c r="C117" i="13"/>
  <c r="BD116" i="13"/>
  <c r="BA116" i="13"/>
  <c r="AX116" i="13"/>
  <c r="AU116" i="13"/>
  <c r="AR116" i="13"/>
  <c r="AO116" i="13"/>
  <c r="AL116" i="13"/>
  <c r="AI116" i="13"/>
  <c r="AF116" i="13"/>
  <c r="AC116" i="13"/>
  <c r="Z116" i="13"/>
  <c r="W116" i="13"/>
  <c r="T116" i="13"/>
  <c r="Q116" i="13"/>
  <c r="N116" i="13"/>
  <c r="K116" i="13"/>
  <c r="H116" i="13"/>
  <c r="E116" i="13"/>
  <c r="D116" i="13"/>
  <c r="C116" i="13"/>
  <c r="BD115" i="13"/>
  <c r="BA115" i="13"/>
  <c r="AX115" i="13"/>
  <c r="AU115" i="13"/>
  <c r="AR115" i="13"/>
  <c r="AO115" i="13"/>
  <c r="AL115" i="13"/>
  <c r="AI115" i="13"/>
  <c r="AF115" i="13"/>
  <c r="AC115" i="13"/>
  <c r="Z115" i="13"/>
  <c r="Z114" i="13" s="1"/>
  <c r="W115" i="13"/>
  <c r="T115" i="13"/>
  <c r="Q115" i="13"/>
  <c r="N115" i="13"/>
  <c r="K115" i="13"/>
  <c r="H115" i="13"/>
  <c r="E115" i="13"/>
  <c r="D115" i="13"/>
  <c r="C115" i="13"/>
  <c r="BF114" i="13"/>
  <c r="BE114" i="13"/>
  <c r="BC114" i="13"/>
  <c r="BB114" i="13"/>
  <c r="AZ114" i="13"/>
  <c r="AY114" i="13"/>
  <c r="AW114" i="13"/>
  <c r="AV114" i="13"/>
  <c r="AT114" i="13"/>
  <c r="AS114" i="13"/>
  <c r="AQ114" i="13"/>
  <c r="AP114" i="13"/>
  <c r="AN114" i="13"/>
  <c r="AM114" i="13"/>
  <c r="AK114" i="13"/>
  <c r="AJ114" i="13"/>
  <c r="AH114" i="13"/>
  <c r="AG114" i="13"/>
  <c r="AE114" i="13"/>
  <c r="AD114" i="13"/>
  <c r="AB114" i="13"/>
  <c r="AA114" i="13"/>
  <c r="Y114" i="13"/>
  <c r="X114" i="13"/>
  <c r="V114" i="13"/>
  <c r="U114" i="13"/>
  <c r="S114" i="13"/>
  <c r="R114" i="13"/>
  <c r="P114" i="13"/>
  <c r="O114" i="13"/>
  <c r="M114" i="13"/>
  <c r="L114" i="13"/>
  <c r="J114" i="13"/>
  <c r="I114" i="13"/>
  <c r="G114" i="13"/>
  <c r="F114" i="13"/>
  <c r="BD113" i="13"/>
  <c r="BA113" i="13"/>
  <c r="AX113" i="13"/>
  <c r="AU113" i="13"/>
  <c r="AR113" i="13"/>
  <c r="AO113" i="13"/>
  <c r="AL113" i="13"/>
  <c r="AI113" i="13"/>
  <c r="AF113" i="13"/>
  <c r="AC113" i="13"/>
  <c r="Z113" i="13"/>
  <c r="W113" i="13"/>
  <c r="T113" i="13"/>
  <c r="Q113" i="13"/>
  <c r="N113" i="13"/>
  <c r="K113" i="13"/>
  <c r="H113" i="13"/>
  <c r="E113" i="13"/>
  <c r="D113" i="13"/>
  <c r="C113" i="13"/>
  <c r="B113" i="13" s="1"/>
  <c r="BD112" i="13"/>
  <c r="BA112" i="13"/>
  <c r="AX112" i="13"/>
  <c r="AU112" i="13"/>
  <c r="AR112" i="13"/>
  <c r="AO112" i="13"/>
  <c r="AL112" i="13"/>
  <c r="AI112" i="13"/>
  <c r="AF112" i="13"/>
  <c r="AC112" i="13"/>
  <c r="Z112" i="13"/>
  <c r="W112" i="13"/>
  <c r="T112" i="13"/>
  <c r="Q112" i="13"/>
  <c r="N112" i="13"/>
  <c r="K112" i="13"/>
  <c r="H112" i="13"/>
  <c r="E112" i="13"/>
  <c r="D112" i="13"/>
  <c r="C112" i="13"/>
  <c r="BD111" i="13"/>
  <c r="BA111" i="13"/>
  <c r="AX111" i="13"/>
  <c r="AU111" i="13"/>
  <c r="AR111" i="13"/>
  <c r="AO111" i="13"/>
  <c r="AL111" i="13"/>
  <c r="AI111" i="13"/>
  <c r="AF111" i="13"/>
  <c r="AC111" i="13"/>
  <c r="Z111" i="13"/>
  <c r="W111" i="13"/>
  <c r="T111" i="13"/>
  <c r="Q111" i="13"/>
  <c r="N111" i="13"/>
  <c r="K111" i="13"/>
  <c r="H111" i="13"/>
  <c r="E111" i="13"/>
  <c r="D111" i="13"/>
  <c r="C111" i="13"/>
  <c r="BD110" i="13"/>
  <c r="BA110" i="13"/>
  <c r="AX110" i="13"/>
  <c r="AU110" i="13"/>
  <c r="AU108" i="13" s="1"/>
  <c r="AR110" i="13"/>
  <c r="AO110" i="13"/>
  <c r="AL110" i="13"/>
  <c r="AI110" i="13"/>
  <c r="AF110" i="13"/>
  <c r="AC110" i="13"/>
  <c r="Z110" i="13"/>
  <c r="W110" i="13"/>
  <c r="T110" i="13"/>
  <c r="Q110" i="13"/>
  <c r="N110" i="13"/>
  <c r="K110" i="13"/>
  <c r="H110" i="13"/>
  <c r="E110" i="13"/>
  <c r="D110" i="13"/>
  <c r="C110" i="13"/>
  <c r="B110" i="13" s="1"/>
  <c r="BD109" i="13"/>
  <c r="BD108" i="13" s="1"/>
  <c r="BA109" i="13"/>
  <c r="AX109" i="13"/>
  <c r="AU109" i="13"/>
  <c r="AR109" i="13"/>
  <c r="AO109" i="13"/>
  <c r="AL109" i="13"/>
  <c r="AI109" i="13"/>
  <c r="AF109" i="13"/>
  <c r="AC109" i="13"/>
  <c r="Z109" i="13"/>
  <c r="W109" i="13"/>
  <c r="T109" i="13"/>
  <c r="T108" i="13" s="1"/>
  <c r="Q109" i="13"/>
  <c r="N109" i="13"/>
  <c r="K109" i="13"/>
  <c r="H109" i="13"/>
  <c r="E109" i="13"/>
  <c r="D109" i="13"/>
  <c r="C109" i="13"/>
  <c r="BF108" i="13"/>
  <c r="BE108" i="13"/>
  <c r="BC108" i="13"/>
  <c r="BB108" i="13"/>
  <c r="AZ108" i="13"/>
  <c r="AY108" i="13"/>
  <c r="AW108" i="13"/>
  <c r="AV108" i="13"/>
  <c r="AT108" i="13"/>
  <c r="AS108" i="13"/>
  <c r="AQ108" i="13"/>
  <c r="AP108" i="13"/>
  <c r="AN108" i="13"/>
  <c r="AM108" i="13"/>
  <c r="AK108" i="13"/>
  <c r="AJ108" i="13"/>
  <c r="AH108" i="13"/>
  <c r="AG108" i="13"/>
  <c r="AE108" i="13"/>
  <c r="AD108" i="13"/>
  <c r="AB108" i="13"/>
  <c r="AA108" i="13"/>
  <c r="Y108" i="13"/>
  <c r="X108" i="13"/>
  <c r="V108" i="13"/>
  <c r="U108" i="13"/>
  <c r="S108" i="13"/>
  <c r="R108" i="13"/>
  <c r="P108" i="13"/>
  <c r="O108" i="13"/>
  <c r="M108" i="13"/>
  <c r="L108" i="13"/>
  <c r="J108" i="13"/>
  <c r="I108" i="13"/>
  <c r="G108" i="13"/>
  <c r="F108" i="13"/>
  <c r="BD107" i="13"/>
  <c r="BA107" i="13"/>
  <c r="AX107" i="13"/>
  <c r="AU107" i="13"/>
  <c r="AR107" i="13"/>
  <c r="AO107" i="13"/>
  <c r="AL107" i="13"/>
  <c r="AI107" i="13"/>
  <c r="AF107" i="13"/>
  <c r="AC107" i="13"/>
  <c r="Z107" i="13"/>
  <c r="W107" i="13"/>
  <c r="T107" i="13"/>
  <c r="Q107" i="13"/>
  <c r="N107" i="13"/>
  <c r="K107" i="13"/>
  <c r="H107" i="13"/>
  <c r="E107" i="13"/>
  <c r="D107" i="13"/>
  <c r="C107" i="13"/>
  <c r="BD106" i="13"/>
  <c r="BA106" i="13"/>
  <c r="AX106" i="13"/>
  <c r="AU106" i="13"/>
  <c r="AR106" i="13"/>
  <c r="AO106" i="13"/>
  <c r="AL106" i="13"/>
  <c r="AI106" i="13"/>
  <c r="AF106" i="13"/>
  <c r="AC106" i="13"/>
  <c r="Z106" i="13"/>
  <c r="W106" i="13"/>
  <c r="T106" i="13"/>
  <c r="Q106" i="13"/>
  <c r="N106" i="13"/>
  <c r="K106" i="13"/>
  <c r="H106" i="13"/>
  <c r="E106" i="13"/>
  <c r="D106" i="13"/>
  <c r="C106" i="13"/>
  <c r="BD105" i="13"/>
  <c r="BA105" i="13"/>
  <c r="AX105" i="13"/>
  <c r="AU105" i="13"/>
  <c r="AR105" i="13"/>
  <c r="AO105" i="13"/>
  <c r="AL105" i="13"/>
  <c r="AI105" i="13"/>
  <c r="AF105" i="13"/>
  <c r="AC105" i="13"/>
  <c r="Z105" i="13"/>
  <c r="W105" i="13"/>
  <c r="T105" i="13"/>
  <c r="Q105" i="13"/>
  <c r="N105" i="13"/>
  <c r="K105" i="13"/>
  <c r="H105" i="13"/>
  <c r="E105" i="13"/>
  <c r="D105" i="13"/>
  <c r="C105" i="13"/>
  <c r="BD104" i="13"/>
  <c r="BA104" i="13"/>
  <c r="AX104" i="13"/>
  <c r="AU104" i="13"/>
  <c r="AR104" i="13"/>
  <c r="AO104" i="13"/>
  <c r="AL104" i="13"/>
  <c r="AI104" i="13"/>
  <c r="AF104" i="13"/>
  <c r="AC104" i="13"/>
  <c r="Z104" i="13"/>
  <c r="W104" i="13"/>
  <c r="T104" i="13"/>
  <c r="Q104" i="13"/>
  <c r="N104" i="13"/>
  <c r="K104" i="13"/>
  <c r="H104" i="13"/>
  <c r="E104" i="13"/>
  <c r="D104" i="13"/>
  <c r="C104" i="13"/>
  <c r="BD103" i="13"/>
  <c r="BA103" i="13"/>
  <c r="AX103" i="13"/>
  <c r="AU103" i="13"/>
  <c r="AR103" i="13"/>
  <c r="AO103" i="13"/>
  <c r="AL103" i="13"/>
  <c r="AI103" i="13"/>
  <c r="AF103" i="13"/>
  <c r="AC103" i="13"/>
  <c r="Z103" i="13"/>
  <c r="W103" i="13"/>
  <c r="W102" i="13" s="1"/>
  <c r="T103" i="13"/>
  <c r="Q103" i="13"/>
  <c r="N103" i="13"/>
  <c r="K103" i="13"/>
  <c r="H103" i="13"/>
  <c r="E103" i="13"/>
  <c r="D103" i="13"/>
  <c r="C103" i="13"/>
  <c r="BF102" i="13"/>
  <c r="BE102" i="13"/>
  <c r="BC102" i="13"/>
  <c r="BB102" i="13"/>
  <c r="BA102" i="13"/>
  <c r="AZ102" i="13"/>
  <c r="AY102" i="13"/>
  <c r="AW102" i="13"/>
  <c r="AV102" i="13"/>
  <c r="AT102" i="13"/>
  <c r="AS102" i="13"/>
  <c r="AQ102" i="13"/>
  <c r="AP102" i="13"/>
  <c r="AN102" i="13"/>
  <c r="AM102" i="13"/>
  <c r="AK102" i="13"/>
  <c r="AJ102" i="13"/>
  <c r="AH102" i="13"/>
  <c r="AG102" i="13"/>
  <c r="AE102" i="13"/>
  <c r="AD102" i="13"/>
  <c r="AB102" i="13"/>
  <c r="AA102" i="13"/>
  <c r="Y102" i="13"/>
  <c r="X102" i="13"/>
  <c r="V102" i="13"/>
  <c r="U102" i="13"/>
  <c r="S102" i="13"/>
  <c r="R102" i="13"/>
  <c r="P102" i="13"/>
  <c r="O102" i="13"/>
  <c r="M102" i="13"/>
  <c r="L102" i="13"/>
  <c r="J102" i="13"/>
  <c r="I102" i="13"/>
  <c r="G102" i="13"/>
  <c r="F102" i="13"/>
  <c r="BD101" i="13"/>
  <c r="BA101" i="13"/>
  <c r="AX101" i="13"/>
  <c r="AU101" i="13"/>
  <c r="AR101" i="13"/>
  <c r="AO101" i="13"/>
  <c r="AL101" i="13"/>
  <c r="AI101" i="13"/>
  <c r="AF101" i="13"/>
  <c r="AC101" i="13"/>
  <c r="Z101" i="13"/>
  <c r="W101" i="13"/>
  <c r="T101" i="13"/>
  <c r="Q101" i="13"/>
  <c r="N101" i="13"/>
  <c r="K101" i="13"/>
  <c r="H101" i="13"/>
  <c r="E101" i="13"/>
  <c r="D101" i="13"/>
  <c r="C101" i="13"/>
  <c r="B101" i="13" s="1"/>
  <c r="BD100" i="13"/>
  <c r="BA100" i="13"/>
  <c r="AX100" i="13"/>
  <c r="AU100" i="13"/>
  <c r="AR100" i="13"/>
  <c r="AO100" i="13"/>
  <c r="AL100" i="13"/>
  <c r="AI100" i="13"/>
  <c r="AF100" i="13"/>
  <c r="AC100" i="13"/>
  <c r="Z100" i="13"/>
  <c r="W100" i="13"/>
  <c r="T100" i="13"/>
  <c r="Q100" i="13"/>
  <c r="N100" i="13"/>
  <c r="K100" i="13"/>
  <c r="H100" i="13"/>
  <c r="E100" i="13"/>
  <c r="D100" i="13"/>
  <c r="C100" i="13"/>
  <c r="BD99" i="13"/>
  <c r="BA99" i="13"/>
  <c r="AX99" i="13"/>
  <c r="AU99" i="13"/>
  <c r="AR99" i="13"/>
  <c r="AO99" i="13"/>
  <c r="AL99" i="13"/>
  <c r="AI99" i="13"/>
  <c r="AF99" i="13"/>
  <c r="AC99" i="13"/>
  <c r="Z99" i="13"/>
  <c r="W99" i="13"/>
  <c r="T99" i="13"/>
  <c r="Q99" i="13"/>
  <c r="N99" i="13"/>
  <c r="K99" i="13"/>
  <c r="H99" i="13"/>
  <c r="E99" i="13"/>
  <c r="D99" i="13"/>
  <c r="C99" i="13"/>
  <c r="BD98" i="13"/>
  <c r="BA98" i="13"/>
  <c r="AX98" i="13"/>
  <c r="AU98" i="13"/>
  <c r="AR98" i="13"/>
  <c r="AO98" i="13"/>
  <c r="AL98" i="13"/>
  <c r="AI98" i="13"/>
  <c r="AF98" i="13"/>
  <c r="AC98" i="13"/>
  <c r="Z98" i="13"/>
  <c r="W98" i="13"/>
  <c r="T98" i="13"/>
  <c r="Q98" i="13"/>
  <c r="N98" i="13"/>
  <c r="K98" i="13"/>
  <c r="H98" i="13"/>
  <c r="E98" i="13"/>
  <c r="D98" i="13"/>
  <c r="C98" i="13"/>
  <c r="B98" i="13" s="1"/>
  <c r="BD97" i="13"/>
  <c r="BA97" i="13"/>
  <c r="AX97" i="13"/>
  <c r="AU97" i="13"/>
  <c r="AR97" i="13"/>
  <c r="AO97" i="13"/>
  <c r="AL97" i="13"/>
  <c r="AI97" i="13"/>
  <c r="AF97" i="13"/>
  <c r="AC97" i="13"/>
  <c r="Z97" i="13"/>
  <c r="W97" i="13"/>
  <c r="T97" i="13"/>
  <c r="Q97" i="13"/>
  <c r="N97" i="13"/>
  <c r="K97" i="13"/>
  <c r="K96" i="13" s="1"/>
  <c r="H97" i="13"/>
  <c r="E97" i="13"/>
  <c r="D97" i="13"/>
  <c r="C97" i="13"/>
  <c r="BF96" i="13"/>
  <c r="BE96" i="13"/>
  <c r="BC96" i="13"/>
  <c r="BB96" i="13"/>
  <c r="AZ96" i="13"/>
  <c r="AY96" i="13"/>
  <c r="AW96" i="13"/>
  <c r="AV96" i="13"/>
  <c r="AT96" i="13"/>
  <c r="AS96" i="13"/>
  <c r="AQ96" i="13"/>
  <c r="AP96" i="13"/>
  <c r="AN96" i="13"/>
  <c r="AM96" i="13"/>
  <c r="AK96" i="13"/>
  <c r="AJ96" i="13"/>
  <c r="AH96" i="13"/>
  <c r="AG96" i="13"/>
  <c r="AE96" i="13"/>
  <c r="AD96" i="13"/>
  <c r="AB96" i="13"/>
  <c r="AA96" i="13"/>
  <c r="Y96" i="13"/>
  <c r="X96" i="13"/>
  <c r="V96" i="13"/>
  <c r="U96" i="13"/>
  <c r="S96" i="13"/>
  <c r="R96" i="13"/>
  <c r="P96" i="13"/>
  <c r="O96" i="13"/>
  <c r="M96" i="13"/>
  <c r="L96" i="13"/>
  <c r="J96" i="13"/>
  <c r="I96" i="13"/>
  <c r="G96" i="13"/>
  <c r="F96" i="13"/>
  <c r="BD95" i="13"/>
  <c r="BA95" i="13"/>
  <c r="AX95" i="13"/>
  <c r="AU95" i="13"/>
  <c r="AR95" i="13"/>
  <c r="AO95" i="13"/>
  <c r="AL95" i="13"/>
  <c r="AI95" i="13"/>
  <c r="AF95" i="13"/>
  <c r="AC95" i="13"/>
  <c r="Z95" i="13"/>
  <c r="W95" i="13"/>
  <c r="T95" i="13"/>
  <c r="Q95" i="13"/>
  <c r="N95" i="13"/>
  <c r="K95" i="13"/>
  <c r="H95" i="13"/>
  <c r="E95" i="13"/>
  <c r="D95" i="13"/>
  <c r="C95" i="13"/>
  <c r="B95" i="13" s="1"/>
  <c r="BD94" i="13"/>
  <c r="BA94" i="13"/>
  <c r="AX94" i="13"/>
  <c r="AU94" i="13"/>
  <c r="AR94" i="13"/>
  <c r="AO94" i="13"/>
  <c r="AL94" i="13"/>
  <c r="AI94" i="13"/>
  <c r="AF94" i="13"/>
  <c r="AC94" i="13"/>
  <c r="Z94" i="13"/>
  <c r="W94" i="13"/>
  <c r="T94" i="13"/>
  <c r="Q94" i="13"/>
  <c r="N94" i="13"/>
  <c r="K94" i="13"/>
  <c r="H94" i="13"/>
  <c r="E94" i="13"/>
  <c r="D94" i="13"/>
  <c r="C94" i="13"/>
  <c r="BD93" i="13"/>
  <c r="BA93" i="13"/>
  <c r="AX93" i="13"/>
  <c r="AU93" i="13"/>
  <c r="AR93" i="13"/>
  <c r="AO93" i="13"/>
  <c r="AL93" i="13"/>
  <c r="AI93" i="13"/>
  <c r="AF93" i="13"/>
  <c r="AC93" i="13"/>
  <c r="Z93" i="13"/>
  <c r="W93" i="13"/>
  <c r="T93" i="13"/>
  <c r="Q93" i="13"/>
  <c r="N93" i="13"/>
  <c r="K93" i="13"/>
  <c r="H93" i="13"/>
  <c r="E93" i="13"/>
  <c r="D93" i="13"/>
  <c r="C93" i="13"/>
  <c r="BD92" i="13"/>
  <c r="BA92" i="13"/>
  <c r="AX92" i="13"/>
  <c r="AU92" i="13"/>
  <c r="AR92" i="13"/>
  <c r="AO92" i="13"/>
  <c r="AL92" i="13"/>
  <c r="AI92" i="13"/>
  <c r="AF92" i="13"/>
  <c r="AC92" i="13"/>
  <c r="Z92" i="13"/>
  <c r="W92" i="13"/>
  <c r="T92" i="13"/>
  <c r="Q92" i="13"/>
  <c r="N92" i="13"/>
  <c r="K92" i="13"/>
  <c r="H92" i="13"/>
  <c r="E92" i="13"/>
  <c r="D92" i="13"/>
  <c r="C92" i="13"/>
  <c r="BD91" i="13"/>
  <c r="BA91" i="13"/>
  <c r="AX91" i="13"/>
  <c r="AU91" i="13"/>
  <c r="AR91" i="13"/>
  <c r="AO91" i="13"/>
  <c r="AL91" i="13"/>
  <c r="AI91" i="13"/>
  <c r="AF91" i="13"/>
  <c r="AC91" i="13"/>
  <c r="Z91" i="13"/>
  <c r="W91" i="13"/>
  <c r="T91" i="13"/>
  <c r="Q91" i="13"/>
  <c r="N91" i="13"/>
  <c r="K91" i="13"/>
  <c r="H91" i="13"/>
  <c r="E91" i="13"/>
  <c r="D91" i="13"/>
  <c r="C91" i="13"/>
  <c r="BF90" i="13"/>
  <c r="BE90" i="13"/>
  <c r="BC90" i="13"/>
  <c r="BB90" i="13"/>
  <c r="AZ90" i="13"/>
  <c r="AY90" i="13"/>
  <c r="AW90" i="13"/>
  <c r="AV90" i="13"/>
  <c r="AT90" i="13"/>
  <c r="AS90" i="13"/>
  <c r="AQ90" i="13"/>
  <c r="AP90" i="13"/>
  <c r="AN90" i="13"/>
  <c r="AM90" i="13"/>
  <c r="AL90" i="13"/>
  <c r="AK90" i="13"/>
  <c r="AJ90" i="13"/>
  <c r="AH90" i="13"/>
  <c r="AG90" i="13"/>
  <c r="AE90" i="13"/>
  <c r="AD90" i="13"/>
  <c r="AB90" i="13"/>
  <c r="AA90" i="13"/>
  <c r="Y90" i="13"/>
  <c r="X90" i="13"/>
  <c r="V90" i="13"/>
  <c r="U90" i="13"/>
  <c r="S90" i="13"/>
  <c r="R90" i="13"/>
  <c r="P90" i="13"/>
  <c r="O90" i="13"/>
  <c r="M90" i="13"/>
  <c r="L90" i="13"/>
  <c r="J90" i="13"/>
  <c r="I90" i="13"/>
  <c r="G90" i="13"/>
  <c r="F90" i="13"/>
  <c r="BD89" i="13"/>
  <c r="BA89" i="13"/>
  <c r="AX89" i="13"/>
  <c r="AU89" i="13"/>
  <c r="AR89" i="13"/>
  <c r="AO89" i="13"/>
  <c r="AL89" i="13"/>
  <c r="AI89" i="13"/>
  <c r="AF89" i="13"/>
  <c r="AC89" i="13"/>
  <c r="Z89" i="13"/>
  <c r="W89" i="13"/>
  <c r="T89" i="13"/>
  <c r="Q89" i="13"/>
  <c r="N89" i="13"/>
  <c r="K89" i="13"/>
  <c r="H89" i="13"/>
  <c r="E89" i="13"/>
  <c r="D89" i="13"/>
  <c r="C89" i="13"/>
  <c r="BD88" i="13"/>
  <c r="BA88" i="13"/>
  <c r="AX88" i="13"/>
  <c r="AU88" i="13"/>
  <c r="AR88" i="13"/>
  <c r="AO88" i="13"/>
  <c r="AL88" i="13"/>
  <c r="AI88" i="13"/>
  <c r="AF88" i="13"/>
  <c r="AC88" i="13"/>
  <c r="Z88" i="13"/>
  <c r="W88" i="13"/>
  <c r="T88" i="13"/>
  <c r="Q88" i="13"/>
  <c r="N88" i="13"/>
  <c r="K88" i="13"/>
  <c r="H88" i="13"/>
  <c r="E88" i="13"/>
  <c r="D88" i="13"/>
  <c r="C88" i="13"/>
  <c r="BD87" i="13"/>
  <c r="BA87" i="13"/>
  <c r="AX87" i="13"/>
  <c r="AU87" i="13"/>
  <c r="AR87" i="13"/>
  <c r="AO87" i="13"/>
  <c r="AL87" i="13"/>
  <c r="AI87" i="13"/>
  <c r="AF87" i="13"/>
  <c r="AC87" i="13"/>
  <c r="Z87" i="13"/>
  <c r="W87" i="13"/>
  <c r="T87" i="13"/>
  <c r="Q87" i="13"/>
  <c r="N87" i="13"/>
  <c r="K87" i="13"/>
  <c r="H87" i="13"/>
  <c r="E87" i="13"/>
  <c r="D87" i="13"/>
  <c r="C87" i="13"/>
  <c r="BD86" i="13"/>
  <c r="BA86" i="13"/>
  <c r="AX86" i="13"/>
  <c r="AU86" i="13"/>
  <c r="AR86" i="13"/>
  <c r="AO86" i="13"/>
  <c r="AL86" i="13"/>
  <c r="AI86" i="13"/>
  <c r="AF86" i="13"/>
  <c r="AC86" i="13"/>
  <c r="Z86" i="13"/>
  <c r="W86" i="13"/>
  <c r="T86" i="13"/>
  <c r="T84" i="13" s="1"/>
  <c r="Q86" i="13"/>
  <c r="N86" i="13"/>
  <c r="K86" i="13"/>
  <c r="H86" i="13"/>
  <c r="E86" i="13"/>
  <c r="D86" i="13"/>
  <c r="C86" i="13"/>
  <c r="BD85" i="13"/>
  <c r="BA85" i="13"/>
  <c r="AX85" i="13"/>
  <c r="AU85" i="13"/>
  <c r="AR85" i="13"/>
  <c r="AR84" i="13" s="1"/>
  <c r="AO85" i="13"/>
  <c r="AL85" i="13"/>
  <c r="AI85" i="13"/>
  <c r="AF85" i="13"/>
  <c r="AC85" i="13"/>
  <c r="Z85" i="13"/>
  <c r="W85" i="13"/>
  <c r="T85" i="13"/>
  <c r="Q85" i="13"/>
  <c r="N85" i="13"/>
  <c r="K85" i="13"/>
  <c r="H85" i="13"/>
  <c r="H84" i="13" s="1"/>
  <c r="E85" i="13"/>
  <c r="D85" i="13"/>
  <c r="C85" i="13"/>
  <c r="B85" i="13" s="1"/>
  <c r="BF84" i="13"/>
  <c r="BE84" i="13"/>
  <c r="BC84" i="13"/>
  <c r="BB84" i="13"/>
  <c r="AZ84" i="13"/>
  <c r="AY84" i="13"/>
  <c r="AW84" i="13"/>
  <c r="AV84" i="13"/>
  <c r="AT84" i="13"/>
  <c r="AS84" i="13"/>
  <c r="AQ84" i="13"/>
  <c r="AP84" i="13"/>
  <c r="AN84" i="13"/>
  <c r="AM84" i="13"/>
  <c r="AK84" i="13"/>
  <c r="AJ84" i="13"/>
  <c r="AH84" i="13"/>
  <c r="AG84" i="13"/>
  <c r="AE84" i="13"/>
  <c r="AD84" i="13"/>
  <c r="AB84" i="13"/>
  <c r="AA84" i="13"/>
  <c r="Y84" i="13"/>
  <c r="X84" i="13"/>
  <c r="V84" i="13"/>
  <c r="U84" i="13"/>
  <c r="S84" i="13"/>
  <c r="R84" i="13"/>
  <c r="P84" i="13"/>
  <c r="O84" i="13"/>
  <c r="M84" i="13"/>
  <c r="L84" i="13"/>
  <c r="J84" i="13"/>
  <c r="I84" i="13"/>
  <c r="G84" i="13"/>
  <c r="F84" i="13"/>
  <c r="BD83" i="13"/>
  <c r="BA83" i="13"/>
  <c r="AX83" i="13"/>
  <c r="AU83" i="13"/>
  <c r="AR83" i="13"/>
  <c r="AO83" i="13"/>
  <c r="AL83" i="13"/>
  <c r="AI83" i="13"/>
  <c r="AF83" i="13"/>
  <c r="AC83" i="13"/>
  <c r="Z83" i="13"/>
  <c r="W83" i="13"/>
  <c r="T83" i="13"/>
  <c r="Q83" i="13"/>
  <c r="N83" i="13"/>
  <c r="K83" i="13"/>
  <c r="H83" i="13"/>
  <c r="E83" i="13"/>
  <c r="D83" i="13"/>
  <c r="C83" i="13"/>
  <c r="BD82" i="13"/>
  <c r="BA82" i="13"/>
  <c r="AX82" i="13"/>
  <c r="AU82" i="13"/>
  <c r="AR82" i="13"/>
  <c r="AO82" i="13"/>
  <c r="AL82" i="13"/>
  <c r="AI82" i="13"/>
  <c r="AF82" i="13"/>
  <c r="AC82" i="13"/>
  <c r="Z82" i="13"/>
  <c r="W82" i="13"/>
  <c r="T82" i="13"/>
  <c r="Q82" i="13"/>
  <c r="N82" i="13"/>
  <c r="K82" i="13"/>
  <c r="H82" i="13"/>
  <c r="E82" i="13"/>
  <c r="D82" i="13"/>
  <c r="C82" i="13"/>
  <c r="B82" i="13" s="1"/>
  <c r="BD81" i="13"/>
  <c r="BA81" i="13"/>
  <c r="BA78" i="13" s="1"/>
  <c r="AX81" i="13"/>
  <c r="AU81" i="13"/>
  <c r="AR81" i="13"/>
  <c r="AO81" i="13"/>
  <c r="AL81" i="13"/>
  <c r="AI81" i="13"/>
  <c r="AF81" i="13"/>
  <c r="AC81" i="13"/>
  <c r="Z81" i="13"/>
  <c r="W81" i="13"/>
  <c r="T81" i="13"/>
  <c r="Q81" i="13"/>
  <c r="N81" i="13"/>
  <c r="K81" i="13"/>
  <c r="H81" i="13"/>
  <c r="E81" i="13"/>
  <c r="D81" i="13"/>
  <c r="C81" i="13"/>
  <c r="B81" i="13" s="1"/>
  <c r="BD80" i="13"/>
  <c r="BA80" i="13"/>
  <c r="AX80" i="13"/>
  <c r="AU80" i="13"/>
  <c r="AR80" i="13"/>
  <c r="AO80" i="13"/>
  <c r="AL80" i="13"/>
  <c r="AI80" i="13"/>
  <c r="AF80" i="13"/>
  <c r="AC80" i="13"/>
  <c r="Z80" i="13"/>
  <c r="W80" i="13"/>
  <c r="T80" i="13"/>
  <c r="Q80" i="13"/>
  <c r="N80" i="13"/>
  <c r="K80" i="13"/>
  <c r="H80" i="13"/>
  <c r="E80" i="13"/>
  <c r="D80" i="13"/>
  <c r="C80" i="13"/>
  <c r="BD79" i="13"/>
  <c r="BA79" i="13"/>
  <c r="AX79" i="13"/>
  <c r="AU79" i="13"/>
  <c r="AR79" i="13"/>
  <c r="AO79" i="13"/>
  <c r="AL79" i="13"/>
  <c r="AI79" i="13"/>
  <c r="AF79" i="13"/>
  <c r="AC79" i="13"/>
  <c r="Z79" i="13"/>
  <c r="W79" i="13"/>
  <c r="T79" i="13"/>
  <c r="Q79" i="13"/>
  <c r="N79" i="13"/>
  <c r="K79" i="13"/>
  <c r="H79" i="13"/>
  <c r="E79" i="13"/>
  <c r="D79" i="13"/>
  <c r="C79" i="13"/>
  <c r="BF78" i="13"/>
  <c r="BE78" i="13"/>
  <c r="BC78" i="13"/>
  <c r="BB78" i="13"/>
  <c r="AZ78" i="13"/>
  <c r="AY78" i="13"/>
  <c r="AW78" i="13"/>
  <c r="AV78" i="13"/>
  <c r="AT78" i="13"/>
  <c r="AS78" i="13"/>
  <c r="AQ78" i="13"/>
  <c r="AP78" i="13"/>
  <c r="AN78" i="13"/>
  <c r="AM78" i="13"/>
  <c r="AK78" i="13"/>
  <c r="AJ78" i="13"/>
  <c r="AH78" i="13"/>
  <c r="AG78" i="13"/>
  <c r="AE78" i="13"/>
  <c r="AD78" i="13"/>
  <c r="AB78" i="13"/>
  <c r="AA78" i="13"/>
  <c r="Y78" i="13"/>
  <c r="X78" i="13"/>
  <c r="V78" i="13"/>
  <c r="U78" i="13"/>
  <c r="S78" i="13"/>
  <c r="R78" i="13"/>
  <c r="P78" i="13"/>
  <c r="O78" i="13"/>
  <c r="M78" i="13"/>
  <c r="L78" i="13"/>
  <c r="J78" i="13"/>
  <c r="I78" i="13"/>
  <c r="G78" i="13"/>
  <c r="F78" i="13"/>
  <c r="BD77" i="13"/>
  <c r="BA77" i="13"/>
  <c r="AX77" i="13"/>
  <c r="AU77" i="13"/>
  <c r="AR77" i="13"/>
  <c r="AO77" i="13"/>
  <c r="AL77" i="13"/>
  <c r="AI77" i="13"/>
  <c r="AF77" i="13"/>
  <c r="AC77" i="13"/>
  <c r="Z77" i="13"/>
  <c r="W77" i="13"/>
  <c r="T77" i="13"/>
  <c r="Q77" i="13"/>
  <c r="N77" i="13"/>
  <c r="K77" i="13"/>
  <c r="H77" i="13"/>
  <c r="E77" i="13"/>
  <c r="D77" i="13"/>
  <c r="C77" i="13"/>
  <c r="BD76" i="13"/>
  <c r="BA76" i="13"/>
  <c r="AX76" i="13"/>
  <c r="AU76" i="13"/>
  <c r="AR76" i="13"/>
  <c r="AO76" i="13"/>
  <c r="AL76" i="13"/>
  <c r="AI76" i="13"/>
  <c r="AF76" i="13"/>
  <c r="AC76" i="13"/>
  <c r="Z76" i="13"/>
  <c r="W76" i="13"/>
  <c r="T76" i="13"/>
  <c r="Q76" i="13"/>
  <c r="N76" i="13"/>
  <c r="K76" i="13"/>
  <c r="H76" i="13"/>
  <c r="E76" i="13"/>
  <c r="D76" i="13"/>
  <c r="C76" i="13"/>
  <c r="B76" i="13" s="1"/>
  <c r="BD75" i="13"/>
  <c r="BA75" i="13"/>
  <c r="AX75" i="13"/>
  <c r="AU75" i="13"/>
  <c r="AR75" i="13"/>
  <c r="AO75" i="13"/>
  <c r="AL75" i="13"/>
  <c r="AI75" i="13"/>
  <c r="AF75" i="13"/>
  <c r="AC75" i="13"/>
  <c r="Z75" i="13"/>
  <c r="W75" i="13"/>
  <c r="T75" i="13"/>
  <c r="Q75" i="13"/>
  <c r="N75" i="13"/>
  <c r="K75" i="13"/>
  <c r="H75" i="13"/>
  <c r="E75" i="13"/>
  <c r="D75" i="13"/>
  <c r="C75" i="13"/>
  <c r="BD74" i="13"/>
  <c r="BA74" i="13"/>
  <c r="AX74" i="13"/>
  <c r="AU74" i="13"/>
  <c r="AR74" i="13"/>
  <c r="AO74" i="13"/>
  <c r="AL74" i="13"/>
  <c r="AI74" i="13"/>
  <c r="AF74" i="13"/>
  <c r="AC74" i="13"/>
  <c r="Z74" i="13"/>
  <c r="W74" i="13"/>
  <c r="T74" i="13"/>
  <c r="Q74" i="13"/>
  <c r="N74" i="13"/>
  <c r="K74" i="13"/>
  <c r="H74" i="13"/>
  <c r="E74" i="13"/>
  <c r="D74" i="13"/>
  <c r="C74" i="13"/>
  <c r="B74" i="13" s="1"/>
  <c r="BD73" i="13"/>
  <c r="BA73" i="13"/>
  <c r="AX73" i="13"/>
  <c r="AU73" i="13"/>
  <c r="AR73" i="13"/>
  <c r="AO73" i="13"/>
  <c r="AL73" i="13"/>
  <c r="AI73" i="13"/>
  <c r="AF73" i="13"/>
  <c r="AC73" i="13"/>
  <c r="Z73" i="13"/>
  <c r="W73" i="13"/>
  <c r="T73" i="13"/>
  <c r="Q73" i="13"/>
  <c r="N73" i="13"/>
  <c r="K73" i="13"/>
  <c r="H73" i="13"/>
  <c r="E73" i="13"/>
  <c r="D73" i="13"/>
  <c r="C73" i="13"/>
  <c r="BF72" i="13"/>
  <c r="BE72" i="13"/>
  <c r="BC72" i="13"/>
  <c r="BB72" i="13"/>
  <c r="AZ72" i="13"/>
  <c r="AY72" i="13"/>
  <c r="AW72" i="13"/>
  <c r="AV72" i="13"/>
  <c r="AU72" i="13"/>
  <c r="AT72" i="13"/>
  <c r="AS72" i="13"/>
  <c r="AQ72" i="13"/>
  <c r="AP72" i="13"/>
  <c r="AN72" i="13"/>
  <c r="AM72" i="13"/>
  <c r="AL72" i="13"/>
  <c r="AK72" i="13"/>
  <c r="AJ72" i="13"/>
  <c r="AH72" i="13"/>
  <c r="AG72" i="13"/>
  <c r="AE72" i="13"/>
  <c r="AD72" i="13"/>
  <c r="AB72" i="13"/>
  <c r="AA72" i="13"/>
  <c r="Y72" i="13"/>
  <c r="X72" i="13"/>
  <c r="V72" i="13"/>
  <c r="U72" i="13"/>
  <c r="S72" i="13"/>
  <c r="R72" i="13"/>
  <c r="P72" i="13"/>
  <c r="O72" i="13"/>
  <c r="M72" i="13"/>
  <c r="L72" i="13"/>
  <c r="J72" i="13"/>
  <c r="I72" i="13"/>
  <c r="G72" i="13"/>
  <c r="F72" i="13"/>
  <c r="BD71" i="13"/>
  <c r="BA71" i="13"/>
  <c r="AX71" i="13"/>
  <c r="AU71" i="13"/>
  <c r="AR71" i="13"/>
  <c r="AO71" i="13"/>
  <c r="AL71" i="13"/>
  <c r="AI71" i="13"/>
  <c r="AF71" i="13"/>
  <c r="AC71" i="13"/>
  <c r="Z71" i="13"/>
  <c r="W71" i="13"/>
  <c r="T71" i="13"/>
  <c r="Q71" i="13"/>
  <c r="N71" i="13"/>
  <c r="K71" i="13"/>
  <c r="H71" i="13"/>
  <c r="E71" i="13"/>
  <c r="D71" i="13"/>
  <c r="C71" i="13"/>
  <c r="BD70" i="13"/>
  <c r="BA70" i="13"/>
  <c r="AX70" i="13"/>
  <c r="AU70" i="13"/>
  <c r="AR70" i="13"/>
  <c r="AO70" i="13"/>
  <c r="AL70" i="13"/>
  <c r="AI70" i="13"/>
  <c r="AF70" i="13"/>
  <c r="AC70" i="13"/>
  <c r="Z70" i="13"/>
  <c r="W70" i="13"/>
  <c r="T70" i="13"/>
  <c r="Q70" i="13"/>
  <c r="N70" i="13"/>
  <c r="K70" i="13"/>
  <c r="H70" i="13"/>
  <c r="E70" i="13"/>
  <c r="D70" i="13"/>
  <c r="C70" i="13"/>
  <c r="BD69" i="13"/>
  <c r="BA69" i="13"/>
  <c r="AX69" i="13"/>
  <c r="AU69" i="13"/>
  <c r="AR69" i="13"/>
  <c r="AO69" i="13"/>
  <c r="AL69" i="13"/>
  <c r="AI69" i="13"/>
  <c r="AF69" i="13"/>
  <c r="AC69" i="13"/>
  <c r="Z69" i="13"/>
  <c r="W69" i="13"/>
  <c r="T69" i="13"/>
  <c r="Q69" i="13"/>
  <c r="N69" i="13"/>
  <c r="K69" i="13"/>
  <c r="H69" i="13"/>
  <c r="E69" i="13"/>
  <c r="D69" i="13"/>
  <c r="C69" i="13"/>
  <c r="B69" i="13" s="1"/>
  <c r="BD68" i="13"/>
  <c r="BD66" i="13" s="1"/>
  <c r="BA68" i="13"/>
  <c r="AX68" i="13"/>
  <c r="AU68" i="13"/>
  <c r="AR68" i="13"/>
  <c r="AO68" i="13"/>
  <c r="AL68" i="13"/>
  <c r="AI68" i="13"/>
  <c r="AF68" i="13"/>
  <c r="AC68" i="13"/>
  <c r="Z68" i="13"/>
  <c r="W68" i="13"/>
  <c r="T68" i="13"/>
  <c r="T66" i="13" s="1"/>
  <c r="Q68" i="13"/>
  <c r="N68" i="13"/>
  <c r="K68" i="13"/>
  <c r="H68" i="13"/>
  <c r="E68" i="13"/>
  <c r="D68" i="13"/>
  <c r="D66" i="13" s="1"/>
  <c r="C68" i="13"/>
  <c r="BD67" i="13"/>
  <c r="BA67" i="13"/>
  <c r="AX67" i="13"/>
  <c r="AU67" i="13"/>
  <c r="AR67" i="13"/>
  <c r="AR66" i="13" s="1"/>
  <c r="AO67" i="13"/>
  <c r="AL67" i="13"/>
  <c r="AI67" i="13"/>
  <c r="AF67" i="13"/>
  <c r="AC67" i="13"/>
  <c r="Z67" i="13"/>
  <c r="W67" i="13"/>
  <c r="T67" i="13"/>
  <c r="Q67" i="13"/>
  <c r="N67" i="13"/>
  <c r="K67" i="13"/>
  <c r="H67" i="13"/>
  <c r="H66" i="13" s="1"/>
  <c r="E67" i="13"/>
  <c r="D67" i="13"/>
  <c r="C67" i="13"/>
  <c r="BF66" i="13"/>
  <c r="BE66" i="13"/>
  <c r="BC66" i="13"/>
  <c r="BB66" i="13"/>
  <c r="AZ66" i="13"/>
  <c r="AY66" i="13"/>
  <c r="AW66" i="13"/>
  <c r="AV66" i="13"/>
  <c r="AT66" i="13"/>
  <c r="AS66" i="13"/>
  <c r="AQ66" i="13"/>
  <c r="AP66" i="13"/>
  <c r="AN66" i="13"/>
  <c r="AM66" i="13"/>
  <c r="AK66" i="13"/>
  <c r="AJ66" i="13"/>
  <c r="AH66" i="13"/>
  <c r="AG66" i="13"/>
  <c r="AE66" i="13"/>
  <c r="AD66" i="13"/>
  <c r="AB66" i="13"/>
  <c r="AA66" i="13"/>
  <c r="Y66" i="13"/>
  <c r="X66" i="13"/>
  <c r="V66" i="13"/>
  <c r="U66" i="13"/>
  <c r="S66" i="13"/>
  <c r="R66" i="13"/>
  <c r="Q66" i="13"/>
  <c r="P66" i="13"/>
  <c r="O66" i="13"/>
  <c r="M66" i="13"/>
  <c r="L66" i="13"/>
  <c r="J66" i="13"/>
  <c r="I66" i="13"/>
  <c r="G66" i="13"/>
  <c r="F66" i="13"/>
  <c r="BD65" i="13"/>
  <c r="BA65" i="13"/>
  <c r="AX65" i="13"/>
  <c r="AU65" i="13"/>
  <c r="AR65" i="13"/>
  <c r="AO65" i="13"/>
  <c r="AL65" i="13"/>
  <c r="AI65" i="13"/>
  <c r="AF65" i="13"/>
  <c r="AC65" i="13"/>
  <c r="Z65" i="13"/>
  <c r="W65" i="13"/>
  <c r="T65" i="13"/>
  <c r="Q65" i="13"/>
  <c r="N65" i="13"/>
  <c r="K65" i="13"/>
  <c r="H65" i="13"/>
  <c r="E65" i="13"/>
  <c r="D65" i="13"/>
  <c r="C65" i="13"/>
  <c r="B65" i="13" s="1"/>
  <c r="BD64" i="13"/>
  <c r="BA64" i="13"/>
  <c r="AX64" i="13"/>
  <c r="AU64" i="13"/>
  <c r="AR64" i="13"/>
  <c r="AO64" i="13"/>
  <c r="AL64" i="13"/>
  <c r="AI64" i="13"/>
  <c r="AF64" i="13"/>
  <c r="AC64" i="13"/>
  <c r="Z64" i="13"/>
  <c r="W64" i="13"/>
  <c r="T64" i="13"/>
  <c r="Q64" i="13"/>
  <c r="N64" i="13"/>
  <c r="K64" i="13"/>
  <c r="H64" i="13"/>
  <c r="E64" i="13"/>
  <c r="D64" i="13"/>
  <c r="C64" i="13"/>
  <c r="BD63" i="13"/>
  <c r="BA63" i="13"/>
  <c r="AX63" i="13"/>
  <c r="AU63" i="13"/>
  <c r="AR63" i="13"/>
  <c r="AO63" i="13"/>
  <c r="AL63" i="13"/>
  <c r="AI63" i="13"/>
  <c r="AF63" i="13"/>
  <c r="AC63" i="13"/>
  <c r="Z63" i="13"/>
  <c r="W63" i="13"/>
  <c r="T63" i="13"/>
  <c r="Q63" i="13"/>
  <c r="N63" i="13"/>
  <c r="K63" i="13"/>
  <c r="H63" i="13"/>
  <c r="E63" i="13"/>
  <c r="D63" i="13"/>
  <c r="C63" i="13"/>
  <c r="B63" i="13" s="1"/>
  <c r="BD62" i="13"/>
  <c r="BA62" i="13"/>
  <c r="AX62" i="13"/>
  <c r="AU62" i="13"/>
  <c r="AR62" i="13"/>
  <c r="AO62" i="13"/>
  <c r="AL62" i="13"/>
  <c r="AI62" i="13"/>
  <c r="AF62" i="13"/>
  <c r="AC62" i="13"/>
  <c r="Z62" i="13"/>
  <c r="W62" i="13"/>
  <c r="T62" i="13"/>
  <c r="Q62" i="13"/>
  <c r="N62" i="13"/>
  <c r="K62" i="13"/>
  <c r="H62" i="13"/>
  <c r="E62" i="13"/>
  <c r="D62" i="13"/>
  <c r="C62" i="13"/>
  <c r="BD61" i="13"/>
  <c r="BA61" i="13"/>
  <c r="AX61" i="13"/>
  <c r="AU61" i="13"/>
  <c r="AR61" i="13"/>
  <c r="AR60" i="13" s="1"/>
  <c r="AO61" i="13"/>
  <c r="AL61" i="13"/>
  <c r="AI61" i="13"/>
  <c r="AF61" i="13"/>
  <c r="AC61" i="13"/>
  <c r="Z61" i="13"/>
  <c r="W61" i="13"/>
  <c r="T61" i="13"/>
  <c r="Q61" i="13"/>
  <c r="N61" i="13"/>
  <c r="K61" i="13"/>
  <c r="H61" i="13"/>
  <c r="H60" i="13" s="1"/>
  <c r="E61" i="13"/>
  <c r="D61" i="13"/>
  <c r="C61" i="13"/>
  <c r="B61" i="13" s="1"/>
  <c r="BF60" i="13"/>
  <c r="BE60" i="13"/>
  <c r="BC60" i="13"/>
  <c r="BB60" i="13"/>
  <c r="AZ60" i="13"/>
  <c r="AY60" i="13"/>
  <c r="AW60" i="13"/>
  <c r="AV60" i="13"/>
  <c r="AT60" i="13"/>
  <c r="AS60" i="13"/>
  <c r="AQ60" i="13"/>
  <c r="AP60" i="13"/>
  <c r="AN60" i="13"/>
  <c r="AM60" i="13"/>
  <c r="AK60" i="13"/>
  <c r="AJ60" i="13"/>
  <c r="AH60" i="13"/>
  <c r="AG60" i="13"/>
  <c r="AE60" i="13"/>
  <c r="AD60" i="13"/>
  <c r="AB60" i="13"/>
  <c r="AA60" i="13"/>
  <c r="Y60" i="13"/>
  <c r="X60" i="13"/>
  <c r="V60" i="13"/>
  <c r="U60" i="13"/>
  <c r="S60" i="13"/>
  <c r="R60" i="13"/>
  <c r="P60" i="13"/>
  <c r="O60" i="13"/>
  <c r="M60" i="13"/>
  <c r="L60" i="13"/>
  <c r="J60" i="13"/>
  <c r="I60" i="13"/>
  <c r="G60" i="13"/>
  <c r="F60" i="13"/>
  <c r="BD59" i="13"/>
  <c r="BA59" i="13"/>
  <c r="AX59" i="13"/>
  <c r="AU59" i="13"/>
  <c r="AR59" i="13"/>
  <c r="AO59" i="13"/>
  <c r="AL59" i="13"/>
  <c r="AI59" i="13"/>
  <c r="AF59" i="13"/>
  <c r="AC59" i="13"/>
  <c r="Z59" i="13"/>
  <c r="W59" i="13"/>
  <c r="T59" i="13"/>
  <c r="Q59" i="13"/>
  <c r="N59" i="13"/>
  <c r="K59" i="13"/>
  <c r="H59" i="13"/>
  <c r="E59" i="13"/>
  <c r="D59" i="13"/>
  <c r="C59" i="13"/>
  <c r="B59" i="13" s="1"/>
  <c r="BD58" i="13"/>
  <c r="BD54" i="13" s="1"/>
  <c r="BA58" i="13"/>
  <c r="AX58" i="13"/>
  <c r="AU58" i="13"/>
  <c r="AR58" i="13"/>
  <c r="AO58" i="13"/>
  <c r="AL58" i="13"/>
  <c r="AI58" i="13"/>
  <c r="AF58" i="13"/>
  <c r="AC58" i="13"/>
  <c r="Z58" i="13"/>
  <c r="W58" i="13"/>
  <c r="T58" i="13"/>
  <c r="Q58" i="13"/>
  <c r="N58" i="13"/>
  <c r="K58" i="13"/>
  <c r="H58" i="13"/>
  <c r="E58" i="13"/>
  <c r="D58" i="13"/>
  <c r="C58" i="13"/>
  <c r="BD57" i="13"/>
  <c r="BA57" i="13"/>
  <c r="AX57" i="13"/>
  <c r="AU57" i="13"/>
  <c r="AR57" i="13"/>
  <c r="AO57" i="13"/>
  <c r="AL57" i="13"/>
  <c r="AI57" i="13"/>
  <c r="AF57" i="13"/>
  <c r="AC57" i="13"/>
  <c r="Z57" i="13"/>
  <c r="W57" i="13"/>
  <c r="T57" i="13"/>
  <c r="Q57" i="13"/>
  <c r="N57" i="13"/>
  <c r="K57" i="13"/>
  <c r="H57" i="13"/>
  <c r="E57" i="13"/>
  <c r="D57" i="13"/>
  <c r="C57" i="13"/>
  <c r="B57" i="13" s="1"/>
  <c r="BD56" i="13"/>
  <c r="BA56" i="13"/>
  <c r="AX56" i="13"/>
  <c r="AU56" i="13"/>
  <c r="AR56" i="13"/>
  <c r="AO56" i="13"/>
  <c r="AL56" i="13"/>
  <c r="AI56" i="13"/>
  <c r="AF56" i="13"/>
  <c r="AC56" i="13"/>
  <c r="Z56" i="13"/>
  <c r="W56" i="13"/>
  <c r="T56" i="13"/>
  <c r="Q56" i="13"/>
  <c r="N56" i="13"/>
  <c r="K56" i="13"/>
  <c r="H56" i="13"/>
  <c r="E56" i="13"/>
  <c r="D56" i="13"/>
  <c r="C56" i="13"/>
  <c r="BD55" i="13"/>
  <c r="BA55" i="13"/>
  <c r="AX55" i="13"/>
  <c r="AU55" i="13"/>
  <c r="AR55" i="13"/>
  <c r="AO55" i="13"/>
  <c r="AL55" i="13"/>
  <c r="AI55" i="13"/>
  <c r="AF55" i="13"/>
  <c r="AC55" i="13"/>
  <c r="Z55" i="13"/>
  <c r="W55" i="13"/>
  <c r="T55" i="13"/>
  <c r="Q55" i="13"/>
  <c r="N55" i="13"/>
  <c r="K55" i="13"/>
  <c r="H55" i="13"/>
  <c r="E55" i="13"/>
  <c r="D55" i="13"/>
  <c r="C55" i="13"/>
  <c r="BF54" i="13"/>
  <c r="BE54" i="13"/>
  <c r="BC54" i="13"/>
  <c r="BB54" i="13"/>
  <c r="AZ54" i="13"/>
  <c r="AY54" i="13"/>
  <c r="AW54" i="13"/>
  <c r="AV54" i="13"/>
  <c r="AT54" i="13"/>
  <c r="AS54" i="13"/>
  <c r="AQ54" i="13"/>
  <c r="AP54" i="13"/>
  <c r="AN54" i="13"/>
  <c r="AM54" i="13"/>
  <c r="AK54" i="13"/>
  <c r="AJ54" i="13"/>
  <c r="AH54" i="13"/>
  <c r="AG54" i="13"/>
  <c r="AE54" i="13"/>
  <c r="AD54" i="13"/>
  <c r="AB54" i="13"/>
  <c r="AA54" i="13"/>
  <c r="Y54" i="13"/>
  <c r="X54" i="13"/>
  <c r="V54" i="13"/>
  <c r="U54" i="13"/>
  <c r="S54" i="13"/>
  <c r="R54" i="13"/>
  <c r="P54" i="13"/>
  <c r="O54" i="13"/>
  <c r="M54" i="13"/>
  <c r="L54" i="13"/>
  <c r="J54" i="13"/>
  <c r="I54" i="13"/>
  <c r="G54" i="13"/>
  <c r="F54" i="13"/>
  <c r="BD53" i="13"/>
  <c r="BA53" i="13"/>
  <c r="AX53" i="13"/>
  <c r="AU53" i="13"/>
  <c r="AR53" i="13"/>
  <c r="AO53" i="13"/>
  <c r="AL53" i="13"/>
  <c r="AI53" i="13"/>
  <c r="AF53" i="13"/>
  <c r="AC53" i="13"/>
  <c r="Z53" i="13"/>
  <c r="W53" i="13"/>
  <c r="T53" i="13"/>
  <c r="Q53" i="13"/>
  <c r="N53" i="13"/>
  <c r="K53" i="13"/>
  <c r="H53" i="13"/>
  <c r="E53" i="13"/>
  <c r="D53" i="13"/>
  <c r="C53" i="13"/>
  <c r="BD52" i="13"/>
  <c r="BA52" i="13"/>
  <c r="AX52" i="13"/>
  <c r="AU52" i="13"/>
  <c r="AR52" i="13"/>
  <c r="AO52" i="13"/>
  <c r="AL52" i="13"/>
  <c r="AI52" i="13"/>
  <c r="AF52" i="13"/>
  <c r="AC52" i="13"/>
  <c r="Z52" i="13"/>
  <c r="W52" i="13"/>
  <c r="T52" i="13"/>
  <c r="Q52" i="13"/>
  <c r="N52" i="13"/>
  <c r="K52" i="13"/>
  <c r="H52" i="13"/>
  <c r="E52" i="13"/>
  <c r="D52" i="13"/>
  <c r="C52" i="13"/>
  <c r="BD51" i="13"/>
  <c r="BA51" i="13"/>
  <c r="AX51" i="13"/>
  <c r="AU51" i="13"/>
  <c r="AR51" i="13"/>
  <c r="AO51" i="13"/>
  <c r="AL51" i="13"/>
  <c r="AI51" i="13"/>
  <c r="AF51" i="13"/>
  <c r="AC51" i="13"/>
  <c r="Z51" i="13"/>
  <c r="W51" i="13"/>
  <c r="T51" i="13"/>
  <c r="Q51" i="13"/>
  <c r="N51" i="13"/>
  <c r="K51" i="13"/>
  <c r="H51" i="13"/>
  <c r="E51" i="13"/>
  <c r="D51" i="13"/>
  <c r="C51" i="13"/>
  <c r="BD50" i="13"/>
  <c r="BA50" i="13"/>
  <c r="AX50" i="13"/>
  <c r="AX48" i="13" s="1"/>
  <c r="AU50" i="13"/>
  <c r="AR50" i="13"/>
  <c r="AO50" i="13"/>
  <c r="AL50" i="13"/>
  <c r="AI50" i="13"/>
  <c r="AF50" i="13"/>
  <c r="AC50" i="13"/>
  <c r="Z50" i="13"/>
  <c r="W50" i="13"/>
  <c r="T50" i="13"/>
  <c r="Q50" i="13"/>
  <c r="N50" i="13"/>
  <c r="K50" i="13"/>
  <c r="H50" i="13"/>
  <c r="E50" i="13"/>
  <c r="D50" i="13"/>
  <c r="C50" i="13"/>
  <c r="BD49" i="13"/>
  <c r="BA49" i="13"/>
  <c r="AX49" i="13"/>
  <c r="AU49" i="13"/>
  <c r="AR49" i="13"/>
  <c r="AO49" i="13"/>
  <c r="AL49" i="13"/>
  <c r="AI49" i="13"/>
  <c r="AF49" i="13"/>
  <c r="AC49" i="13"/>
  <c r="Z49" i="13"/>
  <c r="W49" i="13"/>
  <c r="T49" i="13"/>
  <c r="Q49" i="13"/>
  <c r="N49" i="13"/>
  <c r="K49" i="13"/>
  <c r="H49" i="13"/>
  <c r="E49" i="13"/>
  <c r="D49" i="13"/>
  <c r="C49" i="13"/>
  <c r="BF48" i="13"/>
  <c r="BE48" i="13"/>
  <c r="BC48" i="13"/>
  <c r="BB48" i="13"/>
  <c r="AZ48" i="13"/>
  <c r="AY48" i="13"/>
  <c r="AW48" i="13"/>
  <c r="AV48" i="13"/>
  <c r="AT48" i="13"/>
  <c r="AS48" i="13"/>
  <c r="AQ48" i="13"/>
  <c r="AP48" i="13"/>
  <c r="AN48" i="13"/>
  <c r="AM48" i="13"/>
  <c r="AK48" i="13"/>
  <c r="AJ48" i="13"/>
  <c r="AH48" i="13"/>
  <c r="AG48" i="13"/>
  <c r="AE48" i="13"/>
  <c r="AD48" i="13"/>
  <c r="AB48" i="13"/>
  <c r="AA48" i="13"/>
  <c r="Y48" i="13"/>
  <c r="X48" i="13"/>
  <c r="V48" i="13"/>
  <c r="U48" i="13"/>
  <c r="S48" i="13"/>
  <c r="R48" i="13"/>
  <c r="P48" i="13"/>
  <c r="O48" i="13"/>
  <c r="M48" i="13"/>
  <c r="L48" i="13"/>
  <c r="J48" i="13"/>
  <c r="I48" i="13"/>
  <c r="G48" i="13"/>
  <c r="F48" i="13"/>
  <c r="BD47" i="13"/>
  <c r="BA47" i="13"/>
  <c r="AX47" i="13"/>
  <c r="AU47" i="13"/>
  <c r="AR47" i="13"/>
  <c r="AO47" i="13"/>
  <c r="AL47" i="13"/>
  <c r="AI47" i="13"/>
  <c r="AF47" i="13"/>
  <c r="AC47" i="13"/>
  <c r="Z47" i="13"/>
  <c r="W47" i="13"/>
  <c r="T47" i="13"/>
  <c r="Q47" i="13"/>
  <c r="N47" i="13"/>
  <c r="K47" i="13"/>
  <c r="H47" i="13"/>
  <c r="E47" i="13"/>
  <c r="D47" i="13"/>
  <c r="C47" i="13"/>
  <c r="BD46" i="13"/>
  <c r="BA46" i="13"/>
  <c r="AX46" i="13"/>
  <c r="AU46" i="13"/>
  <c r="AR46" i="13"/>
  <c r="AO46" i="13"/>
  <c r="AL46" i="13"/>
  <c r="AI46" i="13"/>
  <c r="AF46" i="13"/>
  <c r="AC46" i="13"/>
  <c r="Z46" i="13"/>
  <c r="W46" i="13"/>
  <c r="T46" i="13"/>
  <c r="Q46" i="13"/>
  <c r="N46" i="13"/>
  <c r="K46" i="13"/>
  <c r="H46" i="13"/>
  <c r="E46" i="13"/>
  <c r="D46" i="13"/>
  <c r="C46" i="13"/>
  <c r="BD45" i="13"/>
  <c r="BA45" i="13"/>
  <c r="AX45" i="13"/>
  <c r="AU45" i="13"/>
  <c r="AR45" i="13"/>
  <c r="AO45" i="13"/>
  <c r="AL45" i="13"/>
  <c r="AI45" i="13"/>
  <c r="AF45" i="13"/>
  <c r="AC45" i="13"/>
  <c r="Z45" i="13"/>
  <c r="W45" i="13"/>
  <c r="T45" i="13"/>
  <c r="Q45" i="13"/>
  <c r="N45" i="13"/>
  <c r="K45" i="13"/>
  <c r="H45" i="13"/>
  <c r="E45" i="13"/>
  <c r="D45" i="13"/>
  <c r="C45" i="13"/>
  <c r="BD44" i="13"/>
  <c r="BA44" i="13"/>
  <c r="AX44" i="13"/>
  <c r="AX42" i="13" s="1"/>
  <c r="AU44" i="13"/>
  <c r="AR44" i="13"/>
  <c r="AO44" i="13"/>
  <c r="AL44" i="13"/>
  <c r="AI44" i="13"/>
  <c r="AF44" i="13"/>
  <c r="AC44" i="13"/>
  <c r="Z44" i="13"/>
  <c r="W44" i="13"/>
  <c r="T44" i="13"/>
  <c r="Q44" i="13"/>
  <c r="N44" i="13"/>
  <c r="N42" i="13" s="1"/>
  <c r="K44" i="13"/>
  <c r="H44" i="13"/>
  <c r="E44" i="13"/>
  <c r="D44" i="13"/>
  <c r="C44" i="13"/>
  <c r="BD43" i="13"/>
  <c r="BD42" i="13" s="1"/>
  <c r="BA43" i="13"/>
  <c r="AX43" i="13"/>
  <c r="AU43" i="13"/>
  <c r="AR43" i="13"/>
  <c r="AO43" i="13"/>
  <c r="AL43" i="13"/>
  <c r="AI43" i="13"/>
  <c r="AF43" i="13"/>
  <c r="AC43" i="13"/>
  <c r="Z43" i="13"/>
  <c r="W43" i="13"/>
  <c r="T43" i="13"/>
  <c r="T42" i="13" s="1"/>
  <c r="Q43" i="13"/>
  <c r="N43" i="13"/>
  <c r="K43" i="13"/>
  <c r="H43" i="13"/>
  <c r="E43" i="13"/>
  <c r="D43" i="13"/>
  <c r="C43" i="13"/>
  <c r="BF42" i="13"/>
  <c r="BE42" i="13"/>
  <c r="BC42" i="13"/>
  <c r="BB42" i="13"/>
  <c r="AZ42" i="13"/>
  <c r="AY42" i="13"/>
  <c r="AW42" i="13"/>
  <c r="AV42" i="13"/>
  <c r="AT42" i="13"/>
  <c r="AS42" i="13"/>
  <c r="AQ42" i="13"/>
  <c r="AP42" i="13"/>
  <c r="AN42" i="13"/>
  <c r="AM42" i="13"/>
  <c r="AK42" i="13"/>
  <c r="AJ42" i="13"/>
  <c r="AH42" i="13"/>
  <c r="AG42" i="13"/>
  <c r="AE42" i="13"/>
  <c r="AD42" i="13"/>
  <c r="AB42" i="13"/>
  <c r="AA42" i="13"/>
  <c r="Y42" i="13"/>
  <c r="X42" i="13"/>
  <c r="V42" i="13"/>
  <c r="U42" i="13"/>
  <c r="S42" i="13"/>
  <c r="R42" i="13"/>
  <c r="P42" i="13"/>
  <c r="O42" i="13"/>
  <c r="M42" i="13"/>
  <c r="L42" i="13"/>
  <c r="J42" i="13"/>
  <c r="I42" i="13"/>
  <c r="G42" i="13"/>
  <c r="F42" i="13"/>
  <c r="BD41" i="13"/>
  <c r="BA41" i="13"/>
  <c r="AX41" i="13"/>
  <c r="AU41" i="13"/>
  <c r="AR41" i="13"/>
  <c r="AO41" i="13"/>
  <c r="AL41" i="13"/>
  <c r="AI41" i="13"/>
  <c r="AF41" i="13"/>
  <c r="AC41" i="13"/>
  <c r="Z41" i="13"/>
  <c r="W41" i="13"/>
  <c r="T41" i="13"/>
  <c r="Q41" i="13"/>
  <c r="N41" i="13"/>
  <c r="K41" i="13"/>
  <c r="H41" i="13"/>
  <c r="E41" i="13"/>
  <c r="D41" i="13"/>
  <c r="C41" i="13"/>
  <c r="BD40" i="13"/>
  <c r="BA40" i="13"/>
  <c r="AX40" i="13"/>
  <c r="AU40" i="13"/>
  <c r="AR40" i="13"/>
  <c r="AO40" i="13"/>
  <c r="AL40" i="13"/>
  <c r="AI40" i="13"/>
  <c r="AF40" i="13"/>
  <c r="AC40" i="13"/>
  <c r="Z40" i="13"/>
  <c r="W40" i="13"/>
  <c r="T40" i="13"/>
  <c r="Q40" i="13"/>
  <c r="N40" i="13"/>
  <c r="K40" i="13"/>
  <c r="H40" i="13"/>
  <c r="E40" i="13"/>
  <c r="D40" i="13"/>
  <c r="C40" i="13"/>
  <c r="B40" i="13" s="1"/>
  <c r="BD39" i="13"/>
  <c r="BA39" i="13"/>
  <c r="AX39" i="13"/>
  <c r="AU39" i="13"/>
  <c r="AR39" i="13"/>
  <c r="AO39" i="13"/>
  <c r="AL39" i="13"/>
  <c r="AI39" i="13"/>
  <c r="AF39" i="13"/>
  <c r="AC39" i="13"/>
  <c r="Z39" i="13"/>
  <c r="W39" i="13"/>
  <c r="T39" i="13"/>
  <c r="Q39" i="13"/>
  <c r="N39" i="13"/>
  <c r="K39" i="13"/>
  <c r="H39" i="13"/>
  <c r="E39" i="13"/>
  <c r="D39" i="13"/>
  <c r="C39" i="13"/>
  <c r="B39" i="13" s="1"/>
  <c r="BD38" i="13"/>
  <c r="BA38" i="13"/>
  <c r="AX38" i="13"/>
  <c r="AU38" i="13"/>
  <c r="AR38" i="13"/>
  <c r="AO38" i="13"/>
  <c r="AL38" i="13"/>
  <c r="AI38" i="13"/>
  <c r="AF38" i="13"/>
  <c r="AC38" i="13"/>
  <c r="Z38" i="13"/>
  <c r="W38" i="13"/>
  <c r="T38" i="13"/>
  <c r="Q38" i="13"/>
  <c r="N38" i="13"/>
  <c r="K38" i="13"/>
  <c r="H38" i="13"/>
  <c r="H36" i="13" s="1"/>
  <c r="E38" i="13"/>
  <c r="D38" i="13"/>
  <c r="C38" i="13"/>
  <c r="B38" i="13" s="1"/>
  <c r="BD37" i="13"/>
  <c r="BA37" i="13"/>
  <c r="AX37" i="13"/>
  <c r="AU37" i="13"/>
  <c r="AR37" i="13"/>
  <c r="AO37" i="13"/>
  <c r="AL37" i="13"/>
  <c r="AI37" i="13"/>
  <c r="AF37" i="13"/>
  <c r="AC37" i="13"/>
  <c r="Z37" i="13"/>
  <c r="W37" i="13"/>
  <c r="T37" i="13"/>
  <c r="Q37" i="13"/>
  <c r="N37" i="13"/>
  <c r="K37" i="13"/>
  <c r="H37" i="13"/>
  <c r="E37" i="13"/>
  <c r="D37" i="13"/>
  <c r="C37" i="13"/>
  <c r="BF36" i="13"/>
  <c r="BE36" i="13"/>
  <c r="BC36" i="13"/>
  <c r="BB36" i="13"/>
  <c r="AZ36" i="13"/>
  <c r="AY36" i="13"/>
  <c r="AW36" i="13"/>
  <c r="AV36" i="13"/>
  <c r="AT36" i="13"/>
  <c r="AS36" i="13"/>
  <c r="AQ36" i="13"/>
  <c r="AP36" i="13"/>
  <c r="AN36" i="13"/>
  <c r="AM36" i="13"/>
  <c r="AK36" i="13"/>
  <c r="AJ36" i="13"/>
  <c r="AH36" i="13"/>
  <c r="AG36" i="13"/>
  <c r="AE36" i="13"/>
  <c r="AD36" i="13"/>
  <c r="AB36" i="13"/>
  <c r="AA36" i="13"/>
  <c r="Y36" i="13"/>
  <c r="X36" i="13"/>
  <c r="V36" i="13"/>
  <c r="U36" i="13"/>
  <c r="S36" i="13"/>
  <c r="R36" i="13"/>
  <c r="P36" i="13"/>
  <c r="O36" i="13"/>
  <c r="M36" i="13"/>
  <c r="L36" i="13"/>
  <c r="J36" i="13"/>
  <c r="I36" i="13"/>
  <c r="G36" i="13"/>
  <c r="F36" i="13"/>
  <c r="BD35" i="13"/>
  <c r="BA35" i="13"/>
  <c r="AX35" i="13"/>
  <c r="AU35" i="13"/>
  <c r="AR35" i="13"/>
  <c r="AO35" i="13"/>
  <c r="AL35" i="13"/>
  <c r="AI35" i="13"/>
  <c r="AF35" i="13"/>
  <c r="AC35" i="13"/>
  <c r="Z35" i="13"/>
  <c r="W35" i="13"/>
  <c r="T35" i="13"/>
  <c r="Q35" i="13"/>
  <c r="N35" i="13"/>
  <c r="K35" i="13"/>
  <c r="H35" i="13"/>
  <c r="E35" i="13"/>
  <c r="D35" i="13"/>
  <c r="B35" i="13" s="1"/>
  <c r="C35" i="13"/>
  <c r="BD34" i="13"/>
  <c r="BA34" i="13"/>
  <c r="AX34" i="13"/>
  <c r="AU34" i="13"/>
  <c r="AR34" i="13"/>
  <c r="AO34" i="13"/>
  <c r="AL34" i="13"/>
  <c r="AI34" i="13"/>
  <c r="AF34" i="13"/>
  <c r="AC34" i="13"/>
  <c r="Z34" i="13"/>
  <c r="W34" i="13"/>
  <c r="T34" i="13"/>
  <c r="Q34" i="13"/>
  <c r="N34" i="13"/>
  <c r="K34" i="13"/>
  <c r="H34" i="13"/>
  <c r="E34" i="13"/>
  <c r="D34" i="13"/>
  <c r="C34" i="13"/>
  <c r="B34" i="13" s="1"/>
  <c r="BD33" i="13"/>
  <c r="BA33" i="13"/>
  <c r="AX33" i="13"/>
  <c r="AU33" i="13"/>
  <c r="AR33" i="13"/>
  <c r="AO33" i="13"/>
  <c r="AL33" i="13"/>
  <c r="AI33" i="13"/>
  <c r="AF33" i="13"/>
  <c r="AC33" i="13"/>
  <c r="Z33" i="13"/>
  <c r="W33" i="13"/>
  <c r="T33" i="13"/>
  <c r="Q33" i="13"/>
  <c r="N33" i="13"/>
  <c r="K33" i="13"/>
  <c r="H33" i="13"/>
  <c r="E33" i="13"/>
  <c r="D33" i="13"/>
  <c r="C33" i="13"/>
  <c r="BD32" i="13"/>
  <c r="BA32" i="13"/>
  <c r="AX32" i="13"/>
  <c r="AU32" i="13"/>
  <c r="AR32" i="13"/>
  <c r="AO32" i="13"/>
  <c r="AL32" i="13"/>
  <c r="AI32" i="13"/>
  <c r="AF32" i="13"/>
  <c r="AC32" i="13"/>
  <c r="Z32" i="13"/>
  <c r="W32" i="13"/>
  <c r="T32" i="13"/>
  <c r="Q32" i="13"/>
  <c r="N32" i="13"/>
  <c r="K32" i="13"/>
  <c r="H32" i="13"/>
  <c r="E32" i="13"/>
  <c r="D32" i="13"/>
  <c r="C32" i="13"/>
  <c r="BD31" i="13"/>
  <c r="BA31" i="13"/>
  <c r="AX31" i="13"/>
  <c r="AU31" i="13"/>
  <c r="AR31" i="13"/>
  <c r="AO31" i="13"/>
  <c r="AL31" i="13"/>
  <c r="AI31" i="13"/>
  <c r="AF31" i="13"/>
  <c r="AC31" i="13"/>
  <c r="Z31" i="13"/>
  <c r="W31" i="13"/>
  <c r="T31" i="13"/>
  <c r="Q31" i="13"/>
  <c r="N31" i="13"/>
  <c r="K31" i="13"/>
  <c r="H31" i="13"/>
  <c r="E31" i="13"/>
  <c r="D31" i="13"/>
  <c r="C31" i="13"/>
  <c r="B31" i="13" s="1"/>
  <c r="BF30" i="13"/>
  <c r="BE30" i="13"/>
  <c r="BC30" i="13"/>
  <c r="BB30" i="13"/>
  <c r="AZ30" i="13"/>
  <c r="AY30" i="13"/>
  <c r="AW30" i="13"/>
  <c r="AV30" i="13"/>
  <c r="AT30" i="13"/>
  <c r="AS30" i="13"/>
  <c r="AQ30" i="13"/>
  <c r="AP30" i="13"/>
  <c r="AN30" i="13"/>
  <c r="AM30" i="13"/>
  <c r="AK30" i="13"/>
  <c r="AJ30" i="13"/>
  <c r="AH30" i="13"/>
  <c r="AG30" i="13"/>
  <c r="AE30" i="13"/>
  <c r="AD30" i="13"/>
  <c r="AB30" i="13"/>
  <c r="AA30" i="13"/>
  <c r="Y30" i="13"/>
  <c r="X30" i="13"/>
  <c r="V30" i="13"/>
  <c r="U30" i="13"/>
  <c r="S30" i="13"/>
  <c r="R30" i="13"/>
  <c r="P30" i="13"/>
  <c r="O30" i="13"/>
  <c r="M30" i="13"/>
  <c r="L30" i="13"/>
  <c r="J30" i="13"/>
  <c r="I30" i="13"/>
  <c r="G30" i="13"/>
  <c r="F30" i="13"/>
  <c r="BD29" i="13"/>
  <c r="BA29" i="13"/>
  <c r="AX29" i="13"/>
  <c r="AU29" i="13"/>
  <c r="AR29" i="13"/>
  <c r="AO29" i="13"/>
  <c r="AL29" i="13"/>
  <c r="AI29" i="13"/>
  <c r="AF29" i="13"/>
  <c r="AC29" i="13"/>
  <c r="Z29" i="13"/>
  <c r="W29" i="13"/>
  <c r="T29" i="13"/>
  <c r="Q29" i="13"/>
  <c r="N29" i="13"/>
  <c r="K29" i="13"/>
  <c r="H29" i="13"/>
  <c r="E29" i="13"/>
  <c r="D29" i="13"/>
  <c r="C29" i="13"/>
  <c r="BD28" i="13"/>
  <c r="BA28" i="13"/>
  <c r="AX28" i="13"/>
  <c r="AU28" i="13"/>
  <c r="AR28" i="13"/>
  <c r="AO28" i="13"/>
  <c r="AL28" i="13"/>
  <c r="AI28" i="13"/>
  <c r="AF28" i="13"/>
  <c r="AC28" i="13"/>
  <c r="Z28" i="13"/>
  <c r="W28" i="13"/>
  <c r="T28" i="13"/>
  <c r="Q28" i="13"/>
  <c r="N28" i="13"/>
  <c r="K28" i="13"/>
  <c r="H28" i="13"/>
  <c r="E28" i="13"/>
  <c r="D28" i="13"/>
  <c r="C28" i="13"/>
  <c r="BD27" i="13"/>
  <c r="BA27" i="13"/>
  <c r="AX27" i="13"/>
  <c r="AU27" i="13"/>
  <c r="AR27" i="13"/>
  <c r="AO27" i="13"/>
  <c r="AL27" i="13"/>
  <c r="AI27" i="13"/>
  <c r="AF27" i="13"/>
  <c r="AC27" i="13"/>
  <c r="Z27" i="13"/>
  <c r="W27" i="13"/>
  <c r="T27" i="13"/>
  <c r="Q27" i="13"/>
  <c r="N27" i="13"/>
  <c r="K27" i="13"/>
  <c r="H27" i="13"/>
  <c r="E27" i="13"/>
  <c r="D27" i="13"/>
  <c r="B27" i="13" s="1"/>
  <c r="C27" i="13"/>
  <c r="BD26" i="13"/>
  <c r="BA26" i="13"/>
  <c r="AX26" i="13"/>
  <c r="AU26" i="13"/>
  <c r="AR26" i="13"/>
  <c r="AO26" i="13"/>
  <c r="AL26" i="13"/>
  <c r="AI26" i="13"/>
  <c r="AF26" i="13"/>
  <c r="AC26" i="13"/>
  <c r="Z26" i="13"/>
  <c r="W26" i="13"/>
  <c r="T26" i="13"/>
  <c r="Q26" i="13"/>
  <c r="N26" i="13"/>
  <c r="K26" i="13"/>
  <c r="H26" i="13"/>
  <c r="E26" i="13"/>
  <c r="D26" i="13"/>
  <c r="C26" i="13"/>
  <c r="BD25" i="13"/>
  <c r="BA25" i="13"/>
  <c r="AX25" i="13"/>
  <c r="AU25" i="13"/>
  <c r="AR25" i="13"/>
  <c r="AO25" i="13"/>
  <c r="AO24" i="13" s="1"/>
  <c r="AL25" i="13"/>
  <c r="AI25" i="13"/>
  <c r="AF25" i="13"/>
  <c r="AC25" i="13"/>
  <c r="Z25" i="13"/>
  <c r="W25" i="13"/>
  <c r="T25" i="13"/>
  <c r="Q25" i="13"/>
  <c r="N25" i="13"/>
  <c r="K25" i="13"/>
  <c r="H25" i="13"/>
  <c r="E25" i="13"/>
  <c r="D25" i="13"/>
  <c r="C25" i="13"/>
  <c r="BF24" i="13"/>
  <c r="BE24" i="13"/>
  <c r="BC24" i="13"/>
  <c r="BB24" i="13"/>
  <c r="AZ24" i="13"/>
  <c r="AY24" i="13"/>
  <c r="AW24" i="13"/>
  <c r="AV24" i="13"/>
  <c r="AT24" i="13"/>
  <c r="AS24" i="13"/>
  <c r="AQ24" i="13"/>
  <c r="AP24" i="13"/>
  <c r="AN24" i="13"/>
  <c r="AM24" i="13"/>
  <c r="AK24" i="13"/>
  <c r="AJ24" i="13"/>
  <c r="AH24" i="13"/>
  <c r="AG24" i="13"/>
  <c r="AE24" i="13"/>
  <c r="AD24" i="13"/>
  <c r="AB24" i="13"/>
  <c r="AA24" i="13"/>
  <c r="Y24" i="13"/>
  <c r="X24" i="13"/>
  <c r="V24" i="13"/>
  <c r="U24" i="13"/>
  <c r="S24" i="13"/>
  <c r="R24" i="13"/>
  <c r="P24" i="13"/>
  <c r="O24" i="13"/>
  <c r="M24" i="13"/>
  <c r="L24" i="13"/>
  <c r="J24" i="13"/>
  <c r="I24" i="13"/>
  <c r="G24" i="13"/>
  <c r="F24" i="13"/>
  <c r="BD23" i="13"/>
  <c r="BA23" i="13"/>
  <c r="AX23" i="13"/>
  <c r="AU23" i="13"/>
  <c r="AR23" i="13"/>
  <c r="AO23" i="13"/>
  <c r="AL23" i="13"/>
  <c r="AI23" i="13"/>
  <c r="AF23" i="13"/>
  <c r="AC23" i="13"/>
  <c r="Z23" i="13"/>
  <c r="W23" i="13"/>
  <c r="T23" i="13"/>
  <c r="Q23" i="13"/>
  <c r="N23" i="13"/>
  <c r="K23" i="13"/>
  <c r="H23" i="13"/>
  <c r="E23" i="13"/>
  <c r="D23" i="13"/>
  <c r="C23" i="13"/>
  <c r="B23" i="13" s="1"/>
  <c r="BD22" i="13"/>
  <c r="BA22" i="13"/>
  <c r="AX22" i="13"/>
  <c r="AU22" i="13"/>
  <c r="AR22" i="13"/>
  <c r="AO22" i="13"/>
  <c r="AL22" i="13"/>
  <c r="AI22" i="13"/>
  <c r="AF22" i="13"/>
  <c r="AC22" i="13"/>
  <c r="Z22" i="13"/>
  <c r="W22" i="13"/>
  <c r="T22" i="13"/>
  <c r="Q22" i="13"/>
  <c r="N22" i="13"/>
  <c r="K22" i="13"/>
  <c r="H22" i="13"/>
  <c r="E22" i="13"/>
  <c r="D22" i="13"/>
  <c r="C22" i="13"/>
  <c r="BD21" i="13"/>
  <c r="BA21" i="13"/>
  <c r="AX21" i="13"/>
  <c r="AU21" i="13"/>
  <c r="AR21" i="13"/>
  <c r="AO21" i="13"/>
  <c r="AL21" i="13"/>
  <c r="AI21" i="13"/>
  <c r="AF21" i="13"/>
  <c r="AC21" i="13"/>
  <c r="Z21" i="13"/>
  <c r="W21" i="13"/>
  <c r="T21" i="13"/>
  <c r="Q21" i="13"/>
  <c r="N21" i="13"/>
  <c r="K21" i="13"/>
  <c r="H21" i="13"/>
  <c r="E21" i="13"/>
  <c r="D21" i="13"/>
  <c r="C21" i="13"/>
  <c r="BD20" i="13"/>
  <c r="BA20" i="13"/>
  <c r="AX20" i="13"/>
  <c r="AX18" i="13" s="1"/>
  <c r="AU20" i="13"/>
  <c r="AR20" i="13"/>
  <c r="AO20" i="13"/>
  <c r="AL20" i="13"/>
  <c r="AI20" i="13"/>
  <c r="AF20" i="13"/>
  <c r="AC20" i="13"/>
  <c r="Z20" i="13"/>
  <c r="W20" i="13"/>
  <c r="T20" i="13"/>
  <c r="Q20" i="13"/>
  <c r="N20" i="13"/>
  <c r="N18" i="13" s="1"/>
  <c r="K20" i="13"/>
  <c r="H20" i="13"/>
  <c r="E20" i="13"/>
  <c r="D20" i="13"/>
  <c r="C20" i="13"/>
  <c r="BD19" i="13"/>
  <c r="BA19" i="13"/>
  <c r="AX19" i="13"/>
  <c r="AU19" i="13"/>
  <c r="AR19" i="13"/>
  <c r="AO19" i="13"/>
  <c r="AL19" i="13"/>
  <c r="AI19" i="13"/>
  <c r="AF19" i="13"/>
  <c r="AC19" i="13"/>
  <c r="Z19" i="13"/>
  <c r="W19" i="13"/>
  <c r="T19" i="13"/>
  <c r="Q19" i="13"/>
  <c r="N19" i="13"/>
  <c r="K19" i="13"/>
  <c r="H19" i="13"/>
  <c r="E19" i="13"/>
  <c r="D19" i="13"/>
  <c r="B19" i="13" s="1"/>
  <c r="C19" i="13"/>
  <c r="BF18" i="13"/>
  <c r="BE18" i="13"/>
  <c r="BC18" i="13"/>
  <c r="BB18" i="13"/>
  <c r="AZ18" i="13"/>
  <c r="AY18" i="13"/>
  <c r="AW18" i="13"/>
  <c r="AV18" i="13"/>
  <c r="AT18" i="13"/>
  <c r="AS18" i="13"/>
  <c r="AQ18" i="13"/>
  <c r="AP18" i="13"/>
  <c r="AN18" i="13"/>
  <c r="AM18" i="13"/>
  <c r="AK18" i="13"/>
  <c r="AJ18" i="13"/>
  <c r="AH18" i="13"/>
  <c r="AG18" i="13"/>
  <c r="AE18" i="13"/>
  <c r="AD18" i="13"/>
  <c r="AB18" i="13"/>
  <c r="AA18" i="13"/>
  <c r="Y18" i="13"/>
  <c r="X18" i="13"/>
  <c r="V18" i="13"/>
  <c r="U18" i="13"/>
  <c r="S18" i="13"/>
  <c r="R18" i="13"/>
  <c r="P18" i="13"/>
  <c r="O18" i="13"/>
  <c r="M18" i="13"/>
  <c r="L18" i="13"/>
  <c r="J18" i="13"/>
  <c r="I18" i="13"/>
  <c r="G18" i="13"/>
  <c r="F18" i="13"/>
  <c r="BD17" i="13"/>
  <c r="BA17" i="13"/>
  <c r="AX17" i="13"/>
  <c r="AU17" i="13"/>
  <c r="AR17" i="13"/>
  <c r="AO17" i="13"/>
  <c r="AL17" i="13"/>
  <c r="AI17" i="13"/>
  <c r="AF17" i="13"/>
  <c r="AC17" i="13"/>
  <c r="Z17" i="13"/>
  <c r="W17" i="13"/>
  <c r="T17" i="13"/>
  <c r="Q17" i="13"/>
  <c r="N17" i="13"/>
  <c r="K17" i="13"/>
  <c r="H17" i="13"/>
  <c r="E17" i="13"/>
  <c r="D17" i="13"/>
  <c r="C17" i="13"/>
  <c r="BD16" i="13"/>
  <c r="BA16" i="13"/>
  <c r="AX16" i="13"/>
  <c r="AU16" i="13"/>
  <c r="AR16" i="13"/>
  <c r="AO16" i="13"/>
  <c r="AL16" i="13"/>
  <c r="AI16" i="13"/>
  <c r="AF16" i="13"/>
  <c r="AC16" i="13"/>
  <c r="Z16" i="13"/>
  <c r="W16" i="13"/>
  <c r="T16" i="13"/>
  <c r="Q16" i="13"/>
  <c r="N16" i="13"/>
  <c r="K16" i="13"/>
  <c r="H16" i="13"/>
  <c r="E16" i="13"/>
  <c r="D16" i="13"/>
  <c r="C16" i="13"/>
  <c r="BD15" i="13"/>
  <c r="BA15" i="13"/>
  <c r="AX15" i="13"/>
  <c r="AU15" i="13"/>
  <c r="AR15" i="13"/>
  <c r="AO15" i="13"/>
  <c r="AL15" i="13"/>
  <c r="AI15" i="13"/>
  <c r="AF15" i="13"/>
  <c r="AC15" i="13"/>
  <c r="Z15" i="13"/>
  <c r="W15" i="13"/>
  <c r="T15" i="13"/>
  <c r="Q15" i="13"/>
  <c r="N15" i="13"/>
  <c r="K15" i="13"/>
  <c r="H15" i="13"/>
  <c r="E15" i="13"/>
  <c r="D15" i="13"/>
  <c r="C15" i="13"/>
  <c r="B15" i="13" s="1"/>
  <c r="BD14" i="13"/>
  <c r="BA14" i="13"/>
  <c r="AX14" i="13"/>
  <c r="AU14" i="13"/>
  <c r="AR14" i="13"/>
  <c r="AO14" i="13"/>
  <c r="AL14" i="13"/>
  <c r="AI14" i="13"/>
  <c r="AF14" i="13"/>
  <c r="AC14" i="13"/>
  <c r="Z14" i="13"/>
  <c r="W14" i="13"/>
  <c r="T14" i="13"/>
  <c r="Q14" i="13"/>
  <c r="N14" i="13"/>
  <c r="K14" i="13"/>
  <c r="H14" i="13"/>
  <c r="E14" i="13"/>
  <c r="D14" i="13"/>
  <c r="C14" i="13"/>
  <c r="B14" i="13" s="1"/>
  <c r="BD13" i="13"/>
  <c r="BA13" i="13"/>
  <c r="AX13" i="13"/>
  <c r="AU13" i="13"/>
  <c r="AR13" i="13"/>
  <c r="AO13" i="13"/>
  <c r="AL13" i="13"/>
  <c r="AI13" i="13"/>
  <c r="AF13" i="13"/>
  <c r="AC13" i="13"/>
  <c r="Z13" i="13"/>
  <c r="W13" i="13"/>
  <c r="T13" i="13"/>
  <c r="Q13" i="13"/>
  <c r="N13" i="13"/>
  <c r="K13" i="13"/>
  <c r="H13" i="13"/>
  <c r="E13" i="13"/>
  <c r="D13" i="13"/>
  <c r="C13" i="13"/>
  <c r="BF12" i="13"/>
  <c r="BE12" i="13"/>
  <c r="BC12" i="13"/>
  <c r="BB12" i="13"/>
  <c r="AZ12" i="13"/>
  <c r="AY12" i="13"/>
  <c r="AW12" i="13"/>
  <c r="AV12" i="13"/>
  <c r="AT12" i="13"/>
  <c r="AS12" i="13"/>
  <c r="AQ12" i="13"/>
  <c r="AP12" i="13"/>
  <c r="AN12" i="13"/>
  <c r="AM12" i="13"/>
  <c r="AK12" i="13"/>
  <c r="AJ12" i="13"/>
  <c r="AH12" i="13"/>
  <c r="AG12" i="13"/>
  <c r="AE12" i="13"/>
  <c r="AD12" i="13"/>
  <c r="AB12" i="13"/>
  <c r="AA12" i="13"/>
  <c r="Y12" i="13"/>
  <c r="X12" i="13"/>
  <c r="V12" i="13"/>
  <c r="U12" i="13"/>
  <c r="S12" i="13"/>
  <c r="R12" i="13"/>
  <c r="P12" i="13"/>
  <c r="O12" i="13"/>
  <c r="M12" i="13"/>
  <c r="L12" i="13"/>
  <c r="J12" i="13"/>
  <c r="I12" i="13"/>
  <c r="G12" i="13"/>
  <c r="F12" i="13"/>
  <c r="BD11" i="13"/>
  <c r="BA11" i="13"/>
  <c r="AX11" i="13"/>
  <c r="AU11" i="13"/>
  <c r="AR11" i="13"/>
  <c r="AO11" i="13"/>
  <c r="AL11" i="13"/>
  <c r="AI11" i="13"/>
  <c r="AF11" i="13"/>
  <c r="AC11" i="13"/>
  <c r="Z11" i="13"/>
  <c r="Z6" i="13" s="1"/>
  <c r="W11" i="13"/>
  <c r="T11" i="13"/>
  <c r="Q11" i="13"/>
  <c r="N11" i="13"/>
  <c r="K11" i="13"/>
  <c r="H11" i="13"/>
  <c r="E11" i="13"/>
  <c r="D11" i="13"/>
  <c r="C11" i="13"/>
  <c r="B11" i="13" s="1"/>
  <c r="BD10" i="13"/>
  <c r="BA10" i="13"/>
  <c r="AX10" i="13"/>
  <c r="AU10" i="13"/>
  <c r="AR10" i="13"/>
  <c r="AO10" i="13"/>
  <c r="AL10" i="13"/>
  <c r="AI10" i="13"/>
  <c r="AF10" i="13"/>
  <c r="AC10" i="13"/>
  <c r="Z10" i="13"/>
  <c r="W10" i="13"/>
  <c r="T10" i="13"/>
  <c r="Q10" i="13"/>
  <c r="N10" i="13"/>
  <c r="K10" i="13"/>
  <c r="H10" i="13"/>
  <c r="E10" i="13"/>
  <c r="D10" i="13"/>
  <c r="C10" i="13"/>
  <c r="B10" i="13" s="1"/>
  <c r="BD9" i="13"/>
  <c r="BA9" i="13"/>
  <c r="AX9" i="13"/>
  <c r="AU9" i="13"/>
  <c r="AR9" i="13"/>
  <c r="AO9" i="13"/>
  <c r="AL9" i="13"/>
  <c r="AI9" i="13"/>
  <c r="AF9" i="13"/>
  <c r="AC9" i="13"/>
  <c r="Z9" i="13"/>
  <c r="W9" i="13"/>
  <c r="T9" i="13"/>
  <c r="Q9" i="13"/>
  <c r="N9" i="13"/>
  <c r="K9" i="13"/>
  <c r="H9" i="13"/>
  <c r="E9" i="13"/>
  <c r="D9" i="13"/>
  <c r="C9" i="13"/>
  <c r="BD8" i="13"/>
  <c r="BA8" i="13"/>
  <c r="AX8" i="13"/>
  <c r="AU8" i="13"/>
  <c r="AR8" i="13"/>
  <c r="AO8" i="13"/>
  <c r="AL8" i="13"/>
  <c r="AI8" i="13"/>
  <c r="AF8" i="13"/>
  <c r="AC8" i="13"/>
  <c r="Z8" i="13"/>
  <c r="W8" i="13"/>
  <c r="T8" i="13"/>
  <c r="Q8" i="13"/>
  <c r="N8" i="13"/>
  <c r="K8" i="13"/>
  <c r="H8" i="13"/>
  <c r="E8" i="13"/>
  <c r="D8" i="13"/>
  <c r="C8" i="13"/>
  <c r="BD7" i="13"/>
  <c r="BA7" i="13"/>
  <c r="AX7" i="13"/>
  <c r="AU7" i="13"/>
  <c r="AR7" i="13"/>
  <c r="AO7" i="13"/>
  <c r="AL7" i="13"/>
  <c r="AI7" i="13"/>
  <c r="AF7" i="13"/>
  <c r="AC7" i="13"/>
  <c r="Z7" i="13"/>
  <c r="W7" i="13"/>
  <c r="T7" i="13"/>
  <c r="Q7" i="13"/>
  <c r="N7" i="13"/>
  <c r="K7" i="13"/>
  <c r="H7" i="13"/>
  <c r="E7" i="13"/>
  <c r="D7" i="13"/>
  <c r="C7" i="13"/>
  <c r="B7" i="13" s="1"/>
  <c r="BF6" i="13"/>
  <c r="BE6" i="13"/>
  <c r="BC6" i="13"/>
  <c r="BB6" i="13"/>
  <c r="AZ6" i="13"/>
  <c r="AY6" i="13"/>
  <c r="AW6" i="13"/>
  <c r="AV6" i="13"/>
  <c r="AT6" i="13"/>
  <c r="AS6" i="13"/>
  <c r="AQ6" i="13"/>
  <c r="AP6" i="13"/>
  <c r="AN6" i="13"/>
  <c r="AM6" i="13"/>
  <c r="AK6" i="13"/>
  <c r="AJ6" i="13"/>
  <c r="AH6" i="13"/>
  <c r="AG6" i="13"/>
  <c r="AE6" i="13"/>
  <c r="AD6" i="13"/>
  <c r="AB6" i="13"/>
  <c r="AA6" i="13"/>
  <c r="Y6" i="13"/>
  <c r="X6" i="13"/>
  <c r="V6" i="13"/>
  <c r="U6" i="13"/>
  <c r="S6" i="13"/>
  <c r="R6" i="13"/>
  <c r="P6" i="13"/>
  <c r="O6" i="13"/>
  <c r="M6" i="13"/>
  <c r="L6" i="13"/>
  <c r="J6" i="13"/>
  <c r="I6" i="13"/>
  <c r="G6" i="13"/>
  <c r="F6" i="13"/>
  <c r="BD126" i="12"/>
  <c r="BA126" i="12"/>
  <c r="AX126" i="12"/>
  <c r="AU126" i="12"/>
  <c r="AR126" i="12"/>
  <c r="AO126" i="12"/>
  <c r="AL126" i="12"/>
  <c r="AI126" i="12"/>
  <c r="AF126" i="12"/>
  <c r="AC126" i="12"/>
  <c r="Z126" i="12"/>
  <c r="W126" i="12"/>
  <c r="T126" i="12"/>
  <c r="Q126" i="12"/>
  <c r="N126" i="12"/>
  <c r="K126" i="12"/>
  <c r="H126" i="12"/>
  <c r="E126" i="12"/>
  <c r="D126" i="12"/>
  <c r="C126" i="12"/>
  <c r="BD125" i="12"/>
  <c r="BA125" i="12"/>
  <c r="AX125" i="12"/>
  <c r="AU125" i="12"/>
  <c r="AR125" i="12"/>
  <c r="AO125" i="12"/>
  <c r="AL125" i="12"/>
  <c r="AI125" i="12"/>
  <c r="AF125" i="12"/>
  <c r="AC125" i="12"/>
  <c r="Z125" i="12"/>
  <c r="W125" i="12"/>
  <c r="T125" i="12"/>
  <c r="Q125" i="12"/>
  <c r="N125" i="12"/>
  <c r="K125" i="12"/>
  <c r="H125" i="12"/>
  <c r="E125" i="12"/>
  <c r="D125" i="12"/>
  <c r="C125" i="12"/>
  <c r="BD124" i="12"/>
  <c r="BA124" i="12"/>
  <c r="AX124" i="12"/>
  <c r="AU124" i="12"/>
  <c r="AR124" i="12"/>
  <c r="AO124" i="12"/>
  <c r="AL124" i="12"/>
  <c r="AI124" i="12"/>
  <c r="AF124" i="12"/>
  <c r="AC124" i="12"/>
  <c r="Z124" i="12"/>
  <c r="W124" i="12"/>
  <c r="T124" i="12"/>
  <c r="Q124" i="12"/>
  <c r="N124" i="12"/>
  <c r="K124" i="12"/>
  <c r="H124" i="12"/>
  <c r="E124" i="12"/>
  <c r="D124" i="12"/>
  <c r="C124" i="12"/>
  <c r="B124" i="12" s="1"/>
  <c r="BD123" i="12"/>
  <c r="BA123" i="12"/>
  <c r="AX123" i="12"/>
  <c r="AU123" i="12"/>
  <c r="AR123" i="12"/>
  <c r="AO123" i="12"/>
  <c r="AL123" i="12"/>
  <c r="AI123" i="12"/>
  <c r="AF123" i="12"/>
  <c r="AC123" i="12"/>
  <c r="Z123" i="12"/>
  <c r="W123" i="12"/>
  <c r="T123" i="12"/>
  <c r="Q123" i="12"/>
  <c r="N123" i="12"/>
  <c r="K123" i="12"/>
  <c r="H123" i="12"/>
  <c r="E123" i="12"/>
  <c r="D123" i="12"/>
  <c r="C123" i="12"/>
  <c r="BD122" i="12"/>
  <c r="BA122" i="12"/>
  <c r="AX122" i="12"/>
  <c r="AU122" i="12"/>
  <c r="AR122" i="12"/>
  <c r="AO122" i="12"/>
  <c r="AL122" i="12"/>
  <c r="AI122" i="12"/>
  <c r="AF122" i="12"/>
  <c r="AC122" i="12"/>
  <c r="Z122" i="12"/>
  <c r="W122" i="12"/>
  <c r="T122" i="12"/>
  <c r="Q122" i="12"/>
  <c r="N122" i="12"/>
  <c r="K122" i="12"/>
  <c r="H122" i="12"/>
  <c r="E122" i="12"/>
  <c r="D122" i="12"/>
  <c r="C122" i="12"/>
  <c r="BD121" i="12"/>
  <c r="BA121" i="12"/>
  <c r="AX121" i="12"/>
  <c r="AU121" i="12"/>
  <c r="AR121" i="12"/>
  <c r="AO121" i="12"/>
  <c r="AL121" i="12"/>
  <c r="AI121" i="12"/>
  <c r="AF121" i="12"/>
  <c r="AC121" i="12"/>
  <c r="Z121" i="12"/>
  <c r="W121" i="12"/>
  <c r="T121" i="12"/>
  <c r="Q121" i="12"/>
  <c r="N121" i="12"/>
  <c r="K121" i="12"/>
  <c r="H121" i="12"/>
  <c r="E121" i="12"/>
  <c r="D121" i="12"/>
  <c r="C121" i="12"/>
  <c r="BF120" i="12"/>
  <c r="BE120" i="12"/>
  <c r="BC120" i="12"/>
  <c r="BB120" i="12"/>
  <c r="AZ120" i="12"/>
  <c r="AY120" i="12"/>
  <c r="AW120" i="12"/>
  <c r="AV120" i="12"/>
  <c r="AT120" i="12"/>
  <c r="AS120" i="12"/>
  <c r="AQ120" i="12"/>
  <c r="AP120" i="12"/>
  <c r="AN120" i="12"/>
  <c r="AM120" i="12"/>
  <c r="AK120" i="12"/>
  <c r="AJ120" i="12"/>
  <c r="AH120" i="12"/>
  <c r="AG120" i="12"/>
  <c r="AE120" i="12"/>
  <c r="AD120" i="12"/>
  <c r="AB120" i="12"/>
  <c r="AA120" i="12"/>
  <c r="Y120" i="12"/>
  <c r="X120" i="12"/>
  <c r="V120" i="12"/>
  <c r="U120" i="12"/>
  <c r="S120" i="12"/>
  <c r="R120" i="12"/>
  <c r="P120" i="12"/>
  <c r="O120" i="12"/>
  <c r="M120" i="12"/>
  <c r="L120" i="12"/>
  <c r="J120" i="12"/>
  <c r="I120" i="12"/>
  <c r="G120" i="12"/>
  <c r="F120" i="12"/>
  <c r="BD119" i="12"/>
  <c r="BA119" i="12"/>
  <c r="AX119" i="12"/>
  <c r="AU119" i="12"/>
  <c r="AR119" i="12"/>
  <c r="AO119" i="12"/>
  <c r="AL119" i="12"/>
  <c r="AI119" i="12"/>
  <c r="AF119" i="12"/>
  <c r="AC119" i="12"/>
  <c r="Z119" i="12"/>
  <c r="W119" i="12"/>
  <c r="T119" i="12"/>
  <c r="Q119" i="12"/>
  <c r="N119" i="12"/>
  <c r="K119" i="12"/>
  <c r="H119" i="12"/>
  <c r="E119" i="12"/>
  <c r="D119" i="12"/>
  <c r="C119" i="12"/>
  <c r="BD118" i="12"/>
  <c r="BA118" i="12"/>
  <c r="AX118" i="12"/>
  <c r="AU118" i="12"/>
  <c r="AR118" i="12"/>
  <c r="AO118" i="12"/>
  <c r="AL118" i="12"/>
  <c r="AI118" i="12"/>
  <c r="AF118" i="12"/>
  <c r="AC118" i="12"/>
  <c r="Z118" i="12"/>
  <c r="W118" i="12"/>
  <c r="T118" i="12"/>
  <c r="Q118" i="12"/>
  <c r="N118" i="12"/>
  <c r="K118" i="12"/>
  <c r="H118" i="12"/>
  <c r="E118" i="12"/>
  <c r="D118" i="12"/>
  <c r="C118" i="12"/>
  <c r="BD117" i="12"/>
  <c r="BA117" i="12"/>
  <c r="AX117" i="12"/>
  <c r="AU117" i="12"/>
  <c r="AR117" i="12"/>
  <c r="AO117" i="12"/>
  <c r="AL117" i="12"/>
  <c r="AI117" i="12"/>
  <c r="AF117" i="12"/>
  <c r="AC117" i="12"/>
  <c r="AC114" i="12" s="1"/>
  <c r="Z117" i="12"/>
  <c r="W117" i="12"/>
  <c r="T117" i="12"/>
  <c r="Q117" i="12"/>
  <c r="N117" i="12"/>
  <c r="K117" i="12"/>
  <c r="H117" i="12"/>
  <c r="E117" i="12"/>
  <c r="D117" i="12"/>
  <c r="B117" i="12" s="1"/>
  <c r="C117" i="12"/>
  <c r="BD116" i="12"/>
  <c r="BA116" i="12"/>
  <c r="BA114" i="12" s="1"/>
  <c r="AX116" i="12"/>
  <c r="AU116" i="12"/>
  <c r="AR116" i="12"/>
  <c r="AO116" i="12"/>
  <c r="AL116" i="12"/>
  <c r="AI116" i="12"/>
  <c r="AF116" i="12"/>
  <c r="AC116" i="12"/>
  <c r="Z116" i="12"/>
  <c r="W116" i="12"/>
  <c r="T116" i="12"/>
  <c r="Q116" i="12"/>
  <c r="Q114" i="12" s="1"/>
  <c r="N116" i="12"/>
  <c r="K116" i="12"/>
  <c r="H116" i="12"/>
  <c r="E116" i="12"/>
  <c r="D116" i="12"/>
  <c r="C116" i="12"/>
  <c r="BD115" i="12"/>
  <c r="BA115" i="12"/>
  <c r="AX115" i="12"/>
  <c r="AU115" i="12"/>
  <c r="AR115" i="12"/>
  <c r="AO115" i="12"/>
  <c r="AO114" i="12" s="1"/>
  <c r="AL115" i="12"/>
  <c r="AI115" i="12"/>
  <c r="AF115" i="12"/>
  <c r="AC115" i="12"/>
  <c r="Z115" i="12"/>
  <c r="Z114" i="12" s="1"/>
  <c r="W115" i="12"/>
  <c r="T115" i="12"/>
  <c r="Q115" i="12"/>
  <c r="N115" i="12"/>
  <c r="K115" i="12"/>
  <c r="H115" i="12"/>
  <c r="H114" i="12" s="1"/>
  <c r="E115" i="12"/>
  <c r="E114" i="12" s="1"/>
  <c r="D115" i="12"/>
  <c r="C115" i="12"/>
  <c r="BF114" i="12"/>
  <c r="BE114" i="12"/>
  <c r="BD114" i="12"/>
  <c r="BC114" i="12"/>
  <c r="BB114" i="12"/>
  <c r="AZ114" i="12"/>
  <c r="AY114" i="12"/>
  <c r="AW114" i="12"/>
  <c r="AV114" i="12"/>
  <c r="AT114" i="12"/>
  <c r="AS114" i="12"/>
  <c r="AQ114" i="12"/>
  <c r="AP114" i="12"/>
  <c r="AN114" i="12"/>
  <c r="AM114" i="12"/>
  <c r="AK114" i="12"/>
  <c r="AJ114" i="12"/>
  <c r="AH114" i="12"/>
  <c r="AG114" i="12"/>
  <c r="AE114" i="12"/>
  <c r="AD114" i="12"/>
  <c r="AB114" i="12"/>
  <c r="AA114" i="12"/>
  <c r="Y114" i="12"/>
  <c r="X114" i="12"/>
  <c r="V114" i="12"/>
  <c r="U114" i="12"/>
  <c r="S114" i="12"/>
  <c r="R114" i="12"/>
  <c r="P114" i="12"/>
  <c r="O114" i="12"/>
  <c r="M114" i="12"/>
  <c r="L114" i="12"/>
  <c r="J114" i="12"/>
  <c r="I114" i="12"/>
  <c r="G114" i="12"/>
  <c r="F114" i="12"/>
  <c r="BD113" i="12"/>
  <c r="BA113" i="12"/>
  <c r="AX113" i="12"/>
  <c r="AU113" i="12"/>
  <c r="AR113" i="12"/>
  <c r="AO113" i="12"/>
  <c r="AL113" i="12"/>
  <c r="AI113" i="12"/>
  <c r="AF113" i="12"/>
  <c r="AC113" i="12"/>
  <c r="Z113" i="12"/>
  <c r="W113" i="12"/>
  <c r="T113" i="12"/>
  <c r="Q113" i="12"/>
  <c r="N113" i="12"/>
  <c r="K113" i="12"/>
  <c r="H113" i="12"/>
  <c r="E113" i="12"/>
  <c r="D113" i="12"/>
  <c r="C113" i="12"/>
  <c r="BD112" i="12"/>
  <c r="BA112" i="12"/>
  <c r="AX112" i="12"/>
  <c r="AU112" i="12"/>
  <c r="AR112" i="12"/>
  <c r="AO112" i="12"/>
  <c r="AL112" i="12"/>
  <c r="AI112" i="12"/>
  <c r="AF112" i="12"/>
  <c r="AC112" i="12"/>
  <c r="Z112" i="12"/>
  <c r="W112" i="12"/>
  <c r="T112" i="12"/>
  <c r="Q112" i="12"/>
  <c r="N112" i="12"/>
  <c r="K112" i="12"/>
  <c r="H112" i="12"/>
  <c r="E112" i="12"/>
  <c r="D112" i="12"/>
  <c r="C112" i="12"/>
  <c r="BD111" i="12"/>
  <c r="BA111" i="12"/>
  <c r="AX111" i="12"/>
  <c r="AU111" i="12"/>
  <c r="AR111" i="12"/>
  <c r="AO111" i="12"/>
  <c r="AL111" i="12"/>
  <c r="AI111" i="12"/>
  <c r="AF111" i="12"/>
  <c r="AC111" i="12"/>
  <c r="Z111" i="12"/>
  <c r="W111" i="12"/>
  <c r="T111" i="12"/>
  <c r="Q111" i="12"/>
  <c r="N111" i="12"/>
  <c r="K111" i="12"/>
  <c r="H111" i="12"/>
  <c r="E111" i="12"/>
  <c r="D111" i="12"/>
  <c r="C111" i="12"/>
  <c r="BD110" i="12"/>
  <c r="BA110" i="12"/>
  <c r="AX110" i="12"/>
  <c r="AU110" i="12"/>
  <c r="AR110" i="12"/>
  <c r="AO110" i="12"/>
  <c r="AL110" i="12"/>
  <c r="AI110" i="12"/>
  <c r="AF110" i="12"/>
  <c r="AC110" i="12"/>
  <c r="Z110" i="12"/>
  <c r="W110" i="12"/>
  <c r="T110" i="12"/>
  <c r="Q110" i="12"/>
  <c r="N110" i="12"/>
  <c r="K110" i="12"/>
  <c r="H110" i="12"/>
  <c r="E110" i="12"/>
  <c r="D110" i="12"/>
  <c r="C110" i="12"/>
  <c r="BD109" i="12"/>
  <c r="BA109" i="12"/>
  <c r="AX109" i="12"/>
  <c r="AU109" i="12"/>
  <c r="AR109" i="12"/>
  <c r="AO109" i="12"/>
  <c r="AO108" i="12" s="1"/>
  <c r="AL109" i="12"/>
  <c r="AI109" i="12"/>
  <c r="AF109" i="12"/>
  <c r="AC109" i="12"/>
  <c r="Z109" i="12"/>
  <c r="W109" i="12"/>
  <c r="T109" i="12"/>
  <c r="Q109" i="12"/>
  <c r="N109" i="12"/>
  <c r="K109" i="12"/>
  <c r="H109" i="12"/>
  <c r="E109" i="12"/>
  <c r="E108" i="12" s="1"/>
  <c r="D109" i="12"/>
  <c r="C109" i="12"/>
  <c r="B109" i="12" s="1"/>
  <c r="BF108" i="12"/>
  <c r="BE108" i="12"/>
  <c r="BC108" i="12"/>
  <c r="BB108" i="12"/>
  <c r="AZ108" i="12"/>
  <c r="AY108" i="12"/>
  <c r="AW108" i="12"/>
  <c r="AV108" i="12"/>
  <c r="AT108" i="12"/>
  <c r="AS108" i="12"/>
  <c r="AQ108" i="12"/>
  <c r="AP108" i="12"/>
  <c r="AN108" i="12"/>
  <c r="AM108" i="12"/>
  <c r="AK108" i="12"/>
  <c r="AJ108" i="12"/>
  <c r="AH108" i="12"/>
  <c r="AG108" i="12"/>
  <c r="AE108" i="12"/>
  <c r="AD108" i="12"/>
  <c r="AB108" i="12"/>
  <c r="AA108" i="12"/>
  <c r="Y108" i="12"/>
  <c r="X108" i="12"/>
  <c r="V108" i="12"/>
  <c r="U108" i="12"/>
  <c r="S108" i="12"/>
  <c r="R108" i="12"/>
  <c r="P108" i="12"/>
  <c r="O108" i="12"/>
  <c r="M108" i="12"/>
  <c r="L108" i="12"/>
  <c r="J108" i="12"/>
  <c r="I108" i="12"/>
  <c r="G108" i="12"/>
  <c r="F108" i="12"/>
  <c r="BD107" i="12"/>
  <c r="BA107" i="12"/>
  <c r="AX107" i="12"/>
  <c r="AU107" i="12"/>
  <c r="AR107" i="12"/>
  <c r="AO107" i="12"/>
  <c r="AL107" i="12"/>
  <c r="AI107" i="12"/>
  <c r="AF107" i="12"/>
  <c r="AC107" i="12"/>
  <c r="Z107" i="12"/>
  <c r="W107" i="12"/>
  <c r="T107" i="12"/>
  <c r="Q107" i="12"/>
  <c r="N107" i="12"/>
  <c r="K107" i="12"/>
  <c r="H107" i="12"/>
  <c r="E107" i="12"/>
  <c r="D107" i="12"/>
  <c r="C107" i="12"/>
  <c r="BD106" i="12"/>
  <c r="BA106" i="12"/>
  <c r="AX106" i="12"/>
  <c r="AU106" i="12"/>
  <c r="AR106" i="12"/>
  <c r="AO106" i="12"/>
  <c r="AL106" i="12"/>
  <c r="AI106" i="12"/>
  <c r="AF106" i="12"/>
  <c r="AC106" i="12"/>
  <c r="Z106" i="12"/>
  <c r="W106" i="12"/>
  <c r="T106" i="12"/>
  <c r="Q106" i="12"/>
  <c r="N106" i="12"/>
  <c r="K106" i="12"/>
  <c r="H106" i="12"/>
  <c r="E106" i="12"/>
  <c r="D106" i="12"/>
  <c r="C106" i="12"/>
  <c r="BD105" i="12"/>
  <c r="BA105" i="12"/>
  <c r="BA102" i="12" s="1"/>
  <c r="AX105" i="12"/>
  <c r="AU105" i="12"/>
  <c r="AR105" i="12"/>
  <c r="AO105" i="12"/>
  <c r="AL105" i="12"/>
  <c r="AI105" i="12"/>
  <c r="AF105" i="12"/>
  <c r="AC105" i="12"/>
  <c r="Z105" i="12"/>
  <c r="W105" i="12"/>
  <c r="T105" i="12"/>
  <c r="Q105" i="12"/>
  <c r="Q102" i="12" s="1"/>
  <c r="N105" i="12"/>
  <c r="K105" i="12"/>
  <c r="H105" i="12"/>
  <c r="E105" i="12"/>
  <c r="D105" i="12"/>
  <c r="C105" i="12"/>
  <c r="B105" i="12" s="1"/>
  <c r="BD104" i="12"/>
  <c r="BA104" i="12"/>
  <c r="AX104" i="12"/>
  <c r="AU104" i="12"/>
  <c r="AR104" i="12"/>
  <c r="AO104" i="12"/>
  <c r="AL104" i="12"/>
  <c r="AI104" i="12"/>
  <c r="AF104" i="12"/>
  <c r="AC104" i="12"/>
  <c r="Z104" i="12"/>
  <c r="W104" i="12"/>
  <c r="T104" i="12"/>
  <c r="Q104" i="12"/>
  <c r="N104" i="12"/>
  <c r="K104" i="12"/>
  <c r="H104" i="12"/>
  <c r="E104" i="12"/>
  <c r="D104" i="12"/>
  <c r="C104" i="12"/>
  <c r="BD103" i="12"/>
  <c r="BA103" i="12"/>
  <c r="AX103" i="12"/>
  <c r="AU103" i="12"/>
  <c r="AR103" i="12"/>
  <c r="AO103" i="12"/>
  <c r="AL103" i="12"/>
  <c r="AI103" i="12"/>
  <c r="AF103" i="12"/>
  <c r="AF102" i="12" s="1"/>
  <c r="AC103" i="12"/>
  <c r="Z103" i="12"/>
  <c r="W103" i="12"/>
  <c r="T103" i="12"/>
  <c r="Q103" i="12"/>
  <c r="N103" i="12"/>
  <c r="K103" i="12"/>
  <c r="H103" i="12"/>
  <c r="E103" i="12"/>
  <c r="D103" i="12"/>
  <c r="C103" i="12"/>
  <c r="BF102" i="12"/>
  <c r="BE102" i="12"/>
  <c r="BD102" i="12"/>
  <c r="BC102" i="12"/>
  <c r="BB102" i="12"/>
  <c r="AZ102" i="12"/>
  <c r="AY102" i="12"/>
  <c r="AW102" i="12"/>
  <c r="AV102" i="12"/>
  <c r="AT102" i="12"/>
  <c r="AS102" i="12"/>
  <c r="AQ102" i="12"/>
  <c r="AP102" i="12"/>
  <c r="AN102" i="12"/>
  <c r="AM102" i="12"/>
  <c r="AK102" i="12"/>
  <c r="AJ102" i="12"/>
  <c r="AH102" i="12"/>
  <c r="AG102" i="12"/>
  <c r="AE102" i="12"/>
  <c r="AD102" i="12"/>
  <c r="AB102" i="12"/>
  <c r="AA102" i="12"/>
  <c r="Y102" i="12"/>
  <c r="X102" i="12"/>
  <c r="V102" i="12"/>
  <c r="U102" i="12"/>
  <c r="S102" i="12"/>
  <c r="R102" i="12"/>
  <c r="P102" i="12"/>
  <c r="O102" i="12"/>
  <c r="M102" i="12"/>
  <c r="L102" i="12"/>
  <c r="J102" i="12"/>
  <c r="I102" i="12"/>
  <c r="G102" i="12"/>
  <c r="F102" i="12"/>
  <c r="BD101" i="12"/>
  <c r="BA101" i="12"/>
  <c r="AX101" i="12"/>
  <c r="AU101" i="12"/>
  <c r="AR101" i="12"/>
  <c r="AO101" i="12"/>
  <c r="AL101" i="12"/>
  <c r="AI101" i="12"/>
  <c r="AF101" i="12"/>
  <c r="AC101" i="12"/>
  <c r="Z101" i="12"/>
  <c r="W101" i="12"/>
  <c r="T101" i="12"/>
  <c r="Q101" i="12"/>
  <c r="N101" i="12"/>
  <c r="K101" i="12"/>
  <c r="H101" i="12"/>
  <c r="E101" i="12"/>
  <c r="D101" i="12"/>
  <c r="C101" i="12"/>
  <c r="BD100" i="12"/>
  <c r="BA100" i="12"/>
  <c r="AX100" i="12"/>
  <c r="AU100" i="12"/>
  <c r="AR100" i="12"/>
  <c r="AO100" i="12"/>
  <c r="AL100" i="12"/>
  <c r="AI100" i="12"/>
  <c r="AF100" i="12"/>
  <c r="AC100" i="12"/>
  <c r="Z100" i="12"/>
  <c r="W100" i="12"/>
  <c r="T100" i="12"/>
  <c r="Q100" i="12"/>
  <c r="N100" i="12"/>
  <c r="K100" i="12"/>
  <c r="H100" i="12"/>
  <c r="E100" i="12"/>
  <c r="D100" i="12"/>
  <c r="B100" i="12" s="1"/>
  <c r="C100" i="12"/>
  <c r="BD99" i="12"/>
  <c r="BA99" i="12"/>
  <c r="AX99" i="12"/>
  <c r="AU99" i="12"/>
  <c r="AR99" i="12"/>
  <c r="AO99" i="12"/>
  <c r="AL99" i="12"/>
  <c r="AI99" i="12"/>
  <c r="AF99" i="12"/>
  <c r="AC99" i="12"/>
  <c r="Z99" i="12"/>
  <c r="W99" i="12"/>
  <c r="T99" i="12"/>
  <c r="Q99" i="12"/>
  <c r="N99" i="12"/>
  <c r="K99" i="12"/>
  <c r="H99" i="12"/>
  <c r="E99" i="12"/>
  <c r="D99" i="12"/>
  <c r="C99" i="12"/>
  <c r="BD98" i="12"/>
  <c r="BA98" i="12"/>
  <c r="AX98" i="12"/>
  <c r="AU98" i="12"/>
  <c r="AR98" i="12"/>
  <c r="AO98" i="12"/>
  <c r="AL98" i="12"/>
  <c r="AI98" i="12"/>
  <c r="AF98" i="12"/>
  <c r="AC98" i="12"/>
  <c r="Z98" i="12"/>
  <c r="W98" i="12"/>
  <c r="T98" i="12"/>
  <c r="Q98" i="12"/>
  <c r="N98" i="12"/>
  <c r="K98" i="12"/>
  <c r="H98" i="12"/>
  <c r="E98" i="12"/>
  <c r="D98" i="12"/>
  <c r="C98" i="12"/>
  <c r="BD97" i="12"/>
  <c r="BA97" i="12"/>
  <c r="AX97" i="12"/>
  <c r="AU97" i="12"/>
  <c r="AR97" i="12"/>
  <c r="AO97" i="12"/>
  <c r="AL97" i="12"/>
  <c r="AI97" i="12"/>
  <c r="AF97" i="12"/>
  <c r="AC97" i="12"/>
  <c r="Z97" i="12"/>
  <c r="W97" i="12"/>
  <c r="T97" i="12"/>
  <c r="Q97" i="12"/>
  <c r="N97" i="12"/>
  <c r="K97" i="12"/>
  <c r="H97" i="12"/>
  <c r="E97" i="12"/>
  <c r="D97" i="12"/>
  <c r="C97" i="12"/>
  <c r="B97" i="12" s="1"/>
  <c r="BF96" i="12"/>
  <c r="BE96" i="12"/>
  <c r="BC96" i="12"/>
  <c r="BB96" i="12"/>
  <c r="AZ96" i="12"/>
  <c r="AY96" i="12"/>
  <c r="AW96" i="12"/>
  <c r="AV96" i="12"/>
  <c r="AT96" i="12"/>
  <c r="AS96" i="12"/>
  <c r="AQ96" i="12"/>
  <c r="AP96" i="12"/>
  <c r="AN96" i="12"/>
  <c r="AM96" i="12"/>
  <c r="AK96" i="12"/>
  <c r="AJ96" i="12"/>
  <c r="AH96" i="12"/>
  <c r="AG96" i="12"/>
  <c r="AE96" i="12"/>
  <c r="AD96" i="12"/>
  <c r="AB96" i="12"/>
  <c r="AA96" i="12"/>
  <c r="Y96" i="12"/>
  <c r="X96" i="12"/>
  <c r="V96" i="12"/>
  <c r="U96" i="12"/>
  <c r="S96" i="12"/>
  <c r="R96" i="12"/>
  <c r="P96" i="12"/>
  <c r="O96" i="12"/>
  <c r="M96" i="12"/>
  <c r="L96" i="12"/>
  <c r="J96" i="12"/>
  <c r="I96" i="12"/>
  <c r="G96" i="12"/>
  <c r="F96" i="12"/>
  <c r="BD95" i="12"/>
  <c r="BA95" i="12"/>
  <c r="AX95" i="12"/>
  <c r="AU95" i="12"/>
  <c r="AR95" i="12"/>
  <c r="AO95" i="12"/>
  <c r="AL95" i="12"/>
  <c r="AI95" i="12"/>
  <c r="AF95" i="12"/>
  <c r="AC95" i="12"/>
  <c r="Z95" i="12"/>
  <c r="W95" i="12"/>
  <c r="T95" i="12"/>
  <c r="Q95" i="12"/>
  <c r="N95" i="12"/>
  <c r="K95" i="12"/>
  <c r="H95" i="12"/>
  <c r="E95" i="12"/>
  <c r="D95" i="12"/>
  <c r="C95" i="12"/>
  <c r="BD94" i="12"/>
  <c r="BA94" i="12"/>
  <c r="AX94" i="12"/>
  <c r="AU94" i="12"/>
  <c r="AR94" i="12"/>
  <c r="AO94" i="12"/>
  <c r="AL94" i="12"/>
  <c r="AI94" i="12"/>
  <c r="AF94" i="12"/>
  <c r="AC94" i="12"/>
  <c r="Z94" i="12"/>
  <c r="W94" i="12"/>
  <c r="T94" i="12"/>
  <c r="Q94" i="12"/>
  <c r="N94" i="12"/>
  <c r="K94" i="12"/>
  <c r="H94" i="12"/>
  <c r="E94" i="12"/>
  <c r="D94" i="12"/>
  <c r="C94" i="12"/>
  <c r="BD93" i="12"/>
  <c r="BA93" i="12"/>
  <c r="AX93" i="12"/>
  <c r="AU93" i="12"/>
  <c r="AR93" i="12"/>
  <c r="AO93" i="12"/>
  <c r="AL93" i="12"/>
  <c r="AI93" i="12"/>
  <c r="AF93" i="12"/>
  <c r="AC93" i="12"/>
  <c r="Z93" i="12"/>
  <c r="W93" i="12"/>
  <c r="T93" i="12"/>
  <c r="Q93" i="12"/>
  <c r="N93" i="12"/>
  <c r="K93" i="12"/>
  <c r="H93" i="12"/>
  <c r="E93" i="12"/>
  <c r="D93" i="12"/>
  <c r="B93" i="12" s="1"/>
  <c r="C93" i="12"/>
  <c r="BD92" i="12"/>
  <c r="BA92" i="12"/>
  <c r="AX92" i="12"/>
  <c r="AU92" i="12"/>
  <c r="AR92" i="12"/>
  <c r="AO92" i="12"/>
  <c r="AL92" i="12"/>
  <c r="AI92" i="12"/>
  <c r="AF92" i="12"/>
  <c r="AC92" i="12"/>
  <c r="Z92" i="12"/>
  <c r="W92" i="12"/>
  <c r="T92" i="12"/>
  <c r="Q92" i="12"/>
  <c r="N92" i="12"/>
  <c r="K92" i="12"/>
  <c r="H92" i="12"/>
  <c r="E92" i="12"/>
  <c r="D92" i="12"/>
  <c r="C92" i="12"/>
  <c r="BD91" i="12"/>
  <c r="BA91" i="12"/>
  <c r="AX91" i="12"/>
  <c r="AU91" i="12"/>
  <c r="AR91" i="12"/>
  <c r="AO91" i="12"/>
  <c r="AL91" i="12"/>
  <c r="AI91" i="12"/>
  <c r="AF91" i="12"/>
  <c r="AC91" i="12"/>
  <c r="Z91" i="12"/>
  <c r="W91" i="12"/>
  <c r="T91" i="12"/>
  <c r="Q91" i="12"/>
  <c r="N91" i="12"/>
  <c r="K91" i="12"/>
  <c r="H91" i="12"/>
  <c r="E91" i="12"/>
  <c r="D91" i="12"/>
  <c r="C91" i="12"/>
  <c r="BF90" i="12"/>
  <c r="BE90" i="12"/>
  <c r="BC90" i="12"/>
  <c r="BB90" i="12"/>
  <c r="AZ90" i="12"/>
  <c r="AY90" i="12"/>
  <c r="AW90" i="12"/>
  <c r="AV90" i="12"/>
  <c r="AT90" i="12"/>
  <c r="AS90" i="12"/>
  <c r="AQ90" i="12"/>
  <c r="AP90" i="12"/>
  <c r="AN90" i="12"/>
  <c r="AM90" i="12"/>
  <c r="AK90" i="12"/>
  <c r="AJ90" i="12"/>
  <c r="AH90" i="12"/>
  <c r="AG90" i="12"/>
  <c r="AE90" i="12"/>
  <c r="AD90" i="12"/>
  <c r="AB90" i="12"/>
  <c r="AA90" i="12"/>
  <c r="Y90" i="12"/>
  <c r="X90" i="12"/>
  <c r="V90" i="12"/>
  <c r="U90" i="12"/>
  <c r="S90" i="12"/>
  <c r="R90" i="12"/>
  <c r="P90" i="12"/>
  <c r="O90" i="12"/>
  <c r="M90" i="12"/>
  <c r="L90" i="12"/>
  <c r="J90" i="12"/>
  <c r="I90" i="12"/>
  <c r="G90" i="12"/>
  <c r="F90" i="12"/>
  <c r="BD89" i="12"/>
  <c r="BA89" i="12"/>
  <c r="AX89" i="12"/>
  <c r="AU89" i="12"/>
  <c r="AR89" i="12"/>
  <c r="AO89" i="12"/>
  <c r="AL89" i="12"/>
  <c r="AI89" i="12"/>
  <c r="AF89" i="12"/>
  <c r="AC89" i="12"/>
  <c r="Z89" i="12"/>
  <c r="W89" i="12"/>
  <c r="T89" i="12"/>
  <c r="Q89" i="12"/>
  <c r="N89" i="12"/>
  <c r="N84" i="12" s="1"/>
  <c r="K89" i="12"/>
  <c r="H89" i="12"/>
  <c r="E89" i="12"/>
  <c r="D89" i="12"/>
  <c r="C89" i="12"/>
  <c r="B89" i="12"/>
  <c r="BD88" i="12"/>
  <c r="BA88" i="12"/>
  <c r="AX88" i="12"/>
  <c r="AU88" i="12"/>
  <c r="AR88" i="12"/>
  <c r="AO88" i="12"/>
  <c r="AL88" i="12"/>
  <c r="AI88" i="12"/>
  <c r="AF88" i="12"/>
  <c r="AC88" i="12"/>
  <c r="Z88" i="12"/>
  <c r="W88" i="12"/>
  <c r="T88" i="12"/>
  <c r="Q88" i="12"/>
  <c r="N88" i="12"/>
  <c r="K88" i="12"/>
  <c r="H88" i="12"/>
  <c r="E88" i="12"/>
  <c r="D88" i="12"/>
  <c r="C88" i="12"/>
  <c r="BD87" i="12"/>
  <c r="BA87" i="12"/>
  <c r="AX87" i="12"/>
  <c r="AU87" i="12"/>
  <c r="AU84" i="12" s="1"/>
  <c r="AR87" i="12"/>
  <c r="AO87" i="12"/>
  <c r="AL87" i="12"/>
  <c r="AI87" i="12"/>
  <c r="AF87" i="12"/>
  <c r="AC87" i="12"/>
  <c r="Z87" i="12"/>
  <c r="W87" i="12"/>
  <c r="T87" i="12"/>
  <c r="Q87" i="12"/>
  <c r="N87" i="12"/>
  <c r="K87" i="12"/>
  <c r="K84" i="12" s="1"/>
  <c r="H87" i="12"/>
  <c r="E87" i="12"/>
  <c r="D87" i="12"/>
  <c r="C87" i="12"/>
  <c r="BD86" i="12"/>
  <c r="BA86" i="12"/>
  <c r="AX86" i="12"/>
  <c r="AU86" i="12"/>
  <c r="AR86" i="12"/>
  <c r="AO86" i="12"/>
  <c r="AL86" i="12"/>
  <c r="AI86" i="12"/>
  <c r="AF86" i="12"/>
  <c r="AC86" i="12"/>
  <c r="Z86" i="12"/>
  <c r="W86" i="12"/>
  <c r="T86" i="12"/>
  <c r="Q86" i="12"/>
  <c r="N86" i="12"/>
  <c r="K86" i="12"/>
  <c r="H86" i="12"/>
  <c r="E86" i="12"/>
  <c r="D86" i="12"/>
  <c r="C86" i="12"/>
  <c r="B86" i="12" s="1"/>
  <c r="BD85" i="12"/>
  <c r="BA85" i="12"/>
  <c r="AX85" i="12"/>
  <c r="AU85" i="12"/>
  <c r="AR85" i="12"/>
  <c r="AO85" i="12"/>
  <c r="AO84" i="12" s="1"/>
  <c r="AL85" i="12"/>
  <c r="AI85" i="12"/>
  <c r="AF85" i="12"/>
  <c r="AC85" i="12"/>
  <c r="Z85" i="12"/>
  <c r="W85" i="12"/>
  <c r="T85" i="12"/>
  <c r="Q85" i="12"/>
  <c r="N85" i="12"/>
  <c r="K85" i="12"/>
  <c r="H85" i="12"/>
  <c r="E85" i="12"/>
  <c r="E84" i="12" s="1"/>
  <c r="D85" i="12"/>
  <c r="C85" i="12"/>
  <c r="B85" i="12" s="1"/>
  <c r="BF84" i="12"/>
  <c r="BE84" i="12"/>
  <c r="BC84" i="12"/>
  <c r="BB84" i="12"/>
  <c r="AZ84" i="12"/>
  <c r="AY84" i="12"/>
  <c r="AW84" i="12"/>
  <c r="AV84" i="12"/>
  <c r="AT84" i="12"/>
  <c r="AS84" i="12"/>
  <c r="AQ84" i="12"/>
  <c r="AP84" i="12"/>
  <c r="AN84" i="12"/>
  <c r="AM84" i="12"/>
  <c r="AK84" i="12"/>
  <c r="AJ84" i="12"/>
  <c r="AH84" i="12"/>
  <c r="AG84" i="12"/>
  <c r="AE84" i="12"/>
  <c r="AD84" i="12"/>
  <c r="AB84" i="12"/>
  <c r="AA84" i="12"/>
  <c r="Y84" i="12"/>
  <c r="X84" i="12"/>
  <c r="V84" i="12"/>
  <c r="U84" i="12"/>
  <c r="S84" i="12"/>
  <c r="R84" i="12"/>
  <c r="P84" i="12"/>
  <c r="O84" i="12"/>
  <c r="M84" i="12"/>
  <c r="L84" i="12"/>
  <c r="J84" i="12"/>
  <c r="I84" i="12"/>
  <c r="G84" i="12"/>
  <c r="F84" i="12"/>
  <c r="BD83" i="12"/>
  <c r="BA83" i="12"/>
  <c r="AX83" i="12"/>
  <c r="AU83" i="12"/>
  <c r="AR83" i="12"/>
  <c r="AO83" i="12"/>
  <c r="AL83" i="12"/>
  <c r="AI83" i="12"/>
  <c r="AF83" i="12"/>
  <c r="AC83" i="12"/>
  <c r="Z83" i="12"/>
  <c r="W83" i="12"/>
  <c r="T83" i="12"/>
  <c r="Q83" i="12"/>
  <c r="N83" i="12"/>
  <c r="K83" i="12"/>
  <c r="H83" i="12"/>
  <c r="E83" i="12"/>
  <c r="D83" i="12"/>
  <c r="C83" i="12"/>
  <c r="BD82" i="12"/>
  <c r="BA82" i="12"/>
  <c r="AX82" i="12"/>
  <c r="AU82" i="12"/>
  <c r="AR82" i="12"/>
  <c r="AO82" i="12"/>
  <c r="AL82" i="12"/>
  <c r="AI82" i="12"/>
  <c r="AF82" i="12"/>
  <c r="AC82" i="12"/>
  <c r="Z82" i="12"/>
  <c r="W82" i="12"/>
  <c r="T82" i="12"/>
  <c r="Q82" i="12"/>
  <c r="N82" i="12"/>
  <c r="K82" i="12"/>
  <c r="H82" i="12"/>
  <c r="E82" i="12"/>
  <c r="D82" i="12"/>
  <c r="C82" i="12"/>
  <c r="BD81" i="12"/>
  <c r="BA81" i="12"/>
  <c r="AX81" i="12"/>
  <c r="AU81" i="12"/>
  <c r="AR81" i="12"/>
  <c r="AO81" i="12"/>
  <c r="AL81" i="12"/>
  <c r="AI81" i="12"/>
  <c r="AF81" i="12"/>
  <c r="AC81" i="12"/>
  <c r="Z81" i="12"/>
  <c r="W81" i="12"/>
  <c r="T81" i="12"/>
  <c r="Q81" i="12"/>
  <c r="N81" i="12"/>
  <c r="K81" i="12"/>
  <c r="H81" i="12"/>
  <c r="E81" i="12"/>
  <c r="D81" i="12"/>
  <c r="B81" i="12" s="1"/>
  <c r="C81" i="12"/>
  <c r="BD80" i="12"/>
  <c r="BA80" i="12"/>
  <c r="AX80" i="12"/>
  <c r="AU80" i="12"/>
  <c r="AR80" i="12"/>
  <c r="AO80" i="12"/>
  <c r="AL80" i="12"/>
  <c r="AI80" i="12"/>
  <c r="AF80" i="12"/>
  <c r="AF78" i="12" s="1"/>
  <c r="AC80" i="12"/>
  <c r="Z80" i="12"/>
  <c r="W80" i="12"/>
  <c r="T80" i="12"/>
  <c r="Q80" i="12"/>
  <c r="N80" i="12"/>
  <c r="K80" i="12"/>
  <c r="H80" i="12"/>
  <c r="E80" i="12"/>
  <c r="D80" i="12"/>
  <c r="C80" i="12"/>
  <c r="BD79" i="12"/>
  <c r="BA79" i="12"/>
  <c r="AX79" i="12"/>
  <c r="AU79" i="12"/>
  <c r="AR79" i="12"/>
  <c r="AO79" i="12"/>
  <c r="AL79" i="12"/>
  <c r="AI79" i="12"/>
  <c r="AF79" i="12"/>
  <c r="AC79" i="12"/>
  <c r="Z79" i="12"/>
  <c r="W79" i="12"/>
  <c r="T79" i="12"/>
  <c r="Q79" i="12"/>
  <c r="N79" i="12"/>
  <c r="K79" i="12"/>
  <c r="H79" i="12"/>
  <c r="E79" i="12"/>
  <c r="D79" i="12"/>
  <c r="C79" i="12"/>
  <c r="BF78" i="12"/>
  <c r="BE78" i="12"/>
  <c r="BC78" i="12"/>
  <c r="BB78" i="12"/>
  <c r="AZ78" i="12"/>
  <c r="AY78" i="12"/>
  <c r="AW78" i="12"/>
  <c r="AV78" i="12"/>
  <c r="AT78" i="12"/>
  <c r="AS78" i="12"/>
  <c r="AQ78" i="12"/>
  <c r="AP78" i="12"/>
  <c r="AN78" i="12"/>
  <c r="AM78" i="12"/>
  <c r="AK78" i="12"/>
  <c r="AJ78" i="12"/>
  <c r="AH78" i="12"/>
  <c r="AG78" i="12"/>
  <c r="AE78" i="12"/>
  <c r="AD78" i="12"/>
  <c r="AB78" i="12"/>
  <c r="AA78" i="12"/>
  <c r="Y78" i="12"/>
  <c r="X78" i="12"/>
  <c r="V78" i="12"/>
  <c r="U78" i="12"/>
  <c r="S78" i="12"/>
  <c r="R78" i="12"/>
  <c r="Q78" i="12"/>
  <c r="P78" i="12"/>
  <c r="O78" i="12"/>
  <c r="M78" i="12"/>
  <c r="L78" i="12"/>
  <c r="J78" i="12"/>
  <c r="I78" i="12"/>
  <c r="G78" i="12"/>
  <c r="F78" i="12"/>
  <c r="BD77" i="12"/>
  <c r="BA77" i="12"/>
  <c r="AX77" i="12"/>
  <c r="AU77" i="12"/>
  <c r="AR77" i="12"/>
  <c r="AO77" i="12"/>
  <c r="AL77" i="12"/>
  <c r="AI77" i="12"/>
  <c r="AF77" i="12"/>
  <c r="AC77" i="12"/>
  <c r="Z77" i="12"/>
  <c r="W77" i="12"/>
  <c r="T77" i="12"/>
  <c r="Q77" i="12"/>
  <c r="N77" i="12"/>
  <c r="K77" i="12"/>
  <c r="H77" i="12"/>
  <c r="E77" i="12"/>
  <c r="D77" i="12"/>
  <c r="C77" i="12"/>
  <c r="BD76" i="12"/>
  <c r="BA76" i="12"/>
  <c r="AX76" i="12"/>
  <c r="AU76" i="12"/>
  <c r="AR76" i="12"/>
  <c r="AO76" i="12"/>
  <c r="AL76" i="12"/>
  <c r="AI76" i="12"/>
  <c r="AF76" i="12"/>
  <c r="AC76" i="12"/>
  <c r="Z76" i="12"/>
  <c r="W76" i="12"/>
  <c r="T76" i="12"/>
  <c r="Q76" i="12"/>
  <c r="N76" i="12"/>
  <c r="K76" i="12"/>
  <c r="H76" i="12"/>
  <c r="E76" i="12"/>
  <c r="D76" i="12"/>
  <c r="B76" i="12" s="1"/>
  <c r="C76" i="12"/>
  <c r="BD75" i="12"/>
  <c r="BA75" i="12"/>
  <c r="AX75" i="12"/>
  <c r="AU75" i="12"/>
  <c r="AR75" i="12"/>
  <c r="AO75" i="12"/>
  <c r="AL75" i="12"/>
  <c r="AI75" i="12"/>
  <c r="AF75" i="12"/>
  <c r="AC75" i="12"/>
  <c r="Z75" i="12"/>
  <c r="W75" i="12"/>
  <c r="T75" i="12"/>
  <c r="Q75" i="12"/>
  <c r="N75" i="12"/>
  <c r="K75" i="12"/>
  <c r="H75" i="12"/>
  <c r="E75" i="12"/>
  <c r="D75" i="12"/>
  <c r="C75" i="12"/>
  <c r="BD74" i="12"/>
  <c r="BA74" i="12"/>
  <c r="AX74" i="12"/>
  <c r="AU74" i="12"/>
  <c r="AR74" i="12"/>
  <c r="AO74" i="12"/>
  <c r="AL74" i="12"/>
  <c r="AI74" i="12"/>
  <c r="AF74" i="12"/>
  <c r="AC74" i="12"/>
  <c r="Z74" i="12"/>
  <c r="W74" i="12"/>
  <c r="T74" i="12"/>
  <c r="Q74" i="12"/>
  <c r="N74" i="12"/>
  <c r="K74" i="12"/>
  <c r="H74" i="12"/>
  <c r="E74" i="12"/>
  <c r="D74" i="12"/>
  <c r="C74" i="12"/>
  <c r="BD73" i="12"/>
  <c r="BA73" i="12"/>
  <c r="AX73" i="12"/>
  <c r="AU73" i="12"/>
  <c r="AR73" i="12"/>
  <c r="AO73" i="12"/>
  <c r="AL73" i="12"/>
  <c r="AI73" i="12"/>
  <c r="AF73" i="12"/>
  <c r="AC73" i="12"/>
  <c r="Z73" i="12"/>
  <c r="W73" i="12"/>
  <c r="T73" i="12"/>
  <c r="Q73" i="12"/>
  <c r="N73" i="12"/>
  <c r="K73" i="12"/>
  <c r="H73" i="12"/>
  <c r="E73" i="12"/>
  <c r="D73" i="12"/>
  <c r="C73" i="12"/>
  <c r="B73" i="12" s="1"/>
  <c r="BF72" i="12"/>
  <c r="BE72" i="12"/>
  <c r="BC72" i="12"/>
  <c r="BB72" i="12"/>
  <c r="AZ72" i="12"/>
  <c r="AY72" i="12"/>
  <c r="AW72" i="12"/>
  <c r="AV72" i="12"/>
  <c r="AT72" i="12"/>
  <c r="AS72" i="12"/>
  <c r="AQ72" i="12"/>
  <c r="AP72" i="12"/>
  <c r="AN72" i="12"/>
  <c r="AM72" i="12"/>
  <c r="AK72" i="12"/>
  <c r="AJ72" i="12"/>
  <c r="AH72" i="12"/>
  <c r="AG72" i="12"/>
  <c r="AE72" i="12"/>
  <c r="AD72" i="12"/>
  <c r="AB72" i="12"/>
  <c r="AA72" i="12"/>
  <c r="Y72" i="12"/>
  <c r="X72" i="12"/>
  <c r="V72" i="12"/>
  <c r="U72" i="12"/>
  <c r="S72" i="12"/>
  <c r="R72" i="12"/>
  <c r="P72" i="12"/>
  <c r="O72" i="12"/>
  <c r="M72" i="12"/>
  <c r="L72" i="12"/>
  <c r="J72" i="12"/>
  <c r="I72" i="12"/>
  <c r="G72" i="12"/>
  <c r="F72" i="12"/>
  <c r="BD71" i="12"/>
  <c r="BA71" i="12"/>
  <c r="AX71" i="12"/>
  <c r="AU71" i="12"/>
  <c r="AR71" i="12"/>
  <c r="AO71" i="12"/>
  <c r="AL71" i="12"/>
  <c r="AI71" i="12"/>
  <c r="AF71" i="12"/>
  <c r="AC71" i="12"/>
  <c r="Z71" i="12"/>
  <c r="W71" i="12"/>
  <c r="T71" i="12"/>
  <c r="Q71" i="12"/>
  <c r="N71" i="12"/>
  <c r="K71" i="12"/>
  <c r="H71" i="12"/>
  <c r="E71" i="12"/>
  <c r="D71" i="12"/>
  <c r="C71" i="12"/>
  <c r="BD70" i="12"/>
  <c r="BA70" i="12"/>
  <c r="AX70" i="12"/>
  <c r="AU70" i="12"/>
  <c r="AR70" i="12"/>
  <c r="AO70" i="12"/>
  <c r="AL70" i="12"/>
  <c r="AI70" i="12"/>
  <c r="AF70" i="12"/>
  <c r="AC70" i="12"/>
  <c r="Z70" i="12"/>
  <c r="W70" i="12"/>
  <c r="T70" i="12"/>
  <c r="Q70" i="12"/>
  <c r="N70" i="12"/>
  <c r="K70" i="12"/>
  <c r="H70" i="12"/>
  <c r="E70" i="12"/>
  <c r="D70" i="12"/>
  <c r="C70" i="12"/>
  <c r="BD69" i="12"/>
  <c r="BA69" i="12"/>
  <c r="AX69" i="12"/>
  <c r="AU69" i="12"/>
  <c r="AR69" i="12"/>
  <c r="AO69" i="12"/>
  <c r="AL69" i="12"/>
  <c r="AI69" i="12"/>
  <c r="AF69" i="12"/>
  <c r="AC69" i="12"/>
  <c r="Z69" i="12"/>
  <c r="W69" i="12"/>
  <c r="T69" i="12"/>
  <c r="Q69" i="12"/>
  <c r="N69" i="12"/>
  <c r="K69" i="12"/>
  <c r="H69" i="12"/>
  <c r="E69" i="12"/>
  <c r="D69" i="12"/>
  <c r="C69" i="12"/>
  <c r="B69" i="12" s="1"/>
  <c r="BD68" i="12"/>
  <c r="BA68" i="12"/>
  <c r="AX68" i="12"/>
  <c r="AU68" i="12"/>
  <c r="AR68" i="12"/>
  <c r="AO68" i="12"/>
  <c r="AL68" i="12"/>
  <c r="AI68" i="12"/>
  <c r="AF68" i="12"/>
  <c r="AC68" i="12"/>
  <c r="Z68" i="12"/>
  <c r="W68" i="12"/>
  <c r="T68" i="12"/>
  <c r="Q68" i="12"/>
  <c r="N68" i="12"/>
  <c r="K68" i="12"/>
  <c r="H68" i="12"/>
  <c r="E68" i="12"/>
  <c r="D68" i="12"/>
  <c r="C68" i="12"/>
  <c r="B68" i="12" s="1"/>
  <c r="BD67" i="12"/>
  <c r="BA67" i="12"/>
  <c r="AX67" i="12"/>
  <c r="AU67" i="12"/>
  <c r="AR67" i="12"/>
  <c r="AO67" i="12"/>
  <c r="AL67" i="12"/>
  <c r="AI67" i="12"/>
  <c r="AF67" i="12"/>
  <c r="AC67" i="12"/>
  <c r="Z67" i="12"/>
  <c r="W67" i="12"/>
  <c r="T67" i="12"/>
  <c r="Q67" i="12"/>
  <c r="N67" i="12"/>
  <c r="K67" i="12"/>
  <c r="H67" i="12"/>
  <c r="E67" i="12"/>
  <c r="D67" i="12"/>
  <c r="C67" i="12"/>
  <c r="BF66" i="12"/>
  <c r="BE66" i="12"/>
  <c r="BC66" i="12"/>
  <c r="BB66" i="12"/>
  <c r="AZ66" i="12"/>
  <c r="AY66" i="12"/>
  <c r="AW66" i="12"/>
  <c r="AV66" i="12"/>
  <c r="AT66" i="12"/>
  <c r="AS66" i="12"/>
  <c r="AQ66" i="12"/>
  <c r="AP66" i="12"/>
  <c r="AN66" i="12"/>
  <c r="AM66" i="12"/>
  <c r="AK66" i="12"/>
  <c r="AJ66" i="12"/>
  <c r="AH66" i="12"/>
  <c r="AG66" i="12"/>
  <c r="AE66" i="12"/>
  <c r="AD66" i="12"/>
  <c r="AB66" i="12"/>
  <c r="AA66" i="12"/>
  <c r="Y66" i="12"/>
  <c r="X66" i="12"/>
  <c r="V66" i="12"/>
  <c r="U66" i="12"/>
  <c r="S66" i="12"/>
  <c r="R66" i="12"/>
  <c r="Q66" i="12"/>
  <c r="P66" i="12"/>
  <c r="O66" i="12"/>
  <c r="M66" i="12"/>
  <c r="L66" i="12"/>
  <c r="J66" i="12"/>
  <c r="I66" i="12"/>
  <c r="G66" i="12"/>
  <c r="F66" i="12"/>
  <c r="BD65" i="12"/>
  <c r="BA65" i="12"/>
  <c r="AX65" i="12"/>
  <c r="AU65" i="12"/>
  <c r="AR65" i="12"/>
  <c r="AO65" i="12"/>
  <c r="AL65" i="12"/>
  <c r="AI65" i="12"/>
  <c r="AF65" i="12"/>
  <c r="AC65" i="12"/>
  <c r="Z65" i="12"/>
  <c r="W65" i="12"/>
  <c r="T65" i="12"/>
  <c r="Q65" i="12"/>
  <c r="N65" i="12"/>
  <c r="K65" i="12"/>
  <c r="H65" i="12"/>
  <c r="E65" i="12"/>
  <c r="D65" i="12"/>
  <c r="C65" i="12"/>
  <c r="B65" i="12" s="1"/>
  <c r="BD64" i="12"/>
  <c r="BA64" i="12"/>
  <c r="AX64" i="12"/>
  <c r="AU64" i="12"/>
  <c r="AR64" i="12"/>
  <c r="AO64" i="12"/>
  <c r="AL64" i="12"/>
  <c r="AI64" i="12"/>
  <c r="AF64" i="12"/>
  <c r="AC64" i="12"/>
  <c r="Z64" i="12"/>
  <c r="W64" i="12"/>
  <c r="T64" i="12"/>
  <c r="Q64" i="12"/>
  <c r="N64" i="12"/>
  <c r="K64" i="12"/>
  <c r="H64" i="12"/>
  <c r="E64" i="12"/>
  <c r="D64" i="12"/>
  <c r="C64" i="12"/>
  <c r="BD63" i="12"/>
  <c r="BA63" i="12"/>
  <c r="AX63" i="12"/>
  <c r="AU63" i="12"/>
  <c r="AR63" i="12"/>
  <c r="AO63" i="12"/>
  <c r="AL63" i="12"/>
  <c r="AI63" i="12"/>
  <c r="AF63" i="12"/>
  <c r="AC63" i="12"/>
  <c r="Z63" i="12"/>
  <c r="W63" i="12"/>
  <c r="T63" i="12"/>
  <c r="Q63" i="12"/>
  <c r="N63" i="12"/>
  <c r="K63" i="12"/>
  <c r="H63" i="12"/>
  <c r="E63" i="12"/>
  <c r="D63" i="12"/>
  <c r="C63" i="12"/>
  <c r="BD62" i="12"/>
  <c r="BA62" i="12"/>
  <c r="AX62" i="12"/>
  <c r="AX60" i="12" s="1"/>
  <c r="AU62" i="12"/>
  <c r="AR62" i="12"/>
  <c r="AO62" i="12"/>
  <c r="AL62" i="12"/>
  <c r="AI62" i="12"/>
  <c r="AF62" i="12"/>
  <c r="AC62" i="12"/>
  <c r="Z62" i="12"/>
  <c r="W62" i="12"/>
  <c r="T62" i="12"/>
  <c r="Q62" i="12"/>
  <c r="N62" i="12"/>
  <c r="N60" i="12" s="1"/>
  <c r="K62" i="12"/>
  <c r="H62" i="12"/>
  <c r="E62" i="12"/>
  <c r="D62" i="12"/>
  <c r="C62" i="12"/>
  <c r="BD61" i="12"/>
  <c r="BD60" i="12" s="1"/>
  <c r="BA61" i="12"/>
  <c r="AX61" i="12"/>
  <c r="AU61" i="12"/>
  <c r="AR61" i="12"/>
  <c r="AO61" i="12"/>
  <c r="AL61" i="12"/>
  <c r="AL60" i="12" s="1"/>
  <c r="AI61" i="12"/>
  <c r="AF61" i="12"/>
  <c r="AC61" i="12"/>
  <c r="Z61" i="12"/>
  <c r="W61" i="12"/>
  <c r="T61" i="12"/>
  <c r="T60" i="12" s="1"/>
  <c r="Q61" i="12"/>
  <c r="N61" i="12"/>
  <c r="K61" i="12"/>
  <c r="H61" i="12"/>
  <c r="E61" i="12"/>
  <c r="D61" i="12"/>
  <c r="C61" i="12"/>
  <c r="BF60" i="12"/>
  <c r="BE60" i="12"/>
  <c r="BC60" i="12"/>
  <c r="BB60" i="12"/>
  <c r="AZ60" i="12"/>
  <c r="AY60" i="12"/>
  <c r="AW60" i="12"/>
  <c r="AV60" i="12"/>
  <c r="AT60" i="12"/>
  <c r="AS60" i="12"/>
  <c r="AQ60" i="12"/>
  <c r="AP60" i="12"/>
  <c r="AN60" i="12"/>
  <c r="AM60" i="12"/>
  <c r="AK60" i="12"/>
  <c r="AJ60" i="12"/>
  <c r="AH60" i="12"/>
  <c r="AG60" i="12"/>
  <c r="AE60" i="12"/>
  <c r="AD60" i="12"/>
  <c r="AB60" i="12"/>
  <c r="AA60" i="12"/>
  <c r="Z60" i="12"/>
  <c r="Y60" i="12"/>
  <c r="X60" i="12"/>
  <c r="V60" i="12"/>
  <c r="U60" i="12"/>
  <c r="S60" i="12"/>
  <c r="R60" i="12"/>
  <c r="P60" i="12"/>
  <c r="O60" i="12"/>
  <c r="M60" i="12"/>
  <c r="L60" i="12"/>
  <c r="K60" i="12"/>
  <c r="J60" i="12"/>
  <c r="I60" i="12"/>
  <c r="G60" i="12"/>
  <c r="F60" i="12"/>
  <c r="BD59" i="12"/>
  <c r="BA59" i="12"/>
  <c r="AX59" i="12"/>
  <c r="AU59" i="12"/>
  <c r="AR59" i="12"/>
  <c r="AO59" i="12"/>
  <c r="AL59" i="12"/>
  <c r="AI59" i="12"/>
  <c r="AF59" i="12"/>
  <c r="AC59" i="12"/>
  <c r="Z59" i="12"/>
  <c r="W59" i="12"/>
  <c r="T59" i="12"/>
  <c r="Q59" i="12"/>
  <c r="Q54" i="12" s="1"/>
  <c r="N59" i="12"/>
  <c r="K59" i="12"/>
  <c r="H59" i="12"/>
  <c r="E59" i="12"/>
  <c r="D59" i="12"/>
  <c r="C59" i="12"/>
  <c r="BD58" i="12"/>
  <c r="BA58" i="12"/>
  <c r="AX58" i="12"/>
  <c r="AU58" i="12"/>
  <c r="AR58" i="12"/>
  <c r="AO58" i="12"/>
  <c r="AL58" i="12"/>
  <c r="AI58" i="12"/>
  <c r="AF58" i="12"/>
  <c r="AC58" i="12"/>
  <c r="Z58" i="12"/>
  <c r="W58" i="12"/>
  <c r="T58" i="12"/>
  <c r="Q58" i="12"/>
  <c r="N58" i="12"/>
  <c r="K58" i="12"/>
  <c r="H58" i="12"/>
  <c r="E58" i="12"/>
  <c r="D58" i="12"/>
  <c r="C58" i="12"/>
  <c r="BD57" i="12"/>
  <c r="BA57" i="12"/>
  <c r="AX57" i="12"/>
  <c r="AU57" i="12"/>
  <c r="AR57" i="12"/>
  <c r="AO57" i="12"/>
  <c r="AL57" i="12"/>
  <c r="AI57" i="12"/>
  <c r="AF57" i="12"/>
  <c r="AC57" i="12"/>
  <c r="Z57" i="12"/>
  <c r="W57" i="12"/>
  <c r="T57" i="12"/>
  <c r="Q57" i="12"/>
  <c r="N57" i="12"/>
  <c r="K57" i="12"/>
  <c r="H57" i="12"/>
  <c r="E57" i="12"/>
  <c r="D57" i="12"/>
  <c r="C57" i="12"/>
  <c r="B57" i="12" s="1"/>
  <c r="BD56" i="12"/>
  <c r="BA56" i="12"/>
  <c r="AX56" i="12"/>
  <c r="AU56" i="12"/>
  <c r="AR56" i="12"/>
  <c r="AO56" i="12"/>
  <c r="AL56" i="12"/>
  <c r="AI56" i="12"/>
  <c r="AF56" i="12"/>
  <c r="AC56" i="12"/>
  <c r="Z56" i="12"/>
  <c r="W56" i="12"/>
  <c r="T56" i="12"/>
  <c r="Q56" i="12"/>
  <c r="N56" i="12"/>
  <c r="K56" i="12"/>
  <c r="H56" i="12"/>
  <c r="E56" i="12"/>
  <c r="D56" i="12"/>
  <c r="C56" i="12"/>
  <c r="BD55" i="12"/>
  <c r="BA55" i="12"/>
  <c r="AX55" i="12"/>
  <c r="AU55" i="12"/>
  <c r="AR55" i="12"/>
  <c r="AO55" i="12"/>
  <c r="AL55" i="12"/>
  <c r="AI55" i="12"/>
  <c r="AF55" i="12"/>
  <c r="AC55" i="12"/>
  <c r="Z55" i="12"/>
  <c r="W55" i="12"/>
  <c r="T55" i="12"/>
  <c r="Q55" i="12"/>
  <c r="N55" i="12"/>
  <c r="K55" i="12"/>
  <c r="H55" i="12"/>
  <c r="H54" i="12" s="1"/>
  <c r="E55" i="12"/>
  <c r="D55" i="12"/>
  <c r="C55" i="12"/>
  <c r="BF54" i="12"/>
  <c r="BE54" i="12"/>
  <c r="BC54" i="12"/>
  <c r="BB54" i="12"/>
  <c r="AZ54" i="12"/>
  <c r="AY54" i="12"/>
  <c r="AW54" i="12"/>
  <c r="AV54" i="12"/>
  <c r="AT54" i="12"/>
  <c r="AS54" i="12"/>
  <c r="AQ54" i="12"/>
  <c r="AP54" i="12"/>
  <c r="AN54" i="12"/>
  <c r="AM54" i="12"/>
  <c r="AK54" i="12"/>
  <c r="AJ54" i="12"/>
  <c r="AH54" i="12"/>
  <c r="AG54" i="12"/>
  <c r="AF54" i="12"/>
  <c r="AE54" i="12"/>
  <c r="AD54" i="12"/>
  <c r="AB54" i="12"/>
  <c r="AA54" i="12"/>
  <c r="Y54" i="12"/>
  <c r="X54" i="12"/>
  <c r="V54" i="12"/>
  <c r="U54" i="12"/>
  <c r="S54" i="12"/>
  <c r="R54" i="12"/>
  <c r="P54" i="12"/>
  <c r="O54" i="12"/>
  <c r="M54" i="12"/>
  <c r="L54" i="12"/>
  <c r="J54" i="12"/>
  <c r="I54" i="12"/>
  <c r="G54" i="12"/>
  <c r="F54" i="12"/>
  <c r="BD53" i="12"/>
  <c r="BA53" i="12"/>
  <c r="AX53" i="12"/>
  <c r="AU53" i="12"/>
  <c r="AR53" i="12"/>
  <c r="AO53" i="12"/>
  <c r="AL53" i="12"/>
  <c r="AI53" i="12"/>
  <c r="AF53" i="12"/>
  <c r="AC53" i="12"/>
  <c r="Z53" i="12"/>
  <c r="W53" i="12"/>
  <c r="T53" i="12"/>
  <c r="Q53" i="12"/>
  <c r="N53" i="12"/>
  <c r="K53" i="12"/>
  <c r="H53" i="12"/>
  <c r="E53" i="12"/>
  <c r="D53" i="12"/>
  <c r="B53" i="12" s="1"/>
  <c r="C53" i="12"/>
  <c r="BD52" i="12"/>
  <c r="BA52" i="12"/>
  <c r="AX52" i="12"/>
  <c r="AU52" i="12"/>
  <c r="AR52" i="12"/>
  <c r="AO52" i="12"/>
  <c r="AL52" i="12"/>
  <c r="AI52" i="12"/>
  <c r="AF52" i="12"/>
  <c r="AC52" i="12"/>
  <c r="Z52" i="12"/>
  <c r="W52" i="12"/>
  <c r="T52" i="12"/>
  <c r="Q52" i="12"/>
  <c r="N52" i="12"/>
  <c r="K52" i="12"/>
  <c r="H52" i="12"/>
  <c r="E52" i="12"/>
  <c r="D52" i="12"/>
  <c r="C52" i="12"/>
  <c r="BD51" i="12"/>
  <c r="BA51" i="12"/>
  <c r="AX51" i="12"/>
  <c r="AU51" i="12"/>
  <c r="AR51" i="12"/>
  <c r="AO51" i="12"/>
  <c r="AL51" i="12"/>
  <c r="AI51" i="12"/>
  <c r="AF51" i="12"/>
  <c r="AC51" i="12"/>
  <c r="Z51" i="12"/>
  <c r="W51" i="12"/>
  <c r="T51" i="12"/>
  <c r="Q51" i="12"/>
  <c r="N51" i="12"/>
  <c r="K51" i="12"/>
  <c r="H51" i="12"/>
  <c r="E51" i="12"/>
  <c r="D51" i="12"/>
  <c r="C51" i="12"/>
  <c r="BD50" i="12"/>
  <c r="BA50" i="12"/>
  <c r="AX50" i="12"/>
  <c r="AU50" i="12"/>
  <c r="AR50" i="12"/>
  <c r="AO50" i="12"/>
  <c r="AL50" i="12"/>
  <c r="AI50" i="12"/>
  <c r="AF50" i="12"/>
  <c r="AC50" i="12"/>
  <c r="Z50" i="12"/>
  <c r="W50" i="12"/>
  <c r="T50" i="12"/>
  <c r="Q50" i="12"/>
  <c r="N50" i="12"/>
  <c r="K50" i="12"/>
  <c r="H50" i="12"/>
  <c r="E50" i="12"/>
  <c r="D50" i="12"/>
  <c r="C50" i="12"/>
  <c r="BD49" i="12"/>
  <c r="BA49" i="12"/>
  <c r="AX49" i="12"/>
  <c r="AU49" i="12"/>
  <c r="AR49" i="12"/>
  <c r="AO49" i="12"/>
  <c r="AL49" i="12"/>
  <c r="AI49" i="12"/>
  <c r="AF49" i="12"/>
  <c r="AC49" i="12"/>
  <c r="Z49" i="12"/>
  <c r="W49" i="12"/>
  <c r="T49" i="12"/>
  <c r="Q49" i="12"/>
  <c r="N49" i="12"/>
  <c r="K49" i="12"/>
  <c r="H49" i="12"/>
  <c r="E49" i="12"/>
  <c r="D49" i="12"/>
  <c r="C49" i="12"/>
  <c r="B49" i="12" s="1"/>
  <c r="BF48" i="12"/>
  <c r="BE48" i="12"/>
  <c r="BC48" i="12"/>
  <c r="BB48" i="12"/>
  <c r="AZ48" i="12"/>
  <c r="AY48" i="12"/>
  <c r="AW48" i="12"/>
  <c r="AV48" i="12"/>
  <c r="AT48" i="12"/>
  <c r="AS48" i="12"/>
  <c r="AQ48" i="12"/>
  <c r="AP48" i="12"/>
  <c r="AN48" i="12"/>
  <c r="AM48" i="12"/>
  <c r="AK48" i="12"/>
  <c r="AJ48" i="12"/>
  <c r="AH48" i="12"/>
  <c r="AG48" i="12"/>
  <c r="AE48" i="12"/>
  <c r="AD48" i="12"/>
  <c r="AB48" i="12"/>
  <c r="AA48" i="12"/>
  <c r="Y48" i="12"/>
  <c r="X48" i="12"/>
  <c r="V48" i="12"/>
  <c r="U48" i="12"/>
  <c r="S48" i="12"/>
  <c r="R48" i="12"/>
  <c r="P48" i="12"/>
  <c r="O48" i="12"/>
  <c r="M48" i="12"/>
  <c r="L48" i="12"/>
  <c r="J48" i="12"/>
  <c r="I48" i="12"/>
  <c r="G48" i="12"/>
  <c r="F48" i="12"/>
  <c r="BD47" i="12"/>
  <c r="BA47" i="12"/>
  <c r="AX47" i="12"/>
  <c r="AU47" i="12"/>
  <c r="AR47" i="12"/>
  <c r="AO47" i="12"/>
  <c r="AL47" i="12"/>
  <c r="AI47" i="12"/>
  <c r="AF47" i="12"/>
  <c r="AC47" i="12"/>
  <c r="Z47" i="12"/>
  <c r="W47" i="12"/>
  <c r="T47" i="12"/>
  <c r="Q47" i="12"/>
  <c r="N47" i="12"/>
  <c r="K47" i="12"/>
  <c r="H47" i="12"/>
  <c r="E47" i="12"/>
  <c r="D47" i="12"/>
  <c r="C47" i="12"/>
  <c r="BD46" i="12"/>
  <c r="BA46" i="12"/>
  <c r="AX46" i="12"/>
  <c r="AU46" i="12"/>
  <c r="AR46" i="12"/>
  <c r="AO46" i="12"/>
  <c r="AL46" i="12"/>
  <c r="AI46" i="12"/>
  <c r="AF46" i="12"/>
  <c r="AC46" i="12"/>
  <c r="Z46" i="12"/>
  <c r="W46" i="12"/>
  <c r="T46" i="12"/>
  <c r="Q46" i="12"/>
  <c r="N46" i="12"/>
  <c r="K46" i="12"/>
  <c r="H46" i="12"/>
  <c r="E46" i="12"/>
  <c r="D46" i="12"/>
  <c r="C46" i="12"/>
  <c r="BD45" i="12"/>
  <c r="BA45" i="12"/>
  <c r="AX45" i="12"/>
  <c r="AU45" i="12"/>
  <c r="AR45" i="12"/>
  <c r="AO45" i="12"/>
  <c r="AL45" i="12"/>
  <c r="AI45" i="12"/>
  <c r="AF45" i="12"/>
  <c r="AF42" i="12" s="1"/>
  <c r="AC45" i="12"/>
  <c r="Z45" i="12"/>
  <c r="W45" i="12"/>
  <c r="T45" i="12"/>
  <c r="Q45" i="12"/>
  <c r="N45" i="12"/>
  <c r="K45" i="12"/>
  <c r="H45" i="12"/>
  <c r="E45" i="12"/>
  <c r="D45" i="12"/>
  <c r="C45" i="12"/>
  <c r="B45" i="12"/>
  <c r="BD44" i="12"/>
  <c r="BA44" i="12"/>
  <c r="AX44" i="12"/>
  <c r="AU44" i="12"/>
  <c r="AR44" i="12"/>
  <c r="AO44" i="12"/>
  <c r="AL44" i="12"/>
  <c r="AI44" i="12"/>
  <c r="AF44" i="12"/>
  <c r="AC44" i="12"/>
  <c r="Z44" i="12"/>
  <c r="W44" i="12"/>
  <c r="T44" i="12"/>
  <c r="Q44" i="12"/>
  <c r="N44" i="12"/>
  <c r="K44" i="12"/>
  <c r="H44" i="12"/>
  <c r="E44" i="12"/>
  <c r="E42" i="12" s="1"/>
  <c r="D44" i="12"/>
  <c r="C44" i="12"/>
  <c r="B44" i="12" s="1"/>
  <c r="BD43" i="12"/>
  <c r="BA43" i="12"/>
  <c r="AX43" i="12"/>
  <c r="AU43" i="12"/>
  <c r="AR43" i="12"/>
  <c r="AO43" i="12"/>
  <c r="AL43" i="12"/>
  <c r="AI43" i="12"/>
  <c r="AF43" i="12"/>
  <c r="AC43" i="12"/>
  <c r="AC42" i="12" s="1"/>
  <c r="Z43" i="12"/>
  <c r="W43" i="12"/>
  <c r="T43" i="12"/>
  <c r="Q43" i="12"/>
  <c r="N43" i="12"/>
  <c r="K43" i="12"/>
  <c r="H43" i="12"/>
  <c r="E43" i="12"/>
  <c r="D43" i="12"/>
  <c r="C43" i="12"/>
  <c r="BF42" i="12"/>
  <c r="BE42" i="12"/>
  <c r="BC42" i="12"/>
  <c r="BB42" i="12"/>
  <c r="AZ42" i="12"/>
  <c r="AY42" i="12"/>
  <c r="AW42" i="12"/>
  <c r="AV42" i="12"/>
  <c r="AT42" i="12"/>
  <c r="AS42" i="12"/>
  <c r="AQ42" i="12"/>
  <c r="AP42" i="12"/>
  <c r="AN42" i="12"/>
  <c r="AM42" i="12"/>
  <c r="AK42" i="12"/>
  <c r="AJ42" i="12"/>
  <c r="AH42" i="12"/>
  <c r="AG42" i="12"/>
  <c r="AE42" i="12"/>
  <c r="AD42" i="12"/>
  <c r="AB42" i="12"/>
  <c r="AA42" i="12"/>
  <c r="Y42" i="12"/>
  <c r="X42" i="12"/>
  <c r="V42" i="12"/>
  <c r="U42" i="12"/>
  <c r="S42" i="12"/>
  <c r="R42" i="12"/>
  <c r="Q42" i="12"/>
  <c r="P42" i="12"/>
  <c r="O42" i="12"/>
  <c r="M42" i="12"/>
  <c r="L42" i="12"/>
  <c r="J42" i="12"/>
  <c r="I42" i="12"/>
  <c r="G42" i="12"/>
  <c r="F42" i="12"/>
  <c r="BD41" i="12"/>
  <c r="BA41" i="12"/>
  <c r="AX41" i="12"/>
  <c r="AU41" i="12"/>
  <c r="AR41" i="12"/>
  <c r="AO41" i="12"/>
  <c r="AL41" i="12"/>
  <c r="AI41" i="12"/>
  <c r="AF41" i="12"/>
  <c r="AC41" i="12"/>
  <c r="Z41" i="12"/>
  <c r="W41" i="12"/>
  <c r="T41" i="12"/>
  <c r="Q41" i="12"/>
  <c r="N41" i="12"/>
  <c r="K41" i="12"/>
  <c r="H41" i="12"/>
  <c r="E41" i="12"/>
  <c r="D41" i="12"/>
  <c r="C41" i="12"/>
  <c r="B41" i="12" s="1"/>
  <c r="BD40" i="12"/>
  <c r="BA40" i="12"/>
  <c r="AX40" i="12"/>
  <c r="AU40" i="12"/>
  <c r="AR40" i="12"/>
  <c r="AO40" i="12"/>
  <c r="AL40" i="12"/>
  <c r="AI40" i="12"/>
  <c r="AF40" i="12"/>
  <c r="AC40" i="12"/>
  <c r="Z40" i="12"/>
  <c r="W40" i="12"/>
  <c r="T40" i="12"/>
  <c r="Q40" i="12"/>
  <c r="N40" i="12"/>
  <c r="K40" i="12"/>
  <c r="H40" i="12"/>
  <c r="E40" i="12"/>
  <c r="D40" i="12"/>
  <c r="C40" i="12"/>
  <c r="BD39" i="12"/>
  <c r="BA39" i="12"/>
  <c r="AX39" i="12"/>
  <c r="AU39" i="12"/>
  <c r="AR39" i="12"/>
  <c r="AO39" i="12"/>
  <c r="AL39" i="12"/>
  <c r="AL36" i="12" s="1"/>
  <c r="AI39" i="12"/>
  <c r="AF39" i="12"/>
  <c r="AC39" i="12"/>
  <c r="Z39" i="12"/>
  <c r="W39" i="12"/>
  <c r="T39" i="12"/>
  <c r="Q39" i="12"/>
  <c r="N39" i="12"/>
  <c r="K39" i="12"/>
  <c r="H39" i="12"/>
  <c r="E39" i="12"/>
  <c r="D39" i="12"/>
  <c r="C39" i="12"/>
  <c r="BD38" i="12"/>
  <c r="BA38" i="12"/>
  <c r="AX38" i="12"/>
  <c r="AU38" i="12"/>
  <c r="AR38" i="12"/>
  <c r="AO38" i="12"/>
  <c r="AL38" i="12"/>
  <c r="AI38" i="12"/>
  <c r="AF38" i="12"/>
  <c r="AC38" i="12"/>
  <c r="Z38" i="12"/>
  <c r="W38" i="12"/>
  <c r="T38" i="12"/>
  <c r="Q38" i="12"/>
  <c r="N38" i="12"/>
  <c r="K38" i="12"/>
  <c r="H38" i="12"/>
  <c r="E38" i="12"/>
  <c r="D38" i="12"/>
  <c r="C38" i="12"/>
  <c r="BD37" i="12"/>
  <c r="BA37" i="12"/>
  <c r="AX37" i="12"/>
  <c r="AU37" i="12"/>
  <c r="AR37" i="12"/>
  <c r="AO37" i="12"/>
  <c r="AL37" i="12"/>
  <c r="AI37" i="12"/>
  <c r="AF37" i="12"/>
  <c r="AC37" i="12"/>
  <c r="Z37" i="12"/>
  <c r="W37" i="12"/>
  <c r="T37" i="12"/>
  <c r="Q37" i="12"/>
  <c r="N37" i="12"/>
  <c r="K37" i="12"/>
  <c r="H37" i="12"/>
  <c r="E37" i="12"/>
  <c r="D37" i="12"/>
  <c r="B37" i="12" s="1"/>
  <c r="C37" i="12"/>
  <c r="BF36" i="12"/>
  <c r="BE36" i="12"/>
  <c r="BC36" i="12"/>
  <c r="BB36" i="12"/>
  <c r="AZ36" i="12"/>
  <c r="AY36" i="12"/>
  <c r="AW36" i="12"/>
  <c r="AV36" i="12"/>
  <c r="AT36" i="12"/>
  <c r="AS36" i="12"/>
  <c r="AQ36" i="12"/>
  <c r="AP36" i="12"/>
  <c r="AN36" i="12"/>
  <c r="AM36" i="12"/>
  <c r="AK36" i="12"/>
  <c r="AJ36" i="12"/>
  <c r="AH36" i="12"/>
  <c r="AG36" i="12"/>
  <c r="AE36" i="12"/>
  <c r="AD36" i="12"/>
  <c r="AB36" i="12"/>
  <c r="AA36" i="12"/>
  <c r="Y36" i="12"/>
  <c r="X36" i="12"/>
  <c r="V36" i="12"/>
  <c r="U36" i="12"/>
  <c r="S36" i="12"/>
  <c r="R36" i="12"/>
  <c r="P36" i="12"/>
  <c r="O36" i="12"/>
  <c r="M36" i="12"/>
  <c r="L36" i="12"/>
  <c r="J36" i="12"/>
  <c r="I36" i="12"/>
  <c r="G36" i="12"/>
  <c r="F36" i="12"/>
  <c r="BD35" i="12"/>
  <c r="BA35" i="12"/>
  <c r="AX35" i="12"/>
  <c r="AU35" i="12"/>
  <c r="AR35" i="12"/>
  <c r="AO35" i="12"/>
  <c r="AL35" i="12"/>
  <c r="AI35" i="12"/>
  <c r="AF35" i="12"/>
  <c r="AC35" i="12"/>
  <c r="Z35" i="12"/>
  <c r="W35" i="12"/>
  <c r="T35" i="12"/>
  <c r="Q35" i="12"/>
  <c r="N35" i="12"/>
  <c r="K35" i="12"/>
  <c r="H35" i="12"/>
  <c r="E35" i="12"/>
  <c r="D35" i="12"/>
  <c r="C35" i="12"/>
  <c r="BD34" i="12"/>
  <c r="BA34" i="12"/>
  <c r="AX34" i="12"/>
  <c r="AU34" i="12"/>
  <c r="AR34" i="12"/>
  <c r="AO34" i="12"/>
  <c r="AL34" i="12"/>
  <c r="AI34" i="12"/>
  <c r="AF34" i="12"/>
  <c r="AC34" i="12"/>
  <c r="Z34" i="12"/>
  <c r="W34" i="12"/>
  <c r="T34" i="12"/>
  <c r="Q34" i="12"/>
  <c r="N34" i="12"/>
  <c r="K34" i="12"/>
  <c r="H34" i="12"/>
  <c r="E34" i="12"/>
  <c r="D34" i="12"/>
  <c r="C34" i="12"/>
  <c r="BD33" i="12"/>
  <c r="BA33" i="12"/>
  <c r="AX33" i="12"/>
  <c r="AU33" i="12"/>
  <c r="AR33" i="12"/>
  <c r="AO33" i="12"/>
  <c r="AL33" i="12"/>
  <c r="AI33" i="12"/>
  <c r="AF33" i="12"/>
  <c r="AC33" i="12"/>
  <c r="Z33" i="12"/>
  <c r="W33" i="12"/>
  <c r="T33" i="12"/>
  <c r="Q33" i="12"/>
  <c r="N33" i="12"/>
  <c r="K33" i="12"/>
  <c r="H33" i="12"/>
  <c r="E33" i="12"/>
  <c r="D33" i="12"/>
  <c r="C33" i="12"/>
  <c r="B33" i="12" s="1"/>
  <c r="BD32" i="12"/>
  <c r="BA32" i="12"/>
  <c r="AX32" i="12"/>
  <c r="AU32" i="12"/>
  <c r="AR32" i="12"/>
  <c r="AO32" i="12"/>
  <c r="AL32" i="12"/>
  <c r="AI32" i="12"/>
  <c r="AF32" i="12"/>
  <c r="AC32" i="12"/>
  <c r="Z32" i="12"/>
  <c r="W32" i="12"/>
  <c r="T32" i="12"/>
  <c r="Q32" i="12"/>
  <c r="N32" i="12"/>
  <c r="K32" i="12"/>
  <c r="H32" i="12"/>
  <c r="E32" i="12"/>
  <c r="D32" i="12"/>
  <c r="C32" i="12"/>
  <c r="B32" i="12" s="1"/>
  <c r="BD31" i="12"/>
  <c r="BA31" i="12"/>
  <c r="AX31" i="12"/>
  <c r="AU31" i="12"/>
  <c r="AR31" i="12"/>
  <c r="AO31" i="12"/>
  <c r="AL31" i="12"/>
  <c r="AI31" i="12"/>
  <c r="AF31" i="12"/>
  <c r="AC31" i="12"/>
  <c r="Z31" i="12"/>
  <c r="W31" i="12"/>
  <c r="T31" i="12"/>
  <c r="Q31" i="12"/>
  <c r="N31" i="12"/>
  <c r="K31" i="12"/>
  <c r="H31" i="12"/>
  <c r="E31" i="12"/>
  <c r="D31" i="12"/>
  <c r="C31" i="12"/>
  <c r="BF30" i="12"/>
  <c r="BE30" i="12"/>
  <c r="BC30" i="12"/>
  <c r="BB30" i="12"/>
  <c r="AZ30" i="12"/>
  <c r="AY30" i="12"/>
  <c r="AW30" i="12"/>
  <c r="AV30" i="12"/>
  <c r="AT30" i="12"/>
  <c r="AS30" i="12"/>
  <c r="AQ30" i="12"/>
  <c r="AP30" i="12"/>
  <c r="AN30" i="12"/>
  <c r="AM30" i="12"/>
  <c r="AK30" i="12"/>
  <c r="AJ30" i="12"/>
  <c r="AH30" i="12"/>
  <c r="AG30" i="12"/>
  <c r="AF30" i="12"/>
  <c r="AE30" i="12"/>
  <c r="AD30" i="12"/>
  <c r="AB30" i="12"/>
  <c r="AA30" i="12"/>
  <c r="Y30" i="12"/>
  <c r="X30" i="12"/>
  <c r="V30" i="12"/>
  <c r="U30" i="12"/>
  <c r="S30" i="12"/>
  <c r="R30" i="12"/>
  <c r="P30" i="12"/>
  <c r="O30" i="12"/>
  <c r="M30" i="12"/>
  <c r="L30" i="12"/>
  <c r="J30" i="12"/>
  <c r="I30" i="12"/>
  <c r="G30" i="12"/>
  <c r="F30" i="12"/>
  <c r="BD29" i="12"/>
  <c r="BA29" i="12"/>
  <c r="AX29" i="12"/>
  <c r="AU29" i="12"/>
  <c r="AR29" i="12"/>
  <c r="AO29" i="12"/>
  <c r="AL29" i="12"/>
  <c r="AI29" i="12"/>
  <c r="AF29" i="12"/>
  <c r="AC29" i="12"/>
  <c r="Z29" i="12"/>
  <c r="W29" i="12"/>
  <c r="T29" i="12"/>
  <c r="Q29" i="12"/>
  <c r="N29" i="12"/>
  <c r="K29" i="12"/>
  <c r="H29" i="12"/>
  <c r="E29" i="12"/>
  <c r="D29" i="12"/>
  <c r="C29" i="12"/>
  <c r="B29" i="12" s="1"/>
  <c r="BD28" i="12"/>
  <c r="BA28" i="12"/>
  <c r="AX28" i="12"/>
  <c r="AU28" i="12"/>
  <c r="AR28" i="12"/>
  <c r="AO28" i="12"/>
  <c r="AL28" i="12"/>
  <c r="AI28" i="12"/>
  <c r="AF28" i="12"/>
  <c r="AC28" i="12"/>
  <c r="Z28" i="12"/>
  <c r="W28" i="12"/>
  <c r="T28" i="12"/>
  <c r="Q28" i="12"/>
  <c r="N28" i="12"/>
  <c r="K28" i="12"/>
  <c r="H28" i="12"/>
  <c r="E28" i="12"/>
  <c r="D28" i="12"/>
  <c r="C28" i="12"/>
  <c r="B28" i="12" s="1"/>
  <c r="BD27" i="12"/>
  <c r="BA27" i="12"/>
  <c r="AX27" i="12"/>
  <c r="AU27" i="12"/>
  <c r="AR27" i="12"/>
  <c r="AO27" i="12"/>
  <c r="AL27" i="12"/>
  <c r="AL24" i="12" s="1"/>
  <c r="AI27" i="12"/>
  <c r="AF27" i="12"/>
  <c r="AC27" i="12"/>
  <c r="Z27" i="12"/>
  <c r="W27" i="12"/>
  <c r="T27" i="12"/>
  <c r="Q27" i="12"/>
  <c r="N27" i="12"/>
  <c r="K27" i="12"/>
  <c r="H27" i="12"/>
  <c r="E27" i="12"/>
  <c r="D27" i="12"/>
  <c r="C27" i="12"/>
  <c r="BD26" i="12"/>
  <c r="BA26" i="12"/>
  <c r="AX26" i="12"/>
  <c r="AU26" i="12"/>
  <c r="AR26" i="12"/>
  <c r="AO26" i="12"/>
  <c r="AL26" i="12"/>
  <c r="AI26" i="12"/>
  <c r="AF26" i="12"/>
  <c r="AC26" i="12"/>
  <c r="Z26" i="12"/>
  <c r="W26" i="12"/>
  <c r="T26" i="12"/>
  <c r="Q26" i="12"/>
  <c r="N26" i="12"/>
  <c r="K26" i="12"/>
  <c r="H26" i="12"/>
  <c r="E26" i="12"/>
  <c r="D26" i="12"/>
  <c r="C26" i="12"/>
  <c r="BD25" i="12"/>
  <c r="BA25" i="12"/>
  <c r="AX25" i="12"/>
  <c r="AU25" i="12"/>
  <c r="AR25" i="12"/>
  <c r="AO25" i="12"/>
  <c r="AL25" i="12"/>
  <c r="AI25" i="12"/>
  <c r="AF25" i="12"/>
  <c r="AC25" i="12"/>
  <c r="Z25" i="12"/>
  <c r="W25" i="12"/>
  <c r="T25" i="12"/>
  <c r="Q25" i="12"/>
  <c r="N25" i="12"/>
  <c r="K25" i="12"/>
  <c r="H25" i="12"/>
  <c r="E25" i="12"/>
  <c r="D25" i="12"/>
  <c r="C25" i="12"/>
  <c r="BF24" i="12"/>
  <c r="BE24" i="12"/>
  <c r="BC24" i="12"/>
  <c r="BB24" i="12"/>
  <c r="AZ24" i="12"/>
  <c r="AY24" i="12"/>
  <c r="AW24" i="12"/>
  <c r="AV24" i="12"/>
  <c r="AT24" i="12"/>
  <c r="AS24" i="12"/>
  <c r="AQ24" i="12"/>
  <c r="AP24" i="12"/>
  <c r="AN24" i="12"/>
  <c r="AM24" i="12"/>
  <c r="AK24" i="12"/>
  <c r="AJ24" i="12"/>
  <c r="AH24" i="12"/>
  <c r="AG24" i="12"/>
  <c r="AE24" i="12"/>
  <c r="AD24" i="12"/>
  <c r="AB24" i="12"/>
  <c r="AA24" i="12"/>
  <c r="Y24" i="12"/>
  <c r="X24" i="12"/>
  <c r="V24" i="12"/>
  <c r="U24" i="12"/>
  <c r="S24" i="12"/>
  <c r="R24" i="12"/>
  <c r="P24" i="12"/>
  <c r="O24" i="12"/>
  <c r="M24" i="12"/>
  <c r="L24" i="12"/>
  <c r="J24" i="12"/>
  <c r="I24" i="12"/>
  <c r="G24" i="12"/>
  <c r="F24" i="12"/>
  <c r="BD23" i="12"/>
  <c r="BA23" i="12"/>
  <c r="AX23" i="12"/>
  <c r="AU23" i="12"/>
  <c r="AR23" i="12"/>
  <c r="AO23" i="12"/>
  <c r="AL23" i="12"/>
  <c r="AI23" i="12"/>
  <c r="AF23" i="12"/>
  <c r="AC23" i="12"/>
  <c r="Z23" i="12"/>
  <c r="W23" i="12"/>
  <c r="T23" i="12"/>
  <c r="Q23" i="12"/>
  <c r="N23" i="12"/>
  <c r="K23" i="12"/>
  <c r="H23" i="12"/>
  <c r="E23" i="12"/>
  <c r="D23" i="12"/>
  <c r="C23" i="12"/>
  <c r="BD22" i="12"/>
  <c r="BA22" i="12"/>
  <c r="AX22" i="12"/>
  <c r="AU22" i="12"/>
  <c r="AR22" i="12"/>
  <c r="AO22" i="12"/>
  <c r="AL22" i="12"/>
  <c r="AI22" i="12"/>
  <c r="AF22" i="12"/>
  <c r="AC22" i="12"/>
  <c r="Z22" i="12"/>
  <c r="W22" i="12"/>
  <c r="T22" i="12"/>
  <c r="Q22" i="12"/>
  <c r="N22" i="12"/>
  <c r="K22" i="12"/>
  <c r="H22" i="12"/>
  <c r="E22" i="12"/>
  <c r="D22" i="12"/>
  <c r="B22" i="12" s="1"/>
  <c r="C22" i="12"/>
  <c r="BD21" i="12"/>
  <c r="BA21" i="12"/>
  <c r="AX21" i="12"/>
  <c r="AU21" i="12"/>
  <c r="AR21" i="12"/>
  <c r="AO21" i="12"/>
  <c r="AL21" i="12"/>
  <c r="AI21" i="12"/>
  <c r="AF21" i="12"/>
  <c r="AC21" i="12"/>
  <c r="Z21" i="12"/>
  <c r="W21" i="12"/>
  <c r="T21" i="12"/>
  <c r="Q21" i="12"/>
  <c r="N21" i="12"/>
  <c r="K21" i="12"/>
  <c r="H21" i="12"/>
  <c r="E21" i="12"/>
  <c r="D21" i="12"/>
  <c r="C21" i="12"/>
  <c r="B21" i="12" s="1"/>
  <c r="BD20" i="12"/>
  <c r="BA20" i="12"/>
  <c r="AX20" i="12"/>
  <c r="AU20" i="12"/>
  <c r="AR20" i="12"/>
  <c r="AO20" i="12"/>
  <c r="AL20" i="12"/>
  <c r="AI20" i="12"/>
  <c r="AF20" i="12"/>
  <c r="AC20" i="12"/>
  <c r="Z20" i="12"/>
  <c r="W20" i="12"/>
  <c r="T20" i="12"/>
  <c r="Q20" i="12"/>
  <c r="N20" i="12"/>
  <c r="K20" i="12"/>
  <c r="H20" i="12"/>
  <c r="E20" i="12"/>
  <c r="D20" i="12"/>
  <c r="C20" i="12"/>
  <c r="B20" i="12" s="1"/>
  <c r="BD19" i="12"/>
  <c r="BA19" i="12"/>
  <c r="AX19" i="12"/>
  <c r="AU19" i="12"/>
  <c r="AR19" i="12"/>
  <c r="AO19" i="12"/>
  <c r="AL19" i="12"/>
  <c r="AI19" i="12"/>
  <c r="AF19" i="12"/>
  <c r="AF18" i="12" s="1"/>
  <c r="AC19" i="12"/>
  <c r="Z19" i="12"/>
  <c r="W19" i="12"/>
  <c r="T19" i="12"/>
  <c r="Q19" i="12"/>
  <c r="N19" i="12"/>
  <c r="K19" i="12"/>
  <c r="H19" i="12"/>
  <c r="E19" i="12"/>
  <c r="D19" i="12"/>
  <c r="C19" i="12"/>
  <c r="BF18" i="12"/>
  <c r="BE18" i="12"/>
  <c r="BC18" i="12"/>
  <c r="BB18" i="12"/>
  <c r="AZ18" i="12"/>
  <c r="AY18" i="12"/>
  <c r="AW18" i="12"/>
  <c r="AV18" i="12"/>
  <c r="AT18" i="12"/>
  <c r="AS18" i="12"/>
  <c r="AQ18" i="12"/>
  <c r="AP18" i="12"/>
  <c r="AN18" i="12"/>
  <c r="AM18" i="12"/>
  <c r="AK18" i="12"/>
  <c r="AJ18" i="12"/>
  <c r="AH18" i="12"/>
  <c r="AG18" i="12"/>
  <c r="AE18" i="12"/>
  <c r="AD18" i="12"/>
  <c r="AB18" i="12"/>
  <c r="AA18" i="12"/>
  <c r="Y18" i="12"/>
  <c r="X18" i="12"/>
  <c r="V18" i="12"/>
  <c r="U18" i="12"/>
  <c r="T18" i="12"/>
  <c r="S18" i="12"/>
  <c r="R18" i="12"/>
  <c r="P18" i="12"/>
  <c r="O18" i="12"/>
  <c r="M18" i="12"/>
  <c r="L18" i="12"/>
  <c r="J18" i="12"/>
  <c r="I18" i="12"/>
  <c r="G18" i="12"/>
  <c r="F18" i="12"/>
  <c r="D18" i="12"/>
  <c r="BD17" i="12"/>
  <c r="BA17" i="12"/>
  <c r="AX17" i="12"/>
  <c r="AU17" i="12"/>
  <c r="AR17" i="12"/>
  <c r="AO17" i="12"/>
  <c r="AL17" i="12"/>
  <c r="AI17" i="12"/>
  <c r="AF17" i="12"/>
  <c r="AC17" i="12"/>
  <c r="Z17" i="12"/>
  <c r="W17" i="12"/>
  <c r="T17" i="12"/>
  <c r="Q17" i="12"/>
  <c r="N17" i="12"/>
  <c r="K17" i="12"/>
  <c r="H17" i="12"/>
  <c r="E17" i="12"/>
  <c r="D17" i="12"/>
  <c r="C17" i="12"/>
  <c r="BD16" i="12"/>
  <c r="BA16" i="12"/>
  <c r="AX16" i="12"/>
  <c r="AU16" i="12"/>
  <c r="AR16" i="12"/>
  <c r="AO16" i="12"/>
  <c r="AL16" i="12"/>
  <c r="AI16" i="12"/>
  <c r="AF16" i="12"/>
  <c r="AC16" i="12"/>
  <c r="Z16" i="12"/>
  <c r="W16" i="12"/>
  <c r="T16" i="12"/>
  <c r="Q16" i="12"/>
  <c r="N16" i="12"/>
  <c r="K16" i="12"/>
  <c r="H16" i="12"/>
  <c r="E16" i="12"/>
  <c r="D16" i="12"/>
  <c r="C16" i="12"/>
  <c r="B16" i="12" s="1"/>
  <c r="BD15" i="12"/>
  <c r="BA15" i="12"/>
  <c r="AX15" i="12"/>
  <c r="AU15" i="12"/>
  <c r="AR15" i="12"/>
  <c r="AO15" i="12"/>
  <c r="AL15" i="12"/>
  <c r="AI15" i="12"/>
  <c r="AF15" i="12"/>
  <c r="AC15" i="12"/>
  <c r="Z15" i="12"/>
  <c r="W15" i="12"/>
  <c r="T15" i="12"/>
  <c r="Q15" i="12"/>
  <c r="N15" i="12"/>
  <c r="K15" i="12"/>
  <c r="H15" i="12"/>
  <c r="E15" i="12"/>
  <c r="D15" i="12"/>
  <c r="C15" i="12"/>
  <c r="BD14" i="12"/>
  <c r="BA14" i="12"/>
  <c r="AX14" i="12"/>
  <c r="AU14" i="12"/>
  <c r="AR14" i="12"/>
  <c r="AO14" i="12"/>
  <c r="AL14" i="12"/>
  <c r="AI14" i="12"/>
  <c r="AF14" i="12"/>
  <c r="AC14" i="12"/>
  <c r="Z14" i="12"/>
  <c r="W14" i="12"/>
  <c r="T14" i="12"/>
  <c r="Q14" i="12"/>
  <c r="N14" i="12"/>
  <c r="K14" i="12"/>
  <c r="H14" i="12"/>
  <c r="E14" i="12"/>
  <c r="D14" i="12"/>
  <c r="C14" i="12"/>
  <c r="BD13" i="12"/>
  <c r="BA13" i="12"/>
  <c r="AX13" i="12"/>
  <c r="AU13" i="12"/>
  <c r="AU12" i="12" s="1"/>
  <c r="AR13" i="12"/>
  <c r="AO13" i="12"/>
  <c r="AL13" i="12"/>
  <c r="AI13" i="12"/>
  <c r="AF13" i="12"/>
  <c r="AC13" i="12"/>
  <c r="AC12" i="12" s="1"/>
  <c r="Z13" i="12"/>
  <c r="W13" i="12"/>
  <c r="T13" i="12"/>
  <c r="Q13" i="12"/>
  <c r="N13" i="12"/>
  <c r="K13" i="12"/>
  <c r="K12" i="12" s="1"/>
  <c r="H13" i="12"/>
  <c r="E13" i="12"/>
  <c r="D13" i="12"/>
  <c r="C13" i="12"/>
  <c r="BF12" i="12"/>
  <c r="BE12" i="12"/>
  <c r="BC12" i="12"/>
  <c r="BB12" i="12"/>
  <c r="AZ12" i="12"/>
  <c r="AY12" i="12"/>
  <c r="AW12" i="12"/>
  <c r="AV12" i="12"/>
  <c r="AT12" i="12"/>
  <c r="AS12" i="12"/>
  <c r="AQ12" i="12"/>
  <c r="AP12" i="12"/>
  <c r="AN12" i="12"/>
  <c r="AM12" i="12"/>
  <c r="AK12" i="12"/>
  <c r="AJ12" i="12"/>
  <c r="AH12" i="12"/>
  <c r="AG12" i="12"/>
  <c r="AE12" i="12"/>
  <c r="AD12" i="12"/>
  <c r="AB12" i="12"/>
  <c r="AA12" i="12"/>
  <c r="Y12" i="12"/>
  <c r="X12" i="12"/>
  <c r="V12" i="12"/>
  <c r="U12" i="12"/>
  <c r="S12" i="12"/>
  <c r="R12" i="12"/>
  <c r="P12" i="12"/>
  <c r="O12" i="12"/>
  <c r="M12" i="12"/>
  <c r="L12" i="12"/>
  <c r="J12" i="12"/>
  <c r="I12" i="12"/>
  <c r="G12" i="12"/>
  <c r="F12" i="12"/>
  <c r="BD11" i="12"/>
  <c r="BA11" i="12"/>
  <c r="AX11" i="12"/>
  <c r="AU11" i="12"/>
  <c r="AR11" i="12"/>
  <c r="AO11" i="12"/>
  <c r="AL11" i="12"/>
  <c r="AI11" i="12"/>
  <c r="AF11" i="12"/>
  <c r="AC11" i="12"/>
  <c r="Z11" i="12"/>
  <c r="W11" i="12"/>
  <c r="T11" i="12"/>
  <c r="Q11" i="12"/>
  <c r="N11" i="12"/>
  <c r="K11" i="12"/>
  <c r="H11" i="12"/>
  <c r="E11" i="12"/>
  <c r="D11" i="12"/>
  <c r="C11" i="12"/>
  <c r="BD10" i="12"/>
  <c r="BA10" i="12"/>
  <c r="AX10" i="12"/>
  <c r="AU10" i="12"/>
  <c r="AR10" i="12"/>
  <c r="AO10" i="12"/>
  <c r="AL10" i="12"/>
  <c r="AI10" i="12"/>
  <c r="AF10" i="12"/>
  <c r="AC10" i="12"/>
  <c r="Z10" i="12"/>
  <c r="W10" i="12"/>
  <c r="T10" i="12"/>
  <c r="Q10" i="12"/>
  <c r="N10" i="12"/>
  <c r="K10" i="12"/>
  <c r="H10" i="12"/>
  <c r="E10" i="12"/>
  <c r="D10" i="12"/>
  <c r="C10" i="12"/>
  <c r="BD9" i="12"/>
  <c r="BA9" i="12"/>
  <c r="AX9" i="12"/>
  <c r="AU9" i="12"/>
  <c r="AR9" i="12"/>
  <c r="AO9" i="12"/>
  <c r="AL9" i="12"/>
  <c r="AI9" i="12"/>
  <c r="AF9" i="12"/>
  <c r="AF6" i="12" s="1"/>
  <c r="AC9" i="12"/>
  <c r="Z9" i="12"/>
  <c r="W9" i="12"/>
  <c r="T9" i="12"/>
  <c r="Q9" i="12"/>
  <c r="N9" i="12"/>
  <c r="K9" i="12"/>
  <c r="H9" i="12"/>
  <c r="E9" i="12"/>
  <c r="D9" i="12"/>
  <c r="C9" i="12"/>
  <c r="BD8" i="12"/>
  <c r="BD6" i="12" s="1"/>
  <c r="BA8" i="12"/>
  <c r="AX8" i="12"/>
  <c r="AU8" i="12"/>
  <c r="AR8" i="12"/>
  <c r="AO8" i="12"/>
  <c r="AL8" i="12"/>
  <c r="AI8" i="12"/>
  <c r="AF8" i="12"/>
  <c r="AC8" i="12"/>
  <c r="Z8" i="12"/>
  <c r="W8" i="12"/>
  <c r="T8" i="12"/>
  <c r="T6" i="12" s="1"/>
  <c r="Q8" i="12"/>
  <c r="N8" i="12"/>
  <c r="K8" i="12"/>
  <c r="H8" i="12"/>
  <c r="E8" i="12"/>
  <c r="D8" i="12"/>
  <c r="B8" i="12" s="1"/>
  <c r="C8" i="12"/>
  <c r="BD7" i="12"/>
  <c r="BA7" i="12"/>
  <c r="AX7" i="12"/>
  <c r="AU7" i="12"/>
  <c r="AU6" i="12" s="1"/>
  <c r="AR7" i="12"/>
  <c r="AR6" i="12" s="1"/>
  <c r="AO7" i="12"/>
  <c r="AL7" i="12"/>
  <c r="AI7" i="12"/>
  <c r="AI6" i="12" s="1"/>
  <c r="AF7" i="12"/>
  <c r="AC7" i="12"/>
  <c r="Z7" i="12"/>
  <c r="W7" i="12"/>
  <c r="T7" i="12"/>
  <c r="Q7" i="12"/>
  <c r="N7" i="12"/>
  <c r="K7" i="12"/>
  <c r="K6" i="12" s="1"/>
  <c r="H7" i="12"/>
  <c r="E7" i="12"/>
  <c r="D7" i="12"/>
  <c r="C7" i="12"/>
  <c r="BF6" i="12"/>
  <c r="BE6" i="12"/>
  <c r="BC6" i="12"/>
  <c r="BB6" i="12"/>
  <c r="AZ6" i="12"/>
  <c r="AY6" i="12"/>
  <c r="AW6" i="12"/>
  <c r="AV6" i="12"/>
  <c r="AT6" i="12"/>
  <c r="AS6" i="12"/>
  <c r="AQ6" i="12"/>
  <c r="AP6" i="12"/>
  <c r="AN6" i="12"/>
  <c r="AM6" i="12"/>
  <c r="AM5" i="12" s="1"/>
  <c r="AK6" i="12"/>
  <c r="AJ6" i="12"/>
  <c r="AH6" i="12"/>
  <c r="AG6" i="12"/>
  <c r="AE6" i="12"/>
  <c r="AD6" i="12"/>
  <c r="AB6" i="12"/>
  <c r="AA6" i="12"/>
  <c r="Y6" i="12"/>
  <c r="X6" i="12"/>
  <c r="V6" i="12"/>
  <c r="U6" i="12"/>
  <c r="S6" i="12"/>
  <c r="R6" i="12"/>
  <c r="P6" i="12"/>
  <c r="O6" i="12"/>
  <c r="M6" i="12"/>
  <c r="L6" i="12"/>
  <c r="J6" i="12"/>
  <c r="I6" i="12"/>
  <c r="G6" i="12"/>
  <c r="F6" i="12"/>
  <c r="BD126" i="11"/>
  <c r="BA126" i="11"/>
  <c r="AX126" i="11"/>
  <c r="AU126" i="11"/>
  <c r="AR126" i="11"/>
  <c r="AO126" i="11"/>
  <c r="AL126" i="11"/>
  <c r="AI126" i="11"/>
  <c r="AF126" i="11"/>
  <c r="AC126" i="11"/>
  <c r="Z126" i="11"/>
  <c r="W126" i="11"/>
  <c r="T126" i="11"/>
  <c r="Q126" i="11"/>
  <c r="N126" i="11"/>
  <c r="K126" i="11"/>
  <c r="H126" i="11"/>
  <c r="E126" i="11"/>
  <c r="D126" i="11"/>
  <c r="C126" i="11"/>
  <c r="BD125" i="11"/>
  <c r="BA125" i="11"/>
  <c r="AX125" i="11"/>
  <c r="AU125" i="11"/>
  <c r="AR125" i="11"/>
  <c r="AO125" i="11"/>
  <c r="AL125" i="11"/>
  <c r="AI125" i="11"/>
  <c r="AF125" i="11"/>
  <c r="AC125" i="11"/>
  <c r="Z125" i="11"/>
  <c r="W125" i="11"/>
  <c r="T125" i="11"/>
  <c r="Q125" i="11"/>
  <c r="N125" i="11"/>
  <c r="K125" i="11"/>
  <c r="H125" i="11"/>
  <c r="E125" i="11"/>
  <c r="D125" i="11"/>
  <c r="C125" i="11"/>
  <c r="BD124" i="11"/>
  <c r="BA124" i="11"/>
  <c r="AX124" i="11"/>
  <c r="AU124" i="11"/>
  <c r="AR124" i="11"/>
  <c r="AO124" i="11"/>
  <c r="AL124" i="11"/>
  <c r="AI124" i="11"/>
  <c r="AF124" i="11"/>
  <c r="AC124" i="11"/>
  <c r="Z124" i="11"/>
  <c r="W124" i="11"/>
  <c r="T124" i="11"/>
  <c r="Q124" i="11"/>
  <c r="N124" i="11"/>
  <c r="K124" i="11"/>
  <c r="H124" i="11"/>
  <c r="E124" i="11"/>
  <c r="D124" i="11"/>
  <c r="C124" i="11"/>
  <c r="B124" i="11"/>
  <c r="BD123" i="11"/>
  <c r="BA123" i="11"/>
  <c r="AX123" i="11"/>
  <c r="AU123" i="11"/>
  <c r="AR123" i="11"/>
  <c r="AO123" i="11"/>
  <c r="AL123" i="11"/>
  <c r="AI123" i="11"/>
  <c r="AF123" i="11"/>
  <c r="AC123" i="11"/>
  <c r="Z123" i="11"/>
  <c r="W123" i="11"/>
  <c r="T123" i="11"/>
  <c r="Q123" i="11"/>
  <c r="N123" i="11"/>
  <c r="K123" i="11"/>
  <c r="H123" i="11"/>
  <c r="E123" i="11"/>
  <c r="D123" i="11"/>
  <c r="C123" i="11"/>
  <c r="BD122" i="11"/>
  <c r="BA122" i="11"/>
  <c r="AX122" i="11"/>
  <c r="AU122" i="11"/>
  <c r="AR122" i="11"/>
  <c r="AO122" i="11"/>
  <c r="AL122" i="11"/>
  <c r="AI122" i="11"/>
  <c r="AF122" i="11"/>
  <c r="AC122" i="11"/>
  <c r="Z122" i="11"/>
  <c r="W122" i="11"/>
  <c r="T122" i="11"/>
  <c r="Q122" i="11"/>
  <c r="N122" i="11"/>
  <c r="K122" i="11"/>
  <c r="H122" i="11"/>
  <c r="E122" i="11"/>
  <c r="D122" i="11"/>
  <c r="C122" i="11"/>
  <c r="BD121" i="11"/>
  <c r="BA121" i="11"/>
  <c r="AX121" i="11"/>
  <c r="AU121" i="11"/>
  <c r="AR121" i="11"/>
  <c r="AO121" i="11"/>
  <c r="AL121" i="11"/>
  <c r="AI121" i="11"/>
  <c r="AF121" i="11"/>
  <c r="AC121" i="11"/>
  <c r="Z121" i="11"/>
  <c r="W121" i="11"/>
  <c r="T121" i="11"/>
  <c r="Q121" i="11"/>
  <c r="N121" i="11"/>
  <c r="K121" i="11"/>
  <c r="H121" i="11"/>
  <c r="E121" i="11"/>
  <c r="D121" i="11"/>
  <c r="C121" i="11"/>
  <c r="BF120" i="11"/>
  <c r="BE120" i="11"/>
  <c r="BC120" i="11"/>
  <c r="BB120" i="11"/>
  <c r="AZ120" i="11"/>
  <c r="AY120" i="11"/>
  <c r="AW120" i="11"/>
  <c r="AV120" i="11"/>
  <c r="AT120" i="11"/>
  <c r="AS120" i="11"/>
  <c r="AQ120" i="11"/>
  <c r="AP120" i="11"/>
  <c r="AN120" i="11"/>
  <c r="AM120" i="11"/>
  <c r="AK120" i="11"/>
  <c r="AJ120" i="11"/>
  <c r="AH120" i="11"/>
  <c r="AG120" i="11"/>
  <c r="AE120" i="11"/>
  <c r="AD120" i="11"/>
  <c r="AB120" i="11"/>
  <c r="AA120" i="11"/>
  <c r="Y120" i="11"/>
  <c r="X120" i="11"/>
  <c r="V120" i="11"/>
  <c r="U120" i="11"/>
  <c r="S120" i="11"/>
  <c r="R120" i="11"/>
  <c r="P120" i="11"/>
  <c r="O120" i="11"/>
  <c r="M120" i="11"/>
  <c r="L120" i="11"/>
  <c r="J120" i="11"/>
  <c r="I120" i="11"/>
  <c r="G120" i="11"/>
  <c r="F120" i="11"/>
  <c r="BD119" i="11"/>
  <c r="BA119" i="11"/>
  <c r="AX119" i="11"/>
  <c r="AU119" i="11"/>
  <c r="AR119" i="11"/>
  <c r="AO119" i="11"/>
  <c r="AL119" i="11"/>
  <c r="AI119" i="11"/>
  <c r="AF119" i="11"/>
  <c r="AC119" i="11"/>
  <c r="Z119" i="11"/>
  <c r="W119" i="11"/>
  <c r="T119" i="11"/>
  <c r="Q119" i="11"/>
  <c r="N119" i="11"/>
  <c r="K119" i="11"/>
  <c r="H119" i="11"/>
  <c r="E119" i="11"/>
  <c r="D119" i="11"/>
  <c r="C119" i="11"/>
  <c r="BD118" i="11"/>
  <c r="BA118" i="11"/>
  <c r="AX118" i="11"/>
  <c r="AU118" i="11"/>
  <c r="AR118" i="11"/>
  <c r="AO118" i="11"/>
  <c r="AL118" i="11"/>
  <c r="AI118" i="11"/>
  <c r="AF118" i="11"/>
  <c r="AC118" i="11"/>
  <c r="Z118" i="11"/>
  <c r="W118" i="11"/>
  <c r="T118" i="11"/>
  <c r="Q118" i="11"/>
  <c r="N118" i="11"/>
  <c r="K118" i="11"/>
  <c r="H118" i="11"/>
  <c r="E118" i="11"/>
  <c r="D118" i="11"/>
  <c r="C118" i="11"/>
  <c r="B118" i="11" s="1"/>
  <c r="BD117" i="11"/>
  <c r="BA117" i="11"/>
  <c r="AX117" i="11"/>
  <c r="AU117" i="11"/>
  <c r="AR117" i="11"/>
  <c r="AO117" i="11"/>
  <c r="AL117" i="11"/>
  <c r="AI117" i="11"/>
  <c r="AF117" i="11"/>
  <c r="AC117" i="11"/>
  <c r="Z117" i="11"/>
  <c r="W117" i="11"/>
  <c r="T117" i="11"/>
  <c r="Q117" i="11"/>
  <c r="N117" i="11"/>
  <c r="K117" i="11"/>
  <c r="H117" i="11"/>
  <c r="E117" i="11"/>
  <c r="D117" i="11"/>
  <c r="C117" i="11"/>
  <c r="C114" i="11" s="1"/>
  <c r="BD116" i="11"/>
  <c r="BA116" i="11"/>
  <c r="AX116" i="11"/>
  <c r="AU116" i="11"/>
  <c r="AR116" i="11"/>
  <c r="AO116" i="11"/>
  <c r="AL116" i="11"/>
  <c r="AI116" i="11"/>
  <c r="AF116" i="11"/>
  <c r="AC116" i="11"/>
  <c r="Z116" i="11"/>
  <c r="W116" i="11"/>
  <c r="W114" i="11" s="1"/>
  <c r="T116" i="11"/>
  <c r="Q116" i="11"/>
  <c r="N116" i="11"/>
  <c r="K116" i="11"/>
  <c r="H116" i="11"/>
  <c r="E116" i="11"/>
  <c r="D116" i="11"/>
  <c r="B116" i="11" s="1"/>
  <c r="C116" i="11"/>
  <c r="BD115" i="11"/>
  <c r="BA115" i="11"/>
  <c r="AX115" i="11"/>
  <c r="AU115" i="11"/>
  <c r="AU114" i="11" s="1"/>
  <c r="AR115" i="11"/>
  <c r="AO115" i="11"/>
  <c r="AL115" i="11"/>
  <c r="AI115" i="11"/>
  <c r="AF115" i="11"/>
  <c r="AC115" i="11"/>
  <c r="Z115" i="11"/>
  <c r="W115" i="11"/>
  <c r="T115" i="11"/>
  <c r="Q115" i="11"/>
  <c r="N115" i="11"/>
  <c r="K115" i="11"/>
  <c r="K114" i="11" s="1"/>
  <c r="H115" i="11"/>
  <c r="E115" i="11"/>
  <c r="D115" i="11"/>
  <c r="C115" i="11"/>
  <c r="BF114" i="11"/>
  <c r="BE114" i="11"/>
  <c r="BC114" i="11"/>
  <c r="BB114" i="11"/>
  <c r="AZ114" i="11"/>
  <c r="AY114" i="11"/>
  <c r="AW114" i="11"/>
  <c r="AV114" i="11"/>
  <c r="AT114" i="11"/>
  <c r="AS114" i="11"/>
  <c r="AQ114" i="11"/>
  <c r="AP114" i="11"/>
  <c r="AN114" i="11"/>
  <c r="AM114" i="11"/>
  <c r="AK114" i="11"/>
  <c r="AJ114" i="11"/>
  <c r="AH114" i="11"/>
  <c r="AG114" i="11"/>
  <c r="AE114" i="11"/>
  <c r="AD114" i="11"/>
  <c r="AB114" i="11"/>
  <c r="AA114" i="11"/>
  <c r="Y114" i="11"/>
  <c r="X114" i="11"/>
  <c r="V114" i="11"/>
  <c r="U114" i="11"/>
  <c r="S114" i="11"/>
  <c r="R114" i="11"/>
  <c r="P114" i="11"/>
  <c r="O114" i="11"/>
  <c r="M114" i="11"/>
  <c r="L114" i="11"/>
  <c r="J114" i="11"/>
  <c r="I114" i="11"/>
  <c r="G114" i="11"/>
  <c r="F114" i="11"/>
  <c r="BD113" i="11"/>
  <c r="BA113" i="11"/>
  <c r="AX113" i="11"/>
  <c r="AU113" i="11"/>
  <c r="AR113" i="11"/>
  <c r="AO113" i="11"/>
  <c r="AL113" i="11"/>
  <c r="AI113" i="11"/>
  <c r="AF113" i="11"/>
  <c r="AC113" i="11"/>
  <c r="Z113" i="11"/>
  <c r="W113" i="11"/>
  <c r="T113" i="11"/>
  <c r="Q113" i="11"/>
  <c r="N113" i="11"/>
  <c r="K113" i="11"/>
  <c r="H113" i="11"/>
  <c r="E113" i="11"/>
  <c r="E108" i="11" s="1"/>
  <c r="D113" i="11"/>
  <c r="C113" i="11"/>
  <c r="BD112" i="11"/>
  <c r="BA112" i="11"/>
  <c r="AX112" i="11"/>
  <c r="AU112" i="11"/>
  <c r="AR112" i="11"/>
  <c r="AO112" i="11"/>
  <c r="AL112" i="11"/>
  <c r="AI112" i="11"/>
  <c r="AF112" i="11"/>
  <c r="AC112" i="11"/>
  <c r="AC108" i="11" s="1"/>
  <c r="Z112" i="11"/>
  <c r="W112" i="11"/>
  <c r="T112" i="11"/>
  <c r="Q112" i="11"/>
  <c r="N112" i="11"/>
  <c r="K112" i="11"/>
  <c r="H112" i="11"/>
  <c r="E112" i="11"/>
  <c r="D112" i="11"/>
  <c r="C112" i="11"/>
  <c r="B112" i="11" s="1"/>
  <c r="BD111" i="11"/>
  <c r="BA111" i="11"/>
  <c r="AX111" i="11"/>
  <c r="AU111" i="11"/>
  <c r="AR111" i="11"/>
  <c r="AO111" i="11"/>
  <c r="AL111" i="11"/>
  <c r="AI111" i="11"/>
  <c r="AF111" i="11"/>
  <c r="AC111" i="11"/>
  <c r="Z111" i="11"/>
  <c r="W111" i="11"/>
  <c r="T111" i="11"/>
  <c r="Q111" i="11"/>
  <c r="N111" i="11"/>
  <c r="K111" i="11"/>
  <c r="H111" i="11"/>
  <c r="E111" i="11"/>
  <c r="D111" i="11"/>
  <c r="B111" i="11" s="1"/>
  <c r="C111" i="11"/>
  <c r="BD110" i="11"/>
  <c r="BA110" i="11"/>
  <c r="AX110" i="11"/>
  <c r="AU110" i="11"/>
  <c r="AR110" i="11"/>
  <c r="AO110" i="11"/>
  <c r="AL110" i="11"/>
  <c r="AI110" i="11"/>
  <c r="AF110" i="11"/>
  <c r="AC110" i="11"/>
  <c r="Z110" i="11"/>
  <c r="W110" i="11"/>
  <c r="T110" i="11"/>
  <c r="Q110" i="11"/>
  <c r="N110" i="11"/>
  <c r="K110" i="11"/>
  <c r="H110" i="11"/>
  <c r="E110" i="11"/>
  <c r="D110" i="11"/>
  <c r="C110" i="11"/>
  <c r="BD109" i="11"/>
  <c r="BA109" i="11"/>
  <c r="AX109" i="11"/>
  <c r="AU109" i="11"/>
  <c r="AR109" i="11"/>
  <c r="AO109" i="11"/>
  <c r="AL109" i="11"/>
  <c r="AI109" i="11"/>
  <c r="AF109" i="11"/>
  <c r="AC109" i="11"/>
  <c r="Z109" i="11"/>
  <c r="W109" i="11"/>
  <c r="T109" i="11"/>
  <c r="Q109" i="11"/>
  <c r="Q108" i="11" s="1"/>
  <c r="N109" i="11"/>
  <c r="K109" i="11"/>
  <c r="H109" i="11"/>
  <c r="E109" i="11"/>
  <c r="D109" i="11"/>
  <c r="C109" i="11"/>
  <c r="BF108" i="11"/>
  <c r="BE108" i="11"/>
  <c r="BC108" i="11"/>
  <c r="BB108" i="11"/>
  <c r="BA108" i="11"/>
  <c r="AZ108" i="11"/>
  <c r="AY108" i="11"/>
  <c r="AW108" i="11"/>
  <c r="AV108" i="11"/>
  <c r="AT108" i="11"/>
  <c r="AS108" i="11"/>
  <c r="AQ108" i="11"/>
  <c r="AP108" i="11"/>
  <c r="AN108" i="11"/>
  <c r="AM108" i="11"/>
  <c r="AK108" i="11"/>
  <c r="AJ108" i="11"/>
  <c r="AH108" i="11"/>
  <c r="AG108" i="11"/>
  <c r="AE108" i="11"/>
  <c r="AD108" i="11"/>
  <c r="AB108" i="11"/>
  <c r="AA108" i="11"/>
  <c r="Y108" i="11"/>
  <c r="X108" i="11"/>
  <c r="V108" i="11"/>
  <c r="U108" i="11"/>
  <c r="S108" i="11"/>
  <c r="R108" i="11"/>
  <c r="P108" i="11"/>
  <c r="O108" i="11"/>
  <c r="M108" i="11"/>
  <c r="L108" i="11"/>
  <c r="J108" i="11"/>
  <c r="I108" i="11"/>
  <c r="G108" i="11"/>
  <c r="F108" i="11"/>
  <c r="BD107" i="11"/>
  <c r="BA107" i="11"/>
  <c r="AX107" i="11"/>
  <c r="AU107" i="11"/>
  <c r="AR107" i="11"/>
  <c r="AO107" i="11"/>
  <c r="AL107" i="11"/>
  <c r="AI107" i="11"/>
  <c r="AF107" i="11"/>
  <c r="AC107" i="11"/>
  <c r="Z107" i="11"/>
  <c r="W107" i="11"/>
  <c r="T107" i="11"/>
  <c r="Q107" i="11"/>
  <c r="N107" i="11"/>
  <c r="K107" i="11"/>
  <c r="H107" i="11"/>
  <c r="E107" i="11"/>
  <c r="D107" i="11"/>
  <c r="B107" i="11" s="1"/>
  <c r="C107" i="11"/>
  <c r="BD106" i="11"/>
  <c r="BA106" i="11"/>
  <c r="AX106" i="11"/>
  <c r="AU106" i="11"/>
  <c r="AR106" i="11"/>
  <c r="AO106" i="11"/>
  <c r="AL106" i="11"/>
  <c r="AI106" i="11"/>
  <c r="AF106" i="11"/>
  <c r="AC106" i="11"/>
  <c r="Z106" i="11"/>
  <c r="W106" i="11"/>
  <c r="T106" i="11"/>
  <c r="Q106" i="11"/>
  <c r="N106" i="11"/>
  <c r="K106" i="11"/>
  <c r="H106" i="11"/>
  <c r="E106" i="11"/>
  <c r="D106" i="11"/>
  <c r="C106" i="11"/>
  <c r="B106" i="11" s="1"/>
  <c r="BD105" i="11"/>
  <c r="BA105" i="11"/>
  <c r="AX105" i="11"/>
  <c r="AU105" i="11"/>
  <c r="AR105" i="11"/>
  <c r="AO105" i="11"/>
  <c r="AL105" i="11"/>
  <c r="AI105" i="11"/>
  <c r="AF105" i="11"/>
  <c r="AC105" i="11"/>
  <c r="Z105" i="11"/>
  <c r="W105" i="11"/>
  <c r="T105" i="11"/>
  <c r="Q105" i="11"/>
  <c r="N105" i="11"/>
  <c r="K105" i="11"/>
  <c r="H105" i="11"/>
  <c r="E105" i="11"/>
  <c r="D105" i="11"/>
  <c r="C105" i="11"/>
  <c r="BD104" i="11"/>
  <c r="BA104" i="11"/>
  <c r="AX104" i="11"/>
  <c r="AU104" i="11"/>
  <c r="AR104" i="11"/>
  <c r="AO104" i="11"/>
  <c r="AL104" i="11"/>
  <c r="AI104" i="11"/>
  <c r="AF104" i="11"/>
  <c r="AC104" i="11"/>
  <c r="Z104" i="11"/>
  <c r="W104" i="11"/>
  <c r="T104" i="11"/>
  <c r="Q104" i="11"/>
  <c r="N104" i="11"/>
  <c r="K104" i="11"/>
  <c r="H104" i="11"/>
  <c r="E104" i="11"/>
  <c r="D104" i="11"/>
  <c r="C104" i="11"/>
  <c r="BD103" i="11"/>
  <c r="BA103" i="11"/>
  <c r="AX103" i="11"/>
  <c r="AU103" i="11"/>
  <c r="AR103" i="11"/>
  <c r="AO103" i="11"/>
  <c r="AL103" i="11"/>
  <c r="AI103" i="11"/>
  <c r="AF103" i="11"/>
  <c r="AC103" i="11"/>
  <c r="Z103" i="11"/>
  <c r="W103" i="11"/>
  <c r="T103" i="11"/>
  <c r="Q103" i="11"/>
  <c r="N103" i="11"/>
  <c r="K103" i="11"/>
  <c r="H103" i="11"/>
  <c r="E103" i="11"/>
  <c r="D103" i="11"/>
  <c r="C103" i="11"/>
  <c r="B103" i="11" s="1"/>
  <c r="BF102" i="11"/>
  <c r="BE102" i="11"/>
  <c r="BC102" i="11"/>
  <c r="BB102" i="11"/>
  <c r="AZ102" i="11"/>
  <c r="AY102" i="11"/>
  <c r="AW102" i="11"/>
  <c r="AV102" i="11"/>
  <c r="AT102" i="11"/>
  <c r="AS102" i="11"/>
  <c r="AQ102" i="11"/>
  <c r="AP102" i="11"/>
  <c r="AN102" i="11"/>
  <c r="AM102" i="11"/>
  <c r="AK102" i="11"/>
  <c r="AJ102" i="11"/>
  <c r="AH102" i="11"/>
  <c r="AG102" i="11"/>
  <c r="AE102" i="11"/>
  <c r="AD102" i="11"/>
  <c r="AB102" i="11"/>
  <c r="AA102" i="11"/>
  <c r="Y102" i="11"/>
  <c r="X102" i="11"/>
  <c r="V102" i="11"/>
  <c r="U102" i="11"/>
  <c r="S102" i="11"/>
  <c r="R102" i="11"/>
  <c r="P102" i="11"/>
  <c r="O102" i="11"/>
  <c r="M102" i="11"/>
  <c r="L102" i="11"/>
  <c r="J102" i="11"/>
  <c r="I102" i="11"/>
  <c r="G102" i="11"/>
  <c r="F102" i="11"/>
  <c r="BD101" i="11"/>
  <c r="BA101" i="11"/>
  <c r="AX101" i="11"/>
  <c r="AU101" i="11"/>
  <c r="AR101" i="11"/>
  <c r="AO101" i="11"/>
  <c r="AL101" i="11"/>
  <c r="AI101" i="11"/>
  <c r="AF101" i="11"/>
  <c r="AC101" i="11"/>
  <c r="Z101" i="11"/>
  <c r="W101" i="11"/>
  <c r="T101" i="11"/>
  <c r="Q101" i="11"/>
  <c r="N101" i="11"/>
  <c r="K101" i="11"/>
  <c r="H101" i="11"/>
  <c r="E101" i="11"/>
  <c r="D101" i="11"/>
  <c r="C101" i="11"/>
  <c r="B101" i="11" s="1"/>
  <c r="BD100" i="11"/>
  <c r="BA100" i="11"/>
  <c r="AX100" i="11"/>
  <c r="AU100" i="11"/>
  <c r="AR100" i="11"/>
  <c r="AO100" i="11"/>
  <c r="AL100" i="11"/>
  <c r="AI100" i="11"/>
  <c r="AF100" i="11"/>
  <c r="AC100" i="11"/>
  <c r="Z100" i="11"/>
  <c r="W100" i="11"/>
  <c r="T100" i="11"/>
  <c r="Q100" i="11"/>
  <c r="N100" i="11"/>
  <c r="K100" i="11"/>
  <c r="H100" i="11"/>
  <c r="E100" i="11"/>
  <c r="D100" i="11"/>
  <c r="C100" i="11"/>
  <c r="B100" i="11"/>
  <c r="BD99" i="11"/>
  <c r="BA99" i="11"/>
  <c r="AX99" i="11"/>
  <c r="AU99" i="11"/>
  <c r="AR99" i="11"/>
  <c r="AO99" i="11"/>
  <c r="AO96" i="11" s="1"/>
  <c r="AL99" i="11"/>
  <c r="AI99" i="11"/>
  <c r="AF99" i="11"/>
  <c r="AC99" i="11"/>
  <c r="Z99" i="11"/>
  <c r="W99" i="11"/>
  <c r="T99" i="11"/>
  <c r="Q99" i="11"/>
  <c r="N99" i="11"/>
  <c r="K99" i="11"/>
  <c r="H99" i="11"/>
  <c r="E99" i="11"/>
  <c r="E96" i="11" s="1"/>
  <c r="D99" i="11"/>
  <c r="C99" i="11"/>
  <c r="B99" i="11"/>
  <c r="BD98" i="11"/>
  <c r="BA98" i="11"/>
  <c r="AX98" i="11"/>
  <c r="AU98" i="11"/>
  <c r="AR98" i="11"/>
  <c r="AO98" i="11"/>
  <c r="AL98" i="11"/>
  <c r="AI98" i="11"/>
  <c r="AF98" i="11"/>
  <c r="AC98" i="11"/>
  <c r="Z98" i="11"/>
  <c r="W98" i="11"/>
  <c r="T98" i="11"/>
  <c r="Q98" i="11"/>
  <c r="N98" i="11"/>
  <c r="K98" i="11"/>
  <c r="H98" i="11"/>
  <c r="E98" i="11"/>
  <c r="D98" i="11"/>
  <c r="C98" i="11"/>
  <c r="BD97" i="11"/>
  <c r="BA97" i="11"/>
  <c r="AX97" i="11"/>
  <c r="AU97" i="11"/>
  <c r="AR97" i="11"/>
  <c r="AO97" i="11"/>
  <c r="AL97" i="11"/>
  <c r="AL96" i="11" s="1"/>
  <c r="AI97" i="11"/>
  <c r="AF97" i="11"/>
  <c r="AC97" i="11"/>
  <c r="Z97" i="11"/>
  <c r="W97" i="11"/>
  <c r="T97" i="11"/>
  <c r="Q97" i="11"/>
  <c r="N97" i="11"/>
  <c r="K97" i="11"/>
  <c r="H97" i="11"/>
  <c r="E97" i="11"/>
  <c r="D97" i="11"/>
  <c r="D96" i="11" s="1"/>
  <c r="C97" i="11"/>
  <c r="BF96" i="11"/>
  <c r="BE96" i="11"/>
  <c r="BC96" i="11"/>
  <c r="BB96" i="11"/>
  <c r="BA96" i="11"/>
  <c r="AZ96" i="11"/>
  <c r="AY96" i="11"/>
  <c r="AW96" i="11"/>
  <c r="AV96" i="11"/>
  <c r="AT96" i="11"/>
  <c r="AS96" i="11"/>
  <c r="AQ96" i="11"/>
  <c r="AP96" i="11"/>
  <c r="AN96" i="11"/>
  <c r="AM96" i="11"/>
  <c r="AK96" i="11"/>
  <c r="AJ96" i="11"/>
  <c r="AH96" i="11"/>
  <c r="AG96" i="11"/>
  <c r="AE96" i="11"/>
  <c r="AD96" i="11"/>
  <c r="AC96" i="11"/>
  <c r="AB96" i="11"/>
  <c r="AA96" i="11"/>
  <c r="Y96" i="11"/>
  <c r="X96" i="11"/>
  <c r="V96" i="11"/>
  <c r="U96" i="11"/>
  <c r="S96" i="11"/>
  <c r="R96" i="11"/>
  <c r="Q96" i="11"/>
  <c r="P96" i="11"/>
  <c r="O96" i="11"/>
  <c r="M96" i="11"/>
  <c r="L96" i="11"/>
  <c r="J96" i="11"/>
  <c r="I96" i="11"/>
  <c r="G96" i="11"/>
  <c r="F96" i="11"/>
  <c r="BD95" i="11"/>
  <c r="BA95" i="11"/>
  <c r="AX95" i="11"/>
  <c r="AU95" i="11"/>
  <c r="AR95" i="11"/>
  <c r="AO95" i="11"/>
  <c r="AL95" i="11"/>
  <c r="AI95" i="11"/>
  <c r="AF95" i="11"/>
  <c r="AC95" i="11"/>
  <c r="Z95" i="11"/>
  <c r="W95" i="11"/>
  <c r="T95" i="11"/>
  <c r="Q95" i="11"/>
  <c r="N95" i="11"/>
  <c r="K95" i="11"/>
  <c r="H95" i="11"/>
  <c r="E95" i="11"/>
  <c r="D95" i="11"/>
  <c r="C95" i="11"/>
  <c r="B95" i="11" s="1"/>
  <c r="BD94" i="11"/>
  <c r="BA94" i="11"/>
  <c r="AX94" i="11"/>
  <c r="AU94" i="11"/>
  <c r="AR94" i="11"/>
  <c r="AO94" i="11"/>
  <c r="AL94" i="11"/>
  <c r="AI94" i="11"/>
  <c r="AF94" i="11"/>
  <c r="AC94" i="11"/>
  <c r="Z94" i="11"/>
  <c r="W94" i="11"/>
  <c r="T94" i="11"/>
  <c r="Q94" i="11"/>
  <c r="N94" i="11"/>
  <c r="K94" i="11"/>
  <c r="H94" i="11"/>
  <c r="E94" i="11"/>
  <c r="D94" i="11"/>
  <c r="C94" i="11"/>
  <c r="BD93" i="11"/>
  <c r="BA93" i="11"/>
  <c r="AX93" i="11"/>
  <c r="AU93" i="11"/>
  <c r="AR93" i="11"/>
  <c r="AO93" i="11"/>
  <c r="AL93" i="11"/>
  <c r="AI93" i="11"/>
  <c r="AF93" i="11"/>
  <c r="AC93" i="11"/>
  <c r="Z93" i="11"/>
  <c r="W93" i="11"/>
  <c r="T93" i="11"/>
  <c r="Q93" i="11"/>
  <c r="N93" i="11"/>
  <c r="K93" i="11"/>
  <c r="H93" i="11"/>
  <c r="E93" i="11"/>
  <c r="D93" i="11"/>
  <c r="C93" i="11"/>
  <c r="BD92" i="11"/>
  <c r="BA92" i="11"/>
  <c r="AX92" i="11"/>
  <c r="AU92" i="11"/>
  <c r="AR92" i="11"/>
  <c r="AO92" i="11"/>
  <c r="AL92" i="11"/>
  <c r="AI92" i="11"/>
  <c r="AF92" i="11"/>
  <c r="AC92" i="11"/>
  <c r="Z92" i="11"/>
  <c r="W92" i="11"/>
  <c r="T92" i="11"/>
  <c r="Q92" i="11"/>
  <c r="N92" i="11"/>
  <c r="K92" i="11"/>
  <c r="H92" i="11"/>
  <c r="E92" i="11"/>
  <c r="D92" i="11"/>
  <c r="C92" i="11"/>
  <c r="B92" i="11" s="1"/>
  <c r="BD91" i="11"/>
  <c r="BA91" i="11"/>
  <c r="AX91" i="11"/>
  <c r="AU91" i="11"/>
  <c r="AR91" i="11"/>
  <c r="AO91" i="11"/>
  <c r="AL91" i="11"/>
  <c r="AI91" i="11"/>
  <c r="AF91" i="11"/>
  <c r="AC91" i="11"/>
  <c r="Z91" i="11"/>
  <c r="W91" i="11"/>
  <c r="T91" i="11"/>
  <c r="Q91" i="11"/>
  <c r="N91" i="11"/>
  <c r="K91" i="11"/>
  <c r="H91" i="11"/>
  <c r="E91" i="11"/>
  <c r="D91" i="11"/>
  <c r="C91" i="11"/>
  <c r="B91" i="11" s="1"/>
  <c r="BF90" i="11"/>
  <c r="BE90" i="11"/>
  <c r="BC90" i="11"/>
  <c r="BB90" i="11"/>
  <c r="AZ90" i="11"/>
  <c r="AY90" i="11"/>
  <c r="AW90" i="11"/>
  <c r="AV90" i="11"/>
  <c r="AT90" i="11"/>
  <c r="AS90" i="11"/>
  <c r="AQ90" i="11"/>
  <c r="AP90" i="11"/>
  <c r="AN90" i="11"/>
  <c r="AM90" i="11"/>
  <c r="AK90" i="11"/>
  <c r="AJ90" i="11"/>
  <c r="AH90" i="11"/>
  <c r="AG90" i="11"/>
  <c r="AE90" i="11"/>
  <c r="AD90" i="11"/>
  <c r="AB90" i="11"/>
  <c r="AA90" i="11"/>
  <c r="Y90" i="11"/>
  <c r="X90" i="11"/>
  <c r="V90" i="11"/>
  <c r="U90" i="11"/>
  <c r="S90" i="11"/>
  <c r="R90" i="11"/>
  <c r="P90" i="11"/>
  <c r="O90" i="11"/>
  <c r="M90" i="11"/>
  <c r="L90" i="11"/>
  <c r="J90" i="11"/>
  <c r="I90" i="11"/>
  <c r="G90" i="11"/>
  <c r="F90" i="11"/>
  <c r="BD89" i="11"/>
  <c r="BA89" i="11"/>
  <c r="AX89" i="11"/>
  <c r="AU89" i="11"/>
  <c r="AR89" i="11"/>
  <c r="AO89" i="11"/>
  <c r="AL89" i="11"/>
  <c r="AI89" i="11"/>
  <c r="AF89" i="11"/>
  <c r="AC89" i="11"/>
  <c r="Z89" i="11"/>
  <c r="W89" i="11"/>
  <c r="T89" i="11"/>
  <c r="Q89" i="11"/>
  <c r="N89" i="11"/>
  <c r="K89" i="11"/>
  <c r="H89" i="11"/>
  <c r="E89" i="11"/>
  <c r="D89" i="11"/>
  <c r="C89" i="11"/>
  <c r="BD88" i="11"/>
  <c r="BA88" i="11"/>
  <c r="AX88" i="11"/>
  <c r="AU88" i="11"/>
  <c r="AR88" i="11"/>
  <c r="AO88" i="11"/>
  <c r="AL88" i="11"/>
  <c r="AI88" i="11"/>
  <c r="AF88" i="11"/>
  <c r="AC88" i="11"/>
  <c r="Z88" i="11"/>
  <c r="W88" i="11"/>
  <c r="T88" i="11"/>
  <c r="Q88" i="11"/>
  <c r="N88" i="11"/>
  <c r="K88" i="11"/>
  <c r="H88" i="11"/>
  <c r="E88" i="11"/>
  <c r="D88" i="11"/>
  <c r="C88" i="11"/>
  <c r="BD87" i="11"/>
  <c r="BA87" i="11"/>
  <c r="AX87" i="11"/>
  <c r="AU87" i="11"/>
  <c r="AR87" i="11"/>
  <c r="AO87" i="11"/>
  <c r="AL87" i="11"/>
  <c r="AI87" i="11"/>
  <c r="AF87" i="11"/>
  <c r="AC87" i="11"/>
  <c r="Z87" i="11"/>
  <c r="W87" i="11"/>
  <c r="T87" i="11"/>
  <c r="Q87" i="11"/>
  <c r="N87" i="11"/>
  <c r="K87" i="11"/>
  <c r="H87" i="11"/>
  <c r="E87" i="11"/>
  <c r="D87" i="11"/>
  <c r="C87" i="11"/>
  <c r="B87" i="11" s="1"/>
  <c r="BD86" i="11"/>
  <c r="BA86" i="11"/>
  <c r="AX86" i="11"/>
  <c r="AU86" i="11"/>
  <c r="AR86" i="11"/>
  <c r="AO86" i="11"/>
  <c r="AL86" i="11"/>
  <c r="AI86" i="11"/>
  <c r="AF86" i="11"/>
  <c r="AC86" i="11"/>
  <c r="Z86" i="11"/>
  <c r="W86" i="11"/>
  <c r="T86" i="11"/>
  <c r="Q86" i="11"/>
  <c r="N86" i="11"/>
  <c r="K86" i="11"/>
  <c r="H86" i="11"/>
  <c r="E86" i="11"/>
  <c r="D86" i="11"/>
  <c r="C86" i="11"/>
  <c r="BD85" i="11"/>
  <c r="BA85" i="11"/>
  <c r="AX85" i="11"/>
  <c r="AU85" i="11"/>
  <c r="AR85" i="11"/>
  <c r="AO85" i="11"/>
  <c r="AL85" i="11"/>
  <c r="AI85" i="11"/>
  <c r="AF85" i="11"/>
  <c r="AC85" i="11"/>
  <c r="Z85" i="11"/>
  <c r="Z84" i="11" s="1"/>
  <c r="W85" i="11"/>
  <c r="T85" i="11"/>
  <c r="Q85" i="11"/>
  <c r="N85" i="11"/>
  <c r="K85" i="11"/>
  <c r="H85" i="11"/>
  <c r="E85" i="11"/>
  <c r="D85" i="11"/>
  <c r="C85" i="11"/>
  <c r="BF84" i="11"/>
  <c r="BE84" i="11"/>
  <c r="BC84" i="11"/>
  <c r="BB84" i="11"/>
  <c r="AZ84" i="11"/>
  <c r="AY84" i="11"/>
  <c r="AW84" i="11"/>
  <c r="AV84" i="11"/>
  <c r="AT84" i="11"/>
  <c r="AS84" i="11"/>
  <c r="AQ84" i="11"/>
  <c r="AP84" i="11"/>
  <c r="AN84" i="11"/>
  <c r="AM84" i="11"/>
  <c r="AK84" i="11"/>
  <c r="AJ84" i="11"/>
  <c r="AH84" i="11"/>
  <c r="AG84" i="11"/>
  <c r="AE84" i="11"/>
  <c r="AD84" i="11"/>
  <c r="AC84" i="11"/>
  <c r="AB84" i="11"/>
  <c r="AA84" i="11"/>
  <c r="Y84" i="11"/>
  <c r="X84" i="11"/>
  <c r="V84" i="11"/>
  <c r="U84" i="11"/>
  <c r="S84" i="11"/>
  <c r="R84" i="11"/>
  <c r="P84" i="11"/>
  <c r="O84" i="11"/>
  <c r="M84" i="11"/>
  <c r="L84" i="11"/>
  <c r="J84" i="11"/>
  <c r="I84" i="11"/>
  <c r="G84" i="11"/>
  <c r="F84" i="11"/>
  <c r="BD83" i="11"/>
  <c r="BA83" i="11"/>
  <c r="AX83" i="11"/>
  <c r="AU83" i="11"/>
  <c r="AR83" i="11"/>
  <c r="AO83" i="11"/>
  <c r="AL83" i="11"/>
  <c r="AI83" i="11"/>
  <c r="AF83" i="11"/>
  <c r="AC83" i="11"/>
  <c r="Z83" i="11"/>
  <c r="W83" i="11"/>
  <c r="T83" i="11"/>
  <c r="Q83" i="11"/>
  <c r="N83" i="11"/>
  <c r="K83" i="11"/>
  <c r="H83" i="11"/>
  <c r="E83" i="11"/>
  <c r="D83" i="11"/>
  <c r="C83" i="11"/>
  <c r="BD82" i="11"/>
  <c r="BA82" i="11"/>
  <c r="AX82" i="11"/>
  <c r="AU82" i="11"/>
  <c r="AR82" i="11"/>
  <c r="AO82" i="11"/>
  <c r="AL82" i="11"/>
  <c r="AI82" i="11"/>
  <c r="AF82" i="11"/>
  <c r="AC82" i="11"/>
  <c r="Z82" i="11"/>
  <c r="W82" i="11"/>
  <c r="T82" i="11"/>
  <c r="Q82" i="11"/>
  <c r="N82" i="11"/>
  <c r="K82" i="11"/>
  <c r="H82" i="11"/>
  <c r="E82" i="11"/>
  <c r="D82" i="11"/>
  <c r="C82" i="11"/>
  <c r="BD81" i="11"/>
  <c r="BA81" i="11"/>
  <c r="AX81" i="11"/>
  <c r="AU81" i="11"/>
  <c r="AR81" i="11"/>
  <c r="AO81" i="11"/>
  <c r="AL81" i="11"/>
  <c r="AI81" i="11"/>
  <c r="AF81" i="11"/>
  <c r="AC81" i="11"/>
  <c r="Z81" i="11"/>
  <c r="W81" i="11"/>
  <c r="T81" i="11"/>
  <c r="Q81" i="11"/>
  <c r="N81" i="11"/>
  <c r="K81" i="11"/>
  <c r="H81" i="11"/>
  <c r="E81" i="11"/>
  <c r="D81" i="11"/>
  <c r="C81" i="11"/>
  <c r="BD80" i="11"/>
  <c r="BA80" i="11"/>
  <c r="AX80" i="11"/>
  <c r="AU80" i="11"/>
  <c r="AR80" i="11"/>
  <c r="AO80" i="11"/>
  <c r="AL80" i="11"/>
  <c r="AI80" i="11"/>
  <c r="AF80" i="11"/>
  <c r="AC80" i="11"/>
  <c r="Z80" i="11"/>
  <c r="W80" i="11"/>
  <c r="T80" i="11"/>
  <c r="Q80" i="11"/>
  <c r="N80" i="11"/>
  <c r="K80" i="11"/>
  <c r="H80" i="11"/>
  <c r="E80" i="11"/>
  <c r="D80" i="11"/>
  <c r="C80" i="11"/>
  <c r="BD79" i="11"/>
  <c r="BA79" i="11"/>
  <c r="AX79" i="11"/>
  <c r="AU79" i="11"/>
  <c r="AR79" i="11"/>
  <c r="AR78" i="11" s="1"/>
  <c r="AO79" i="11"/>
  <c r="AL79" i="11"/>
  <c r="AI79" i="11"/>
  <c r="AF79" i="11"/>
  <c r="AC79" i="11"/>
  <c r="Z79" i="11"/>
  <c r="W79" i="11"/>
  <c r="T79" i="11"/>
  <c r="Q79" i="11"/>
  <c r="N79" i="11"/>
  <c r="K79" i="11"/>
  <c r="H79" i="11"/>
  <c r="H78" i="11" s="1"/>
  <c r="E79" i="11"/>
  <c r="D79" i="11"/>
  <c r="C79" i="11"/>
  <c r="B79" i="11" s="1"/>
  <c r="BF78" i="11"/>
  <c r="BE78" i="11"/>
  <c r="BC78" i="11"/>
  <c r="BB78" i="11"/>
  <c r="AZ78" i="11"/>
  <c r="AY78" i="11"/>
  <c r="AW78" i="11"/>
  <c r="AV78" i="11"/>
  <c r="AT78" i="11"/>
  <c r="AS78" i="11"/>
  <c r="AQ78" i="11"/>
  <c r="AP78" i="11"/>
  <c r="AN78" i="11"/>
  <c r="AM78" i="11"/>
  <c r="AK78" i="11"/>
  <c r="AJ78" i="11"/>
  <c r="AH78" i="11"/>
  <c r="AG78" i="11"/>
  <c r="AE78" i="11"/>
  <c r="AD78" i="11"/>
  <c r="AB78" i="11"/>
  <c r="AA78" i="11"/>
  <c r="Y78" i="11"/>
  <c r="X78" i="11"/>
  <c r="V78" i="11"/>
  <c r="U78" i="11"/>
  <c r="S78" i="11"/>
  <c r="R78" i="11"/>
  <c r="P78" i="11"/>
  <c r="O78" i="11"/>
  <c r="M78" i="11"/>
  <c r="L78" i="11"/>
  <c r="J78" i="11"/>
  <c r="I78" i="11"/>
  <c r="G78" i="11"/>
  <c r="F78" i="11"/>
  <c r="BD77" i="11"/>
  <c r="BA77" i="11"/>
  <c r="AX77" i="11"/>
  <c r="AU77" i="11"/>
  <c r="AR77" i="11"/>
  <c r="AO77" i="11"/>
  <c r="AL77" i="11"/>
  <c r="AI77" i="11"/>
  <c r="AF77" i="11"/>
  <c r="AC77" i="11"/>
  <c r="Z77" i="11"/>
  <c r="W77" i="11"/>
  <c r="T77" i="11"/>
  <c r="Q77" i="11"/>
  <c r="N77" i="11"/>
  <c r="K77" i="11"/>
  <c r="H77" i="11"/>
  <c r="E77" i="11"/>
  <c r="D77" i="11"/>
  <c r="C77" i="11"/>
  <c r="BD76" i="11"/>
  <c r="BA76" i="11"/>
  <c r="AX76" i="11"/>
  <c r="AU76" i="11"/>
  <c r="AR76" i="11"/>
  <c r="AO76" i="11"/>
  <c r="AL76" i="11"/>
  <c r="AI76" i="11"/>
  <c r="AF76" i="11"/>
  <c r="AC76" i="11"/>
  <c r="Z76" i="11"/>
  <c r="W76" i="11"/>
  <c r="T76" i="11"/>
  <c r="Q76" i="11"/>
  <c r="N76" i="11"/>
  <c r="K76" i="11"/>
  <c r="H76" i="11"/>
  <c r="E76" i="11"/>
  <c r="D76" i="11"/>
  <c r="B76" i="11" s="1"/>
  <c r="C76" i="11"/>
  <c r="BD75" i="11"/>
  <c r="BA75" i="11"/>
  <c r="AX75" i="11"/>
  <c r="AU75" i="11"/>
  <c r="AR75" i="11"/>
  <c r="AO75" i="11"/>
  <c r="AL75" i="11"/>
  <c r="AI75" i="11"/>
  <c r="AF75" i="11"/>
  <c r="AC75" i="11"/>
  <c r="Z75" i="11"/>
  <c r="W75" i="11"/>
  <c r="T75" i="11"/>
  <c r="Q75" i="11"/>
  <c r="N75" i="11"/>
  <c r="K75" i="11"/>
  <c r="H75" i="11"/>
  <c r="E75" i="11"/>
  <c r="D75" i="11"/>
  <c r="C75" i="11"/>
  <c r="BD74" i="11"/>
  <c r="BA74" i="11"/>
  <c r="AX74" i="11"/>
  <c r="AU74" i="11"/>
  <c r="AR74" i="11"/>
  <c r="AO74" i="11"/>
  <c r="AL74" i="11"/>
  <c r="AI74" i="11"/>
  <c r="AF74" i="11"/>
  <c r="AC74" i="11"/>
  <c r="Z74" i="11"/>
  <c r="W74" i="11"/>
  <c r="T74" i="11"/>
  <c r="Q74" i="11"/>
  <c r="N74" i="11"/>
  <c r="K74" i="11"/>
  <c r="H74" i="11"/>
  <c r="E74" i="11"/>
  <c r="D74" i="11"/>
  <c r="C74" i="11"/>
  <c r="BD73" i="11"/>
  <c r="BA73" i="11"/>
  <c r="AX73" i="11"/>
  <c r="AU73" i="11"/>
  <c r="AR73" i="11"/>
  <c r="AO73" i="11"/>
  <c r="AL73" i="11"/>
  <c r="AI73" i="11"/>
  <c r="AF73" i="11"/>
  <c r="AC73" i="11"/>
  <c r="Z73" i="11"/>
  <c r="W73" i="11"/>
  <c r="T73" i="11"/>
  <c r="Q73" i="11"/>
  <c r="N73" i="11"/>
  <c r="K73" i="11"/>
  <c r="H73" i="11"/>
  <c r="E73" i="11"/>
  <c r="D73" i="11"/>
  <c r="C73" i="11"/>
  <c r="BF72" i="11"/>
  <c r="BE72" i="11"/>
  <c r="BC72" i="11"/>
  <c r="BB72" i="11"/>
  <c r="AZ72" i="11"/>
  <c r="AY72" i="11"/>
  <c r="AW72" i="11"/>
  <c r="AV72" i="11"/>
  <c r="AT72" i="11"/>
  <c r="AS72" i="11"/>
  <c r="AQ72" i="11"/>
  <c r="AP72" i="11"/>
  <c r="AN72" i="11"/>
  <c r="AM72" i="11"/>
  <c r="AK72" i="11"/>
  <c r="AJ72" i="11"/>
  <c r="AH72" i="11"/>
  <c r="AG72" i="11"/>
  <c r="AE72" i="11"/>
  <c r="AD72" i="11"/>
  <c r="AB72" i="11"/>
  <c r="AA72" i="11"/>
  <c r="Y72" i="11"/>
  <c r="X72" i="11"/>
  <c r="V72" i="11"/>
  <c r="U72" i="11"/>
  <c r="S72" i="11"/>
  <c r="R72" i="11"/>
  <c r="P72" i="11"/>
  <c r="O72" i="11"/>
  <c r="M72" i="11"/>
  <c r="L72" i="11"/>
  <c r="J72" i="11"/>
  <c r="I72" i="11"/>
  <c r="G72" i="11"/>
  <c r="F72" i="11"/>
  <c r="BD71" i="11"/>
  <c r="BA71" i="11"/>
  <c r="AX71" i="11"/>
  <c r="AU71" i="11"/>
  <c r="AR71" i="11"/>
  <c r="AO71" i="11"/>
  <c r="AL71" i="11"/>
  <c r="AI71" i="11"/>
  <c r="AF71" i="11"/>
  <c r="AC71" i="11"/>
  <c r="Z71" i="11"/>
  <c r="W71" i="11"/>
  <c r="T71" i="11"/>
  <c r="Q71" i="11"/>
  <c r="N71" i="11"/>
  <c r="K71" i="11"/>
  <c r="H71" i="11"/>
  <c r="E71" i="11"/>
  <c r="D71" i="11"/>
  <c r="C71" i="11"/>
  <c r="B71" i="11" s="1"/>
  <c r="BD70" i="11"/>
  <c r="BA70" i="11"/>
  <c r="AX70" i="11"/>
  <c r="AU70" i="11"/>
  <c r="AR70" i="11"/>
  <c r="AO70" i="11"/>
  <c r="AL70" i="11"/>
  <c r="AI70" i="11"/>
  <c r="AF70" i="11"/>
  <c r="AC70" i="11"/>
  <c r="Z70" i="11"/>
  <c r="W70" i="11"/>
  <c r="T70" i="11"/>
  <c r="Q70" i="11"/>
  <c r="N70" i="11"/>
  <c r="K70" i="11"/>
  <c r="H70" i="11"/>
  <c r="E70" i="11"/>
  <c r="D70" i="11"/>
  <c r="C70" i="11"/>
  <c r="C66" i="11" s="1"/>
  <c r="BD69" i="11"/>
  <c r="BA69" i="11"/>
  <c r="AX69" i="11"/>
  <c r="AU69" i="11"/>
  <c r="AR69" i="11"/>
  <c r="AO69" i="11"/>
  <c r="AL69" i="11"/>
  <c r="AI69" i="11"/>
  <c r="AF69" i="11"/>
  <c r="AC69" i="11"/>
  <c r="Z69" i="11"/>
  <c r="W69" i="11"/>
  <c r="T69" i="11"/>
  <c r="Q69" i="11"/>
  <c r="N69" i="11"/>
  <c r="K69" i="11"/>
  <c r="H69" i="11"/>
  <c r="E69" i="11"/>
  <c r="D69" i="11"/>
  <c r="C69" i="11"/>
  <c r="BD68" i="11"/>
  <c r="BA68" i="11"/>
  <c r="AX68" i="11"/>
  <c r="AU68" i="11"/>
  <c r="AU66" i="11" s="1"/>
  <c r="AR68" i="11"/>
  <c r="AO68" i="11"/>
  <c r="AL68" i="11"/>
  <c r="AI68" i="11"/>
  <c r="AF68" i="11"/>
  <c r="AC68" i="11"/>
  <c r="Z68" i="11"/>
  <c r="W68" i="11"/>
  <c r="T68" i="11"/>
  <c r="Q68" i="11"/>
  <c r="N68" i="11"/>
  <c r="K68" i="11"/>
  <c r="K66" i="11" s="1"/>
  <c r="H68" i="11"/>
  <c r="E68" i="11"/>
  <c r="D68" i="11"/>
  <c r="C68" i="11"/>
  <c r="B68" i="11" s="1"/>
  <c r="BD67" i="11"/>
  <c r="BA67" i="11"/>
  <c r="AX67" i="11"/>
  <c r="AU67" i="11"/>
  <c r="AR67" i="11"/>
  <c r="AO67" i="11"/>
  <c r="AL67" i="11"/>
  <c r="AI67" i="11"/>
  <c r="AF67" i="11"/>
  <c r="AC67" i="11"/>
  <c r="Z67" i="11"/>
  <c r="W67" i="11"/>
  <c r="T67" i="11"/>
  <c r="Q67" i="11"/>
  <c r="N67" i="11"/>
  <c r="K67" i="11"/>
  <c r="H67" i="11"/>
  <c r="E67" i="11"/>
  <c r="D67" i="11"/>
  <c r="C67" i="11"/>
  <c r="BF66" i="11"/>
  <c r="BE66" i="11"/>
  <c r="BC66" i="11"/>
  <c r="BB66" i="11"/>
  <c r="AZ66" i="11"/>
  <c r="AY66" i="11"/>
  <c r="AW66" i="11"/>
  <c r="AV66" i="11"/>
  <c r="AT66" i="11"/>
  <c r="AS66" i="11"/>
  <c r="AQ66" i="11"/>
  <c r="AP66" i="11"/>
  <c r="AN66" i="11"/>
  <c r="AM66" i="11"/>
  <c r="AK66" i="11"/>
  <c r="AJ66" i="11"/>
  <c r="AH66" i="11"/>
  <c r="AG66" i="11"/>
  <c r="AE66" i="11"/>
  <c r="AD66" i="11"/>
  <c r="AB66" i="11"/>
  <c r="AA66" i="11"/>
  <c r="Y66" i="11"/>
  <c r="X66" i="11"/>
  <c r="V66" i="11"/>
  <c r="U66" i="11"/>
  <c r="S66" i="11"/>
  <c r="R66" i="11"/>
  <c r="P66" i="11"/>
  <c r="O66" i="11"/>
  <c r="M66" i="11"/>
  <c r="L66" i="11"/>
  <c r="J66" i="11"/>
  <c r="I66" i="11"/>
  <c r="G66" i="11"/>
  <c r="F66" i="11"/>
  <c r="BD65" i="11"/>
  <c r="BA65" i="11"/>
  <c r="AX65" i="11"/>
  <c r="AU65" i="11"/>
  <c r="AR65" i="11"/>
  <c r="AO65" i="11"/>
  <c r="AL65" i="11"/>
  <c r="AI65" i="11"/>
  <c r="AF65" i="11"/>
  <c r="AC65" i="11"/>
  <c r="Z65" i="11"/>
  <c r="W65" i="11"/>
  <c r="T65" i="11"/>
  <c r="Q65" i="11"/>
  <c r="N65" i="11"/>
  <c r="K65" i="11"/>
  <c r="H65" i="11"/>
  <c r="E65" i="11"/>
  <c r="D65" i="11"/>
  <c r="C65" i="11"/>
  <c r="BD64" i="11"/>
  <c r="BA64" i="11"/>
  <c r="AX64" i="11"/>
  <c r="AU64" i="11"/>
  <c r="AR64" i="11"/>
  <c r="AO64" i="11"/>
  <c r="AL64" i="11"/>
  <c r="AI64" i="11"/>
  <c r="AF64" i="11"/>
  <c r="AC64" i="11"/>
  <c r="Z64" i="11"/>
  <c r="W64" i="11"/>
  <c r="T64" i="11"/>
  <c r="Q64" i="11"/>
  <c r="N64" i="11"/>
  <c r="K64" i="11"/>
  <c r="H64" i="11"/>
  <c r="E64" i="11"/>
  <c r="D64" i="11"/>
  <c r="B64" i="11" s="1"/>
  <c r="C64" i="11"/>
  <c r="BD63" i="11"/>
  <c r="BA63" i="11"/>
  <c r="AX63" i="11"/>
  <c r="AU63" i="11"/>
  <c r="AR63" i="11"/>
  <c r="AO63" i="11"/>
  <c r="AL63" i="11"/>
  <c r="AI63" i="11"/>
  <c r="AF63" i="11"/>
  <c r="AC63" i="11"/>
  <c r="AC60" i="11" s="1"/>
  <c r="Z63" i="11"/>
  <c r="W63" i="11"/>
  <c r="T63" i="11"/>
  <c r="Q63" i="11"/>
  <c r="N63" i="11"/>
  <c r="K63" i="11"/>
  <c r="H63" i="11"/>
  <c r="E63" i="11"/>
  <c r="D63" i="11"/>
  <c r="C63" i="11"/>
  <c r="BD62" i="11"/>
  <c r="BA62" i="11"/>
  <c r="AX62" i="11"/>
  <c r="AU62" i="11"/>
  <c r="AR62" i="11"/>
  <c r="AO62" i="11"/>
  <c r="AL62" i="11"/>
  <c r="AI62" i="11"/>
  <c r="AF62" i="11"/>
  <c r="AC62" i="11"/>
  <c r="Z62" i="11"/>
  <c r="W62" i="11"/>
  <c r="T62" i="11"/>
  <c r="Q62" i="11"/>
  <c r="Q60" i="11" s="1"/>
  <c r="N62" i="11"/>
  <c r="K62" i="11"/>
  <c r="H62" i="11"/>
  <c r="E62" i="11"/>
  <c r="D62" i="11"/>
  <c r="C62" i="11"/>
  <c r="BD61" i="11"/>
  <c r="BA61" i="11"/>
  <c r="AX61" i="11"/>
  <c r="AU61" i="11"/>
  <c r="AR61" i="11"/>
  <c r="AO61" i="11"/>
  <c r="AL61" i="11"/>
  <c r="AI61" i="11"/>
  <c r="AF61" i="11"/>
  <c r="AC61" i="11"/>
  <c r="Z61" i="11"/>
  <c r="W61" i="11"/>
  <c r="T61" i="11"/>
  <c r="Q61" i="11"/>
  <c r="N61" i="11"/>
  <c r="K61" i="11"/>
  <c r="H61" i="11"/>
  <c r="E61" i="11"/>
  <c r="D61" i="11"/>
  <c r="C61" i="11"/>
  <c r="BF60" i="11"/>
  <c r="BE60" i="11"/>
  <c r="BC60" i="11"/>
  <c r="BB60" i="11"/>
  <c r="AZ60" i="11"/>
  <c r="AY60" i="11"/>
  <c r="AW60" i="11"/>
  <c r="AV60" i="11"/>
  <c r="AT60" i="11"/>
  <c r="AS60" i="11"/>
  <c r="AQ60" i="11"/>
  <c r="AP60" i="11"/>
  <c r="AN60" i="11"/>
  <c r="AM60" i="11"/>
  <c r="AK60" i="11"/>
  <c r="AJ60" i="11"/>
  <c r="AH60" i="11"/>
  <c r="AG60" i="11"/>
  <c r="AE60" i="11"/>
  <c r="AD60" i="11"/>
  <c r="AB60" i="11"/>
  <c r="AA60" i="11"/>
  <c r="Y60" i="11"/>
  <c r="X60" i="11"/>
  <c r="V60" i="11"/>
  <c r="U60" i="11"/>
  <c r="S60" i="11"/>
  <c r="R60" i="11"/>
  <c r="P60" i="11"/>
  <c r="O60" i="11"/>
  <c r="M60" i="11"/>
  <c r="L60" i="11"/>
  <c r="J60" i="11"/>
  <c r="I60" i="11"/>
  <c r="G60" i="11"/>
  <c r="F60" i="11"/>
  <c r="BD59" i="11"/>
  <c r="BA59" i="11"/>
  <c r="AX59" i="11"/>
  <c r="AU59" i="11"/>
  <c r="AR59" i="11"/>
  <c r="AO59" i="11"/>
  <c r="AL59" i="11"/>
  <c r="AI59" i="11"/>
  <c r="AF59" i="11"/>
  <c r="AC59" i="11"/>
  <c r="Z59" i="11"/>
  <c r="W59" i="11"/>
  <c r="T59" i="11"/>
  <c r="Q59" i="11"/>
  <c r="N59" i="11"/>
  <c r="K59" i="11"/>
  <c r="H59" i="11"/>
  <c r="E59" i="11"/>
  <c r="D59" i="11"/>
  <c r="C59" i="11"/>
  <c r="BD58" i="11"/>
  <c r="BA58" i="11"/>
  <c r="AX58" i="11"/>
  <c r="AU58" i="11"/>
  <c r="AR58" i="11"/>
  <c r="AO58" i="11"/>
  <c r="AL58" i="11"/>
  <c r="AI58" i="11"/>
  <c r="AF58" i="11"/>
  <c r="AC58" i="11"/>
  <c r="Z58" i="11"/>
  <c r="W58" i="11"/>
  <c r="T58" i="11"/>
  <c r="T54" i="11" s="1"/>
  <c r="Q58" i="11"/>
  <c r="N58" i="11"/>
  <c r="K58" i="11"/>
  <c r="H58" i="11"/>
  <c r="E58" i="11"/>
  <c r="D58" i="11"/>
  <c r="C58" i="11"/>
  <c r="BD57" i="11"/>
  <c r="BA57" i="11"/>
  <c r="AX57" i="11"/>
  <c r="AU57" i="11"/>
  <c r="AR57" i="11"/>
  <c r="AO57" i="11"/>
  <c r="AL57" i="11"/>
  <c r="AI57" i="11"/>
  <c r="AF57" i="11"/>
  <c r="AC57" i="11"/>
  <c r="Z57" i="11"/>
  <c r="Z54" i="11" s="1"/>
  <c r="W57" i="11"/>
  <c r="T57" i="11"/>
  <c r="Q57" i="11"/>
  <c r="N57" i="11"/>
  <c r="K57" i="11"/>
  <c r="H57" i="11"/>
  <c r="E57" i="11"/>
  <c r="D57" i="11"/>
  <c r="C57" i="11"/>
  <c r="BD56" i="11"/>
  <c r="BA56" i="11"/>
  <c r="AX56" i="11"/>
  <c r="AU56" i="11"/>
  <c r="AR56" i="11"/>
  <c r="AO56" i="11"/>
  <c r="AL56" i="11"/>
  <c r="AI56" i="11"/>
  <c r="AF56" i="11"/>
  <c r="AC56" i="11"/>
  <c r="Z56" i="11"/>
  <c r="W56" i="11"/>
  <c r="T56" i="11"/>
  <c r="Q56" i="11"/>
  <c r="N56" i="11"/>
  <c r="K56" i="11"/>
  <c r="H56" i="11"/>
  <c r="E56" i="11"/>
  <c r="D56" i="11"/>
  <c r="C56" i="11"/>
  <c r="B56" i="11"/>
  <c r="BD55" i="11"/>
  <c r="BA55" i="11"/>
  <c r="AX55" i="11"/>
  <c r="AU55" i="11"/>
  <c r="AR55" i="11"/>
  <c r="AO55" i="11"/>
  <c r="AO54" i="11" s="1"/>
  <c r="AL55" i="11"/>
  <c r="AI55" i="11"/>
  <c r="AF55" i="11"/>
  <c r="AC55" i="11"/>
  <c r="Z55" i="11"/>
  <c r="W55" i="11"/>
  <c r="T55" i="11"/>
  <c r="Q55" i="11"/>
  <c r="N55" i="11"/>
  <c r="K55" i="11"/>
  <c r="H55" i="11"/>
  <c r="E55" i="11"/>
  <c r="E54" i="11" s="1"/>
  <c r="D55" i="11"/>
  <c r="C55" i="11"/>
  <c r="BF54" i="11"/>
  <c r="BE54" i="11"/>
  <c r="BC54" i="11"/>
  <c r="BB54" i="11"/>
  <c r="AZ54" i="11"/>
  <c r="AY54" i="11"/>
  <c r="AW54" i="11"/>
  <c r="AV54" i="11"/>
  <c r="AT54" i="11"/>
  <c r="AS54" i="11"/>
  <c r="AQ54" i="11"/>
  <c r="AP54" i="11"/>
  <c r="AN54" i="11"/>
  <c r="AM54" i="11"/>
  <c r="AK54" i="11"/>
  <c r="AJ54" i="11"/>
  <c r="AH54" i="11"/>
  <c r="AG54" i="11"/>
  <c r="AE54" i="11"/>
  <c r="AD54" i="11"/>
  <c r="AB54" i="11"/>
  <c r="AA54" i="11"/>
  <c r="Y54" i="11"/>
  <c r="X54" i="11"/>
  <c r="V54" i="11"/>
  <c r="U54" i="11"/>
  <c r="S54" i="11"/>
  <c r="R54" i="11"/>
  <c r="P54" i="11"/>
  <c r="O54" i="11"/>
  <c r="M54" i="11"/>
  <c r="L54" i="11"/>
  <c r="J54" i="11"/>
  <c r="I54" i="11"/>
  <c r="G54" i="11"/>
  <c r="F54" i="11"/>
  <c r="BD53" i="11"/>
  <c r="BA53" i="11"/>
  <c r="AX53" i="11"/>
  <c r="AU53" i="11"/>
  <c r="AR53" i="11"/>
  <c r="AO53" i="11"/>
  <c r="AL53" i="11"/>
  <c r="AI53" i="11"/>
  <c r="AF53" i="11"/>
  <c r="AC53" i="11"/>
  <c r="Z53" i="11"/>
  <c r="W53" i="11"/>
  <c r="T53" i="11"/>
  <c r="Q53" i="11"/>
  <c r="N53" i="11"/>
  <c r="K53" i="11"/>
  <c r="H53" i="11"/>
  <c r="E53" i="11"/>
  <c r="D53" i="11"/>
  <c r="C53" i="11"/>
  <c r="BD52" i="11"/>
  <c r="BA52" i="11"/>
  <c r="AX52" i="11"/>
  <c r="AU52" i="11"/>
  <c r="AR52" i="11"/>
  <c r="AO52" i="11"/>
  <c r="AL52" i="11"/>
  <c r="AI52" i="11"/>
  <c r="AF52" i="11"/>
  <c r="AC52" i="11"/>
  <c r="Z52" i="11"/>
  <c r="W52" i="11"/>
  <c r="T52" i="11"/>
  <c r="Q52" i="11"/>
  <c r="N52" i="11"/>
  <c r="K52" i="11"/>
  <c r="H52" i="11"/>
  <c r="E52" i="11"/>
  <c r="D52" i="11"/>
  <c r="C52" i="11"/>
  <c r="B52" i="11" s="1"/>
  <c r="BD51" i="11"/>
  <c r="BA51" i="11"/>
  <c r="AX51" i="11"/>
  <c r="AU51" i="11"/>
  <c r="AR51" i="11"/>
  <c r="AO51" i="11"/>
  <c r="AL51" i="11"/>
  <c r="AI51" i="11"/>
  <c r="AF51" i="11"/>
  <c r="AC51" i="11"/>
  <c r="Z51" i="11"/>
  <c r="W51" i="11"/>
  <c r="T51" i="11"/>
  <c r="Q51" i="11"/>
  <c r="N51" i="11"/>
  <c r="K51" i="11"/>
  <c r="H51" i="11"/>
  <c r="E51" i="11"/>
  <c r="D51" i="11"/>
  <c r="C51" i="11"/>
  <c r="B51" i="11" s="1"/>
  <c r="BD50" i="11"/>
  <c r="BA50" i="11"/>
  <c r="AX50" i="11"/>
  <c r="AU50" i="11"/>
  <c r="AR50" i="11"/>
  <c r="AO50" i="11"/>
  <c r="AL50" i="11"/>
  <c r="AI50" i="11"/>
  <c r="AF50" i="11"/>
  <c r="AC50" i="11"/>
  <c r="Z50" i="11"/>
  <c r="W50" i="11"/>
  <c r="T50" i="11"/>
  <c r="Q50" i="11"/>
  <c r="N50" i="11"/>
  <c r="K50" i="11"/>
  <c r="H50" i="11"/>
  <c r="E50" i="11"/>
  <c r="D50" i="11"/>
  <c r="C50" i="11"/>
  <c r="BD49" i="11"/>
  <c r="BA49" i="11"/>
  <c r="AX49" i="11"/>
  <c r="AU49" i="11"/>
  <c r="AR49" i="11"/>
  <c r="AO49" i="11"/>
  <c r="AL49" i="11"/>
  <c r="AI49" i="11"/>
  <c r="AF49" i="11"/>
  <c r="AC49" i="11"/>
  <c r="Z49" i="11"/>
  <c r="Z48" i="11" s="1"/>
  <c r="W49" i="11"/>
  <c r="T49" i="11"/>
  <c r="Q49" i="11"/>
  <c r="N49" i="11"/>
  <c r="K49" i="11"/>
  <c r="H49" i="11"/>
  <c r="E49" i="11"/>
  <c r="D49" i="11"/>
  <c r="C49" i="11"/>
  <c r="BF48" i="11"/>
  <c r="BE48" i="11"/>
  <c r="BC48" i="11"/>
  <c r="BB48" i="11"/>
  <c r="AZ48" i="11"/>
  <c r="AY48" i="11"/>
  <c r="AW48" i="11"/>
  <c r="AV48" i="11"/>
  <c r="AT48" i="11"/>
  <c r="AS48" i="11"/>
  <c r="AQ48" i="11"/>
  <c r="AP48" i="11"/>
  <c r="AN48" i="11"/>
  <c r="AM48" i="11"/>
  <c r="AK48" i="11"/>
  <c r="AJ48" i="11"/>
  <c r="AH48" i="11"/>
  <c r="AG48" i="11"/>
  <c r="AE48" i="11"/>
  <c r="AD48" i="11"/>
  <c r="AB48" i="11"/>
  <c r="AA48" i="11"/>
  <c r="Y48" i="11"/>
  <c r="X48" i="11"/>
  <c r="V48" i="11"/>
  <c r="U48" i="11"/>
  <c r="S48" i="11"/>
  <c r="R48" i="11"/>
  <c r="P48" i="11"/>
  <c r="O48" i="11"/>
  <c r="M48" i="11"/>
  <c r="L48" i="11"/>
  <c r="J48" i="11"/>
  <c r="I48" i="11"/>
  <c r="G48" i="11"/>
  <c r="F48" i="11"/>
  <c r="BD47" i="11"/>
  <c r="BA47" i="11"/>
  <c r="AX47" i="11"/>
  <c r="AU47" i="11"/>
  <c r="AR47" i="11"/>
  <c r="AO47" i="11"/>
  <c r="AL47" i="11"/>
  <c r="AI47" i="11"/>
  <c r="AF47" i="11"/>
  <c r="AC47" i="11"/>
  <c r="Z47" i="11"/>
  <c r="W47" i="11"/>
  <c r="T47" i="11"/>
  <c r="Q47" i="11"/>
  <c r="N47" i="11"/>
  <c r="K47" i="11"/>
  <c r="H47" i="11"/>
  <c r="E47" i="11"/>
  <c r="D47" i="11"/>
  <c r="C47" i="11"/>
  <c r="B47" i="11" s="1"/>
  <c r="BD46" i="11"/>
  <c r="BA46" i="11"/>
  <c r="AX46" i="11"/>
  <c r="AU46" i="11"/>
  <c r="AR46" i="11"/>
  <c r="AO46" i="11"/>
  <c r="AL46" i="11"/>
  <c r="AI46" i="11"/>
  <c r="AF46" i="11"/>
  <c r="AC46" i="11"/>
  <c r="Z46" i="11"/>
  <c r="W46" i="11"/>
  <c r="T46" i="11"/>
  <c r="Q46" i="11"/>
  <c r="N46" i="11"/>
  <c r="K46" i="11"/>
  <c r="H46" i="11"/>
  <c r="E46" i="11"/>
  <c r="D46" i="11"/>
  <c r="C46" i="11"/>
  <c r="BD45" i="11"/>
  <c r="BA45" i="11"/>
  <c r="AX45" i="11"/>
  <c r="AU45" i="11"/>
  <c r="AR45" i="11"/>
  <c r="AO45" i="11"/>
  <c r="AL45" i="11"/>
  <c r="AI45" i="11"/>
  <c r="AF45" i="11"/>
  <c r="AC45" i="11"/>
  <c r="Z45" i="11"/>
  <c r="W45" i="11"/>
  <c r="T45" i="11"/>
  <c r="Q45" i="11"/>
  <c r="N45" i="11"/>
  <c r="K45" i="11"/>
  <c r="H45" i="11"/>
  <c r="E45" i="11"/>
  <c r="D45" i="11"/>
  <c r="C45" i="11"/>
  <c r="BD44" i="11"/>
  <c r="BA44" i="11"/>
  <c r="AX44" i="11"/>
  <c r="AU44" i="11"/>
  <c r="AR44" i="11"/>
  <c r="AO44" i="11"/>
  <c r="AL44" i="11"/>
  <c r="AI44" i="11"/>
  <c r="AF44" i="11"/>
  <c r="AC44" i="11"/>
  <c r="Z44" i="11"/>
  <c r="W44" i="11"/>
  <c r="T44" i="11"/>
  <c r="Q44" i="11"/>
  <c r="N44" i="11"/>
  <c r="K44" i="11"/>
  <c r="H44" i="11"/>
  <c r="E44" i="11"/>
  <c r="D44" i="11"/>
  <c r="C44" i="11"/>
  <c r="BD43" i="11"/>
  <c r="BA43" i="11"/>
  <c r="AX43" i="11"/>
  <c r="AU43" i="11"/>
  <c r="AR43" i="11"/>
  <c r="AR42" i="11" s="1"/>
  <c r="AO43" i="11"/>
  <c r="AL43" i="11"/>
  <c r="AI43" i="11"/>
  <c r="AF43" i="11"/>
  <c r="AF42" i="11" s="1"/>
  <c r="AC43" i="11"/>
  <c r="Z43" i="11"/>
  <c r="W43" i="11"/>
  <c r="T43" i="11"/>
  <c r="Q43" i="11"/>
  <c r="N43" i="11"/>
  <c r="K43" i="11"/>
  <c r="H43" i="11"/>
  <c r="H42" i="11" s="1"/>
  <c r="E43" i="11"/>
  <c r="D43" i="11"/>
  <c r="C43" i="11"/>
  <c r="BF42" i="11"/>
  <c r="BE42" i="11"/>
  <c r="BD42" i="11"/>
  <c r="BC42" i="11"/>
  <c r="BB42" i="11"/>
  <c r="AZ42" i="11"/>
  <c r="AY42" i="11"/>
  <c r="AW42" i="11"/>
  <c r="AV42" i="11"/>
  <c r="AT42" i="11"/>
  <c r="AS42" i="11"/>
  <c r="AQ42" i="11"/>
  <c r="AP42" i="11"/>
  <c r="AN42" i="11"/>
  <c r="AM42" i="11"/>
  <c r="AK42" i="11"/>
  <c r="AJ42" i="11"/>
  <c r="AH42" i="11"/>
  <c r="AG42" i="11"/>
  <c r="AE42" i="11"/>
  <c r="AD42" i="11"/>
  <c r="AB42" i="11"/>
  <c r="AA42" i="11"/>
  <c r="Y42" i="11"/>
  <c r="X42" i="11"/>
  <c r="V42" i="11"/>
  <c r="U42" i="11"/>
  <c r="S42" i="11"/>
  <c r="R42" i="11"/>
  <c r="P42" i="11"/>
  <c r="O42" i="11"/>
  <c r="M42" i="11"/>
  <c r="L42" i="11"/>
  <c r="J42" i="11"/>
  <c r="I42" i="11"/>
  <c r="G42" i="11"/>
  <c r="F42" i="11"/>
  <c r="BD41" i="11"/>
  <c r="BA41" i="11"/>
  <c r="AX41" i="11"/>
  <c r="AU41" i="11"/>
  <c r="AR41" i="11"/>
  <c r="AO41" i="11"/>
  <c r="AL41" i="11"/>
  <c r="AI41" i="11"/>
  <c r="AF41" i="11"/>
  <c r="AC41" i="11"/>
  <c r="Z41" i="11"/>
  <c r="W41" i="11"/>
  <c r="T41" i="11"/>
  <c r="Q41" i="11"/>
  <c r="N41" i="11"/>
  <c r="K41" i="11"/>
  <c r="H41" i="11"/>
  <c r="E41" i="11"/>
  <c r="D41" i="11"/>
  <c r="C41" i="11"/>
  <c r="BD40" i="11"/>
  <c r="BA40" i="11"/>
  <c r="AX40" i="11"/>
  <c r="AU40" i="11"/>
  <c r="AR40" i="11"/>
  <c r="AO40" i="11"/>
  <c r="AL40" i="11"/>
  <c r="AI40" i="11"/>
  <c r="AF40" i="11"/>
  <c r="AC40" i="11"/>
  <c r="Z40" i="11"/>
  <c r="W40" i="11"/>
  <c r="T40" i="11"/>
  <c r="Q40" i="11"/>
  <c r="N40" i="11"/>
  <c r="K40" i="11"/>
  <c r="H40" i="11"/>
  <c r="E40" i="11"/>
  <c r="D40" i="11"/>
  <c r="B40" i="11" s="1"/>
  <c r="C40" i="11"/>
  <c r="BD39" i="11"/>
  <c r="BA39" i="11"/>
  <c r="AX39" i="11"/>
  <c r="AU39" i="11"/>
  <c r="AR39" i="11"/>
  <c r="AO39" i="11"/>
  <c r="AL39" i="11"/>
  <c r="AI39" i="11"/>
  <c r="AF39" i="11"/>
  <c r="AC39" i="11"/>
  <c r="Z39" i="11"/>
  <c r="W39" i="11"/>
  <c r="T39" i="11"/>
  <c r="Q39" i="11"/>
  <c r="N39" i="11"/>
  <c r="K39" i="11"/>
  <c r="H39" i="11"/>
  <c r="E39" i="11"/>
  <c r="D39" i="11"/>
  <c r="C39" i="11"/>
  <c r="BD38" i="11"/>
  <c r="BA38" i="11"/>
  <c r="AX38" i="11"/>
  <c r="AU38" i="11"/>
  <c r="AR38" i="11"/>
  <c r="AO38" i="11"/>
  <c r="AL38" i="11"/>
  <c r="AI38" i="11"/>
  <c r="AF38" i="11"/>
  <c r="AC38" i="11"/>
  <c r="Z38" i="11"/>
  <c r="W38" i="11"/>
  <c r="T38" i="11"/>
  <c r="Q38" i="11"/>
  <c r="N38" i="11"/>
  <c r="K38" i="11"/>
  <c r="H38" i="11"/>
  <c r="E38" i="11"/>
  <c r="D38" i="11"/>
  <c r="C38" i="11"/>
  <c r="BD37" i="11"/>
  <c r="BA37" i="11"/>
  <c r="AX37" i="11"/>
  <c r="AX36" i="11" s="1"/>
  <c r="AU37" i="11"/>
  <c r="AR37" i="11"/>
  <c r="AO37" i="11"/>
  <c r="AL37" i="11"/>
  <c r="AI37" i="11"/>
  <c r="AF37" i="11"/>
  <c r="AC37" i="11"/>
  <c r="Z37" i="11"/>
  <c r="W37" i="11"/>
  <c r="T37" i="11"/>
  <c r="Q37" i="11"/>
  <c r="N37" i="11"/>
  <c r="K37" i="11"/>
  <c r="H37" i="11"/>
  <c r="E37" i="11"/>
  <c r="D37" i="11"/>
  <c r="C37" i="11"/>
  <c r="BF36" i="11"/>
  <c r="BE36" i="11"/>
  <c r="BC36" i="11"/>
  <c r="BB36" i="11"/>
  <c r="AZ36" i="11"/>
  <c r="AY36" i="11"/>
  <c r="AW36" i="11"/>
  <c r="AV36" i="11"/>
  <c r="AT36" i="11"/>
  <c r="AS36" i="11"/>
  <c r="AQ36" i="11"/>
  <c r="AP36" i="11"/>
  <c r="AN36" i="11"/>
  <c r="AM36" i="11"/>
  <c r="AK36" i="11"/>
  <c r="AJ36" i="11"/>
  <c r="AH36" i="11"/>
  <c r="AG36" i="11"/>
  <c r="AE36" i="11"/>
  <c r="AD36" i="11"/>
  <c r="AB36" i="11"/>
  <c r="AA36" i="11"/>
  <c r="Y36" i="11"/>
  <c r="X36" i="11"/>
  <c r="V36" i="11"/>
  <c r="U36" i="11"/>
  <c r="S36" i="11"/>
  <c r="R36" i="11"/>
  <c r="P36" i="11"/>
  <c r="O36" i="11"/>
  <c r="N36" i="11"/>
  <c r="M36" i="11"/>
  <c r="L36" i="11"/>
  <c r="J36" i="11"/>
  <c r="I36" i="11"/>
  <c r="G36" i="11"/>
  <c r="F36" i="11"/>
  <c r="BD35" i="11"/>
  <c r="BA35" i="11"/>
  <c r="AX35" i="11"/>
  <c r="AU35" i="11"/>
  <c r="AR35" i="11"/>
  <c r="AO35" i="11"/>
  <c r="AL35" i="11"/>
  <c r="AI35" i="11"/>
  <c r="AF35" i="11"/>
  <c r="AC35" i="11"/>
  <c r="Z35" i="11"/>
  <c r="W35" i="11"/>
  <c r="T35" i="11"/>
  <c r="Q35" i="11"/>
  <c r="N35" i="11"/>
  <c r="K35" i="11"/>
  <c r="H35" i="11"/>
  <c r="E35" i="11"/>
  <c r="D35" i="11"/>
  <c r="C35" i="11"/>
  <c r="B35" i="11" s="1"/>
  <c r="BD34" i="11"/>
  <c r="BA34" i="11"/>
  <c r="AX34" i="11"/>
  <c r="AU34" i="11"/>
  <c r="AR34" i="11"/>
  <c r="AO34" i="11"/>
  <c r="AL34" i="11"/>
  <c r="AI34" i="11"/>
  <c r="AF34" i="11"/>
  <c r="AC34" i="11"/>
  <c r="Z34" i="11"/>
  <c r="W34" i="11"/>
  <c r="T34" i="11"/>
  <c r="Q34" i="11"/>
  <c r="N34" i="11"/>
  <c r="K34" i="11"/>
  <c r="H34" i="11"/>
  <c r="E34" i="11"/>
  <c r="D34" i="11"/>
  <c r="C34" i="11"/>
  <c r="BD33" i="11"/>
  <c r="BA33" i="11"/>
  <c r="AX33" i="11"/>
  <c r="AU33" i="11"/>
  <c r="AR33" i="11"/>
  <c r="AO33" i="11"/>
  <c r="AL33" i="11"/>
  <c r="AI33" i="11"/>
  <c r="AF33" i="11"/>
  <c r="AC33" i="11"/>
  <c r="Z33" i="11"/>
  <c r="W33" i="11"/>
  <c r="T33" i="11"/>
  <c r="Q33" i="11"/>
  <c r="N33" i="11"/>
  <c r="K33" i="11"/>
  <c r="H33" i="11"/>
  <c r="E33" i="11"/>
  <c r="D33" i="11"/>
  <c r="C33" i="11"/>
  <c r="BD32" i="11"/>
  <c r="BA32" i="11"/>
  <c r="AX32" i="11"/>
  <c r="AU32" i="11"/>
  <c r="AR32" i="11"/>
  <c r="AO32" i="11"/>
  <c r="AL32" i="11"/>
  <c r="AI32" i="11"/>
  <c r="AF32" i="11"/>
  <c r="AC32" i="11"/>
  <c r="Z32" i="11"/>
  <c r="W32" i="11"/>
  <c r="T32" i="11"/>
  <c r="Q32" i="11"/>
  <c r="N32" i="11"/>
  <c r="K32" i="11"/>
  <c r="H32" i="11"/>
  <c r="E32" i="11"/>
  <c r="D32" i="11"/>
  <c r="C32" i="11"/>
  <c r="B32" i="11" s="1"/>
  <c r="BD31" i="11"/>
  <c r="BA31" i="11"/>
  <c r="AX31" i="11"/>
  <c r="AU31" i="11"/>
  <c r="AR31" i="11"/>
  <c r="AO31" i="11"/>
  <c r="AL31" i="11"/>
  <c r="AI31" i="11"/>
  <c r="AF31" i="11"/>
  <c r="AC31" i="11"/>
  <c r="Z31" i="11"/>
  <c r="W31" i="11"/>
  <c r="T31" i="11"/>
  <c r="T30" i="11" s="1"/>
  <c r="Q31" i="11"/>
  <c r="N31" i="11"/>
  <c r="K31" i="11"/>
  <c r="H31" i="11"/>
  <c r="E31" i="11"/>
  <c r="D31" i="11"/>
  <c r="C31" i="11"/>
  <c r="BF30" i="11"/>
  <c r="BE30" i="11"/>
  <c r="BC30" i="11"/>
  <c r="BB30" i="11"/>
  <c r="AZ30" i="11"/>
  <c r="AY30" i="11"/>
  <c r="AW30" i="11"/>
  <c r="AV30" i="11"/>
  <c r="AT30" i="11"/>
  <c r="AS30" i="11"/>
  <c r="AR30" i="11"/>
  <c r="AQ30" i="11"/>
  <c r="AP30" i="11"/>
  <c r="AN30" i="11"/>
  <c r="AM30" i="11"/>
  <c r="AK30" i="11"/>
  <c r="AJ30" i="11"/>
  <c r="AH30" i="11"/>
  <c r="AG30" i="11"/>
  <c r="AE30" i="11"/>
  <c r="AD30" i="11"/>
  <c r="AB30" i="11"/>
  <c r="AA30" i="11"/>
  <c r="Y30" i="11"/>
  <c r="X30" i="11"/>
  <c r="V30" i="11"/>
  <c r="U30" i="11"/>
  <c r="S30" i="11"/>
  <c r="R30" i="11"/>
  <c r="P30" i="11"/>
  <c r="O30" i="11"/>
  <c r="M30" i="11"/>
  <c r="L30" i="11"/>
  <c r="J30" i="11"/>
  <c r="I30" i="11"/>
  <c r="G30" i="11"/>
  <c r="F30" i="11"/>
  <c r="BD29" i="11"/>
  <c r="BA29" i="11"/>
  <c r="AX29" i="11"/>
  <c r="AU29" i="11"/>
  <c r="AR29" i="11"/>
  <c r="AO29" i="11"/>
  <c r="AL29" i="11"/>
  <c r="AI29" i="11"/>
  <c r="AF29" i="11"/>
  <c r="AC29" i="11"/>
  <c r="Z29" i="11"/>
  <c r="W29" i="11"/>
  <c r="T29" i="11"/>
  <c r="Q29" i="11"/>
  <c r="N29" i="11"/>
  <c r="K29" i="11"/>
  <c r="H29" i="11"/>
  <c r="E29" i="11"/>
  <c r="D29" i="11"/>
  <c r="C29" i="11"/>
  <c r="BD28" i="11"/>
  <c r="BA28" i="11"/>
  <c r="AX28" i="11"/>
  <c r="AU28" i="11"/>
  <c r="AR28" i="11"/>
  <c r="AO28" i="11"/>
  <c r="AL28" i="11"/>
  <c r="AI28" i="11"/>
  <c r="AF28" i="11"/>
  <c r="AC28" i="11"/>
  <c r="Z28" i="11"/>
  <c r="W28" i="11"/>
  <c r="T28" i="11"/>
  <c r="Q28" i="11"/>
  <c r="N28" i="11"/>
  <c r="K28" i="11"/>
  <c r="H28" i="11"/>
  <c r="E28" i="11"/>
  <c r="D28" i="11"/>
  <c r="C28" i="11"/>
  <c r="B28" i="11" s="1"/>
  <c r="BD27" i="11"/>
  <c r="BA27" i="11"/>
  <c r="AX27" i="11"/>
  <c r="AU27" i="11"/>
  <c r="AR27" i="11"/>
  <c r="AO27" i="11"/>
  <c r="AL27" i="11"/>
  <c r="AI27" i="11"/>
  <c r="AF27" i="11"/>
  <c r="AC27" i="11"/>
  <c r="Z27" i="11"/>
  <c r="W27" i="11"/>
  <c r="T27" i="11"/>
  <c r="Q27" i="11"/>
  <c r="N27" i="11"/>
  <c r="K27" i="11"/>
  <c r="H27" i="11"/>
  <c r="E27" i="11"/>
  <c r="D27" i="11"/>
  <c r="C27" i="11"/>
  <c r="BD26" i="11"/>
  <c r="BA26" i="11"/>
  <c r="AX26" i="11"/>
  <c r="AX24" i="11" s="1"/>
  <c r="AU26" i="11"/>
  <c r="AR26" i="11"/>
  <c r="AO26" i="11"/>
  <c r="AL26" i="11"/>
  <c r="AI26" i="11"/>
  <c r="AF26" i="11"/>
  <c r="AC26" i="11"/>
  <c r="Z26" i="11"/>
  <c r="W26" i="11"/>
  <c r="T26" i="11"/>
  <c r="Q26" i="11"/>
  <c r="N26" i="11"/>
  <c r="K26" i="11"/>
  <c r="H26" i="11"/>
  <c r="E26" i="11"/>
  <c r="D26" i="11"/>
  <c r="C26" i="11"/>
  <c r="BD25" i="11"/>
  <c r="BA25" i="11"/>
  <c r="AX25" i="11"/>
  <c r="AU25" i="11"/>
  <c r="AR25" i="11"/>
  <c r="AO25" i="11"/>
  <c r="AL25" i="11"/>
  <c r="AI25" i="11"/>
  <c r="AF25" i="11"/>
  <c r="AC25" i="11"/>
  <c r="Z25" i="11"/>
  <c r="W25" i="11"/>
  <c r="T25" i="11"/>
  <c r="Q25" i="11"/>
  <c r="N25" i="11"/>
  <c r="K25" i="11"/>
  <c r="H25" i="11"/>
  <c r="E25" i="11"/>
  <c r="D25" i="11"/>
  <c r="C25" i="11"/>
  <c r="BF24" i="11"/>
  <c r="BE24" i="11"/>
  <c r="BC24" i="11"/>
  <c r="BB24" i="11"/>
  <c r="AZ24" i="11"/>
  <c r="AY24" i="11"/>
  <c r="AW24" i="11"/>
  <c r="AV24" i="11"/>
  <c r="AT24" i="11"/>
  <c r="AS24" i="11"/>
  <c r="AQ24" i="11"/>
  <c r="AP24" i="11"/>
  <c r="AN24" i="11"/>
  <c r="AM24" i="11"/>
  <c r="AK24" i="11"/>
  <c r="AJ24" i="11"/>
  <c r="AH24" i="11"/>
  <c r="AG24" i="11"/>
  <c r="AE24" i="11"/>
  <c r="AD24" i="11"/>
  <c r="AB24" i="11"/>
  <c r="AA24" i="11"/>
  <c r="Y24" i="11"/>
  <c r="X24" i="11"/>
  <c r="V24" i="11"/>
  <c r="U24" i="11"/>
  <c r="S24" i="11"/>
  <c r="R24" i="11"/>
  <c r="P24" i="11"/>
  <c r="O24" i="11"/>
  <c r="M24" i="11"/>
  <c r="L24" i="11"/>
  <c r="J24" i="11"/>
  <c r="I24" i="11"/>
  <c r="G24" i="11"/>
  <c r="F24" i="11"/>
  <c r="BD23" i="11"/>
  <c r="BA23" i="11"/>
  <c r="AX23" i="11"/>
  <c r="AU23" i="11"/>
  <c r="AR23" i="11"/>
  <c r="AO23" i="11"/>
  <c r="AL23" i="11"/>
  <c r="AI23" i="11"/>
  <c r="AF23" i="11"/>
  <c r="AC23" i="11"/>
  <c r="Z23" i="11"/>
  <c r="W23" i="11"/>
  <c r="T23" i="11"/>
  <c r="Q23" i="11"/>
  <c r="N23" i="11"/>
  <c r="K23" i="11"/>
  <c r="H23" i="11"/>
  <c r="E23" i="11"/>
  <c r="D23" i="11"/>
  <c r="C23" i="11"/>
  <c r="BD22" i="11"/>
  <c r="BA22" i="11"/>
  <c r="AX22" i="11"/>
  <c r="AU22" i="11"/>
  <c r="AR22" i="11"/>
  <c r="AO22" i="11"/>
  <c r="AL22" i="11"/>
  <c r="AI22" i="11"/>
  <c r="AF22" i="11"/>
  <c r="AC22" i="11"/>
  <c r="Z22" i="11"/>
  <c r="W22" i="11"/>
  <c r="T22" i="11"/>
  <c r="Q22" i="11"/>
  <c r="N22" i="11"/>
  <c r="K22" i="11"/>
  <c r="H22" i="11"/>
  <c r="E22" i="11"/>
  <c r="D22" i="11"/>
  <c r="C22" i="11"/>
  <c r="BD21" i="11"/>
  <c r="BA21" i="11"/>
  <c r="AX21" i="11"/>
  <c r="AU21" i="11"/>
  <c r="AR21" i="11"/>
  <c r="AO21" i="11"/>
  <c r="AL21" i="11"/>
  <c r="AI21" i="11"/>
  <c r="AF21" i="11"/>
  <c r="AC21" i="11"/>
  <c r="Z21" i="11"/>
  <c r="W21" i="11"/>
  <c r="T21" i="11"/>
  <c r="Q21" i="11"/>
  <c r="N21" i="11"/>
  <c r="K21" i="11"/>
  <c r="H21" i="11"/>
  <c r="E21" i="11"/>
  <c r="D21" i="11"/>
  <c r="C21" i="11"/>
  <c r="BD20" i="11"/>
  <c r="BA20" i="11"/>
  <c r="AX20" i="11"/>
  <c r="AU20" i="11"/>
  <c r="AR20" i="11"/>
  <c r="AO20" i="11"/>
  <c r="AL20" i="11"/>
  <c r="AI20" i="11"/>
  <c r="AF20" i="11"/>
  <c r="AC20" i="11"/>
  <c r="Z20" i="11"/>
  <c r="W20" i="11"/>
  <c r="T20" i="11"/>
  <c r="Q20" i="11"/>
  <c r="N20" i="11"/>
  <c r="K20" i="11"/>
  <c r="H20" i="11"/>
  <c r="E20" i="11"/>
  <c r="D20" i="11"/>
  <c r="B20" i="11" s="1"/>
  <c r="C20" i="11"/>
  <c r="BD19" i="11"/>
  <c r="BA19" i="11"/>
  <c r="AX19" i="11"/>
  <c r="AU19" i="11"/>
  <c r="AU18" i="11" s="1"/>
  <c r="AR19" i="11"/>
  <c r="AO19" i="11"/>
  <c r="AL19" i="11"/>
  <c r="AI19" i="11"/>
  <c r="AF19" i="11"/>
  <c r="AC19" i="11"/>
  <c r="Z19" i="11"/>
  <c r="W19" i="11"/>
  <c r="T19" i="11"/>
  <c r="Q19" i="11"/>
  <c r="N19" i="11"/>
  <c r="K19" i="11"/>
  <c r="K18" i="11" s="1"/>
  <c r="H19" i="11"/>
  <c r="E19" i="11"/>
  <c r="D19" i="11"/>
  <c r="C19" i="11"/>
  <c r="BF18" i="11"/>
  <c r="BE18" i="11"/>
  <c r="BC18" i="11"/>
  <c r="BB18" i="11"/>
  <c r="AZ18" i="11"/>
  <c r="AY18" i="11"/>
  <c r="AW18" i="11"/>
  <c r="AV18" i="11"/>
  <c r="AT18" i="11"/>
  <c r="AS18" i="11"/>
  <c r="AQ18" i="11"/>
  <c r="AP18" i="11"/>
  <c r="AN18" i="11"/>
  <c r="AM18" i="11"/>
  <c r="AK18" i="11"/>
  <c r="AJ18" i="11"/>
  <c r="AH18" i="11"/>
  <c r="AG18" i="11"/>
  <c r="AE18" i="11"/>
  <c r="AD18" i="11"/>
  <c r="AB18" i="11"/>
  <c r="AA18" i="11"/>
  <c r="Y18" i="11"/>
  <c r="X18" i="11"/>
  <c r="V18" i="11"/>
  <c r="U18" i="11"/>
  <c r="S18" i="11"/>
  <c r="R18" i="11"/>
  <c r="P18" i="11"/>
  <c r="O18" i="11"/>
  <c r="M18" i="11"/>
  <c r="L18" i="11"/>
  <c r="J18" i="11"/>
  <c r="I18" i="11"/>
  <c r="G18" i="11"/>
  <c r="F18" i="11"/>
  <c r="BD17" i="11"/>
  <c r="BA17" i="11"/>
  <c r="AX17" i="11"/>
  <c r="AU17" i="11"/>
  <c r="AR17" i="11"/>
  <c r="AO17" i="11"/>
  <c r="AL17" i="11"/>
  <c r="AI17" i="11"/>
  <c r="AF17" i="11"/>
  <c r="AC17" i="11"/>
  <c r="Z17" i="11"/>
  <c r="W17" i="11"/>
  <c r="T17" i="11"/>
  <c r="Q17" i="11"/>
  <c r="N17" i="11"/>
  <c r="K17" i="11"/>
  <c r="H17" i="11"/>
  <c r="E17" i="11"/>
  <c r="D17" i="11"/>
  <c r="C17" i="11"/>
  <c r="B17" i="11" s="1"/>
  <c r="BD16" i="11"/>
  <c r="BA16" i="11"/>
  <c r="AX16" i="11"/>
  <c r="AU16" i="11"/>
  <c r="AR16" i="11"/>
  <c r="AO16" i="11"/>
  <c r="AL16" i="11"/>
  <c r="AI16" i="11"/>
  <c r="AF16" i="11"/>
  <c r="AC16" i="11"/>
  <c r="Z16" i="11"/>
  <c r="W16" i="11"/>
  <c r="T16" i="11"/>
  <c r="Q16" i="11"/>
  <c r="N16" i="11"/>
  <c r="K16" i="11"/>
  <c r="H16" i="11"/>
  <c r="E16" i="11"/>
  <c r="D16" i="11"/>
  <c r="C16" i="11"/>
  <c r="BD15" i="11"/>
  <c r="BA15" i="11"/>
  <c r="AX15" i="11"/>
  <c r="AU15" i="11"/>
  <c r="AR15" i="11"/>
  <c r="AO15" i="11"/>
  <c r="AL15" i="11"/>
  <c r="AI15" i="11"/>
  <c r="AF15" i="11"/>
  <c r="AC15" i="11"/>
  <c r="Z15" i="11"/>
  <c r="W15" i="11"/>
  <c r="T15" i="11"/>
  <c r="Q15" i="11"/>
  <c r="N15" i="11"/>
  <c r="K15" i="11"/>
  <c r="H15" i="11"/>
  <c r="E15" i="11"/>
  <c r="D15" i="11"/>
  <c r="C15" i="11"/>
  <c r="BD14" i="11"/>
  <c r="BA14" i="11"/>
  <c r="AX14" i="11"/>
  <c r="AU14" i="11"/>
  <c r="AR14" i="11"/>
  <c r="AO14" i="11"/>
  <c r="AL14" i="11"/>
  <c r="AI14" i="11"/>
  <c r="AF14" i="11"/>
  <c r="AC14" i="11"/>
  <c r="Z14" i="11"/>
  <c r="W14" i="11"/>
  <c r="T14" i="11"/>
  <c r="Q14" i="11"/>
  <c r="N14" i="11"/>
  <c r="K14" i="11"/>
  <c r="H14" i="11"/>
  <c r="E14" i="11"/>
  <c r="D14" i="11"/>
  <c r="C14" i="11"/>
  <c r="BD13" i="11"/>
  <c r="BA13" i="11"/>
  <c r="AX13" i="11"/>
  <c r="AU13" i="11"/>
  <c r="AR13" i="11"/>
  <c r="AO13" i="11"/>
  <c r="AL13" i="11"/>
  <c r="AI13" i="11"/>
  <c r="AF13" i="11"/>
  <c r="AC13" i="11"/>
  <c r="Z13" i="11"/>
  <c r="Z12" i="11" s="1"/>
  <c r="W13" i="11"/>
  <c r="T13" i="11"/>
  <c r="Q13" i="11"/>
  <c r="N13" i="11"/>
  <c r="K13" i="11"/>
  <c r="H13" i="11"/>
  <c r="E13" i="11"/>
  <c r="D13" i="11"/>
  <c r="C13" i="11"/>
  <c r="BF12" i="11"/>
  <c r="BE12" i="11"/>
  <c r="BC12" i="11"/>
  <c r="BB12" i="11"/>
  <c r="AZ12" i="11"/>
  <c r="AY12" i="11"/>
  <c r="AW12" i="11"/>
  <c r="AV12" i="11"/>
  <c r="AT12" i="11"/>
  <c r="AS12" i="11"/>
  <c r="AQ12" i="11"/>
  <c r="AP12" i="11"/>
  <c r="AN12" i="11"/>
  <c r="AM12" i="11"/>
  <c r="AL12" i="11"/>
  <c r="AK12" i="11"/>
  <c r="AJ12" i="11"/>
  <c r="AH12" i="11"/>
  <c r="AG12" i="11"/>
  <c r="AE12" i="11"/>
  <c r="AD12" i="11"/>
  <c r="AB12" i="11"/>
  <c r="AA12" i="11"/>
  <c r="Y12" i="11"/>
  <c r="X12" i="11"/>
  <c r="V12" i="11"/>
  <c r="U12" i="11"/>
  <c r="S12" i="11"/>
  <c r="R12" i="11"/>
  <c r="P12" i="11"/>
  <c r="O12" i="11"/>
  <c r="M12" i="11"/>
  <c r="L12" i="11"/>
  <c r="J12" i="11"/>
  <c r="I12" i="11"/>
  <c r="G12" i="11"/>
  <c r="F12" i="11"/>
  <c r="BD11" i="11"/>
  <c r="BA11" i="11"/>
  <c r="AX11" i="11"/>
  <c r="AU11" i="11"/>
  <c r="AR11" i="11"/>
  <c r="AO11" i="11"/>
  <c r="AL11" i="11"/>
  <c r="AI11" i="11"/>
  <c r="AF11" i="11"/>
  <c r="AC11" i="11"/>
  <c r="Z11" i="11"/>
  <c r="W11" i="11"/>
  <c r="T11" i="11"/>
  <c r="Q11" i="11"/>
  <c r="N11" i="11"/>
  <c r="K11" i="11"/>
  <c r="H11" i="11"/>
  <c r="E11" i="11"/>
  <c r="D11" i="11"/>
  <c r="C11" i="11"/>
  <c r="BD10" i="11"/>
  <c r="BA10" i="11"/>
  <c r="AX10" i="11"/>
  <c r="AU10" i="11"/>
  <c r="AR10" i="11"/>
  <c r="AO10" i="11"/>
  <c r="AL10" i="11"/>
  <c r="AI10" i="11"/>
  <c r="AF10" i="11"/>
  <c r="AC10" i="11"/>
  <c r="Z10" i="11"/>
  <c r="W10" i="11"/>
  <c r="T10" i="11"/>
  <c r="Q10" i="11"/>
  <c r="N10" i="11"/>
  <c r="K10" i="11"/>
  <c r="H10" i="11"/>
  <c r="E10" i="11"/>
  <c r="D10" i="11"/>
  <c r="C10" i="11"/>
  <c r="BD9" i="11"/>
  <c r="BA9" i="11"/>
  <c r="AX9" i="11"/>
  <c r="AU9" i="11"/>
  <c r="AR9" i="11"/>
  <c r="AO9" i="11"/>
  <c r="AL9" i="11"/>
  <c r="AI9" i="11"/>
  <c r="AF9" i="11"/>
  <c r="AC9" i="11"/>
  <c r="Z9" i="11"/>
  <c r="W9" i="11"/>
  <c r="T9" i="11"/>
  <c r="Q9" i="11"/>
  <c r="N9" i="11"/>
  <c r="K9" i="11"/>
  <c r="H9" i="11"/>
  <c r="E9" i="11"/>
  <c r="D9" i="11"/>
  <c r="C9" i="11"/>
  <c r="BD8" i="11"/>
  <c r="BA8" i="11"/>
  <c r="AX8" i="11"/>
  <c r="AU8" i="11"/>
  <c r="AR8" i="11"/>
  <c r="AO8" i="11"/>
  <c r="AL8" i="11"/>
  <c r="AI8" i="11"/>
  <c r="AF8" i="11"/>
  <c r="AC8" i="11"/>
  <c r="Z8" i="11"/>
  <c r="W8" i="11"/>
  <c r="T8" i="11"/>
  <c r="Q8" i="11"/>
  <c r="N8" i="11"/>
  <c r="K8" i="11"/>
  <c r="H8" i="11"/>
  <c r="E8" i="11"/>
  <c r="D8" i="11"/>
  <c r="C8" i="11"/>
  <c r="BD7" i="11"/>
  <c r="BA7" i="11"/>
  <c r="AX7" i="11"/>
  <c r="AU7" i="11"/>
  <c r="AR7" i="11"/>
  <c r="AO7" i="11"/>
  <c r="AL7" i="11"/>
  <c r="AI7" i="11"/>
  <c r="AF7" i="11"/>
  <c r="AC7" i="11"/>
  <c r="Z7" i="11"/>
  <c r="W7" i="11"/>
  <c r="T7" i="11"/>
  <c r="T6" i="11" s="1"/>
  <c r="Q7" i="11"/>
  <c r="N7" i="11"/>
  <c r="K7" i="11"/>
  <c r="K6" i="11" s="1"/>
  <c r="H7" i="11"/>
  <c r="E7" i="11"/>
  <c r="D7" i="11"/>
  <c r="C7" i="11"/>
  <c r="BF6" i="11"/>
  <c r="BE6" i="11"/>
  <c r="BC6" i="11"/>
  <c r="BB6" i="11"/>
  <c r="AZ6" i="11"/>
  <c r="AY6" i="11"/>
  <c r="AW6" i="11"/>
  <c r="AV6" i="11"/>
  <c r="AT6" i="11"/>
  <c r="AS6" i="11"/>
  <c r="AQ6" i="11"/>
  <c r="AP6" i="11"/>
  <c r="AN6" i="11"/>
  <c r="AM6" i="11"/>
  <c r="AK6" i="11"/>
  <c r="AJ6" i="11"/>
  <c r="AH6" i="11"/>
  <c r="AG6" i="11"/>
  <c r="AE6" i="11"/>
  <c r="AD6" i="11"/>
  <c r="AB6" i="11"/>
  <c r="AA6" i="11"/>
  <c r="Y6" i="11"/>
  <c r="X6" i="11"/>
  <c r="V6" i="11"/>
  <c r="U6" i="11"/>
  <c r="S6" i="11"/>
  <c r="R6" i="11"/>
  <c r="P6" i="11"/>
  <c r="O6" i="11"/>
  <c r="M6" i="11"/>
  <c r="L6" i="11"/>
  <c r="J6" i="11"/>
  <c r="I6" i="11"/>
  <c r="G6" i="11"/>
  <c r="F6" i="11"/>
  <c r="BD127" i="10"/>
  <c r="BA127" i="10"/>
  <c r="AX127" i="10"/>
  <c r="AU127" i="10"/>
  <c r="AR127" i="10"/>
  <c r="AO127" i="10"/>
  <c r="AL127" i="10"/>
  <c r="AI127" i="10"/>
  <c r="AF127" i="10"/>
  <c r="AC127" i="10"/>
  <c r="Z127" i="10"/>
  <c r="W127" i="10"/>
  <c r="T127" i="10"/>
  <c r="Q127" i="10"/>
  <c r="N127" i="10"/>
  <c r="K127" i="10"/>
  <c r="H127" i="10"/>
  <c r="E127" i="10"/>
  <c r="B127" i="10"/>
  <c r="BD126" i="10"/>
  <c r="BA126" i="10"/>
  <c r="AX126" i="10"/>
  <c r="AU126" i="10"/>
  <c r="AR126" i="10"/>
  <c r="AO126" i="10"/>
  <c r="AL126" i="10"/>
  <c r="AI126" i="10"/>
  <c r="AF126" i="10"/>
  <c r="AC126" i="10"/>
  <c r="Z126" i="10"/>
  <c r="W126" i="10"/>
  <c r="T126" i="10"/>
  <c r="Q126" i="10"/>
  <c r="N126" i="10"/>
  <c r="E126" i="10"/>
  <c r="D126" i="10"/>
  <c r="C126" i="10"/>
  <c r="BD125" i="10"/>
  <c r="BA125" i="10"/>
  <c r="AX125" i="10"/>
  <c r="AU125" i="10"/>
  <c r="AR125" i="10"/>
  <c r="AO125" i="10"/>
  <c r="AL125" i="10"/>
  <c r="AI125" i="10"/>
  <c r="AF125" i="10"/>
  <c r="AC125" i="10"/>
  <c r="Z125" i="10"/>
  <c r="W125" i="10"/>
  <c r="T125" i="10"/>
  <c r="Q125" i="10"/>
  <c r="N125" i="10"/>
  <c r="E125" i="10"/>
  <c r="D125" i="10"/>
  <c r="C125" i="10"/>
  <c r="BD124" i="10"/>
  <c r="BA124" i="10"/>
  <c r="AX124" i="10"/>
  <c r="AU124" i="10"/>
  <c r="AR124" i="10"/>
  <c r="AO124" i="10"/>
  <c r="AL124" i="10"/>
  <c r="AI124" i="10"/>
  <c r="AF124" i="10"/>
  <c r="AC124" i="10"/>
  <c r="Z124" i="10"/>
  <c r="W124" i="10"/>
  <c r="T124" i="10"/>
  <c r="Q124" i="10"/>
  <c r="N124" i="10"/>
  <c r="E124" i="10"/>
  <c r="D124" i="10"/>
  <c r="C124" i="10"/>
  <c r="BD123" i="10"/>
  <c r="BA123" i="10"/>
  <c r="AX123" i="10"/>
  <c r="AU123" i="10"/>
  <c r="AR123" i="10"/>
  <c r="AO123" i="10"/>
  <c r="AL123" i="10"/>
  <c r="AI123" i="10"/>
  <c r="AF123" i="10"/>
  <c r="AC123" i="10"/>
  <c r="Z123" i="10"/>
  <c r="W123" i="10"/>
  <c r="T123" i="10"/>
  <c r="Q123" i="10"/>
  <c r="N123" i="10"/>
  <c r="E123" i="10"/>
  <c r="D123" i="10"/>
  <c r="C123" i="10"/>
  <c r="BD122" i="10"/>
  <c r="BA122" i="10"/>
  <c r="BA121" i="10" s="1"/>
  <c r="AX122" i="10"/>
  <c r="AU122" i="10"/>
  <c r="AR122" i="10"/>
  <c r="AO122" i="10"/>
  <c r="AO121" i="10" s="1"/>
  <c r="AL122" i="10"/>
  <c r="AI122" i="10"/>
  <c r="AF122" i="10"/>
  <c r="AC122" i="10"/>
  <c r="AC121" i="10" s="1"/>
  <c r="Z122" i="10"/>
  <c r="W122" i="10"/>
  <c r="T122" i="10"/>
  <c r="Q122" i="10"/>
  <c r="N122" i="10"/>
  <c r="K122" i="10"/>
  <c r="K121" i="10" s="1"/>
  <c r="H122" i="10"/>
  <c r="E122" i="10"/>
  <c r="D122" i="10"/>
  <c r="C122" i="10"/>
  <c r="BF121" i="10"/>
  <c r="BE121" i="10"/>
  <c r="BC121" i="10"/>
  <c r="BB121" i="10"/>
  <c r="AZ121" i="10"/>
  <c r="AY121" i="10"/>
  <c r="AW121" i="10"/>
  <c r="AV121" i="10"/>
  <c r="AT121" i="10"/>
  <c r="AS121" i="10"/>
  <c r="AQ121" i="10"/>
  <c r="AP121" i="10"/>
  <c r="AN121" i="10"/>
  <c r="AM121" i="10"/>
  <c r="AK121" i="10"/>
  <c r="AJ121" i="10"/>
  <c r="AH121" i="10"/>
  <c r="AG121" i="10"/>
  <c r="AE121" i="10"/>
  <c r="AD121" i="10"/>
  <c r="AB121" i="10"/>
  <c r="AA121" i="10"/>
  <c r="Y121" i="10"/>
  <c r="X121" i="10"/>
  <c r="V121" i="10"/>
  <c r="U121" i="10"/>
  <c r="S121" i="10"/>
  <c r="R121" i="10"/>
  <c r="Q121" i="10"/>
  <c r="P121" i="10"/>
  <c r="O121" i="10"/>
  <c r="M121" i="10"/>
  <c r="L121" i="10"/>
  <c r="J121" i="10"/>
  <c r="I121" i="10"/>
  <c r="H121" i="10"/>
  <c r="G121" i="10"/>
  <c r="F121" i="10"/>
  <c r="BD120" i="10"/>
  <c r="BA120" i="10"/>
  <c r="AX120" i="10"/>
  <c r="AU120" i="10"/>
  <c r="AR120" i="10"/>
  <c r="AO120" i="10"/>
  <c r="AL120" i="10"/>
  <c r="AI120" i="10"/>
  <c r="AF120" i="10"/>
  <c r="AC120" i="10"/>
  <c r="Z120" i="10"/>
  <c r="W120" i="10"/>
  <c r="T120" i="10"/>
  <c r="Q120" i="10"/>
  <c r="N120" i="10"/>
  <c r="E120" i="10"/>
  <c r="D120" i="10"/>
  <c r="C120" i="10"/>
  <c r="BD119" i="10"/>
  <c r="BA119" i="10"/>
  <c r="AX119" i="10"/>
  <c r="AU119" i="10"/>
  <c r="AR119" i="10"/>
  <c r="AO119" i="10"/>
  <c r="AL119" i="10"/>
  <c r="AI119" i="10"/>
  <c r="AF119" i="10"/>
  <c r="AC119" i="10"/>
  <c r="Z119" i="10"/>
  <c r="W119" i="10"/>
  <c r="T119" i="10"/>
  <c r="Q119" i="10"/>
  <c r="N119" i="10"/>
  <c r="E119" i="10"/>
  <c r="D119" i="10"/>
  <c r="C119" i="10"/>
  <c r="BD118" i="10"/>
  <c r="BA118" i="10"/>
  <c r="AX118" i="10"/>
  <c r="AU118" i="10"/>
  <c r="AR118" i="10"/>
  <c r="AO118" i="10"/>
  <c r="AL118" i="10"/>
  <c r="AI118" i="10"/>
  <c r="AF118" i="10"/>
  <c r="AC118" i="10"/>
  <c r="Z118" i="10"/>
  <c r="W118" i="10"/>
  <c r="T118" i="10"/>
  <c r="Q118" i="10"/>
  <c r="N118" i="10"/>
  <c r="E118" i="10"/>
  <c r="D118" i="10"/>
  <c r="C118" i="10"/>
  <c r="BD117" i="10"/>
  <c r="BA117" i="10"/>
  <c r="AX117" i="10"/>
  <c r="AU117" i="10"/>
  <c r="AR117" i="10"/>
  <c r="AO117" i="10"/>
  <c r="AL117" i="10"/>
  <c r="AI117" i="10"/>
  <c r="AF117" i="10"/>
  <c r="AC117" i="10"/>
  <c r="Z117" i="10"/>
  <c r="W117" i="10"/>
  <c r="T117" i="10"/>
  <c r="Q117" i="10"/>
  <c r="N117" i="10"/>
  <c r="E117" i="10"/>
  <c r="D117" i="10"/>
  <c r="C117" i="10"/>
  <c r="BD116" i="10"/>
  <c r="BA116" i="10"/>
  <c r="AX116" i="10"/>
  <c r="AU116" i="10"/>
  <c r="AR116" i="10"/>
  <c r="AO116" i="10"/>
  <c r="AO115" i="10" s="1"/>
  <c r="AL116" i="10"/>
  <c r="AI116" i="10"/>
  <c r="AF116" i="10"/>
  <c r="AC116" i="10"/>
  <c r="AC115" i="10" s="1"/>
  <c r="Z116" i="10"/>
  <c r="W116" i="10"/>
  <c r="T116" i="10"/>
  <c r="Q116" i="10"/>
  <c r="N116" i="10"/>
  <c r="K116" i="10"/>
  <c r="K115" i="10" s="1"/>
  <c r="H116" i="10"/>
  <c r="H115" i="10" s="1"/>
  <c r="E116" i="10"/>
  <c r="D116" i="10"/>
  <c r="C116" i="10"/>
  <c r="BF115" i="10"/>
  <c r="BE115" i="10"/>
  <c r="BC115" i="10"/>
  <c r="BB115" i="10"/>
  <c r="AZ115" i="10"/>
  <c r="AY115" i="10"/>
  <c r="AW115" i="10"/>
  <c r="AV115" i="10"/>
  <c r="AT115" i="10"/>
  <c r="AS115" i="10"/>
  <c r="AQ115" i="10"/>
  <c r="AP115" i="10"/>
  <c r="AN115" i="10"/>
  <c r="AM115" i="10"/>
  <c r="AK115" i="10"/>
  <c r="AJ115" i="10"/>
  <c r="AH115" i="10"/>
  <c r="AG115" i="10"/>
  <c r="AE115" i="10"/>
  <c r="AD115" i="10"/>
  <c r="AB115" i="10"/>
  <c r="AA115" i="10"/>
  <c r="Y115" i="10"/>
  <c r="X115" i="10"/>
  <c r="V115" i="10"/>
  <c r="U115" i="10"/>
  <c r="S115" i="10"/>
  <c r="R115" i="10"/>
  <c r="P115" i="10"/>
  <c r="O115" i="10"/>
  <c r="M115" i="10"/>
  <c r="L115" i="10"/>
  <c r="J115" i="10"/>
  <c r="I115" i="10"/>
  <c r="G115" i="10"/>
  <c r="F115" i="10"/>
  <c r="BD114" i="10"/>
  <c r="BA114" i="10"/>
  <c r="AX114" i="10"/>
  <c r="AU114" i="10"/>
  <c r="AR114" i="10"/>
  <c r="AO114" i="10"/>
  <c r="AL114" i="10"/>
  <c r="AI114" i="10"/>
  <c r="AF114" i="10"/>
  <c r="AC114" i="10"/>
  <c r="Z114" i="10"/>
  <c r="W114" i="10"/>
  <c r="T114" i="10"/>
  <c r="Q114" i="10"/>
  <c r="N114" i="10"/>
  <c r="E114" i="10"/>
  <c r="D114" i="10"/>
  <c r="C114" i="10"/>
  <c r="BD113" i="10"/>
  <c r="BA113" i="10"/>
  <c r="AX113" i="10"/>
  <c r="AU113" i="10"/>
  <c r="AR113" i="10"/>
  <c r="AO113" i="10"/>
  <c r="AL113" i="10"/>
  <c r="AI113" i="10"/>
  <c r="AF113" i="10"/>
  <c r="AC113" i="10"/>
  <c r="Z113" i="10"/>
  <c r="W113" i="10"/>
  <c r="T113" i="10"/>
  <c r="Q113" i="10"/>
  <c r="N113" i="10"/>
  <c r="E113" i="10"/>
  <c r="D113" i="10"/>
  <c r="C113" i="10"/>
  <c r="BD112" i="10"/>
  <c r="BA112" i="10"/>
  <c r="AX112" i="10"/>
  <c r="AU112" i="10"/>
  <c r="AR112" i="10"/>
  <c r="AO112" i="10"/>
  <c r="AL112" i="10"/>
  <c r="AI112" i="10"/>
  <c r="AF112" i="10"/>
  <c r="AC112" i="10"/>
  <c r="Z112" i="10"/>
  <c r="W112" i="10"/>
  <c r="T112" i="10"/>
  <c r="Q112" i="10"/>
  <c r="N112" i="10"/>
  <c r="E112" i="10"/>
  <c r="D112" i="10"/>
  <c r="C112" i="10"/>
  <c r="BD111" i="10"/>
  <c r="BA111" i="10"/>
  <c r="AX111" i="10"/>
  <c r="AU111" i="10"/>
  <c r="AR111" i="10"/>
  <c r="AO111" i="10"/>
  <c r="AL111" i="10"/>
  <c r="AI111" i="10"/>
  <c r="AF111" i="10"/>
  <c r="AC111" i="10"/>
  <c r="Z111" i="10"/>
  <c r="W111" i="10"/>
  <c r="T111" i="10"/>
  <c r="Q111" i="10"/>
  <c r="N111" i="10"/>
  <c r="E111" i="10"/>
  <c r="D111" i="10"/>
  <c r="C111" i="10"/>
  <c r="BD110" i="10"/>
  <c r="BA110" i="10"/>
  <c r="AX110" i="10"/>
  <c r="AU110" i="10"/>
  <c r="AU109" i="10" s="1"/>
  <c r="AR110" i="10"/>
  <c r="AO110" i="10"/>
  <c r="AL110" i="10"/>
  <c r="AI110" i="10"/>
  <c r="AI109" i="10" s="1"/>
  <c r="AF110" i="10"/>
  <c r="AC110" i="10"/>
  <c r="Z110" i="10"/>
  <c r="W110" i="10"/>
  <c r="T110" i="10"/>
  <c r="Q110" i="10"/>
  <c r="N110" i="10"/>
  <c r="K110" i="10"/>
  <c r="K109" i="10" s="1"/>
  <c r="H110" i="10"/>
  <c r="H109" i="10" s="1"/>
  <c r="E110" i="10"/>
  <c r="D110" i="10"/>
  <c r="C110" i="10"/>
  <c r="BF109" i="10"/>
  <c r="BE109" i="10"/>
  <c r="BC109" i="10"/>
  <c r="BB109" i="10"/>
  <c r="AZ109" i="10"/>
  <c r="AY109" i="10"/>
  <c r="AW109" i="10"/>
  <c r="AV109" i="10"/>
  <c r="AT109" i="10"/>
  <c r="AS109" i="10"/>
  <c r="AQ109" i="10"/>
  <c r="AP109" i="10"/>
  <c r="AN109" i="10"/>
  <c r="AM109" i="10"/>
  <c r="AK109" i="10"/>
  <c r="AJ109" i="10"/>
  <c r="AH109" i="10"/>
  <c r="AG109" i="10"/>
  <c r="AE109" i="10"/>
  <c r="AD109" i="10"/>
  <c r="AB109" i="10"/>
  <c r="AA109" i="10"/>
  <c r="Y109" i="10"/>
  <c r="X109" i="10"/>
  <c r="W109" i="10"/>
  <c r="V109" i="10"/>
  <c r="U109" i="10"/>
  <c r="S109" i="10"/>
  <c r="R109" i="10"/>
  <c r="P109" i="10"/>
  <c r="O109" i="10"/>
  <c r="M109" i="10"/>
  <c r="L109" i="10"/>
  <c r="J109" i="10"/>
  <c r="I109" i="10"/>
  <c r="G109" i="10"/>
  <c r="F109" i="10"/>
  <c r="BD108" i="10"/>
  <c r="BA108" i="10"/>
  <c r="AX108" i="10"/>
  <c r="AU108" i="10"/>
  <c r="AR108" i="10"/>
  <c r="AO108" i="10"/>
  <c r="AL108" i="10"/>
  <c r="AI108" i="10"/>
  <c r="AF108" i="10"/>
  <c r="AC108" i="10"/>
  <c r="Z108" i="10"/>
  <c r="W108" i="10"/>
  <c r="B108" i="10" s="1"/>
  <c r="T108" i="10"/>
  <c r="Q108" i="10"/>
  <c r="N108" i="10"/>
  <c r="E108" i="10"/>
  <c r="D108" i="10"/>
  <c r="C108" i="10"/>
  <c r="BD107" i="10"/>
  <c r="BA107" i="10"/>
  <c r="AX107" i="10"/>
  <c r="AU107" i="10"/>
  <c r="AR107" i="10"/>
  <c r="AO107" i="10"/>
  <c r="AL107" i="10"/>
  <c r="AI107" i="10"/>
  <c r="AF107" i="10"/>
  <c r="AC107" i="10"/>
  <c r="Z107" i="10"/>
  <c r="W107" i="10"/>
  <c r="T107" i="10"/>
  <c r="Q107" i="10"/>
  <c r="N107" i="10"/>
  <c r="E107" i="10"/>
  <c r="D107" i="10"/>
  <c r="C107" i="10"/>
  <c r="BD106" i="10"/>
  <c r="BA106" i="10"/>
  <c r="AX106" i="10"/>
  <c r="AU106" i="10"/>
  <c r="AR106" i="10"/>
  <c r="AO106" i="10"/>
  <c r="AL106" i="10"/>
  <c r="AI106" i="10"/>
  <c r="AF106" i="10"/>
  <c r="AC106" i="10"/>
  <c r="Z106" i="10"/>
  <c r="W106" i="10"/>
  <c r="T106" i="10"/>
  <c r="Q106" i="10"/>
  <c r="N106" i="10"/>
  <c r="E106" i="10"/>
  <c r="D106" i="10"/>
  <c r="C106" i="10"/>
  <c r="BD105" i="10"/>
  <c r="BA105" i="10"/>
  <c r="AX105" i="10"/>
  <c r="AU105" i="10"/>
  <c r="AR105" i="10"/>
  <c r="AO105" i="10"/>
  <c r="AL105" i="10"/>
  <c r="AI105" i="10"/>
  <c r="AF105" i="10"/>
  <c r="AC105" i="10"/>
  <c r="Z105" i="10"/>
  <c r="W105" i="10"/>
  <c r="T105" i="10"/>
  <c r="Q105" i="10"/>
  <c r="N105" i="10"/>
  <c r="E105" i="10"/>
  <c r="D105" i="10"/>
  <c r="C105" i="10"/>
  <c r="BD104" i="10"/>
  <c r="BA104" i="10"/>
  <c r="AX104" i="10"/>
  <c r="AU104" i="10"/>
  <c r="AR104" i="10"/>
  <c r="AO104" i="10"/>
  <c r="AL104" i="10"/>
  <c r="AI104" i="10"/>
  <c r="AF104" i="10"/>
  <c r="AC104" i="10"/>
  <c r="Z104" i="10"/>
  <c r="W104" i="10"/>
  <c r="T104" i="10"/>
  <c r="Q104" i="10"/>
  <c r="N104" i="10"/>
  <c r="K104" i="10"/>
  <c r="K103" i="10" s="1"/>
  <c r="H104" i="10"/>
  <c r="H103" i="10" s="1"/>
  <c r="E104" i="10"/>
  <c r="D104" i="10"/>
  <c r="C104" i="10"/>
  <c r="BF103" i="10"/>
  <c r="BE103" i="10"/>
  <c r="BC103" i="10"/>
  <c r="BB103" i="10"/>
  <c r="AZ103" i="10"/>
  <c r="AY103" i="10"/>
  <c r="AW103" i="10"/>
  <c r="AV103" i="10"/>
  <c r="AT103" i="10"/>
  <c r="AS103" i="10"/>
  <c r="AQ103" i="10"/>
  <c r="AP103" i="10"/>
  <c r="AN103" i="10"/>
  <c r="AM103" i="10"/>
  <c r="AK103" i="10"/>
  <c r="AJ103" i="10"/>
  <c r="AH103" i="10"/>
  <c r="AG103" i="10"/>
  <c r="AE103" i="10"/>
  <c r="AD103" i="10"/>
  <c r="AB103" i="10"/>
  <c r="AA103" i="10"/>
  <c r="Y103" i="10"/>
  <c r="X103" i="10"/>
  <c r="V103" i="10"/>
  <c r="U103" i="10"/>
  <c r="S103" i="10"/>
  <c r="R103" i="10"/>
  <c r="Q103" i="10"/>
  <c r="P103" i="10"/>
  <c r="O103" i="10"/>
  <c r="M103" i="10"/>
  <c r="L103" i="10"/>
  <c r="J103" i="10"/>
  <c r="I103" i="10"/>
  <c r="G103" i="10"/>
  <c r="F103" i="10"/>
  <c r="BD102" i="10"/>
  <c r="BA102" i="10"/>
  <c r="AX102" i="10"/>
  <c r="AU102" i="10"/>
  <c r="AR102" i="10"/>
  <c r="AO102" i="10"/>
  <c r="AL102" i="10"/>
  <c r="AI102" i="10"/>
  <c r="AF102" i="10"/>
  <c r="AC102" i="10"/>
  <c r="Z102" i="10"/>
  <c r="W102" i="10"/>
  <c r="T102" i="10"/>
  <c r="Q102" i="10"/>
  <c r="N102" i="10"/>
  <c r="E102" i="10"/>
  <c r="D102" i="10"/>
  <c r="C102" i="10"/>
  <c r="BD101" i="10"/>
  <c r="BA101" i="10"/>
  <c r="AX101" i="10"/>
  <c r="AU101" i="10"/>
  <c r="AR101" i="10"/>
  <c r="AO101" i="10"/>
  <c r="AL101" i="10"/>
  <c r="AI101" i="10"/>
  <c r="AF101" i="10"/>
  <c r="AC101" i="10"/>
  <c r="Z101" i="10"/>
  <c r="W101" i="10"/>
  <c r="T101" i="10"/>
  <c r="Q101" i="10"/>
  <c r="N101" i="10"/>
  <c r="E101" i="10"/>
  <c r="D101" i="10"/>
  <c r="C101" i="10"/>
  <c r="BD100" i="10"/>
  <c r="BA100" i="10"/>
  <c r="AX100" i="10"/>
  <c r="AU100" i="10"/>
  <c r="AR100" i="10"/>
  <c r="AO100" i="10"/>
  <c r="AL100" i="10"/>
  <c r="AI100" i="10"/>
  <c r="AF100" i="10"/>
  <c r="AC100" i="10"/>
  <c r="Z100" i="10"/>
  <c r="W100" i="10"/>
  <c r="T100" i="10"/>
  <c r="Q100" i="10"/>
  <c r="N100" i="10"/>
  <c r="E100" i="10"/>
  <c r="D100" i="10"/>
  <c r="C100" i="10"/>
  <c r="BD99" i="10"/>
  <c r="BA99" i="10"/>
  <c r="AX99" i="10"/>
  <c r="AU99" i="10"/>
  <c r="AR99" i="10"/>
  <c r="AO99" i="10"/>
  <c r="AL99" i="10"/>
  <c r="AI99" i="10"/>
  <c r="AF99" i="10"/>
  <c r="AC99" i="10"/>
  <c r="Z99" i="10"/>
  <c r="W99" i="10"/>
  <c r="T99" i="10"/>
  <c r="Q99" i="10"/>
  <c r="N99" i="10"/>
  <c r="E99" i="10"/>
  <c r="D99" i="10"/>
  <c r="C99" i="10"/>
  <c r="BD98" i="10"/>
  <c r="BA98" i="10"/>
  <c r="AX98" i="10"/>
  <c r="AU98" i="10"/>
  <c r="AU97" i="10" s="1"/>
  <c r="AR98" i="10"/>
  <c r="AO98" i="10"/>
  <c r="AL98" i="10"/>
  <c r="AI98" i="10"/>
  <c r="AF98" i="10"/>
  <c r="AC98" i="10"/>
  <c r="Z98" i="10"/>
  <c r="W98" i="10"/>
  <c r="T98" i="10"/>
  <c r="Q98" i="10"/>
  <c r="N98" i="10"/>
  <c r="K98" i="10"/>
  <c r="H98" i="10"/>
  <c r="H97" i="10" s="1"/>
  <c r="E98" i="10"/>
  <c r="D98" i="10"/>
  <c r="C98" i="10"/>
  <c r="BF97" i="10"/>
  <c r="BE97" i="10"/>
  <c r="BC97" i="10"/>
  <c r="BB97" i="10"/>
  <c r="AZ97" i="10"/>
  <c r="AY97" i="10"/>
  <c r="AW97" i="10"/>
  <c r="AV97" i="10"/>
  <c r="AT97" i="10"/>
  <c r="AS97" i="10"/>
  <c r="AQ97" i="10"/>
  <c r="AP97" i="10"/>
  <c r="AN97" i="10"/>
  <c r="AM97" i="10"/>
  <c r="AK97" i="10"/>
  <c r="AJ97" i="10"/>
  <c r="AH97" i="10"/>
  <c r="AG97" i="10"/>
  <c r="AE97" i="10"/>
  <c r="AD97" i="10"/>
  <c r="AB97" i="10"/>
  <c r="AA97" i="10"/>
  <c r="Y97" i="10"/>
  <c r="X97" i="10"/>
  <c r="V97" i="10"/>
  <c r="U97" i="10"/>
  <c r="S97" i="10"/>
  <c r="R97" i="10"/>
  <c r="P97" i="10"/>
  <c r="O97" i="10"/>
  <c r="M97" i="10"/>
  <c r="L97" i="10"/>
  <c r="K97" i="10"/>
  <c r="J97" i="10"/>
  <c r="I97" i="10"/>
  <c r="G97" i="10"/>
  <c r="F97" i="10"/>
  <c r="BD96" i="10"/>
  <c r="BA96" i="10"/>
  <c r="AX96" i="10"/>
  <c r="AU96" i="10"/>
  <c r="AR96" i="10"/>
  <c r="AO96" i="10"/>
  <c r="AL96" i="10"/>
  <c r="AI96" i="10"/>
  <c r="AF96" i="10"/>
  <c r="AC96" i="10"/>
  <c r="Z96" i="10"/>
  <c r="W96" i="10"/>
  <c r="T96" i="10"/>
  <c r="Q96" i="10"/>
  <c r="N96" i="10"/>
  <c r="E96" i="10"/>
  <c r="D96" i="10"/>
  <c r="C96" i="10"/>
  <c r="BD95" i="10"/>
  <c r="BA95" i="10"/>
  <c r="AX95" i="10"/>
  <c r="AU95" i="10"/>
  <c r="AR95" i="10"/>
  <c r="AO95" i="10"/>
  <c r="AL95" i="10"/>
  <c r="AI95" i="10"/>
  <c r="AF95" i="10"/>
  <c r="AC95" i="10"/>
  <c r="Z95" i="10"/>
  <c r="W95" i="10"/>
  <c r="T95" i="10"/>
  <c r="Q95" i="10"/>
  <c r="N95" i="10"/>
  <c r="E95" i="10"/>
  <c r="D95" i="10"/>
  <c r="C95" i="10"/>
  <c r="BD94" i="10"/>
  <c r="BA94" i="10"/>
  <c r="AX94" i="10"/>
  <c r="AU94" i="10"/>
  <c r="AR94" i="10"/>
  <c r="AO94" i="10"/>
  <c r="AL94" i="10"/>
  <c r="AI94" i="10"/>
  <c r="AF94" i="10"/>
  <c r="AC94" i="10"/>
  <c r="Z94" i="10"/>
  <c r="W94" i="10"/>
  <c r="T94" i="10"/>
  <c r="Q94" i="10"/>
  <c r="N94" i="10"/>
  <c r="E94" i="10"/>
  <c r="D94" i="10"/>
  <c r="C94" i="10"/>
  <c r="BD93" i="10"/>
  <c r="BA93" i="10"/>
  <c r="AX93" i="10"/>
  <c r="AU93" i="10"/>
  <c r="AR93" i="10"/>
  <c r="AO93" i="10"/>
  <c r="AL93" i="10"/>
  <c r="AI93" i="10"/>
  <c r="AF93" i="10"/>
  <c r="AC93" i="10"/>
  <c r="Z93" i="10"/>
  <c r="W93" i="10"/>
  <c r="T93" i="10"/>
  <c r="Q93" i="10"/>
  <c r="N93" i="10"/>
  <c r="E93" i="10"/>
  <c r="D93" i="10"/>
  <c r="C93" i="10"/>
  <c r="BD92" i="10"/>
  <c r="BA92" i="10"/>
  <c r="BA91" i="10" s="1"/>
  <c r="AX92" i="10"/>
  <c r="AU92" i="10"/>
  <c r="AR92" i="10"/>
  <c r="AO92" i="10"/>
  <c r="AO91" i="10" s="1"/>
  <c r="AL92" i="10"/>
  <c r="AI92" i="10"/>
  <c r="AF92" i="10"/>
  <c r="AC92" i="10"/>
  <c r="AC91" i="10" s="1"/>
  <c r="Z92" i="10"/>
  <c r="W92" i="10"/>
  <c r="T92" i="10"/>
  <c r="Q92" i="10"/>
  <c r="Q91" i="10" s="1"/>
  <c r="N92" i="10"/>
  <c r="K92" i="10"/>
  <c r="H92" i="10"/>
  <c r="E92" i="10"/>
  <c r="E91" i="10" s="1"/>
  <c r="D92" i="10"/>
  <c r="C92" i="10"/>
  <c r="BF91" i="10"/>
  <c r="BE91" i="10"/>
  <c r="BC91" i="10"/>
  <c r="BB91" i="10"/>
  <c r="AZ91" i="10"/>
  <c r="AY91" i="10"/>
  <c r="AW91" i="10"/>
  <c r="AV91" i="10"/>
  <c r="AT91" i="10"/>
  <c r="AS91" i="10"/>
  <c r="AQ91" i="10"/>
  <c r="AP91" i="10"/>
  <c r="AN91" i="10"/>
  <c r="AM91" i="10"/>
  <c r="AK91" i="10"/>
  <c r="AJ91" i="10"/>
  <c r="AH91" i="10"/>
  <c r="AG91" i="10"/>
  <c r="AE91" i="10"/>
  <c r="AD91" i="10"/>
  <c r="AB91" i="10"/>
  <c r="AA91" i="10"/>
  <c r="Y91" i="10"/>
  <c r="X91" i="10"/>
  <c r="V91" i="10"/>
  <c r="U91" i="10"/>
  <c r="S91" i="10"/>
  <c r="R91" i="10"/>
  <c r="P91" i="10"/>
  <c r="O91" i="10"/>
  <c r="M91" i="10"/>
  <c r="L91" i="10"/>
  <c r="K91" i="10"/>
  <c r="J91" i="10"/>
  <c r="I91" i="10"/>
  <c r="H91" i="10"/>
  <c r="G91" i="10"/>
  <c r="F91" i="10"/>
  <c r="BD90" i="10"/>
  <c r="BA90" i="10"/>
  <c r="AX90" i="10"/>
  <c r="AU90" i="10"/>
  <c r="AR90" i="10"/>
  <c r="AO90" i="10"/>
  <c r="AL90" i="10"/>
  <c r="AI90" i="10"/>
  <c r="AF90" i="10"/>
  <c r="AC90" i="10"/>
  <c r="Z90" i="10"/>
  <c r="W90" i="10"/>
  <c r="T90" i="10"/>
  <c r="Q90" i="10"/>
  <c r="N90" i="10"/>
  <c r="E90" i="10"/>
  <c r="D90" i="10"/>
  <c r="C90" i="10"/>
  <c r="BD89" i="10"/>
  <c r="BA89" i="10"/>
  <c r="AX89" i="10"/>
  <c r="AU89" i="10"/>
  <c r="AR89" i="10"/>
  <c r="AO89" i="10"/>
  <c r="AL89" i="10"/>
  <c r="AI89" i="10"/>
  <c r="AF89" i="10"/>
  <c r="AC89" i="10"/>
  <c r="Z89" i="10"/>
  <c r="W89" i="10"/>
  <c r="T89" i="10"/>
  <c r="Q89" i="10"/>
  <c r="N89" i="10"/>
  <c r="E89" i="10"/>
  <c r="D89" i="10"/>
  <c r="C89" i="10"/>
  <c r="BD88" i="10"/>
  <c r="BA88" i="10"/>
  <c r="AX88" i="10"/>
  <c r="AU88" i="10"/>
  <c r="AR88" i="10"/>
  <c r="AO88" i="10"/>
  <c r="AL88" i="10"/>
  <c r="AI88" i="10"/>
  <c r="AF88" i="10"/>
  <c r="AC88" i="10"/>
  <c r="Z88" i="10"/>
  <c r="W88" i="10"/>
  <c r="B88" i="10" s="1"/>
  <c r="T88" i="10"/>
  <c r="Q88" i="10"/>
  <c r="N88" i="10"/>
  <c r="E88" i="10"/>
  <c r="D88" i="10"/>
  <c r="C88" i="10"/>
  <c r="BD87" i="10"/>
  <c r="BA87" i="10"/>
  <c r="AX87" i="10"/>
  <c r="AU87" i="10"/>
  <c r="AR87" i="10"/>
  <c r="AO87" i="10"/>
  <c r="AL87" i="10"/>
  <c r="AI87" i="10"/>
  <c r="AF87" i="10"/>
  <c r="AC87" i="10"/>
  <c r="Z87" i="10"/>
  <c r="W87" i="10"/>
  <c r="T87" i="10"/>
  <c r="Q87" i="10"/>
  <c r="N87" i="10"/>
  <c r="E87" i="10"/>
  <c r="D87" i="10"/>
  <c r="C87" i="10"/>
  <c r="BD86" i="10"/>
  <c r="BA86" i="10"/>
  <c r="AX86" i="10"/>
  <c r="AU86" i="10"/>
  <c r="AR86" i="10"/>
  <c r="AR85" i="10" s="1"/>
  <c r="AO86" i="10"/>
  <c r="AL86" i="10"/>
  <c r="AI86" i="10"/>
  <c r="AI85" i="10" s="1"/>
  <c r="AF86" i="10"/>
  <c r="AC86" i="10"/>
  <c r="Z86" i="10"/>
  <c r="W86" i="10"/>
  <c r="T86" i="10"/>
  <c r="Q86" i="10"/>
  <c r="N86" i="10"/>
  <c r="K86" i="10"/>
  <c r="H86" i="10"/>
  <c r="H85" i="10" s="1"/>
  <c r="E86" i="10"/>
  <c r="B86" i="10" s="1"/>
  <c r="D86" i="10"/>
  <c r="C86" i="10"/>
  <c r="BF85" i="10"/>
  <c r="BE85" i="10"/>
  <c r="BC85" i="10"/>
  <c r="BB85" i="10"/>
  <c r="AZ85" i="10"/>
  <c r="AY85" i="10"/>
  <c r="AW85" i="10"/>
  <c r="AV85" i="10"/>
  <c r="AU85" i="10"/>
  <c r="AT85" i="10"/>
  <c r="AS85" i="10"/>
  <c r="AQ85" i="10"/>
  <c r="AP85" i="10"/>
  <c r="AN85" i="10"/>
  <c r="AM85" i="10"/>
  <c r="AK85" i="10"/>
  <c r="AJ85" i="10"/>
  <c r="AH85" i="10"/>
  <c r="AG85" i="10"/>
  <c r="AE85" i="10"/>
  <c r="AD85" i="10"/>
  <c r="AB85" i="10"/>
  <c r="AA85" i="10"/>
  <c r="Y85" i="10"/>
  <c r="X85" i="10"/>
  <c r="V85" i="10"/>
  <c r="U85" i="10"/>
  <c r="S85" i="10"/>
  <c r="R85" i="10"/>
  <c r="P85" i="10"/>
  <c r="O85" i="10"/>
  <c r="M85" i="10"/>
  <c r="L85" i="10"/>
  <c r="K85" i="10"/>
  <c r="J85" i="10"/>
  <c r="I85" i="10"/>
  <c r="G85" i="10"/>
  <c r="F85" i="10"/>
  <c r="BD84" i="10"/>
  <c r="BA84" i="10"/>
  <c r="AX84" i="10"/>
  <c r="AU84" i="10"/>
  <c r="AR84" i="10"/>
  <c r="AO84" i="10"/>
  <c r="AL84" i="10"/>
  <c r="AI84" i="10"/>
  <c r="AF84" i="10"/>
  <c r="AC84" i="10"/>
  <c r="Z84" i="10"/>
  <c r="W84" i="10"/>
  <c r="T84" i="10"/>
  <c r="Q84" i="10"/>
  <c r="N84" i="10"/>
  <c r="E84" i="10"/>
  <c r="D84" i="10"/>
  <c r="C84" i="10"/>
  <c r="BD83" i="10"/>
  <c r="BA83" i="10"/>
  <c r="AX83" i="10"/>
  <c r="AU83" i="10"/>
  <c r="AR83" i="10"/>
  <c r="AO83" i="10"/>
  <c r="AL83" i="10"/>
  <c r="AI83" i="10"/>
  <c r="AF83" i="10"/>
  <c r="AC83" i="10"/>
  <c r="Z83" i="10"/>
  <c r="W83" i="10"/>
  <c r="T83" i="10"/>
  <c r="Q83" i="10"/>
  <c r="N83" i="10"/>
  <c r="E83" i="10"/>
  <c r="D83" i="10"/>
  <c r="C83" i="10"/>
  <c r="BD82" i="10"/>
  <c r="BA82" i="10"/>
  <c r="AX82" i="10"/>
  <c r="AU82" i="10"/>
  <c r="AR82" i="10"/>
  <c r="AO82" i="10"/>
  <c r="AL82" i="10"/>
  <c r="AI82" i="10"/>
  <c r="AF82" i="10"/>
  <c r="AC82" i="10"/>
  <c r="Z82" i="10"/>
  <c r="W82" i="10"/>
  <c r="T82" i="10"/>
  <c r="Q82" i="10"/>
  <c r="N82" i="10"/>
  <c r="E82" i="10"/>
  <c r="D82" i="10"/>
  <c r="C82" i="10"/>
  <c r="BD81" i="10"/>
  <c r="BA81" i="10"/>
  <c r="AX81" i="10"/>
  <c r="AU81" i="10"/>
  <c r="AR81" i="10"/>
  <c r="AO81" i="10"/>
  <c r="AL81" i="10"/>
  <c r="AI81" i="10"/>
  <c r="AF81" i="10"/>
  <c r="AC81" i="10"/>
  <c r="Z81" i="10"/>
  <c r="W81" i="10"/>
  <c r="T81" i="10"/>
  <c r="Q81" i="10"/>
  <c r="N81" i="10"/>
  <c r="E81" i="10"/>
  <c r="D81" i="10"/>
  <c r="C81" i="10"/>
  <c r="BD80" i="10"/>
  <c r="BA80" i="10"/>
  <c r="AX80" i="10"/>
  <c r="AU80" i="10"/>
  <c r="AR80" i="10"/>
  <c r="AO80" i="10"/>
  <c r="AL80" i="10"/>
  <c r="AI80" i="10"/>
  <c r="AF80" i="10"/>
  <c r="AC80" i="10"/>
  <c r="Z80" i="10"/>
  <c r="W80" i="10"/>
  <c r="T80" i="10"/>
  <c r="Q80" i="10"/>
  <c r="N80" i="10"/>
  <c r="K80" i="10"/>
  <c r="K79" i="10" s="1"/>
  <c r="H80" i="10"/>
  <c r="H79" i="10" s="1"/>
  <c r="E80" i="10"/>
  <c r="D80" i="10"/>
  <c r="C80" i="10"/>
  <c r="BF79" i="10"/>
  <c r="BE79" i="10"/>
  <c r="BC79" i="10"/>
  <c r="BB79" i="10"/>
  <c r="AZ79" i="10"/>
  <c r="AY79" i="10"/>
  <c r="AW79" i="10"/>
  <c r="AV79" i="10"/>
  <c r="AT79" i="10"/>
  <c r="AS79" i="10"/>
  <c r="AQ79" i="10"/>
  <c r="AP79" i="10"/>
  <c r="AN79" i="10"/>
  <c r="AM79" i="10"/>
  <c r="AK79" i="10"/>
  <c r="AJ79" i="10"/>
  <c r="AH79" i="10"/>
  <c r="AG79" i="10"/>
  <c r="AE79" i="10"/>
  <c r="AD79" i="10"/>
  <c r="AB79" i="10"/>
  <c r="AA79" i="10"/>
  <c r="Y79" i="10"/>
  <c r="X79" i="10"/>
  <c r="V79" i="10"/>
  <c r="U79" i="10"/>
  <c r="S79" i="10"/>
  <c r="R79" i="10"/>
  <c r="P79" i="10"/>
  <c r="O79" i="10"/>
  <c r="M79" i="10"/>
  <c r="L79" i="10"/>
  <c r="J79" i="10"/>
  <c r="I79" i="10"/>
  <c r="G79" i="10"/>
  <c r="F79" i="10"/>
  <c r="BD78" i="10"/>
  <c r="BA78" i="10"/>
  <c r="AX78" i="10"/>
  <c r="AU78" i="10"/>
  <c r="AR78" i="10"/>
  <c r="AO78" i="10"/>
  <c r="AL78" i="10"/>
  <c r="AI78" i="10"/>
  <c r="AF78" i="10"/>
  <c r="AC78" i="10"/>
  <c r="Z78" i="10"/>
  <c r="W78" i="10"/>
  <c r="T78" i="10"/>
  <c r="Q78" i="10"/>
  <c r="N78" i="10"/>
  <c r="E78" i="10"/>
  <c r="D78" i="10"/>
  <c r="C78" i="10"/>
  <c r="BD77" i="10"/>
  <c r="BA77" i="10"/>
  <c r="AX77" i="10"/>
  <c r="AU77" i="10"/>
  <c r="AR77" i="10"/>
  <c r="AO77" i="10"/>
  <c r="AL77" i="10"/>
  <c r="AI77" i="10"/>
  <c r="AF77" i="10"/>
  <c r="AC77" i="10"/>
  <c r="Z77" i="10"/>
  <c r="W77" i="10"/>
  <c r="T77" i="10"/>
  <c r="Q77" i="10"/>
  <c r="N77" i="10"/>
  <c r="E77" i="10"/>
  <c r="D77" i="10"/>
  <c r="C77" i="10"/>
  <c r="BD76" i="10"/>
  <c r="BA76" i="10"/>
  <c r="AX76" i="10"/>
  <c r="AU76" i="10"/>
  <c r="AR76" i="10"/>
  <c r="AO76" i="10"/>
  <c r="AL76" i="10"/>
  <c r="AI76" i="10"/>
  <c r="AF76" i="10"/>
  <c r="AC76" i="10"/>
  <c r="Z76" i="10"/>
  <c r="W76" i="10"/>
  <c r="B76" i="10" s="1"/>
  <c r="T76" i="10"/>
  <c r="Q76" i="10"/>
  <c r="N76" i="10"/>
  <c r="E76" i="10"/>
  <c r="D76" i="10"/>
  <c r="C76" i="10"/>
  <c r="BD75" i="10"/>
  <c r="BA75" i="10"/>
  <c r="AX75" i="10"/>
  <c r="AU75" i="10"/>
  <c r="AR75" i="10"/>
  <c r="AO75" i="10"/>
  <c r="AL75" i="10"/>
  <c r="AI75" i="10"/>
  <c r="AF75" i="10"/>
  <c r="AC75" i="10"/>
  <c r="Z75" i="10"/>
  <c r="W75" i="10"/>
  <c r="T75" i="10"/>
  <c r="Q75" i="10"/>
  <c r="N75" i="10"/>
  <c r="E75" i="10"/>
  <c r="D75" i="10"/>
  <c r="C75" i="10"/>
  <c r="BD74" i="10"/>
  <c r="BA74" i="10"/>
  <c r="AX74" i="10"/>
  <c r="AU74" i="10"/>
  <c r="AR74" i="10"/>
  <c r="AO74" i="10"/>
  <c r="AL74" i="10"/>
  <c r="AI74" i="10"/>
  <c r="AF74" i="10"/>
  <c r="AC74" i="10"/>
  <c r="Z74" i="10"/>
  <c r="W74" i="10"/>
  <c r="T74" i="10"/>
  <c r="Q74" i="10"/>
  <c r="N74" i="10"/>
  <c r="K74" i="10"/>
  <c r="H74" i="10"/>
  <c r="H73" i="10" s="1"/>
  <c r="E74" i="10"/>
  <c r="B74" i="10" s="1"/>
  <c r="D74" i="10"/>
  <c r="C74" i="10"/>
  <c r="BF73" i="10"/>
  <c r="BE73" i="10"/>
  <c r="BC73" i="10"/>
  <c r="BB73" i="10"/>
  <c r="AZ73" i="10"/>
  <c r="AY73" i="10"/>
  <c r="AW73" i="10"/>
  <c r="AV73" i="10"/>
  <c r="AU73" i="10"/>
  <c r="AT73" i="10"/>
  <c r="AS73" i="10"/>
  <c r="AQ73" i="10"/>
  <c r="AP73" i="10"/>
  <c r="AN73" i="10"/>
  <c r="AM73" i="10"/>
  <c r="AK73" i="10"/>
  <c r="AJ73" i="10"/>
  <c r="AH73" i="10"/>
  <c r="AG73" i="10"/>
  <c r="AE73" i="10"/>
  <c r="AD73" i="10"/>
  <c r="AB73" i="10"/>
  <c r="AA73" i="10"/>
  <c r="Y73" i="10"/>
  <c r="X73" i="10"/>
  <c r="V73" i="10"/>
  <c r="U73" i="10"/>
  <c r="S73" i="10"/>
  <c r="R73" i="10"/>
  <c r="P73" i="10"/>
  <c r="O73" i="10"/>
  <c r="M73" i="10"/>
  <c r="L73" i="10"/>
  <c r="K73" i="10"/>
  <c r="J73" i="10"/>
  <c r="I73" i="10"/>
  <c r="G73" i="10"/>
  <c r="F73" i="10"/>
  <c r="BD72" i="10"/>
  <c r="BA72" i="10"/>
  <c r="AX72" i="10"/>
  <c r="AU72" i="10"/>
  <c r="AR72" i="10"/>
  <c r="AO72" i="10"/>
  <c r="AL72" i="10"/>
  <c r="AI72" i="10"/>
  <c r="AF72" i="10"/>
  <c r="AC72" i="10"/>
  <c r="Z72" i="10"/>
  <c r="W72" i="10"/>
  <c r="T72" i="10"/>
  <c r="Q72" i="10"/>
  <c r="N72" i="10"/>
  <c r="E72" i="10"/>
  <c r="D72" i="10"/>
  <c r="C72" i="10"/>
  <c r="BD71" i="10"/>
  <c r="BA71" i="10"/>
  <c r="AX71" i="10"/>
  <c r="AU71" i="10"/>
  <c r="AR71" i="10"/>
  <c r="AO71" i="10"/>
  <c r="AL71" i="10"/>
  <c r="AI71" i="10"/>
  <c r="AF71" i="10"/>
  <c r="AC71" i="10"/>
  <c r="Z71" i="10"/>
  <c r="W71" i="10"/>
  <c r="T71" i="10"/>
  <c r="Q71" i="10"/>
  <c r="N71" i="10"/>
  <c r="E71" i="10"/>
  <c r="D71" i="10"/>
  <c r="C71" i="10"/>
  <c r="BD70" i="10"/>
  <c r="BA70" i="10"/>
  <c r="AX70" i="10"/>
  <c r="AU70" i="10"/>
  <c r="AR70" i="10"/>
  <c r="AO70" i="10"/>
  <c r="AL70" i="10"/>
  <c r="AI70" i="10"/>
  <c r="AF70" i="10"/>
  <c r="AC70" i="10"/>
  <c r="Z70" i="10"/>
  <c r="W70" i="10"/>
  <c r="T70" i="10"/>
  <c r="Q70" i="10"/>
  <c r="N70" i="10"/>
  <c r="E70" i="10"/>
  <c r="D70" i="10"/>
  <c r="C70" i="10"/>
  <c r="BD69" i="10"/>
  <c r="BA69" i="10"/>
  <c r="AX69" i="10"/>
  <c r="AU69" i="10"/>
  <c r="AR69" i="10"/>
  <c r="AO69" i="10"/>
  <c r="AL69" i="10"/>
  <c r="AI69" i="10"/>
  <c r="AF69" i="10"/>
  <c r="AC69" i="10"/>
  <c r="Z69" i="10"/>
  <c r="W69" i="10"/>
  <c r="T69" i="10"/>
  <c r="Q69" i="10"/>
  <c r="N69" i="10"/>
  <c r="E69" i="10"/>
  <c r="D69" i="10"/>
  <c r="C69" i="10"/>
  <c r="BD68" i="10"/>
  <c r="BA68" i="10"/>
  <c r="BA67" i="10" s="1"/>
  <c r="AX68" i="10"/>
  <c r="AX67" i="10" s="1"/>
  <c r="AU68" i="10"/>
  <c r="AR68" i="10"/>
  <c r="AO68" i="10"/>
  <c r="AL68" i="10"/>
  <c r="AI68" i="10"/>
  <c r="AF68" i="10"/>
  <c r="AC68" i="10"/>
  <c r="AC67" i="10" s="1"/>
  <c r="Z68" i="10"/>
  <c r="W68" i="10"/>
  <c r="T68" i="10"/>
  <c r="Q68" i="10"/>
  <c r="Q67" i="10" s="1"/>
  <c r="N68" i="10"/>
  <c r="K68" i="10"/>
  <c r="K67" i="10" s="1"/>
  <c r="H68" i="10"/>
  <c r="E68" i="10"/>
  <c r="D68" i="10"/>
  <c r="C68" i="10"/>
  <c r="BF67" i="10"/>
  <c r="BE67" i="10"/>
  <c r="BC67" i="10"/>
  <c r="BB67" i="10"/>
  <c r="AZ67" i="10"/>
  <c r="AY67" i="10"/>
  <c r="AW67" i="10"/>
  <c r="AV67" i="10"/>
  <c r="AT67" i="10"/>
  <c r="AS67" i="10"/>
  <c r="AQ67" i="10"/>
  <c r="AP67" i="10"/>
  <c r="AN67" i="10"/>
  <c r="AM67" i="10"/>
  <c r="AK67" i="10"/>
  <c r="AJ67" i="10"/>
  <c r="AH67" i="10"/>
  <c r="AG67" i="10"/>
  <c r="AE67" i="10"/>
  <c r="AD67" i="10"/>
  <c r="AB67" i="10"/>
  <c r="AA67" i="10"/>
  <c r="Y67" i="10"/>
  <c r="X67" i="10"/>
  <c r="V67" i="10"/>
  <c r="U67" i="10"/>
  <c r="S67" i="10"/>
  <c r="R67" i="10"/>
  <c r="P67" i="10"/>
  <c r="O67" i="10"/>
  <c r="M67" i="10"/>
  <c r="L67" i="10"/>
  <c r="J67" i="10"/>
  <c r="I67" i="10"/>
  <c r="H67" i="10"/>
  <c r="G67" i="10"/>
  <c r="F67" i="10"/>
  <c r="BD66" i="10"/>
  <c r="BA66" i="10"/>
  <c r="AX66" i="10"/>
  <c r="AU66" i="10"/>
  <c r="AR66" i="10"/>
  <c r="AO66" i="10"/>
  <c r="AL66" i="10"/>
  <c r="AI66" i="10"/>
  <c r="AF66" i="10"/>
  <c r="AC66" i="10"/>
  <c r="Z66" i="10"/>
  <c r="W66" i="10"/>
  <c r="T66" i="10"/>
  <c r="Q66" i="10"/>
  <c r="N66" i="10"/>
  <c r="E66" i="10"/>
  <c r="D66" i="10"/>
  <c r="C66" i="10"/>
  <c r="BD65" i="10"/>
  <c r="BA65" i="10"/>
  <c r="AX65" i="10"/>
  <c r="AU65" i="10"/>
  <c r="AR65" i="10"/>
  <c r="AO65" i="10"/>
  <c r="AL65" i="10"/>
  <c r="AI65" i="10"/>
  <c r="AF65" i="10"/>
  <c r="AC65" i="10"/>
  <c r="Z65" i="10"/>
  <c r="W65" i="10"/>
  <c r="T65" i="10"/>
  <c r="Q65" i="10"/>
  <c r="N65" i="10"/>
  <c r="E65" i="10"/>
  <c r="D65" i="10"/>
  <c r="C65" i="10"/>
  <c r="BD64" i="10"/>
  <c r="BA64" i="10"/>
  <c r="AX64" i="10"/>
  <c r="AU64" i="10"/>
  <c r="AU61" i="10" s="1"/>
  <c r="AR64" i="10"/>
  <c r="AO64" i="10"/>
  <c r="AL64" i="10"/>
  <c r="AI64" i="10"/>
  <c r="AF64" i="10"/>
  <c r="AC64" i="10"/>
  <c r="Z64" i="10"/>
  <c r="W64" i="10"/>
  <c r="T64" i="10"/>
  <c r="Q64" i="10"/>
  <c r="N64" i="10"/>
  <c r="E64" i="10"/>
  <c r="B64" i="10" s="1"/>
  <c r="D64" i="10"/>
  <c r="C64" i="10"/>
  <c r="BD63" i="10"/>
  <c r="BA63" i="10"/>
  <c r="AX63" i="10"/>
  <c r="AU63" i="10"/>
  <c r="AR63" i="10"/>
  <c r="AO63" i="10"/>
  <c r="AL63" i="10"/>
  <c r="AI63" i="10"/>
  <c r="AF63" i="10"/>
  <c r="AC63" i="10"/>
  <c r="Z63" i="10"/>
  <c r="W63" i="10"/>
  <c r="T63" i="10"/>
  <c r="Q63" i="10"/>
  <c r="N63" i="10"/>
  <c r="E63" i="10"/>
  <c r="D63" i="10"/>
  <c r="C63" i="10"/>
  <c r="BD62" i="10"/>
  <c r="BA62" i="10"/>
  <c r="AX62" i="10"/>
  <c r="AU62" i="10"/>
  <c r="AR62" i="10"/>
  <c r="AR61" i="10" s="1"/>
  <c r="AO62" i="10"/>
  <c r="AL62" i="10"/>
  <c r="AI62" i="10"/>
  <c r="AF62" i="10"/>
  <c r="AF61" i="10" s="1"/>
  <c r="AC62" i="10"/>
  <c r="Z62" i="10"/>
  <c r="W62" i="10"/>
  <c r="W61" i="10" s="1"/>
  <c r="T62" i="10"/>
  <c r="Q62" i="10"/>
  <c r="N62" i="10"/>
  <c r="K62" i="10"/>
  <c r="H62" i="10"/>
  <c r="H61" i="10" s="1"/>
  <c r="E62" i="10"/>
  <c r="D62" i="10"/>
  <c r="C62" i="10"/>
  <c r="BF61" i="10"/>
  <c r="BE61" i="10"/>
  <c r="BC61" i="10"/>
  <c r="BB61" i="10"/>
  <c r="AZ61" i="10"/>
  <c r="AY61" i="10"/>
  <c r="AW61" i="10"/>
  <c r="AV61" i="10"/>
  <c r="AT61" i="10"/>
  <c r="AS61" i="10"/>
  <c r="AQ61" i="10"/>
  <c r="AP61" i="10"/>
  <c r="AN61" i="10"/>
  <c r="AM61" i="10"/>
  <c r="AK61" i="10"/>
  <c r="AJ61" i="10"/>
  <c r="AH61" i="10"/>
  <c r="AG61" i="10"/>
  <c r="AE61" i="10"/>
  <c r="AD61" i="10"/>
  <c r="AB61" i="10"/>
  <c r="AA61" i="10"/>
  <c r="Y61" i="10"/>
  <c r="X61" i="10"/>
  <c r="V61" i="10"/>
  <c r="U61" i="10"/>
  <c r="S61" i="10"/>
  <c r="R61" i="10"/>
  <c r="P61" i="10"/>
  <c r="O61" i="10"/>
  <c r="M61" i="10"/>
  <c r="L61" i="10"/>
  <c r="K61" i="10"/>
  <c r="J61" i="10"/>
  <c r="I61" i="10"/>
  <c r="G61" i="10"/>
  <c r="F61" i="10"/>
  <c r="BD60" i="10"/>
  <c r="BA60" i="10"/>
  <c r="AX60" i="10"/>
  <c r="AU60" i="10"/>
  <c r="AR60" i="10"/>
  <c r="AO60" i="10"/>
  <c r="AL60" i="10"/>
  <c r="AI60" i="10"/>
  <c r="AF60" i="10"/>
  <c r="AC60" i="10"/>
  <c r="Z60" i="10"/>
  <c r="W60" i="10"/>
  <c r="T60" i="10"/>
  <c r="Q60" i="10"/>
  <c r="N60" i="10"/>
  <c r="E60" i="10"/>
  <c r="D60" i="10"/>
  <c r="C60" i="10"/>
  <c r="BD59" i="10"/>
  <c r="BA59" i="10"/>
  <c r="AX59" i="10"/>
  <c r="AU59" i="10"/>
  <c r="AR59" i="10"/>
  <c r="AO59" i="10"/>
  <c r="AL59" i="10"/>
  <c r="AI59" i="10"/>
  <c r="AF59" i="10"/>
  <c r="AC59" i="10"/>
  <c r="Z59" i="10"/>
  <c r="W59" i="10"/>
  <c r="T59" i="10"/>
  <c r="Q59" i="10"/>
  <c r="N59" i="10"/>
  <c r="E59" i="10"/>
  <c r="D59" i="10"/>
  <c r="C59" i="10"/>
  <c r="BD58" i="10"/>
  <c r="BA58" i="10"/>
  <c r="AX58" i="10"/>
  <c r="AU58" i="10"/>
  <c r="AR58" i="10"/>
  <c r="AO58" i="10"/>
  <c r="AL58" i="10"/>
  <c r="AI58" i="10"/>
  <c r="AF58" i="10"/>
  <c r="AC58" i="10"/>
  <c r="Z58" i="10"/>
  <c r="W58" i="10"/>
  <c r="T58" i="10"/>
  <c r="Q58" i="10"/>
  <c r="N58" i="10"/>
  <c r="E58" i="10"/>
  <c r="D58" i="10"/>
  <c r="C58" i="10"/>
  <c r="BD57" i="10"/>
  <c r="BA57" i="10"/>
  <c r="AX57" i="10"/>
  <c r="AU57" i="10"/>
  <c r="AR57" i="10"/>
  <c r="AO57" i="10"/>
  <c r="AL57" i="10"/>
  <c r="AI57" i="10"/>
  <c r="AF57" i="10"/>
  <c r="AC57" i="10"/>
  <c r="Z57" i="10"/>
  <c r="W57" i="10"/>
  <c r="T57" i="10"/>
  <c r="Q57" i="10"/>
  <c r="N57" i="10"/>
  <c r="E57" i="10"/>
  <c r="D57" i="10"/>
  <c r="C57" i="10"/>
  <c r="BD56" i="10"/>
  <c r="BA56" i="10"/>
  <c r="AX56" i="10"/>
  <c r="AU56" i="10"/>
  <c r="AR56" i="10"/>
  <c r="AO56" i="10"/>
  <c r="AL56" i="10"/>
  <c r="AI56" i="10"/>
  <c r="AF56" i="10"/>
  <c r="AC56" i="10"/>
  <c r="Z56" i="10"/>
  <c r="W56" i="10"/>
  <c r="T56" i="10"/>
  <c r="Q56" i="10"/>
  <c r="N56" i="10"/>
  <c r="K56" i="10"/>
  <c r="K55" i="10" s="1"/>
  <c r="H56" i="10"/>
  <c r="E56" i="10"/>
  <c r="D56" i="10"/>
  <c r="C56" i="10"/>
  <c r="BF55" i="10"/>
  <c r="BE55" i="10"/>
  <c r="BC55" i="10"/>
  <c r="BB55" i="10"/>
  <c r="AZ55" i="10"/>
  <c r="AY55" i="10"/>
  <c r="AW55" i="10"/>
  <c r="AV55" i="10"/>
  <c r="AT55" i="10"/>
  <c r="AS55" i="10"/>
  <c r="AQ55" i="10"/>
  <c r="AP55" i="10"/>
  <c r="AN55" i="10"/>
  <c r="AM55" i="10"/>
  <c r="AK55" i="10"/>
  <c r="AJ55" i="10"/>
  <c r="AH55" i="10"/>
  <c r="AG55" i="10"/>
  <c r="AE55" i="10"/>
  <c r="AD55" i="10"/>
  <c r="AB55" i="10"/>
  <c r="AA55" i="10"/>
  <c r="Y55" i="10"/>
  <c r="X55" i="10"/>
  <c r="V55" i="10"/>
  <c r="U55" i="10"/>
  <c r="S55" i="10"/>
  <c r="R55" i="10"/>
  <c r="P55" i="10"/>
  <c r="O55" i="10"/>
  <c r="M55" i="10"/>
  <c r="L55" i="10"/>
  <c r="J55" i="10"/>
  <c r="I55" i="10"/>
  <c r="H55" i="10"/>
  <c r="G55" i="10"/>
  <c r="F55" i="10"/>
  <c r="BD54" i="10"/>
  <c r="BA54" i="10"/>
  <c r="AX54" i="10"/>
  <c r="AU54" i="10"/>
  <c r="AR54" i="10"/>
  <c r="AO54" i="10"/>
  <c r="AL54" i="10"/>
  <c r="AI54" i="10"/>
  <c r="AF54" i="10"/>
  <c r="AC54" i="10"/>
  <c r="Z54" i="10"/>
  <c r="W54" i="10"/>
  <c r="T54" i="10"/>
  <c r="Q54" i="10"/>
  <c r="N54" i="10"/>
  <c r="E54" i="10"/>
  <c r="D54" i="10"/>
  <c r="C54" i="10"/>
  <c r="BD53" i="10"/>
  <c r="BA53" i="10"/>
  <c r="AX53" i="10"/>
  <c r="AU53" i="10"/>
  <c r="AR53" i="10"/>
  <c r="AO53" i="10"/>
  <c r="AL53" i="10"/>
  <c r="AI53" i="10"/>
  <c r="AF53" i="10"/>
  <c r="AC53" i="10"/>
  <c r="Z53" i="10"/>
  <c r="W53" i="10"/>
  <c r="T53" i="10"/>
  <c r="Q53" i="10"/>
  <c r="N53" i="10"/>
  <c r="E53" i="10"/>
  <c r="D53" i="10"/>
  <c r="C53" i="10"/>
  <c r="BD52" i="10"/>
  <c r="BA52" i="10"/>
  <c r="AX52" i="10"/>
  <c r="AU52" i="10"/>
  <c r="AR52" i="10"/>
  <c r="AO52" i="10"/>
  <c r="AL52" i="10"/>
  <c r="AI52" i="10"/>
  <c r="AF52" i="10"/>
  <c r="AC52" i="10"/>
  <c r="Z52" i="10"/>
  <c r="W52" i="10"/>
  <c r="T52" i="10"/>
  <c r="Q52" i="10"/>
  <c r="N52" i="10"/>
  <c r="E52" i="10"/>
  <c r="D52" i="10"/>
  <c r="C52" i="10"/>
  <c r="BD51" i="10"/>
  <c r="BA51" i="10"/>
  <c r="AX51" i="10"/>
  <c r="AU51" i="10"/>
  <c r="AR51" i="10"/>
  <c r="AO51" i="10"/>
  <c r="AL51" i="10"/>
  <c r="AI51" i="10"/>
  <c r="AF51" i="10"/>
  <c r="AC51" i="10"/>
  <c r="Z51" i="10"/>
  <c r="W51" i="10"/>
  <c r="T51" i="10"/>
  <c r="Q51" i="10"/>
  <c r="N51" i="10"/>
  <c r="E51" i="10"/>
  <c r="D51" i="10"/>
  <c r="C51" i="10"/>
  <c r="BD50" i="10"/>
  <c r="BA50" i="10"/>
  <c r="AX50" i="10"/>
  <c r="AU50" i="10"/>
  <c r="AU49" i="10" s="1"/>
  <c r="AR50" i="10"/>
  <c r="AO50" i="10"/>
  <c r="AL50" i="10"/>
  <c r="AI50" i="10"/>
  <c r="AF50" i="10"/>
  <c r="AC50" i="10"/>
  <c r="Z50" i="10"/>
  <c r="W50" i="10"/>
  <c r="T50" i="10"/>
  <c r="B50" i="10" s="1"/>
  <c r="Q50" i="10"/>
  <c r="N50" i="10"/>
  <c r="K50" i="10"/>
  <c r="K49" i="10" s="1"/>
  <c r="H50" i="10"/>
  <c r="H49" i="10" s="1"/>
  <c r="E50" i="10"/>
  <c r="D50" i="10"/>
  <c r="C50" i="10"/>
  <c r="BF49" i="10"/>
  <c r="BE49" i="10"/>
  <c r="BC49" i="10"/>
  <c r="BB49" i="10"/>
  <c r="AZ49" i="10"/>
  <c r="AY49" i="10"/>
  <c r="AW49" i="10"/>
  <c r="AV49" i="10"/>
  <c r="AT49" i="10"/>
  <c r="AS49" i="10"/>
  <c r="AQ49" i="10"/>
  <c r="AP49" i="10"/>
  <c r="AN49" i="10"/>
  <c r="AM49" i="10"/>
  <c r="AK49" i="10"/>
  <c r="AJ49" i="10"/>
  <c r="AH49" i="10"/>
  <c r="AG49" i="10"/>
  <c r="AE49" i="10"/>
  <c r="AD49" i="10"/>
  <c r="AB49" i="10"/>
  <c r="AA49" i="10"/>
  <c r="Y49" i="10"/>
  <c r="X49" i="10"/>
  <c r="V49" i="10"/>
  <c r="U49" i="10"/>
  <c r="S49" i="10"/>
  <c r="R49" i="10"/>
  <c r="R6" i="10" s="1"/>
  <c r="P49" i="10"/>
  <c r="O49" i="10"/>
  <c r="M49" i="10"/>
  <c r="L49" i="10"/>
  <c r="J49" i="10"/>
  <c r="I49" i="10"/>
  <c r="G49" i="10"/>
  <c r="F49" i="10"/>
  <c r="C49" i="10"/>
  <c r="BD48" i="10"/>
  <c r="BA48" i="10"/>
  <c r="AX48" i="10"/>
  <c r="AU48" i="10"/>
  <c r="AR48" i="10"/>
  <c r="AO48" i="10"/>
  <c r="AL48" i="10"/>
  <c r="AI48" i="10"/>
  <c r="AF48" i="10"/>
  <c r="AC48" i="10"/>
  <c r="Z48" i="10"/>
  <c r="W48" i="10"/>
  <c r="T48" i="10"/>
  <c r="Q48" i="10"/>
  <c r="N48" i="10"/>
  <c r="E48" i="10"/>
  <c r="D48" i="10"/>
  <c r="C48" i="10"/>
  <c r="BD47" i="10"/>
  <c r="BA47" i="10"/>
  <c r="AX47" i="10"/>
  <c r="AU47" i="10"/>
  <c r="AR47" i="10"/>
  <c r="AO47" i="10"/>
  <c r="AL47" i="10"/>
  <c r="AI47" i="10"/>
  <c r="AF47" i="10"/>
  <c r="AC47" i="10"/>
  <c r="Z47" i="10"/>
  <c r="W47" i="10"/>
  <c r="T47" i="10"/>
  <c r="Q47" i="10"/>
  <c r="N47" i="10"/>
  <c r="E47" i="10"/>
  <c r="D47" i="10"/>
  <c r="C47" i="10"/>
  <c r="BD46" i="10"/>
  <c r="BA46" i="10"/>
  <c r="AX46" i="10"/>
  <c r="AU46" i="10"/>
  <c r="AR46" i="10"/>
  <c r="AO46" i="10"/>
  <c r="AL46" i="10"/>
  <c r="AI46" i="10"/>
  <c r="AF46" i="10"/>
  <c r="AC46" i="10"/>
  <c r="Z46" i="10"/>
  <c r="W46" i="10"/>
  <c r="T46" i="10"/>
  <c r="Q46" i="10"/>
  <c r="N46" i="10"/>
  <c r="E46" i="10"/>
  <c r="D46" i="10"/>
  <c r="C46" i="10"/>
  <c r="BD45" i="10"/>
  <c r="BA45" i="10"/>
  <c r="AX45" i="10"/>
  <c r="AU45" i="10"/>
  <c r="AR45" i="10"/>
  <c r="AO45" i="10"/>
  <c r="AL45" i="10"/>
  <c r="AI45" i="10"/>
  <c r="AF45" i="10"/>
  <c r="AC45" i="10"/>
  <c r="Z45" i="10"/>
  <c r="W45" i="10"/>
  <c r="T45" i="10"/>
  <c r="Q45" i="10"/>
  <c r="N45" i="10"/>
  <c r="E45" i="10"/>
  <c r="D45" i="10"/>
  <c r="C45" i="10"/>
  <c r="BD44" i="10"/>
  <c r="BD43" i="10" s="1"/>
  <c r="BA44" i="10"/>
  <c r="AX44" i="10"/>
  <c r="AU44" i="10"/>
  <c r="AR44" i="10"/>
  <c r="AO44" i="10"/>
  <c r="AL44" i="10"/>
  <c r="AI44" i="10"/>
  <c r="AF44" i="10"/>
  <c r="AC44" i="10"/>
  <c r="Z44" i="10"/>
  <c r="W44" i="10"/>
  <c r="T44" i="10"/>
  <c r="T43" i="10" s="1"/>
  <c r="Q44" i="10"/>
  <c r="Q43" i="10" s="1"/>
  <c r="N44" i="10"/>
  <c r="K44" i="10"/>
  <c r="H44" i="10"/>
  <c r="H43" i="10" s="1"/>
  <c r="E44" i="10"/>
  <c r="D44" i="10"/>
  <c r="C44" i="10"/>
  <c r="BF43" i="10"/>
  <c r="BF6" i="10" s="1"/>
  <c r="BE43" i="10"/>
  <c r="BC43" i="10"/>
  <c r="BB43" i="10"/>
  <c r="AZ43" i="10"/>
  <c r="AY43" i="10"/>
  <c r="AW43" i="10"/>
  <c r="AV43" i="10"/>
  <c r="AT43" i="10"/>
  <c r="AS43" i="10"/>
  <c r="AQ43" i="10"/>
  <c r="AP43" i="10"/>
  <c r="AN43" i="10"/>
  <c r="AM43" i="10"/>
  <c r="AK43" i="10"/>
  <c r="AJ43" i="10"/>
  <c r="AH43" i="10"/>
  <c r="AG43" i="10"/>
  <c r="AE43" i="10"/>
  <c r="AD43" i="10"/>
  <c r="AC43" i="10"/>
  <c r="AB43" i="10"/>
  <c r="AA43" i="10"/>
  <c r="Y43" i="10"/>
  <c r="X43" i="10"/>
  <c r="X6" i="10" s="1"/>
  <c r="V43" i="10"/>
  <c r="U43" i="10"/>
  <c r="S43" i="10"/>
  <c r="R43" i="10"/>
  <c r="P43" i="10"/>
  <c r="O43" i="10"/>
  <c r="M43" i="10"/>
  <c r="L43" i="10"/>
  <c r="K43" i="10"/>
  <c r="J43" i="10"/>
  <c r="I43" i="10"/>
  <c r="G43" i="10"/>
  <c r="F43" i="10"/>
  <c r="BD42" i="10"/>
  <c r="BA42" i="10"/>
  <c r="AX42" i="10"/>
  <c r="AU42" i="10"/>
  <c r="AR42" i="10"/>
  <c r="AO42" i="10"/>
  <c r="AL42" i="10"/>
  <c r="AI42" i="10"/>
  <c r="AF42" i="10"/>
  <c r="AC42" i="10"/>
  <c r="Z42" i="10"/>
  <c r="W42" i="10"/>
  <c r="T42" i="10"/>
  <c r="Q42" i="10"/>
  <c r="N42" i="10"/>
  <c r="E42" i="10"/>
  <c r="D42" i="10"/>
  <c r="C42" i="10"/>
  <c r="BD41" i="10"/>
  <c r="BA41" i="10"/>
  <c r="AX41" i="10"/>
  <c r="AU41" i="10"/>
  <c r="AR41" i="10"/>
  <c r="AO41" i="10"/>
  <c r="AL41" i="10"/>
  <c r="AI41" i="10"/>
  <c r="AF41" i="10"/>
  <c r="AC41" i="10"/>
  <c r="Z41" i="10"/>
  <c r="W41" i="10"/>
  <c r="T41" i="10"/>
  <c r="Q41" i="10"/>
  <c r="N41" i="10"/>
  <c r="E41" i="10"/>
  <c r="D41" i="10"/>
  <c r="C41" i="10"/>
  <c r="BD40" i="10"/>
  <c r="BA40" i="10"/>
  <c r="AX40" i="10"/>
  <c r="AU40" i="10"/>
  <c r="AR40" i="10"/>
  <c r="AO40" i="10"/>
  <c r="AL40" i="10"/>
  <c r="AI40" i="10"/>
  <c r="AF40" i="10"/>
  <c r="AC40" i="10"/>
  <c r="Z40" i="10"/>
  <c r="W40" i="10"/>
  <c r="T40" i="10"/>
  <c r="Q40" i="10"/>
  <c r="N40" i="10"/>
  <c r="E40" i="10"/>
  <c r="D40" i="10"/>
  <c r="C40" i="10"/>
  <c r="BD39" i="10"/>
  <c r="BA39" i="10"/>
  <c r="AX39" i="10"/>
  <c r="AU39" i="10"/>
  <c r="AR39" i="10"/>
  <c r="AO39" i="10"/>
  <c r="AL39" i="10"/>
  <c r="AI39" i="10"/>
  <c r="AF39" i="10"/>
  <c r="AC39" i="10"/>
  <c r="Z39" i="10"/>
  <c r="W39" i="10"/>
  <c r="T39" i="10"/>
  <c r="Q39" i="10"/>
  <c r="N39" i="10"/>
  <c r="E39" i="10"/>
  <c r="D39" i="10"/>
  <c r="C39" i="10"/>
  <c r="BD38" i="10"/>
  <c r="BA38" i="10"/>
  <c r="AX38" i="10"/>
  <c r="AX37" i="10" s="1"/>
  <c r="AU38" i="10"/>
  <c r="AR38" i="10"/>
  <c r="AO38" i="10"/>
  <c r="AL38" i="10"/>
  <c r="AL37" i="10" s="1"/>
  <c r="AI38" i="10"/>
  <c r="AF38" i="10"/>
  <c r="AF37" i="10" s="1"/>
  <c r="AC38" i="10"/>
  <c r="AC37" i="10" s="1"/>
  <c r="Z38" i="10"/>
  <c r="W38" i="10"/>
  <c r="T38" i="10"/>
  <c r="T37" i="10" s="1"/>
  <c r="Q38" i="10"/>
  <c r="N38" i="10"/>
  <c r="K38" i="10"/>
  <c r="H38" i="10"/>
  <c r="H37" i="10" s="1"/>
  <c r="E38" i="10"/>
  <c r="E37" i="10" s="1"/>
  <c r="D38" i="10"/>
  <c r="C38" i="10"/>
  <c r="BF37" i="10"/>
  <c r="BE37" i="10"/>
  <c r="BC37" i="10"/>
  <c r="BB37" i="10"/>
  <c r="BA37" i="10"/>
  <c r="AZ37" i="10"/>
  <c r="AY37" i="10"/>
  <c r="AW37" i="10"/>
  <c r="AV37" i="10"/>
  <c r="AT37" i="10"/>
  <c r="AS37" i="10"/>
  <c r="AQ37" i="10"/>
  <c r="AP37" i="10"/>
  <c r="AO37" i="10"/>
  <c r="AN37" i="10"/>
  <c r="AM37" i="10"/>
  <c r="AK37" i="10"/>
  <c r="AJ37" i="10"/>
  <c r="AH37" i="10"/>
  <c r="AG37" i="10"/>
  <c r="AE37" i="10"/>
  <c r="AD37" i="10"/>
  <c r="AB37" i="10"/>
  <c r="AA37" i="10"/>
  <c r="Y37" i="10"/>
  <c r="X37" i="10"/>
  <c r="V37" i="10"/>
  <c r="U37" i="10"/>
  <c r="S37" i="10"/>
  <c r="R37" i="10"/>
  <c r="Q37" i="10"/>
  <c r="P37" i="10"/>
  <c r="O37" i="10"/>
  <c r="M37" i="10"/>
  <c r="L37" i="10"/>
  <c r="K37" i="10"/>
  <c r="J37" i="10"/>
  <c r="I37" i="10"/>
  <c r="G37" i="10"/>
  <c r="F37" i="10"/>
  <c r="BD36" i="10"/>
  <c r="BA36" i="10"/>
  <c r="AX36" i="10"/>
  <c r="AU36" i="10"/>
  <c r="AR36" i="10"/>
  <c r="AO36" i="10"/>
  <c r="AL36" i="10"/>
  <c r="AI36" i="10"/>
  <c r="AF36" i="10"/>
  <c r="AC36" i="10"/>
  <c r="Z36" i="10"/>
  <c r="W36" i="10"/>
  <c r="T36" i="10"/>
  <c r="Q36" i="10"/>
  <c r="N36" i="10"/>
  <c r="E36" i="10"/>
  <c r="D36" i="10"/>
  <c r="C36" i="10"/>
  <c r="BD35" i="10"/>
  <c r="BA35" i="10"/>
  <c r="AX35" i="10"/>
  <c r="AU35" i="10"/>
  <c r="AR35" i="10"/>
  <c r="AO35" i="10"/>
  <c r="AL35" i="10"/>
  <c r="AI35" i="10"/>
  <c r="AF35" i="10"/>
  <c r="AC35" i="10"/>
  <c r="Z35" i="10"/>
  <c r="W35" i="10"/>
  <c r="T35" i="10"/>
  <c r="Q35" i="10"/>
  <c r="N35" i="10"/>
  <c r="E35" i="10"/>
  <c r="D35" i="10"/>
  <c r="C35" i="10"/>
  <c r="BD34" i="10"/>
  <c r="BA34" i="10"/>
  <c r="AX34" i="10"/>
  <c r="AU34" i="10"/>
  <c r="AR34" i="10"/>
  <c r="AO34" i="10"/>
  <c r="AL34" i="10"/>
  <c r="AI34" i="10"/>
  <c r="AF34" i="10"/>
  <c r="AC34" i="10"/>
  <c r="Z34" i="10"/>
  <c r="B34" i="10" s="1"/>
  <c r="W34" i="10"/>
  <c r="T34" i="10"/>
  <c r="Q34" i="10"/>
  <c r="N34" i="10"/>
  <c r="E34" i="10"/>
  <c r="D34" i="10"/>
  <c r="C34" i="10"/>
  <c r="BD33" i="10"/>
  <c r="BA33" i="10"/>
  <c r="AX33" i="10"/>
  <c r="AU33" i="10"/>
  <c r="AR33" i="10"/>
  <c r="AO33" i="10"/>
  <c r="AL33" i="10"/>
  <c r="AI33" i="10"/>
  <c r="AF33" i="10"/>
  <c r="AC33" i="10"/>
  <c r="Z33" i="10"/>
  <c r="W33" i="10"/>
  <c r="T33" i="10"/>
  <c r="Q33" i="10"/>
  <c r="N33" i="10"/>
  <c r="E33" i="10"/>
  <c r="D33" i="10"/>
  <c r="C33" i="10"/>
  <c r="BD32" i="10"/>
  <c r="BA32" i="10"/>
  <c r="AX32" i="10"/>
  <c r="AU32" i="10"/>
  <c r="AU31" i="10" s="1"/>
  <c r="AR32" i="10"/>
  <c r="AO32" i="10"/>
  <c r="AL32" i="10"/>
  <c r="AI32" i="10"/>
  <c r="AF32" i="10"/>
  <c r="AC32" i="10"/>
  <c r="Z32" i="10"/>
  <c r="W32" i="10"/>
  <c r="T32" i="10"/>
  <c r="Q32" i="10"/>
  <c r="N32" i="10"/>
  <c r="K32" i="10"/>
  <c r="K31" i="10" s="1"/>
  <c r="H32" i="10"/>
  <c r="H31" i="10" s="1"/>
  <c r="E32" i="10"/>
  <c r="D32" i="10"/>
  <c r="C32" i="10"/>
  <c r="BF31" i="10"/>
  <c r="BE31" i="10"/>
  <c r="BC31" i="10"/>
  <c r="BB31" i="10"/>
  <c r="AZ31" i="10"/>
  <c r="AY31" i="10"/>
  <c r="AW31" i="10"/>
  <c r="AV31" i="10"/>
  <c r="AT31" i="10"/>
  <c r="AS31" i="10"/>
  <c r="AQ31" i="10"/>
  <c r="AP31" i="10"/>
  <c r="AN31" i="10"/>
  <c r="AN6" i="10" s="1"/>
  <c r="AM31" i="10"/>
  <c r="AK31" i="10"/>
  <c r="AJ31" i="10"/>
  <c r="AH31" i="10"/>
  <c r="AG31" i="10"/>
  <c r="AE31" i="10"/>
  <c r="AD31" i="10"/>
  <c r="AB31" i="10"/>
  <c r="AA31" i="10"/>
  <c r="Y31" i="10"/>
  <c r="X31" i="10"/>
  <c r="V31" i="10"/>
  <c r="U31" i="10"/>
  <c r="S31" i="10"/>
  <c r="R31" i="10"/>
  <c r="P31" i="10"/>
  <c r="O31" i="10"/>
  <c r="M31" i="10"/>
  <c r="L31" i="10"/>
  <c r="J31" i="10"/>
  <c r="I31" i="10"/>
  <c r="G31" i="10"/>
  <c r="F31" i="10"/>
  <c r="C31" i="10"/>
  <c r="BD30" i="10"/>
  <c r="BA30" i="10"/>
  <c r="AX30" i="10"/>
  <c r="AU30" i="10"/>
  <c r="AR30" i="10"/>
  <c r="AO30" i="10"/>
  <c r="AL30" i="10"/>
  <c r="AI30" i="10"/>
  <c r="AF30" i="10"/>
  <c r="AC30" i="10"/>
  <c r="Z30" i="10"/>
  <c r="W30" i="10"/>
  <c r="T30" i="10"/>
  <c r="Q30" i="10"/>
  <c r="N30" i="10"/>
  <c r="E30" i="10"/>
  <c r="D30" i="10"/>
  <c r="C30" i="10"/>
  <c r="BD29" i="10"/>
  <c r="BA29" i="10"/>
  <c r="AX29" i="10"/>
  <c r="AU29" i="10"/>
  <c r="AR29" i="10"/>
  <c r="AO29" i="10"/>
  <c r="AL29" i="10"/>
  <c r="AI29" i="10"/>
  <c r="AF29" i="10"/>
  <c r="AC29" i="10"/>
  <c r="Z29" i="10"/>
  <c r="W29" i="10"/>
  <c r="T29" i="10"/>
  <c r="Q29" i="10"/>
  <c r="N29" i="10"/>
  <c r="E29" i="10"/>
  <c r="D29" i="10"/>
  <c r="C29" i="10"/>
  <c r="BD28" i="10"/>
  <c r="BA28" i="10"/>
  <c r="AX28" i="10"/>
  <c r="AU28" i="10"/>
  <c r="AR28" i="10"/>
  <c r="AO28" i="10"/>
  <c r="AL28" i="10"/>
  <c r="AI28" i="10"/>
  <c r="AF28" i="10"/>
  <c r="AC28" i="10"/>
  <c r="Z28" i="10"/>
  <c r="W28" i="10"/>
  <c r="T28" i="10"/>
  <c r="Q28" i="10"/>
  <c r="N28" i="10"/>
  <c r="E28" i="10"/>
  <c r="D28" i="10"/>
  <c r="C28" i="10"/>
  <c r="BD27" i="10"/>
  <c r="BA27" i="10"/>
  <c r="AX27" i="10"/>
  <c r="AU27" i="10"/>
  <c r="AR27" i="10"/>
  <c r="AO27" i="10"/>
  <c r="AL27" i="10"/>
  <c r="AI27" i="10"/>
  <c r="AF27" i="10"/>
  <c r="AC27" i="10"/>
  <c r="Z27" i="10"/>
  <c r="W27" i="10"/>
  <c r="T27" i="10"/>
  <c r="Q27" i="10"/>
  <c r="N27" i="10"/>
  <c r="E27" i="10"/>
  <c r="D27" i="10"/>
  <c r="C27" i="10"/>
  <c r="BD26" i="10"/>
  <c r="BA26" i="10"/>
  <c r="AX26" i="10"/>
  <c r="AX25" i="10" s="1"/>
  <c r="AU26" i="10"/>
  <c r="AR26" i="10"/>
  <c r="AR25" i="10" s="1"/>
  <c r="AO26" i="10"/>
  <c r="AL26" i="10"/>
  <c r="AI26" i="10"/>
  <c r="AF26" i="10"/>
  <c r="AF25" i="10" s="1"/>
  <c r="AC26" i="10"/>
  <c r="Z26" i="10"/>
  <c r="Z25" i="10" s="1"/>
  <c r="W26" i="10"/>
  <c r="T26" i="10"/>
  <c r="Q26" i="10"/>
  <c r="N26" i="10"/>
  <c r="K26" i="10"/>
  <c r="H26" i="10"/>
  <c r="H25" i="10" s="1"/>
  <c r="E26" i="10"/>
  <c r="E25" i="10" s="1"/>
  <c r="D26" i="10"/>
  <c r="C26" i="10"/>
  <c r="BF25" i="10"/>
  <c r="BE25" i="10"/>
  <c r="BC25" i="10"/>
  <c r="BB25" i="10"/>
  <c r="BA25" i="10"/>
  <c r="AZ25" i="10"/>
  <c r="AY25" i="10"/>
  <c r="AW25" i="10"/>
  <c r="AV25" i="10"/>
  <c r="AT25" i="10"/>
  <c r="AS25" i="10"/>
  <c r="AQ25" i="10"/>
  <c r="AP25" i="10"/>
  <c r="AN25" i="10"/>
  <c r="AM25" i="10"/>
  <c r="AK25" i="10"/>
  <c r="AJ25" i="10"/>
  <c r="AH25" i="10"/>
  <c r="AG25" i="10"/>
  <c r="AE25" i="10"/>
  <c r="AD25" i="10"/>
  <c r="AC25" i="10"/>
  <c r="AB25" i="10"/>
  <c r="AA25" i="10"/>
  <c r="Y25" i="10"/>
  <c r="X25" i="10"/>
  <c r="V25" i="10"/>
  <c r="U25" i="10"/>
  <c r="S25" i="10"/>
  <c r="R25" i="10"/>
  <c r="Q25" i="10"/>
  <c r="P25" i="10"/>
  <c r="O25" i="10"/>
  <c r="M25" i="10"/>
  <c r="L25" i="10"/>
  <c r="K25" i="10"/>
  <c r="J25" i="10"/>
  <c r="I25" i="10"/>
  <c r="G25" i="10"/>
  <c r="F25" i="10"/>
  <c r="BD24" i="10"/>
  <c r="BA24" i="10"/>
  <c r="AX24" i="10"/>
  <c r="AU24" i="10"/>
  <c r="AR24" i="10"/>
  <c r="AO24" i="10"/>
  <c r="AL24" i="10"/>
  <c r="AI24" i="10"/>
  <c r="AF24" i="10"/>
  <c r="AC24" i="10"/>
  <c r="Z24" i="10"/>
  <c r="W24" i="10"/>
  <c r="T24" i="10"/>
  <c r="Q24" i="10"/>
  <c r="N24" i="10"/>
  <c r="E24" i="10"/>
  <c r="D24" i="10"/>
  <c r="C24" i="10"/>
  <c r="BD23" i="10"/>
  <c r="BA23" i="10"/>
  <c r="AX23" i="10"/>
  <c r="AU23" i="10"/>
  <c r="AR23" i="10"/>
  <c r="AO23" i="10"/>
  <c r="AL23" i="10"/>
  <c r="AI23" i="10"/>
  <c r="AF23" i="10"/>
  <c r="AC23" i="10"/>
  <c r="Z23" i="10"/>
  <c r="W23" i="10"/>
  <c r="T23" i="10"/>
  <c r="Q23" i="10"/>
  <c r="N23" i="10"/>
  <c r="E23" i="10"/>
  <c r="D23" i="10"/>
  <c r="C23" i="10"/>
  <c r="BD22" i="10"/>
  <c r="BA22" i="10"/>
  <c r="AX22" i="10"/>
  <c r="AU22" i="10"/>
  <c r="AR22" i="10"/>
  <c r="AO22" i="10"/>
  <c r="AL22" i="10"/>
  <c r="AI22" i="10"/>
  <c r="AF22" i="10"/>
  <c r="AC22" i="10"/>
  <c r="Z22" i="10"/>
  <c r="W22" i="10"/>
  <c r="T22" i="10"/>
  <c r="Q22" i="10"/>
  <c r="N22" i="10"/>
  <c r="E22" i="10"/>
  <c r="D22" i="10"/>
  <c r="C22" i="10"/>
  <c r="BD21" i="10"/>
  <c r="BA21" i="10"/>
  <c r="AX21" i="10"/>
  <c r="AU21" i="10"/>
  <c r="AR21" i="10"/>
  <c r="AO21" i="10"/>
  <c r="AL21" i="10"/>
  <c r="AI21" i="10"/>
  <c r="AF21" i="10"/>
  <c r="AC21" i="10"/>
  <c r="Z21" i="10"/>
  <c r="W21" i="10"/>
  <c r="T21" i="10"/>
  <c r="Q21" i="10"/>
  <c r="N21" i="10"/>
  <c r="E21" i="10"/>
  <c r="D21" i="10"/>
  <c r="C21" i="10"/>
  <c r="C19" i="10" s="1"/>
  <c r="BD20" i="10"/>
  <c r="BA20" i="10"/>
  <c r="AX20" i="10"/>
  <c r="AU20" i="10"/>
  <c r="AU19" i="10" s="1"/>
  <c r="AR20" i="10"/>
  <c r="AO20" i="10"/>
  <c r="AL20" i="10"/>
  <c r="AI20" i="10"/>
  <c r="AF20" i="10"/>
  <c r="AC20" i="10"/>
  <c r="Z20" i="10"/>
  <c r="W20" i="10"/>
  <c r="W19" i="10" s="1"/>
  <c r="T20" i="10"/>
  <c r="Q20" i="10"/>
  <c r="N20" i="10"/>
  <c r="K20" i="10"/>
  <c r="K19" i="10" s="1"/>
  <c r="H20" i="10"/>
  <c r="H19" i="10" s="1"/>
  <c r="E20" i="10"/>
  <c r="D20" i="10"/>
  <c r="C20" i="10"/>
  <c r="BF19" i="10"/>
  <c r="BE19" i="10"/>
  <c r="BC19" i="10"/>
  <c r="BB19" i="10"/>
  <c r="AZ19" i="10"/>
  <c r="AY19" i="10"/>
  <c r="AW19" i="10"/>
  <c r="AV19" i="10"/>
  <c r="AT19" i="10"/>
  <c r="AS19" i="10"/>
  <c r="AQ19" i="10"/>
  <c r="AP19" i="10"/>
  <c r="AN19" i="10"/>
  <c r="AM19" i="10"/>
  <c r="AK19" i="10"/>
  <c r="AJ19" i="10"/>
  <c r="AH19" i="10"/>
  <c r="AG19" i="10"/>
  <c r="AE19" i="10"/>
  <c r="AD19" i="10"/>
  <c r="AB19" i="10"/>
  <c r="AA19" i="10"/>
  <c r="Y19" i="10"/>
  <c r="X19" i="10"/>
  <c r="V19" i="10"/>
  <c r="U19" i="10"/>
  <c r="S19" i="10"/>
  <c r="R19" i="10"/>
  <c r="P19" i="10"/>
  <c r="O19" i="10"/>
  <c r="M19" i="10"/>
  <c r="L19" i="10"/>
  <c r="J19" i="10"/>
  <c r="I19" i="10"/>
  <c r="G19" i="10"/>
  <c r="F19" i="10"/>
  <c r="BD18" i="10"/>
  <c r="BA18" i="10"/>
  <c r="AX18" i="10"/>
  <c r="AU18" i="10"/>
  <c r="AR18" i="10"/>
  <c r="AO18" i="10"/>
  <c r="AL18" i="10"/>
  <c r="AI18" i="10"/>
  <c r="AF18" i="10"/>
  <c r="AC18" i="10"/>
  <c r="Z18" i="10"/>
  <c r="W18" i="10"/>
  <c r="T18" i="10"/>
  <c r="Q18" i="10"/>
  <c r="N18" i="10"/>
  <c r="E18" i="10"/>
  <c r="D18" i="10"/>
  <c r="C18" i="10"/>
  <c r="BD17" i="10"/>
  <c r="BA17" i="10"/>
  <c r="AX17" i="10"/>
  <c r="AU17" i="10"/>
  <c r="AR17" i="10"/>
  <c r="AO17" i="10"/>
  <c r="AL17" i="10"/>
  <c r="AI17" i="10"/>
  <c r="AF17" i="10"/>
  <c r="AC17" i="10"/>
  <c r="Z17" i="10"/>
  <c r="W17" i="10"/>
  <c r="T17" i="10"/>
  <c r="Q17" i="10"/>
  <c r="N17" i="10"/>
  <c r="E17" i="10"/>
  <c r="D17" i="10"/>
  <c r="C17" i="10"/>
  <c r="BD16" i="10"/>
  <c r="BA16" i="10"/>
  <c r="AX16" i="10"/>
  <c r="AU16" i="10"/>
  <c r="AR16" i="10"/>
  <c r="AO16" i="10"/>
  <c r="AL16" i="10"/>
  <c r="AI16" i="10"/>
  <c r="AF16" i="10"/>
  <c r="AC16" i="10"/>
  <c r="Z16" i="10"/>
  <c r="W16" i="10"/>
  <c r="T16" i="10"/>
  <c r="B16" i="10" s="1"/>
  <c r="Q16" i="10"/>
  <c r="N16" i="10"/>
  <c r="E16" i="10"/>
  <c r="D16" i="10"/>
  <c r="C16" i="10"/>
  <c r="BD15" i="10"/>
  <c r="BA15" i="10"/>
  <c r="AX15" i="10"/>
  <c r="AU15" i="10"/>
  <c r="AR15" i="10"/>
  <c r="AO15" i="10"/>
  <c r="AL15" i="10"/>
  <c r="AI15" i="10"/>
  <c r="AF15" i="10"/>
  <c r="AC15" i="10"/>
  <c r="Z15" i="10"/>
  <c r="W15" i="10"/>
  <c r="T15" i="10"/>
  <c r="Q15" i="10"/>
  <c r="N15" i="10"/>
  <c r="E15" i="10"/>
  <c r="D15" i="10"/>
  <c r="C15" i="10"/>
  <c r="BD14" i="10"/>
  <c r="BD13" i="10" s="1"/>
  <c r="BA14" i="10"/>
  <c r="AX14" i="10"/>
  <c r="AX13" i="10" s="1"/>
  <c r="AU14" i="10"/>
  <c r="AR14" i="10"/>
  <c r="AR13" i="10" s="1"/>
  <c r="AO14" i="10"/>
  <c r="AO13" i="10" s="1"/>
  <c r="AL14" i="10"/>
  <c r="AL13" i="10" s="1"/>
  <c r="AI14" i="10"/>
  <c r="AF14" i="10"/>
  <c r="AF13" i="10" s="1"/>
  <c r="AC14" i="10"/>
  <c r="Z14" i="10"/>
  <c r="Z13" i="10" s="1"/>
  <c r="W14" i="10"/>
  <c r="T14" i="10"/>
  <c r="T13" i="10" s="1"/>
  <c r="Q14" i="10"/>
  <c r="Q13" i="10" s="1"/>
  <c r="N14" i="10"/>
  <c r="K14" i="10"/>
  <c r="H14" i="10"/>
  <c r="H13" i="10" s="1"/>
  <c r="E14" i="10"/>
  <c r="D14" i="10"/>
  <c r="C14" i="10"/>
  <c r="BF13" i="10"/>
  <c r="BE13" i="10"/>
  <c r="BC13" i="10"/>
  <c r="BB13" i="10"/>
  <c r="BA13" i="10"/>
  <c r="AZ13" i="10"/>
  <c r="AY13" i="10"/>
  <c r="AW13" i="10"/>
  <c r="AV13" i="10"/>
  <c r="AT13" i="10"/>
  <c r="AS13" i="10"/>
  <c r="AQ13" i="10"/>
  <c r="AP13" i="10"/>
  <c r="AN13" i="10"/>
  <c r="AM13" i="10"/>
  <c r="AK13" i="10"/>
  <c r="AJ13" i="10"/>
  <c r="AH13" i="10"/>
  <c r="AG13" i="10"/>
  <c r="AE13" i="10"/>
  <c r="AD13" i="10"/>
  <c r="AC13" i="10"/>
  <c r="AB13" i="10"/>
  <c r="AA13" i="10"/>
  <c r="Y13" i="10"/>
  <c r="X13" i="10"/>
  <c r="V13" i="10"/>
  <c r="U13" i="10"/>
  <c r="S13" i="10"/>
  <c r="R13" i="10"/>
  <c r="P13" i="10"/>
  <c r="O13" i="10"/>
  <c r="M13" i="10"/>
  <c r="L13" i="10"/>
  <c r="K13" i="10"/>
  <c r="J13" i="10"/>
  <c r="I13" i="10"/>
  <c r="G13" i="10"/>
  <c r="F13" i="10"/>
  <c r="E13" i="10"/>
  <c r="BD12" i="10"/>
  <c r="BA12" i="10"/>
  <c r="AX12" i="10"/>
  <c r="AU12" i="10"/>
  <c r="AR12" i="10"/>
  <c r="AO12" i="10"/>
  <c r="AL12" i="10"/>
  <c r="AI12" i="10"/>
  <c r="AF12" i="10"/>
  <c r="AC12" i="10"/>
  <c r="Z12" i="10"/>
  <c r="W12" i="10"/>
  <c r="T12" i="10"/>
  <c r="Q12" i="10"/>
  <c r="N12" i="10"/>
  <c r="K12" i="10"/>
  <c r="H12" i="10"/>
  <c r="E12" i="10"/>
  <c r="D12" i="10"/>
  <c r="C12" i="10"/>
  <c r="BD11" i="10"/>
  <c r="BA11" i="10"/>
  <c r="AX11" i="10"/>
  <c r="AU11" i="10"/>
  <c r="AR11" i="10"/>
  <c r="AO11" i="10"/>
  <c r="AL11" i="10"/>
  <c r="AI11" i="10"/>
  <c r="AF11" i="10"/>
  <c r="AC11" i="10"/>
  <c r="Z11" i="10"/>
  <c r="W11" i="10"/>
  <c r="T11" i="10"/>
  <c r="Q11" i="10"/>
  <c r="N11" i="10"/>
  <c r="K11" i="10"/>
  <c r="H11" i="10"/>
  <c r="E11" i="10"/>
  <c r="D11" i="10"/>
  <c r="C11" i="10"/>
  <c r="BD10" i="10"/>
  <c r="BA10" i="10"/>
  <c r="AX10" i="10"/>
  <c r="AU10" i="10"/>
  <c r="AR10" i="10"/>
  <c r="AO10" i="10"/>
  <c r="AL10" i="10"/>
  <c r="AI10" i="10"/>
  <c r="AF10" i="10"/>
  <c r="AC10" i="10"/>
  <c r="Z10" i="10"/>
  <c r="W10" i="10"/>
  <c r="T10" i="10"/>
  <c r="Q10" i="10"/>
  <c r="N10" i="10"/>
  <c r="K10" i="10"/>
  <c r="H10" i="10"/>
  <c r="E10" i="10"/>
  <c r="D10" i="10"/>
  <c r="C10" i="10"/>
  <c r="BD9" i="10"/>
  <c r="BA9" i="10"/>
  <c r="AX9" i="10"/>
  <c r="AU9" i="10"/>
  <c r="AR9" i="10"/>
  <c r="AO9" i="10"/>
  <c r="AL9" i="10"/>
  <c r="AI9" i="10"/>
  <c r="AF9" i="10"/>
  <c r="AC9" i="10"/>
  <c r="Z9" i="10"/>
  <c r="W9" i="10"/>
  <c r="T9" i="10"/>
  <c r="Q9" i="10"/>
  <c r="N9" i="10"/>
  <c r="K9" i="10"/>
  <c r="H9" i="10"/>
  <c r="E9" i="10"/>
  <c r="D9" i="10"/>
  <c r="C9" i="10"/>
  <c r="BD8" i="10"/>
  <c r="BA8" i="10"/>
  <c r="AX8" i="10"/>
  <c r="AU8" i="10"/>
  <c r="AR8" i="10"/>
  <c r="AO8" i="10"/>
  <c r="AL8" i="10"/>
  <c r="AI8" i="10"/>
  <c r="AF8" i="10"/>
  <c r="AC8" i="10"/>
  <c r="Z8" i="10"/>
  <c r="W8" i="10"/>
  <c r="T8" i="10"/>
  <c r="Q8" i="10"/>
  <c r="N8" i="10"/>
  <c r="K8" i="10"/>
  <c r="H8" i="10"/>
  <c r="E8" i="10"/>
  <c r="D8" i="10"/>
  <c r="C8" i="10"/>
  <c r="BF7" i="10"/>
  <c r="BE7" i="10"/>
  <c r="BC7" i="10"/>
  <c r="BB7" i="10"/>
  <c r="AZ7" i="10"/>
  <c r="AZ6" i="10" s="1"/>
  <c r="AY7" i="10"/>
  <c r="AW7" i="10"/>
  <c r="AV7" i="10"/>
  <c r="AT7" i="10"/>
  <c r="AS7" i="10"/>
  <c r="AQ7" i="10"/>
  <c r="AP7" i="10"/>
  <c r="AN7" i="10"/>
  <c r="AM7" i="10"/>
  <c r="AK7" i="10"/>
  <c r="AJ7" i="10"/>
  <c r="AH7" i="10"/>
  <c r="AG7" i="10"/>
  <c r="AE7" i="10"/>
  <c r="AD7" i="10"/>
  <c r="AB7" i="10"/>
  <c r="AA7" i="10"/>
  <c r="Y7" i="10"/>
  <c r="X7" i="10"/>
  <c r="V7" i="10"/>
  <c r="U7" i="10"/>
  <c r="S7" i="10"/>
  <c r="R7" i="10"/>
  <c r="P7" i="10"/>
  <c r="O7" i="10"/>
  <c r="M7" i="10"/>
  <c r="L7" i="10"/>
  <c r="J7" i="10"/>
  <c r="J6" i="10" s="1"/>
  <c r="I7" i="10"/>
  <c r="G7" i="10"/>
  <c r="F7" i="10"/>
  <c r="D126" i="8"/>
  <c r="C126" i="8"/>
  <c r="D125" i="8"/>
  <c r="B125" i="8" s="1"/>
  <c r="C125" i="8"/>
  <c r="W124" i="8"/>
  <c r="D124" i="8"/>
  <c r="C124" i="8"/>
  <c r="D123" i="8"/>
  <c r="C123" i="8"/>
  <c r="D122" i="8"/>
  <c r="C122" i="8"/>
  <c r="B122" i="8"/>
  <c r="D121" i="8"/>
  <c r="C121" i="8"/>
  <c r="BF120" i="8"/>
  <c r="BE120" i="8"/>
  <c r="BD120" i="8"/>
  <c r="BC120" i="8"/>
  <c r="BB120" i="8"/>
  <c r="BA120" i="8"/>
  <c r="AZ120" i="8"/>
  <c r="AY120" i="8"/>
  <c r="AX120" i="8"/>
  <c r="AW120" i="8"/>
  <c r="AV120" i="8"/>
  <c r="AU120" i="8"/>
  <c r="AT120" i="8"/>
  <c r="AS120" i="8"/>
  <c r="AR120" i="8"/>
  <c r="AQ120" i="8"/>
  <c r="AP120" i="8"/>
  <c r="AO120" i="8"/>
  <c r="AN120" i="8"/>
  <c r="AM120" i="8"/>
  <c r="AL120" i="8"/>
  <c r="AK120" i="8"/>
  <c r="AJ120" i="8"/>
  <c r="AI120" i="8"/>
  <c r="AH120" i="8"/>
  <c r="AG120" i="8"/>
  <c r="AF120" i="8"/>
  <c r="AE120" i="8"/>
  <c r="AD120" i="8"/>
  <c r="AC120" i="8"/>
  <c r="AB120" i="8"/>
  <c r="AA120" i="8"/>
  <c r="Z120" i="8"/>
  <c r="Y120" i="8"/>
  <c r="X120" i="8"/>
  <c r="W120" i="8"/>
  <c r="V120" i="8"/>
  <c r="U120" i="8"/>
  <c r="T120" i="8"/>
  <c r="S120" i="8"/>
  <c r="R120" i="8"/>
  <c r="Q120" i="8"/>
  <c r="P120" i="8"/>
  <c r="O120" i="8"/>
  <c r="N120" i="8"/>
  <c r="M120" i="8"/>
  <c r="L120" i="8"/>
  <c r="K120" i="8"/>
  <c r="J120" i="8"/>
  <c r="I120" i="8"/>
  <c r="H120" i="8"/>
  <c r="G120" i="8"/>
  <c r="F120" i="8"/>
  <c r="E120" i="8"/>
  <c r="AU119" i="8"/>
  <c r="D119" i="8"/>
  <c r="C119" i="8"/>
  <c r="B119" i="8" s="1"/>
  <c r="AU118" i="8"/>
  <c r="T118" i="8"/>
  <c r="T114" i="8" s="1"/>
  <c r="D118" i="8"/>
  <c r="C118" i="8"/>
  <c r="AU117" i="8"/>
  <c r="D117" i="8"/>
  <c r="C117" i="8"/>
  <c r="AU116" i="8"/>
  <c r="D116" i="8"/>
  <c r="C116" i="8"/>
  <c r="AU115" i="8"/>
  <c r="D115" i="8"/>
  <c r="C115" i="8"/>
  <c r="BF114" i="8"/>
  <c r="BE114" i="8"/>
  <c r="BD114" i="8"/>
  <c r="BC114" i="8"/>
  <c r="BB114" i="8"/>
  <c r="BA114" i="8"/>
  <c r="AZ114" i="8"/>
  <c r="AY114" i="8"/>
  <c r="AX114" i="8"/>
  <c r="AW114" i="8"/>
  <c r="AV114" i="8"/>
  <c r="AT114" i="8"/>
  <c r="AS114" i="8"/>
  <c r="AR114" i="8"/>
  <c r="AQ114" i="8"/>
  <c r="AP114" i="8"/>
  <c r="AO114" i="8"/>
  <c r="AN114" i="8"/>
  <c r="AM114" i="8"/>
  <c r="AL114" i="8"/>
  <c r="AK114" i="8"/>
  <c r="AJ114" i="8"/>
  <c r="AI114" i="8"/>
  <c r="AH114" i="8"/>
  <c r="AG114" i="8"/>
  <c r="AF114" i="8"/>
  <c r="AE114" i="8"/>
  <c r="AD114" i="8"/>
  <c r="AC114" i="8"/>
  <c r="AB114" i="8"/>
  <c r="AA114" i="8"/>
  <c r="Z114" i="8"/>
  <c r="Y114" i="8"/>
  <c r="X114" i="8"/>
  <c r="W114" i="8"/>
  <c r="V114" i="8"/>
  <c r="U114" i="8"/>
  <c r="S114" i="8"/>
  <c r="R114" i="8"/>
  <c r="Q114" i="8"/>
  <c r="P114" i="8"/>
  <c r="O114" i="8"/>
  <c r="N114" i="8"/>
  <c r="M114" i="8"/>
  <c r="L114" i="8"/>
  <c r="K114" i="8"/>
  <c r="J114" i="8"/>
  <c r="I114" i="8"/>
  <c r="H114" i="8"/>
  <c r="G114" i="8"/>
  <c r="F114" i="8"/>
  <c r="E114" i="8"/>
  <c r="AU113" i="8"/>
  <c r="D113" i="8"/>
  <c r="B113" i="8" s="1"/>
  <c r="C113" i="8"/>
  <c r="AU112" i="8"/>
  <c r="D112" i="8"/>
  <c r="B112" i="8" s="1"/>
  <c r="C112" i="8"/>
  <c r="AU111" i="8"/>
  <c r="D111" i="8"/>
  <c r="B111" i="8" s="1"/>
  <c r="C111" i="8"/>
  <c r="AU110" i="8"/>
  <c r="D110" i="8"/>
  <c r="B110" i="8" s="1"/>
  <c r="C110" i="8"/>
  <c r="AU109" i="8"/>
  <c r="D109" i="8"/>
  <c r="C109" i="8"/>
  <c r="C108" i="8" s="1"/>
  <c r="BF108" i="8"/>
  <c r="BE108" i="8"/>
  <c r="BD108" i="8"/>
  <c r="BC108" i="8"/>
  <c r="BB108" i="8"/>
  <c r="BA108" i="8"/>
  <c r="AZ108" i="8"/>
  <c r="AY108" i="8"/>
  <c r="AX108" i="8"/>
  <c r="AW108" i="8"/>
  <c r="AV108" i="8"/>
  <c r="AT108" i="8"/>
  <c r="AS108" i="8"/>
  <c r="AR108" i="8"/>
  <c r="AQ108" i="8"/>
  <c r="AP108" i="8"/>
  <c r="AO108" i="8"/>
  <c r="AN108" i="8"/>
  <c r="AM108" i="8"/>
  <c r="AL108" i="8"/>
  <c r="AK108" i="8"/>
  <c r="AJ108" i="8"/>
  <c r="AI108" i="8"/>
  <c r="AH108" i="8"/>
  <c r="AG108" i="8"/>
  <c r="AF108" i="8"/>
  <c r="AE108" i="8"/>
  <c r="AD108" i="8"/>
  <c r="AC108" i="8"/>
  <c r="AB108" i="8"/>
  <c r="AA108" i="8"/>
  <c r="Z108" i="8"/>
  <c r="Y108" i="8"/>
  <c r="X108" i="8"/>
  <c r="W108" i="8"/>
  <c r="V108" i="8"/>
  <c r="U108" i="8"/>
  <c r="T108" i="8"/>
  <c r="S108" i="8"/>
  <c r="R108" i="8"/>
  <c r="Q108" i="8"/>
  <c r="P108" i="8"/>
  <c r="O108" i="8"/>
  <c r="N108" i="8"/>
  <c r="M108" i="8"/>
  <c r="L108" i="8"/>
  <c r="K108" i="8"/>
  <c r="J108" i="8"/>
  <c r="I108" i="8"/>
  <c r="H108" i="8"/>
  <c r="G108" i="8"/>
  <c r="F108" i="8"/>
  <c r="E108" i="8"/>
  <c r="AU107" i="8"/>
  <c r="D107" i="8"/>
  <c r="C107" i="8"/>
  <c r="AU106" i="8"/>
  <c r="D106" i="8"/>
  <c r="C106" i="8"/>
  <c r="AU105" i="8"/>
  <c r="D105" i="8"/>
  <c r="C105" i="8"/>
  <c r="AU104" i="8"/>
  <c r="D104" i="8"/>
  <c r="C104" i="8"/>
  <c r="AU103" i="8"/>
  <c r="D103" i="8"/>
  <c r="D102" i="8" s="1"/>
  <c r="C103" i="8"/>
  <c r="BF102" i="8"/>
  <c r="BE102" i="8"/>
  <c r="BD102" i="8"/>
  <c r="BC102" i="8"/>
  <c r="BB102" i="8"/>
  <c r="BA102" i="8"/>
  <c r="AZ102" i="8"/>
  <c r="AY102" i="8"/>
  <c r="AX102" i="8"/>
  <c r="AW102" i="8"/>
  <c r="AV102" i="8"/>
  <c r="AT102" i="8"/>
  <c r="AS102" i="8"/>
  <c r="AR102" i="8"/>
  <c r="AQ102" i="8"/>
  <c r="AP102" i="8"/>
  <c r="AO102" i="8"/>
  <c r="AN102" i="8"/>
  <c r="AM102" i="8"/>
  <c r="AL102" i="8"/>
  <c r="AK102" i="8"/>
  <c r="AJ102" i="8"/>
  <c r="AI102" i="8"/>
  <c r="AH102" i="8"/>
  <c r="AG102" i="8"/>
  <c r="AF102" i="8"/>
  <c r="AE102" i="8"/>
  <c r="AD102" i="8"/>
  <c r="AC102" i="8"/>
  <c r="AB102" i="8"/>
  <c r="AA102" i="8"/>
  <c r="Z102" i="8"/>
  <c r="Y102" i="8"/>
  <c r="X102" i="8"/>
  <c r="W102" i="8"/>
  <c r="V102" i="8"/>
  <c r="U102" i="8"/>
  <c r="T102" i="8"/>
  <c r="S102" i="8"/>
  <c r="R102" i="8"/>
  <c r="Q102" i="8"/>
  <c r="P102" i="8"/>
  <c r="O102" i="8"/>
  <c r="N102" i="8"/>
  <c r="M102" i="8"/>
  <c r="L102" i="8"/>
  <c r="K102" i="8"/>
  <c r="J102" i="8"/>
  <c r="I102" i="8"/>
  <c r="H102" i="8"/>
  <c r="G102" i="8"/>
  <c r="F102" i="8"/>
  <c r="E102" i="8"/>
  <c r="AU101" i="8"/>
  <c r="D101" i="8"/>
  <c r="C101" i="8"/>
  <c r="B101" i="8" s="1"/>
  <c r="AU100" i="8"/>
  <c r="D100" i="8"/>
  <c r="C100" i="8"/>
  <c r="AU99" i="8"/>
  <c r="D99" i="8"/>
  <c r="C99" i="8"/>
  <c r="B99" i="8"/>
  <c r="AU98" i="8"/>
  <c r="D98" i="8"/>
  <c r="C98" i="8"/>
  <c r="B98" i="8"/>
  <c r="AU97" i="8"/>
  <c r="D97" i="8"/>
  <c r="C97" i="8"/>
  <c r="BF96" i="8"/>
  <c r="BE96" i="8"/>
  <c r="BD96" i="8"/>
  <c r="BC96" i="8"/>
  <c r="BB96" i="8"/>
  <c r="BA96" i="8"/>
  <c r="AZ96" i="8"/>
  <c r="AY96" i="8"/>
  <c r="AX96" i="8"/>
  <c r="AW96" i="8"/>
  <c r="AV96" i="8"/>
  <c r="AT96" i="8"/>
  <c r="AS96" i="8"/>
  <c r="AR96" i="8"/>
  <c r="AQ96" i="8"/>
  <c r="AP96" i="8"/>
  <c r="AO96" i="8"/>
  <c r="AN96" i="8"/>
  <c r="AM96" i="8"/>
  <c r="AL96" i="8"/>
  <c r="AK96" i="8"/>
  <c r="AJ96" i="8"/>
  <c r="AI96" i="8"/>
  <c r="AH96" i="8"/>
  <c r="AG96" i="8"/>
  <c r="AF96" i="8"/>
  <c r="AE96" i="8"/>
  <c r="AD96" i="8"/>
  <c r="AC96" i="8"/>
  <c r="AB96" i="8"/>
  <c r="AA96" i="8"/>
  <c r="Z96" i="8"/>
  <c r="Y96" i="8"/>
  <c r="X96" i="8"/>
  <c r="W96" i="8"/>
  <c r="V96" i="8"/>
  <c r="U96" i="8"/>
  <c r="T96" i="8"/>
  <c r="S96" i="8"/>
  <c r="R96" i="8"/>
  <c r="Q96" i="8"/>
  <c r="P96" i="8"/>
  <c r="O96" i="8"/>
  <c r="N96" i="8"/>
  <c r="M96" i="8"/>
  <c r="L96" i="8"/>
  <c r="K96" i="8"/>
  <c r="J96" i="8"/>
  <c r="I96" i="8"/>
  <c r="H96" i="8"/>
  <c r="G96" i="8"/>
  <c r="F96" i="8"/>
  <c r="E96" i="8"/>
  <c r="AU95" i="8"/>
  <c r="D95" i="8"/>
  <c r="C95" i="8"/>
  <c r="B95" i="8" s="1"/>
  <c r="AU94" i="8"/>
  <c r="D94" i="8"/>
  <c r="C94" i="8"/>
  <c r="AU93" i="8"/>
  <c r="D93" i="8"/>
  <c r="C93" i="8"/>
  <c r="B93" i="8" s="1"/>
  <c r="AU92" i="8"/>
  <c r="D92" i="8"/>
  <c r="C92" i="8"/>
  <c r="AU91" i="8"/>
  <c r="D91" i="8"/>
  <c r="C91" i="8"/>
  <c r="BF90" i="8"/>
  <c r="BE90" i="8"/>
  <c r="BD90" i="8"/>
  <c r="BC90" i="8"/>
  <c r="BB90" i="8"/>
  <c r="BA90" i="8"/>
  <c r="AZ90" i="8"/>
  <c r="AY90" i="8"/>
  <c r="AX90" i="8"/>
  <c r="AW90" i="8"/>
  <c r="AV90" i="8"/>
  <c r="AT90" i="8"/>
  <c r="AS90" i="8"/>
  <c r="AR90" i="8"/>
  <c r="AQ90" i="8"/>
  <c r="AP90" i="8"/>
  <c r="AO90" i="8"/>
  <c r="AN90" i="8"/>
  <c r="AM90" i="8"/>
  <c r="AL90" i="8"/>
  <c r="AK90" i="8"/>
  <c r="AJ90" i="8"/>
  <c r="AI90" i="8"/>
  <c r="AH90" i="8"/>
  <c r="AG90" i="8"/>
  <c r="AF90" i="8"/>
  <c r="AE90" i="8"/>
  <c r="AD90" i="8"/>
  <c r="AC90" i="8"/>
  <c r="AB90" i="8"/>
  <c r="AA90" i="8"/>
  <c r="Z90" i="8"/>
  <c r="Y90" i="8"/>
  <c r="X90" i="8"/>
  <c r="W90" i="8"/>
  <c r="V90" i="8"/>
  <c r="U90" i="8"/>
  <c r="T90" i="8"/>
  <c r="S90" i="8"/>
  <c r="R90" i="8"/>
  <c r="Q90" i="8"/>
  <c r="P90" i="8"/>
  <c r="O90" i="8"/>
  <c r="N90" i="8"/>
  <c r="M90" i="8"/>
  <c r="L90" i="8"/>
  <c r="K90" i="8"/>
  <c r="J90" i="8"/>
  <c r="I90" i="8"/>
  <c r="H90" i="8"/>
  <c r="G90" i="8"/>
  <c r="F90" i="8"/>
  <c r="E90" i="8"/>
  <c r="D90" i="8"/>
  <c r="BD89" i="8"/>
  <c r="BA89" i="8"/>
  <c r="AX89" i="8"/>
  <c r="AU89" i="8"/>
  <c r="AR89" i="8"/>
  <c r="AO89" i="8"/>
  <c r="AL89" i="8"/>
  <c r="AI89" i="8"/>
  <c r="AF89" i="8"/>
  <c r="AC89" i="8"/>
  <c r="Z89" i="8"/>
  <c r="W89" i="8"/>
  <c r="T89" i="8"/>
  <c r="Q89" i="8"/>
  <c r="N89" i="8"/>
  <c r="K89" i="8"/>
  <c r="H89" i="8"/>
  <c r="E89" i="8"/>
  <c r="D89" i="8"/>
  <c r="C89" i="8"/>
  <c r="BD88" i="8"/>
  <c r="BA88" i="8"/>
  <c r="AX88" i="8"/>
  <c r="AU88" i="8"/>
  <c r="AR88" i="8"/>
  <c r="AO88" i="8"/>
  <c r="AL88" i="8"/>
  <c r="AI88" i="8"/>
  <c r="AF88" i="8"/>
  <c r="AC88" i="8"/>
  <c r="Z88" i="8"/>
  <c r="W88" i="8"/>
  <c r="T88" i="8"/>
  <c r="Q88" i="8"/>
  <c r="N88" i="8"/>
  <c r="K88" i="8"/>
  <c r="H88" i="8"/>
  <c r="E88" i="8"/>
  <c r="D88" i="8"/>
  <c r="C88" i="8"/>
  <c r="BD87" i="8"/>
  <c r="BA87" i="8"/>
  <c r="AX87" i="8"/>
  <c r="AU87" i="8"/>
  <c r="AR87" i="8"/>
  <c r="AO87" i="8"/>
  <c r="AL87" i="8"/>
  <c r="AI87" i="8"/>
  <c r="AF87" i="8"/>
  <c r="AC87" i="8"/>
  <c r="Z87" i="8"/>
  <c r="W87" i="8"/>
  <c r="T87" i="8"/>
  <c r="Q87" i="8"/>
  <c r="N87" i="8"/>
  <c r="K87" i="8"/>
  <c r="H87" i="8"/>
  <c r="E87" i="8"/>
  <c r="D87" i="8"/>
  <c r="C87" i="8"/>
  <c r="BD86" i="8"/>
  <c r="BA86" i="8"/>
  <c r="AX86" i="8"/>
  <c r="AX84" i="8" s="1"/>
  <c r="AX128" i="8" s="1"/>
  <c r="AU86" i="8"/>
  <c r="AR86" i="8"/>
  <c r="AO86" i="8"/>
  <c r="AL86" i="8"/>
  <c r="AI86" i="8"/>
  <c r="AF86" i="8"/>
  <c r="AC86" i="8"/>
  <c r="Z86" i="8"/>
  <c r="W86" i="8"/>
  <c r="T86" i="8"/>
  <c r="Q86" i="8"/>
  <c r="N86" i="8"/>
  <c r="K86" i="8"/>
  <c r="H86" i="8"/>
  <c r="E86" i="8"/>
  <c r="D86" i="8"/>
  <c r="C86" i="8"/>
  <c r="BD85" i="8"/>
  <c r="BA85" i="8"/>
  <c r="AX85" i="8"/>
  <c r="AU85" i="8"/>
  <c r="AR85" i="8"/>
  <c r="AO85" i="8"/>
  <c r="AL85" i="8"/>
  <c r="AI85" i="8"/>
  <c r="AF85" i="8"/>
  <c r="AC85" i="8"/>
  <c r="Z85" i="8"/>
  <c r="W85" i="8"/>
  <c r="T85" i="8"/>
  <c r="Q85" i="8"/>
  <c r="N85" i="8"/>
  <c r="K85" i="8"/>
  <c r="H85" i="8"/>
  <c r="E85" i="8"/>
  <c r="D85" i="8"/>
  <c r="C85" i="8"/>
  <c r="BF84" i="8"/>
  <c r="BE84" i="8"/>
  <c r="BC84" i="8"/>
  <c r="BB84" i="8"/>
  <c r="AZ84" i="8"/>
  <c r="AY84" i="8"/>
  <c r="AW84" i="8"/>
  <c r="AV84" i="8"/>
  <c r="AT84" i="8"/>
  <c r="AS84" i="8"/>
  <c r="AQ84" i="8"/>
  <c r="AP84" i="8"/>
  <c r="AP128" i="8" s="1"/>
  <c r="AN84" i="8"/>
  <c r="AM84" i="8"/>
  <c r="AK84" i="8"/>
  <c r="AJ84" i="8"/>
  <c r="AH84" i="8"/>
  <c r="AG84" i="8"/>
  <c r="AE84" i="8"/>
  <c r="AD84" i="8"/>
  <c r="AB84" i="8"/>
  <c r="AA84" i="8"/>
  <c r="Y84" i="8"/>
  <c r="X84" i="8"/>
  <c r="X128" i="8" s="1"/>
  <c r="V84" i="8"/>
  <c r="U84" i="8"/>
  <c r="S84" i="8"/>
  <c r="R84" i="8"/>
  <c r="P84" i="8"/>
  <c r="O84" i="8"/>
  <c r="M84" i="8"/>
  <c r="L84" i="8"/>
  <c r="J84" i="8"/>
  <c r="I84" i="8"/>
  <c r="I128" i="8" s="1"/>
  <c r="G84" i="8"/>
  <c r="F84" i="8"/>
  <c r="D83" i="8"/>
  <c r="C83" i="8"/>
  <c r="D82" i="8"/>
  <c r="C82" i="8"/>
  <c r="D81" i="8"/>
  <c r="C81" i="8"/>
  <c r="D80" i="8"/>
  <c r="C80" i="8"/>
  <c r="D79" i="8"/>
  <c r="C79" i="8"/>
  <c r="BF78" i="8"/>
  <c r="BE78" i="8"/>
  <c r="BD78" i="8"/>
  <c r="BC78" i="8"/>
  <c r="BB78" i="8"/>
  <c r="BA78" i="8"/>
  <c r="AZ78" i="8"/>
  <c r="AY78" i="8"/>
  <c r="AX78" i="8"/>
  <c r="AW78" i="8"/>
  <c r="AV78" i="8"/>
  <c r="AU78" i="8"/>
  <c r="AT78" i="8"/>
  <c r="AS78" i="8"/>
  <c r="AR78" i="8"/>
  <c r="AQ78" i="8"/>
  <c r="AP78" i="8"/>
  <c r="AO78" i="8"/>
  <c r="AN78" i="8"/>
  <c r="AM78" i="8"/>
  <c r="AL78" i="8"/>
  <c r="AK78" i="8"/>
  <c r="AJ78" i="8"/>
  <c r="AI78" i="8"/>
  <c r="AH78" i="8"/>
  <c r="AG78" i="8"/>
  <c r="AF78" i="8"/>
  <c r="AE78" i="8"/>
  <c r="AD78" i="8"/>
  <c r="AC78" i="8"/>
  <c r="AB78" i="8"/>
  <c r="AA78" i="8"/>
  <c r="Z78" i="8"/>
  <c r="Y78" i="8"/>
  <c r="X78" i="8"/>
  <c r="W78" i="8"/>
  <c r="V78" i="8"/>
  <c r="U78" i="8"/>
  <c r="T78" i="8"/>
  <c r="S78" i="8"/>
  <c r="R78" i="8"/>
  <c r="Q78" i="8"/>
  <c r="P78" i="8"/>
  <c r="O78" i="8"/>
  <c r="N78" i="8"/>
  <c r="M78" i="8"/>
  <c r="L78" i="8"/>
  <c r="K78" i="8"/>
  <c r="J78" i="8"/>
  <c r="I78" i="8"/>
  <c r="H78" i="8"/>
  <c r="G78" i="8"/>
  <c r="F78" i="8"/>
  <c r="E78" i="8"/>
  <c r="D77" i="8"/>
  <c r="C77" i="8"/>
  <c r="D76" i="8"/>
  <c r="C76" i="8"/>
  <c r="D75" i="8"/>
  <c r="C75" i="8"/>
  <c r="D74" i="8"/>
  <c r="C74" i="8"/>
  <c r="B74" i="8" s="1"/>
  <c r="D73" i="8"/>
  <c r="C73" i="8"/>
  <c r="B73" i="8" s="1"/>
  <c r="BF72" i="8"/>
  <c r="BE72" i="8"/>
  <c r="BD72" i="8"/>
  <c r="BC72" i="8"/>
  <c r="BB72" i="8"/>
  <c r="BA72" i="8"/>
  <c r="AZ72" i="8"/>
  <c r="AY72" i="8"/>
  <c r="AX72" i="8"/>
  <c r="AW72" i="8"/>
  <c r="AV72" i="8"/>
  <c r="AU72" i="8"/>
  <c r="AT72" i="8"/>
  <c r="AS72" i="8"/>
  <c r="AR72" i="8"/>
  <c r="AQ72" i="8"/>
  <c r="AP72" i="8"/>
  <c r="AO72" i="8"/>
  <c r="AN72" i="8"/>
  <c r="AM72" i="8"/>
  <c r="AL72" i="8"/>
  <c r="AK72" i="8"/>
  <c r="AJ72" i="8"/>
  <c r="AI72" i="8"/>
  <c r="AH72" i="8"/>
  <c r="AG72" i="8"/>
  <c r="AF72" i="8"/>
  <c r="AE72" i="8"/>
  <c r="AD72" i="8"/>
  <c r="AC72" i="8"/>
  <c r="AB72" i="8"/>
  <c r="AA72" i="8"/>
  <c r="Z72" i="8"/>
  <c r="Y72" i="8"/>
  <c r="X72" i="8"/>
  <c r="W72" i="8"/>
  <c r="V72" i="8"/>
  <c r="U72" i="8"/>
  <c r="T72" i="8"/>
  <c r="S72" i="8"/>
  <c r="R72" i="8"/>
  <c r="Q72" i="8"/>
  <c r="P72" i="8"/>
  <c r="O72" i="8"/>
  <c r="N72" i="8"/>
  <c r="M72" i="8"/>
  <c r="L72" i="8"/>
  <c r="K72" i="8"/>
  <c r="J72" i="8"/>
  <c r="I72" i="8"/>
  <c r="H72" i="8"/>
  <c r="G72" i="8"/>
  <c r="F72" i="8"/>
  <c r="E72" i="8"/>
  <c r="D71" i="8"/>
  <c r="C71" i="8"/>
  <c r="D70" i="8"/>
  <c r="C70" i="8"/>
  <c r="D69" i="8"/>
  <c r="C69" i="8"/>
  <c r="D68" i="8"/>
  <c r="C68" i="8"/>
  <c r="D67" i="8"/>
  <c r="C67" i="8"/>
  <c r="BF66" i="8"/>
  <c r="BE66" i="8"/>
  <c r="BD66" i="8"/>
  <c r="BC66" i="8"/>
  <c r="BB66" i="8"/>
  <c r="BA66" i="8"/>
  <c r="AZ66" i="8"/>
  <c r="AY66" i="8"/>
  <c r="AX66" i="8"/>
  <c r="AW66" i="8"/>
  <c r="AV66" i="8"/>
  <c r="AU66" i="8"/>
  <c r="AT66" i="8"/>
  <c r="AS66" i="8"/>
  <c r="AR66" i="8"/>
  <c r="AQ66" i="8"/>
  <c r="AP66" i="8"/>
  <c r="AO66" i="8"/>
  <c r="AN66" i="8"/>
  <c r="AM66" i="8"/>
  <c r="AL66" i="8"/>
  <c r="AK66" i="8"/>
  <c r="AJ66" i="8"/>
  <c r="AI66" i="8"/>
  <c r="AH66" i="8"/>
  <c r="AG66" i="8"/>
  <c r="AF66" i="8"/>
  <c r="AE66" i="8"/>
  <c r="AD66" i="8"/>
  <c r="AC66" i="8"/>
  <c r="AB66" i="8"/>
  <c r="AA66" i="8"/>
  <c r="Z66" i="8"/>
  <c r="Y66" i="8"/>
  <c r="X66" i="8"/>
  <c r="W66" i="8"/>
  <c r="V66" i="8"/>
  <c r="U66" i="8"/>
  <c r="T66" i="8"/>
  <c r="S66" i="8"/>
  <c r="R66" i="8"/>
  <c r="Q66" i="8"/>
  <c r="P66" i="8"/>
  <c r="O66" i="8"/>
  <c r="N66" i="8"/>
  <c r="M66" i="8"/>
  <c r="L66" i="8"/>
  <c r="K66" i="8"/>
  <c r="J66" i="8"/>
  <c r="I66" i="8"/>
  <c r="H66" i="8"/>
  <c r="G66" i="8"/>
  <c r="F66" i="8"/>
  <c r="E66" i="8"/>
  <c r="D65" i="8"/>
  <c r="C65" i="8"/>
  <c r="D64" i="8"/>
  <c r="C64" i="8"/>
  <c r="D63" i="8"/>
  <c r="C63" i="8"/>
  <c r="D62" i="8"/>
  <c r="C62" i="8"/>
  <c r="B62" i="8" s="1"/>
  <c r="D61" i="8"/>
  <c r="C61" i="8"/>
  <c r="BF60" i="8"/>
  <c r="BE60" i="8"/>
  <c r="BD60" i="8"/>
  <c r="BC60" i="8"/>
  <c r="BB60" i="8"/>
  <c r="BA60" i="8"/>
  <c r="AZ60" i="8"/>
  <c r="AY60" i="8"/>
  <c r="AX60" i="8"/>
  <c r="AW60" i="8"/>
  <c r="AV60" i="8"/>
  <c r="AU60" i="8"/>
  <c r="AT60" i="8"/>
  <c r="AS60" i="8"/>
  <c r="AR60" i="8"/>
  <c r="AQ60" i="8"/>
  <c r="AP60" i="8"/>
  <c r="AO60" i="8"/>
  <c r="AN60" i="8"/>
  <c r="AM60" i="8"/>
  <c r="AL60" i="8"/>
  <c r="AK60" i="8"/>
  <c r="AJ60" i="8"/>
  <c r="AI60" i="8"/>
  <c r="AH60" i="8"/>
  <c r="AG60" i="8"/>
  <c r="AF60" i="8"/>
  <c r="AE60" i="8"/>
  <c r="AD60" i="8"/>
  <c r="AC60" i="8"/>
  <c r="AB60" i="8"/>
  <c r="AA60" i="8"/>
  <c r="Z60" i="8"/>
  <c r="Y60" i="8"/>
  <c r="X60" i="8"/>
  <c r="W60" i="8"/>
  <c r="V60" i="8"/>
  <c r="U60" i="8"/>
  <c r="T60" i="8"/>
  <c r="S60" i="8"/>
  <c r="R60" i="8"/>
  <c r="Q60" i="8"/>
  <c r="P60" i="8"/>
  <c r="O60" i="8"/>
  <c r="N60" i="8"/>
  <c r="M60" i="8"/>
  <c r="L60" i="8"/>
  <c r="K60" i="8"/>
  <c r="J60" i="8"/>
  <c r="I60" i="8"/>
  <c r="H60" i="8"/>
  <c r="G60" i="8"/>
  <c r="F60" i="8"/>
  <c r="E60" i="8"/>
  <c r="D59" i="8"/>
  <c r="C59" i="8"/>
  <c r="D58" i="8"/>
  <c r="C58" i="8"/>
  <c r="D57" i="8"/>
  <c r="C57" i="8"/>
  <c r="D56" i="8"/>
  <c r="C56" i="8"/>
  <c r="D55" i="8"/>
  <c r="C55" i="8"/>
  <c r="BF54" i="8"/>
  <c r="BE54" i="8"/>
  <c r="BD54" i="8"/>
  <c r="BC54" i="8"/>
  <c r="BB54" i="8"/>
  <c r="BA54" i="8"/>
  <c r="AZ54" i="8"/>
  <c r="AY54" i="8"/>
  <c r="AX54" i="8"/>
  <c r="AW54" i="8"/>
  <c r="AV54" i="8"/>
  <c r="AU54" i="8"/>
  <c r="AT54" i="8"/>
  <c r="AS54" i="8"/>
  <c r="AR54" i="8"/>
  <c r="AQ54" i="8"/>
  <c r="AP54" i="8"/>
  <c r="AO54" i="8"/>
  <c r="AN54" i="8"/>
  <c r="AM54" i="8"/>
  <c r="AL54" i="8"/>
  <c r="AK54" i="8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G54" i="8"/>
  <c r="F54" i="8"/>
  <c r="E54" i="8"/>
  <c r="D53" i="8"/>
  <c r="C53" i="8"/>
  <c r="D52" i="8"/>
  <c r="C52" i="8"/>
  <c r="D51" i="8"/>
  <c r="C51" i="8"/>
  <c r="D50" i="8"/>
  <c r="B50" i="8" s="1"/>
  <c r="C50" i="8"/>
  <c r="D49" i="8"/>
  <c r="C49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7" i="8"/>
  <c r="C47" i="8"/>
  <c r="B47" i="8" s="1"/>
  <c r="D46" i="8"/>
  <c r="C46" i="8"/>
  <c r="D45" i="8"/>
  <c r="C45" i="8"/>
  <c r="D44" i="8"/>
  <c r="C44" i="8"/>
  <c r="B44" i="8" s="1"/>
  <c r="D43" i="8"/>
  <c r="C43" i="8"/>
  <c r="BF42" i="8"/>
  <c r="BE42" i="8"/>
  <c r="BD42" i="8"/>
  <c r="BC42" i="8"/>
  <c r="BB42" i="8"/>
  <c r="BA42" i="8"/>
  <c r="AZ42" i="8"/>
  <c r="AY42" i="8"/>
  <c r="AX42" i="8"/>
  <c r="AW42" i="8"/>
  <c r="AV42" i="8"/>
  <c r="AU42" i="8"/>
  <c r="AT42" i="8"/>
  <c r="AS42" i="8"/>
  <c r="AR42" i="8"/>
  <c r="AQ42" i="8"/>
  <c r="AP42" i="8"/>
  <c r="AO42" i="8"/>
  <c r="AN42" i="8"/>
  <c r="AM42" i="8"/>
  <c r="AL42" i="8"/>
  <c r="AK42" i="8"/>
  <c r="AJ42" i="8"/>
  <c r="AI42" i="8"/>
  <c r="AH42" i="8"/>
  <c r="AG42" i="8"/>
  <c r="AF42" i="8"/>
  <c r="AE42" i="8"/>
  <c r="AD42" i="8"/>
  <c r="AC42" i="8"/>
  <c r="AB42" i="8"/>
  <c r="AA42" i="8"/>
  <c r="Z42" i="8"/>
  <c r="Y42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1" i="8"/>
  <c r="C41" i="8"/>
  <c r="D40" i="8"/>
  <c r="C40" i="8"/>
  <c r="D39" i="8"/>
  <c r="C39" i="8"/>
  <c r="D38" i="8"/>
  <c r="C38" i="8"/>
  <c r="B38" i="8"/>
  <c r="D37" i="8"/>
  <c r="C37" i="8"/>
  <c r="B37" i="8" s="1"/>
  <c r="BF36" i="8"/>
  <c r="BE36" i="8"/>
  <c r="BD36" i="8"/>
  <c r="BC36" i="8"/>
  <c r="BB36" i="8"/>
  <c r="BA36" i="8"/>
  <c r="AZ36" i="8"/>
  <c r="AY36" i="8"/>
  <c r="AX36" i="8"/>
  <c r="AW36" i="8"/>
  <c r="AV36" i="8"/>
  <c r="AU36" i="8"/>
  <c r="AT36" i="8"/>
  <c r="AS36" i="8"/>
  <c r="AR36" i="8"/>
  <c r="AQ36" i="8"/>
  <c r="AP36" i="8"/>
  <c r="AO36" i="8"/>
  <c r="AN36" i="8"/>
  <c r="AM36" i="8"/>
  <c r="AL36" i="8"/>
  <c r="AK36" i="8"/>
  <c r="AJ36" i="8"/>
  <c r="AI36" i="8"/>
  <c r="AH36" i="8"/>
  <c r="AG36" i="8"/>
  <c r="AF36" i="8"/>
  <c r="AE36" i="8"/>
  <c r="AD36" i="8"/>
  <c r="AC36" i="8"/>
  <c r="AB36" i="8"/>
  <c r="AA36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5" i="8"/>
  <c r="C35" i="8"/>
  <c r="D34" i="8"/>
  <c r="C34" i="8"/>
  <c r="D33" i="8"/>
  <c r="C33" i="8"/>
  <c r="B33" i="8" s="1"/>
  <c r="D32" i="8"/>
  <c r="C32" i="8"/>
  <c r="B32" i="8" s="1"/>
  <c r="D31" i="8"/>
  <c r="C31" i="8"/>
  <c r="B31" i="8" s="1"/>
  <c r="BF30" i="8"/>
  <c r="BE30" i="8"/>
  <c r="BD30" i="8"/>
  <c r="BC30" i="8"/>
  <c r="BB30" i="8"/>
  <c r="BA30" i="8"/>
  <c r="AZ30" i="8"/>
  <c r="AY30" i="8"/>
  <c r="AX30" i="8"/>
  <c r="AW30" i="8"/>
  <c r="AV30" i="8"/>
  <c r="AU30" i="8"/>
  <c r="AT30" i="8"/>
  <c r="AS30" i="8"/>
  <c r="AR30" i="8"/>
  <c r="AQ30" i="8"/>
  <c r="AP30" i="8"/>
  <c r="AO30" i="8"/>
  <c r="AN30" i="8"/>
  <c r="AM30" i="8"/>
  <c r="AL30" i="8"/>
  <c r="AK30" i="8"/>
  <c r="AJ30" i="8"/>
  <c r="AI30" i="8"/>
  <c r="AH30" i="8"/>
  <c r="AG30" i="8"/>
  <c r="AF30" i="8"/>
  <c r="AE30" i="8"/>
  <c r="AD30" i="8"/>
  <c r="AC30" i="8"/>
  <c r="AB30" i="8"/>
  <c r="AA30" i="8"/>
  <c r="Z30" i="8"/>
  <c r="Y30" i="8"/>
  <c r="X30" i="8"/>
  <c r="W30" i="8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29" i="8"/>
  <c r="C29" i="8"/>
  <c r="D28" i="8"/>
  <c r="C28" i="8"/>
  <c r="D27" i="8"/>
  <c r="C27" i="8"/>
  <c r="B27" i="8" s="1"/>
  <c r="D26" i="8"/>
  <c r="C26" i="8"/>
  <c r="D25" i="8"/>
  <c r="C25" i="8"/>
  <c r="B25" i="8" s="1"/>
  <c r="BF24" i="8"/>
  <c r="BE24" i="8"/>
  <c r="BD24" i="8"/>
  <c r="BC24" i="8"/>
  <c r="BB24" i="8"/>
  <c r="BA24" i="8"/>
  <c r="AZ24" i="8"/>
  <c r="AY24" i="8"/>
  <c r="AY5" i="8" s="1"/>
  <c r="AX24" i="8"/>
  <c r="AW24" i="8"/>
  <c r="AV24" i="8"/>
  <c r="AU24" i="8"/>
  <c r="AT24" i="8"/>
  <c r="AS24" i="8"/>
  <c r="AR24" i="8"/>
  <c r="AQ24" i="8"/>
  <c r="AP24" i="8"/>
  <c r="AO24" i="8"/>
  <c r="AN24" i="8"/>
  <c r="AM24" i="8"/>
  <c r="AM5" i="8" s="1"/>
  <c r="AL24" i="8"/>
  <c r="AK24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O5" i="8" s="1"/>
  <c r="N24" i="8"/>
  <c r="M24" i="8"/>
  <c r="L24" i="8"/>
  <c r="K24" i="8"/>
  <c r="J24" i="8"/>
  <c r="I24" i="8"/>
  <c r="H24" i="8"/>
  <c r="G24" i="8"/>
  <c r="F24" i="8"/>
  <c r="E24" i="8"/>
  <c r="D23" i="8"/>
  <c r="C23" i="8"/>
  <c r="B23" i="8" s="1"/>
  <c r="D22" i="8"/>
  <c r="C22" i="8"/>
  <c r="D21" i="8"/>
  <c r="C21" i="8"/>
  <c r="B21" i="8" s="1"/>
  <c r="D20" i="8"/>
  <c r="C20" i="8"/>
  <c r="B20" i="8" s="1"/>
  <c r="D19" i="8"/>
  <c r="C19" i="8"/>
  <c r="BF18" i="8"/>
  <c r="BE18" i="8"/>
  <c r="BD18" i="8"/>
  <c r="BC18" i="8"/>
  <c r="BB18" i="8"/>
  <c r="BA18" i="8"/>
  <c r="AZ18" i="8"/>
  <c r="AY18" i="8"/>
  <c r="AX18" i="8"/>
  <c r="AW18" i="8"/>
  <c r="AV18" i="8"/>
  <c r="AU18" i="8"/>
  <c r="AT18" i="8"/>
  <c r="AS18" i="8"/>
  <c r="AR18" i="8"/>
  <c r="AQ18" i="8"/>
  <c r="AP18" i="8"/>
  <c r="AO18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7" i="8"/>
  <c r="C17" i="8"/>
  <c r="B17" i="8" s="1"/>
  <c r="D16" i="8"/>
  <c r="C16" i="8"/>
  <c r="D15" i="8"/>
  <c r="C15" i="8"/>
  <c r="D14" i="8"/>
  <c r="C14" i="8"/>
  <c r="B14" i="8" s="1"/>
  <c r="D13" i="8"/>
  <c r="C13" i="8"/>
  <c r="BF12" i="8"/>
  <c r="BE12" i="8"/>
  <c r="BD12" i="8"/>
  <c r="BC12" i="8"/>
  <c r="BB12" i="8"/>
  <c r="BA12" i="8"/>
  <c r="AZ12" i="8"/>
  <c r="AY12" i="8"/>
  <c r="AX12" i="8"/>
  <c r="AW12" i="8"/>
  <c r="AV12" i="8"/>
  <c r="AU12" i="8"/>
  <c r="AT12" i="8"/>
  <c r="AS12" i="8"/>
  <c r="AR12" i="8"/>
  <c r="AQ12" i="8"/>
  <c r="AP12" i="8"/>
  <c r="AO12" i="8"/>
  <c r="AN12" i="8"/>
  <c r="AM12" i="8"/>
  <c r="AL12" i="8"/>
  <c r="AK12" i="8"/>
  <c r="AJ12" i="8"/>
  <c r="AI12" i="8"/>
  <c r="AH12" i="8"/>
  <c r="AG12" i="8"/>
  <c r="AF12" i="8"/>
  <c r="AE12" i="8"/>
  <c r="AD12" i="8"/>
  <c r="AC12" i="8"/>
  <c r="AB12" i="8"/>
  <c r="AA12" i="8"/>
  <c r="Z12" i="8"/>
  <c r="Y12" i="8"/>
  <c r="X12" i="8"/>
  <c r="W12" i="8"/>
  <c r="V12" i="8"/>
  <c r="U12" i="8"/>
  <c r="T12" i="8"/>
  <c r="S12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D11" i="8"/>
  <c r="C11" i="8"/>
  <c r="B11" i="8" s="1"/>
  <c r="D10" i="8"/>
  <c r="C10" i="8"/>
  <c r="D9" i="8"/>
  <c r="C9" i="8"/>
  <c r="D8" i="8"/>
  <c r="C8" i="8"/>
  <c r="B8" i="8" s="1"/>
  <c r="D7" i="8"/>
  <c r="C7" i="8"/>
  <c r="BF6" i="8"/>
  <c r="BE6" i="8"/>
  <c r="BD6" i="8"/>
  <c r="BC6" i="8"/>
  <c r="BB6" i="8"/>
  <c r="BA6" i="8"/>
  <c r="AZ6" i="8"/>
  <c r="AY6" i="8"/>
  <c r="AX6" i="8"/>
  <c r="AW6" i="8"/>
  <c r="AV6" i="8"/>
  <c r="AU6" i="8"/>
  <c r="AT6" i="8"/>
  <c r="AS6" i="8"/>
  <c r="AR6" i="8"/>
  <c r="AQ6" i="8"/>
  <c r="AP6" i="8"/>
  <c r="AO6" i="8"/>
  <c r="AN6" i="8"/>
  <c r="AM6" i="8"/>
  <c r="AL6" i="8"/>
  <c r="AK6" i="8"/>
  <c r="AJ6" i="8"/>
  <c r="AI6" i="8"/>
  <c r="AH6" i="8"/>
  <c r="AG6" i="8"/>
  <c r="AF6" i="8"/>
  <c r="AE6" i="8"/>
  <c r="AD6" i="8"/>
  <c r="AC6" i="8"/>
  <c r="AB6" i="8"/>
  <c r="AA6" i="8"/>
  <c r="Z6" i="8"/>
  <c r="Y6" i="8"/>
  <c r="X6" i="8"/>
  <c r="X5" i="8" s="1"/>
  <c r="W6" i="8"/>
  <c r="V6" i="8"/>
  <c r="U6" i="8"/>
  <c r="T6" i="8"/>
  <c r="S6" i="8"/>
  <c r="R6" i="8"/>
  <c r="Q6" i="8"/>
  <c r="P6" i="8"/>
  <c r="O6" i="8"/>
  <c r="N6" i="8"/>
  <c r="M6" i="8"/>
  <c r="L6" i="8"/>
  <c r="L5" i="8" s="1"/>
  <c r="K6" i="8"/>
  <c r="J6" i="8"/>
  <c r="I6" i="8"/>
  <c r="H6" i="8"/>
  <c r="G6" i="8"/>
  <c r="F6" i="8"/>
  <c r="E6" i="8"/>
  <c r="BD126" i="7"/>
  <c r="BA126" i="7"/>
  <c r="AX126" i="7"/>
  <c r="AU126" i="7"/>
  <c r="AR126" i="7"/>
  <c r="AO126" i="7"/>
  <c r="AL126" i="7"/>
  <c r="AI126" i="7"/>
  <c r="AF126" i="7"/>
  <c r="AC126" i="7"/>
  <c r="Z126" i="7"/>
  <c r="W126" i="7"/>
  <c r="T126" i="7"/>
  <c r="Q126" i="7"/>
  <c r="N126" i="7"/>
  <c r="K126" i="7"/>
  <c r="H126" i="7"/>
  <c r="E126" i="7"/>
  <c r="D126" i="7"/>
  <c r="C126" i="7"/>
  <c r="BD125" i="7"/>
  <c r="BA125" i="7"/>
  <c r="AX125" i="7"/>
  <c r="AU125" i="7"/>
  <c r="AR125" i="7"/>
  <c r="AO125" i="7"/>
  <c r="AL125" i="7"/>
  <c r="AI125" i="7"/>
  <c r="AF125" i="7"/>
  <c r="AC125" i="7"/>
  <c r="Z125" i="7"/>
  <c r="W125" i="7"/>
  <c r="T125" i="7"/>
  <c r="Q125" i="7"/>
  <c r="N125" i="7"/>
  <c r="K125" i="7"/>
  <c r="H125" i="7"/>
  <c r="E125" i="7"/>
  <c r="D125" i="7"/>
  <c r="C125" i="7"/>
  <c r="BD124" i="7"/>
  <c r="BA124" i="7"/>
  <c r="AX124" i="7"/>
  <c r="AU124" i="7"/>
  <c r="AR124" i="7"/>
  <c r="AO124" i="7"/>
  <c r="AL124" i="7"/>
  <c r="AI124" i="7"/>
  <c r="AF124" i="7"/>
  <c r="AC124" i="7"/>
  <c r="Z124" i="7"/>
  <c r="W124" i="7"/>
  <c r="T124" i="7"/>
  <c r="Q124" i="7"/>
  <c r="N124" i="7"/>
  <c r="K124" i="7"/>
  <c r="H124" i="7"/>
  <c r="E124" i="7"/>
  <c r="D124" i="7"/>
  <c r="C124" i="7"/>
  <c r="BD123" i="7"/>
  <c r="BA123" i="7"/>
  <c r="AX123" i="7"/>
  <c r="AU123" i="7"/>
  <c r="AR123" i="7"/>
  <c r="AO123" i="7"/>
  <c r="AL123" i="7"/>
  <c r="AI123" i="7"/>
  <c r="AF123" i="7"/>
  <c r="AC123" i="7"/>
  <c r="Z123" i="7"/>
  <c r="W123" i="7"/>
  <c r="T123" i="7"/>
  <c r="Q123" i="7"/>
  <c r="N123" i="7"/>
  <c r="K123" i="7"/>
  <c r="H123" i="7"/>
  <c r="E123" i="7"/>
  <c r="D123" i="7"/>
  <c r="C123" i="7"/>
  <c r="B123" i="7" s="1"/>
  <c r="BD122" i="7"/>
  <c r="BA122" i="7"/>
  <c r="AX122" i="7"/>
  <c r="AX120" i="7" s="1"/>
  <c r="AU122" i="7"/>
  <c r="AR122" i="7"/>
  <c r="AO122" i="7"/>
  <c r="AL122" i="7"/>
  <c r="AI122" i="7"/>
  <c r="AF122" i="7"/>
  <c r="AC122" i="7"/>
  <c r="Z122" i="7"/>
  <c r="W122" i="7"/>
  <c r="T122" i="7"/>
  <c r="Q122" i="7"/>
  <c r="N122" i="7"/>
  <c r="K122" i="7"/>
  <c r="H122" i="7"/>
  <c r="E122" i="7"/>
  <c r="D122" i="7"/>
  <c r="C122" i="7"/>
  <c r="BD121" i="7"/>
  <c r="BA121" i="7"/>
  <c r="AX121" i="7"/>
  <c r="AU121" i="7"/>
  <c r="AR121" i="7"/>
  <c r="AO121" i="7"/>
  <c r="AL121" i="7"/>
  <c r="AI121" i="7"/>
  <c r="AF121" i="7"/>
  <c r="AC121" i="7"/>
  <c r="Z121" i="7"/>
  <c r="W121" i="7"/>
  <c r="T121" i="7"/>
  <c r="Q121" i="7"/>
  <c r="N121" i="7"/>
  <c r="K121" i="7"/>
  <c r="H121" i="7"/>
  <c r="E121" i="7"/>
  <c r="D121" i="7"/>
  <c r="C121" i="7"/>
  <c r="BF120" i="7"/>
  <c r="BE120" i="7"/>
  <c r="BC120" i="7"/>
  <c r="BB120" i="7"/>
  <c r="AZ120" i="7"/>
  <c r="AY120" i="7"/>
  <c r="AW120" i="7"/>
  <c r="AV120" i="7"/>
  <c r="AT120" i="7"/>
  <c r="AS120" i="7"/>
  <c r="AQ120" i="7"/>
  <c r="AP120" i="7"/>
  <c r="AN120" i="7"/>
  <c r="AM120" i="7"/>
  <c r="AK120" i="7"/>
  <c r="AJ120" i="7"/>
  <c r="AH120" i="7"/>
  <c r="AG120" i="7"/>
  <c r="AE120" i="7"/>
  <c r="AD120" i="7"/>
  <c r="AB120" i="7"/>
  <c r="AA120" i="7"/>
  <c r="Y120" i="7"/>
  <c r="X120" i="7"/>
  <c r="V120" i="7"/>
  <c r="U120" i="7"/>
  <c r="S120" i="7"/>
  <c r="R120" i="7"/>
  <c r="P120" i="7"/>
  <c r="O120" i="7"/>
  <c r="M120" i="7"/>
  <c r="L120" i="7"/>
  <c r="J120" i="7"/>
  <c r="I120" i="7"/>
  <c r="G120" i="7"/>
  <c r="F120" i="7"/>
  <c r="BD119" i="7"/>
  <c r="BA119" i="7"/>
  <c r="AX119" i="7"/>
  <c r="AU119" i="7"/>
  <c r="AR119" i="7"/>
  <c r="AO119" i="7"/>
  <c r="AL119" i="7"/>
  <c r="AI119" i="7"/>
  <c r="AF119" i="7"/>
  <c r="AC119" i="7"/>
  <c r="Z119" i="7"/>
  <c r="W119" i="7"/>
  <c r="T119" i="7"/>
  <c r="Q119" i="7"/>
  <c r="N119" i="7"/>
  <c r="K119" i="7"/>
  <c r="H119" i="7"/>
  <c r="E119" i="7"/>
  <c r="D119" i="7"/>
  <c r="C119" i="7"/>
  <c r="BD118" i="7"/>
  <c r="BA118" i="7"/>
  <c r="AX118" i="7"/>
  <c r="AU118" i="7"/>
  <c r="AR118" i="7"/>
  <c r="AO118" i="7"/>
  <c r="AL118" i="7"/>
  <c r="AI118" i="7"/>
  <c r="AF118" i="7"/>
  <c r="AC118" i="7"/>
  <c r="Z118" i="7"/>
  <c r="W118" i="7"/>
  <c r="T118" i="7"/>
  <c r="Q118" i="7"/>
  <c r="N118" i="7"/>
  <c r="K118" i="7"/>
  <c r="H118" i="7"/>
  <c r="E118" i="7"/>
  <c r="D118" i="7"/>
  <c r="C118" i="7"/>
  <c r="BD117" i="7"/>
  <c r="BA117" i="7"/>
  <c r="AX117" i="7"/>
  <c r="AU117" i="7"/>
  <c r="AR117" i="7"/>
  <c r="AO117" i="7"/>
  <c r="AL117" i="7"/>
  <c r="AI117" i="7"/>
  <c r="AF117" i="7"/>
  <c r="AC117" i="7"/>
  <c r="Z117" i="7"/>
  <c r="W117" i="7"/>
  <c r="T117" i="7"/>
  <c r="Q117" i="7"/>
  <c r="N117" i="7"/>
  <c r="K117" i="7"/>
  <c r="H117" i="7"/>
  <c r="E117" i="7"/>
  <c r="D117" i="7"/>
  <c r="C117" i="7"/>
  <c r="BD116" i="7"/>
  <c r="BA116" i="7"/>
  <c r="AX116" i="7"/>
  <c r="AU116" i="7"/>
  <c r="AR116" i="7"/>
  <c r="AO116" i="7"/>
  <c r="AL116" i="7"/>
  <c r="AI116" i="7"/>
  <c r="AF116" i="7"/>
  <c r="AC116" i="7"/>
  <c r="Z116" i="7"/>
  <c r="W116" i="7"/>
  <c r="T116" i="7"/>
  <c r="Q116" i="7"/>
  <c r="N116" i="7"/>
  <c r="K116" i="7"/>
  <c r="H116" i="7"/>
  <c r="E116" i="7"/>
  <c r="D116" i="7"/>
  <c r="C116" i="7"/>
  <c r="B116" i="7" s="1"/>
  <c r="BD115" i="7"/>
  <c r="BA115" i="7"/>
  <c r="AX115" i="7"/>
  <c r="AU115" i="7"/>
  <c r="AR115" i="7"/>
  <c r="AO115" i="7"/>
  <c r="AL115" i="7"/>
  <c r="AI115" i="7"/>
  <c r="AF115" i="7"/>
  <c r="AC115" i="7"/>
  <c r="Z115" i="7"/>
  <c r="W115" i="7"/>
  <c r="T115" i="7"/>
  <c r="Q115" i="7"/>
  <c r="N115" i="7"/>
  <c r="K115" i="7"/>
  <c r="H115" i="7"/>
  <c r="E115" i="7"/>
  <c r="D115" i="7"/>
  <c r="C115" i="7"/>
  <c r="BF114" i="7"/>
  <c r="BE114" i="7"/>
  <c r="BC114" i="7"/>
  <c r="BB114" i="7"/>
  <c r="AZ114" i="7"/>
  <c r="AY114" i="7"/>
  <c r="AW114" i="7"/>
  <c r="AV114" i="7"/>
  <c r="AT114" i="7"/>
  <c r="AS114" i="7"/>
  <c r="AQ114" i="7"/>
  <c r="AP114" i="7"/>
  <c r="AN114" i="7"/>
  <c r="AM114" i="7"/>
  <c r="AK114" i="7"/>
  <c r="AJ114" i="7"/>
  <c r="AH114" i="7"/>
  <c r="AG114" i="7"/>
  <c r="AE114" i="7"/>
  <c r="AD114" i="7"/>
  <c r="AB114" i="7"/>
  <c r="AA114" i="7"/>
  <c r="Y114" i="7"/>
  <c r="X114" i="7"/>
  <c r="V114" i="7"/>
  <c r="U114" i="7"/>
  <c r="S114" i="7"/>
  <c r="R114" i="7"/>
  <c r="P114" i="7"/>
  <c r="O114" i="7"/>
  <c r="M114" i="7"/>
  <c r="L114" i="7"/>
  <c r="J114" i="7"/>
  <c r="I114" i="7"/>
  <c r="G114" i="7"/>
  <c r="F114" i="7"/>
  <c r="BD113" i="7"/>
  <c r="BA113" i="7"/>
  <c r="AX113" i="7"/>
  <c r="AU113" i="7"/>
  <c r="AR113" i="7"/>
  <c r="AO113" i="7"/>
  <c r="AL113" i="7"/>
  <c r="AI113" i="7"/>
  <c r="AF113" i="7"/>
  <c r="AC113" i="7"/>
  <c r="Z113" i="7"/>
  <c r="W113" i="7"/>
  <c r="T113" i="7"/>
  <c r="Q113" i="7"/>
  <c r="N113" i="7"/>
  <c r="K113" i="7"/>
  <c r="H113" i="7"/>
  <c r="E113" i="7"/>
  <c r="D113" i="7"/>
  <c r="C113" i="7"/>
  <c r="B113" i="7" s="1"/>
  <c r="BD112" i="7"/>
  <c r="BA112" i="7"/>
  <c r="AX112" i="7"/>
  <c r="AU112" i="7"/>
  <c r="AR112" i="7"/>
  <c r="AO112" i="7"/>
  <c r="AL112" i="7"/>
  <c r="AI112" i="7"/>
  <c r="AF112" i="7"/>
  <c r="AC112" i="7"/>
  <c r="Z112" i="7"/>
  <c r="W112" i="7"/>
  <c r="T112" i="7"/>
  <c r="Q112" i="7"/>
  <c r="N112" i="7"/>
  <c r="K112" i="7"/>
  <c r="H112" i="7"/>
  <c r="E112" i="7"/>
  <c r="D112" i="7"/>
  <c r="C112" i="7"/>
  <c r="BD111" i="7"/>
  <c r="BA111" i="7"/>
  <c r="AX111" i="7"/>
  <c r="AU111" i="7"/>
  <c r="AR111" i="7"/>
  <c r="AO111" i="7"/>
  <c r="AL111" i="7"/>
  <c r="AI111" i="7"/>
  <c r="AF111" i="7"/>
  <c r="AC111" i="7"/>
  <c r="Z111" i="7"/>
  <c r="W111" i="7"/>
  <c r="T111" i="7"/>
  <c r="Q111" i="7"/>
  <c r="N111" i="7"/>
  <c r="K111" i="7"/>
  <c r="H111" i="7"/>
  <c r="E111" i="7"/>
  <c r="D111" i="7"/>
  <c r="C111" i="7"/>
  <c r="BD110" i="7"/>
  <c r="BA110" i="7"/>
  <c r="AX110" i="7"/>
  <c r="AX108" i="7" s="1"/>
  <c r="AU110" i="7"/>
  <c r="AR110" i="7"/>
  <c r="AO110" i="7"/>
  <c r="AL110" i="7"/>
  <c r="AI110" i="7"/>
  <c r="AF110" i="7"/>
  <c r="AC110" i="7"/>
  <c r="Z110" i="7"/>
  <c r="W110" i="7"/>
  <c r="T110" i="7"/>
  <c r="Q110" i="7"/>
  <c r="N110" i="7"/>
  <c r="N108" i="7" s="1"/>
  <c r="K110" i="7"/>
  <c r="H110" i="7"/>
  <c r="E110" i="7"/>
  <c r="D110" i="7"/>
  <c r="C110" i="7"/>
  <c r="BD109" i="7"/>
  <c r="BA109" i="7"/>
  <c r="AX109" i="7"/>
  <c r="AU109" i="7"/>
  <c r="AR109" i="7"/>
  <c r="AO109" i="7"/>
  <c r="AL109" i="7"/>
  <c r="AL108" i="7" s="1"/>
  <c r="AI109" i="7"/>
  <c r="AF109" i="7"/>
  <c r="AC109" i="7"/>
  <c r="Z109" i="7"/>
  <c r="W109" i="7"/>
  <c r="T109" i="7"/>
  <c r="Q109" i="7"/>
  <c r="N109" i="7"/>
  <c r="K109" i="7"/>
  <c r="H109" i="7"/>
  <c r="E109" i="7"/>
  <c r="D109" i="7"/>
  <c r="C109" i="7"/>
  <c r="BF108" i="7"/>
  <c r="BE108" i="7"/>
  <c r="BC108" i="7"/>
  <c r="BB108" i="7"/>
  <c r="AZ108" i="7"/>
  <c r="AY108" i="7"/>
  <c r="AW108" i="7"/>
  <c r="AV108" i="7"/>
  <c r="AT108" i="7"/>
  <c r="AS108" i="7"/>
  <c r="AQ108" i="7"/>
  <c r="AP108" i="7"/>
  <c r="AN108" i="7"/>
  <c r="AM108" i="7"/>
  <c r="AK108" i="7"/>
  <c r="AJ108" i="7"/>
  <c r="AH108" i="7"/>
  <c r="AG108" i="7"/>
  <c r="AE108" i="7"/>
  <c r="AD108" i="7"/>
  <c r="AB108" i="7"/>
  <c r="AA108" i="7"/>
  <c r="Y108" i="7"/>
  <c r="X108" i="7"/>
  <c r="V108" i="7"/>
  <c r="U108" i="7"/>
  <c r="S108" i="7"/>
  <c r="R108" i="7"/>
  <c r="P108" i="7"/>
  <c r="O108" i="7"/>
  <c r="M108" i="7"/>
  <c r="L108" i="7"/>
  <c r="J108" i="7"/>
  <c r="I108" i="7"/>
  <c r="G108" i="7"/>
  <c r="F108" i="7"/>
  <c r="BD107" i="7"/>
  <c r="BA107" i="7"/>
  <c r="AX107" i="7"/>
  <c r="AU107" i="7"/>
  <c r="AR107" i="7"/>
  <c r="AO107" i="7"/>
  <c r="AL107" i="7"/>
  <c r="AI107" i="7"/>
  <c r="AF107" i="7"/>
  <c r="AC107" i="7"/>
  <c r="Z107" i="7"/>
  <c r="W107" i="7"/>
  <c r="T107" i="7"/>
  <c r="Q107" i="7"/>
  <c r="N107" i="7"/>
  <c r="K107" i="7"/>
  <c r="H107" i="7"/>
  <c r="E107" i="7"/>
  <c r="D107" i="7"/>
  <c r="C107" i="7"/>
  <c r="B107" i="7" s="1"/>
  <c r="BD106" i="7"/>
  <c r="BA106" i="7"/>
  <c r="AX106" i="7"/>
  <c r="AU106" i="7"/>
  <c r="AR106" i="7"/>
  <c r="AO106" i="7"/>
  <c r="AL106" i="7"/>
  <c r="AI106" i="7"/>
  <c r="AF106" i="7"/>
  <c r="AC106" i="7"/>
  <c r="Z106" i="7"/>
  <c r="W106" i="7"/>
  <c r="T106" i="7"/>
  <c r="Q106" i="7"/>
  <c r="N106" i="7"/>
  <c r="K106" i="7"/>
  <c r="H106" i="7"/>
  <c r="E106" i="7"/>
  <c r="D106" i="7"/>
  <c r="C106" i="7"/>
  <c r="BD105" i="7"/>
  <c r="BA105" i="7"/>
  <c r="AX105" i="7"/>
  <c r="AU105" i="7"/>
  <c r="AR105" i="7"/>
  <c r="AO105" i="7"/>
  <c r="AL105" i="7"/>
  <c r="AI105" i="7"/>
  <c r="AF105" i="7"/>
  <c r="AC105" i="7"/>
  <c r="Z105" i="7"/>
  <c r="W105" i="7"/>
  <c r="T105" i="7"/>
  <c r="Q105" i="7"/>
  <c r="N105" i="7"/>
  <c r="K105" i="7"/>
  <c r="H105" i="7"/>
  <c r="E105" i="7"/>
  <c r="D105" i="7"/>
  <c r="C105" i="7"/>
  <c r="BD104" i="7"/>
  <c r="BA104" i="7"/>
  <c r="AX104" i="7"/>
  <c r="AU104" i="7"/>
  <c r="AR104" i="7"/>
  <c r="AO104" i="7"/>
  <c r="AL104" i="7"/>
  <c r="AI104" i="7"/>
  <c r="AF104" i="7"/>
  <c r="AC104" i="7"/>
  <c r="Z104" i="7"/>
  <c r="W104" i="7"/>
  <c r="T104" i="7"/>
  <c r="Q104" i="7"/>
  <c r="N104" i="7"/>
  <c r="K104" i="7"/>
  <c r="H104" i="7"/>
  <c r="E104" i="7"/>
  <c r="D104" i="7"/>
  <c r="C104" i="7"/>
  <c r="B104" i="7" s="1"/>
  <c r="BD103" i="7"/>
  <c r="BA103" i="7"/>
  <c r="AX103" i="7"/>
  <c r="AU103" i="7"/>
  <c r="AR103" i="7"/>
  <c r="AO103" i="7"/>
  <c r="AL103" i="7"/>
  <c r="AI103" i="7"/>
  <c r="AF103" i="7"/>
  <c r="AC103" i="7"/>
  <c r="Z103" i="7"/>
  <c r="W103" i="7"/>
  <c r="T103" i="7"/>
  <c r="Q103" i="7"/>
  <c r="N103" i="7"/>
  <c r="K103" i="7"/>
  <c r="H103" i="7"/>
  <c r="E103" i="7"/>
  <c r="D103" i="7"/>
  <c r="C103" i="7"/>
  <c r="BF102" i="7"/>
  <c r="BE102" i="7"/>
  <c r="BC102" i="7"/>
  <c r="BB102" i="7"/>
  <c r="AZ102" i="7"/>
  <c r="AY102" i="7"/>
  <c r="AW102" i="7"/>
  <c r="AV102" i="7"/>
  <c r="AT102" i="7"/>
  <c r="AS102" i="7"/>
  <c r="AQ102" i="7"/>
  <c r="AP102" i="7"/>
  <c r="AN102" i="7"/>
  <c r="AM102" i="7"/>
  <c r="AK102" i="7"/>
  <c r="AJ102" i="7"/>
  <c r="AH102" i="7"/>
  <c r="AG102" i="7"/>
  <c r="AE102" i="7"/>
  <c r="AD102" i="7"/>
  <c r="AB102" i="7"/>
  <c r="AA102" i="7"/>
  <c r="Y102" i="7"/>
  <c r="X102" i="7"/>
  <c r="V102" i="7"/>
  <c r="U102" i="7"/>
  <c r="S102" i="7"/>
  <c r="R102" i="7"/>
  <c r="P102" i="7"/>
  <c r="O102" i="7"/>
  <c r="M102" i="7"/>
  <c r="L102" i="7"/>
  <c r="J102" i="7"/>
  <c r="I102" i="7"/>
  <c r="G102" i="7"/>
  <c r="F102" i="7"/>
  <c r="D102" i="7"/>
  <c r="BD101" i="7"/>
  <c r="BA101" i="7"/>
  <c r="AX101" i="7"/>
  <c r="AU101" i="7"/>
  <c r="AR101" i="7"/>
  <c r="AO101" i="7"/>
  <c r="AL101" i="7"/>
  <c r="AI101" i="7"/>
  <c r="AF101" i="7"/>
  <c r="AC101" i="7"/>
  <c r="Z101" i="7"/>
  <c r="W101" i="7"/>
  <c r="T101" i="7"/>
  <c r="Q101" i="7"/>
  <c r="N101" i="7"/>
  <c r="K101" i="7"/>
  <c r="H101" i="7"/>
  <c r="E101" i="7"/>
  <c r="D101" i="7"/>
  <c r="C101" i="7"/>
  <c r="BD100" i="7"/>
  <c r="BA100" i="7"/>
  <c r="AX100" i="7"/>
  <c r="AU100" i="7"/>
  <c r="AR100" i="7"/>
  <c r="AO100" i="7"/>
  <c r="AL100" i="7"/>
  <c r="AI100" i="7"/>
  <c r="AF100" i="7"/>
  <c r="AC100" i="7"/>
  <c r="Z100" i="7"/>
  <c r="W100" i="7"/>
  <c r="T100" i="7"/>
  <c r="Q100" i="7"/>
  <c r="N100" i="7"/>
  <c r="K100" i="7"/>
  <c r="H100" i="7"/>
  <c r="E100" i="7"/>
  <c r="D100" i="7"/>
  <c r="C100" i="7"/>
  <c r="BD99" i="7"/>
  <c r="BA99" i="7"/>
  <c r="AX99" i="7"/>
  <c r="AU99" i="7"/>
  <c r="AR99" i="7"/>
  <c r="AO99" i="7"/>
  <c r="AL99" i="7"/>
  <c r="AI99" i="7"/>
  <c r="AF99" i="7"/>
  <c r="AC99" i="7"/>
  <c r="Z99" i="7"/>
  <c r="W99" i="7"/>
  <c r="T99" i="7"/>
  <c r="Q99" i="7"/>
  <c r="N99" i="7"/>
  <c r="K99" i="7"/>
  <c r="H99" i="7"/>
  <c r="E99" i="7"/>
  <c r="D99" i="7"/>
  <c r="C99" i="7"/>
  <c r="B99" i="7" s="1"/>
  <c r="BD98" i="7"/>
  <c r="BA98" i="7"/>
  <c r="AX98" i="7"/>
  <c r="AU98" i="7"/>
  <c r="AR98" i="7"/>
  <c r="AO98" i="7"/>
  <c r="AL98" i="7"/>
  <c r="AI98" i="7"/>
  <c r="AF98" i="7"/>
  <c r="AC98" i="7"/>
  <c r="Z98" i="7"/>
  <c r="W98" i="7"/>
  <c r="T98" i="7"/>
  <c r="Q98" i="7"/>
  <c r="N98" i="7"/>
  <c r="K98" i="7"/>
  <c r="H98" i="7"/>
  <c r="E98" i="7"/>
  <c r="D98" i="7"/>
  <c r="C98" i="7"/>
  <c r="BD97" i="7"/>
  <c r="BA97" i="7"/>
  <c r="AX97" i="7"/>
  <c r="AU97" i="7"/>
  <c r="AU96" i="7" s="1"/>
  <c r="AR97" i="7"/>
  <c r="AO97" i="7"/>
  <c r="AL97" i="7"/>
  <c r="AI97" i="7"/>
  <c r="AF97" i="7"/>
  <c r="AC97" i="7"/>
  <c r="Z97" i="7"/>
  <c r="W97" i="7"/>
  <c r="T97" i="7"/>
  <c r="Q97" i="7"/>
  <c r="N97" i="7"/>
  <c r="K97" i="7"/>
  <c r="K96" i="7" s="1"/>
  <c r="H97" i="7"/>
  <c r="E97" i="7"/>
  <c r="D97" i="7"/>
  <c r="C97" i="7"/>
  <c r="BF96" i="7"/>
  <c r="BE96" i="7"/>
  <c r="BC96" i="7"/>
  <c r="BB96" i="7"/>
  <c r="AZ96" i="7"/>
  <c r="AY96" i="7"/>
  <c r="AW96" i="7"/>
  <c r="AV96" i="7"/>
  <c r="AT96" i="7"/>
  <c r="AS96" i="7"/>
  <c r="AQ96" i="7"/>
  <c r="AP96" i="7"/>
  <c r="AN96" i="7"/>
  <c r="AM96" i="7"/>
  <c r="AK96" i="7"/>
  <c r="AJ96" i="7"/>
  <c r="AH96" i="7"/>
  <c r="AG96" i="7"/>
  <c r="AE96" i="7"/>
  <c r="AD96" i="7"/>
  <c r="AB96" i="7"/>
  <c r="AA96" i="7"/>
  <c r="Y96" i="7"/>
  <c r="X96" i="7"/>
  <c r="V96" i="7"/>
  <c r="U96" i="7"/>
  <c r="S96" i="7"/>
  <c r="R96" i="7"/>
  <c r="P96" i="7"/>
  <c r="O96" i="7"/>
  <c r="M96" i="7"/>
  <c r="L96" i="7"/>
  <c r="J96" i="7"/>
  <c r="I96" i="7"/>
  <c r="G96" i="7"/>
  <c r="F96" i="7"/>
  <c r="BD95" i="7"/>
  <c r="BA95" i="7"/>
  <c r="AX95" i="7"/>
  <c r="AU95" i="7"/>
  <c r="AR95" i="7"/>
  <c r="AO95" i="7"/>
  <c r="AL95" i="7"/>
  <c r="AI95" i="7"/>
  <c r="AF95" i="7"/>
  <c r="AC95" i="7"/>
  <c r="Z95" i="7"/>
  <c r="W95" i="7"/>
  <c r="T95" i="7"/>
  <c r="Q95" i="7"/>
  <c r="N95" i="7"/>
  <c r="K95" i="7"/>
  <c r="H95" i="7"/>
  <c r="E95" i="7"/>
  <c r="D95" i="7"/>
  <c r="C95" i="7"/>
  <c r="BD94" i="7"/>
  <c r="BA94" i="7"/>
  <c r="AX94" i="7"/>
  <c r="AU94" i="7"/>
  <c r="AR94" i="7"/>
  <c r="AO94" i="7"/>
  <c r="AL94" i="7"/>
  <c r="AI94" i="7"/>
  <c r="AF94" i="7"/>
  <c r="AC94" i="7"/>
  <c r="Z94" i="7"/>
  <c r="W94" i="7"/>
  <c r="T94" i="7"/>
  <c r="Q94" i="7"/>
  <c r="N94" i="7"/>
  <c r="K94" i="7"/>
  <c r="H94" i="7"/>
  <c r="E94" i="7"/>
  <c r="D94" i="7"/>
  <c r="C94" i="7"/>
  <c r="BD93" i="7"/>
  <c r="BA93" i="7"/>
  <c r="AX93" i="7"/>
  <c r="AU93" i="7"/>
  <c r="AR93" i="7"/>
  <c r="AO93" i="7"/>
  <c r="AL93" i="7"/>
  <c r="AI93" i="7"/>
  <c r="AF93" i="7"/>
  <c r="AC93" i="7"/>
  <c r="Z93" i="7"/>
  <c r="W93" i="7"/>
  <c r="T93" i="7"/>
  <c r="Q93" i="7"/>
  <c r="N93" i="7"/>
  <c r="K93" i="7"/>
  <c r="H93" i="7"/>
  <c r="E93" i="7"/>
  <c r="D93" i="7"/>
  <c r="C93" i="7"/>
  <c r="BD92" i="7"/>
  <c r="BA92" i="7"/>
  <c r="AX92" i="7"/>
  <c r="AU92" i="7"/>
  <c r="AR92" i="7"/>
  <c r="AO92" i="7"/>
  <c r="AL92" i="7"/>
  <c r="AI92" i="7"/>
  <c r="AF92" i="7"/>
  <c r="AC92" i="7"/>
  <c r="Z92" i="7"/>
  <c r="W92" i="7"/>
  <c r="T92" i="7"/>
  <c r="Q92" i="7"/>
  <c r="N92" i="7"/>
  <c r="K92" i="7"/>
  <c r="H92" i="7"/>
  <c r="E92" i="7"/>
  <c r="D92" i="7"/>
  <c r="C92" i="7"/>
  <c r="BD91" i="7"/>
  <c r="BA91" i="7"/>
  <c r="AX91" i="7"/>
  <c r="AU91" i="7"/>
  <c r="AR91" i="7"/>
  <c r="AO91" i="7"/>
  <c r="AL91" i="7"/>
  <c r="AI91" i="7"/>
  <c r="AF91" i="7"/>
  <c r="AF90" i="7" s="1"/>
  <c r="AC91" i="7"/>
  <c r="Z91" i="7"/>
  <c r="W91" i="7"/>
  <c r="T91" i="7"/>
  <c r="Q91" i="7"/>
  <c r="N91" i="7"/>
  <c r="K91" i="7"/>
  <c r="H91" i="7"/>
  <c r="E91" i="7"/>
  <c r="D91" i="7"/>
  <c r="C91" i="7"/>
  <c r="BF90" i="7"/>
  <c r="BE90" i="7"/>
  <c r="BC90" i="7"/>
  <c r="BB90" i="7"/>
  <c r="AZ90" i="7"/>
  <c r="AY90" i="7"/>
  <c r="AW90" i="7"/>
  <c r="AV90" i="7"/>
  <c r="AT90" i="7"/>
  <c r="AS90" i="7"/>
  <c r="AQ90" i="7"/>
  <c r="AP90" i="7"/>
  <c r="AN90" i="7"/>
  <c r="AM90" i="7"/>
  <c r="AK90" i="7"/>
  <c r="AJ90" i="7"/>
  <c r="AH90" i="7"/>
  <c r="AG90" i="7"/>
  <c r="AE90" i="7"/>
  <c r="AD90" i="7"/>
  <c r="AB90" i="7"/>
  <c r="AA90" i="7"/>
  <c r="Y90" i="7"/>
  <c r="X90" i="7"/>
  <c r="V90" i="7"/>
  <c r="U90" i="7"/>
  <c r="S90" i="7"/>
  <c r="R90" i="7"/>
  <c r="P90" i="7"/>
  <c r="O90" i="7"/>
  <c r="M90" i="7"/>
  <c r="L90" i="7"/>
  <c r="J90" i="7"/>
  <c r="I90" i="7"/>
  <c r="G90" i="7"/>
  <c r="F90" i="7"/>
  <c r="BD89" i="7"/>
  <c r="BA89" i="7"/>
  <c r="AX89" i="7"/>
  <c r="AU89" i="7"/>
  <c r="AR89" i="7"/>
  <c r="AO89" i="7"/>
  <c r="AL89" i="7"/>
  <c r="AI89" i="7"/>
  <c r="AF89" i="7"/>
  <c r="AC89" i="7"/>
  <c r="Z89" i="7"/>
  <c r="W89" i="7"/>
  <c r="T89" i="7"/>
  <c r="Q89" i="7"/>
  <c r="N89" i="7"/>
  <c r="K89" i="7"/>
  <c r="H89" i="7"/>
  <c r="E89" i="7"/>
  <c r="D89" i="7"/>
  <c r="C89" i="7"/>
  <c r="B89" i="7" s="1"/>
  <c r="BD88" i="7"/>
  <c r="BA88" i="7"/>
  <c r="AX88" i="7"/>
  <c r="AU88" i="7"/>
  <c r="AR88" i="7"/>
  <c r="AO88" i="7"/>
  <c r="AL88" i="7"/>
  <c r="AI88" i="7"/>
  <c r="AF88" i="7"/>
  <c r="AC88" i="7"/>
  <c r="Z88" i="7"/>
  <c r="W88" i="7"/>
  <c r="T88" i="7"/>
  <c r="Q88" i="7"/>
  <c r="N88" i="7"/>
  <c r="K88" i="7"/>
  <c r="H88" i="7"/>
  <c r="E88" i="7"/>
  <c r="D88" i="7"/>
  <c r="B88" i="7" s="1"/>
  <c r="C88" i="7"/>
  <c r="BD87" i="7"/>
  <c r="BA87" i="7"/>
  <c r="AX87" i="7"/>
  <c r="AU87" i="7"/>
  <c r="AR87" i="7"/>
  <c r="AO87" i="7"/>
  <c r="AL87" i="7"/>
  <c r="AI87" i="7"/>
  <c r="AF87" i="7"/>
  <c r="AC87" i="7"/>
  <c r="Z87" i="7"/>
  <c r="W87" i="7"/>
  <c r="T87" i="7"/>
  <c r="Q87" i="7"/>
  <c r="N87" i="7"/>
  <c r="K87" i="7"/>
  <c r="H87" i="7"/>
  <c r="E87" i="7"/>
  <c r="D87" i="7"/>
  <c r="C87" i="7"/>
  <c r="BD86" i="7"/>
  <c r="BA86" i="7"/>
  <c r="AX86" i="7"/>
  <c r="AU86" i="7"/>
  <c r="AR86" i="7"/>
  <c r="AO86" i="7"/>
  <c r="AL86" i="7"/>
  <c r="AI86" i="7"/>
  <c r="AF86" i="7"/>
  <c r="AC86" i="7"/>
  <c r="Z86" i="7"/>
  <c r="W86" i="7"/>
  <c r="T86" i="7"/>
  <c r="Q86" i="7"/>
  <c r="N86" i="7"/>
  <c r="K86" i="7"/>
  <c r="H86" i="7"/>
  <c r="E86" i="7"/>
  <c r="D86" i="7"/>
  <c r="C86" i="7"/>
  <c r="BD85" i="7"/>
  <c r="BA85" i="7"/>
  <c r="AX85" i="7"/>
  <c r="AU85" i="7"/>
  <c r="AR85" i="7"/>
  <c r="AO85" i="7"/>
  <c r="AL85" i="7"/>
  <c r="AI85" i="7"/>
  <c r="AF85" i="7"/>
  <c r="AC85" i="7"/>
  <c r="Z85" i="7"/>
  <c r="W85" i="7"/>
  <c r="T85" i="7"/>
  <c r="Q85" i="7"/>
  <c r="N85" i="7"/>
  <c r="K85" i="7"/>
  <c r="H85" i="7"/>
  <c r="E85" i="7"/>
  <c r="D85" i="7"/>
  <c r="C85" i="7"/>
  <c r="B85" i="7" s="1"/>
  <c r="BF84" i="7"/>
  <c r="BE84" i="7"/>
  <c r="BC84" i="7"/>
  <c r="BB84" i="7"/>
  <c r="AZ84" i="7"/>
  <c r="AY84" i="7"/>
  <c r="AW84" i="7"/>
  <c r="AV84" i="7"/>
  <c r="AT84" i="7"/>
  <c r="AS84" i="7"/>
  <c r="AQ84" i="7"/>
  <c r="AP84" i="7"/>
  <c r="AN84" i="7"/>
  <c r="AM84" i="7"/>
  <c r="AK84" i="7"/>
  <c r="AJ84" i="7"/>
  <c r="AH84" i="7"/>
  <c r="AG84" i="7"/>
  <c r="AE84" i="7"/>
  <c r="AD84" i="7"/>
  <c r="AB84" i="7"/>
  <c r="AA84" i="7"/>
  <c r="Y84" i="7"/>
  <c r="X84" i="7"/>
  <c r="V84" i="7"/>
  <c r="U84" i="7"/>
  <c r="S84" i="7"/>
  <c r="R84" i="7"/>
  <c r="P84" i="7"/>
  <c r="O84" i="7"/>
  <c r="M84" i="7"/>
  <c r="L84" i="7"/>
  <c r="J84" i="7"/>
  <c r="I84" i="7"/>
  <c r="G84" i="7"/>
  <c r="F84" i="7"/>
  <c r="BD83" i="7"/>
  <c r="BA83" i="7"/>
  <c r="AX83" i="7"/>
  <c r="AU83" i="7"/>
  <c r="AR83" i="7"/>
  <c r="AO83" i="7"/>
  <c r="AL83" i="7"/>
  <c r="AI83" i="7"/>
  <c r="AF83" i="7"/>
  <c r="AC83" i="7"/>
  <c r="Z83" i="7"/>
  <c r="W83" i="7"/>
  <c r="T83" i="7"/>
  <c r="Q83" i="7"/>
  <c r="N83" i="7"/>
  <c r="K83" i="7"/>
  <c r="H83" i="7"/>
  <c r="E83" i="7"/>
  <c r="D83" i="7"/>
  <c r="C83" i="7"/>
  <c r="BD82" i="7"/>
  <c r="BA82" i="7"/>
  <c r="AX82" i="7"/>
  <c r="AU82" i="7"/>
  <c r="AR82" i="7"/>
  <c r="AO82" i="7"/>
  <c r="AL82" i="7"/>
  <c r="AI82" i="7"/>
  <c r="AF82" i="7"/>
  <c r="AC82" i="7"/>
  <c r="Z82" i="7"/>
  <c r="W82" i="7"/>
  <c r="T82" i="7"/>
  <c r="Q82" i="7"/>
  <c r="N82" i="7"/>
  <c r="K82" i="7"/>
  <c r="H82" i="7"/>
  <c r="E82" i="7"/>
  <c r="D82" i="7"/>
  <c r="C82" i="7"/>
  <c r="BD81" i="7"/>
  <c r="BA81" i="7"/>
  <c r="AX81" i="7"/>
  <c r="AU81" i="7"/>
  <c r="AR81" i="7"/>
  <c r="AO81" i="7"/>
  <c r="AL81" i="7"/>
  <c r="AI81" i="7"/>
  <c r="AF81" i="7"/>
  <c r="AC81" i="7"/>
  <c r="Z81" i="7"/>
  <c r="W81" i="7"/>
  <c r="T81" i="7"/>
  <c r="Q81" i="7"/>
  <c r="N81" i="7"/>
  <c r="K81" i="7"/>
  <c r="H81" i="7"/>
  <c r="E81" i="7"/>
  <c r="D81" i="7"/>
  <c r="C81" i="7"/>
  <c r="BD80" i="7"/>
  <c r="BA80" i="7"/>
  <c r="AX80" i="7"/>
  <c r="AU80" i="7"/>
  <c r="AR80" i="7"/>
  <c r="AO80" i="7"/>
  <c r="AL80" i="7"/>
  <c r="AI80" i="7"/>
  <c r="AF80" i="7"/>
  <c r="AC80" i="7"/>
  <c r="Z80" i="7"/>
  <c r="W80" i="7"/>
  <c r="T80" i="7"/>
  <c r="Q80" i="7"/>
  <c r="N80" i="7"/>
  <c r="K80" i="7"/>
  <c r="H80" i="7"/>
  <c r="E80" i="7"/>
  <c r="D80" i="7"/>
  <c r="C80" i="7"/>
  <c r="BD79" i="7"/>
  <c r="BA79" i="7"/>
  <c r="AX79" i="7"/>
  <c r="AU79" i="7"/>
  <c r="AR79" i="7"/>
  <c r="AO79" i="7"/>
  <c r="AL79" i="7"/>
  <c r="AI79" i="7"/>
  <c r="AI78" i="7" s="1"/>
  <c r="AF79" i="7"/>
  <c r="AC79" i="7"/>
  <c r="Z79" i="7"/>
  <c r="W79" i="7"/>
  <c r="T79" i="7"/>
  <c r="Q79" i="7"/>
  <c r="N79" i="7"/>
  <c r="K79" i="7"/>
  <c r="H79" i="7"/>
  <c r="E79" i="7"/>
  <c r="D79" i="7"/>
  <c r="C79" i="7"/>
  <c r="BF78" i="7"/>
  <c r="BE78" i="7"/>
  <c r="BC78" i="7"/>
  <c r="BB78" i="7"/>
  <c r="AZ78" i="7"/>
  <c r="AY78" i="7"/>
  <c r="AW78" i="7"/>
  <c r="AV78" i="7"/>
  <c r="AT78" i="7"/>
  <c r="AS78" i="7"/>
  <c r="AQ78" i="7"/>
  <c r="AP78" i="7"/>
  <c r="AN78" i="7"/>
  <c r="AM78" i="7"/>
  <c r="AK78" i="7"/>
  <c r="AJ78" i="7"/>
  <c r="AH78" i="7"/>
  <c r="AG78" i="7"/>
  <c r="AE78" i="7"/>
  <c r="AD78" i="7"/>
  <c r="AB78" i="7"/>
  <c r="AA78" i="7"/>
  <c r="Y78" i="7"/>
  <c r="X78" i="7"/>
  <c r="V78" i="7"/>
  <c r="U78" i="7"/>
  <c r="S78" i="7"/>
  <c r="R78" i="7"/>
  <c r="P78" i="7"/>
  <c r="O78" i="7"/>
  <c r="M78" i="7"/>
  <c r="L78" i="7"/>
  <c r="J78" i="7"/>
  <c r="I78" i="7"/>
  <c r="G78" i="7"/>
  <c r="F78" i="7"/>
  <c r="BD77" i="7"/>
  <c r="BA77" i="7"/>
  <c r="AX77" i="7"/>
  <c r="AU77" i="7"/>
  <c r="AR77" i="7"/>
  <c r="AO77" i="7"/>
  <c r="AL77" i="7"/>
  <c r="AI77" i="7"/>
  <c r="AF77" i="7"/>
  <c r="AC77" i="7"/>
  <c r="Z77" i="7"/>
  <c r="W77" i="7"/>
  <c r="T77" i="7"/>
  <c r="Q77" i="7"/>
  <c r="N77" i="7"/>
  <c r="K77" i="7"/>
  <c r="H77" i="7"/>
  <c r="E77" i="7"/>
  <c r="D77" i="7"/>
  <c r="C77" i="7"/>
  <c r="BD76" i="7"/>
  <c r="BA76" i="7"/>
  <c r="AX76" i="7"/>
  <c r="AU76" i="7"/>
  <c r="AR76" i="7"/>
  <c r="AO76" i="7"/>
  <c r="AL76" i="7"/>
  <c r="AI76" i="7"/>
  <c r="AF76" i="7"/>
  <c r="AC76" i="7"/>
  <c r="Z76" i="7"/>
  <c r="W76" i="7"/>
  <c r="T76" i="7"/>
  <c r="Q76" i="7"/>
  <c r="N76" i="7"/>
  <c r="K76" i="7"/>
  <c r="H76" i="7"/>
  <c r="E76" i="7"/>
  <c r="D76" i="7"/>
  <c r="C76" i="7"/>
  <c r="BD75" i="7"/>
  <c r="BA75" i="7"/>
  <c r="AX75" i="7"/>
  <c r="AU75" i="7"/>
  <c r="AR75" i="7"/>
  <c r="AO75" i="7"/>
  <c r="AL75" i="7"/>
  <c r="AI75" i="7"/>
  <c r="AF75" i="7"/>
  <c r="AC75" i="7"/>
  <c r="Z75" i="7"/>
  <c r="W75" i="7"/>
  <c r="T75" i="7"/>
  <c r="Q75" i="7"/>
  <c r="N75" i="7"/>
  <c r="K75" i="7"/>
  <c r="H75" i="7"/>
  <c r="E75" i="7"/>
  <c r="D75" i="7"/>
  <c r="C75" i="7"/>
  <c r="BD74" i="7"/>
  <c r="BA74" i="7"/>
  <c r="AX74" i="7"/>
  <c r="AX72" i="7" s="1"/>
  <c r="AU74" i="7"/>
  <c r="AR74" i="7"/>
  <c r="AO74" i="7"/>
  <c r="AL74" i="7"/>
  <c r="AI74" i="7"/>
  <c r="AF74" i="7"/>
  <c r="AC74" i="7"/>
  <c r="Z74" i="7"/>
  <c r="W74" i="7"/>
  <c r="T74" i="7"/>
  <c r="Q74" i="7"/>
  <c r="N74" i="7"/>
  <c r="N72" i="7" s="1"/>
  <c r="K74" i="7"/>
  <c r="H74" i="7"/>
  <c r="E74" i="7"/>
  <c r="D74" i="7"/>
  <c r="C74" i="7"/>
  <c r="BD73" i="7"/>
  <c r="BA73" i="7"/>
  <c r="AX73" i="7"/>
  <c r="AU73" i="7"/>
  <c r="AR73" i="7"/>
  <c r="AO73" i="7"/>
  <c r="AL73" i="7"/>
  <c r="AI73" i="7"/>
  <c r="AF73" i="7"/>
  <c r="AC73" i="7"/>
  <c r="Z73" i="7"/>
  <c r="W73" i="7"/>
  <c r="T73" i="7"/>
  <c r="Q73" i="7"/>
  <c r="N73" i="7"/>
  <c r="K73" i="7"/>
  <c r="H73" i="7"/>
  <c r="E73" i="7"/>
  <c r="D73" i="7"/>
  <c r="C73" i="7"/>
  <c r="BF72" i="7"/>
  <c r="BE72" i="7"/>
  <c r="BC72" i="7"/>
  <c r="BB72" i="7"/>
  <c r="AZ72" i="7"/>
  <c r="AY72" i="7"/>
  <c r="AW72" i="7"/>
  <c r="AV72" i="7"/>
  <c r="AT72" i="7"/>
  <c r="AS72" i="7"/>
  <c r="AQ72" i="7"/>
  <c r="AP72" i="7"/>
  <c r="AN72" i="7"/>
  <c r="AM72" i="7"/>
  <c r="AK72" i="7"/>
  <c r="AJ72" i="7"/>
  <c r="AH72" i="7"/>
  <c r="AG72" i="7"/>
  <c r="AE72" i="7"/>
  <c r="AD72" i="7"/>
  <c r="AB72" i="7"/>
  <c r="AA72" i="7"/>
  <c r="Y72" i="7"/>
  <c r="X72" i="7"/>
  <c r="V72" i="7"/>
  <c r="U72" i="7"/>
  <c r="S72" i="7"/>
  <c r="R72" i="7"/>
  <c r="P72" i="7"/>
  <c r="O72" i="7"/>
  <c r="M72" i="7"/>
  <c r="L72" i="7"/>
  <c r="J72" i="7"/>
  <c r="I72" i="7"/>
  <c r="G72" i="7"/>
  <c r="F72" i="7"/>
  <c r="BD71" i="7"/>
  <c r="BA71" i="7"/>
  <c r="AX71" i="7"/>
  <c r="AU71" i="7"/>
  <c r="AR71" i="7"/>
  <c r="AO71" i="7"/>
  <c r="AL71" i="7"/>
  <c r="AI71" i="7"/>
  <c r="AF71" i="7"/>
  <c r="AC71" i="7"/>
  <c r="Z71" i="7"/>
  <c r="W71" i="7"/>
  <c r="T71" i="7"/>
  <c r="Q71" i="7"/>
  <c r="N71" i="7"/>
  <c r="K71" i="7"/>
  <c r="H71" i="7"/>
  <c r="E71" i="7"/>
  <c r="D71" i="7"/>
  <c r="C71" i="7"/>
  <c r="BD70" i="7"/>
  <c r="BA70" i="7"/>
  <c r="AX70" i="7"/>
  <c r="AU70" i="7"/>
  <c r="AR70" i="7"/>
  <c r="AO70" i="7"/>
  <c r="AL70" i="7"/>
  <c r="AI70" i="7"/>
  <c r="AF70" i="7"/>
  <c r="AC70" i="7"/>
  <c r="Z70" i="7"/>
  <c r="W70" i="7"/>
  <c r="T70" i="7"/>
  <c r="Q70" i="7"/>
  <c r="N70" i="7"/>
  <c r="K70" i="7"/>
  <c r="H70" i="7"/>
  <c r="E70" i="7"/>
  <c r="D70" i="7"/>
  <c r="C70" i="7"/>
  <c r="B70" i="7" s="1"/>
  <c r="BD69" i="7"/>
  <c r="BA69" i="7"/>
  <c r="AX69" i="7"/>
  <c r="AU69" i="7"/>
  <c r="AR69" i="7"/>
  <c r="AO69" i="7"/>
  <c r="AL69" i="7"/>
  <c r="AI69" i="7"/>
  <c r="AF69" i="7"/>
  <c r="AC69" i="7"/>
  <c r="Z69" i="7"/>
  <c r="W69" i="7"/>
  <c r="T69" i="7"/>
  <c r="Q69" i="7"/>
  <c r="N69" i="7"/>
  <c r="K69" i="7"/>
  <c r="H69" i="7"/>
  <c r="E69" i="7"/>
  <c r="D69" i="7"/>
  <c r="C69" i="7"/>
  <c r="BD68" i="7"/>
  <c r="BA68" i="7"/>
  <c r="AX68" i="7"/>
  <c r="AU68" i="7"/>
  <c r="AR68" i="7"/>
  <c r="AO68" i="7"/>
  <c r="AL68" i="7"/>
  <c r="AI68" i="7"/>
  <c r="AF68" i="7"/>
  <c r="AC68" i="7"/>
  <c r="Z68" i="7"/>
  <c r="W68" i="7"/>
  <c r="T68" i="7"/>
  <c r="Q68" i="7"/>
  <c r="N68" i="7"/>
  <c r="K68" i="7"/>
  <c r="H68" i="7"/>
  <c r="H66" i="7" s="1"/>
  <c r="E68" i="7"/>
  <c r="D68" i="7"/>
  <c r="C68" i="7"/>
  <c r="B68" i="7" s="1"/>
  <c r="BD67" i="7"/>
  <c r="BA67" i="7"/>
  <c r="AX67" i="7"/>
  <c r="AU67" i="7"/>
  <c r="AR67" i="7"/>
  <c r="AO67" i="7"/>
  <c r="AL67" i="7"/>
  <c r="AI67" i="7"/>
  <c r="AF67" i="7"/>
  <c r="AC67" i="7"/>
  <c r="Z67" i="7"/>
  <c r="W67" i="7"/>
  <c r="T67" i="7"/>
  <c r="Q67" i="7"/>
  <c r="N67" i="7"/>
  <c r="K67" i="7"/>
  <c r="H67" i="7"/>
  <c r="E67" i="7"/>
  <c r="D67" i="7"/>
  <c r="C67" i="7"/>
  <c r="BF66" i="7"/>
  <c r="BE66" i="7"/>
  <c r="BC66" i="7"/>
  <c r="BB66" i="7"/>
  <c r="AZ66" i="7"/>
  <c r="AY66" i="7"/>
  <c r="AW66" i="7"/>
  <c r="AV66" i="7"/>
  <c r="AT66" i="7"/>
  <c r="AS66" i="7"/>
  <c r="AQ66" i="7"/>
  <c r="AP66" i="7"/>
  <c r="AN66" i="7"/>
  <c r="AM66" i="7"/>
  <c r="AK66" i="7"/>
  <c r="AJ66" i="7"/>
  <c r="AH66" i="7"/>
  <c r="AG66" i="7"/>
  <c r="AE66" i="7"/>
  <c r="AD66" i="7"/>
  <c r="AB66" i="7"/>
  <c r="AA66" i="7"/>
  <c r="Y66" i="7"/>
  <c r="X66" i="7"/>
  <c r="V66" i="7"/>
  <c r="U66" i="7"/>
  <c r="S66" i="7"/>
  <c r="R66" i="7"/>
  <c r="P66" i="7"/>
  <c r="O66" i="7"/>
  <c r="M66" i="7"/>
  <c r="L66" i="7"/>
  <c r="J66" i="7"/>
  <c r="I66" i="7"/>
  <c r="G66" i="7"/>
  <c r="F66" i="7"/>
  <c r="BD65" i="7"/>
  <c r="BA65" i="7"/>
  <c r="AX65" i="7"/>
  <c r="AU65" i="7"/>
  <c r="AR65" i="7"/>
  <c r="AO65" i="7"/>
  <c r="AL65" i="7"/>
  <c r="AI65" i="7"/>
  <c r="AF65" i="7"/>
  <c r="AC65" i="7"/>
  <c r="Z65" i="7"/>
  <c r="W65" i="7"/>
  <c r="T65" i="7"/>
  <c r="Q65" i="7"/>
  <c r="N65" i="7"/>
  <c r="K65" i="7"/>
  <c r="H65" i="7"/>
  <c r="E65" i="7"/>
  <c r="D65" i="7"/>
  <c r="C65" i="7"/>
  <c r="B65" i="7" s="1"/>
  <c r="BD64" i="7"/>
  <c r="BA64" i="7"/>
  <c r="AX64" i="7"/>
  <c r="AX60" i="7" s="1"/>
  <c r="AU64" i="7"/>
  <c r="AR64" i="7"/>
  <c r="AO64" i="7"/>
  <c r="AL64" i="7"/>
  <c r="AI64" i="7"/>
  <c r="AF64" i="7"/>
  <c r="AF60" i="7" s="1"/>
  <c r="AC64" i="7"/>
  <c r="Z64" i="7"/>
  <c r="W64" i="7"/>
  <c r="T64" i="7"/>
  <c r="Q64" i="7"/>
  <c r="N64" i="7"/>
  <c r="N60" i="7" s="1"/>
  <c r="K64" i="7"/>
  <c r="H64" i="7"/>
  <c r="E64" i="7"/>
  <c r="D64" i="7"/>
  <c r="C64" i="7"/>
  <c r="B64" i="7"/>
  <c r="BD63" i="7"/>
  <c r="BA63" i="7"/>
  <c r="AX63" i="7"/>
  <c r="AU63" i="7"/>
  <c r="AR63" i="7"/>
  <c r="AO63" i="7"/>
  <c r="AL63" i="7"/>
  <c r="AI63" i="7"/>
  <c r="AF63" i="7"/>
  <c r="AC63" i="7"/>
  <c r="Z63" i="7"/>
  <c r="W63" i="7"/>
  <c r="W60" i="7" s="1"/>
  <c r="T63" i="7"/>
  <c r="Q63" i="7"/>
  <c r="N63" i="7"/>
  <c r="K63" i="7"/>
  <c r="H63" i="7"/>
  <c r="E63" i="7"/>
  <c r="D63" i="7"/>
  <c r="C63" i="7"/>
  <c r="BD62" i="7"/>
  <c r="BA62" i="7"/>
  <c r="AX62" i="7"/>
  <c r="AU62" i="7"/>
  <c r="AR62" i="7"/>
  <c r="AO62" i="7"/>
  <c r="AL62" i="7"/>
  <c r="AI62" i="7"/>
  <c r="AF62" i="7"/>
  <c r="AC62" i="7"/>
  <c r="Z62" i="7"/>
  <c r="W62" i="7"/>
  <c r="T62" i="7"/>
  <c r="Q62" i="7"/>
  <c r="N62" i="7"/>
  <c r="K62" i="7"/>
  <c r="H62" i="7"/>
  <c r="E62" i="7"/>
  <c r="D62" i="7"/>
  <c r="C62" i="7"/>
  <c r="BD61" i="7"/>
  <c r="BA61" i="7"/>
  <c r="BA60" i="7" s="1"/>
  <c r="AX61" i="7"/>
  <c r="AU61" i="7"/>
  <c r="AR61" i="7"/>
  <c r="AO61" i="7"/>
  <c r="AL61" i="7"/>
  <c r="AI61" i="7"/>
  <c r="AF61" i="7"/>
  <c r="AC61" i="7"/>
  <c r="Z61" i="7"/>
  <c r="W61" i="7"/>
  <c r="T61" i="7"/>
  <c r="Q61" i="7"/>
  <c r="Q60" i="7" s="1"/>
  <c r="N61" i="7"/>
  <c r="K61" i="7"/>
  <c r="H61" i="7"/>
  <c r="E61" i="7"/>
  <c r="D61" i="7"/>
  <c r="C61" i="7"/>
  <c r="B61" i="7" s="1"/>
  <c r="BF60" i="7"/>
  <c r="BE60" i="7"/>
  <c r="BC60" i="7"/>
  <c r="BB60" i="7"/>
  <c r="AZ60" i="7"/>
  <c r="AY60" i="7"/>
  <c r="AW60" i="7"/>
  <c r="AV60" i="7"/>
  <c r="AT60" i="7"/>
  <c r="AS60" i="7"/>
  <c r="AQ60" i="7"/>
  <c r="AP60" i="7"/>
  <c r="AN60" i="7"/>
  <c r="AM60" i="7"/>
  <c r="AK60" i="7"/>
  <c r="AJ60" i="7"/>
  <c r="AH60" i="7"/>
  <c r="AG60" i="7"/>
  <c r="AE60" i="7"/>
  <c r="AD60" i="7"/>
  <c r="AB60" i="7"/>
  <c r="AA60" i="7"/>
  <c r="Y60" i="7"/>
  <c r="X60" i="7"/>
  <c r="V60" i="7"/>
  <c r="U60" i="7"/>
  <c r="S60" i="7"/>
  <c r="R60" i="7"/>
  <c r="P60" i="7"/>
  <c r="O60" i="7"/>
  <c r="M60" i="7"/>
  <c r="L60" i="7"/>
  <c r="J60" i="7"/>
  <c r="I60" i="7"/>
  <c r="G60" i="7"/>
  <c r="F60" i="7"/>
  <c r="BD59" i="7"/>
  <c r="BA59" i="7"/>
  <c r="AX59" i="7"/>
  <c r="AU59" i="7"/>
  <c r="AR59" i="7"/>
  <c r="AO59" i="7"/>
  <c r="AL59" i="7"/>
  <c r="AI59" i="7"/>
  <c r="AF59" i="7"/>
  <c r="AC59" i="7"/>
  <c r="Z59" i="7"/>
  <c r="W59" i="7"/>
  <c r="T59" i="7"/>
  <c r="Q59" i="7"/>
  <c r="N59" i="7"/>
  <c r="K59" i="7"/>
  <c r="H59" i="7"/>
  <c r="E59" i="7"/>
  <c r="D59" i="7"/>
  <c r="C59" i="7"/>
  <c r="B59" i="7" s="1"/>
  <c r="BD58" i="7"/>
  <c r="BA58" i="7"/>
  <c r="AX58" i="7"/>
  <c r="AU58" i="7"/>
  <c r="AR58" i="7"/>
  <c r="AO58" i="7"/>
  <c r="AL58" i="7"/>
  <c r="AL54" i="7" s="1"/>
  <c r="AI58" i="7"/>
  <c r="AF58" i="7"/>
  <c r="AC58" i="7"/>
  <c r="Z58" i="7"/>
  <c r="W58" i="7"/>
  <c r="T58" i="7"/>
  <c r="Q58" i="7"/>
  <c r="N58" i="7"/>
  <c r="K58" i="7"/>
  <c r="H58" i="7"/>
  <c r="E58" i="7"/>
  <c r="D58" i="7"/>
  <c r="D54" i="7" s="1"/>
  <c r="C58" i="7"/>
  <c r="BD57" i="7"/>
  <c r="BA57" i="7"/>
  <c r="AX57" i="7"/>
  <c r="AU57" i="7"/>
  <c r="AR57" i="7"/>
  <c r="AO57" i="7"/>
  <c r="AL57" i="7"/>
  <c r="AI57" i="7"/>
  <c r="AF57" i="7"/>
  <c r="AC57" i="7"/>
  <c r="Z57" i="7"/>
  <c r="W57" i="7"/>
  <c r="T57" i="7"/>
  <c r="Q57" i="7"/>
  <c r="N57" i="7"/>
  <c r="K57" i="7"/>
  <c r="H57" i="7"/>
  <c r="E57" i="7"/>
  <c r="D57" i="7"/>
  <c r="C57" i="7"/>
  <c r="B57" i="7" s="1"/>
  <c r="BD56" i="7"/>
  <c r="BA56" i="7"/>
  <c r="AX56" i="7"/>
  <c r="AU56" i="7"/>
  <c r="AR56" i="7"/>
  <c r="AO56" i="7"/>
  <c r="AL56" i="7"/>
  <c r="AI56" i="7"/>
  <c r="AF56" i="7"/>
  <c r="AC56" i="7"/>
  <c r="Z56" i="7"/>
  <c r="W56" i="7"/>
  <c r="T56" i="7"/>
  <c r="Q56" i="7"/>
  <c r="N56" i="7"/>
  <c r="K56" i="7"/>
  <c r="H56" i="7"/>
  <c r="E56" i="7"/>
  <c r="D56" i="7"/>
  <c r="C56" i="7"/>
  <c r="B56" i="7"/>
  <c r="BD55" i="7"/>
  <c r="BA55" i="7"/>
  <c r="AX55" i="7"/>
  <c r="AU55" i="7"/>
  <c r="AR55" i="7"/>
  <c r="AO55" i="7"/>
  <c r="AL55" i="7"/>
  <c r="AI55" i="7"/>
  <c r="AF55" i="7"/>
  <c r="AC55" i="7"/>
  <c r="Z55" i="7"/>
  <c r="W55" i="7"/>
  <c r="T55" i="7"/>
  <c r="Q55" i="7"/>
  <c r="N55" i="7"/>
  <c r="K55" i="7"/>
  <c r="H55" i="7"/>
  <c r="E55" i="7"/>
  <c r="D55" i="7"/>
  <c r="C55" i="7"/>
  <c r="BF54" i="7"/>
  <c r="BE54" i="7"/>
  <c r="BC54" i="7"/>
  <c r="BB54" i="7"/>
  <c r="AZ54" i="7"/>
  <c r="AY54" i="7"/>
  <c r="AW54" i="7"/>
  <c r="AV54" i="7"/>
  <c r="AT54" i="7"/>
  <c r="AS54" i="7"/>
  <c r="AQ54" i="7"/>
  <c r="AP54" i="7"/>
  <c r="AN54" i="7"/>
  <c r="AM54" i="7"/>
  <c r="AK54" i="7"/>
  <c r="AJ54" i="7"/>
  <c r="AH54" i="7"/>
  <c r="AG54" i="7"/>
  <c r="AE54" i="7"/>
  <c r="AD54" i="7"/>
  <c r="AB54" i="7"/>
  <c r="AA54" i="7"/>
  <c r="Y54" i="7"/>
  <c r="X54" i="7"/>
  <c r="V54" i="7"/>
  <c r="U54" i="7"/>
  <c r="S54" i="7"/>
  <c r="R54" i="7"/>
  <c r="P54" i="7"/>
  <c r="O54" i="7"/>
  <c r="M54" i="7"/>
  <c r="L54" i="7"/>
  <c r="J54" i="7"/>
  <c r="I54" i="7"/>
  <c r="G54" i="7"/>
  <c r="F54" i="7"/>
  <c r="BD53" i="7"/>
  <c r="BA53" i="7"/>
  <c r="AX53" i="7"/>
  <c r="AU53" i="7"/>
  <c r="AR53" i="7"/>
  <c r="AO53" i="7"/>
  <c r="AL53" i="7"/>
  <c r="AI53" i="7"/>
  <c r="AF53" i="7"/>
  <c r="AC53" i="7"/>
  <c r="Z53" i="7"/>
  <c r="W53" i="7"/>
  <c r="T53" i="7"/>
  <c r="Q53" i="7"/>
  <c r="N53" i="7"/>
  <c r="K53" i="7"/>
  <c r="H53" i="7"/>
  <c r="E53" i="7"/>
  <c r="D53" i="7"/>
  <c r="C53" i="7"/>
  <c r="BD52" i="7"/>
  <c r="BA52" i="7"/>
  <c r="AX52" i="7"/>
  <c r="AU52" i="7"/>
  <c r="AR52" i="7"/>
  <c r="AO52" i="7"/>
  <c r="AL52" i="7"/>
  <c r="AI52" i="7"/>
  <c r="AF52" i="7"/>
  <c r="AC52" i="7"/>
  <c r="Z52" i="7"/>
  <c r="W52" i="7"/>
  <c r="T52" i="7"/>
  <c r="Q52" i="7"/>
  <c r="N52" i="7"/>
  <c r="K52" i="7"/>
  <c r="H52" i="7"/>
  <c r="E52" i="7"/>
  <c r="D52" i="7"/>
  <c r="C52" i="7"/>
  <c r="BD51" i="7"/>
  <c r="BA51" i="7"/>
  <c r="AX51" i="7"/>
  <c r="AU51" i="7"/>
  <c r="AR51" i="7"/>
  <c r="AO51" i="7"/>
  <c r="AL51" i="7"/>
  <c r="AI51" i="7"/>
  <c r="AF51" i="7"/>
  <c r="AC51" i="7"/>
  <c r="Z51" i="7"/>
  <c r="W51" i="7"/>
  <c r="T51" i="7"/>
  <c r="Q51" i="7"/>
  <c r="N51" i="7"/>
  <c r="K51" i="7"/>
  <c r="H51" i="7"/>
  <c r="E51" i="7"/>
  <c r="D51" i="7"/>
  <c r="C51" i="7"/>
  <c r="BD50" i="7"/>
  <c r="BA50" i="7"/>
  <c r="AX50" i="7"/>
  <c r="AU50" i="7"/>
  <c r="AR50" i="7"/>
  <c r="AO50" i="7"/>
  <c r="AL50" i="7"/>
  <c r="AI50" i="7"/>
  <c r="AF50" i="7"/>
  <c r="AC50" i="7"/>
  <c r="Z50" i="7"/>
  <c r="W50" i="7"/>
  <c r="T50" i="7"/>
  <c r="Q50" i="7"/>
  <c r="N50" i="7"/>
  <c r="K50" i="7"/>
  <c r="H50" i="7"/>
  <c r="E50" i="7"/>
  <c r="D50" i="7"/>
  <c r="C50" i="7"/>
  <c r="BD49" i="7"/>
  <c r="BA49" i="7"/>
  <c r="AX49" i="7"/>
  <c r="AU49" i="7"/>
  <c r="AR49" i="7"/>
  <c r="AO49" i="7"/>
  <c r="AL49" i="7"/>
  <c r="AI49" i="7"/>
  <c r="AF49" i="7"/>
  <c r="AC49" i="7"/>
  <c r="Z49" i="7"/>
  <c r="Z48" i="7" s="1"/>
  <c r="W49" i="7"/>
  <c r="T49" i="7"/>
  <c r="Q49" i="7"/>
  <c r="N49" i="7"/>
  <c r="K49" i="7"/>
  <c r="H49" i="7"/>
  <c r="E49" i="7"/>
  <c r="D49" i="7"/>
  <c r="C49" i="7"/>
  <c r="B49" i="7" s="1"/>
  <c r="BF48" i="7"/>
  <c r="BE48" i="7"/>
  <c r="BC48" i="7"/>
  <c r="BB48" i="7"/>
  <c r="AZ48" i="7"/>
  <c r="AY48" i="7"/>
  <c r="AW48" i="7"/>
  <c r="AV48" i="7"/>
  <c r="AT48" i="7"/>
  <c r="AS48" i="7"/>
  <c r="AQ48" i="7"/>
  <c r="AP48" i="7"/>
  <c r="AN48" i="7"/>
  <c r="AM48" i="7"/>
  <c r="AK48" i="7"/>
  <c r="AJ48" i="7"/>
  <c r="AH48" i="7"/>
  <c r="AG48" i="7"/>
  <c r="AE48" i="7"/>
  <c r="AD48" i="7"/>
  <c r="AB48" i="7"/>
  <c r="AA48" i="7"/>
  <c r="Y48" i="7"/>
  <c r="X48" i="7"/>
  <c r="V48" i="7"/>
  <c r="U48" i="7"/>
  <c r="S48" i="7"/>
  <c r="R48" i="7"/>
  <c r="P48" i="7"/>
  <c r="O48" i="7"/>
  <c r="M48" i="7"/>
  <c r="L48" i="7"/>
  <c r="J48" i="7"/>
  <c r="I48" i="7"/>
  <c r="G48" i="7"/>
  <c r="F48" i="7"/>
  <c r="BD47" i="7"/>
  <c r="BA47" i="7"/>
  <c r="AX47" i="7"/>
  <c r="AU47" i="7"/>
  <c r="AR47" i="7"/>
  <c r="AO47" i="7"/>
  <c r="AL47" i="7"/>
  <c r="AI47" i="7"/>
  <c r="AF47" i="7"/>
  <c r="AC47" i="7"/>
  <c r="Z47" i="7"/>
  <c r="W47" i="7"/>
  <c r="T47" i="7"/>
  <c r="Q47" i="7"/>
  <c r="N47" i="7"/>
  <c r="K47" i="7"/>
  <c r="H47" i="7"/>
  <c r="E47" i="7"/>
  <c r="D47" i="7"/>
  <c r="C47" i="7"/>
  <c r="B47" i="7" s="1"/>
  <c r="BD46" i="7"/>
  <c r="BA46" i="7"/>
  <c r="AX46" i="7"/>
  <c r="AU46" i="7"/>
  <c r="AR46" i="7"/>
  <c r="AO46" i="7"/>
  <c r="AL46" i="7"/>
  <c r="AI46" i="7"/>
  <c r="AF46" i="7"/>
  <c r="AC46" i="7"/>
  <c r="Z46" i="7"/>
  <c r="W46" i="7"/>
  <c r="T46" i="7"/>
  <c r="Q46" i="7"/>
  <c r="N46" i="7"/>
  <c r="K46" i="7"/>
  <c r="H46" i="7"/>
  <c r="E46" i="7"/>
  <c r="D46" i="7"/>
  <c r="C46" i="7"/>
  <c r="BD45" i="7"/>
  <c r="BA45" i="7"/>
  <c r="AX45" i="7"/>
  <c r="AU45" i="7"/>
  <c r="AR45" i="7"/>
  <c r="AO45" i="7"/>
  <c r="AL45" i="7"/>
  <c r="AI45" i="7"/>
  <c r="AF45" i="7"/>
  <c r="AC45" i="7"/>
  <c r="AC42" i="7" s="1"/>
  <c r="Z45" i="7"/>
  <c r="W45" i="7"/>
  <c r="T45" i="7"/>
  <c r="Q45" i="7"/>
  <c r="N45" i="7"/>
  <c r="K45" i="7"/>
  <c r="H45" i="7"/>
  <c r="E45" i="7"/>
  <c r="D45" i="7"/>
  <c r="C45" i="7"/>
  <c r="BD44" i="7"/>
  <c r="BA44" i="7"/>
  <c r="AX44" i="7"/>
  <c r="AU44" i="7"/>
  <c r="AR44" i="7"/>
  <c r="AO44" i="7"/>
  <c r="AL44" i="7"/>
  <c r="AI44" i="7"/>
  <c r="AF44" i="7"/>
  <c r="AC44" i="7"/>
  <c r="Z44" i="7"/>
  <c r="W44" i="7"/>
  <c r="T44" i="7"/>
  <c r="Q44" i="7"/>
  <c r="N44" i="7"/>
  <c r="K44" i="7"/>
  <c r="H44" i="7"/>
  <c r="E44" i="7"/>
  <c r="D44" i="7"/>
  <c r="C44" i="7"/>
  <c r="B44" i="7" s="1"/>
  <c r="BD43" i="7"/>
  <c r="BD42" i="7" s="1"/>
  <c r="BA43" i="7"/>
  <c r="AX43" i="7"/>
  <c r="AU43" i="7"/>
  <c r="AR43" i="7"/>
  <c r="AO43" i="7"/>
  <c r="AL43" i="7"/>
  <c r="AI43" i="7"/>
  <c r="AF43" i="7"/>
  <c r="AF42" i="7" s="1"/>
  <c r="AC43" i="7"/>
  <c r="Z43" i="7"/>
  <c r="W43" i="7"/>
  <c r="T43" i="7"/>
  <c r="Q43" i="7"/>
  <c r="N43" i="7"/>
  <c r="K43" i="7"/>
  <c r="H43" i="7"/>
  <c r="E43" i="7"/>
  <c r="D43" i="7"/>
  <c r="D42" i="7" s="1"/>
  <c r="C43" i="7"/>
  <c r="BF42" i="7"/>
  <c r="BE42" i="7"/>
  <c r="BC42" i="7"/>
  <c r="BB42" i="7"/>
  <c r="AZ42" i="7"/>
  <c r="AY42" i="7"/>
  <c r="AW42" i="7"/>
  <c r="AV42" i="7"/>
  <c r="AT42" i="7"/>
  <c r="AS42" i="7"/>
  <c r="AQ42" i="7"/>
  <c r="AP42" i="7"/>
  <c r="AN42" i="7"/>
  <c r="AM42" i="7"/>
  <c r="AK42" i="7"/>
  <c r="AJ42" i="7"/>
  <c r="AH42" i="7"/>
  <c r="AG42" i="7"/>
  <c r="AE42" i="7"/>
  <c r="AD42" i="7"/>
  <c r="AB42" i="7"/>
  <c r="AA42" i="7"/>
  <c r="Y42" i="7"/>
  <c r="X42" i="7"/>
  <c r="V42" i="7"/>
  <c r="U42" i="7"/>
  <c r="S42" i="7"/>
  <c r="R42" i="7"/>
  <c r="P42" i="7"/>
  <c r="O42" i="7"/>
  <c r="M42" i="7"/>
  <c r="L42" i="7"/>
  <c r="J42" i="7"/>
  <c r="I42" i="7"/>
  <c r="G42" i="7"/>
  <c r="F42" i="7"/>
  <c r="BD41" i="7"/>
  <c r="BA41" i="7"/>
  <c r="AX41" i="7"/>
  <c r="AU41" i="7"/>
  <c r="AR41" i="7"/>
  <c r="AO41" i="7"/>
  <c r="AL41" i="7"/>
  <c r="AI41" i="7"/>
  <c r="AF41" i="7"/>
  <c r="AC41" i="7"/>
  <c r="Z41" i="7"/>
  <c r="W41" i="7"/>
  <c r="T41" i="7"/>
  <c r="Q41" i="7"/>
  <c r="N41" i="7"/>
  <c r="K41" i="7"/>
  <c r="H41" i="7"/>
  <c r="E41" i="7"/>
  <c r="D41" i="7"/>
  <c r="C41" i="7"/>
  <c r="BD40" i="7"/>
  <c r="BA40" i="7"/>
  <c r="AX40" i="7"/>
  <c r="AU40" i="7"/>
  <c r="AR40" i="7"/>
  <c r="AO40" i="7"/>
  <c r="AL40" i="7"/>
  <c r="AI40" i="7"/>
  <c r="AF40" i="7"/>
  <c r="AC40" i="7"/>
  <c r="Z40" i="7"/>
  <c r="W40" i="7"/>
  <c r="T40" i="7"/>
  <c r="Q40" i="7"/>
  <c r="N40" i="7"/>
  <c r="K40" i="7"/>
  <c r="H40" i="7"/>
  <c r="E40" i="7"/>
  <c r="D40" i="7"/>
  <c r="C40" i="7"/>
  <c r="B40" i="7" s="1"/>
  <c r="BD39" i="7"/>
  <c r="BA39" i="7"/>
  <c r="AX39" i="7"/>
  <c r="AU39" i="7"/>
  <c r="AR39" i="7"/>
  <c r="AO39" i="7"/>
  <c r="AL39" i="7"/>
  <c r="AI39" i="7"/>
  <c r="AF39" i="7"/>
  <c r="AC39" i="7"/>
  <c r="Z39" i="7"/>
  <c r="W39" i="7"/>
  <c r="T39" i="7"/>
  <c r="Q39" i="7"/>
  <c r="N39" i="7"/>
  <c r="K39" i="7"/>
  <c r="H39" i="7"/>
  <c r="E39" i="7"/>
  <c r="D39" i="7"/>
  <c r="C39" i="7"/>
  <c r="BD38" i="7"/>
  <c r="BA38" i="7"/>
  <c r="AX38" i="7"/>
  <c r="AU38" i="7"/>
  <c r="AR38" i="7"/>
  <c r="AO38" i="7"/>
  <c r="AL38" i="7"/>
  <c r="AI38" i="7"/>
  <c r="AF38" i="7"/>
  <c r="AC38" i="7"/>
  <c r="Z38" i="7"/>
  <c r="W38" i="7"/>
  <c r="T38" i="7"/>
  <c r="Q38" i="7"/>
  <c r="N38" i="7"/>
  <c r="K38" i="7"/>
  <c r="H38" i="7"/>
  <c r="E38" i="7"/>
  <c r="D38" i="7"/>
  <c r="C38" i="7"/>
  <c r="BD37" i="7"/>
  <c r="BA37" i="7"/>
  <c r="AX37" i="7"/>
  <c r="AU37" i="7"/>
  <c r="AR37" i="7"/>
  <c r="AO37" i="7"/>
  <c r="AL37" i="7"/>
  <c r="AI37" i="7"/>
  <c r="AF37" i="7"/>
  <c r="AC37" i="7"/>
  <c r="Z37" i="7"/>
  <c r="W37" i="7"/>
  <c r="T37" i="7"/>
  <c r="Q37" i="7"/>
  <c r="N37" i="7"/>
  <c r="K37" i="7"/>
  <c r="H37" i="7"/>
  <c r="E37" i="7"/>
  <c r="D37" i="7"/>
  <c r="C37" i="7"/>
  <c r="B37" i="7" s="1"/>
  <c r="BF36" i="7"/>
  <c r="BE36" i="7"/>
  <c r="BC36" i="7"/>
  <c r="BB36" i="7"/>
  <c r="AZ36" i="7"/>
  <c r="AY36" i="7"/>
  <c r="AW36" i="7"/>
  <c r="AV36" i="7"/>
  <c r="AT36" i="7"/>
  <c r="AS36" i="7"/>
  <c r="AQ36" i="7"/>
  <c r="AP36" i="7"/>
  <c r="AN36" i="7"/>
  <c r="AM36" i="7"/>
  <c r="AL36" i="7"/>
  <c r="AK36" i="7"/>
  <c r="AJ36" i="7"/>
  <c r="AH36" i="7"/>
  <c r="AG36" i="7"/>
  <c r="AE36" i="7"/>
  <c r="AD36" i="7"/>
  <c r="AB36" i="7"/>
  <c r="AA36" i="7"/>
  <c r="Y36" i="7"/>
  <c r="X36" i="7"/>
  <c r="V36" i="7"/>
  <c r="U36" i="7"/>
  <c r="S36" i="7"/>
  <c r="R36" i="7"/>
  <c r="P36" i="7"/>
  <c r="O36" i="7"/>
  <c r="M36" i="7"/>
  <c r="L36" i="7"/>
  <c r="J36" i="7"/>
  <c r="I36" i="7"/>
  <c r="G36" i="7"/>
  <c r="F36" i="7"/>
  <c r="BD35" i="7"/>
  <c r="BA35" i="7"/>
  <c r="AX35" i="7"/>
  <c r="AU35" i="7"/>
  <c r="AR35" i="7"/>
  <c r="AO35" i="7"/>
  <c r="AL35" i="7"/>
  <c r="AI35" i="7"/>
  <c r="AF35" i="7"/>
  <c r="AC35" i="7"/>
  <c r="Z35" i="7"/>
  <c r="W35" i="7"/>
  <c r="T35" i="7"/>
  <c r="Q35" i="7"/>
  <c r="N35" i="7"/>
  <c r="K35" i="7"/>
  <c r="H35" i="7"/>
  <c r="E35" i="7"/>
  <c r="D35" i="7"/>
  <c r="C35" i="7"/>
  <c r="BD34" i="7"/>
  <c r="BA34" i="7"/>
  <c r="AX34" i="7"/>
  <c r="AU34" i="7"/>
  <c r="AR34" i="7"/>
  <c r="AO34" i="7"/>
  <c r="AL34" i="7"/>
  <c r="AI34" i="7"/>
  <c r="AF34" i="7"/>
  <c r="AC34" i="7"/>
  <c r="Z34" i="7"/>
  <c r="W34" i="7"/>
  <c r="T34" i="7"/>
  <c r="Q34" i="7"/>
  <c r="N34" i="7"/>
  <c r="K34" i="7"/>
  <c r="H34" i="7"/>
  <c r="E34" i="7"/>
  <c r="D34" i="7"/>
  <c r="C34" i="7"/>
  <c r="BD33" i="7"/>
  <c r="BA33" i="7"/>
  <c r="AX33" i="7"/>
  <c r="AU33" i="7"/>
  <c r="AR33" i="7"/>
  <c r="AO33" i="7"/>
  <c r="AL33" i="7"/>
  <c r="AI33" i="7"/>
  <c r="AF33" i="7"/>
  <c r="AC33" i="7"/>
  <c r="Z33" i="7"/>
  <c r="W33" i="7"/>
  <c r="T33" i="7"/>
  <c r="Q33" i="7"/>
  <c r="N33" i="7"/>
  <c r="K33" i="7"/>
  <c r="H33" i="7"/>
  <c r="E33" i="7"/>
  <c r="D33" i="7"/>
  <c r="C33" i="7"/>
  <c r="B33" i="7" s="1"/>
  <c r="BD32" i="7"/>
  <c r="BA32" i="7"/>
  <c r="AX32" i="7"/>
  <c r="AU32" i="7"/>
  <c r="AR32" i="7"/>
  <c r="AO32" i="7"/>
  <c r="AL32" i="7"/>
  <c r="AI32" i="7"/>
  <c r="AF32" i="7"/>
  <c r="AC32" i="7"/>
  <c r="Z32" i="7"/>
  <c r="W32" i="7"/>
  <c r="T32" i="7"/>
  <c r="T30" i="7" s="1"/>
  <c r="Q32" i="7"/>
  <c r="N32" i="7"/>
  <c r="K32" i="7"/>
  <c r="H32" i="7"/>
  <c r="E32" i="7"/>
  <c r="D32" i="7"/>
  <c r="D30" i="7" s="1"/>
  <c r="C32" i="7"/>
  <c r="BD31" i="7"/>
  <c r="BA31" i="7"/>
  <c r="AX31" i="7"/>
  <c r="AU31" i="7"/>
  <c r="AR31" i="7"/>
  <c r="AR30" i="7" s="1"/>
  <c r="AO31" i="7"/>
  <c r="AL31" i="7"/>
  <c r="AI31" i="7"/>
  <c r="AF31" i="7"/>
  <c r="AC31" i="7"/>
  <c r="Z31" i="7"/>
  <c r="W31" i="7"/>
  <c r="T31" i="7"/>
  <c r="Q31" i="7"/>
  <c r="N31" i="7"/>
  <c r="K31" i="7"/>
  <c r="H31" i="7"/>
  <c r="H30" i="7" s="1"/>
  <c r="E31" i="7"/>
  <c r="D31" i="7"/>
  <c r="C31" i="7"/>
  <c r="BF30" i="7"/>
  <c r="BE30" i="7"/>
  <c r="BD30" i="7"/>
  <c r="BC30" i="7"/>
  <c r="BB30" i="7"/>
  <c r="AZ30" i="7"/>
  <c r="AY30" i="7"/>
  <c r="AW30" i="7"/>
  <c r="AV30" i="7"/>
  <c r="AT30" i="7"/>
  <c r="AS30" i="7"/>
  <c r="AQ30" i="7"/>
  <c r="AP30" i="7"/>
  <c r="AN30" i="7"/>
  <c r="AM30" i="7"/>
  <c r="AK30" i="7"/>
  <c r="AJ30" i="7"/>
  <c r="AH30" i="7"/>
  <c r="AG30" i="7"/>
  <c r="AE30" i="7"/>
  <c r="AD30" i="7"/>
  <c r="AB30" i="7"/>
  <c r="AA30" i="7"/>
  <c r="Y30" i="7"/>
  <c r="X30" i="7"/>
  <c r="V30" i="7"/>
  <c r="U30" i="7"/>
  <c r="S30" i="7"/>
  <c r="R30" i="7"/>
  <c r="P30" i="7"/>
  <c r="O30" i="7"/>
  <c r="M30" i="7"/>
  <c r="L30" i="7"/>
  <c r="J30" i="7"/>
  <c r="I30" i="7"/>
  <c r="G30" i="7"/>
  <c r="F30" i="7"/>
  <c r="BD29" i="7"/>
  <c r="BA29" i="7"/>
  <c r="AX29" i="7"/>
  <c r="AU29" i="7"/>
  <c r="AR29" i="7"/>
  <c r="AO29" i="7"/>
  <c r="AL29" i="7"/>
  <c r="AI29" i="7"/>
  <c r="AF29" i="7"/>
  <c r="AC29" i="7"/>
  <c r="Z29" i="7"/>
  <c r="W29" i="7"/>
  <c r="T29" i="7"/>
  <c r="Q29" i="7"/>
  <c r="N29" i="7"/>
  <c r="K29" i="7"/>
  <c r="H29" i="7"/>
  <c r="E29" i="7"/>
  <c r="D29" i="7"/>
  <c r="C29" i="7"/>
  <c r="BD28" i="7"/>
  <c r="BA28" i="7"/>
  <c r="AX28" i="7"/>
  <c r="AU28" i="7"/>
  <c r="AR28" i="7"/>
  <c r="AO28" i="7"/>
  <c r="AL28" i="7"/>
  <c r="AI28" i="7"/>
  <c r="AF28" i="7"/>
  <c r="AC28" i="7"/>
  <c r="Z28" i="7"/>
  <c r="W28" i="7"/>
  <c r="T28" i="7"/>
  <c r="Q28" i="7"/>
  <c r="N28" i="7"/>
  <c r="K28" i="7"/>
  <c r="H28" i="7"/>
  <c r="E28" i="7"/>
  <c r="D28" i="7"/>
  <c r="C28" i="7"/>
  <c r="BD27" i="7"/>
  <c r="BA27" i="7"/>
  <c r="AX27" i="7"/>
  <c r="AU27" i="7"/>
  <c r="AR27" i="7"/>
  <c r="AO27" i="7"/>
  <c r="AL27" i="7"/>
  <c r="AI27" i="7"/>
  <c r="AF27" i="7"/>
  <c r="AC27" i="7"/>
  <c r="Z27" i="7"/>
  <c r="W27" i="7"/>
  <c r="T27" i="7"/>
  <c r="Q27" i="7"/>
  <c r="N27" i="7"/>
  <c r="K27" i="7"/>
  <c r="H27" i="7"/>
  <c r="E27" i="7"/>
  <c r="D27" i="7"/>
  <c r="C27" i="7"/>
  <c r="BD26" i="7"/>
  <c r="BA26" i="7"/>
  <c r="AX26" i="7"/>
  <c r="AX24" i="7" s="1"/>
  <c r="AU26" i="7"/>
  <c r="AR26" i="7"/>
  <c r="AO26" i="7"/>
  <c r="AL26" i="7"/>
  <c r="AI26" i="7"/>
  <c r="AF26" i="7"/>
  <c r="AC26" i="7"/>
  <c r="Z26" i="7"/>
  <c r="W26" i="7"/>
  <c r="T26" i="7"/>
  <c r="Q26" i="7"/>
  <c r="N26" i="7"/>
  <c r="K26" i="7"/>
  <c r="H26" i="7"/>
  <c r="E26" i="7"/>
  <c r="D26" i="7"/>
  <c r="C26" i="7"/>
  <c r="BD25" i="7"/>
  <c r="BA25" i="7"/>
  <c r="AX25" i="7"/>
  <c r="AU25" i="7"/>
  <c r="AR25" i="7"/>
  <c r="AO25" i="7"/>
  <c r="AL25" i="7"/>
  <c r="AI25" i="7"/>
  <c r="AF25" i="7"/>
  <c r="AC25" i="7"/>
  <c r="Z25" i="7"/>
  <c r="W25" i="7"/>
  <c r="T25" i="7"/>
  <c r="Q25" i="7"/>
  <c r="N25" i="7"/>
  <c r="K25" i="7"/>
  <c r="H25" i="7"/>
  <c r="E25" i="7"/>
  <c r="D25" i="7"/>
  <c r="C25" i="7"/>
  <c r="BF24" i="7"/>
  <c r="BE24" i="7"/>
  <c r="BC24" i="7"/>
  <c r="BB24" i="7"/>
  <c r="AZ24" i="7"/>
  <c r="AY24" i="7"/>
  <c r="AW24" i="7"/>
  <c r="AV24" i="7"/>
  <c r="AT24" i="7"/>
  <c r="AS24" i="7"/>
  <c r="AQ24" i="7"/>
  <c r="AP24" i="7"/>
  <c r="AN24" i="7"/>
  <c r="AM24" i="7"/>
  <c r="AK24" i="7"/>
  <c r="AJ24" i="7"/>
  <c r="AH24" i="7"/>
  <c r="AG24" i="7"/>
  <c r="AE24" i="7"/>
  <c r="AD24" i="7"/>
  <c r="AB24" i="7"/>
  <c r="AA24" i="7"/>
  <c r="Y24" i="7"/>
  <c r="X24" i="7"/>
  <c r="V24" i="7"/>
  <c r="U24" i="7"/>
  <c r="S24" i="7"/>
  <c r="R24" i="7"/>
  <c r="P24" i="7"/>
  <c r="O24" i="7"/>
  <c r="N24" i="7"/>
  <c r="M24" i="7"/>
  <c r="L24" i="7"/>
  <c r="J24" i="7"/>
  <c r="I24" i="7"/>
  <c r="I5" i="7" s="1"/>
  <c r="G24" i="7"/>
  <c r="F24" i="7"/>
  <c r="BD23" i="7"/>
  <c r="BA23" i="7"/>
  <c r="AX23" i="7"/>
  <c r="AU23" i="7"/>
  <c r="AR23" i="7"/>
  <c r="AO23" i="7"/>
  <c r="AL23" i="7"/>
  <c r="AI23" i="7"/>
  <c r="AF23" i="7"/>
  <c r="AC23" i="7"/>
  <c r="Z23" i="7"/>
  <c r="W23" i="7"/>
  <c r="T23" i="7"/>
  <c r="Q23" i="7"/>
  <c r="N23" i="7"/>
  <c r="K23" i="7"/>
  <c r="H23" i="7"/>
  <c r="E23" i="7"/>
  <c r="D23" i="7"/>
  <c r="C23" i="7"/>
  <c r="BD22" i="7"/>
  <c r="BA22" i="7"/>
  <c r="AX22" i="7"/>
  <c r="AU22" i="7"/>
  <c r="AR22" i="7"/>
  <c r="AO22" i="7"/>
  <c r="AL22" i="7"/>
  <c r="AI22" i="7"/>
  <c r="AF22" i="7"/>
  <c r="AC22" i="7"/>
  <c r="Z22" i="7"/>
  <c r="W22" i="7"/>
  <c r="T22" i="7"/>
  <c r="Q22" i="7"/>
  <c r="N22" i="7"/>
  <c r="K22" i="7"/>
  <c r="H22" i="7"/>
  <c r="E22" i="7"/>
  <c r="D22" i="7"/>
  <c r="C22" i="7"/>
  <c r="BD21" i="7"/>
  <c r="BA21" i="7"/>
  <c r="AX21" i="7"/>
  <c r="AU21" i="7"/>
  <c r="AR21" i="7"/>
  <c r="AO21" i="7"/>
  <c r="AL21" i="7"/>
  <c r="AI21" i="7"/>
  <c r="AF21" i="7"/>
  <c r="AC21" i="7"/>
  <c r="Z21" i="7"/>
  <c r="W21" i="7"/>
  <c r="T21" i="7"/>
  <c r="Q21" i="7"/>
  <c r="N21" i="7"/>
  <c r="K21" i="7"/>
  <c r="H21" i="7"/>
  <c r="E21" i="7"/>
  <c r="D21" i="7"/>
  <c r="C21" i="7"/>
  <c r="BD20" i="7"/>
  <c r="BA20" i="7"/>
  <c r="AX20" i="7"/>
  <c r="AU20" i="7"/>
  <c r="AR20" i="7"/>
  <c r="AO20" i="7"/>
  <c r="AL20" i="7"/>
  <c r="AI20" i="7"/>
  <c r="AF20" i="7"/>
  <c r="AC20" i="7"/>
  <c r="Z20" i="7"/>
  <c r="W20" i="7"/>
  <c r="T20" i="7"/>
  <c r="Q20" i="7"/>
  <c r="N20" i="7"/>
  <c r="K20" i="7"/>
  <c r="H20" i="7"/>
  <c r="E20" i="7"/>
  <c r="D20" i="7"/>
  <c r="C20" i="7"/>
  <c r="BD19" i="7"/>
  <c r="BA19" i="7"/>
  <c r="AX19" i="7"/>
  <c r="AU19" i="7"/>
  <c r="AR19" i="7"/>
  <c r="AO19" i="7"/>
  <c r="AL19" i="7"/>
  <c r="AI19" i="7"/>
  <c r="AI18" i="7" s="1"/>
  <c r="AF19" i="7"/>
  <c r="AC19" i="7"/>
  <c r="Z19" i="7"/>
  <c r="W19" i="7"/>
  <c r="T19" i="7"/>
  <c r="Q19" i="7"/>
  <c r="N19" i="7"/>
  <c r="K19" i="7"/>
  <c r="H19" i="7"/>
  <c r="E19" i="7"/>
  <c r="D19" i="7"/>
  <c r="C19" i="7"/>
  <c r="BF18" i="7"/>
  <c r="BE18" i="7"/>
  <c r="BC18" i="7"/>
  <c r="BB18" i="7"/>
  <c r="AZ18" i="7"/>
  <c r="AY18" i="7"/>
  <c r="AW18" i="7"/>
  <c r="AV18" i="7"/>
  <c r="AT18" i="7"/>
  <c r="AS18" i="7"/>
  <c r="AQ18" i="7"/>
  <c r="AP18" i="7"/>
  <c r="AN18" i="7"/>
  <c r="AM18" i="7"/>
  <c r="AK18" i="7"/>
  <c r="AJ18" i="7"/>
  <c r="AH18" i="7"/>
  <c r="AG18" i="7"/>
  <c r="AE18" i="7"/>
  <c r="AD18" i="7"/>
  <c r="AB18" i="7"/>
  <c r="AA18" i="7"/>
  <c r="Y18" i="7"/>
  <c r="X18" i="7"/>
  <c r="V18" i="7"/>
  <c r="U18" i="7"/>
  <c r="S18" i="7"/>
  <c r="R18" i="7"/>
  <c r="P18" i="7"/>
  <c r="O18" i="7"/>
  <c r="M18" i="7"/>
  <c r="L18" i="7"/>
  <c r="J18" i="7"/>
  <c r="I18" i="7"/>
  <c r="G18" i="7"/>
  <c r="F18" i="7"/>
  <c r="BD17" i="7"/>
  <c r="BA17" i="7"/>
  <c r="AX17" i="7"/>
  <c r="AU17" i="7"/>
  <c r="AR17" i="7"/>
  <c r="AO17" i="7"/>
  <c r="AL17" i="7"/>
  <c r="AI17" i="7"/>
  <c r="AF17" i="7"/>
  <c r="AC17" i="7"/>
  <c r="Z17" i="7"/>
  <c r="W17" i="7"/>
  <c r="T17" i="7"/>
  <c r="Q17" i="7"/>
  <c r="N17" i="7"/>
  <c r="K17" i="7"/>
  <c r="H17" i="7"/>
  <c r="E17" i="7"/>
  <c r="D17" i="7"/>
  <c r="C17" i="7"/>
  <c r="BD16" i="7"/>
  <c r="BA16" i="7"/>
  <c r="AX16" i="7"/>
  <c r="AU16" i="7"/>
  <c r="AR16" i="7"/>
  <c r="AO16" i="7"/>
  <c r="AL16" i="7"/>
  <c r="AI16" i="7"/>
  <c r="AF16" i="7"/>
  <c r="AC16" i="7"/>
  <c r="Z16" i="7"/>
  <c r="W16" i="7"/>
  <c r="T16" i="7"/>
  <c r="Q16" i="7"/>
  <c r="N16" i="7"/>
  <c r="K16" i="7"/>
  <c r="H16" i="7"/>
  <c r="E16" i="7"/>
  <c r="D16" i="7"/>
  <c r="C16" i="7"/>
  <c r="BD15" i="7"/>
  <c r="BA15" i="7"/>
  <c r="AX15" i="7"/>
  <c r="AU15" i="7"/>
  <c r="AR15" i="7"/>
  <c r="AO15" i="7"/>
  <c r="AL15" i="7"/>
  <c r="AI15" i="7"/>
  <c r="AF15" i="7"/>
  <c r="AC15" i="7"/>
  <c r="Z15" i="7"/>
  <c r="Z12" i="7" s="1"/>
  <c r="W15" i="7"/>
  <c r="T15" i="7"/>
  <c r="Q15" i="7"/>
  <c r="N15" i="7"/>
  <c r="K15" i="7"/>
  <c r="H15" i="7"/>
  <c r="E15" i="7"/>
  <c r="D15" i="7"/>
  <c r="C15" i="7"/>
  <c r="BD14" i="7"/>
  <c r="BA14" i="7"/>
  <c r="AX14" i="7"/>
  <c r="AX12" i="7" s="1"/>
  <c r="AU14" i="7"/>
  <c r="AR14" i="7"/>
  <c r="AO14" i="7"/>
  <c r="AL14" i="7"/>
  <c r="AI14" i="7"/>
  <c r="AF14" i="7"/>
  <c r="AC14" i="7"/>
  <c r="Z14" i="7"/>
  <c r="W14" i="7"/>
  <c r="T14" i="7"/>
  <c r="Q14" i="7"/>
  <c r="N14" i="7"/>
  <c r="N12" i="7" s="1"/>
  <c r="K14" i="7"/>
  <c r="H14" i="7"/>
  <c r="E14" i="7"/>
  <c r="D14" i="7"/>
  <c r="C14" i="7"/>
  <c r="BD13" i="7"/>
  <c r="BA13" i="7"/>
  <c r="AX13" i="7"/>
  <c r="AU13" i="7"/>
  <c r="AR13" i="7"/>
  <c r="AO13" i="7"/>
  <c r="AL13" i="7"/>
  <c r="AI13" i="7"/>
  <c r="AF13" i="7"/>
  <c r="AC13" i="7"/>
  <c r="Z13" i="7"/>
  <c r="W13" i="7"/>
  <c r="T13" i="7"/>
  <c r="Q13" i="7"/>
  <c r="N13" i="7"/>
  <c r="K13" i="7"/>
  <c r="H13" i="7"/>
  <c r="E13" i="7"/>
  <c r="D13" i="7"/>
  <c r="C13" i="7"/>
  <c r="BF12" i="7"/>
  <c r="BE12" i="7"/>
  <c r="BC12" i="7"/>
  <c r="BB12" i="7"/>
  <c r="AZ12" i="7"/>
  <c r="AY12" i="7"/>
  <c r="AW12" i="7"/>
  <c r="AV12" i="7"/>
  <c r="AT12" i="7"/>
  <c r="AS12" i="7"/>
  <c r="AQ12" i="7"/>
  <c r="AP12" i="7"/>
  <c r="AN12" i="7"/>
  <c r="AM12" i="7"/>
  <c r="AK12" i="7"/>
  <c r="AJ12" i="7"/>
  <c r="AH12" i="7"/>
  <c r="AG12" i="7"/>
  <c r="AE12" i="7"/>
  <c r="AD12" i="7"/>
  <c r="AB12" i="7"/>
  <c r="AA12" i="7"/>
  <c r="AA5" i="7" s="1"/>
  <c r="Y12" i="7"/>
  <c r="X12" i="7"/>
  <c r="V12" i="7"/>
  <c r="U12" i="7"/>
  <c r="S12" i="7"/>
  <c r="R12" i="7"/>
  <c r="P12" i="7"/>
  <c r="O12" i="7"/>
  <c r="M12" i="7"/>
  <c r="L12" i="7"/>
  <c r="J12" i="7"/>
  <c r="I12" i="7"/>
  <c r="G12" i="7"/>
  <c r="F12" i="7"/>
  <c r="BD11" i="7"/>
  <c r="BA11" i="7"/>
  <c r="AX11" i="7"/>
  <c r="AU11" i="7"/>
  <c r="AR11" i="7"/>
  <c r="AO11" i="7"/>
  <c r="AL11" i="7"/>
  <c r="AI11" i="7"/>
  <c r="AF11" i="7"/>
  <c r="AC11" i="7"/>
  <c r="Z11" i="7"/>
  <c r="W11" i="7"/>
  <c r="T11" i="7"/>
  <c r="Q11" i="7"/>
  <c r="N11" i="7"/>
  <c r="K11" i="7"/>
  <c r="H11" i="7"/>
  <c r="E11" i="7"/>
  <c r="D11" i="7"/>
  <c r="C11" i="7"/>
  <c r="B11" i="7" s="1"/>
  <c r="BD10" i="7"/>
  <c r="BA10" i="7"/>
  <c r="AX10" i="7"/>
  <c r="AU10" i="7"/>
  <c r="AR10" i="7"/>
  <c r="AO10" i="7"/>
  <c r="AL10" i="7"/>
  <c r="AI10" i="7"/>
  <c r="AF10" i="7"/>
  <c r="AC10" i="7"/>
  <c r="Z10" i="7"/>
  <c r="W10" i="7"/>
  <c r="T10" i="7"/>
  <c r="Q10" i="7"/>
  <c r="N10" i="7"/>
  <c r="K10" i="7"/>
  <c r="H10" i="7"/>
  <c r="E10" i="7"/>
  <c r="D10" i="7"/>
  <c r="C10" i="7"/>
  <c r="BD9" i="7"/>
  <c r="BA9" i="7"/>
  <c r="AX9" i="7"/>
  <c r="AU9" i="7"/>
  <c r="AR9" i="7"/>
  <c r="AO9" i="7"/>
  <c r="AL9" i="7"/>
  <c r="AI9" i="7"/>
  <c r="AF9" i="7"/>
  <c r="AC9" i="7"/>
  <c r="Z9" i="7"/>
  <c r="W9" i="7"/>
  <c r="T9" i="7"/>
  <c r="Q9" i="7"/>
  <c r="N9" i="7"/>
  <c r="K9" i="7"/>
  <c r="H9" i="7"/>
  <c r="E9" i="7"/>
  <c r="D9" i="7"/>
  <c r="C9" i="7"/>
  <c r="BD8" i="7"/>
  <c r="BA8" i="7"/>
  <c r="AX8" i="7"/>
  <c r="AU8" i="7"/>
  <c r="AR8" i="7"/>
  <c r="AO8" i="7"/>
  <c r="AL8" i="7"/>
  <c r="AI8" i="7"/>
  <c r="AF8" i="7"/>
  <c r="AC8" i="7"/>
  <c r="Z8" i="7"/>
  <c r="W8" i="7"/>
  <c r="T8" i="7"/>
  <c r="Q8" i="7"/>
  <c r="N8" i="7"/>
  <c r="K8" i="7"/>
  <c r="H8" i="7"/>
  <c r="E8" i="7"/>
  <c r="D8" i="7"/>
  <c r="C8" i="7"/>
  <c r="B8" i="7" s="1"/>
  <c r="BD7" i="7"/>
  <c r="BA7" i="7"/>
  <c r="AX7" i="7"/>
  <c r="AU7" i="7"/>
  <c r="AR7" i="7"/>
  <c r="AO7" i="7"/>
  <c r="AL7" i="7"/>
  <c r="AI7" i="7"/>
  <c r="AF7" i="7"/>
  <c r="AC7" i="7"/>
  <c r="Z7" i="7"/>
  <c r="W7" i="7"/>
  <c r="T7" i="7"/>
  <c r="Q7" i="7"/>
  <c r="N7" i="7"/>
  <c r="K7" i="7"/>
  <c r="H7" i="7"/>
  <c r="E7" i="7"/>
  <c r="D7" i="7"/>
  <c r="C7" i="7"/>
  <c r="BF6" i="7"/>
  <c r="BE6" i="7"/>
  <c r="BC6" i="7"/>
  <c r="BB6" i="7"/>
  <c r="AZ6" i="7"/>
  <c r="AY6" i="7"/>
  <c r="AW6" i="7"/>
  <c r="AV6" i="7"/>
  <c r="AT6" i="7"/>
  <c r="AS6" i="7"/>
  <c r="AS5" i="7" s="1"/>
  <c r="AQ6" i="7"/>
  <c r="AP6" i="7"/>
  <c r="AN6" i="7"/>
  <c r="AM6" i="7"/>
  <c r="AK6" i="7"/>
  <c r="AJ6" i="7"/>
  <c r="AH6" i="7"/>
  <c r="AG6" i="7"/>
  <c r="AE6" i="7"/>
  <c r="AD6" i="7"/>
  <c r="AB6" i="7"/>
  <c r="AA6" i="7"/>
  <c r="Y6" i="7"/>
  <c r="X6" i="7"/>
  <c r="V6" i="7"/>
  <c r="U6" i="7"/>
  <c r="S6" i="7"/>
  <c r="R6" i="7"/>
  <c r="P6" i="7"/>
  <c r="O6" i="7"/>
  <c r="M6" i="7"/>
  <c r="L6" i="7"/>
  <c r="J6" i="7"/>
  <c r="I6" i="7"/>
  <c r="G6" i="7"/>
  <c r="F6" i="7"/>
  <c r="BD126" i="6"/>
  <c r="BA126" i="6"/>
  <c r="AX126" i="6"/>
  <c r="AU126" i="6"/>
  <c r="AR126" i="6"/>
  <c r="AO126" i="6"/>
  <c r="AL126" i="6"/>
  <c r="AI126" i="6"/>
  <c r="AF126" i="6"/>
  <c r="AC126" i="6"/>
  <c r="Z126" i="6"/>
  <c r="W126" i="6"/>
  <c r="T126" i="6"/>
  <c r="Q126" i="6"/>
  <c r="N126" i="6"/>
  <c r="K126" i="6"/>
  <c r="H126" i="6"/>
  <c r="E126" i="6"/>
  <c r="D126" i="6"/>
  <c r="C126" i="6"/>
  <c r="B126" i="6" s="1"/>
  <c r="BD125" i="6"/>
  <c r="BA125" i="6"/>
  <c r="AX125" i="6"/>
  <c r="AU125" i="6"/>
  <c r="AR125" i="6"/>
  <c r="AO125" i="6"/>
  <c r="AL125" i="6"/>
  <c r="AI125" i="6"/>
  <c r="AF125" i="6"/>
  <c r="AC125" i="6"/>
  <c r="Z125" i="6"/>
  <c r="W125" i="6"/>
  <c r="T125" i="6"/>
  <c r="Q125" i="6"/>
  <c r="N125" i="6"/>
  <c r="K125" i="6"/>
  <c r="H125" i="6"/>
  <c r="E125" i="6"/>
  <c r="D125" i="6"/>
  <c r="C125" i="6"/>
  <c r="BD124" i="6"/>
  <c r="BA124" i="6"/>
  <c r="AX124" i="6"/>
  <c r="AU124" i="6"/>
  <c r="AR124" i="6"/>
  <c r="AO124" i="6"/>
  <c r="AL124" i="6"/>
  <c r="AI124" i="6"/>
  <c r="AF124" i="6"/>
  <c r="AC124" i="6"/>
  <c r="Z124" i="6"/>
  <c r="W124" i="6"/>
  <c r="T124" i="6"/>
  <c r="Q124" i="6"/>
  <c r="N124" i="6"/>
  <c r="K124" i="6"/>
  <c r="H124" i="6"/>
  <c r="E124" i="6"/>
  <c r="D124" i="6"/>
  <c r="C124" i="6"/>
  <c r="BD123" i="6"/>
  <c r="BA123" i="6"/>
  <c r="AX123" i="6"/>
  <c r="AU123" i="6"/>
  <c r="AR123" i="6"/>
  <c r="AO123" i="6"/>
  <c r="AL123" i="6"/>
  <c r="AI123" i="6"/>
  <c r="AF123" i="6"/>
  <c r="AC123" i="6"/>
  <c r="Z123" i="6"/>
  <c r="W123" i="6"/>
  <c r="T123" i="6"/>
  <c r="Q123" i="6"/>
  <c r="N123" i="6"/>
  <c r="K123" i="6"/>
  <c r="H123" i="6"/>
  <c r="E123" i="6"/>
  <c r="D123" i="6"/>
  <c r="C123" i="6"/>
  <c r="B123" i="6" s="1"/>
  <c r="BD122" i="6"/>
  <c r="BA122" i="6"/>
  <c r="AX122" i="6"/>
  <c r="AX120" i="6" s="1"/>
  <c r="AU122" i="6"/>
  <c r="AR122" i="6"/>
  <c r="AO122" i="6"/>
  <c r="AL122" i="6"/>
  <c r="AI122" i="6"/>
  <c r="AF122" i="6"/>
  <c r="AC122" i="6"/>
  <c r="Z122" i="6"/>
  <c r="W122" i="6"/>
  <c r="T122" i="6"/>
  <c r="Q122" i="6"/>
  <c r="N122" i="6"/>
  <c r="K122" i="6"/>
  <c r="H122" i="6"/>
  <c r="E122" i="6"/>
  <c r="D122" i="6"/>
  <c r="C122" i="6"/>
  <c r="BD121" i="6"/>
  <c r="BA121" i="6"/>
  <c r="AX121" i="6"/>
  <c r="AU121" i="6"/>
  <c r="AR121" i="6"/>
  <c r="AO121" i="6"/>
  <c r="AL121" i="6"/>
  <c r="AL120" i="6" s="1"/>
  <c r="AI121" i="6"/>
  <c r="AF121" i="6"/>
  <c r="AC121" i="6"/>
  <c r="Z121" i="6"/>
  <c r="Z120" i="6" s="1"/>
  <c r="W121" i="6"/>
  <c r="T121" i="6"/>
  <c r="Q121" i="6"/>
  <c r="N121" i="6"/>
  <c r="K121" i="6"/>
  <c r="H121" i="6"/>
  <c r="E121" i="6"/>
  <c r="D121" i="6"/>
  <c r="C121" i="6"/>
  <c r="BF120" i="6"/>
  <c r="BE120" i="6"/>
  <c r="BC120" i="6"/>
  <c r="BB120" i="6"/>
  <c r="AZ120" i="6"/>
  <c r="AY120" i="6"/>
  <c r="AW120" i="6"/>
  <c r="AV120" i="6"/>
  <c r="AT120" i="6"/>
  <c r="AS120" i="6"/>
  <c r="AQ120" i="6"/>
  <c r="AP120" i="6"/>
  <c r="AN120" i="6"/>
  <c r="AM120" i="6"/>
  <c r="AK120" i="6"/>
  <c r="AJ120" i="6"/>
  <c r="AH120" i="6"/>
  <c r="AG120" i="6"/>
  <c r="AE120" i="6"/>
  <c r="AD120" i="6"/>
  <c r="AB120" i="6"/>
  <c r="AA120" i="6"/>
  <c r="Y120" i="6"/>
  <c r="X120" i="6"/>
  <c r="V120" i="6"/>
  <c r="U120" i="6"/>
  <c r="S120" i="6"/>
  <c r="R120" i="6"/>
  <c r="P120" i="6"/>
  <c r="O120" i="6"/>
  <c r="M120" i="6"/>
  <c r="L120" i="6"/>
  <c r="J120" i="6"/>
  <c r="I120" i="6"/>
  <c r="G120" i="6"/>
  <c r="F120" i="6"/>
  <c r="D120" i="6"/>
  <c r="BD119" i="6"/>
  <c r="BA119" i="6"/>
  <c r="AX119" i="6"/>
  <c r="AU119" i="6"/>
  <c r="AR119" i="6"/>
  <c r="AO119" i="6"/>
  <c r="AL119" i="6"/>
  <c r="AI119" i="6"/>
  <c r="AF119" i="6"/>
  <c r="AC119" i="6"/>
  <c r="Z119" i="6"/>
  <c r="W119" i="6"/>
  <c r="T119" i="6"/>
  <c r="Q119" i="6"/>
  <c r="N119" i="6"/>
  <c r="K119" i="6"/>
  <c r="H119" i="6"/>
  <c r="E119" i="6"/>
  <c r="D119" i="6"/>
  <c r="C119" i="6"/>
  <c r="BD118" i="6"/>
  <c r="BA118" i="6"/>
  <c r="AX118" i="6"/>
  <c r="AU118" i="6"/>
  <c r="AR118" i="6"/>
  <c r="AO118" i="6"/>
  <c r="AL118" i="6"/>
  <c r="AI118" i="6"/>
  <c r="AF118" i="6"/>
  <c r="AC118" i="6"/>
  <c r="Z118" i="6"/>
  <c r="W118" i="6"/>
  <c r="T118" i="6"/>
  <c r="Q118" i="6"/>
  <c r="N118" i="6"/>
  <c r="K118" i="6"/>
  <c r="H118" i="6"/>
  <c r="E118" i="6"/>
  <c r="D118" i="6"/>
  <c r="C118" i="6"/>
  <c r="BD117" i="6"/>
  <c r="BA117" i="6"/>
  <c r="AX117" i="6"/>
  <c r="AU117" i="6"/>
  <c r="AR117" i="6"/>
  <c r="AO117" i="6"/>
  <c r="AL117" i="6"/>
  <c r="AI117" i="6"/>
  <c r="AF117" i="6"/>
  <c r="AC117" i="6"/>
  <c r="Z117" i="6"/>
  <c r="W117" i="6"/>
  <c r="T117" i="6"/>
  <c r="Q117" i="6"/>
  <c r="N117" i="6"/>
  <c r="K117" i="6"/>
  <c r="H117" i="6"/>
  <c r="E117" i="6"/>
  <c r="D117" i="6"/>
  <c r="C117" i="6"/>
  <c r="B117" i="6" s="1"/>
  <c r="BD116" i="6"/>
  <c r="BA116" i="6"/>
  <c r="AX116" i="6"/>
  <c r="AU116" i="6"/>
  <c r="AR116" i="6"/>
  <c r="AO116" i="6"/>
  <c r="AL116" i="6"/>
  <c r="AI116" i="6"/>
  <c r="AF116" i="6"/>
  <c r="AC116" i="6"/>
  <c r="Z116" i="6"/>
  <c r="W116" i="6"/>
  <c r="T116" i="6"/>
  <c r="Q116" i="6"/>
  <c r="N116" i="6"/>
  <c r="K116" i="6"/>
  <c r="H116" i="6"/>
  <c r="E116" i="6"/>
  <c r="D116" i="6"/>
  <c r="C116" i="6"/>
  <c r="BD115" i="6"/>
  <c r="BA115" i="6"/>
  <c r="AX115" i="6"/>
  <c r="AU115" i="6"/>
  <c r="AR115" i="6"/>
  <c r="AO115" i="6"/>
  <c r="AL115" i="6"/>
  <c r="AI115" i="6"/>
  <c r="AF115" i="6"/>
  <c r="AC115" i="6"/>
  <c r="Z115" i="6"/>
  <c r="W115" i="6"/>
  <c r="T115" i="6"/>
  <c r="Q115" i="6"/>
  <c r="N115" i="6"/>
  <c r="K115" i="6"/>
  <c r="H115" i="6"/>
  <c r="E115" i="6"/>
  <c r="D115" i="6"/>
  <c r="C115" i="6"/>
  <c r="BF114" i="6"/>
  <c r="BE114" i="6"/>
  <c r="BC114" i="6"/>
  <c r="BB114" i="6"/>
  <c r="AZ114" i="6"/>
  <c r="AY114" i="6"/>
  <c r="AW114" i="6"/>
  <c r="AV114" i="6"/>
  <c r="AT114" i="6"/>
  <c r="AS114" i="6"/>
  <c r="AQ114" i="6"/>
  <c r="AP114" i="6"/>
  <c r="AN114" i="6"/>
  <c r="AM114" i="6"/>
  <c r="AK114" i="6"/>
  <c r="AJ114" i="6"/>
  <c r="AH114" i="6"/>
  <c r="AG114" i="6"/>
  <c r="AE114" i="6"/>
  <c r="AD114" i="6"/>
  <c r="AB114" i="6"/>
  <c r="AA114" i="6"/>
  <c r="Y114" i="6"/>
  <c r="X114" i="6"/>
  <c r="V114" i="6"/>
  <c r="U114" i="6"/>
  <c r="S114" i="6"/>
  <c r="R114" i="6"/>
  <c r="P114" i="6"/>
  <c r="O114" i="6"/>
  <c r="M114" i="6"/>
  <c r="L114" i="6"/>
  <c r="J114" i="6"/>
  <c r="I114" i="6"/>
  <c r="G114" i="6"/>
  <c r="F114" i="6"/>
  <c r="E114" i="6"/>
  <c r="BD113" i="6"/>
  <c r="BA113" i="6"/>
  <c r="AX113" i="6"/>
  <c r="AU113" i="6"/>
  <c r="AR113" i="6"/>
  <c r="AO113" i="6"/>
  <c r="AL113" i="6"/>
  <c r="AI113" i="6"/>
  <c r="AF113" i="6"/>
  <c r="AC113" i="6"/>
  <c r="Z113" i="6"/>
  <c r="W113" i="6"/>
  <c r="T113" i="6"/>
  <c r="Q113" i="6"/>
  <c r="N113" i="6"/>
  <c r="K113" i="6"/>
  <c r="H113" i="6"/>
  <c r="E113" i="6"/>
  <c r="D113" i="6"/>
  <c r="C113" i="6"/>
  <c r="BD112" i="6"/>
  <c r="BA112" i="6"/>
  <c r="AX112" i="6"/>
  <c r="AU112" i="6"/>
  <c r="AR112" i="6"/>
  <c r="AO112" i="6"/>
  <c r="AL112" i="6"/>
  <c r="AI112" i="6"/>
  <c r="AF112" i="6"/>
  <c r="AC112" i="6"/>
  <c r="Z112" i="6"/>
  <c r="W112" i="6"/>
  <c r="T112" i="6"/>
  <c r="Q112" i="6"/>
  <c r="N112" i="6"/>
  <c r="K112" i="6"/>
  <c r="H112" i="6"/>
  <c r="E112" i="6"/>
  <c r="D112" i="6"/>
  <c r="C112" i="6"/>
  <c r="B112" i="6" s="1"/>
  <c r="BD111" i="6"/>
  <c r="BA111" i="6"/>
  <c r="AX111" i="6"/>
  <c r="AU111" i="6"/>
  <c r="AR111" i="6"/>
  <c r="AO111" i="6"/>
  <c r="AL111" i="6"/>
  <c r="AI111" i="6"/>
  <c r="AF111" i="6"/>
  <c r="AC111" i="6"/>
  <c r="Z111" i="6"/>
  <c r="W111" i="6"/>
  <c r="T111" i="6"/>
  <c r="Q111" i="6"/>
  <c r="N111" i="6"/>
  <c r="K111" i="6"/>
  <c r="H111" i="6"/>
  <c r="E111" i="6"/>
  <c r="D111" i="6"/>
  <c r="C111" i="6"/>
  <c r="BD110" i="6"/>
  <c r="BA110" i="6"/>
  <c r="AX110" i="6"/>
  <c r="AU110" i="6"/>
  <c r="AR110" i="6"/>
  <c r="AO110" i="6"/>
  <c r="AL110" i="6"/>
  <c r="AI110" i="6"/>
  <c r="AF110" i="6"/>
  <c r="AC110" i="6"/>
  <c r="Z110" i="6"/>
  <c r="W110" i="6"/>
  <c r="T110" i="6"/>
  <c r="Q110" i="6"/>
  <c r="N110" i="6"/>
  <c r="K110" i="6"/>
  <c r="H110" i="6"/>
  <c r="E110" i="6"/>
  <c r="D110" i="6"/>
  <c r="C110" i="6"/>
  <c r="BD109" i="6"/>
  <c r="BA109" i="6"/>
  <c r="AX109" i="6"/>
  <c r="AU109" i="6"/>
  <c r="AR109" i="6"/>
  <c r="AO109" i="6"/>
  <c r="AL109" i="6"/>
  <c r="AI109" i="6"/>
  <c r="AF109" i="6"/>
  <c r="AC109" i="6"/>
  <c r="Z109" i="6"/>
  <c r="W109" i="6"/>
  <c r="T109" i="6"/>
  <c r="Q109" i="6"/>
  <c r="N109" i="6"/>
  <c r="K109" i="6"/>
  <c r="H109" i="6"/>
  <c r="E109" i="6"/>
  <c r="D109" i="6"/>
  <c r="C109" i="6"/>
  <c r="B109" i="6" s="1"/>
  <c r="BF108" i="6"/>
  <c r="BE108" i="6"/>
  <c r="BC108" i="6"/>
  <c r="BB108" i="6"/>
  <c r="AZ108" i="6"/>
  <c r="AY108" i="6"/>
  <c r="AW108" i="6"/>
  <c r="AV108" i="6"/>
  <c r="AT108" i="6"/>
  <c r="AS108" i="6"/>
  <c r="AQ108" i="6"/>
  <c r="AP108" i="6"/>
  <c r="AN108" i="6"/>
  <c r="AM108" i="6"/>
  <c r="AK108" i="6"/>
  <c r="AJ108" i="6"/>
  <c r="AH108" i="6"/>
  <c r="AG108" i="6"/>
  <c r="AE108" i="6"/>
  <c r="AD108" i="6"/>
  <c r="AB108" i="6"/>
  <c r="AA108" i="6"/>
  <c r="Y108" i="6"/>
  <c r="X108" i="6"/>
  <c r="V108" i="6"/>
  <c r="U108" i="6"/>
  <c r="S108" i="6"/>
  <c r="R108" i="6"/>
  <c r="P108" i="6"/>
  <c r="O108" i="6"/>
  <c r="M108" i="6"/>
  <c r="L108" i="6"/>
  <c r="J108" i="6"/>
  <c r="I108" i="6"/>
  <c r="G108" i="6"/>
  <c r="F108" i="6"/>
  <c r="BD107" i="6"/>
  <c r="BA107" i="6"/>
  <c r="AX107" i="6"/>
  <c r="AU107" i="6"/>
  <c r="AR107" i="6"/>
  <c r="AO107" i="6"/>
  <c r="AL107" i="6"/>
  <c r="AI107" i="6"/>
  <c r="AF107" i="6"/>
  <c r="AC107" i="6"/>
  <c r="Z107" i="6"/>
  <c r="W107" i="6"/>
  <c r="T107" i="6"/>
  <c r="Q107" i="6"/>
  <c r="N107" i="6"/>
  <c r="K107" i="6"/>
  <c r="H107" i="6"/>
  <c r="E107" i="6"/>
  <c r="D107" i="6"/>
  <c r="C107" i="6"/>
  <c r="BD106" i="6"/>
  <c r="BA106" i="6"/>
  <c r="AX106" i="6"/>
  <c r="AU106" i="6"/>
  <c r="AR106" i="6"/>
  <c r="AO106" i="6"/>
  <c r="AL106" i="6"/>
  <c r="AI106" i="6"/>
  <c r="AF106" i="6"/>
  <c r="AC106" i="6"/>
  <c r="Z106" i="6"/>
  <c r="W106" i="6"/>
  <c r="T106" i="6"/>
  <c r="Q106" i="6"/>
  <c r="N106" i="6"/>
  <c r="K106" i="6"/>
  <c r="H106" i="6"/>
  <c r="E106" i="6"/>
  <c r="D106" i="6"/>
  <c r="C106" i="6"/>
  <c r="B106" i="6" s="1"/>
  <c r="BD105" i="6"/>
  <c r="BA105" i="6"/>
  <c r="AX105" i="6"/>
  <c r="AU105" i="6"/>
  <c r="AR105" i="6"/>
  <c r="AO105" i="6"/>
  <c r="AL105" i="6"/>
  <c r="AI105" i="6"/>
  <c r="AF105" i="6"/>
  <c r="AC105" i="6"/>
  <c r="Z105" i="6"/>
  <c r="W105" i="6"/>
  <c r="T105" i="6"/>
  <c r="Q105" i="6"/>
  <c r="N105" i="6"/>
  <c r="K105" i="6"/>
  <c r="H105" i="6"/>
  <c r="E105" i="6"/>
  <c r="D105" i="6"/>
  <c r="C105" i="6"/>
  <c r="BD104" i="6"/>
  <c r="BA104" i="6"/>
  <c r="AX104" i="6"/>
  <c r="AU104" i="6"/>
  <c r="AR104" i="6"/>
  <c r="AO104" i="6"/>
  <c r="AL104" i="6"/>
  <c r="AI104" i="6"/>
  <c r="AF104" i="6"/>
  <c r="AC104" i="6"/>
  <c r="Z104" i="6"/>
  <c r="W104" i="6"/>
  <c r="T104" i="6"/>
  <c r="Q104" i="6"/>
  <c r="N104" i="6"/>
  <c r="K104" i="6"/>
  <c r="H104" i="6"/>
  <c r="E104" i="6"/>
  <c r="D104" i="6"/>
  <c r="C104" i="6"/>
  <c r="BD103" i="6"/>
  <c r="BA103" i="6"/>
  <c r="AX103" i="6"/>
  <c r="AU103" i="6"/>
  <c r="AR103" i="6"/>
  <c r="AO103" i="6"/>
  <c r="AL103" i="6"/>
  <c r="AI103" i="6"/>
  <c r="AF103" i="6"/>
  <c r="AC103" i="6"/>
  <c r="Z103" i="6"/>
  <c r="W103" i="6"/>
  <c r="T103" i="6"/>
  <c r="Q103" i="6"/>
  <c r="N103" i="6"/>
  <c r="K103" i="6"/>
  <c r="H103" i="6"/>
  <c r="E103" i="6"/>
  <c r="D103" i="6"/>
  <c r="C103" i="6"/>
  <c r="BF102" i="6"/>
  <c r="BE102" i="6"/>
  <c r="BC102" i="6"/>
  <c r="BB102" i="6"/>
  <c r="AZ102" i="6"/>
  <c r="AY102" i="6"/>
  <c r="AW102" i="6"/>
  <c r="AV102" i="6"/>
  <c r="AT102" i="6"/>
  <c r="AS102" i="6"/>
  <c r="AQ102" i="6"/>
  <c r="AP102" i="6"/>
  <c r="AN102" i="6"/>
  <c r="AM102" i="6"/>
  <c r="AK102" i="6"/>
  <c r="AJ102" i="6"/>
  <c r="AH102" i="6"/>
  <c r="AG102" i="6"/>
  <c r="AE102" i="6"/>
  <c r="AD102" i="6"/>
  <c r="AB102" i="6"/>
  <c r="AA102" i="6"/>
  <c r="Y102" i="6"/>
  <c r="X102" i="6"/>
  <c r="V102" i="6"/>
  <c r="U102" i="6"/>
  <c r="S102" i="6"/>
  <c r="R102" i="6"/>
  <c r="P102" i="6"/>
  <c r="O102" i="6"/>
  <c r="M102" i="6"/>
  <c r="L102" i="6"/>
  <c r="J102" i="6"/>
  <c r="I102" i="6"/>
  <c r="G102" i="6"/>
  <c r="F102" i="6"/>
  <c r="E102" i="6"/>
  <c r="BD101" i="6"/>
  <c r="BA101" i="6"/>
  <c r="AX101" i="6"/>
  <c r="AU101" i="6"/>
  <c r="AR101" i="6"/>
  <c r="AO101" i="6"/>
  <c r="AL101" i="6"/>
  <c r="AI101" i="6"/>
  <c r="AF101" i="6"/>
  <c r="AC101" i="6"/>
  <c r="Z101" i="6"/>
  <c r="W101" i="6"/>
  <c r="T101" i="6"/>
  <c r="Q101" i="6"/>
  <c r="N101" i="6"/>
  <c r="K101" i="6"/>
  <c r="H101" i="6"/>
  <c r="E101" i="6"/>
  <c r="D101" i="6"/>
  <c r="C101" i="6"/>
  <c r="B101" i="6"/>
  <c r="BD100" i="6"/>
  <c r="BA100" i="6"/>
  <c r="AX100" i="6"/>
  <c r="AU100" i="6"/>
  <c r="AR100" i="6"/>
  <c r="AO100" i="6"/>
  <c r="AL100" i="6"/>
  <c r="AI100" i="6"/>
  <c r="AF100" i="6"/>
  <c r="AC100" i="6"/>
  <c r="Z100" i="6"/>
  <c r="W100" i="6"/>
  <c r="T100" i="6"/>
  <c r="Q100" i="6"/>
  <c r="N100" i="6"/>
  <c r="K100" i="6"/>
  <c r="H100" i="6"/>
  <c r="E100" i="6"/>
  <c r="D100" i="6"/>
  <c r="C100" i="6"/>
  <c r="BD99" i="6"/>
  <c r="BA99" i="6"/>
  <c r="AX99" i="6"/>
  <c r="AU99" i="6"/>
  <c r="AR99" i="6"/>
  <c r="AO99" i="6"/>
  <c r="AL99" i="6"/>
  <c r="AI99" i="6"/>
  <c r="AF99" i="6"/>
  <c r="AC99" i="6"/>
  <c r="Z99" i="6"/>
  <c r="W99" i="6"/>
  <c r="T99" i="6"/>
  <c r="Q99" i="6"/>
  <c r="N99" i="6"/>
  <c r="K99" i="6"/>
  <c r="H99" i="6"/>
  <c r="E99" i="6"/>
  <c r="D99" i="6"/>
  <c r="B99" i="6" s="1"/>
  <c r="C99" i="6"/>
  <c r="BD98" i="6"/>
  <c r="BA98" i="6"/>
  <c r="AX98" i="6"/>
  <c r="AU98" i="6"/>
  <c r="AR98" i="6"/>
  <c r="AO98" i="6"/>
  <c r="AL98" i="6"/>
  <c r="AI98" i="6"/>
  <c r="AI96" i="6" s="1"/>
  <c r="AF98" i="6"/>
  <c r="AC98" i="6"/>
  <c r="Z98" i="6"/>
  <c r="W98" i="6"/>
  <c r="T98" i="6"/>
  <c r="Q98" i="6"/>
  <c r="N98" i="6"/>
  <c r="K98" i="6"/>
  <c r="H98" i="6"/>
  <c r="E98" i="6"/>
  <c r="D98" i="6"/>
  <c r="C98" i="6"/>
  <c r="B98" i="6" s="1"/>
  <c r="BD97" i="6"/>
  <c r="BA97" i="6"/>
  <c r="AX97" i="6"/>
  <c r="AU97" i="6"/>
  <c r="AR97" i="6"/>
  <c r="AO97" i="6"/>
  <c r="AL97" i="6"/>
  <c r="AI97" i="6"/>
  <c r="AF97" i="6"/>
  <c r="AC97" i="6"/>
  <c r="Z97" i="6"/>
  <c r="W97" i="6"/>
  <c r="T97" i="6"/>
  <c r="Q97" i="6"/>
  <c r="N97" i="6"/>
  <c r="K97" i="6"/>
  <c r="H97" i="6"/>
  <c r="E97" i="6"/>
  <c r="D97" i="6"/>
  <c r="C97" i="6"/>
  <c r="BF96" i="6"/>
  <c r="BE96" i="6"/>
  <c r="BC96" i="6"/>
  <c r="BB96" i="6"/>
  <c r="AZ96" i="6"/>
  <c r="AY96" i="6"/>
  <c r="AW96" i="6"/>
  <c r="AV96" i="6"/>
  <c r="AT96" i="6"/>
  <c r="AS96" i="6"/>
  <c r="AQ96" i="6"/>
  <c r="AP96" i="6"/>
  <c r="AN96" i="6"/>
  <c r="AM96" i="6"/>
  <c r="AK96" i="6"/>
  <c r="AJ96" i="6"/>
  <c r="AH96" i="6"/>
  <c r="AG96" i="6"/>
  <c r="AE96" i="6"/>
  <c r="AD96" i="6"/>
  <c r="AB96" i="6"/>
  <c r="AA96" i="6"/>
  <c r="Y96" i="6"/>
  <c r="X96" i="6"/>
  <c r="V96" i="6"/>
  <c r="U96" i="6"/>
  <c r="S96" i="6"/>
  <c r="R96" i="6"/>
  <c r="P96" i="6"/>
  <c r="O96" i="6"/>
  <c r="M96" i="6"/>
  <c r="L96" i="6"/>
  <c r="J96" i="6"/>
  <c r="I96" i="6"/>
  <c r="G96" i="6"/>
  <c r="F96" i="6"/>
  <c r="BD95" i="6"/>
  <c r="BA95" i="6"/>
  <c r="AX95" i="6"/>
  <c r="AU95" i="6"/>
  <c r="AR95" i="6"/>
  <c r="AO95" i="6"/>
  <c r="AL95" i="6"/>
  <c r="AI95" i="6"/>
  <c r="AF95" i="6"/>
  <c r="AC95" i="6"/>
  <c r="Z95" i="6"/>
  <c r="W95" i="6"/>
  <c r="T95" i="6"/>
  <c r="Q95" i="6"/>
  <c r="N95" i="6"/>
  <c r="K95" i="6"/>
  <c r="H95" i="6"/>
  <c r="E95" i="6"/>
  <c r="D95" i="6"/>
  <c r="C95" i="6"/>
  <c r="BD94" i="6"/>
  <c r="BA94" i="6"/>
  <c r="AX94" i="6"/>
  <c r="AU94" i="6"/>
  <c r="AR94" i="6"/>
  <c r="AO94" i="6"/>
  <c r="AL94" i="6"/>
  <c r="AI94" i="6"/>
  <c r="AF94" i="6"/>
  <c r="AC94" i="6"/>
  <c r="Z94" i="6"/>
  <c r="W94" i="6"/>
  <c r="T94" i="6"/>
  <c r="Q94" i="6"/>
  <c r="N94" i="6"/>
  <c r="K94" i="6"/>
  <c r="H94" i="6"/>
  <c r="E94" i="6"/>
  <c r="D94" i="6"/>
  <c r="C94" i="6"/>
  <c r="BD93" i="6"/>
  <c r="BA93" i="6"/>
  <c r="AX93" i="6"/>
  <c r="AU93" i="6"/>
  <c r="AR93" i="6"/>
  <c r="AO93" i="6"/>
  <c r="AL93" i="6"/>
  <c r="AI93" i="6"/>
  <c r="AF93" i="6"/>
  <c r="AC93" i="6"/>
  <c r="Z93" i="6"/>
  <c r="W93" i="6"/>
  <c r="T93" i="6"/>
  <c r="Q93" i="6"/>
  <c r="N93" i="6"/>
  <c r="K93" i="6"/>
  <c r="H93" i="6"/>
  <c r="E93" i="6"/>
  <c r="E90" i="6" s="1"/>
  <c r="D93" i="6"/>
  <c r="C93" i="6"/>
  <c r="B93" i="6" s="1"/>
  <c r="BD92" i="6"/>
  <c r="BA92" i="6"/>
  <c r="AX92" i="6"/>
  <c r="AU92" i="6"/>
  <c r="AU90" i="6" s="1"/>
  <c r="AR92" i="6"/>
  <c r="AO92" i="6"/>
  <c r="AL92" i="6"/>
  <c r="AI92" i="6"/>
  <c r="AF92" i="6"/>
  <c r="AC92" i="6"/>
  <c r="AC90" i="6" s="1"/>
  <c r="Z92" i="6"/>
  <c r="W92" i="6"/>
  <c r="T92" i="6"/>
  <c r="Q92" i="6"/>
  <c r="N92" i="6"/>
  <c r="K92" i="6"/>
  <c r="K90" i="6" s="1"/>
  <c r="H92" i="6"/>
  <c r="E92" i="6"/>
  <c r="D92" i="6"/>
  <c r="C92" i="6"/>
  <c r="BD91" i="6"/>
  <c r="BA91" i="6"/>
  <c r="BA90" i="6" s="1"/>
  <c r="AX91" i="6"/>
  <c r="AU91" i="6"/>
  <c r="AR91" i="6"/>
  <c r="AO91" i="6"/>
  <c r="AO90" i="6" s="1"/>
  <c r="AL91" i="6"/>
  <c r="AI91" i="6"/>
  <c r="AF91" i="6"/>
  <c r="AC91" i="6"/>
  <c r="Z91" i="6"/>
  <c r="W91" i="6"/>
  <c r="T91" i="6"/>
  <c r="Q91" i="6"/>
  <c r="Q90" i="6" s="1"/>
  <c r="N91" i="6"/>
  <c r="K91" i="6"/>
  <c r="H91" i="6"/>
  <c r="E91" i="6"/>
  <c r="D91" i="6"/>
  <c r="C91" i="6"/>
  <c r="BF90" i="6"/>
  <c r="BE90" i="6"/>
  <c r="BC90" i="6"/>
  <c r="BB90" i="6"/>
  <c r="AZ90" i="6"/>
  <c r="AY90" i="6"/>
  <c r="AW90" i="6"/>
  <c r="AV90" i="6"/>
  <c r="AT90" i="6"/>
  <c r="AS90" i="6"/>
  <c r="AQ90" i="6"/>
  <c r="AP90" i="6"/>
  <c r="AN90" i="6"/>
  <c r="AM90" i="6"/>
  <c r="AK90" i="6"/>
  <c r="AJ90" i="6"/>
  <c r="AH90" i="6"/>
  <c r="AG90" i="6"/>
  <c r="AE90" i="6"/>
  <c r="AD90" i="6"/>
  <c r="AB90" i="6"/>
  <c r="AA90" i="6"/>
  <c r="Y90" i="6"/>
  <c r="X90" i="6"/>
  <c r="V90" i="6"/>
  <c r="U90" i="6"/>
  <c r="S90" i="6"/>
  <c r="R90" i="6"/>
  <c r="P90" i="6"/>
  <c r="O90" i="6"/>
  <c r="M90" i="6"/>
  <c r="L90" i="6"/>
  <c r="J90" i="6"/>
  <c r="I90" i="6"/>
  <c r="G90" i="6"/>
  <c r="F90" i="6"/>
  <c r="BD89" i="6"/>
  <c r="BA89" i="6"/>
  <c r="AX89" i="6"/>
  <c r="AU89" i="6"/>
  <c r="AR89" i="6"/>
  <c r="AO89" i="6"/>
  <c r="AL89" i="6"/>
  <c r="AI89" i="6"/>
  <c r="AF89" i="6"/>
  <c r="AC89" i="6"/>
  <c r="Z89" i="6"/>
  <c r="W89" i="6"/>
  <c r="T89" i="6"/>
  <c r="Q89" i="6"/>
  <c r="N89" i="6"/>
  <c r="K89" i="6"/>
  <c r="H89" i="6"/>
  <c r="E89" i="6"/>
  <c r="D89" i="6"/>
  <c r="C89" i="6"/>
  <c r="BD88" i="6"/>
  <c r="BA88" i="6"/>
  <c r="AX88" i="6"/>
  <c r="AU88" i="6"/>
  <c r="AR88" i="6"/>
  <c r="AO88" i="6"/>
  <c r="AL88" i="6"/>
  <c r="AI88" i="6"/>
  <c r="AF88" i="6"/>
  <c r="AC88" i="6"/>
  <c r="Z88" i="6"/>
  <c r="W88" i="6"/>
  <c r="T88" i="6"/>
  <c r="Q88" i="6"/>
  <c r="N88" i="6"/>
  <c r="K88" i="6"/>
  <c r="H88" i="6"/>
  <c r="E88" i="6"/>
  <c r="D88" i="6"/>
  <c r="C88" i="6"/>
  <c r="B88" i="6" s="1"/>
  <c r="BD87" i="6"/>
  <c r="BA87" i="6"/>
  <c r="AX87" i="6"/>
  <c r="AU87" i="6"/>
  <c r="AR87" i="6"/>
  <c r="AO87" i="6"/>
  <c r="AL87" i="6"/>
  <c r="AI87" i="6"/>
  <c r="AF87" i="6"/>
  <c r="AC87" i="6"/>
  <c r="Z87" i="6"/>
  <c r="W87" i="6"/>
  <c r="T87" i="6"/>
  <c r="Q87" i="6"/>
  <c r="N87" i="6"/>
  <c r="K87" i="6"/>
  <c r="H87" i="6"/>
  <c r="E87" i="6"/>
  <c r="D87" i="6"/>
  <c r="C87" i="6"/>
  <c r="BD86" i="6"/>
  <c r="BA86" i="6"/>
  <c r="AX86" i="6"/>
  <c r="AU86" i="6"/>
  <c r="AR86" i="6"/>
  <c r="AO86" i="6"/>
  <c r="AL86" i="6"/>
  <c r="AI86" i="6"/>
  <c r="AF86" i="6"/>
  <c r="AC86" i="6"/>
  <c r="Z86" i="6"/>
  <c r="W86" i="6"/>
  <c r="T86" i="6"/>
  <c r="Q86" i="6"/>
  <c r="N86" i="6"/>
  <c r="K86" i="6"/>
  <c r="H86" i="6"/>
  <c r="E86" i="6"/>
  <c r="D86" i="6"/>
  <c r="C86" i="6"/>
  <c r="BD85" i="6"/>
  <c r="BA85" i="6"/>
  <c r="AX85" i="6"/>
  <c r="AU85" i="6"/>
  <c r="AR85" i="6"/>
  <c r="AR84" i="6" s="1"/>
  <c r="AO85" i="6"/>
  <c r="AL85" i="6"/>
  <c r="AI85" i="6"/>
  <c r="AF85" i="6"/>
  <c r="AC85" i="6"/>
  <c r="Z85" i="6"/>
  <c r="Z84" i="6" s="1"/>
  <c r="W85" i="6"/>
  <c r="T85" i="6"/>
  <c r="Q85" i="6"/>
  <c r="N85" i="6"/>
  <c r="K85" i="6"/>
  <c r="H85" i="6"/>
  <c r="H84" i="6" s="1"/>
  <c r="E85" i="6"/>
  <c r="D85" i="6"/>
  <c r="C85" i="6"/>
  <c r="B85" i="6" s="1"/>
  <c r="BF84" i="6"/>
  <c r="BE84" i="6"/>
  <c r="BC84" i="6"/>
  <c r="BB84" i="6"/>
  <c r="AZ84" i="6"/>
  <c r="AY84" i="6"/>
  <c r="AW84" i="6"/>
  <c r="AV84" i="6"/>
  <c r="AT84" i="6"/>
  <c r="AS84" i="6"/>
  <c r="AQ84" i="6"/>
  <c r="AP84" i="6"/>
  <c r="AN84" i="6"/>
  <c r="AM84" i="6"/>
  <c r="AK84" i="6"/>
  <c r="AJ84" i="6"/>
  <c r="AH84" i="6"/>
  <c r="AG84" i="6"/>
  <c r="AE84" i="6"/>
  <c r="AD84" i="6"/>
  <c r="AB84" i="6"/>
  <c r="AA84" i="6"/>
  <c r="Y84" i="6"/>
  <c r="X84" i="6"/>
  <c r="V84" i="6"/>
  <c r="U84" i="6"/>
  <c r="S84" i="6"/>
  <c r="R84" i="6"/>
  <c r="P84" i="6"/>
  <c r="O84" i="6"/>
  <c r="M84" i="6"/>
  <c r="L84" i="6"/>
  <c r="J84" i="6"/>
  <c r="I84" i="6"/>
  <c r="G84" i="6"/>
  <c r="F84" i="6"/>
  <c r="BD83" i="6"/>
  <c r="BA83" i="6"/>
  <c r="AX83" i="6"/>
  <c r="AU83" i="6"/>
  <c r="AR83" i="6"/>
  <c r="AO83" i="6"/>
  <c r="AL83" i="6"/>
  <c r="AI83" i="6"/>
  <c r="AF83" i="6"/>
  <c r="AC83" i="6"/>
  <c r="Z83" i="6"/>
  <c r="W83" i="6"/>
  <c r="T83" i="6"/>
  <c r="Q83" i="6"/>
  <c r="N83" i="6"/>
  <c r="K83" i="6"/>
  <c r="H83" i="6"/>
  <c r="E83" i="6"/>
  <c r="D83" i="6"/>
  <c r="C83" i="6"/>
  <c r="BD82" i="6"/>
  <c r="BA82" i="6"/>
  <c r="AX82" i="6"/>
  <c r="AU82" i="6"/>
  <c r="AR82" i="6"/>
  <c r="AO82" i="6"/>
  <c r="AL82" i="6"/>
  <c r="AI82" i="6"/>
  <c r="AF82" i="6"/>
  <c r="AC82" i="6"/>
  <c r="Z82" i="6"/>
  <c r="W82" i="6"/>
  <c r="T82" i="6"/>
  <c r="Q82" i="6"/>
  <c r="N82" i="6"/>
  <c r="K82" i="6"/>
  <c r="H82" i="6"/>
  <c r="E82" i="6"/>
  <c r="D82" i="6"/>
  <c r="C82" i="6"/>
  <c r="BD81" i="6"/>
  <c r="BA81" i="6"/>
  <c r="AX81" i="6"/>
  <c r="AU81" i="6"/>
  <c r="AR81" i="6"/>
  <c r="AO81" i="6"/>
  <c r="AL81" i="6"/>
  <c r="AI81" i="6"/>
  <c r="AF81" i="6"/>
  <c r="AC81" i="6"/>
  <c r="Z81" i="6"/>
  <c r="W81" i="6"/>
  <c r="T81" i="6"/>
  <c r="Q81" i="6"/>
  <c r="N81" i="6"/>
  <c r="K81" i="6"/>
  <c r="H81" i="6"/>
  <c r="E81" i="6"/>
  <c r="D81" i="6"/>
  <c r="C81" i="6"/>
  <c r="B81" i="6" s="1"/>
  <c r="BD80" i="6"/>
  <c r="BA80" i="6"/>
  <c r="AX80" i="6"/>
  <c r="AU80" i="6"/>
  <c r="AR80" i="6"/>
  <c r="AO80" i="6"/>
  <c r="AL80" i="6"/>
  <c r="AI80" i="6"/>
  <c r="AF80" i="6"/>
  <c r="AC80" i="6"/>
  <c r="Z80" i="6"/>
  <c r="W80" i="6"/>
  <c r="T80" i="6"/>
  <c r="Q80" i="6"/>
  <c r="N80" i="6"/>
  <c r="K80" i="6"/>
  <c r="H80" i="6"/>
  <c r="E80" i="6"/>
  <c r="D80" i="6"/>
  <c r="C80" i="6"/>
  <c r="BD79" i="6"/>
  <c r="BA79" i="6"/>
  <c r="AX79" i="6"/>
  <c r="AU79" i="6"/>
  <c r="AR79" i="6"/>
  <c r="AO79" i="6"/>
  <c r="AL79" i="6"/>
  <c r="AI79" i="6"/>
  <c r="AF79" i="6"/>
  <c r="AC79" i="6"/>
  <c r="AC78" i="6" s="1"/>
  <c r="Z79" i="6"/>
  <c r="W79" i="6"/>
  <c r="T79" i="6"/>
  <c r="Q79" i="6"/>
  <c r="N79" i="6"/>
  <c r="K79" i="6"/>
  <c r="H79" i="6"/>
  <c r="E79" i="6"/>
  <c r="D79" i="6"/>
  <c r="C79" i="6"/>
  <c r="BF78" i="6"/>
  <c r="BE78" i="6"/>
  <c r="BC78" i="6"/>
  <c r="BB78" i="6"/>
  <c r="AZ78" i="6"/>
  <c r="AY78" i="6"/>
  <c r="AW78" i="6"/>
  <c r="AV78" i="6"/>
  <c r="AT78" i="6"/>
  <c r="AS78" i="6"/>
  <c r="AQ78" i="6"/>
  <c r="AP78" i="6"/>
  <c r="AN78" i="6"/>
  <c r="AM78" i="6"/>
  <c r="AK78" i="6"/>
  <c r="AJ78" i="6"/>
  <c r="AH78" i="6"/>
  <c r="AG78" i="6"/>
  <c r="AE78" i="6"/>
  <c r="AD78" i="6"/>
  <c r="AB78" i="6"/>
  <c r="AA78" i="6"/>
  <c r="Y78" i="6"/>
  <c r="X78" i="6"/>
  <c r="V78" i="6"/>
  <c r="U78" i="6"/>
  <c r="S78" i="6"/>
  <c r="R78" i="6"/>
  <c r="P78" i="6"/>
  <c r="O78" i="6"/>
  <c r="M78" i="6"/>
  <c r="L78" i="6"/>
  <c r="J78" i="6"/>
  <c r="I78" i="6"/>
  <c r="G78" i="6"/>
  <c r="F78" i="6"/>
  <c r="BD77" i="6"/>
  <c r="BA77" i="6"/>
  <c r="AX77" i="6"/>
  <c r="AU77" i="6"/>
  <c r="AR77" i="6"/>
  <c r="AO77" i="6"/>
  <c r="AL77" i="6"/>
  <c r="AI77" i="6"/>
  <c r="AF77" i="6"/>
  <c r="AC77" i="6"/>
  <c r="Z77" i="6"/>
  <c r="W77" i="6"/>
  <c r="T77" i="6"/>
  <c r="Q77" i="6"/>
  <c r="N77" i="6"/>
  <c r="K77" i="6"/>
  <c r="H77" i="6"/>
  <c r="E77" i="6"/>
  <c r="D77" i="6"/>
  <c r="C77" i="6"/>
  <c r="BD76" i="6"/>
  <c r="BA76" i="6"/>
  <c r="AX76" i="6"/>
  <c r="AU76" i="6"/>
  <c r="AR76" i="6"/>
  <c r="AO76" i="6"/>
  <c r="AL76" i="6"/>
  <c r="AI76" i="6"/>
  <c r="AF76" i="6"/>
  <c r="AC76" i="6"/>
  <c r="Z76" i="6"/>
  <c r="W76" i="6"/>
  <c r="T76" i="6"/>
  <c r="Q76" i="6"/>
  <c r="N76" i="6"/>
  <c r="K76" i="6"/>
  <c r="H76" i="6"/>
  <c r="E76" i="6"/>
  <c r="D76" i="6"/>
  <c r="C76" i="6"/>
  <c r="B76" i="6" s="1"/>
  <c r="BD75" i="6"/>
  <c r="BA75" i="6"/>
  <c r="AX75" i="6"/>
  <c r="AU75" i="6"/>
  <c r="AR75" i="6"/>
  <c r="AO75" i="6"/>
  <c r="AL75" i="6"/>
  <c r="AI75" i="6"/>
  <c r="AF75" i="6"/>
  <c r="AC75" i="6"/>
  <c r="Z75" i="6"/>
  <c r="W75" i="6"/>
  <c r="W72" i="6" s="1"/>
  <c r="T75" i="6"/>
  <c r="Q75" i="6"/>
  <c r="N75" i="6"/>
  <c r="K75" i="6"/>
  <c r="H75" i="6"/>
  <c r="E75" i="6"/>
  <c r="D75" i="6"/>
  <c r="B75" i="6" s="1"/>
  <c r="C75" i="6"/>
  <c r="BD74" i="6"/>
  <c r="BA74" i="6"/>
  <c r="AX74" i="6"/>
  <c r="AU74" i="6"/>
  <c r="AR74" i="6"/>
  <c r="AO74" i="6"/>
  <c r="AL74" i="6"/>
  <c r="AI74" i="6"/>
  <c r="AF74" i="6"/>
  <c r="AC74" i="6"/>
  <c r="AC72" i="6" s="1"/>
  <c r="Z74" i="6"/>
  <c r="W74" i="6"/>
  <c r="T74" i="6"/>
  <c r="Q74" i="6"/>
  <c r="N74" i="6"/>
  <c r="K74" i="6"/>
  <c r="K72" i="6" s="1"/>
  <c r="H74" i="6"/>
  <c r="E74" i="6"/>
  <c r="D74" i="6"/>
  <c r="C74" i="6"/>
  <c r="BD73" i="6"/>
  <c r="BA73" i="6"/>
  <c r="AX73" i="6"/>
  <c r="AU73" i="6"/>
  <c r="AR73" i="6"/>
  <c r="AO73" i="6"/>
  <c r="AL73" i="6"/>
  <c r="AI73" i="6"/>
  <c r="AF73" i="6"/>
  <c r="AC73" i="6"/>
  <c r="Z73" i="6"/>
  <c r="W73" i="6"/>
  <c r="T73" i="6"/>
  <c r="Q73" i="6"/>
  <c r="N73" i="6"/>
  <c r="K73" i="6"/>
  <c r="H73" i="6"/>
  <c r="E73" i="6"/>
  <c r="D73" i="6"/>
  <c r="C73" i="6"/>
  <c r="B73" i="6" s="1"/>
  <c r="BF72" i="6"/>
  <c r="BE72" i="6"/>
  <c r="BC72" i="6"/>
  <c r="BB72" i="6"/>
  <c r="AZ72" i="6"/>
  <c r="AY72" i="6"/>
  <c r="AW72" i="6"/>
  <c r="AV72" i="6"/>
  <c r="AT72" i="6"/>
  <c r="AS72" i="6"/>
  <c r="AQ72" i="6"/>
  <c r="AP72" i="6"/>
  <c r="AN72" i="6"/>
  <c r="AM72" i="6"/>
  <c r="AK72" i="6"/>
  <c r="AJ72" i="6"/>
  <c r="AH72" i="6"/>
  <c r="AG72" i="6"/>
  <c r="AE72" i="6"/>
  <c r="AD72" i="6"/>
  <c r="AB72" i="6"/>
  <c r="AA72" i="6"/>
  <c r="Y72" i="6"/>
  <c r="X72" i="6"/>
  <c r="V72" i="6"/>
  <c r="U72" i="6"/>
  <c r="S72" i="6"/>
  <c r="R72" i="6"/>
  <c r="P72" i="6"/>
  <c r="O72" i="6"/>
  <c r="M72" i="6"/>
  <c r="L72" i="6"/>
  <c r="J72" i="6"/>
  <c r="I72" i="6"/>
  <c r="G72" i="6"/>
  <c r="F72" i="6"/>
  <c r="BD71" i="6"/>
  <c r="BA71" i="6"/>
  <c r="AX71" i="6"/>
  <c r="AU71" i="6"/>
  <c r="AR71" i="6"/>
  <c r="AO71" i="6"/>
  <c r="AL71" i="6"/>
  <c r="AI71" i="6"/>
  <c r="AF71" i="6"/>
  <c r="AC71" i="6"/>
  <c r="Z71" i="6"/>
  <c r="W71" i="6"/>
  <c r="T71" i="6"/>
  <c r="Q71" i="6"/>
  <c r="N71" i="6"/>
  <c r="K71" i="6"/>
  <c r="H71" i="6"/>
  <c r="E71" i="6"/>
  <c r="D71" i="6"/>
  <c r="B71" i="6" s="1"/>
  <c r="C71" i="6"/>
  <c r="BD70" i="6"/>
  <c r="BA70" i="6"/>
  <c r="AX70" i="6"/>
  <c r="AU70" i="6"/>
  <c r="AR70" i="6"/>
  <c r="AO70" i="6"/>
  <c r="AL70" i="6"/>
  <c r="AI70" i="6"/>
  <c r="AF70" i="6"/>
  <c r="AC70" i="6"/>
  <c r="Z70" i="6"/>
  <c r="W70" i="6"/>
  <c r="T70" i="6"/>
  <c r="Q70" i="6"/>
  <c r="N70" i="6"/>
  <c r="K70" i="6"/>
  <c r="H70" i="6"/>
  <c r="E70" i="6"/>
  <c r="D70" i="6"/>
  <c r="C70" i="6"/>
  <c r="BD69" i="6"/>
  <c r="BA69" i="6"/>
  <c r="AX69" i="6"/>
  <c r="AU69" i="6"/>
  <c r="AR69" i="6"/>
  <c r="AO69" i="6"/>
  <c r="AL69" i="6"/>
  <c r="AI69" i="6"/>
  <c r="AF69" i="6"/>
  <c r="AC69" i="6"/>
  <c r="Z69" i="6"/>
  <c r="W69" i="6"/>
  <c r="T69" i="6"/>
  <c r="Q69" i="6"/>
  <c r="N69" i="6"/>
  <c r="K69" i="6"/>
  <c r="H69" i="6"/>
  <c r="E69" i="6"/>
  <c r="D69" i="6"/>
  <c r="C69" i="6"/>
  <c r="B69" i="6" s="1"/>
  <c r="BD68" i="6"/>
  <c r="BA68" i="6"/>
  <c r="AX68" i="6"/>
  <c r="AU68" i="6"/>
  <c r="AR68" i="6"/>
  <c r="AO68" i="6"/>
  <c r="AL68" i="6"/>
  <c r="AI68" i="6"/>
  <c r="AF68" i="6"/>
  <c r="AC68" i="6"/>
  <c r="Z68" i="6"/>
  <c r="W68" i="6"/>
  <c r="T68" i="6"/>
  <c r="Q68" i="6"/>
  <c r="N68" i="6"/>
  <c r="K68" i="6"/>
  <c r="H68" i="6"/>
  <c r="E68" i="6"/>
  <c r="E66" i="6" s="1"/>
  <c r="D68" i="6"/>
  <c r="C68" i="6"/>
  <c r="BD67" i="6"/>
  <c r="BA67" i="6"/>
  <c r="AX67" i="6"/>
  <c r="AU67" i="6"/>
  <c r="AR67" i="6"/>
  <c r="AO67" i="6"/>
  <c r="AL67" i="6"/>
  <c r="AI67" i="6"/>
  <c r="AF67" i="6"/>
  <c r="AC67" i="6"/>
  <c r="Z67" i="6"/>
  <c r="W67" i="6"/>
  <c r="T67" i="6"/>
  <c r="Q67" i="6"/>
  <c r="N67" i="6"/>
  <c r="K67" i="6"/>
  <c r="H67" i="6"/>
  <c r="E67" i="6"/>
  <c r="D67" i="6"/>
  <c r="C67" i="6"/>
  <c r="BF66" i="6"/>
  <c r="BE66" i="6"/>
  <c r="BC66" i="6"/>
  <c r="BB66" i="6"/>
  <c r="AZ66" i="6"/>
  <c r="AY66" i="6"/>
  <c r="AW66" i="6"/>
  <c r="AV66" i="6"/>
  <c r="AT66" i="6"/>
  <c r="AS66" i="6"/>
  <c r="AQ66" i="6"/>
  <c r="AP66" i="6"/>
  <c r="AN66" i="6"/>
  <c r="AM66" i="6"/>
  <c r="AK66" i="6"/>
  <c r="AJ66" i="6"/>
  <c r="AH66" i="6"/>
  <c r="AG66" i="6"/>
  <c r="AE66" i="6"/>
  <c r="AD66" i="6"/>
  <c r="AB66" i="6"/>
  <c r="AA66" i="6"/>
  <c r="Y66" i="6"/>
  <c r="X66" i="6"/>
  <c r="V66" i="6"/>
  <c r="U66" i="6"/>
  <c r="S66" i="6"/>
  <c r="R66" i="6"/>
  <c r="P66" i="6"/>
  <c r="O66" i="6"/>
  <c r="M66" i="6"/>
  <c r="L66" i="6"/>
  <c r="J66" i="6"/>
  <c r="I66" i="6"/>
  <c r="G66" i="6"/>
  <c r="F66" i="6"/>
  <c r="BD65" i="6"/>
  <c r="BA65" i="6"/>
  <c r="AX65" i="6"/>
  <c r="AU65" i="6"/>
  <c r="AR65" i="6"/>
  <c r="AO65" i="6"/>
  <c r="AL65" i="6"/>
  <c r="AI65" i="6"/>
  <c r="AF65" i="6"/>
  <c r="AC65" i="6"/>
  <c r="Z65" i="6"/>
  <c r="W65" i="6"/>
  <c r="T65" i="6"/>
  <c r="Q65" i="6"/>
  <c r="N65" i="6"/>
  <c r="K65" i="6"/>
  <c r="H65" i="6"/>
  <c r="E65" i="6"/>
  <c r="D65" i="6"/>
  <c r="C65" i="6"/>
  <c r="BD64" i="6"/>
  <c r="BA64" i="6"/>
  <c r="AX64" i="6"/>
  <c r="AU64" i="6"/>
  <c r="AR64" i="6"/>
  <c r="AO64" i="6"/>
  <c r="AL64" i="6"/>
  <c r="AI64" i="6"/>
  <c r="AF64" i="6"/>
  <c r="AC64" i="6"/>
  <c r="Z64" i="6"/>
  <c r="W64" i="6"/>
  <c r="T64" i="6"/>
  <c r="Q64" i="6"/>
  <c r="N64" i="6"/>
  <c r="K64" i="6"/>
  <c r="H64" i="6"/>
  <c r="E64" i="6"/>
  <c r="D64" i="6"/>
  <c r="C64" i="6"/>
  <c r="B64" i="6" s="1"/>
  <c r="BD63" i="6"/>
  <c r="BA63" i="6"/>
  <c r="AX63" i="6"/>
  <c r="AU63" i="6"/>
  <c r="AR63" i="6"/>
  <c r="AO63" i="6"/>
  <c r="AL63" i="6"/>
  <c r="AI63" i="6"/>
  <c r="AF63" i="6"/>
  <c r="AC63" i="6"/>
  <c r="Z63" i="6"/>
  <c r="W63" i="6"/>
  <c r="T63" i="6"/>
  <c r="Q63" i="6"/>
  <c r="N63" i="6"/>
  <c r="K63" i="6"/>
  <c r="H63" i="6"/>
  <c r="E63" i="6"/>
  <c r="D63" i="6"/>
  <c r="C63" i="6"/>
  <c r="BD62" i="6"/>
  <c r="BA62" i="6"/>
  <c r="AX62" i="6"/>
  <c r="AU62" i="6"/>
  <c r="AR62" i="6"/>
  <c r="AO62" i="6"/>
  <c r="AL62" i="6"/>
  <c r="AI62" i="6"/>
  <c r="AF62" i="6"/>
  <c r="AC62" i="6"/>
  <c r="Z62" i="6"/>
  <c r="W62" i="6"/>
  <c r="T62" i="6"/>
  <c r="Q62" i="6"/>
  <c r="N62" i="6"/>
  <c r="K62" i="6"/>
  <c r="H62" i="6"/>
  <c r="E62" i="6"/>
  <c r="D62" i="6"/>
  <c r="C62" i="6"/>
  <c r="BD61" i="6"/>
  <c r="BA61" i="6"/>
  <c r="AX61" i="6"/>
  <c r="AX60" i="6" s="1"/>
  <c r="AU61" i="6"/>
  <c r="AR61" i="6"/>
  <c r="AO61" i="6"/>
  <c r="AL61" i="6"/>
  <c r="AI61" i="6"/>
  <c r="AF61" i="6"/>
  <c r="AC61" i="6"/>
  <c r="Z61" i="6"/>
  <c r="W61" i="6"/>
  <c r="T61" i="6"/>
  <c r="Q61" i="6"/>
  <c r="N61" i="6"/>
  <c r="N60" i="6" s="1"/>
  <c r="K61" i="6"/>
  <c r="H61" i="6"/>
  <c r="E61" i="6"/>
  <c r="D61" i="6"/>
  <c r="C61" i="6"/>
  <c r="B61" i="6" s="1"/>
  <c r="BF60" i="6"/>
  <c r="BE60" i="6"/>
  <c r="BC60" i="6"/>
  <c r="BB60" i="6"/>
  <c r="AZ60" i="6"/>
  <c r="AY60" i="6"/>
  <c r="AW60" i="6"/>
  <c r="AV60" i="6"/>
  <c r="AT60" i="6"/>
  <c r="AS60" i="6"/>
  <c r="AQ60" i="6"/>
  <c r="AP60" i="6"/>
  <c r="AN60" i="6"/>
  <c r="AM60" i="6"/>
  <c r="AK60" i="6"/>
  <c r="AJ60" i="6"/>
  <c r="AH60" i="6"/>
  <c r="AG60" i="6"/>
  <c r="AE60" i="6"/>
  <c r="AD60" i="6"/>
  <c r="AB60" i="6"/>
  <c r="AA60" i="6"/>
  <c r="Y60" i="6"/>
  <c r="X60" i="6"/>
  <c r="V60" i="6"/>
  <c r="U60" i="6"/>
  <c r="S60" i="6"/>
  <c r="R60" i="6"/>
  <c r="P60" i="6"/>
  <c r="O60" i="6"/>
  <c r="M60" i="6"/>
  <c r="L60" i="6"/>
  <c r="J60" i="6"/>
  <c r="I60" i="6"/>
  <c r="G60" i="6"/>
  <c r="F60" i="6"/>
  <c r="BD59" i="6"/>
  <c r="BA59" i="6"/>
  <c r="AX59" i="6"/>
  <c r="AU59" i="6"/>
  <c r="AR59" i="6"/>
  <c r="AO59" i="6"/>
  <c r="AL59" i="6"/>
  <c r="AI59" i="6"/>
  <c r="AF59" i="6"/>
  <c r="AC59" i="6"/>
  <c r="Z59" i="6"/>
  <c r="W59" i="6"/>
  <c r="T59" i="6"/>
  <c r="Q59" i="6"/>
  <c r="N59" i="6"/>
  <c r="K59" i="6"/>
  <c r="H59" i="6"/>
  <c r="E59" i="6"/>
  <c r="D59" i="6"/>
  <c r="C59" i="6"/>
  <c r="BD58" i="6"/>
  <c r="BA58" i="6"/>
  <c r="AX58" i="6"/>
  <c r="AU58" i="6"/>
  <c r="AR58" i="6"/>
  <c r="AO58" i="6"/>
  <c r="AL58" i="6"/>
  <c r="AI58" i="6"/>
  <c r="AF58" i="6"/>
  <c r="AC58" i="6"/>
  <c r="Z58" i="6"/>
  <c r="W58" i="6"/>
  <c r="T58" i="6"/>
  <c r="Q58" i="6"/>
  <c r="N58" i="6"/>
  <c r="K58" i="6"/>
  <c r="H58" i="6"/>
  <c r="E58" i="6"/>
  <c r="D58" i="6"/>
  <c r="C58" i="6"/>
  <c r="B58" i="6" s="1"/>
  <c r="BD57" i="6"/>
  <c r="BA57" i="6"/>
  <c r="AX57" i="6"/>
  <c r="AU57" i="6"/>
  <c r="AR57" i="6"/>
  <c r="AO57" i="6"/>
  <c r="AL57" i="6"/>
  <c r="AI57" i="6"/>
  <c r="AF57" i="6"/>
  <c r="AC57" i="6"/>
  <c r="Z57" i="6"/>
  <c r="W57" i="6"/>
  <c r="T57" i="6"/>
  <c r="Q57" i="6"/>
  <c r="N57" i="6"/>
  <c r="K57" i="6"/>
  <c r="H57" i="6"/>
  <c r="E57" i="6"/>
  <c r="D57" i="6"/>
  <c r="C57" i="6"/>
  <c r="BD56" i="6"/>
  <c r="BA56" i="6"/>
  <c r="AX56" i="6"/>
  <c r="AU56" i="6"/>
  <c r="AR56" i="6"/>
  <c r="AO56" i="6"/>
  <c r="AL56" i="6"/>
  <c r="AI56" i="6"/>
  <c r="AF56" i="6"/>
  <c r="AC56" i="6"/>
  <c r="Z56" i="6"/>
  <c r="W56" i="6"/>
  <c r="T56" i="6"/>
  <c r="Q56" i="6"/>
  <c r="N56" i="6"/>
  <c r="K56" i="6"/>
  <c r="K54" i="6" s="1"/>
  <c r="H56" i="6"/>
  <c r="E56" i="6"/>
  <c r="D56" i="6"/>
  <c r="C56" i="6"/>
  <c r="BD55" i="6"/>
  <c r="BA55" i="6"/>
  <c r="BA54" i="6" s="1"/>
  <c r="AX55" i="6"/>
  <c r="AU55" i="6"/>
  <c r="AR55" i="6"/>
  <c r="AO55" i="6"/>
  <c r="AL55" i="6"/>
  <c r="AI55" i="6"/>
  <c r="AF55" i="6"/>
  <c r="AC55" i="6"/>
  <c r="Z55" i="6"/>
  <c r="W55" i="6"/>
  <c r="T55" i="6"/>
  <c r="Q55" i="6"/>
  <c r="N55" i="6"/>
  <c r="K55" i="6"/>
  <c r="H55" i="6"/>
  <c r="E55" i="6"/>
  <c r="D55" i="6"/>
  <c r="C55" i="6"/>
  <c r="BF54" i="6"/>
  <c r="BE54" i="6"/>
  <c r="BC54" i="6"/>
  <c r="BB54" i="6"/>
  <c r="AZ54" i="6"/>
  <c r="AY54" i="6"/>
  <c r="AW54" i="6"/>
  <c r="AV54" i="6"/>
  <c r="AT54" i="6"/>
  <c r="AS54" i="6"/>
  <c r="AQ54" i="6"/>
  <c r="AP54" i="6"/>
  <c r="AN54" i="6"/>
  <c r="AM54" i="6"/>
  <c r="AK54" i="6"/>
  <c r="AJ54" i="6"/>
  <c r="AH54" i="6"/>
  <c r="AG54" i="6"/>
  <c r="AE54" i="6"/>
  <c r="AD54" i="6"/>
  <c r="AB54" i="6"/>
  <c r="AA54" i="6"/>
  <c r="Y54" i="6"/>
  <c r="X54" i="6"/>
  <c r="V54" i="6"/>
  <c r="U54" i="6"/>
  <c r="S54" i="6"/>
  <c r="R54" i="6"/>
  <c r="P54" i="6"/>
  <c r="O54" i="6"/>
  <c r="M54" i="6"/>
  <c r="L54" i="6"/>
  <c r="J54" i="6"/>
  <c r="I54" i="6"/>
  <c r="G54" i="6"/>
  <c r="F54" i="6"/>
  <c r="E54" i="6"/>
  <c r="BD53" i="6"/>
  <c r="BA53" i="6"/>
  <c r="AX53" i="6"/>
  <c r="AU53" i="6"/>
  <c r="AR53" i="6"/>
  <c r="AO53" i="6"/>
  <c r="AL53" i="6"/>
  <c r="AI53" i="6"/>
  <c r="AF53" i="6"/>
  <c r="AC53" i="6"/>
  <c r="Z53" i="6"/>
  <c r="W53" i="6"/>
  <c r="T53" i="6"/>
  <c r="Q53" i="6"/>
  <c r="N53" i="6"/>
  <c r="K53" i="6"/>
  <c r="H53" i="6"/>
  <c r="E53" i="6"/>
  <c r="D53" i="6"/>
  <c r="C53" i="6"/>
  <c r="B53" i="6" s="1"/>
  <c r="BD52" i="6"/>
  <c r="BA52" i="6"/>
  <c r="AX52" i="6"/>
  <c r="AU52" i="6"/>
  <c r="AR52" i="6"/>
  <c r="AO52" i="6"/>
  <c r="AL52" i="6"/>
  <c r="AI52" i="6"/>
  <c r="AF52" i="6"/>
  <c r="AC52" i="6"/>
  <c r="Z52" i="6"/>
  <c r="W52" i="6"/>
  <c r="T52" i="6"/>
  <c r="Q52" i="6"/>
  <c r="N52" i="6"/>
  <c r="K52" i="6"/>
  <c r="H52" i="6"/>
  <c r="E52" i="6"/>
  <c r="D52" i="6"/>
  <c r="C52" i="6"/>
  <c r="BD51" i="6"/>
  <c r="BA51" i="6"/>
  <c r="AX51" i="6"/>
  <c r="AU51" i="6"/>
  <c r="AR51" i="6"/>
  <c r="AO51" i="6"/>
  <c r="AL51" i="6"/>
  <c r="AI51" i="6"/>
  <c r="AI48" i="6" s="1"/>
  <c r="AF51" i="6"/>
  <c r="AC51" i="6"/>
  <c r="Z51" i="6"/>
  <c r="W51" i="6"/>
  <c r="T51" i="6"/>
  <c r="Q51" i="6"/>
  <c r="N51" i="6"/>
  <c r="K51" i="6"/>
  <c r="H51" i="6"/>
  <c r="E51" i="6"/>
  <c r="D51" i="6"/>
  <c r="C51" i="6"/>
  <c r="BD50" i="6"/>
  <c r="BA50" i="6"/>
  <c r="AX50" i="6"/>
  <c r="AU50" i="6"/>
  <c r="AR50" i="6"/>
  <c r="AO50" i="6"/>
  <c r="AL50" i="6"/>
  <c r="AI50" i="6"/>
  <c r="AF50" i="6"/>
  <c r="AC50" i="6"/>
  <c r="Z50" i="6"/>
  <c r="W50" i="6"/>
  <c r="T50" i="6"/>
  <c r="Q50" i="6"/>
  <c r="N50" i="6"/>
  <c r="K50" i="6"/>
  <c r="H50" i="6"/>
  <c r="E50" i="6"/>
  <c r="D50" i="6"/>
  <c r="C50" i="6"/>
  <c r="B50" i="6" s="1"/>
  <c r="BD49" i="6"/>
  <c r="BD48" i="6" s="1"/>
  <c r="BA49" i="6"/>
  <c r="AX49" i="6"/>
  <c r="AU49" i="6"/>
  <c r="AR49" i="6"/>
  <c r="AO49" i="6"/>
  <c r="AL49" i="6"/>
  <c r="AL48" i="6" s="1"/>
  <c r="AI49" i="6"/>
  <c r="AF49" i="6"/>
  <c r="AC49" i="6"/>
  <c r="Z49" i="6"/>
  <c r="W49" i="6"/>
  <c r="T49" i="6"/>
  <c r="T48" i="6" s="1"/>
  <c r="Q49" i="6"/>
  <c r="N49" i="6"/>
  <c r="K49" i="6"/>
  <c r="H49" i="6"/>
  <c r="E49" i="6"/>
  <c r="D49" i="6"/>
  <c r="C49" i="6"/>
  <c r="BF48" i="6"/>
  <c r="BE48" i="6"/>
  <c r="BC48" i="6"/>
  <c r="BB48" i="6"/>
  <c r="AZ48" i="6"/>
  <c r="AY48" i="6"/>
  <c r="AW48" i="6"/>
  <c r="AV48" i="6"/>
  <c r="AT48" i="6"/>
  <c r="AS48" i="6"/>
  <c r="AQ48" i="6"/>
  <c r="AP48" i="6"/>
  <c r="AN48" i="6"/>
  <c r="AM48" i="6"/>
  <c r="AK48" i="6"/>
  <c r="AJ48" i="6"/>
  <c r="AH48" i="6"/>
  <c r="AG48" i="6"/>
  <c r="AE48" i="6"/>
  <c r="AD48" i="6"/>
  <c r="AB48" i="6"/>
  <c r="AA48" i="6"/>
  <c r="Y48" i="6"/>
  <c r="X48" i="6"/>
  <c r="W48" i="6"/>
  <c r="V48" i="6"/>
  <c r="U48" i="6"/>
  <c r="S48" i="6"/>
  <c r="R48" i="6"/>
  <c r="P48" i="6"/>
  <c r="O48" i="6"/>
  <c r="M48" i="6"/>
  <c r="L48" i="6"/>
  <c r="J48" i="6"/>
  <c r="I48" i="6"/>
  <c r="G48" i="6"/>
  <c r="F48" i="6"/>
  <c r="BD47" i="6"/>
  <c r="BA47" i="6"/>
  <c r="AX47" i="6"/>
  <c r="AU47" i="6"/>
  <c r="AR47" i="6"/>
  <c r="AO47" i="6"/>
  <c r="AL47" i="6"/>
  <c r="AI47" i="6"/>
  <c r="AF47" i="6"/>
  <c r="AC47" i="6"/>
  <c r="Z47" i="6"/>
  <c r="W47" i="6"/>
  <c r="T47" i="6"/>
  <c r="Q47" i="6"/>
  <c r="N47" i="6"/>
  <c r="K47" i="6"/>
  <c r="H47" i="6"/>
  <c r="E47" i="6"/>
  <c r="D47" i="6"/>
  <c r="C47" i="6"/>
  <c r="BD46" i="6"/>
  <c r="BA46" i="6"/>
  <c r="AX46" i="6"/>
  <c r="AU46" i="6"/>
  <c r="AR46" i="6"/>
  <c r="AO46" i="6"/>
  <c r="AL46" i="6"/>
  <c r="AI46" i="6"/>
  <c r="AF46" i="6"/>
  <c r="AC46" i="6"/>
  <c r="Z46" i="6"/>
  <c r="W46" i="6"/>
  <c r="T46" i="6"/>
  <c r="Q46" i="6"/>
  <c r="N46" i="6"/>
  <c r="K46" i="6"/>
  <c r="H46" i="6"/>
  <c r="E46" i="6"/>
  <c r="D46" i="6"/>
  <c r="C46" i="6"/>
  <c r="BD45" i="6"/>
  <c r="BA45" i="6"/>
  <c r="AX45" i="6"/>
  <c r="AU45" i="6"/>
  <c r="AR45" i="6"/>
  <c r="AO45" i="6"/>
  <c r="AL45" i="6"/>
  <c r="AI45" i="6"/>
  <c r="AF45" i="6"/>
  <c r="AC45" i="6"/>
  <c r="Z45" i="6"/>
  <c r="W45" i="6"/>
  <c r="T45" i="6"/>
  <c r="Q45" i="6"/>
  <c r="N45" i="6"/>
  <c r="K45" i="6"/>
  <c r="H45" i="6"/>
  <c r="E45" i="6"/>
  <c r="D45" i="6"/>
  <c r="C45" i="6"/>
  <c r="BD44" i="6"/>
  <c r="BA44" i="6"/>
  <c r="AX44" i="6"/>
  <c r="AU44" i="6"/>
  <c r="AU42" i="6" s="1"/>
  <c r="AR44" i="6"/>
  <c r="AO44" i="6"/>
  <c r="AL44" i="6"/>
  <c r="AI44" i="6"/>
  <c r="AF44" i="6"/>
  <c r="AC44" i="6"/>
  <c r="AC42" i="6" s="1"/>
  <c r="Z44" i="6"/>
  <c r="W44" i="6"/>
  <c r="T44" i="6"/>
  <c r="Q44" i="6"/>
  <c r="N44" i="6"/>
  <c r="K44" i="6"/>
  <c r="K42" i="6" s="1"/>
  <c r="H44" i="6"/>
  <c r="E44" i="6"/>
  <c r="D44" i="6"/>
  <c r="C44" i="6"/>
  <c r="BD43" i="6"/>
  <c r="BA43" i="6"/>
  <c r="BA42" i="6" s="1"/>
  <c r="AX43" i="6"/>
  <c r="AU43" i="6"/>
  <c r="AR43" i="6"/>
  <c r="AO43" i="6"/>
  <c r="AL43" i="6"/>
  <c r="AI43" i="6"/>
  <c r="AF43" i="6"/>
  <c r="AC43" i="6"/>
  <c r="Z43" i="6"/>
  <c r="W43" i="6"/>
  <c r="T43" i="6"/>
  <c r="Q43" i="6"/>
  <c r="Q42" i="6" s="1"/>
  <c r="N43" i="6"/>
  <c r="K43" i="6"/>
  <c r="H43" i="6"/>
  <c r="E43" i="6"/>
  <c r="E42" i="6" s="1"/>
  <c r="D43" i="6"/>
  <c r="C43" i="6"/>
  <c r="BF42" i="6"/>
  <c r="BE42" i="6"/>
  <c r="BC42" i="6"/>
  <c r="BB42" i="6"/>
  <c r="AZ42" i="6"/>
  <c r="AY42" i="6"/>
  <c r="AW42" i="6"/>
  <c r="AV42" i="6"/>
  <c r="AT42" i="6"/>
  <c r="AS42" i="6"/>
  <c r="AQ42" i="6"/>
  <c r="AP42" i="6"/>
  <c r="AO42" i="6"/>
  <c r="AN42" i="6"/>
  <c r="AM42" i="6"/>
  <c r="AK42" i="6"/>
  <c r="AJ42" i="6"/>
  <c r="AH42" i="6"/>
  <c r="AG42" i="6"/>
  <c r="AE42" i="6"/>
  <c r="AD42" i="6"/>
  <c r="AB42" i="6"/>
  <c r="AA42" i="6"/>
  <c r="Y42" i="6"/>
  <c r="X42" i="6"/>
  <c r="V42" i="6"/>
  <c r="U42" i="6"/>
  <c r="S42" i="6"/>
  <c r="R42" i="6"/>
  <c r="P42" i="6"/>
  <c r="O42" i="6"/>
  <c r="M42" i="6"/>
  <c r="L42" i="6"/>
  <c r="J42" i="6"/>
  <c r="I42" i="6"/>
  <c r="G42" i="6"/>
  <c r="F42" i="6"/>
  <c r="BD41" i="6"/>
  <c r="BA41" i="6"/>
  <c r="AX41" i="6"/>
  <c r="AU41" i="6"/>
  <c r="AR41" i="6"/>
  <c r="AO41" i="6"/>
  <c r="AL41" i="6"/>
  <c r="AI41" i="6"/>
  <c r="AF41" i="6"/>
  <c r="AC41" i="6"/>
  <c r="Z41" i="6"/>
  <c r="W41" i="6"/>
  <c r="T41" i="6"/>
  <c r="Q41" i="6"/>
  <c r="N41" i="6"/>
  <c r="K41" i="6"/>
  <c r="H41" i="6"/>
  <c r="E41" i="6"/>
  <c r="D41" i="6"/>
  <c r="C41" i="6"/>
  <c r="BD40" i="6"/>
  <c r="BA40" i="6"/>
  <c r="AX40" i="6"/>
  <c r="AU40" i="6"/>
  <c r="AR40" i="6"/>
  <c r="AO40" i="6"/>
  <c r="AL40" i="6"/>
  <c r="AI40" i="6"/>
  <c r="AF40" i="6"/>
  <c r="AC40" i="6"/>
  <c r="Z40" i="6"/>
  <c r="W40" i="6"/>
  <c r="T40" i="6"/>
  <c r="Q40" i="6"/>
  <c r="N40" i="6"/>
  <c r="K40" i="6"/>
  <c r="H40" i="6"/>
  <c r="E40" i="6"/>
  <c r="D40" i="6"/>
  <c r="C40" i="6"/>
  <c r="B40" i="6" s="1"/>
  <c r="BD39" i="6"/>
  <c r="BA39" i="6"/>
  <c r="AX39" i="6"/>
  <c r="AU39" i="6"/>
  <c r="AR39" i="6"/>
  <c r="AO39" i="6"/>
  <c r="AL39" i="6"/>
  <c r="AI39" i="6"/>
  <c r="AF39" i="6"/>
  <c r="AC39" i="6"/>
  <c r="Z39" i="6"/>
  <c r="W39" i="6"/>
  <c r="T39" i="6"/>
  <c r="Q39" i="6"/>
  <c r="N39" i="6"/>
  <c r="K39" i="6"/>
  <c r="H39" i="6"/>
  <c r="E39" i="6"/>
  <c r="D39" i="6"/>
  <c r="C39" i="6"/>
  <c r="BD38" i="6"/>
  <c r="BA38" i="6"/>
  <c r="AX38" i="6"/>
  <c r="AU38" i="6"/>
  <c r="AR38" i="6"/>
  <c r="AO38" i="6"/>
  <c r="AL38" i="6"/>
  <c r="AI38" i="6"/>
  <c r="AF38" i="6"/>
  <c r="AC38" i="6"/>
  <c r="Z38" i="6"/>
  <c r="W38" i="6"/>
  <c r="T38" i="6"/>
  <c r="Q38" i="6"/>
  <c r="N38" i="6"/>
  <c r="K38" i="6"/>
  <c r="H38" i="6"/>
  <c r="E38" i="6"/>
  <c r="D38" i="6"/>
  <c r="C38" i="6"/>
  <c r="B38" i="6" s="1"/>
  <c r="BD37" i="6"/>
  <c r="BA37" i="6"/>
  <c r="AX37" i="6"/>
  <c r="AX36" i="6" s="1"/>
  <c r="AU37" i="6"/>
  <c r="AR37" i="6"/>
  <c r="AO37" i="6"/>
  <c r="AL37" i="6"/>
  <c r="AI37" i="6"/>
  <c r="AF37" i="6"/>
  <c r="AF36" i="6" s="1"/>
  <c r="AC37" i="6"/>
  <c r="Z37" i="6"/>
  <c r="W37" i="6"/>
  <c r="T37" i="6"/>
  <c r="Q37" i="6"/>
  <c r="N37" i="6"/>
  <c r="N36" i="6" s="1"/>
  <c r="K37" i="6"/>
  <c r="H37" i="6"/>
  <c r="E37" i="6"/>
  <c r="D37" i="6"/>
  <c r="C37" i="6"/>
  <c r="B37" i="6" s="1"/>
  <c r="BF36" i="6"/>
  <c r="BE36" i="6"/>
  <c r="BC36" i="6"/>
  <c r="BB36" i="6"/>
  <c r="AZ36" i="6"/>
  <c r="AY36" i="6"/>
  <c r="AW36" i="6"/>
  <c r="AV36" i="6"/>
  <c r="AT36" i="6"/>
  <c r="AS36" i="6"/>
  <c r="AQ36" i="6"/>
  <c r="AP36" i="6"/>
  <c r="AN36" i="6"/>
  <c r="AM36" i="6"/>
  <c r="AK36" i="6"/>
  <c r="AJ36" i="6"/>
  <c r="AH36" i="6"/>
  <c r="AG36" i="6"/>
  <c r="AE36" i="6"/>
  <c r="AD36" i="6"/>
  <c r="AB36" i="6"/>
  <c r="AA36" i="6"/>
  <c r="Y36" i="6"/>
  <c r="X36" i="6"/>
  <c r="V36" i="6"/>
  <c r="U36" i="6"/>
  <c r="S36" i="6"/>
  <c r="R36" i="6"/>
  <c r="P36" i="6"/>
  <c r="O36" i="6"/>
  <c r="M36" i="6"/>
  <c r="L36" i="6"/>
  <c r="J36" i="6"/>
  <c r="I36" i="6"/>
  <c r="G36" i="6"/>
  <c r="F36" i="6"/>
  <c r="BD35" i="6"/>
  <c r="BA35" i="6"/>
  <c r="AX35" i="6"/>
  <c r="AU35" i="6"/>
  <c r="AR35" i="6"/>
  <c r="AO35" i="6"/>
  <c r="AL35" i="6"/>
  <c r="AI35" i="6"/>
  <c r="AF35" i="6"/>
  <c r="AC35" i="6"/>
  <c r="Z35" i="6"/>
  <c r="W35" i="6"/>
  <c r="T35" i="6"/>
  <c r="Q35" i="6"/>
  <c r="N35" i="6"/>
  <c r="K35" i="6"/>
  <c r="H35" i="6"/>
  <c r="E35" i="6"/>
  <c r="D35" i="6"/>
  <c r="B35" i="6" s="1"/>
  <c r="C35" i="6"/>
  <c r="BD34" i="6"/>
  <c r="BA34" i="6"/>
  <c r="AX34" i="6"/>
  <c r="AU34" i="6"/>
  <c r="AR34" i="6"/>
  <c r="AO34" i="6"/>
  <c r="AL34" i="6"/>
  <c r="AI34" i="6"/>
  <c r="AF34" i="6"/>
  <c r="AC34" i="6"/>
  <c r="Z34" i="6"/>
  <c r="W34" i="6"/>
  <c r="T34" i="6"/>
  <c r="Q34" i="6"/>
  <c r="N34" i="6"/>
  <c r="K34" i="6"/>
  <c r="H34" i="6"/>
  <c r="E34" i="6"/>
  <c r="D34" i="6"/>
  <c r="C34" i="6"/>
  <c r="BD33" i="6"/>
  <c r="BA33" i="6"/>
  <c r="AX33" i="6"/>
  <c r="AU33" i="6"/>
  <c r="AR33" i="6"/>
  <c r="AO33" i="6"/>
  <c r="AL33" i="6"/>
  <c r="AI33" i="6"/>
  <c r="AF33" i="6"/>
  <c r="AC33" i="6"/>
  <c r="Z33" i="6"/>
  <c r="W33" i="6"/>
  <c r="T33" i="6"/>
  <c r="Q33" i="6"/>
  <c r="N33" i="6"/>
  <c r="K33" i="6"/>
  <c r="H33" i="6"/>
  <c r="E33" i="6"/>
  <c r="D33" i="6"/>
  <c r="C33" i="6"/>
  <c r="B33" i="6" s="1"/>
  <c r="BD32" i="6"/>
  <c r="BA32" i="6"/>
  <c r="AX32" i="6"/>
  <c r="AU32" i="6"/>
  <c r="AR32" i="6"/>
  <c r="AO32" i="6"/>
  <c r="AL32" i="6"/>
  <c r="AI32" i="6"/>
  <c r="AF32" i="6"/>
  <c r="AC32" i="6"/>
  <c r="Z32" i="6"/>
  <c r="W32" i="6"/>
  <c r="T32" i="6"/>
  <c r="Q32" i="6"/>
  <c r="N32" i="6"/>
  <c r="K32" i="6"/>
  <c r="H32" i="6"/>
  <c r="E32" i="6"/>
  <c r="D32" i="6"/>
  <c r="C32" i="6"/>
  <c r="BD31" i="6"/>
  <c r="BA31" i="6"/>
  <c r="AX31" i="6"/>
  <c r="AU31" i="6"/>
  <c r="AR31" i="6"/>
  <c r="AO31" i="6"/>
  <c r="AO30" i="6" s="1"/>
  <c r="AL31" i="6"/>
  <c r="AI31" i="6"/>
  <c r="AF31" i="6"/>
  <c r="AC31" i="6"/>
  <c r="Z31" i="6"/>
  <c r="W31" i="6"/>
  <c r="T31" i="6"/>
  <c r="Q31" i="6"/>
  <c r="N31" i="6"/>
  <c r="K31" i="6"/>
  <c r="H31" i="6"/>
  <c r="E31" i="6"/>
  <c r="E30" i="6" s="1"/>
  <c r="D31" i="6"/>
  <c r="C31" i="6"/>
  <c r="BF30" i="6"/>
  <c r="BE30" i="6"/>
  <c r="BC30" i="6"/>
  <c r="BB30" i="6"/>
  <c r="AZ30" i="6"/>
  <c r="AY30" i="6"/>
  <c r="AW30" i="6"/>
  <c r="AV30" i="6"/>
  <c r="AT30" i="6"/>
  <c r="AS30" i="6"/>
  <c r="AQ30" i="6"/>
  <c r="AP30" i="6"/>
  <c r="AN30" i="6"/>
  <c r="AM30" i="6"/>
  <c r="AK30" i="6"/>
  <c r="AJ30" i="6"/>
  <c r="AH30" i="6"/>
  <c r="AG30" i="6"/>
  <c r="AE30" i="6"/>
  <c r="AD30" i="6"/>
  <c r="AC30" i="6"/>
  <c r="AB30" i="6"/>
  <c r="AA30" i="6"/>
  <c r="Y30" i="6"/>
  <c r="X30" i="6"/>
  <c r="V30" i="6"/>
  <c r="U30" i="6"/>
  <c r="S30" i="6"/>
  <c r="R30" i="6"/>
  <c r="P30" i="6"/>
  <c r="O30" i="6"/>
  <c r="M30" i="6"/>
  <c r="L30" i="6"/>
  <c r="J30" i="6"/>
  <c r="I30" i="6"/>
  <c r="G30" i="6"/>
  <c r="F30" i="6"/>
  <c r="BD29" i="6"/>
  <c r="BA29" i="6"/>
  <c r="AX29" i="6"/>
  <c r="AU29" i="6"/>
  <c r="AR29" i="6"/>
  <c r="AO29" i="6"/>
  <c r="AL29" i="6"/>
  <c r="AI29" i="6"/>
  <c r="AF29" i="6"/>
  <c r="AC29" i="6"/>
  <c r="Z29" i="6"/>
  <c r="W29" i="6"/>
  <c r="T29" i="6"/>
  <c r="Q29" i="6"/>
  <c r="N29" i="6"/>
  <c r="K29" i="6"/>
  <c r="H29" i="6"/>
  <c r="E29" i="6"/>
  <c r="D29" i="6"/>
  <c r="C29" i="6"/>
  <c r="B29" i="6" s="1"/>
  <c r="BD28" i="6"/>
  <c r="BA28" i="6"/>
  <c r="AX28" i="6"/>
  <c r="AU28" i="6"/>
  <c r="AR28" i="6"/>
  <c r="AO28" i="6"/>
  <c r="AL28" i="6"/>
  <c r="AI28" i="6"/>
  <c r="AF28" i="6"/>
  <c r="AC28" i="6"/>
  <c r="Z28" i="6"/>
  <c r="W28" i="6"/>
  <c r="T28" i="6"/>
  <c r="Q28" i="6"/>
  <c r="N28" i="6"/>
  <c r="K28" i="6"/>
  <c r="H28" i="6"/>
  <c r="E28" i="6"/>
  <c r="D28" i="6"/>
  <c r="C28" i="6"/>
  <c r="BD27" i="6"/>
  <c r="BA27" i="6"/>
  <c r="AX27" i="6"/>
  <c r="AU27" i="6"/>
  <c r="AR27" i="6"/>
  <c r="AO27" i="6"/>
  <c r="AL27" i="6"/>
  <c r="AI27" i="6"/>
  <c r="AF27" i="6"/>
  <c r="AC27" i="6"/>
  <c r="Z27" i="6"/>
  <c r="W27" i="6"/>
  <c r="T27" i="6"/>
  <c r="Q27" i="6"/>
  <c r="N27" i="6"/>
  <c r="K27" i="6"/>
  <c r="H27" i="6"/>
  <c r="E27" i="6"/>
  <c r="D27" i="6"/>
  <c r="C27" i="6"/>
  <c r="BD26" i="6"/>
  <c r="BA26" i="6"/>
  <c r="AX26" i="6"/>
  <c r="AU26" i="6"/>
  <c r="AR26" i="6"/>
  <c r="AO26" i="6"/>
  <c r="AL26" i="6"/>
  <c r="AI26" i="6"/>
  <c r="AF26" i="6"/>
  <c r="AC26" i="6"/>
  <c r="Z26" i="6"/>
  <c r="W26" i="6"/>
  <c r="T26" i="6"/>
  <c r="Q26" i="6"/>
  <c r="N26" i="6"/>
  <c r="K26" i="6"/>
  <c r="H26" i="6"/>
  <c r="E26" i="6"/>
  <c r="D26" i="6"/>
  <c r="C26" i="6"/>
  <c r="B26" i="6" s="1"/>
  <c r="BD25" i="6"/>
  <c r="BA25" i="6"/>
  <c r="AX25" i="6"/>
  <c r="AU25" i="6"/>
  <c r="AR25" i="6"/>
  <c r="AO25" i="6"/>
  <c r="AL25" i="6"/>
  <c r="AI25" i="6"/>
  <c r="AF25" i="6"/>
  <c r="AF24" i="6" s="1"/>
  <c r="AC25" i="6"/>
  <c r="Z25" i="6"/>
  <c r="W25" i="6"/>
  <c r="T25" i="6"/>
  <c r="Q25" i="6"/>
  <c r="N25" i="6"/>
  <c r="K25" i="6"/>
  <c r="H25" i="6"/>
  <c r="E25" i="6"/>
  <c r="D25" i="6"/>
  <c r="C25" i="6"/>
  <c r="B25" i="6"/>
  <c r="BF24" i="6"/>
  <c r="BE24" i="6"/>
  <c r="BC24" i="6"/>
  <c r="BB24" i="6"/>
  <c r="AZ24" i="6"/>
  <c r="AY24" i="6"/>
  <c r="AW24" i="6"/>
  <c r="AV24" i="6"/>
  <c r="AT24" i="6"/>
  <c r="AS24" i="6"/>
  <c r="AQ24" i="6"/>
  <c r="AP24" i="6"/>
  <c r="AN24" i="6"/>
  <c r="AM24" i="6"/>
  <c r="AK24" i="6"/>
  <c r="AJ24" i="6"/>
  <c r="AH24" i="6"/>
  <c r="AG24" i="6"/>
  <c r="AE24" i="6"/>
  <c r="AD24" i="6"/>
  <c r="AB24" i="6"/>
  <c r="AA24" i="6"/>
  <c r="Y24" i="6"/>
  <c r="X24" i="6"/>
  <c r="V24" i="6"/>
  <c r="U24" i="6"/>
  <c r="S24" i="6"/>
  <c r="R24" i="6"/>
  <c r="P24" i="6"/>
  <c r="O24" i="6"/>
  <c r="M24" i="6"/>
  <c r="L24" i="6"/>
  <c r="K24" i="6"/>
  <c r="J24" i="6"/>
  <c r="I24" i="6"/>
  <c r="G24" i="6"/>
  <c r="F24" i="6"/>
  <c r="BD23" i="6"/>
  <c r="BA23" i="6"/>
  <c r="AX23" i="6"/>
  <c r="AU23" i="6"/>
  <c r="AR23" i="6"/>
  <c r="AO23" i="6"/>
  <c r="AL23" i="6"/>
  <c r="AI23" i="6"/>
  <c r="AF23" i="6"/>
  <c r="AC23" i="6"/>
  <c r="Z23" i="6"/>
  <c r="W23" i="6"/>
  <c r="T23" i="6"/>
  <c r="Q23" i="6"/>
  <c r="N23" i="6"/>
  <c r="K23" i="6"/>
  <c r="H23" i="6"/>
  <c r="E23" i="6"/>
  <c r="D23" i="6"/>
  <c r="C23" i="6"/>
  <c r="BD22" i="6"/>
  <c r="BA22" i="6"/>
  <c r="AX22" i="6"/>
  <c r="AU22" i="6"/>
  <c r="AR22" i="6"/>
  <c r="AO22" i="6"/>
  <c r="AL22" i="6"/>
  <c r="AI22" i="6"/>
  <c r="AF22" i="6"/>
  <c r="AC22" i="6"/>
  <c r="Z22" i="6"/>
  <c r="W22" i="6"/>
  <c r="T22" i="6"/>
  <c r="Q22" i="6"/>
  <c r="N22" i="6"/>
  <c r="K22" i="6"/>
  <c r="H22" i="6"/>
  <c r="E22" i="6"/>
  <c r="D22" i="6"/>
  <c r="C22" i="6"/>
  <c r="B22" i="6" s="1"/>
  <c r="BD21" i="6"/>
  <c r="BA21" i="6"/>
  <c r="AX21" i="6"/>
  <c r="AU21" i="6"/>
  <c r="AR21" i="6"/>
  <c r="AO21" i="6"/>
  <c r="AL21" i="6"/>
  <c r="AI21" i="6"/>
  <c r="AF21" i="6"/>
  <c r="AC21" i="6"/>
  <c r="Z21" i="6"/>
  <c r="W21" i="6"/>
  <c r="T21" i="6"/>
  <c r="Q21" i="6"/>
  <c r="N21" i="6"/>
  <c r="K21" i="6"/>
  <c r="H21" i="6"/>
  <c r="E21" i="6"/>
  <c r="D21" i="6"/>
  <c r="C21" i="6"/>
  <c r="BD20" i="6"/>
  <c r="BA20" i="6"/>
  <c r="BA18" i="6" s="1"/>
  <c r="AX20" i="6"/>
  <c r="AU20" i="6"/>
  <c r="AR20" i="6"/>
  <c r="AO20" i="6"/>
  <c r="AL20" i="6"/>
  <c r="AI20" i="6"/>
  <c r="AF20" i="6"/>
  <c r="AC20" i="6"/>
  <c r="Z20" i="6"/>
  <c r="W20" i="6"/>
  <c r="T20" i="6"/>
  <c r="Q20" i="6"/>
  <c r="N20" i="6"/>
  <c r="K20" i="6"/>
  <c r="H20" i="6"/>
  <c r="E20" i="6"/>
  <c r="D20" i="6"/>
  <c r="C20" i="6"/>
  <c r="BD19" i="6"/>
  <c r="BA19" i="6"/>
  <c r="AX19" i="6"/>
  <c r="AU19" i="6"/>
  <c r="AR19" i="6"/>
  <c r="AO19" i="6"/>
  <c r="AO18" i="6" s="1"/>
  <c r="AL19" i="6"/>
  <c r="AI19" i="6"/>
  <c r="AF19" i="6"/>
  <c r="AC19" i="6"/>
  <c r="Z19" i="6"/>
  <c r="W19" i="6"/>
  <c r="T19" i="6"/>
  <c r="Q19" i="6"/>
  <c r="N19" i="6"/>
  <c r="K19" i="6"/>
  <c r="H19" i="6"/>
  <c r="E19" i="6"/>
  <c r="D19" i="6"/>
  <c r="C19" i="6"/>
  <c r="BF18" i="6"/>
  <c r="BE18" i="6"/>
  <c r="BC18" i="6"/>
  <c r="BB18" i="6"/>
  <c r="AZ18" i="6"/>
  <c r="AY18" i="6"/>
  <c r="AW18" i="6"/>
  <c r="AV18" i="6"/>
  <c r="AT18" i="6"/>
  <c r="AS18" i="6"/>
  <c r="AQ18" i="6"/>
  <c r="AP18" i="6"/>
  <c r="AN18" i="6"/>
  <c r="AM18" i="6"/>
  <c r="AK18" i="6"/>
  <c r="AJ18" i="6"/>
  <c r="AH18" i="6"/>
  <c r="AG18" i="6"/>
  <c r="AE18" i="6"/>
  <c r="AD18" i="6"/>
  <c r="AB18" i="6"/>
  <c r="AA18" i="6"/>
  <c r="Y18" i="6"/>
  <c r="X18" i="6"/>
  <c r="V18" i="6"/>
  <c r="U18" i="6"/>
  <c r="S18" i="6"/>
  <c r="R18" i="6"/>
  <c r="P18" i="6"/>
  <c r="O18" i="6"/>
  <c r="M18" i="6"/>
  <c r="L18" i="6"/>
  <c r="J18" i="6"/>
  <c r="I18" i="6"/>
  <c r="G18" i="6"/>
  <c r="F18" i="6"/>
  <c r="BD17" i="6"/>
  <c r="BA17" i="6"/>
  <c r="AX17" i="6"/>
  <c r="AU17" i="6"/>
  <c r="AR17" i="6"/>
  <c r="AO17" i="6"/>
  <c r="AL17" i="6"/>
  <c r="AI17" i="6"/>
  <c r="AF17" i="6"/>
  <c r="AC17" i="6"/>
  <c r="Z17" i="6"/>
  <c r="W17" i="6"/>
  <c r="T17" i="6"/>
  <c r="Q17" i="6"/>
  <c r="N17" i="6"/>
  <c r="K17" i="6"/>
  <c r="H17" i="6"/>
  <c r="E17" i="6"/>
  <c r="D17" i="6"/>
  <c r="C17" i="6"/>
  <c r="B17" i="6" s="1"/>
  <c r="BD16" i="6"/>
  <c r="BA16" i="6"/>
  <c r="AX16" i="6"/>
  <c r="AU16" i="6"/>
  <c r="AR16" i="6"/>
  <c r="AO16" i="6"/>
  <c r="AL16" i="6"/>
  <c r="AI16" i="6"/>
  <c r="AF16" i="6"/>
  <c r="AC16" i="6"/>
  <c r="Z16" i="6"/>
  <c r="W16" i="6"/>
  <c r="T16" i="6"/>
  <c r="Q16" i="6"/>
  <c r="N16" i="6"/>
  <c r="K16" i="6"/>
  <c r="H16" i="6"/>
  <c r="E16" i="6"/>
  <c r="D16" i="6"/>
  <c r="C16" i="6"/>
  <c r="BD15" i="6"/>
  <c r="BA15" i="6"/>
  <c r="AX15" i="6"/>
  <c r="AU15" i="6"/>
  <c r="AR15" i="6"/>
  <c r="AO15" i="6"/>
  <c r="AL15" i="6"/>
  <c r="AI15" i="6"/>
  <c r="AF15" i="6"/>
  <c r="AC15" i="6"/>
  <c r="Z15" i="6"/>
  <c r="W15" i="6"/>
  <c r="T15" i="6"/>
  <c r="Q15" i="6"/>
  <c r="N15" i="6"/>
  <c r="K15" i="6"/>
  <c r="H15" i="6"/>
  <c r="E15" i="6"/>
  <c r="D15" i="6"/>
  <c r="C15" i="6"/>
  <c r="B15" i="6" s="1"/>
  <c r="BD14" i="6"/>
  <c r="BA14" i="6"/>
  <c r="AX14" i="6"/>
  <c r="AU14" i="6"/>
  <c r="AR14" i="6"/>
  <c r="AO14" i="6"/>
  <c r="AL14" i="6"/>
  <c r="AI14" i="6"/>
  <c r="AF14" i="6"/>
  <c r="AC14" i="6"/>
  <c r="Z14" i="6"/>
  <c r="W14" i="6"/>
  <c r="T14" i="6"/>
  <c r="Q14" i="6"/>
  <c r="N14" i="6"/>
  <c r="K14" i="6"/>
  <c r="H14" i="6"/>
  <c r="E14" i="6"/>
  <c r="E12" i="6" s="1"/>
  <c r="D14" i="6"/>
  <c r="C14" i="6"/>
  <c r="B14" i="6" s="1"/>
  <c r="BD13" i="6"/>
  <c r="BA13" i="6"/>
  <c r="AX13" i="6"/>
  <c r="AU13" i="6"/>
  <c r="AR13" i="6"/>
  <c r="AO13" i="6"/>
  <c r="AL13" i="6"/>
  <c r="AI13" i="6"/>
  <c r="AF13" i="6"/>
  <c r="AC13" i="6"/>
  <c r="Z13" i="6"/>
  <c r="W13" i="6"/>
  <c r="T13" i="6"/>
  <c r="Q13" i="6"/>
  <c r="N13" i="6"/>
  <c r="K13" i="6"/>
  <c r="H13" i="6"/>
  <c r="E13" i="6"/>
  <c r="D13" i="6"/>
  <c r="C13" i="6"/>
  <c r="B13" i="6" s="1"/>
  <c r="BF12" i="6"/>
  <c r="BE12" i="6"/>
  <c r="BC12" i="6"/>
  <c r="BB12" i="6"/>
  <c r="AZ12" i="6"/>
  <c r="AY12" i="6"/>
  <c r="AW12" i="6"/>
  <c r="AV12" i="6"/>
  <c r="AT12" i="6"/>
  <c r="AS12" i="6"/>
  <c r="AQ12" i="6"/>
  <c r="AP12" i="6"/>
  <c r="AN12" i="6"/>
  <c r="AM12" i="6"/>
  <c r="AK12" i="6"/>
  <c r="AJ12" i="6"/>
  <c r="AH12" i="6"/>
  <c r="AG12" i="6"/>
  <c r="AE12" i="6"/>
  <c r="AD12" i="6"/>
  <c r="AB12" i="6"/>
  <c r="AA12" i="6"/>
  <c r="Y12" i="6"/>
  <c r="X12" i="6"/>
  <c r="V12" i="6"/>
  <c r="U12" i="6"/>
  <c r="S12" i="6"/>
  <c r="R12" i="6"/>
  <c r="P12" i="6"/>
  <c r="O12" i="6"/>
  <c r="M12" i="6"/>
  <c r="L12" i="6"/>
  <c r="J12" i="6"/>
  <c r="I12" i="6"/>
  <c r="G12" i="6"/>
  <c r="F12" i="6"/>
  <c r="BD11" i="6"/>
  <c r="BA11" i="6"/>
  <c r="AX11" i="6"/>
  <c r="AU11" i="6"/>
  <c r="AR11" i="6"/>
  <c r="AO11" i="6"/>
  <c r="AL11" i="6"/>
  <c r="AI11" i="6"/>
  <c r="AF11" i="6"/>
  <c r="AC11" i="6"/>
  <c r="Z11" i="6"/>
  <c r="W11" i="6"/>
  <c r="T11" i="6"/>
  <c r="Q11" i="6"/>
  <c r="N11" i="6"/>
  <c r="K11" i="6"/>
  <c r="H11" i="6"/>
  <c r="E11" i="6"/>
  <c r="D11" i="6"/>
  <c r="C11" i="6"/>
  <c r="BD10" i="6"/>
  <c r="BA10" i="6"/>
  <c r="AX10" i="6"/>
  <c r="AU10" i="6"/>
  <c r="AR10" i="6"/>
  <c r="AO10" i="6"/>
  <c r="AL10" i="6"/>
  <c r="AI10" i="6"/>
  <c r="AF10" i="6"/>
  <c r="AC10" i="6"/>
  <c r="Z10" i="6"/>
  <c r="W10" i="6"/>
  <c r="T10" i="6"/>
  <c r="Q10" i="6"/>
  <c r="N10" i="6"/>
  <c r="K10" i="6"/>
  <c r="H10" i="6"/>
  <c r="E10" i="6"/>
  <c r="D10" i="6"/>
  <c r="C10" i="6"/>
  <c r="B10" i="6" s="1"/>
  <c r="BD9" i="6"/>
  <c r="BA9" i="6"/>
  <c r="AX9" i="6"/>
  <c r="AU9" i="6"/>
  <c r="AR9" i="6"/>
  <c r="AO9" i="6"/>
  <c r="AO6" i="6" s="1"/>
  <c r="AL9" i="6"/>
  <c r="AI9" i="6"/>
  <c r="AF9" i="6"/>
  <c r="AC9" i="6"/>
  <c r="Z9" i="6"/>
  <c r="W9" i="6"/>
  <c r="T9" i="6"/>
  <c r="Q9" i="6"/>
  <c r="N9" i="6"/>
  <c r="K9" i="6"/>
  <c r="H9" i="6"/>
  <c r="E9" i="6"/>
  <c r="E6" i="6" s="1"/>
  <c r="D9" i="6"/>
  <c r="C9" i="6"/>
  <c r="BD8" i="6"/>
  <c r="BA8" i="6"/>
  <c r="AX8" i="6"/>
  <c r="AU8" i="6"/>
  <c r="AU6" i="6" s="1"/>
  <c r="AR8" i="6"/>
  <c r="AO8" i="6"/>
  <c r="AL8" i="6"/>
  <c r="AI8" i="6"/>
  <c r="AF8" i="6"/>
  <c r="AC8" i="6"/>
  <c r="AC6" i="6" s="1"/>
  <c r="Z8" i="6"/>
  <c r="W8" i="6"/>
  <c r="T8" i="6"/>
  <c r="Q8" i="6"/>
  <c r="N8" i="6"/>
  <c r="K8" i="6"/>
  <c r="K6" i="6" s="1"/>
  <c r="H8" i="6"/>
  <c r="E8" i="6"/>
  <c r="D8" i="6"/>
  <c r="C8" i="6"/>
  <c r="BD7" i="6"/>
  <c r="BA7" i="6"/>
  <c r="BA6" i="6" s="1"/>
  <c r="AX7" i="6"/>
  <c r="AU7" i="6"/>
  <c r="AR7" i="6"/>
  <c r="AO7" i="6"/>
  <c r="AL7" i="6"/>
  <c r="AI7" i="6"/>
  <c r="AF7" i="6"/>
  <c r="AC7" i="6"/>
  <c r="Z7" i="6"/>
  <c r="W7" i="6"/>
  <c r="T7" i="6"/>
  <c r="Q7" i="6"/>
  <c r="Q6" i="6" s="1"/>
  <c r="N7" i="6"/>
  <c r="K7" i="6"/>
  <c r="H7" i="6"/>
  <c r="E7" i="6"/>
  <c r="D7" i="6"/>
  <c r="C7" i="6"/>
  <c r="B7" i="6" s="1"/>
  <c r="BF6" i="6"/>
  <c r="BE6" i="6"/>
  <c r="BC6" i="6"/>
  <c r="BB6" i="6"/>
  <c r="AZ6" i="6"/>
  <c r="AY6" i="6"/>
  <c r="AW6" i="6"/>
  <c r="AV6" i="6"/>
  <c r="AT6" i="6"/>
  <c r="AS6" i="6"/>
  <c r="AQ6" i="6"/>
  <c r="AP6" i="6"/>
  <c r="AN6" i="6"/>
  <c r="AM6" i="6"/>
  <c r="AK6" i="6"/>
  <c r="AJ6" i="6"/>
  <c r="AH6" i="6"/>
  <c r="AG6" i="6"/>
  <c r="AE6" i="6"/>
  <c r="AD6" i="6"/>
  <c r="AB6" i="6"/>
  <c r="AA6" i="6"/>
  <c r="Y6" i="6"/>
  <c r="X6" i="6"/>
  <c r="V6" i="6"/>
  <c r="U6" i="6"/>
  <c r="S6" i="6"/>
  <c r="R6" i="6"/>
  <c r="P6" i="6"/>
  <c r="O6" i="6"/>
  <c r="M6" i="6"/>
  <c r="L6" i="6"/>
  <c r="J6" i="6"/>
  <c r="I6" i="6"/>
  <c r="G6" i="6"/>
  <c r="F6" i="6"/>
  <c r="BA126" i="5"/>
  <c r="AX126" i="5"/>
  <c r="AU126" i="5"/>
  <c r="AR126" i="5"/>
  <c r="AO126" i="5"/>
  <c r="AL126" i="5"/>
  <c r="AI126" i="5"/>
  <c r="AF126" i="5"/>
  <c r="AC126" i="5"/>
  <c r="Z126" i="5"/>
  <c r="W126" i="5"/>
  <c r="T126" i="5"/>
  <c r="Q126" i="5"/>
  <c r="N126" i="5"/>
  <c r="K126" i="5"/>
  <c r="H126" i="5"/>
  <c r="E126" i="5"/>
  <c r="D126" i="5"/>
  <c r="C126" i="5"/>
  <c r="B126" i="5" s="1"/>
  <c r="BA125" i="5"/>
  <c r="AX125" i="5"/>
  <c r="AU125" i="5"/>
  <c r="AR125" i="5"/>
  <c r="AO125" i="5"/>
  <c r="AL125" i="5"/>
  <c r="AI125" i="5"/>
  <c r="AF125" i="5"/>
  <c r="AC125" i="5"/>
  <c r="Z125" i="5"/>
  <c r="W125" i="5"/>
  <c r="T125" i="5"/>
  <c r="Q125" i="5"/>
  <c r="N125" i="5"/>
  <c r="K125" i="5"/>
  <c r="H125" i="5"/>
  <c r="E125" i="5"/>
  <c r="D125" i="5"/>
  <c r="C125" i="5"/>
  <c r="BA124" i="5"/>
  <c r="AX124" i="5"/>
  <c r="AX120" i="5" s="1"/>
  <c r="AU124" i="5"/>
  <c r="AR124" i="5"/>
  <c r="AO124" i="5"/>
  <c r="AL124" i="5"/>
  <c r="AI124" i="5"/>
  <c r="AF124" i="5"/>
  <c r="AF120" i="5" s="1"/>
  <c r="AC124" i="5"/>
  <c r="Z124" i="5"/>
  <c r="W124" i="5"/>
  <c r="T124" i="5"/>
  <c r="Q124" i="5"/>
  <c r="N124" i="5"/>
  <c r="N120" i="5" s="1"/>
  <c r="K124" i="5"/>
  <c r="H124" i="5"/>
  <c r="E124" i="5"/>
  <c r="D124" i="5"/>
  <c r="C124" i="5"/>
  <c r="BA123" i="5"/>
  <c r="AX123" i="5"/>
  <c r="AU123" i="5"/>
  <c r="AR123" i="5"/>
  <c r="AO123" i="5"/>
  <c r="AL123" i="5"/>
  <c r="AI123" i="5"/>
  <c r="AF123" i="5"/>
  <c r="AC123" i="5"/>
  <c r="Z123" i="5"/>
  <c r="W123" i="5"/>
  <c r="T123" i="5"/>
  <c r="Q123" i="5"/>
  <c r="N123" i="5"/>
  <c r="K123" i="5"/>
  <c r="H123" i="5"/>
  <c r="E123" i="5"/>
  <c r="D123" i="5"/>
  <c r="C123" i="5"/>
  <c r="B123" i="5" s="1"/>
  <c r="BA122" i="5"/>
  <c r="AX122" i="5"/>
  <c r="AU122" i="5"/>
  <c r="AR122" i="5"/>
  <c r="AO122" i="5"/>
  <c r="AL122" i="5"/>
  <c r="AL120" i="5" s="1"/>
  <c r="AI122" i="5"/>
  <c r="AF122" i="5"/>
  <c r="AC122" i="5"/>
  <c r="Z122" i="5"/>
  <c r="W122" i="5"/>
  <c r="T122" i="5"/>
  <c r="Q122" i="5"/>
  <c r="N122" i="5"/>
  <c r="K122" i="5"/>
  <c r="H122" i="5"/>
  <c r="E122" i="5"/>
  <c r="D122" i="5"/>
  <c r="D120" i="5" s="1"/>
  <c r="C122" i="5"/>
  <c r="BA121" i="5"/>
  <c r="AX121" i="5"/>
  <c r="AU121" i="5"/>
  <c r="AR121" i="5"/>
  <c r="AR120" i="5" s="1"/>
  <c r="AO121" i="5"/>
  <c r="AL121" i="5"/>
  <c r="AI121" i="5"/>
  <c r="AF121" i="5"/>
  <c r="AC121" i="5"/>
  <c r="Z121" i="5"/>
  <c r="W121" i="5"/>
  <c r="T121" i="5"/>
  <c r="Q121" i="5"/>
  <c r="N121" i="5"/>
  <c r="K121" i="5"/>
  <c r="H121" i="5"/>
  <c r="E121" i="5"/>
  <c r="D121" i="5"/>
  <c r="C121" i="5"/>
  <c r="BC120" i="5"/>
  <c r="BB120" i="5"/>
  <c r="AZ120" i="5"/>
  <c r="AY120" i="5"/>
  <c r="AW120" i="5"/>
  <c r="AV120" i="5"/>
  <c r="AT120" i="5"/>
  <c r="AS120" i="5"/>
  <c r="AQ120" i="5"/>
  <c r="AP120" i="5"/>
  <c r="AN120" i="5"/>
  <c r="AM120" i="5"/>
  <c r="AK120" i="5"/>
  <c r="AJ120" i="5"/>
  <c r="AH120" i="5"/>
  <c r="AG120" i="5"/>
  <c r="AE120" i="5"/>
  <c r="AD120" i="5"/>
  <c r="AB120" i="5"/>
  <c r="AA120" i="5"/>
  <c r="Z120" i="5"/>
  <c r="Y120" i="5"/>
  <c r="X120" i="5"/>
  <c r="V120" i="5"/>
  <c r="U120" i="5"/>
  <c r="S120" i="5"/>
  <c r="R120" i="5"/>
  <c r="P120" i="5"/>
  <c r="O120" i="5"/>
  <c r="M120" i="5"/>
  <c r="L120" i="5"/>
  <c r="J120" i="5"/>
  <c r="I120" i="5"/>
  <c r="H120" i="5"/>
  <c r="G120" i="5"/>
  <c r="F120" i="5"/>
  <c r="BA119" i="5"/>
  <c r="AX119" i="5"/>
  <c r="AU119" i="5"/>
  <c r="AR119" i="5"/>
  <c r="AO119" i="5"/>
  <c r="AO114" i="5" s="1"/>
  <c r="AL119" i="5"/>
  <c r="AI119" i="5"/>
  <c r="AF119" i="5"/>
  <c r="AC119" i="5"/>
  <c r="Z119" i="5"/>
  <c r="W119" i="5"/>
  <c r="W114" i="5" s="1"/>
  <c r="T119" i="5"/>
  <c r="Q119" i="5"/>
  <c r="N119" i="5"/>
  <c r="K119" i="5"/>
  <c r="H119" i="5"/>
  <c r="E119" i="5"/>
  <c r="E114" i="5" s="1"/>
  <c r="D119" i="5"/>
  <c r="B119" i="5" s="1"/>
  <c r="C119" i="5"/>
  <c r="BA118" i="5"/>
  <c r="AX118" i="5"/>
  <c r="AU118" i="5"/>
  <c r="AR118" i="5"/>
  <c r="AR114" i="5" s="1"/>
  <c r="AO118" i="5"/>
  <c r="AL118" i="5"/>
  <c r="AI118" i="5"/>
  <c r="AF118" i="5"/>
  <c r="AC118" i="5"/>
  <c r="Z118" i="5"/>
  <c r="W118" i="5"/>
  <c r="T118" i="5"/>
  <c r="Q118" i="5"/>
  <c r="N118" i="5"/>
  <c r="K118" i="5"/>
  <c r="H118" i="5"/>
  <c r="H114" i="5" s="1"/>
  <c r="E118" i="5"/>
  <c r="D118" i="5"/>
  <c r="B118" i="5" s="1"/>
  <c r="C118" i="5"/>
  <c r="BA117" i="5"/>
  <c r="AX117" i="5"/>
  <c r="AU117" i="5"/>
  <c r="AR117" i="5"/>
  <c r="AO117" i="5"/>
  <c r="AL117" i="5"/>
  <c r="AI117" i="5"/>
  <c r="AF117" i="5"/>
  <c r="AC117" i="5"/>
  <c r="AC114" i="5" s="1"/>
  <c r="Z117" i="5"/>
  <c r="W117" i="5"/>
  <c r="T117" i="5"/>
  <c r="Q117" i="5"/>
  <c r="N117" i="5"/>
  <c r="K117" i="5"/>
  <c r="K114" i="5" s="1"/>
  <c r="H117" i="5"/>
  <c r="E117" i="5"/>
  <c r="D117" i="5"/>
  <c r="C117" i="5"/>
  <c r="BA116" i="5"/>
  <c r="AX116" i="5"/>
  <c r="AU116" i="5"/>
  <c r="AR116" i="5"/>
  <c r="AO116" i="5"/>
  <c r="AL116" i="5"/>
  <c r="AI116" i="5"/>
  <c r="AF116" i="5"/>
  <c r="AF114" i="5" s="1"/>
  <c r="AC116" i="5"/>
  <c r="Z116" i="5"/>
  <c r="W116" i="5"/>
  <c r="T116" i="5"/>
  <c r="Q116" i="5"/>
  <c r="N116" i="5"/>
  <c r="K116" i="5"/>
  <c r="H116" i="5"/>
  <c r="E116" i="5"/>
  <c r="D116" i="5"/>
  <c r="B116" i="5" s="1"/>
  <c r="C116" i="5"/>
  <c r="BA115" i="5"/>
  <c r="BA114" i="5" s="1"/>
  <c r="AX115" i="5"/>
  <c r="AU115" i="5"/>
  <c r="AR115" i="5"/>
  <c r="AO115" i="5"/>
  <c r="AL115" i="5"/>
  <c r="AL114" i="5" s="1"/>
  <c r="AI115" i="5"/>
  <c r="AI114" i="5" s="1"/>
  <c r="AF115" i="5"/>
  <c r="AC115" i="5"/>
  <c r="Z115" i="5"/>
  <c r="W115" i="5"/>
  <c r="T115" i="5"/>
  <c r="Q115" i="5"/>
  <c r="Q114" i="5" s="1"/>
  <c r="N115" i="5"/>
  <c r="K115" i="5"/>
  <c r="H115" i="5"/>
  <c r="E115" i="5"/>
  <c r="D115" i="5"/>
  <c r="C115" i="5"/>
  <c r="C114" i="5" s="1"/>
  <c r="BC114" i="5"/>
  <c r="BB114" i="5"/>
  <c r="AZ114" i="5"/>
  <c r="AY114" i="5"/>
  <c r="AW114" i="5"/>
  <c r="AV114" i="5"/>
  <c r="AT114" i="5"/>
  <c r="AS114" i="5"/>
  <c r="AQ114" i="5"/>
  <c r="AP114" i="5"/>
  <c r="AN114" i="5"/>
  <c r="AM114" i="5"/>
  <c r="AK114" i="5"/>
  <c r="AJ114" i="5"/>
  <c r="AH114" i="5"/>
  <c r="AG114" i="5"/>
  <c r="AE114" i="5"/>
  <c r="AD114" i="5"/>
  <c r="AB114" i="5"/>
  <c r="AA114" i="5"/>
  <c r="Y114" i="5"/>
  <c r="X114" i="5"/>
  <c r="V114" i="5"/>
  <c r="U114" i="5"/>
  <c r="T114" i="5"/>
  <c r="S114" i="5"/>
  <c r="R114" i="5"/>
  <c r="P114" i="5"/>
  <c r="O114" i="5"/>
  <c r="M114" i="5"/>
  <c r="L114" i="5"/>
  <c r="J114" i="5"/>
  <c r="I114" i="5"/>
  <c r="G114" i="5"/>
  <c r="F114" i="5"/>
  <c r="BA113" i="5"/>
  <c r="AX113" i="5"/>
  <c r="AU113" i="5"/>
  <c r="AR113" i="5"/>
  <c r="AO113" i="5"/>
  <c r="AL113" i="5"/>
  <c r="AL108" i="5" s="1"/>
  <c r="AI113" i="5"/>
  <c r="AF113" i="5"/>
  <c r="AC113" i="5"/>
  <c r="Z113" i="5"/>
  <c r="W113" i="5"/>
  <c r="T113" i="5"/>
  <c r="T108" i="5" s="1"/>
  <c r="Q113" i="5"/>
  <c r="N113" i="5"/>
  <c r="K113" i="5"/>
  <c r="H113" i="5"/>
  <c r="E113" i="5"/>
  <c r="D113" i="5"/>
  <c r="D108" i="5" s="1"/>
  <c r="C113" i="5"/>
  <c r="BA112" i="5"/>
  <c r="AX112" i="5"/>
  <c r="AU112" i="5"/>
  <c r="AR112" i="5"/>
  <c r="AO112" i="5"/>
  <c r="AL112" i="5"/>
  <c r="AI112" i="5"/>
  <c r="AF112" i="5"/>
  <c r="AC112" i="5"/>
  <c r="Z112" i="5"/>
  <c r="W112" i="5"/>
  <c r="T112" i="5"/>
  <c r="Q112" i="5"/>
  <c r="N112" i="5"/>
  <c r="K112" i="5"/>
  <c r="H112" i="5"/>
  <c r="E112" i="5"/>
  <c r="D112" i="5"/>
  <c r="C112" i="5"/>
  <c r="BA111" i="5"/>
  <c r="AX111" i="5"/>
  <c r="AU111" i="5"/>
  <c r="AR111" i="5"/>
  <c r="AR108" i="5" s="1"/>
  <c r="AO111" i="5"/>
  <c r="AL111" i="5"/>
  <c r="AI111" i="5"/>
  <c r="AF111" i="5"/>
  <c r="AC111" i="5"/>
  <c r="Z111" i="5"/>
  <c r="Z108" i="5" s="1"/>
  <c r="W111" i="5"/>
  <c r="T111" i="5"/>
  <c r="Q111" i="5"/>
  <c r="N111" i="5"/>
  <c r="K111" i="5"/>
  <c r="H111" i="5"/>
  <c r="H108" i="5" s="1"/>
  <c r="E111" i="5"/>
  <c r="D111" i="5"/>
  <c r="C111" i="5"/>
  <c r="BA110" i="5"/>
  <c r="AX110" i="5"/>
  <c r="AU110" i="5"/>
  <c r="AR110" i="5"/>
  <c r="AO110" i="5"/>
  <c r="AL110" i="5"/>
  <c r="AI110" i="5"/>
  <c r="AF110" i="5"/>
  <c r="AC110" i="5"/>
  <c r="Z110" i="5"/>
  <c r="W110" i="5"/>
  <c r="T110" i="5"/>
  <c r="Q110" i="5"/>
  <c r="N110" i="5"/>
  <c r="K110" i="5"/>
  <c r="H110" i="5"/>
  <c r="E110" i="5"/>
  <c r="D110" i="5"/>
  <c r="C110" i="5"/>
  <c r="BA109" i="5"/>
  <c r="AX109" i="5"/>
  <c r="AX108" i="5" s="1"/>
  <c r="AU109" i="5"/>
  <c r="AR109" i="5"/>
  <c r="AO109" i="5"/>
  <c r="AL109" i="5"/>
  <c r="AI109" i="5"/>
  <c r="AF109" i="5"/>
  <c r="AF108" i="5" s="1"/>
  <c r="AC109" i="5"/>
  <c r="Z109" i="5"/>
  <c r="W109" i="5"/>
  <c r="T109" i="5"/>
  <c r="Q109" i="5"/>
  <c r="N109" i="5"/>
  <c r="N108" i="5" s="1"/>
  <c r="K109" i="5"/>
  <c r="H109" i="5"/>
  <c r="E109" i="5"/>
  <c r="D109" i="5"/>
  <c r="C109" i="5"/>
  <c r="B109" i="5" s="1"/>
  <c r="BC108" i="5"/>
  <c r="BB108" i="5"/>
  <c r="AZ108" i="5"/>
  <c r="AY108" i="5"/>
  <c r="AW108" i="5"/>
  <c r="AV108" i="5"/>
  <c r="AT108" i="5"/>
  <c r="AS108" i="5"/>
  <c r="AQ108" i="5"/>
  <c r="AP108" i="5"/>
  <c r="AN108" i="5"/>
  <c r="AM108" i="5"/>
  <c r="AK108" i="5"/>
  <c r="AJ108" i="5"/>
  <c r="AH108" i="5"/>
  <c r="AG108" i="5"/>
  <c r="AE108" i="5"/>
  <c r="AD108" i="5"/>
  <c r="AB108" i="5"/>
  <c r="AA108" i="5"/>
  <c r="Y108" i="5"/>
  <c r="X108" i="5"/>
  <c r="V108" i="5"/>
  <c r="U108" i="5"/>
  <c r="S108" i="5"/>
  <c r="R108" i="5"/>
  <c r="P108" i="5"/>
  <c r="O108" i="5"/>
  <c r="M108" i="5"/>
  <c r="L108" i="5"/>
  <c r="J108" i="5"/>
  <c r="I108" i="5"/>
  <c r="G108" i="5"/>
  <c r="F108" i="5"/>
  <c r="BA107" i="5"/>
  <c r="AX107" i="5"/>
  <c r="AU107" i="5"/>
  <c r="AR107" i="5"/>
  <c r="AO107" i="5"/>
  <c r="AL107" i="5"/>
  <c r="AI107" i="5"/>
  <c r="AF107" i="5"/>
  <c r="AC107" i="5"/>
  <c r="Z107" i="5"/>
  <c r="W107" i="5"/>
  <c r="T107" i="5"/>
  <c r="Q107" i="5"/>
  <c r="N107" i="5"/>
  <c r="K107" i="5"/>
  <c r="H107" i="5"/>
  <c r="E107" i="5"/>
  <c r="D107" i="5"/>
  <c r="B107" i="5" s="1"/>
  <c r="C107" i="5"/>
  <c r="BA106" i="5"/>
  <c r="AX106" i="5"/>
  <c r="AU106" i="5"/>
  <c r="AR106" i="5"/>
  <c r="AO106" i="5"/>
  <c r="AO102" i="5" s="1"/>
  <c r="AL106" i="5"/>
  <c r="AI106" i="5"/>
  <c r="AF106" i="5"/>
  <c r="AC106" i="5"/>
  <c r="Z106" i="5"/>
  <c r="W106" i="5"/>
  <c r="T106" i="5"/>
  <c r="Q106" i="5"/>
  <c r="N106" i="5"/>
  <c r="K106" i="5"/>
  <c r="H106" i="5"/>
  <c r="E106" i="5"/>
  <c r="D106" i="5"/>
  <c r="B106" i="5" s="1"/>
  <c r="C106" i="5"/>
  <c r="BA105" i="5"/>
  <c r="AX105" i="5"/>
  <c r="AU105" i="5"/>
  <c r="AR105" i="5"/>
  <c r="AO105" i="5"/>
  <c r="AL105" i="5"/>
  <c r="AI105" i="5"/>
  <c r="AF105" i="5"/>
  <c r="AC105" i="5"/>
  <c r="Z105" i="5"/>
  <c r="W105" i="5"/>
  <c r="T105" i="5"/>
  <c r="Q105" i="5"/>
  <c r="N105" i="5"/>
  <c r="K105" i="5"/>
  <c r="H105" i="5"/>
  <c r="E105" i="5"/>
  <c r="D105" i="5"/>
  <c r="C105" i="5"/>
  <c r="BA104" i="5"/>
  <c r="BA102" i="5" s="1"/>
  <c r="AX104" i="5"/>
  <c r="AU104" i="5"/>
  <c r="AR104" i="5"/>
  <c r="AO104" i="5"/>
  <c r="AL104" i="5"/>
  <c r="AI104" i="5"/>
  <c r="AF104" i="5"/>
  <c r="AC104" i="5"/>
  <c r="Z104" i="5"/>
  <c r="W104" i="5"/>
  <c r="T104" i="5"/>
  <c r="Q104" i="5"/>
  <c r="Q102" i="5" s="1"/>
  <c r="N104" i="5"/>
  <c r="K104" i="5"/>
  <c r="H104" i="5"/>
  <c r="E104" i="5"/>
  <c r="D104" i="5"/>
  <c r="C104" i="5"/>
  <c r="B104" i="5" s="1"/>
  <c r="BA103" i="5"/>
  <c r="AX103" i="5"/>
  <c r="AU103" i="5"/>
  <c r="AR103" i="5"/>
  <c r="AO103" i="5"/>
  <c r="AL103" i="5"/>
  <c r="AI103" i="5"/>
  <c r="AF103" i="5"/>
  <c r="AC103" i="5"/>
  <c r="Z103" i="5"/>
  <c r="W103" i="5"/>
  <c r="T103" i="5"/>
  <c r="Q103" i="5"/>
  <c r="N103" i="5"/>
  <c r="K103" i="5"/>
  <c r="H103" i="5"/>
  <c r="E103" i="5"/>
  <c r="D103" i="5"/>
  <c r="C103" i="5"/>
  <c r="BC102" i="5"/>
  <c r="BB102" i="5"/>
  <c r="AZ102" i="5"/>
  <c r="AY102" i="5"/>
  <c r="AW102" i="5"/>
  <c r="AV102" i="5"/>
  <c r="AT102" i="5"/>
  <c r="AS102" i="5"/>
  <c r="AQ102" i="5"/>
  <c r="AP102" i="5"/>
  <c r="AN102" i="5"/>
  <c r="AM102" i="5"/>
  <c r="AK102" i="5"/>
  <c r="AJ102" i="5"/>
  <c r="AH102" i="5"/>
  <c r="AG102" i="5"/>
  <c r="AE102" i="5"/>
  <c r="AD102" i="5"/>
  <c r="AB102" i="5"/>
  <c r="AA102" i="5"/>
  <c r="Y102" i="5"/>
  <c r="X102" i="5"/>
  <c r="V102" i="5"/>
  <c r="U102" i="5"/>
  <c r="S102" i="5"/>
  <c r="R102" i="5"/>
  <c r="P102" i="5"/>
  <c r="O102" i="5"/>
  <c r="M102" i="5"/>
  <c r="L102" i="5"/>
  <c r="J102" i="5"/>
  <c r="I102" i="5"/>
  <c r="G102" i="5"/>
  <c r="F102" i="5"/>
  <c r="BA101" i="5"/>
  <c r="BA96" i="5" s="1"/>
  <c r="AX101" i="5"/>
  <c r="AU101" i="5"/>
  <c r="AR101" i="5"/>
  <c r="AO101" i="5"/>
  <c r="AL101" i="5"/>
  <c r="AI101" i="5"/>
  <c r="AI96" i="5" s="1"/>
  <c r="AF101" i="5"/>
  <c r="AC101" i="5"/>
  <c r="Z101" i="5"/>
  <c r="W101" i="5"/>
  <c r="T101" i="5"/>
  <c r="Q101" i="5"/>
  <c r="Q96" i="5" s="1"/>
  <c r="N101" i="5"/>
  <c r="K101" i="5"/>
  <c r="H101" i="5"/>
  <c r="E101" i="5"/>
  <c r="D101" i="5"/>
  <c r="C101" i="5"/>
  <c r="BA100" i="5"/>
  <c r="AX100" i="5"/>
  <c r="AU100" i="5"/>
  <c r="AR100" i="5"/>
  <c r="AO100" i="5"/>
  <c r="AO96" i="5" s="1"/>
  <c r="AL100" i="5"/>
  <c r="AI100" i="5"/>
  <c r="AF100" i="5"/>
  <c r="AC100" i="5"/>
  <c r="Z100" i="5"/>
  <c r="W100" i="5"/>
  <c r="W96" i="5" s="1"/>
  <c r="T100" i="5"/>
  <c r="Q100" i="5"/>
  <c r="N100" i="5"/>
  <c r="K100" i="5"/>
  <c r="H100" i="5"/>
  <c r="E100" i="5"/>
  <c r="E96" i="5" s="1"/>
  <c r="D100" i="5"/>
  <c r="C100" i="5"/>
  <c r="BA99" i="5"/>
  <c r="AX99" i="5"/>
  <c r="AU99" i="5"/>
  <c r="AR99" i="5"/>
  <c r="AO99" i="5"/>
  <c r="AL99" i="5"/>
  <c r="AI99" i="5"/>
  <c r="AF99" i="5"/>
  <c r="AC99" i="5"/>
  <c r="Z99" i="5"/>
  <c r="Z96" i="5" s="1"/>
  <c r="W99" i="5"/>
  <c r="T99" i="5"/>
  <c r="Q99" i="5"/>
  <c r="N99" i="5"/>
  <c r="K99" i="5"/>
  <c r="H99" i="5"/>
  <c r="E99" i="5"/>
  <c r="D99" i="5"/>
  <c r="C99" i="5"/>
  <c r="B99" i="5"/>
  <c r="BA98" i="5"/>
  <c r="AX98" i="5"/>
  <c r="AU98" i="5"/>
  <c r="AR98" i="5"/>
  <c r="AO98" i="5"/>
  <c r="AL98" i="5"/>
  <c r="AI98" i="5"/>
  <c r="AF98" i="5"/>
  <c r="AC98" i="5"/>
  <c r="Z98" i="5"/>
  <c r="W98" i="5"/>
  <c r="T98" i="5"/>
  <c r="Q98" i="5"/>
  <c r="N98" i="5"/>
  <c r="K98" i="5"/>
  <c r="H98" i="5"/>
  <c r="E98" i="5"/>
  <c r="D98" i="5"/>
  <c r="C98" i="5"/>
  <c r="B98" i="5"/>
  <c r="BA97" i="5"/>
  <c r="AX97" i="5"/>
  <c r="AU97" i="5"/>
  <c r="AU96" i="5" s="1"/>
  <c r="AR97" i="5"/>
  <c r="AO97" i="5"/>
  <c r="AL97" i="5"/>
  <c r="AL96" i="5" s="1"/>
  <c r="AI97" i="5"/>
  <c r="AF97" i="5"/>
  <c r="AC97" i="5"/>
  <c r="AC96" i="5" s="1"/>
  <c r="Z97" i="5"/>
  <c r="W97" i="5"/>
  <c r="T97" i="5"/>
  <c r="Q97" i="5"/>
  <c r="N97" i="5"/>
  <c r="K97" i="5"/>
  <c r="H97" i="5"/>
  <c r="E97" i="5"/>
  <c r="D97" i="5"/>
  <c r="C97" i="5"/>
  <c r="BC96" i="5"/>
  <c r="BB96" i="5"/>
  <c r="AZ96" i="5"/>
  <c r="AY96" i="5"/>
  <c r="AW96" i="5"/>
  <c r="AV96" i="5"/>
  <c r="AT96" i="5"/>
  <c r="AS96" i="5"/>
  <c r="AQ96" i="5"/>
  <c r="AP96" i="5"/>
  <c r="AN96" i="5"/>
  <c r="AM96" i="5"/>
  <c r="AK96" i="5"/>
  <c r="AJ96" i="5"/>
  <c r="AH96" i="5"/>
  <c r="AG96" i="5"/>
  <c r="AE96" i="5"/>
  <c r="AD96" i="5"/>
  <c r="AB96" i="5"/>
  <c r="AA96" i="5"/>
  <c r="Y96" i="5"/>
  <c r="X96" i="5"/>
  <c r="V96" i="5"/>
  <c r="U96" i="5"/>
  <c r="S96" i="5"/>
  <c r="R96" i="5"/>
  <c r="P96" i="5"/>
  <c r="O96" i="5"/>
  <c r="M96" i="5"/>
  <c r="L96" i="5"/>
  <c r="K96" i="5"/>
  <c r="J96" i="5"/>
  <c r="I96" i="5"/>
  <c r="G96" i="5"/>
  <c r="F96" i="5"/>
  <c r="BA95" i="5"/>
  <c r="AX95" i="5"/>
  <c r="AU95" i="5"/>
  <c r="AR95" i="5"/>
  <c r="AR90" i="5" s="1"/>
  <c r="AO95" i="5"/>
  <c r="AL95" i="5"/>
  <c r="AI95" i="5"/>
  <c r="AF95" i="5"/>
  <c r="AC95" i="5"/>
  <c r="Z95" i="5"/>
  <c r="W95" i="5"/>
  <c r="T95" i="5"/>
  <c r="Q95" i="5"/>
  <c r="N95" i="5"/>
  <c r="K95" i="5"/>
  <c r="H95" i="5"/>
  <c r="H90" i="5" s="1"/>
  <c r="E95" i="5"/>
  <c r="D95" i="5"/>
  <c r="C95" i="5"/>
  <c r="BA94" i="5"/>
  <c r="AX94" i="5"/>
  <c r="AU94" i="5"/>
  <c r="AR94" i="5"/>
  <c r="AO94" i="5"/>
  <c r="AL94" i="5"/>
  <c r="AI94" i="5"/>
  <c r="AF94" i="5"/>
  <c r="AC94" i="5"/>
  <c r="AC90" i="5" s="1"/>
  <c r="Z94" i="5"/>
  <c r="W94" i="5"/>
  <c r="T94" i="5"/>
  <c r="Q94" i="5"/>
  <c r="N94" i="5"/>
  <c r="K94" i="5"/>
  <c r="K90" i="5" s="1"/>
  <c r="H94" i="5"/>
  <c r="E94" i="5"/>
  <c r="D94" i="5"/>
  <c r="C94" i="5"/>
  <c r="B94" i="5" s="1"/>
  <c r="BA93" i="5"/>
  <c r="AX93" i="5"/>
  <c r="AU93" i="5"/>
  <c r="AR93" i="5"/>
  <c r="AO93" i="5"/>
  <c r="AL93" i="5"/>
  <c r="AI93" i="5"/>
  <c r="AF93" i="5"/>
  <c r="AF90" i="5" s="1"/>
  <c r="AC93" i="5"/>
  <c r="Z93" i="5"/>
  <c r="W93" i="5"/>
  <c r="T93" i="5"/>
  <c r="Q93" i="5"/>
  <c r="N93" i="5"/>
  <c r="K93" i="5"/>
  <c r="H93" i="5"/>
  <c r="E93" i="5"/>
  <c r="D93" i="5"/>
  <c r="C93" i="5"/>
  <c r="BA92" i="5"/>
  <c r="BA90" i="5" s="1"/>
  <c r="AX92" i="5"/>
  <c r="AU92" i="5"/>
  <c r="AR92" i="5"/>
  <c r="AO92" i="5"/>
  <c r="AL92" i="5"/>
  <c r="AI92" i="5"/>
  <c r="AI90" i="5" s="1"/>
  <c r="AF92" i="5"/>
  <c r="AC92" i="5"/>
  <c r="Z92" i="5"/>
  <c r="W92" i="5"/>
  <c r="T92" i="5"/>
  <c r="Q92" i="5"/>
  <c r="N92" i="5"/>
  <c r="K92" i="5"/>
  <c r="H92" i="5"/>
  <c r="E92" i="5"/>
  <c r="D92" i="5"/>
  <c r="C92" i="5"/>
  <c r="B92" i="5" s="1"/>
  <c r="BA91" i="5"/>
  <c r="AX91" i="5"/>
  <c r="AU91" i="5"/>
  <c r="AR91" i="5"/>
  <c r="AO91" i="5"/>
  <c r="AL91" i="5"/>
  <c r="AL90" i="5" s="1"/>
  <c r="AI91" i="5"/>
  <c r="AF91" i="5"/>
  <c r="AC91" i="5"/>
  <c r="Z91" i="5"/>
  <c r="W91" i="5"/>
  <c r="T91" i="5"/>
  <c r="T90" i="5" s="1"/>
  <c r="Q91" i="5"/>
  <c r="N91" i="5"/>
  <c r="K91" i="5"/>
  <c r="H91" i="5"/>
  <c r="E91" i="5"/>
  <c r="D91" i="5"/>
  <c r="D90" i="5" s="1"/>
  <c r="C91" i="5"/>
  <c r="BC90" i="5"/>
  <c r="BB90" i="5"/>
  <c r="AZ90" i="5"/>
  <c r="AY90" i="5"/>
  <c r="AW90" i="5"/>
  <c r="AV90" i="5"/>
  <c r="AT90" i="5"/>
  <c r="AS90" i="5"/>
  <c r="AQ90" i="5"/>
  <c r="AP90" i="5"/>
  <c r="AO90" i="5"/>
  <c r="AN90" i="5"/>
  <c r="AM90" i="5"/>
  <c r="AK90" i="5"/>
  <c r="AJ90" i="5"/>
  <c r="AH90" i="5"/>
  <c r="AG90" i="5"/>
  <c r="AE90" i="5"/>
  <c r="AD90" i="5"/>
  <c r="AB90" i="5"/>
  <c r="AA90" i="5"/>
  <c r="Y90" i="5"/>
  <c r="X90" i="5"/>
  <c r="W90" i="5"/>
  <c r="V90" i="5"/>
  <c r="U90" i="5"/>
  <c r="S90" i="5"/>
  <c r="R90" i="5"/>
  <c r="Q90" i="5"/>
  <c r="P90" i="5"/>
  <c r="O90" i="5"/>
  <c r="M90" i="5"/>
  <c r="L90" i="5"/>
  <c r="J90" i="5"/>
  <c r="I90" i="5"/>
  <c r="G90" i="5"/>
  <c r="F90" i="5"/>
  <c r="E90" i="5"/>
  <c r="BA89" i="5"/>
  <c r="AX89" i="5"/>
  <c r="AU89" i="5"/>
  <c r="AR89" i="5"/>
  <c r="AO89" i="5"/>
  <c r="AL89" i="5"/>
  <c r="AI89" i="5"/>
  <c r="AF89" i="5"/>
  <c r="AC89" i="5"/>
  <c r="AC84" i="5" s="1"/>
  <c r="Z89" i="5"/>
  <c r="W89" i="5"/>
  <c r="T89" i="5"/>
  <c r="Q89" i="5"/>
  <c r="N89" i="5"/>
  <c r="K89" i="5"/>
  <c r="K84" i="5" s="1"/>
  <c r="H89" i="5"/>
  <c r="E89" i="5"/>
  <c r="D89" i="5"/>
  <c r="C89" i="5"/>
  <c r="B89" i="5" s="1"/>
  <c r="BA88" i="5"/>
  <c r="AX88" i="5"/>
  <c r="AU88" i="5"/>
  <c r="AR88" i="5"/>
  <c r="AO88" i="5"/>
  <c r="AL88" i="5"/>
  <c r="AI88" i="5"/>
  <c r="AF88" i="5"/>
  <c r="AC88" i="5"/>
  <c r="Z88" i="5"/>
  <c r="W88" i="5"/>
  <c r="T88" i="5"/>
  <c r="Q88" i="5"/>
  <c r="N88" i="5"/>
  <c r="K88" i="5"/>
  <c r="H88" i="5"/>
  <c r="E88" i="5"/>
  <c r="D88" i="5"/>
  <c r="C88" i="5"/>
  <c r="BA87" i="5"/>
  <c r="AX87" i="5"/>
  <c r="AU87" i="5"/>
  <c r="AR87" i="5"/>
  <c r="AO87" i="5"/>
  <c r="AL87" i="5"/>
  <c r="AI87" i="5"/>
  <c r="AF87" i="5"/>
  <c r="AC87" i="5"/>
  <c r="Z87" i="5"/>
  <c r="W87" i="5"/>
  <c r="T87" i="5"/>
  <c r="Q87" i="5"/>
  <c r="Q84" i="5" s="1"/>
  <c r="N87" i="5"/>
  <c r="K87" i="5"/>
  <c r="H87" i="5"/>
  <c r="E87" i="5"/>
  <c r="D87" i="5"/>
  <c r="C87" i="5"/>
  <c r="BA86" i="5"/>
  <c r="AX86" i="5"/>
  <c r="AU86" i="5"/>
  <c r="AR86" i="5"/>
  <c r="AO86" i="5"/>
  <c r="AL86" i="5"/>
  <c r="AL84" i="5" s="1"/>
  <c r="AI86" i="5"/>
  <c r="AF86" i="5"/>
  <c r="AC86" i="5"/>
  <c r="Z86" i="5"/>
  <c r="W86" i="5"/>
  <c r="T86" i="5"/>
  <c r="T84" i="5" s="1"/>
  <c r="Q86" i="5"/>
  <c r="N86" i="5"/>
  <c r="K86" i="5"/>
  <c r="H86" i="5"/>
  <c r="E86" i="5"/>
  <c r="E84" i="5" s="1"/>
  <c r="D86" i="5"/>
  <c r="D84" i="5" s="1"/>
  <c r="C86" i="5"/>
  <c r="BA85" i="5"/>
  <c r="AX85" i="5"/>
  <c r="AU85" i="5"/>
  <c r="AR85" i="5"/>
  <c r="AR84" i="5" s="1"/>
  <c r="AO85" i="5"/>
  <c r="AL85" i="5"/>
  <c r="AI85" i="5"/>
  <c r="AI84" i="5" s="1"/>
  <c r="AF85" i="5"/>
  <c r="AC85" i="5"/>
  <c r="Z85" i="5"/>
  <c r="Z84" i="5" s="1"/>
  <c r="W85" i="5"/>
  <c r="T85" i="5"/>
  <c r="Q85" i="5"/>
  <c r="N85" i="5"/>
  <c r="K85" i="5"/>
  <c r="H85" i="5"/>
  <c r="H84" i="5" s="1"/>
  <c r="E85" i="5"/>
  <c r="D85" i="5"/>
  <c r="C85" i="5"/>
  <c r="B85" i="5" s="1"/>
  <c r="BC84" i="5"/>
  <c r="BB84" i="5"/>
  <c r="BA84" i="5"/>
  <c r="AZ84" i="5"/>
  <c r="AY84" i="5"/>
  <c r="AW84" i="5"/>
  <c r="AV84" i="5"/>
  <c r="AT84" i="5"/>
  <c r="AS84" i="5"/>
  <c r="AQ84" i="5"/>
  <c r="AP84" i="5"/>
  <c r="AN84" i="5"/>
  <c r="AM84" i="5"/>
  <c r="AK84" i="5"/>
  <c r="AJ84" i="5"/>
  <c r="AH84" i="5"/>
  <c r="AG84" i="5"/>
  <c r="AE84" i="5"/>
  <c r="AD84" i="5"/>
  <c r="AB84" i="5"/>
  <c r="AA84" i="5"/>
  <c r="Y84" i="5"/>
  <c r="X84" i="5"/>
  <c r="W84" i="5"/>
  <c r="V84" i="5"/>
  <c r="U84" i="5"/>
  <c r="S84" i="5"/>
  <c r="R84" i="5"/>
  <c r="P84" i="5"/>
  <c r="O84" i="5"/>
  <c r="M84" i="5"/>
  <c r="L84" i="5"/>
  <c r="J84" i="5"/>
  <c r="I84" i="5"/>
  <c r="G84" i="5"/>
  <c r="F84" i="5"/>
  <c r="BA83" i="5"/>
  <c r="AX83" i="5"/>
  <c r="AU83" i="5"/>
  <c r="AR83" i="5"/>
  <c r="AO83" i="5"/>
  <c r="AL83" i="5"/>
  <c r="AI83" i="5"/>
  <c r="AF83" i="5"/>
  <c r="AC83" i="5"/>
  <c r="Z83" i="5"/>
  <c r="W83" i="5"/>
  <c r="T83" i="5"/>
  <c r="Q83" i="5"/>
  <c r="N83" i="5"/>
  <c r="K83" i="5"/>
  <c r="H83" i="5"/>
  <c r="E83" i="5"/>
  <c r="D83" i="5"/>
  <c r="B83" i="5" s="1"/>
  <c r="C83" i="5"/>
  <c r="BA82" i="5"/>
  <c r="AX82" i="5"/>
  <c r="AU82" i="5"/>
  <c r="AR82" i="5"/>
  <c r="AO82" i="5"/>
  <c r="AL82" i="5"/>
  <c r="AI82" i="5"/>
  <c r="AF82" i="5"/>
  <c r="AC82" i="5"/>
  <c r="Z82" i="5"/>
  <c r="W82" i="5"/>
  <c r="T82" i="5"/>
  <c r="Q82" i="5"/>
  <c r="N82" i="5"/>
  <c r="K82" i="5"/>
  <c r="H82" i="5"/>
  <c r="E82" i="5"/>
  <c r="D82" i="5"/>
  <c r="C82" i="5"/>
  <c r="BA81" i="5"/>
  <c r="AX81" i="5"/>
  <c r="AU81" i="5"/>
  <c r="AR81" i="5"/>
  <c r="AO81" i="5"/>
  <c r="AL81" i="5"/>
  <c r="AI81" i="5"/>
  <c r="AF81" i="5"/>
  <c r="AC81" i="5"/>
  <c r="Z81" i="5"/>
  <c r="W81" i="5"/>
  <c r="T81" i="5"/>
  <c r="Q81" i="5"/>
  <c r="N81" i="5"/>
  <c r="K81" i="5"/>
  <c r="H81" i="5"/>
  <c r="E81" i="5"/>
  <c r="D81" i="5"/>
  <c r="C81" i="5"/>
  <c r="BA80" i="5"/>
  <c r="AX80" i="5"/>
  <c r="AU80" i="5"/>
  <c r="AR80" i="5"/>
  <c r="AO80" i="5"/>
  <c r="AL80" i="5"/>
  <c r="AI80" i="5"/>
  <c r="AF80" i="5"/>
  <c r="AC80" i="5"/>
  <c r="Z80" i="5"/>
  <c r="W80" i="5"/>
  <c r="W78" i="5" s="1"/>
  <c r="T80" i="5"/>
  <c r="Q80" i="5"/>
  <c r="N80" i="5"/>
  <c r="K80" i="5"/>
  <c r="H80" i="5"/>
  <c r="E80" i="5"/>
  <c r="D80" i="5"/>
  <c r="C80" i="5"/>
  <c r="BA79" i="5"/>
  <c r="AX79" i="5"/>
  <c r="AU79" i="5"/>
  <c r="AR79" i="5"/>
  <c r="AO79" i="5"/>
  <c r="AO78" i="5" s="1"/>
  <c r="AL79" i="5"/>
  <c r="AI79" i="5"/>
  <c r="AF79" i="5"/>
  <c r="AC79" i="5"/>
  <c r="Z79" i="5"/>
  <c r="W79" i="5"/>
  <c r="T79" i="5"/>
  <c r="Q79" i="5"/>
  <c r="N79" i="5"/>
  <c r="K79" i="5"/>
  <c r="H79" i="5"/>
  <c r="E79" i="5"/>
  <c r="D79" i="5"/>
  <c r="C79" i="5"/>
  <c r="BC78" i="5"/>
  <c r="BB78" i="5"/>
  <c r="AZ78" i="5"/>
  <c r="AY78" i="5"/>
  <c r="AW78" i="5"/>
  <c r="AV78" i="5"/>
  <c r="AT78" i="5"/>
  <c r="AS78" i="5"/>
  <c r="AR78" i="5"/>
  <c r="AQ78" i="5"/>
  <c r="AP78" i="5"/>
  <c r="AN78" i="5"/>
  <c r="AM78" i="5"/>
  <c r="AK78" i="5"/>
  <c r="AJ78" i="5"/>
  <c r="AH78" i="5"/>
  <c r="AG78" i="5"/>
  <c r="AE78" i="5"/>
  <c r="AD78" i="5"/>
  <c r="AB78" i="5"/>
  <c r="AA78" i="5"/>
  <c r="Y78" i="5"/>
  <c r="X78" i="5"/>
  <c r="V78" i="5"/>
  <c r="U78" i="5"/>
  <c r="S78" i="5"/>
  <c r="R78" i="5"/>
  <c r="P78" i="5"/>
  <c r="O78" i="5"/>
  <c r="M78" i="5"/>
  <c r="L78" i="5"/>
  <c r="K78" i="5"/>
  <c r="J78" i="5"/>
  <c r="I78" i="5"/>
  <c r="G78" i="5"/>
  <c r="F78" i="5"/>
  <c r="E78" i="5"/>
  <c r="BA77" i="5"/>
  <c r="AX77" i="5"/>
  <c r="AU77" i="5"/>
  <c r="AR77" i="5"/>
  <c r="AO77" i="5"/>
  <c r="AL77" i="5"/>
  <c r="AL72" i="5" s="1"/>
  <c r="AI77" i="5"/>
  <c r="AF77" i="5"/>
  <c r="AC77" i="5"/>
  <c r="Z77" i="5"/>
  <c r="W77" i="5"/>
  <c r="T77" i="5"/>
  <c r="T72" i="5" s="1"/>
  <c r="Q77" i="5"/>
  <c r="N77" i="5"/>
  <c r="K77" i="5"/>
  <c r="H77" i="5"/>
  <c r="E77" i="5"/>
  <c r="D77" i="5"/>
  <c r="D72" i="5" s="1"/>
  <c r="C77" i="5"/>
  <c r="BA76" i="5"/>
  <c r="AX76" i="5"/>
  <c r="AU76" i="5"/>
  <c r="AR76" i="5"/>
  <c r="AO76" i="5"/>
  <c r="AL76" i="5"/>
  <c r="AI76" i="5"/>
  <c r="AF76" i="5"/>
  <c r="AC76" i="5"/>
  <c r="Z76" i="5"/>
  <c r="W76" i="5"/>
  <c r="T76" i="5"/>
  <c r="Q76" i="5"/>
  <c r="N76" i="5"/>
  <c r="K76" i="5"/>
  <c r="H76" i="5"/>
  <c r="E76" i="5"/>
  <c r="D76" i="5"/>
  <c r="C76" i="5"/>
  <c r="B76" i="5" s="1"/>
  <c r="BA75" i="5"/>
  <c r="AX75" i="5"/>
  <c r="AU75" i="5"/>
  <c r="AR75" i="5"/>
  <c r="AR72" i="5" s="1"/>
  <c r="AO75" i="5"/>
  <c r="AL75" i="5"/>
  <c r="AI75" i="5"/>
  <c r="AF75" i="5"/>
  <c r="AC75" i="5"/>
  <c r="Z75" i="5"/>
  <c r="Z72" i="5" s="1"/>
  <c r="W75" i="5"/>
  <c r="T75" i="5"/>
  <c r="Q75" i="5"/>
  <c r="N75" i="5"/>
  <c r="K75" i="5"/>
  <c r="H75" i="5"/>
  <c r="H72" i="5" s="1"/>
  <c r="E75" i="5"/>
  <c r="D75" i="5"/>
  <c r="C75" i="5"/>
  <c r="BA74" i="5"/>
  <c r="AX74" i="5"/>
  <c r="AU74" i="5"/>
  <c r="AR74" i="5"/>
  <c r="AO74" i="5"/>
  <c r="AL74" i="5"/>
  <c r="AI74" i="5"/>
  <c r="AF74" i="5"/>
  <c r="AC74" i="5"/>
  <c r="Z74" i="5"/>
  <c r="W74" i="5"/>
  <c r="T74" i="5"/>
  <c r="Q74" i="5"/>
  <c r="N74" i="5"/>
  <c r="K74" i="5"/>
  <c r="H74" i="5"/>
  <c r="E74" i="5"/>
  <c r="D74" i="5"/>
  <c r="C74" i="5"/>
  <c r="BA73" i="5"/>
  <c r="AX73" i="5"/>
  <c r="AX72" i="5" s="1"/>
  <c r="AU73" i="5"/>
  <c r="AR73" i="5"/>
  <c r="AO73" i="5"/>
  <c r="AL73" i="5"/>
  <c r="AI73" i="5"/>
  <c r="AF73" i="5"/>
  <c r="AF72" i="5" s="1"/>
  <c r="AC73" i="5"/>
  <c r="Z73" i="5"/>
  <c r="W73" i="5"/>
  <c r="T73" i="5"/>
  <c r="Q73" i="5"/>
  <c r="N73" i="5"/>
  <c r="N72" i="5" s="1"/>
  <c r="K73" i="5"/>
  <c r="H73" i="5"/>
  <c r="E73" i="5"/>
  <c r="D73" i="5"/>
  <c r="C73" i="5"/>
  <c r="BC72" i="5"/>
  <c r="BB72" i="5"/>
  <c r="AZ72" i="5"/>
  <c r="AY72" i="5"/>
  <c r="AW72" i="5"/>
  <c r="AV72" i="5"/>
  <c r="AT72" i="5"/>
  <c r="AS72" i="5"/>
  <c r="AQ72" i="5"/>
  <c r="AP72" i="5"/>
  <c r="AN72" i="5"/>
  <c r="AM72" i="5"/>
  <c r="AK72" i="5"/>
  <c r="AJ72" i="5"/>
  <c r="AH72" i="5"/>
  <c r="AG72" i="5"/>
  <c r="AE72" i="5"/>
  <c r="AD72" i="5"/>
  <c r="AB72" i="5"/>
  <c r="AA72" i="5"/>
  <c r="Y72" i="5"/>
  <c r="X72" i="5"/>
  <c r="V72" i="5"/>
  <c r="U72" i="5"/>
  <c r="S72" i="5"/>
  <c r="R72" i="5"/>
  <c r="P72" i="5"/>
  <c r="O72" i="5"/>
  <c r="M72" i="5"/>
  <c r="L72" i="5"/>
  <c r="J72" i="5"/>
  <c r="I72" i="5"/>
  <c r="G72" i="5"/>
  <c r="F72" i="5"/>
  <c r="BA71" i="5"/>
  <c r="AX71" i="5"/>
  <c r="AU71" i="5"/>
  <c r="AR71" i="5"/>
  <c r="AO71" i="5"/>
  <c r="AL71" i="5"/>
  <c r="AI71" i="5"/>
  <c r="AF71" i="5"/>
  <c r="AC71" i="5"/>
  <c r="Z71" i="5"/>
  <c r="W71" i="5"/>
  <c r="T71" i="5"/>
  <c r="Q71" i="5"/>
  <c r="N71" i="5"/>
  <c r="K71" i="5"/>
  <c r="H71" i="5"/>
  <c r="E71" i="5"/>
  <c r="D71" i="5"/>
  <c r="B71" i="5" s="1"/>
  <c r="C71" i="5"/>
  <c r="BA70" i="5"/>
  <c r="AX70" i="5"/>
  <c r="AU70" i="5"/>
  <c r="AR70" i="5"/>
  <c r="AO70" i="5"/>
  <c r="AL70" i="5"/>
  <c r="AI70" i="5"/>
  <c r="AI66" i="5" s="1"/>
  <c r="AF70" i="5"/>
  <c r="AC70" i="5"/>
  <c r="Z70" i="5"/>
  <c r="W70" i="5"/>
  <c r="T70" i="5"/>
  <c r="Q70" i="5"/>
  <c r="Q66" i="5" s="1"/>
  <c r="N70" i="5"/>
  <c r="K70" i="5"/>
  <c r="H70" i="5"/>
  <c r="E70" i="5"/>
  <c r="D70" i="5"/>
  <c r="C70" i="5"/>
  <c r="BA69" i="5"/>
  <c r="AX69" i="5"/>
  <c r="AU69" i="5"/>
  <c r="AR69" i="5"/>
  <c r="AO69" i="5"/>
  <c r="AL69" i="5"/>
  <c r="AI69" i="5"/>
  <c r="AF69" i="5"/>
  <c r="AC69" i="5"/>
  <c r="Z69" i="5"/>
  <c r="W69" i="5"/>
  <c r="T69" i="5"/>
  <c r="Q69" i="5"/>
  <c r="N69" i="5"/>
  <c r="K69" i="5"/>
  <c r="H69" i="5"/>
  <c r="E69" i="5"/>
  <c r="D69" i="5"/>
  <c r="C69" i="5"/>
  <c r="BA68" i="5"/>
  <c r="AX68" i="5"/>
  <c r="AU68" i="5"/>
  <c r="AU66" i="5" s="1"/>
  <c r="AR68" i="5"/>
  <c r="AO68" i="5"/>
  <c r="AL68" i="5"/>
  <c r="AI68" i="5"/>
  <c r="AF68" i="5"/>
  <c r="AC68" i="5"/>
  <c r="AC66" i="5" s="1"/>
  <c r="Z68" i="5"/>
  <c r="W68" i="5"/>
  <c r="T68" i="5"/>
  <c r="Q68" i="5"/>
  <c r="N68" i="5"/>
  <c r="K68" i="5"/>
  <c r="K66" i="5" s="1"/>
  <c r="H68" i="5"/>
  <c r="E68" i="5"/>
  <c r="D68" i="5"/>
  <c r="C68" i="5"/>
  <c r="BA67" i="5"/>
  <c r="AX67" i="5"/>
  <c r="AU67" i="5"/>
  <c r="AR67" i="5"/>
  <c r="AO67" i="5"/>
  <c r="AL67" i="5"/>
  <c r="AI67" i="5"/>
  <c r="AF67" i="5"/>
  <c r="AC67" i="5"/>
  <c r="Z67" i="5"/>
  <c r="W67" i="5"/>
  <c r="T67" i="5"/>
  <c r="Q67" i="5"/>
  <c r="N67" i="5"/>
  <c r="K67" i="5"/>
  <c r="H67" i="5"/>
  <c r="E67" i="5"/>
  <c r="D67" i="5"/>
  <c r="C67" i="5"/>
  <c r="BC66" i="5"/>
  <c r="BB66" i="5"/>
  <c r="BA66" i="5"/>
  <c r="AZ66" i="5"/>
  <c r="AY66" i="5"/>
  <c r="AW66" i="5"/>
  <c r="AV66" i="5"/>
  <c r="AT66" i="5"/>
  <c r="AS66" i="5"/>
  <c r="AQ66" i="5"/>
  <c r="AP66" i="5"/>
  <c r="AN66" i="5"/>
  <c r="AM66" i="5"/>
  <c r="AK66" i="5"/>
  <c r="AJ66" i="5"/>
  <c r="AH66" i="5"/>
  <c r="AG66" i="5"/>
  <c r="AE66" i="5"/>
  <c r="AD66" i="5"/>
  <c r="AB66" i="5"/>
  <c r="AA66" i="5"/>
  <c r="Y66" i="5"/>
  <c r="X66" i="5"/>
  <c r="V66" i="5"/>
  <c r="U66" i="5"/>
  <c r="S66" i="5"/>
  <c r="R66" i="5"/>
  <c r="P66" i="5"/>
  <c r="O66" i="5"/>
  <c r="M66" i="5"/>
  <c r="L66" i="5"/>
  <c r="J66" i="5"/>
  <c r="I66" i="5"/>
  <c r="G66" i="5"/>
  <c r="F66" i="5"/>
  <c r="BA65" i="5"/>
  <c r="AX65" i="5"/>
  <c r="AU65" i="5"/>
  <c r="AR65" i="5"/>
  <c r="AO65" i="5"/>
  <c r="AL65" i="5"/>
  <c r="AI65" i="5"/>
  <c r="AF65" i="5"/>
  <c r="AC65" i="5"/>
  <c r="Z65" i="5"/>
  <c r="W65" i="5"/>
  <c r="T65" i="5"/>
  <c r="Q65" i="5"/>
  <c r="N65" i="5"/>
  <c r="K65" i="5"/>
  <c r="H65" i="5"/>
  <c r="E65" i="5"/>
  <c r="D65" i="5"/>
  <c r="C65" i="5"/>
  <c r="B65" i="5" s="1"/>
  <c r="BA64" i="5"/>
  <c r="AX64" i="5"/>
  <c r="AU64" i="5"/>
  <c r="AR64" i="5"/>
  <c r="AO64" i="5"/>
  <c r="AL64" i="5"/>
  <c r="AI64" i="5"/>
  <c r="AF64" i="5"/>
  <c r="AC64" i="5"/>
  <c r="Z64" i="5"/>
  <c r="W64" i="5"/>
  <c r="T64" i="5"/>
  <c r="Q64" i="5"/>
  <c r="N64" i="5"/>
  <c r="K64" i="5"/>
  <c r="H64" i="5"/>
  <c r="E64" i="5"/>
  <c r="D64" i="5"/>
  <c r="D60" i="5" s="1"/>
  <c r="C64" i="5"/>
  <c r="BA63" i="5"/>
  <c r="AX63" i="5"/>
  <c r="AU63" i="5"/>
  <c r="AR63" i="5"/>
  <c r="AO63" i="5"/>
  <c r="AL63" i="5"/>
  <c r="AI63" i="5"/>
  <c r="AF63" i="5"/>
  <c r="AC63" i="5"/>
  <c r="Z63" i="5"/>
  <c r="W63" i="5"/>
  <c r="T63" i="5"/>
  <c r="Q63" i="5"/>
  <c r="N63" i="5"/>
  <c r="K63" i="5"/>
  <c r="H63" i="5"/>
  <c r="E63" i="5"/>
  <c r="E60" i="5" s="1"/>
  <c r="D63" i="5"/>
  <c r="C63" i="5"/>
  <c r="BA62" i="5"/>
  <c r="AX62" i="5"/>
  <c r="AX60" i="5" s="1"/>
  <c r="AU62" i="5"/>
  <c r="AR62" i="5"/>
  <c r="AO62" i="5"/>
  <c r="AL62" i="5"/>
  <c r="AI62" i="5"/>
  <c r="AF62" i="5"/>
  <c r="AC62" i="5"/>
  <c r="Z62" i="5"/>
  <c r="W62" i="5"/>
  <c r="T62" i="5"/>
  <c r="Q62" i="5"/>
  <c r="N62" i="5"/>
  <c r="N60" i="5" s="1"/>
  <c r="K62" i="5"/>
  <c r="H62" i="5"/>
  <c r="H60" i="5" s="1"/>
  <c r="E62" i="5"/>
  <c r="D62" i="5"/>
  <c r="C62" i="5"/>
  <c r="BA61" i="5"/>
  <c r="BA60" i="5" s="1"/>
  <c r="AX61" i="5"/>
  <c r="AU61" i="5"/>
  <c r="AR61" i="5"/>
  <c r="AO61" i="5"/>
  <c r="AL61" i="5"/>
  <c r="AI61" i="5"/>
  <c r="AI60" i="5" s="1"/>
  <c r="AF61" i="5"/>
  <c r="AC61" i="5"/>
  <c r="Z61" i="5"/>
  <c r="W61" i="5"/>
  <c r="T61" i="5"/>
  <c r="Q61" i="5"/>
  <c r="Q60" i="5" s="1"/>
  <c r="N61" i="5"/>
  <c r="K61" i="5"/>
  <c r="H61" i="5"/>
  <c r="E61" i="5"/>
  <c r="D61" i="5"/>
  <c r="C61" i="5"/>
  <c r="BC60" i="5"/>
  <c r="BB60" i="5"/>
  <c r="AZ60" i="5"/>
  <c r="AY60" i="5"/>
  <c r="AW60" i="5"/>
  <c r="AV60" i="5"/>
  <c r="AT60" i="5"/>
  <c r="AS60" i="5"/>
  <c r="AQ60" i="5"/>
  <c r="AP60" i="5"/>
  <c r="AN60" i="5"/>
  <c r="AM60" i="5"/>
  <c r="AL60" i="5"/>
  <c r="AK60" i="5"/>
  <c r="AJ60" i="5"/>
  <c r="AH60" i="5"/>
  <c r="AG60" i="5"/>
  <c r="AF60" i="5"/>
  <c r="AE60" i="5"/>
  <c r="AD60" i="5"/>
  <c r="AB60" i="5"/>
  <c r="AA60" i="5"/>
  <c r="Y60" i="5"/>
  <c r="X60" i="5"/>
  <c r="V60" i="5"/>
  <c r="U60" i="5"/>
  <c r="T60" i="5"/>
  <c r="S60" i="5"/>
  <c r="R60" i="5"/>
  <c r="P60" i="5"/>
  <c r="O60" i="5"/>
  <c r="M60" i="5"/>
  <c r="L60" i="5"/>
  <c r="J60" i="5"/>
  <c r="I60" i="5"/>
  <c r="G60" i="5"/>
  <c r="F60" i="5"/>
  <c r="BA59" i="5"/>
  <c r="AX59" i="5"/>
  <c r="AU59" i="5"/>
  <c r="AR59" i="5"/>
  <c r="AO59" i="5"/>
  <c r="AL59" i="5"/>
  <c r="AI59" i="5"/>
  <c r="AF59" i="5"/>
  <c r="AC59" i="5"/>
  <c r="Z59" i="5"/>
  <c r="W59" i="5"/>
  <c r="T59" i="5"/>
  <c r="Q59" i="5"/>
  <c r="N59" i="5"/>
  <c r="K59" i="5"/>
  <c r="H59" i="5"/>
  <c r="E59" i="5"/>
  <c r="D59" i="5"/>
  <c r="B59" i="5" s="1"/>
  <c r="C59" i="5"/>
  <c r="BA58" i="5"/>
  <c r="AX58" i="5"/>
  <c r="AU58" i="5"/>
  <c r="AR58" i="5"/>
  <c r="AO58" i="5"/>
  <c r="AL58" i="5"/>
  <c r="AI58" i="5"/>
  <c r="AF58" i="5"/>
  <c r="AC58" i="5"/>
  <c r="Z58" i="5"/>
  <c r="W58" i="5"/>
  <c r="T58" i="5"/>
  <c r="Q58" i="5"/>
  <c r="N58" i="5"/>
  <c r="K58" i="5"/>
  <c r="H58" i="5"/>
  <c r="E58" i="5"/>
  <c r="D58" i="5"/>
  <c r="B58" i="5" s="1"/>
  <c r="C58" i="5"/>
  <c r="BA57" i="5"/>
  <c r="AX57" i="5"/>
  <c r="AU57" i="5"/>
  <c r="AR57" i="5"/>
  <c r="AR54" i="5" s="1"/>
  <c r="AO57" i="5"/>
  <c r="AL57" i="5"/>
  <c r="AI57" i="5"/>
  <c r="AF57" i="5"/>
  <c r="AC57" i="5"/>
  <c r="Z57" i="5"/>
  <c r="Z54" i="5" s="1"/>
  <c r="W57" i="5"/>
  <c r="T57" i="5"/>
  <c r="Q57" i="5"/>
  <c r="N57" i="5"/>
  <c r="K57" i="5"/>
  <c r="H57" i="5"/>
  <c r="H54" i="5" s="1"/>
  <c r="E57" i="5"/>
  <c r="D57" i="5"/>
  <c r="C57" i="5"/>
  <c r="B57" i="5" s="1"/>
  <c r="BA56" i="5"/>
  <c r="AX56" i="5"/>
  <c r="AU56" i="5"/>
  <c r="AU54" i="5" s="1"/>
  <c r="AR56" i="5"/>
  <c r="AO56" i="5"/>
  <c r="AL56" i="5"/>
  <c r="AI56" i="5"/>
  <c r="AI54" i="5" s="1"/>
  <c r="AF56" i="5"/>
  <c r="AC56" i="5"/>
  <c r="AC54" i="5" s="1"/>
  <c r="Z56" i="5"/>
  <c r="W56" i="5"/>
  <c r="T56" i="5"/>
  <c r="Q56" i="5"/>
  <c r="Q54" i="5" s="1"/>
  <c r="N56" i="5"/>
  <c r="K56" i="5"/>
  <c r="K54" i="5" s="1"/>
  <c r="H56" i="5"/>
  <c r="E56" i="5"/>
  <c r="D56" i="5"/>
  <c r="C56" i="5"/>
  <c r="C54" i="5" s="1"/>
  <c r="BA55" i="5"/>
  <c r="AX55" i="5"/>
  <c r="AU55" i="5"/>
  <c r="AR55" i="5"/>
  <c r="AO55" i="5"/>
  <c r="AL55" i="5"/>
  <c r="AI55" i="5"/>
  <c r="AF55" i="5"/>
  <c r="AC55" i="5"/>
  <c r="Z55" i="5"/>
  <c r="W55" i="5"/>
  <c r="T55" i="5"/>
  <c r="Q55" i="5"/>
  <c r="N55" i="5"/>
  <c r="K55" i="5"/>
  <c r="H55" i="5"/>
  <c r="E55" i="5"/>
  <c r="D55" i="5"/>
  <c r="C55" i="5"/>
  <c r="BC54" i="5"/>
  <c r="BB54" i="5"/>
  <c r="AZ54" i="5"/>
  <c r="AY54" i="5"/>
  <c r="AW54" i="5"/>
  <c r="AV54" i="5"/>
  <c r="AT54" i="5"/>
  <c r="AS54" i="5"/>
  <c r="AQ54" i="5"/>
  <c r="AP54" i="5"/>
  <c r="AN54" i="5"/>
  <c r="AM54" i="5"/>
  <c r="AK54" i="5"/>
  <c r="AJ54" i="5"/>
  <c r="AH54" i="5"/>
  <c r="AG54" i="5"/>
  <c r="AE54" i="5"/>
  <c r="AD54" i="5"/>
  <c r="AB54" i="5"/>
  <c r="AA54" i="5"/>
  <c r="Y54" i="5"/>
  <c r="X54" i="5"/>
  <c r="V54" i="5"/>
  <c r="U54" i="5"/>
  <c r="S54" i="5"/>
  <c r="R54" i="5"/>
  <c r="P54" i="5"/>
  <c r="O54" i="5"/>
  <c r="M54" i="5"/>
  <c r="L54" i="5"/>
  <c r="J54" i="5"/>
  <c r="I54" i="5"/>
  <c r="G54" i="5"/>
  <c r="F54" i="5"/>
  <c r="BA53" i="5"/>
  <c r="AX53" i="5"/>
  <c r="AU53" i="5"/>
  <c r="AR53" i="5"/>
  <c r="AO53" i="5"/>
  <c r="AL53" i="5"/>
  <c r="AI53" i="5"/>
  <c r="AF53" i="5"/>
  <c r="AC53" i="5"/>
  <c r="Z53" i="5"/>
  <c r="W53" i="5"/>
  <c r="T53" i="5"/>
  <c r="Q53" i="5"/>
  <c r="N53" i="5"/>
  <c r="K53" i="5"/>
  <c r="H53" i="5"/>
  <c r="E53" i="5"/>
  <c r="D53" i="5"/>
  <c r="C53" i="5"/>
  <c r="BA52" i="5"/>
  <c r="AX52" i="5"/>
  <c r="AU52" i="5"/>
  <c r="AR52" i="5"/>
  <c r="AO52" i="5"/>
  <c r="AL52" i="5"/>
  <c r="AI52" i="5"/>
  <c r="AF52" i="5"/>
  <c r="AC52" i="5"/>
  <c r="Z52" i="5"/>
  <c r="W52" i="5"/>
  <c r="T52" i="5"/>
  <c r="Q52" i="5"/>
  <c r="N52" i="5"/>
  <c r="K52" i="5"/>
  <c r="H52" i="5"/>
  <c r="E52" i="5"/>
  <c r="D52" i="5"/>
  <c r="C52" i="5"/>
  <c r="B52" i="5" s="1"/>
  <c r="BA51" i="5"/>
  <c r="AX51" i="5"/>
  <c r="AU51" i="5"/>
  <c r="AR51" i="5"/>
  <c r="AO51" i="5"/>
  <c r="AL51" i="5"/>
  <c r="AI51" i="5"/>
  <c r="AF51" i="5"/>
  <c r="AC51" i="5"/>
  <c r="Z51" i="5"/>
  <c r="W51" i="5"/>
  <c r="T51" i="5"/>
  <c r="Q51" i="5"/>
  <c r="N51" i="5"/>
  <c r="K51" i="5"/>
  <c r="H51" i="5"/>
  <c r="E51" i="5"/>
  <c r="D51" i="5"/>
  <c r="C51" i="5"/>
  <c r="B51" i="5" s="1"/>
  <c r="BA50" i="5"/>
  <c r="AX50" i="5"/>
  <c r="AU50" i="5"/>
  <c r="AR50" i="5"/>
  <c r="AO50" i="5"/>
  <c r="AL50" i="5"/>
  <c r="AL48" i="5" s="1"/>
  <c r="AI50" i="5"/>
  <c r="AF50" i="5"/>
  <c r="AC50" i="5"/>
  <c r="Z50" i="5"/>
  <c r="W50" i="5"/>
  <c r="T50" i="5"/>
  <c r="T48" i="5" s="1"/>
  <c r="Q50" i="5"/>
  <c r="N50" i="5"/>
  <c r="K50" i="5"/>
  <c r="H50" i="5"/>
  <c r="E50" i="5"/>
  <c r="D50" i="5"/>
  <c r="D48" i="5" s="1"/>
  <c r="C50" i="5"/>
  <c r="BA49" i="5"/>
  <c r="AX49" i="5"/>
  <c r="AX48" i="5" s="1"/>
  <c r="AU49" i="5"/>
  <c r="AR49" i="5"/>
  <c r="AO49" i="5"/>
  <c r="AL49" i="5"/>
  <c r="AI49" i="5"/>
  <c r="AF49" i="5"/>
  <c r="AF48" i="5" s="1"/>
  <c r="AC49" i="5"/>
  <c r="Z49" i="5"/>
  <c r="Z48" i="5" s="1"/>
  <c r="W49" i="5"/>
  <c r="T49" i="5"/>
  <c r="Q49" i="5"/>
  <c r="N49" i="5"/>
  <c r="N48" i="5" s="1"/>
  <c r="K49" i="5"/>
  <c r="H49" i="5"/>
  <c r="E49" i="5"/>
  <c r="D49" i="5"/>
  <c r="C49" i="5"/>
  <c r="BC48" i="5"/>
  <c r="BB48" i="5"/>
  <c r="AZ48" i="5"/>
  <c r="AY48" i="5"/>
  <c r="AW48" i="5"/>
  <c r="AV48" i="5"/>
  <c r="AT48" i="5"/>
  <c r="AS48" i="5"/>
  <c r="AR48" i="5"/>
  <c r="AQ48" i="5"/>
  <c r="AP48" i="5"/>
  <c r="AN48" i="5"/>
  <c r="AM48" i="5"/>
  <c r="AK48" i="5"/>
  <c r="AJ48" i="5"/>
  <c r="AH48" i="5"/>
  <c r="AG48" i="5"/>
  <c r="AE48" i="5"/>
  <c r="AD48" i="5"/>
  <c r="AB48" i="5"/>
  <c r="AA48" i="5"/>
  <c r="Y48" i="5"/>
  <c r="X48" i="5"/>
  <c r="V48" i="5"/>
  <c r="U48" i="5"/>
  <c r="S48" i="5"/>
  <c r="R48" i="5"/>
  <c r="P48" i="5"/>
  <c r="O48" i="5"/>
  <c r="M48" i="5"/>
  <c r="L48" i="5"/>
  <c r="J48" i="5"/>
  <c r="I48" i="5"/>
  <c r="H48" i="5"/>
  <c r="G48" i="5"/>
  <c r="F48" i="5"/>
  <c r="BA47" i="5"/>
  <c r="AX47" i="5"/>
  <c r="AU47" i="5"/>
  <c r="AR47" i="5"/>
  <c r="AO47" i="5"/>
  <c r="AL47" i="5"/>
  <c r="AI47" i="5"/>
  <c r="AF47" i="5"/>
  <c r="AC47" i="5"/>
  <c r="Z47" i="5"/>
  <c r="W47" i="5"/>
  <c r="T47" i="5"/>
  <c r="Q47" i="5"/>
  <c r="N47" i="5"/>
  <c r="K47" i="5"/>
  <c r="H47" i="5"/>
  <c r="E47" i="5"/>
  <c r="D47" i="5"/>
  <c r="B47" i="5" s="1"/>
  <c r="C47" i="5"/>
  <c r="BA46" i="5"/>
  <c r="AX46" i="5"/>
  <c r="AU46" i="5"/>
  <c r="AR46" i="5"/>
  <c r="AO46" i="5"/>
  <c r="AL46" i="5"/>
  <c r="AI46" i="5"/>
  <c r="AF46" i="5"/>
  <c r="AC46" i="5"/>
  <c r="Z46" i="5"/>
  <c r="W46" i="5"/>
  <c r="T46" i="5"/>
  <c r="Q46" i="5"/>
  <c r="N46" i="5"/>
  <c r="K46" i="5"/>
  <c r="H46" i="5"/>
  <c r="E46" i="5"/>
  <c r="D46" i="5"/>
  <c r="C46" i="5"/>
  <c r="BA45" i="5"/>
  <c r="AX45" i="5"/>
  <c r="AU45" i="5"/>
  <c r="AR45" i="5"/>
  <c r="AO45" i="5"/>
  <c r="AL45" i="5"/>
  <c r="AI45" i="5"/>
  <c r="AF45" i="5"/>
  <c r="AC45" i="5"/>
  <c r="Z45" i="5"/>
  <c r="W45" i="5"/>
  <c r="T45" i="5"/>
  <c r="Q45" i="5"/>
  <c r="N45" i="5"/>
  <c r="K45" i="5"/>
  <c r="H45" i="5"/>
  <c r="E45" i="5"/>
  <c r="D45" i="5"/>
  <c r="C45" i="5"/>
  <c r="BA44" i="5"/>
  <c r="AX44" i="5"/>
  <c r="AU44" i="5"/>
  <c r="AR44" i="5"/>
  <c r="AO44" i="5"/>
  <c r="AL44" i="5"/>
  <c r="AL42" i="5" s="1"/>
  <c r="AI44" i="5"/>
  <c r="AF44" i="5"/>
  <c r="AC44" i="5"/>
  <c r="Z44" i="5"/>
  <c r="W44" i="5"/>
  <c r="T44" i="5"/>
  <c r="T42" i="5" s="1"/>
  <c r="Q44" i="5"/>
  <c r="N44" i="5"/>
  <c r="K44" i="5"/>
  <c r="H44" i="5"/>
  <c r="E44" i="5"/>
  <c r="D44" i="5"/>
  <c r="C44" i="5"/>
  <c r="BA43" i="5"/>
  <c r="AX43" i="5"/>
  <c r="AX42" i="5" s="1"/>
  <c r="AU43" i="5"/>
  <c r="AR43" i="5"/>
  <c r="AO43" i="5"/>
  <c r="AL43" i="5"/>
  <c r="AI43" i="5"/>
  <c r="AF43" i="5"/>
  <c r="AF42" i="5" s="1"/>
  <c r="AC43" i="5"/>
  <c r="Z43" i="5"/>
  <c r="Z42" i="5" s="1"/>
  <c r="W43" i="5"/>
  <c r="T43" i="5"/>
  <c r="Q43" i="5"/>
  <c r="N43" i="5"/>
  <c r="N42" i="5" s="1"/>
  <c r="K43" i="5"/>
  <c r="H43" i="5"/>
  <c r="E43" i="5"/>
  <c r="D43" i="5"/>
  <c r="C43" i="5"/>
  <c r="BC42" i="5"/>
  <c r="BB42" i="5"/>
  <c r="AZ42" i="5"/>
  <c r="AY42" i="5"/>
  <c r="AW42" i="5"/>
  <c r="AV42" i="5"/>
  <c r="AT42" i="5"/>
  <c r="AS42" i="5"/>
  <c r="AR42" i="5"/>
  <c r="AQ42" i="5"/>
  <c r="AP42" i="5"/>
  <c r="AN42" i="5"/>
  <c r="AM42" i="5"/>
  <c r="AK42" i="5"/>
  <c r="AJ42" i="5"/>
  <c r="AH42" i="5"/>
  <c r="AG42" i="5"/>
  <c r="AE42" i="5"/>
  <c r="AD42" i="5"/>
  <c r="AB42" i="5"/>
  <c r="AA42" i="5"/>
  <c r="Y42" i="5"/>
  <c r="X42" i="5"/>
  <c r="V42" i="5"/>
  <c r="U42" i="5"/>
  <c r="S42" i="5"/>
  <c r="R42" i="5"/>
  <c r="P42" i="5"/>
  <c r="O42" i="5"/>
  <c r="M42" i="5"/>
  <c r="L42" i="5"/>
  <c r="J42" i="5"/>
  <c r="I42" i="5"/>
  <c r="H42" i="5"/>
  <c r="G42" i="5"/>
  <c r="F42" i="5"/>
  <c r="BA41" i="5"/>
  <c r="AX41" i="5"/>
  <c r="AU41" i="5"/>
  <c r="AR41" i="5"/>
  <c r="AO41" i="5"/>
  <c r="AL41" i="5"/>
  <c r="AI41" i="5"/>
  <c r="AF41" i="5"/>
  <c r="AC41" i="5"/>
  <c r="Z41" i="5"/>
  <c r="W41" i="5"/>
  <c r="T41" i="5"/>
  <c r="Q41" i="5"/>
  <c r="N41" i="5"/>
  <c r="K41" i="5"/>
  <c r="H41" i="5"/>
  <c r="E41" i="5"/>
  <c r="D41" i="5"/>
  <c r="C41" i="5"/>
  <c r="B41" i="5" s="1"/>
  <c r="BA40" i="5"/>
  <c r="AX40" i="5"/>
  <c r="AU40" i="5"/>
  <c r="AR40" i="5"/>
  <c r="AO40" i="5"/>
  <c r="AL40" i="5"/>
  <c r="AI40" i="5"/>
  <c r="AF40" i="5"/>
  <c r="AC40" i="5"/>
  <c r="Z40" i="5"/>
  <c r="W40" i="5"/>
  <c r="T40" i="5"/>
  <c r="Q40" i="5"/>
  <c r="N40" i="5"/>
  <c r="K40" i="5"/>
  <c r="H40" i="5"/>
  <c r="E40" i="5"/>
  <c r="D40" i="5"/>
  <c r="C40" i="5"/>
  <c r="BA39" i="5"/>
  <c r="AX39" i="5"/>
  <c r="AU39" i="5"/>
  <c r="AR39" i="5"/>
  <c r="AO39" i="5"/>
  <c r="AL39" i="5"/>
  <c r="AI39" i="5"/>
  <c r="AF39" i="5"/>
  <c r="AC39" i="5"/>
  <c r="Z39" i="5"/>
  <c r="W39" i="5"/>
  <c r="T39" i="5"/>
  <c r="Q39" i="5"/>
  <c r="Q36" i="5" s="1"/>
  <c r="N39" i="5"/>
  <c r="K39" i="5"/>
  <c r="H39" i="5"/>
  <c r="E39" i="5"/>
  <c r="D39" i="5"/>
  <c r="C39" i="5"/>
  <c r="B39" i="5" s="1"/>
  <c r="BA38" i="5"/>
  <c r="AX38" i="5"/>
  <c r="AU38" i="5"/>
  <c r="AR38" i="5"/>
  <c r="AO38" i="5"/>
  <c r="AO36" i="5" s="1"/>
  <c r="AL38" i="5"/>
  <c r="AI38" i="5"/>
  <c r="AF38" i="5"/>
  <c r="AC38" i="5"/>
  <c r="Z38" i="5"/>
  <c r="W38" i="5"/>
  <c r="T38" i="5"/>
  <c r="Q38" i="5"/>
  <c r="N38" i="5"/>
  <c r="K38" i="5"/>
  <c r="H38" i="5"/>
  <c r="E38" i="5"/>
  <c r="E36" i="5" s="1"/>
  <c r="D38" i="5"/>
  <c r="B38" i="5" s="1"/>
  <c r="C38" i="5"/>
  <c r="BA37" i="5"/>
  <c r="AX37" i="5"/>
  <c r="AU37" i="5"/>
  <c r="AU36" i="5" s="1"/>
  <c r="AR37" i="5"/>
  <c r="AO37" i="5"/>
  <c r="AL37" i="5"/>
  <c r="AI37" i="5"/>
  <c r="AF37" i="5"/>
  <c r="AC37" i="5"/>
  <c r="Z37" i="5"/>
  <c r="W37" i="5"/>
  <c r="T37" i="5"/>
  <c r="Q37" i="5"/>
  <c r="N37" i="5"/>
  <c r="K37" i="5"/>
  <c r="K36" i="5" s="1"/>
  <c r="H37" i="5"/>
  <c r="E37" i="5"/>
  <c r="D37" i="5"/>
  <c r="C37" i="5"/>
  <c r="BC36" i="5"/>
  <c r="BB36" i="5"/>
  <c r="BA36" i="5"/>
  <c r="AZ36" i="5"/>
  <c r="AY36" i="5"/>
  <c r="AW36" i="5"/>
  <c r="AV36" i="5"/>
  <c r="AT36" i="5"/>
  <c r="AS36" i="5"/>
  <c r="AS5" i="5" s="1"/>
  <c r="AQ36" i="5"/>
  <c r="AP36" i="5"/>
  <c r="AN36" i="5"/>
  <c r="AM36" i="5"/>
  <c r="AK36" i="5"/>
  <c r="AJ36" i="5"/>
  <c r="AH36" i="5"/>
  <c r="AG36" i="5"/>
  <c r="AE36" i="5"/>
  <c r="AD36" i="5"/>
  <c r="AC36" i="5"/>
  <c r="AB36" i="5"/>
  <c r="AA36" i="5"/>
  <c r="Y36" i="5"/>
  <c r="X36" i="5"/>
  <c r="V36" i="5"/>
  <c r="U36" i="5"/>
  <c r="S36" i="5"/>
  <c r="R36" i="5"/>
  <c r="P36" i="5"/>
  <c r="O36" i="5"/>
  <c r="M36" i="5"/>
  <c r="L36" i="5"/>
  <c r="J36" i="5"/>
  <c r="I36" i="5"/>
  <c r="G36" i="5"/>
  <c r="F36" i="5"/>
  <c r="BA35" i="5"/>
  <c r="AX35" i="5"/>
  <c r="AU35" i="5"/>
  <c r="AR35" i="5"/>
  <c r="AO35" i="5"/>
  <c r="AO30" i="5" s="1"/>
  <c r="AL35" i="5"/>
  <c r="AI35" i="5"/>
  <c r="AF35" i="5"/>
  <c r="AC35" i="5"/>
  <c r="Z35" i="5"/>
  <c r="W35" i="5"/>
  <c r="T35" i="5"/>
  <c r="Q35" i="5"/>
  <c r="N35" i="5"/>
  <c r="K35" i="5"/>
  <c r="H35" i="5"/>
  <c r="E35" i="5"/>
  <c r="E30" i="5" s="1"/>
  <c r="D35" i="5"/>
  <c r="C35" i="5"/>
  <c r="BA34" i="5"/>
  <c r="AX34" i="5"/>
  <c r="AU34" i="5"/>
  <c r="AR34" i="5"/>
  <c r="AO34" i="5"/>
  <c r="AL34" i="5"/>
  <c r="AI34" i="5"/>
  <c r="AF34" i="5"/>
  <c r="AC34" i="5"/>
  <c r="Z34" i="5"/>
  <c r="W34" i="5"/>
  <c r="T34" i="5"/>
  <c r="Q34" i="5"/>
  <c r="N34" i="5"/>
  <c r="K34" i="5"/>
  <c r="H34" i="5"/>
  <c r="E34" i="5"/>
  <c r="D34" i="5"/>
  <c r="C34" i="5"/>
  <c r="BA33" i="5"/>
  <c r="AX33" i="5"/>
  <c r="AU33" i="5"/>
  <c r="AR33" i="5"/>
  <c r="AO33" i="5"/>
  <c r="AL33" i="5"/>
  <c r="AI33" i="5"/>
  <c r="AF33" i="5"/>
  <c r="AC33" i="5"/>
  <c r="Z33" i="5"/>
  <c r="W33" i="5"/>
  <c r="T33" i="5"/>
  <c r="Q33" i="5"/>
  <c r="N33" i="5"/>
  <c r="K33" i="5"/>
  <c r="H33" i="5"/>
  <c r="E33" i="5"/>
  <c r="D33" i="5"/>
  <c r="B33" i="5" s="1"/>
  <c r="C33" i="5"/>
  <c r="BA32" i="5"/>
  <c r="AX32" i="5"/>
  <c r="AU32" i="5"/>
  <c r="AR32" i="5"/>
  <c r="AO32" i="5"/>
  <c r="AL32" i="5"/>
  <c r="AI32" i="5"/>
  <c r="AF32" i="5"/>
  <c r="AC32" i="5"/>
  <c r="Z32" i="5"/>
  <c r="W32" i="5"/>
  <c r="T32" i="5"/>
  <c r="Q32" i="5"/>
  <c r="N32" i="5"/>
  <c r="K32" i="5"/>
  <c r="H32" i="5"/>
  <c r="E32" i="5"/>
  <c r="D32" i="5"/>
  <c r="C32" i="5"/>
  <c r="BA31" i="5"/>
  <c r="AX31" i="5"/>
  <c r="AU31" i="5"/>
  <c r="AR31" i="5"/>
  <c r="AO31" i="5"/>
  <c r="AL31" i="5"/>
  <c r="AL30" i="5" s="1"/>
  <c r="AI31" i="5"/>
  <c r="AF31" i="5"/>
  <c r="AC31" i="5"/>
  <c r="Z31" i="5"/>
  <c r="W31" i="5"/>
  <c r="T31" i="5"/>
  <c r="T30" i="5" s="1"/>
  <c r="Q31" i="5"/>
  <c r="N31" i="5"/>
  <c r="K31" i="5"/>
  <c r="H31" i="5"/>
  <c r="E31" i="5"/>
  <c r="D31" i="5"/>
  <c r="C31" i="5"/>
  <c r="BC30" i="5"/>
  <c r="BB30" i="5"/>
  <c r="AZ30" i="5"/>
  <c r="AY30" i="5"/>
  <c r="AW30" i="5"/>
  <c r="AV30" i="5"/>
  <c r="AT30" i="5"/>
  <c r="AS30" i="5"/>
  <c r="AQ30" i="5"/>
  <c r="AP30" i="5"/>
  <c r="AN30" i="5"/>
  <c r="AM30" i="5"/>
  <c r="AK30" i="5"/>
  <c r="AJ30" i="5"/>
  <c r="AH30" i="5"/>
  <c r="AG30" i="5"/>
  <c r="AE30" i="5"/>
  <c r="AD30" i="5"/>
  <c r="AB30" i="5"/>
  <c r="AA30" i="5"/>
  <c r="Y30" i="5"/>
  <c r="X30" i="5"/>
  <c r="W30" i="5"/>
  <c r="V30" i="5"/>
  <c r="U30" i="5"/>
  <c r="S30" i="5"/>
  <c r="R30" i="5"/>
  <c r="P30" i="5"/>
  <c r="O30" i="5"/>
  <c r="M30" i="5"/>
  <c r="L30" i="5"/>
  <c r="J30" i="5"/>
  <c r="I30" i="5"/>
  <c r="G30" i="5"/>
  <c r="F30" i="5"/>
  <c r="BA29" i="5"/>
  <c r="AX29" i="5"/>
  <c r="AU29" i="5"/>
  <c r="AR29" i="5"/>
  <c r="AO29" i="5"/>
  <c r="AL29" i="5"/>
  <c r="AI29" i="5"/>
  <c r="AF29" i="5"/>
  <c r="AC29" i="5"/>
  <c r="Z29" i="5"/>
  <c r="Z24" i="5" s="1"/>
  <c r="W29" i="5"/>
  <c r="T29" i="5"/>
  <c r="Q29" i="5"/>
  <c r="N29" i="5"/>
  <c r="K29" i="5"/>
  <c r="H29" i="5"/>
  <c r="H24" i="5" s="1"/>
  <c r="E29" i="5"/>
  <c r="D29" i="5"/>
  <c r="C29" i="5"/>
  <c r="BA28" i="5"/>
  <c r="AX28" i="5"/>
  <c r="AU28" i="5"/>
  <c r="AR28" i="5"/>
  <c r="AO28" i="5"/>
  <c r="AL28" i="5"/>
  <c r="AI28" i="5"/>
  <c r="AF28" i="5"/>
  <c r="AC28" i="5"/>
  <c r="Z28" i="5"/>
  <c r="W28" i="5"/>
  <c r="T28" i="5"/>
  <c r="Q28" i="5"/>
  <c r="N28" i="5"/>
  <c r="K28" i="5"/>
  <c r="H28" i="5"/>
  <c r="E28" i="5"/>
  <c r="D28" i="5"/>
  <c r="C28" i="5"/>
  <c r="BA27" i="5"/>
  <c r="AX27" i="5"/>
  <c r="AU27" i="5"/>
  <c r="AR27" i="5"/>
  <c r="AO27" i="5"/>
  <c r="AL27" i="5"/>
  <c r="AI27" i="5"/>
  <c r="AF27" i="5"/>
  <c r="AC27" i="5"/>
  <c r="Z27" i="5"/>
  <c r="W27" i="5"/>
  <c r="T27" i="5"/>
  <c r="Q27" i="5"/>
  <c r="N27" i="5"/>
  <c r="K27" i="5"/>
  <c r="H27" i="5"/>
  <c r="E27" i="5"/>
  <c r="D27" i="5"/>
  <c r="C27" i="5"/>
  <c r="B27" i="5" s="1"/>
  <c r="BA26" i="5"/>
  <c r="AX26" i="5"/>
  <c r="AU26" i="5"/>
  <c r="AR26" i="5"/>
  <c r="AO26" i="5"/>
  <c r="AL26" i="5"/>
  <c r="AI26" i="5"/>
  <c r="AF26" i="5"/>
  <c r="AC26" i="5"/>
  <c r="Z26" i="5"/>
  <c r="W26" i="5"/>
  <c r="T26" i="5"/>
  <c r="Q26" i="5"/>
  <c r="N26" i="5"/>
  <c r="K26" i="5"/>
  <c r="H26" i="5"/>
  <c r="E26" i="5"/>
  <c r="D26" i="5"/>
  <c r="C26" i="5"/>
  <c r="B26" i="5" s="1"/>
  <c r="BA25" i="5"/>
  <c r="AX25" i="5"/>
  <c r="AU25" i="5"/>
  <c r="AR25" i="5"/>
  <c r="AO25" i="5"/>
  <c r="AL25" i="5"/>
  <c r="AL24" i="5" s="1"/>
  <c r="AI25" i="5"/>
  <c r="AF25" i="5"/>
  <c r="AC25" i="5"/>
  <c r="Z25" i="5"/>
  <c r="W25" i="5"/>
  <c r="T25" i="5"/>
  <c r="T24" i="5" s="1"/>
  <c r="Q25" i="5"/>
  <c r="N25" i="5"/>
  <c r="K25" i="5"/>
  <c r="H25" i="5"/>
  <c r="E25" i="5"/>
  <c r="D25" i="5"/>
  <c r="D24" i="5" s="1"/>
  <c r="C25" i="5"/>
  <c r="BC24" i="5"/>
  <c r="BB24" i="5"/>
  <c r="AZ24" i="5"/>
  <c r="AY24" i="5"/>
  <c r="AX24" i="5"/>
  <c r="AW24" i="5"/>
  <c r="AV24" i="5"/>
  <c r="AT24" i="5"/>
  <c r="AS24" i="5"/>
  <c r="AQ24" i="5"/>
  <c r="AP24" i="5"/>
  <c r="AN24" i="5"/>
  <c r="AM24" i="5"/>
  <c r="AK24" i="5"/>
  <c r="AJ24" i="5"/>
  <c r="AH24" i="5"/>
  <c r="AG24" i="5"/>
  <c r="AE24" i="5"/>
  <c r="AD24" i="5"/>
  <c r="AB24" i="5"/>
  <c r="AA24" i="5"/>
  <c r="Y24" i="5"/>
  <c r="X24" i="5"/>
  <c r="V24" i="5"/>
  <c r="U24" i="5"/>
  <c r="S24" i="5"/>
  <c r="R24" i="5"/>
  <c r="P24" i="5"/>
  <c r="O24" i="5"/>
  <c r="M24" i="5"/>
  <c r="L24" i="5"/>
  <c r="J24" i="5"/>
  <c r="I24" i="5"/>
  <c r="G24" i="5"/>
  <c r="F24" i="5"/>
  <c r="BA23" i="5"/>
  <c r="AX23" i="5"/>
  <c r="AU23" i="5"/>
  <c r="AR23" i="5"/>
  <c r="AO23" i="5"/>
  <c r="AL23" i="5"/>
  <c r="AI23" i="5"/>
  <c r="AF23" i="5"/>
  <c r="AC23" i="5"/>
  <c r="Z23" i="5"/>
  <c r="W23" i="5"/>
  <c r="T23" i="5"/>
  <c r="Q23" i="5"/>
  <c r="N23" i="5"/>
  <c r="K23" i="5"/>
  <c r="H23" i="5"/>
  <c r="E23" i="5"/>
  <c r="D23" i="5"/>
  <c r="C23" i="5"/>
  <c r="BA22" i="5"/>
  <c r="AX22" i="5"/>
  <c r="AU22" i="5"/>
  <c r="AR22" i="5"/>
  <c r="AO22" i="5"/>
  <c r="AL22" i="5"/>
  <c r="AI22" i="5"/>
  <c r="AF22" i="5"/>
  <c r="AC22" i="5"/>
  <c r="Z22" i="5"/>
  <c r="W22" i="5"/>
  <c r="T22" i="5"/>
  <c r="Q22" i="5"/>
  <c r="N22" i="5"/>
  <c r="K22" i="5"/>
  <c r="H22" i="5"/>
  <c r="E22" i="5"/>
  <c r="D22" i="5"/>
  <c r="B22" i="5" s="1"/>
  <c r="C22" i="5"/>
  <c r="BA21" i="5"/>
  <c r="AX21" i="5"/>
  <c r="AU21" i="5"/>
  <c r="AR21" i="5"/>
  <c r="AO21" i="5"/>
  <c r="AO18" i="5" s="1"/>
  <c r="AL21" i="5"/>
  <c r="AI21" i="5"/>
  <c r="AF21" i="5"/>
  <c r="AC21" i="5"/>
  <c r="Z21" i="5"/>
  <c r="W21" i="5"/>
  <c r="T21" i="5"/>
  <c r="Q21" i="5"/>
  <c r="N21" i="5"/>
  <c r="K21" i="5"/>
  <c r="H21" i="5"/>
  <c r="E21" i="5"/>
  <c r="E18" i="5" s="1"/>
  <c r="D21" i="5"/>
  <c r="C21" i="5"/>
  <c r="BA20" i="5"/>
  <c r="AX20" i="5"/>
  <c r="AU20" i="5"/>
  <c r="AR20" i="5"/>
  <c r="AO20" i="5"/>
  <c r="AL20" i="5"/>
  <c r="AI20" i="5"/>
  <c r="AF20" i="5"/>
  <c r="AC20" i="5"/>
  <c r="Z20" i="5"/>
  <c r="W20" i="5"/>
  <c r="T20" i="5"/>
  <c r="Q20" i="5"/>
  <c r="N20" i="5"/>
  <c r="K20" i="5"/>
  <c r="H20" i="5"/>
  <c r="E20" i="5"/>
  <c r="D20" i="5"/>
  <c r="C20" i="5"/>
  <c r="BA19" i="5"/>
  <c r="AX19" i="5"/>
  <c r="AU19" i="5"/>
  <c r="AR19" i="5"/>
  <c r="AO19" i="5"/>
  <c r="AL19" i="5"/>
  <c r="AI19" i="5"/>
  <c r="AF19" i="5"/>
  <c r="AC19" i="5"/>
  <c r="Z19" i="5"/>
  <c r="W19" i="5"/>
  <c r="T19" i="5"/>
  <c r="Q19" i="5"/>
  <c r="N19" i="5"/>
  <c r="K19" i="5"/>
  <c r="H19" i="5"/>
  <c r="E19" i="5"/>
  <c r="D19" i="5"/>
  <c r="C19" i="5"/>
  <c r="BC18" i="5"/>
  <c r="BB18" i="5"/>
  <c r="AZ18" i="5"/>
  <c r="AY18" i="5"/>
  <c r="AW18" i="5"/>
  <c r="AV18" i="5"/>
  <c r="AT18" i="5"/>
  <c r="AS18" i="5"/>
  <c r="AQ18" i="5"/>
  <c r="AP18" i="5"/>
  <c r="AN18" i="5"/>
  <c r="AM18" i="5"/>
  <c r="AK18" i="5"/>
  <c r="AK5" i="5" s="1"/>
  <c r="AJ18" i="5"/>
  <c r="AH18" i="5"/>
  <c r="AG18" i="5"/>
  <c r="AE18" i="5"/>
  <c r="AD18" i="5"/>
  <c r="AB18" i="5"/>
  <c r="AA18" i="5"/>
  <c r="Y18" i="5"/>
  <c r="X18" i="5"/>
  <c r="V18" i="5"/>
  <c r="U18" i="5"/>
  <c r="U5" i="5" s="1"/>
  <c r="S18" i="5"/>
  <c r="R18" i="5"/>
  <c r="P18" i="5"/>
  <c r="O18" i="5"/>
  <c r="M18" i="5"/>
  <c r="L18" i="5"/>
  <c r="J18" i="5"/>
  <c r="I18" i="5"/>
  <c r="G18" i="5"/>
  <c r="F18" i="5"/>
  <c r="BA17" i="5"/>
  <c r="AX17" i="5"/>
  <c r="AU17" i="5"/>
  <c r="AR17" i="5"/>
  <c r="AO17" i="5"/>
  <c r="AL17" i="5"/>
  <c r="AL12" i="5" s="1"/>
  <c r="AI17" i="5"/>
  <c r="AF17" i="5"/>
  <c r="AC17" i="5"/>
  <c r="Z17" i="5"/>
  <c r="W17" i="5"/>
  <c r="T17" i="5"/>
  <c r="Q17" i="5"/>
  <c r="N17" i="5"/>
  <c r="K17" i="5"/>
  <c r="H17" i="5"/>
  <c r="E17" i="5"/>
  <c r="D17" i="5"/>
  <c r="C17" i="5"/>
  <c r="B17" i="5" s="1"/>
  <c r="BA16" i="5"/>
  <c r="AX16" i="5"/>
  <c r="AU16" i="5"/>
  <c r="AR16" i="5"/>
  <c r="AO16" i="5"/>
  <c r="AO12" i="5" s="1"/>
  <c r="AL16" i="5"/>
  <c r="AI16" i="5"/>
  <c r="AF16" i="5"/>
  <c r="AC16" i="5"/>
  <c r="Z16" i="5"/>
  <c r="W16" i="5"/>
  <c r="T16" i="5"/>
  <c r="Q16" i="5"/>
  <c r="N16" i="5"/>
  <c r="K16" i="5"/>
  <c r="H16" i="5"/>
  <c r="E16" i="5"/>
  <c r="D16" i="5"/>
  <c r="C16" i="5"/>
  <c r="B16" i="5" s="1"/>
  <c r="BA15" i="5"/>
  <c r="AX15" i="5"/>
  <c r="AU15" i="5"/>
  <c r="AR15" i="5"/>
  <c r="AO15" i="5"/>
  <c r="AL15" i="5"/>
  <c r="AI15" i="5"/>
  <c r="AF15" i="5"/>
  <c r="AC15" i="5"/>
  <c r="Z15" i="5"/>
  <c r="Z12" i="5" s="1"/>
  <c r="W15" i="5"/>
  <c r="T15" i="5"/>
  <c r="Q15" i="5"/>
  <c r="N15" i="5"/>
  <c r="K15" i="5"/>
  <c r="H15" i="5"/>
  <c r="E15" i="5"/>
  <c r="D15" i="5"/>
  <c r="C15" i="5"/>
  <c r="B15" i="5" s="1"/>
  <c r="BA14" i="5"/>
  <c r="AX14" i="5"/>
  <c r="AU14" i="5"/>
  <c r="AR14" i="5"/>
  <c r="AO14" i="5"/>
  <c r="AL14" i="5"/>
  <c r="AI14" i="5"/>
  <c r="AF14" i="5"/>
  <c r="AC14" i="5"/>
  <c r="Z14" i="5"/>
  <c r="W14" i="5"/>
  <c r="T14" i="5"/>
  <c r="Q14" i="5"/>
  <c r="N14" i="5"/>
  <c r="K14" i="5"/>
  <c r="H14" i="5"/>
  <c r="E14" i="5"/>
  <c r="D14" i="5"/>
  <c r="D12" i="5" s="1"/>
  <c r="C14" i="5"/>
  <c r="BA13" i="5"/>
  <c r="AX13" i="5"/>
  <c r="AX12" i="5" s="1"/>
  <c r="AU13" i="5"/>
  <c r="AR13" i="5"/>
  <c r="AO13" i="5"/>
  <c r="AL13" i="5"/>
  <c r="AI13" i="5"/>
  <c r="AF13" i="5"/>
  <c r="AF12" i="5" s="1"/>
  <c r="AC13" i="5"/>
  <c r="Z13" i="5"/>
  <c r="W13" i="5"/>
  <c r="T13" i="5"/>
  <c r="Q13" i="5"/>
  <c r="N13" i="5"/>
  <c r="N12" i="5" s="1"/>
  <c r="K13" i="5"/>
  <c r="H13" i="5"/>
  <c r="H12" i="5" s="1"/>
  <c r="E13" i="5"/>
  <c r="D13" i="5"/>
  <c r="C13" i="5"/>
  <c r="BC12" i="5"/>
  <c r="BC5" i="5" s="1"/>
  <c r="BB12" i="5"/>
  <c r="AZ12" i="5"/>
  <c r="AY12" i="5"/>
  <c r="AW12" i="5"/>
  <c r="AV12" i="5"/>
  <c r="AT12" i="5"/>
  <c r="AS12" i="5"/>
  <c r="AQ12" i="5"/>
  <c r="AP12" i="5"/>
  <c r="AN12" i="5"/>
  <c r="AM12" i="5"/>
  <c r="AK12" i="5"/>
  <c r="AJ12" i="5"/>
  <c r="AH12" i="5"/>
  <c r="AG12" i="5"/>
  <c r="AE12" i="5"/>
  <c r="AD12" i="5"/>
  <c r="AB12" i="5"/>
  <c r="AA12" i="5"/>
  <c r="Y12" i="5"/>
  <c r="X12" i="5"/>
  <c r="V12" i="5"/>
  <c r="U12" i="5"/>
  <c r="S12" i="5"/>
  <c r="R12" i="5"/>
  <c r="P12" i="5"/>
  <c r="O12" i="5"/>
  <c r="M12" i="5"/>
  <c r="L12" i="5"/>
  <c r="J12" i="5"/>
  <c r="I12" i="5"/>
  <c r="G12" i="5"/>
  <c r="F12" i="5"/>
  <c r="BA11" i="5"/>
  <c r="AX11" i="5"/>
  <c r="AU11" i="5"/>
  <c r="AR11" i="5"/>
  <c r="AO11" i="5"/>
  <c r="AL11" i="5"/>
  <c r="AI11" i="5"/>
  <c r="AF11" i="5"/>
  <c r="AC11" i="5"/>
  <c r="Z11" i="5"/>
  <c r="W11" i="5"/>
  <c r="T11" i="5"/>
  <c r="Q11" i="5"/>
  <c r="N11" i="5"/>
  <c r="K11" i="5"/>
  <c r="H11" i="5"/>
  <c r="E11" i="5"/>
  <c r="D11" i="5"/>
  <c r="C11" i="5"/>
  <c r="BA10" i="5"/>
  <c r="AX10" i="5"/>
  <c r="AU10" i="5"/>
  <c r="AR10" i="5"/>
  <c r="AO10" i="5"/>
  <c r="AL10" i="5"/>
  <c r="AI10" i="5"/>
  <c r="AF10" i="5"/>
  <c r="AC10" i="5"/>
  <c r="Z10" i="5"/>
  <c r="W10" i="5"/>
  <c r="T10" i="5"/>
  <c r="Q10" i="5"/>
  <c r="N10" i="5"/>
  <c r="K10" i="5"/>
  <c r="H10" i="5"/>
  <c r="E10" i="5"/>
  <c r="D10" i="5"/>
  <c r="C10" i="5"/>
  <c r="BA9" i="5"/>
  <c r="AX9" i="5"/>
  <c r="AU9" i="5"/>
  <c r="AR9" i="5"/>
  <c r="AO9" i="5"/>
  <c r="AL9" i="5"/>
  <c r="AI9" i="5"/>
  <c r="AF9" i="5"/>
  <c r="AC9" i="5"/>
  <c r="Z9" i="5"/>
  <c r="W9" i="5"/>
  <c r="T9" i="5"/>
  <c r="Q9" i="5"/>
  <c r="N9" i="5"/>
  <c r="K9" i="5"/>
  <c r="H9" i="5"/>
  <c r="E9" i="5"/>
  <c r="D9" i="5"/>
  <c r="C9" i="5"/>
  <c r="BA8" i="5"/>
  <c r="AX8" i="5"/>
  <c r="AU8" i="5"/>
  <c r="AR8" i="5"/>
  <c r="AO8" i="5"/>
  <c r="AO6" i="5" s="1"/>
  <c r="AL8" i="5"/>
  <c r="AI8" i="5"/>
  <c r="AF8" i="5"/>
  <c r="AC8" i="5"/>
  <c r="Z8" i="5"/>
  <c r="W8" i="5"/>
  <c r="W6" i="5" s="1"/>
  <c r="T8" i="5"/>
  <c r="Q8" i="5"/>
  <c r="N8" i="5"/>
  <c r="K8" i="5"/>
  <c r="H8" i="5"/>
  <c r="E8" i="5"/>
  <c r="E6" i="5" s="1"/>
  <c r="D8" i="5"/>
  <c r="C8" i="5"/>
  <c r="BA7" i="5"/>
  <c r="AX7" i="5"/>
  <c r="AU7" i="5"/>
  <c r="AR7" i="5"/>
  <c r="AO7" i="5"/>
  <c r="AL7" i="5"/>
  <c r="AI7" i="5"/>
  <c r="AF7" i="5"/>
  <c r="AC7" i="5"/>
  <c r="Z7" i="5"/>
  <c r="W7" i="5"/>
  <c r="T7" i="5"/>
  <c r="Q7" i="5"/>
  <c r="N7" i="5"/>
  <c r="K7" i="5"/>
  <c r="H7" i="5"/>
  <c r="E7" i="5"/>
  <c r="D7" i="5"/>
  <c r="C7" i="5"/>
  <c r="BC6" i="5"/>
  <c r="BB6" i="5"/>
  <c r="AZ6" i="5"/>
  <c r="AY6" i="5"/>
  <c r="AW6" i="5"/>
  <c r="AV6" i="5"/>
  <c r="AT6" i="5"/>
  <c r="AS6" i="5"/>
  <c r="AQ6" i="5"/>
  <c r="AQ5" i="5" s="1"/>
  <c r="AP6" i="5"/>
  <c r="AN6" i="5"/>
  <c r="AM6" i="5"/>
  <c r="AK6" i="5"/>
  <c r="AJ6" i="5"/>
  <c r="AH6" i="5"/>
  <c r="AG6" i="5"/>
  <c r="AE6" i="5"/>
  <c r="AD6" i="5"/>
  <c r="AB6" i="5"/>
  <c r="AA6" i="5"/>
  <c r="Y6" i="5"/>
  <c r="X6" i="5"/>
  <c r="V6" i="5"/>
  <c r="U6" i="5"/>
  <c r="S6" i="5"/>
  <c r="S5" i="5" s="1"/>
  <c r="R6" i="5"/>
  <c r="P6" i="5"/>
  <c r="O6" i="5"/>
  <c r="M6" i="5"/>
  <c r="L6" i="5"/>
  <c r="J6" i="5"/>
  <c r="I6" i="5"/>
  <c r="G6" i="5"/>
  <c r="F6" i="5"/>
  <c r="BA126" i="4"/>
  <c r="AX126" i="4"/>
  <c r="AU126" i="4"/>
  <c r="AR126" i="4"/>
  <c r="AO126" i="4"/>
  <c r="AL126" i="4"/>
  <c r="AI126" i="4"/>
  <c r="AF126" i="4"/>
  <c r="AC126" i="4"/>
  <c r="Z126" i="4"/>
  <c r="W126" i="4"/>
  <c r="T126" i="4"/>
  <c r="Q126" i="4"/>
  <c r="N126" i="4"/>
  <c r="K126" i="4"/>
  <c r="H126" i="4"/>
  <c r="E126" i="4"/>
  <c r="D126" i="4"/>
  <c r="C126" i="4"/>
  <c r="BA125" i="4"/>
  <c r="AX125" i="4"/>
  <c r="AU125" i="4"/>
  <c r="AR125" i="4"/>
  <c r="AO125" i="4"/>
  <c r="AO120" i="4" s="1"/>
  <c r="AL125" i="4"/>
  <c r="AI125" i="4"/>
  <c r="AF125" i="4"/>
  <c r="AC125" i="4"/>
  <c r="Z125" i="4"/>
  <c r="W125" i="4"/>
  <c r="T125" i="4"/>
  <c r="Q125" i="4"/>
  <c r="N125" i="4"/>
  <c r="K125" i="4"/>
  <c r="H125" i="4"/>
  <c r="E125" i="4"/>
  <c r="D125" i="4"/>
  <c r="C125" i="4"/>
  <c r="B125" i="4" s="1"/>
  <c r="BA124" i="4"/>
  <c r="AX124" i="4"/>
  <c r="AU124" i="4"/>
  <c r="AR124" i="4"/>
  <c r="AO124" i="4"/>
  <c r="AL124" i="4"/>
  <c r="AI124" i="4"/>
  <c r="AF124" i="4"/>
  <c r="AC124" i="4"/>
  <c r="Z124" i="4"/>
  <c r="W124" i="4"/>
  <c r="T124" i="4"/>
  <c r="Q124" i="4"/>
  <c r="N124" i="4"/>
  <c r="K124" i="4"/>
  <c r="H124" i="4"/>
  <c r="E124" i="4"/>
  <c r="D124" i="4"/>
  <c r="C124" i="4"/>
  <c r="BA123" i="4"/>
  <c r="AX123" i="4"/>
  <c r="AU123" i="4"/>
  <c r="AR123" i="4"/>
  <c r="AO123" i="4"/>
  <c r="AL123" i="4"/>
  <c r="AI123" i="4"/>
  <c r="AF123" i="4"/>
  <c r="AC123" i="4"/>
  <c r="Z123" i="4"/>
  <c r="W123" i="4"/>
  <c r="T123" i="4"/>
  <c r="Q123" i="4"/>
  <c r="N123" i="4"/>
  <c r="K123" i="4"/>
  <c r="H123" i="4"/>
  <c r="E123" i="4"/>
  <c r="D123" i="4"/>
  <c r="C123" i="4"/>
  <c r="BA122" i="4"/>
  <c r="AX122" i="4"/>
  <c r="AU122" i="4"/>
  <c r="AR122" i="4"/>
  <c r="AO122" i="4"/>
  <c r="AL122" i="4"/>
  <c r="AI122" i="4"/>
  <c r="AF122" i="4"/>
  <c r="AC122" i="4"/>
  <c r="Z122" i="4"/>
  <c r="W122" i="4"/>
  <c r="T122" i="4"/>
  <c r="Q122" i="4"/>
  <c r="N122" i="4"/>
  <c r="K122" i="4"/>
  <c r="H122" i="4"/>
  <c r="E122" i="4"/>
  <c r="D122" i="4"/>
  <c r="C122" i="4"/>
  <c r="BA121" i="4"/>
  <c r="AX121" i="4"/>
  <c r="AU121" i="4"/>
  <c r="AR121" i="4"/>
  <c r="AO121" i="4"/>
  <c r="AL121" i="4"/>
  <c r="AL120" i="4" s="1"/>
  <c r="AI121" i="4"/>
  <c r="AF121" i="4"/>
  <c r="AC121" i="4"/>
  <c r="Z121" i="4"/>
  <c r="W121" i="4"/>
  <c r="T121" i="4"/>
  <c r="T120" i="4" s="1"/>
  <c r="Q121" i="4"/>
  <c r="N121" i="4"/>
  <c r="K121" i="4"/>
  <c r="H121" i="4"/>
  <c r="H120" i="4" s="1"/>
  <c r="E121" i="4"/>
  <c r="D121" i="4"/>
  <c r="C121" i="4"/>
  <c r="BC120" i="4"/>
  <c r="BB120" i="4"/>
  <c r="AZ120" i="4"/>
  <c r="AY120" i="4"/>
  <c r="AW120" i="4"/>
  <c r="AV120" i="4"/>
  <c r="AT120" i="4"/>
  <c r="AS120" i="4"/>
  <c r="AQ120" i="4"/>
  <c r="AP120" i="4"/>
  <c r="AN120" i="4"/>
  <c r="AM120" i="4"/>
  <c r="AK120" i="4"/>
  <c r="AJ120" i="4"/>
  <c r="AH120" i="4"/>
  <c r="AG120" i="4"/>
  <c r="AE120" i="4"/>
  <c r="AD120" i="4"/>
  <c r="AB120" i="4"/>
  <c r="AA120" i="4"/>
  <c r="Y120" i="4"/>
  <c r="X120" i="4"/>
  <c r="V120" i="4"/>
  <c r="U120" i="4"/>
  <c r="S120" i="4"/>
  <c r="R120" i="4"/>
  <c r="P120" i="4"/>
  <c r="O120" i="4"/>
  <c r="M120" i="4"/>
  <c r="L120" i="4"/>
  <c r="J120" i="4"/>
  <c r="I120" i="4"/>
  <c r="G120" i="4"/>
  <c r="F120" i="4"/>
  <c r="BA119" i="4"/>
  <c r="AX119" i="4"/>
  <c r="AU119" i="4"/>
  <c r="AR119" i="4"/>
  <c r="AO119" i="4"/>
  <c r="AL119" i="4"/>
  <c r="AI119" i="4"/>
  <c r="AF119" i="4"/>
  <c r="AC119" i="4"/>
  <c r="Z119" i="4"/>
  <c r="W119" i="4"/>
  <c r="T119" i="4"/>
  <c r="Q119" i="4"/>
  <c r="N119" i="4"/>
  <c r="K119" i="4"/>
  <c r="H119" i="4"/>
  <c r="E119" i="4"/>
  <c r="D119" i="4"/>
  <c r="B119" i="4" s="1"/>
  <c r="C119" i="4"/>
  <c r="BA118" i="4"/>
  <c r="AX118" i="4"/>
  <c r="AU118" i="4"/>
  <c r="AR118" i="4"/>
  <c r="AO118" i="4"/>
  <c r="AL118" i="4"/>
  <c r="AI118" i="4"/>
  <c r="AF118" i="4"/>
  <c r="AC118" i="4"/>
  <c r="Z118" i="4"/>
  <c r="W118" i="4"/>
  <c r="T118" i="4"/>
  <c r="Q118" i="4"/>
  <c r="N118" i="4"/>
  <c r="K118" i="4"/>
  <c r="H118" i="4"/>
  <c r="E118" i="4"/>
  <c r="D118" i="4"/>
  <c r="C118" i="4"/>
  <c r="BA117" i="4"/>
  <c r="AX117" i="4"/>
  <c r="AU117" i="4"/>
  <c r="AR117" i="4"/>
  <c r="AO117" i="4"/>
  <c r="AL117" i="4"/>
  <c r="AI117" i="4"/>
  <c r="AF117" i="4"/>
  <c r="AC117" i="4"/>
  <c r="Z117" i="4"/>
  <c r="W117" i="4"/>
  <c r="T117" i="4"/>
  <c r="Q117" i="4"/>
  <c r="N117" i="4"/>
  <c r="K117" i="4"/>
  <c r="H117" i="4"/>
  <c r="E117" i="4"/>
  <c r="D117" i="4"/>
  <c r="C117" i="4"/>
  <c r="B117" i="4"/>
  <c r="BA116" i="4"/>
  <c r="AX116" i="4"/>
  <c r="AU116" i="4"/>
  <c r="AR116" i="4"/>
  <c r="AO116" i="4"/>
  <c r="AL116" i="4"/>
  <c r="AI116" i="4"/>
  <c r="AF116" i="4"/>
  <c r="AC116" i="4"/>
  <c r="Z116" i="4"/>
  <c r="W116" i="4"/>
  <c r="T116" i="4"/>
  <c r="Q116" i="4"/>
  <c r="N116" i="4"/>
  <c r="K116" i="4"/>
  <c r="H116" i="4"/>
  <c r="E116" i="4"/>
  <c r="D116" i="4"/>
  <c r="C116" i="4"/>
  <c r="B116" i="4" s="1"/>
  <c r="BA115" i="4"/>
  <c r="AX115" i="4"/>
  <c r="AU115" i="4"/>
  <c r="AR115" i="4"/>
  <c r="AO115" i="4"/>
  <c r="AL115" i="4"/>
  <c r="AI115" i="4"/>
  <c r="AF115" i="4"/>
  <c r="AC115" i="4"/>
  <c r="Z115" i="4"/>
  <c r="W115" i="4"/>
  <c r="T115" i="4"/>
  <c r="Q115" i="4"/>
  <c r="N115" i="4"/>
  <c r="N114" i="4" s="1"/>
  <c r="K115" i="4"/>
  <c r="H115" i="4"/>
  <c r="E115" i="4"/>
  <c r="D115" i="4"/>
  <c r="C115" i="4"/>
  <c r="BC114" i="4"/>
  <c r="BB114" i="4"/>
  <c r="AZ114" i="4"/>
  <c r="AY114" i="4"/>
  <c r="AX114" i="4"/>
  <c r="AW114" i="4"/>
  <c r="AV114" i="4"/>
  <c r="AT114" i="4"/>
  <c r="AS114" i="4"/>
  <c r="AQ114" i="4"/>
  <c r="AP114" i="4"/>
  <c r="AN114" i="4"/>
  <c r="AM114" i="4"/>
  <c r="AK114" i="4"/>
  <c r="AJ114" i="4"/>
  <c r="AH114" i="4"/>
  <c r="AG114" i="4"/>
  <c r="AE114" i="4"/>
  <c r="AD114" i="4"/>
  <c r="AB114" i="4"/>
  <c r="AA114" i="4"/>
  <c r="Z114" i="4"/>
  <c r="Y114" i="4"/>
  <c r="X114" i="4"/>
  <c r="V114" i="4"/>
  <c r="U114" i="4"/>
  <c r="S114" i="4"/>
  <c r="R114" i="4"/>
  <c r="P114" i="4"/>
  <c r="O114" i="4"/>
  <c r="M114" i="4"/>
  <c r="L114" i="4"/>
  <c r="J114" i="4"/>
  <c r="I114" i="4"/>
  <c r="G114" i="4"/>
  <c r="F114" i="4"/>
  <c r="BA113" i="4"/>
  <c r="AX113" i="4"/>
  <c r="AU113" i="4"/>
  <c r="AR113" i="4"/>
  <c r="AO113" i="4"/>
  <c r="AL113" i="4"/>
  <c r="AI113" i="4"/>
  <c r="AF113" i="4"/>
  <c r="AC113" i="4"/>
  <c r="Z113" i="4"/>
  <c r="W113" i="4"/>
  <c r="T113" i="4"/>
  <c r="Q113" i="4"/>
  <c r="N113" i="4"/>
  <c r="K113" i="4"/>
  <c r="H113" i="4"/>
  <c r="E113" i="4"/>
  <c r="D113" i="4"/>
  <c r="C113" i="4"/>
  <c r="BA112" i="4"/>
  <c r="AX112" i="4"/>
  <c r="AU112" i="4"/>
  <c r="AR112" i="4"/>
  <c r="AO112" i="4"/>
  <c r="AL112" i="4"/>
  <c r="AI112" i="4"/>
  <c r="AF112" i="4"/>
  <c r="AC112" i="4"/>
  <c r="Z112" i="4"/>
  <c r="W112" i="4"/>
  <c r="T112" i="4"/>
  <c r="Q112" i="4"/>
  <c r="Q108" i="4" s="1"/>
  <c r="N112" i="4"/>
  <c r="K112" i="4"/>
  <c r="H112" i="4"/>
  <c r="E112" i="4"/>
  <c r="D112" i="4"/>
  <c r="C112" i="4"/>
  <c r="B112" i="4" s="1"/>
  <c r="BA111" i="4"/>
  <c r="AX111" i="4"/>
  <c r="AU111" i="4"/>
  <c r="AR111" i="4"/>
  <c r="AO111" i="4"/>
  <c r="AL111" i="4"/>
  <c r="AI111" i="4"/>
  <c r="AF111" i="4"/>
  <c r="AC111" i="4"/>
  <c r="Z111" i="4"/>
  <c r="W111" i="4"/>
  <c r="T111" i="4"/>
  <c r="T108" i="4" s="1"/>
  <c r="Q111" i="4"/>
  <c r="N111" i="4"/>
  <c r="K111" i="4"/>
  <c r="H111" i="4"/>
  <c r="E111" i="4"/>
  <c r="D111" i="4"/>
  <c r="C111" i="4"/>
  <c r="BA110" i="4"/>
  <c r="AX110" i="4"/>
  <c r="AU110" i="4"/>
  <c r="AR110" i="4"/>
  <c r="AO110" i="4"/>
  <c r="AL110" i="4"/>
  <c r="AI110" i="4"/>
  <c r="AF110" i="4"/>
  <c r="AC110" i="4"/>
  <c r="Z110" i="4"/>
  <c r="W110" i="4"/>
  <c r="W108" i="4" s="1"/>
  <c r="T110" i="4"/>
  <c r="Q110" i="4"/>
  <c r="N110" i="4"/>
  <c r="K110" i="4"/>
  <c r="H110" i="4"/>
  <c r="E110" i="4"/>
  <c r="D110" i="4"/>
  <c r="C110" i="4"/>
  <c r="B110" i="4" s="1"/>
  <c r="BA109" i="4"/>
  <c r="AX109" i="4"/>
  <c r="AU109" i="4"/>
  <c r="AR109" i="4"/>
  <c r="AO109" i="4"/>
  <c r="AL109" i="4"/>
  <c r="AI109" i="4"/>
  <c r="AF109" i="4"/>
  <c r="AC109" i="4"/>
  <c r="Z109" i="4"/>
  <c r="W109" i="4"/>
  <c r="T109" i="4"/>
  <c r="Q109" i="4"/>
  <c r="N109" i="4"/>
  <c r="K109" i="4"/>
  <c r="H109" i="4"/>
  <c r="E109" i="4"/>
  <c r="D109" i="4"/>
  <c r="C109" i="4"/>
  <c r="BC108" i="4"/>
  <c r="BB108" i="4"/>
  <c r="AZ108" i="4"/>
  <c r="AY108" i="4"/>
  <c r="AW108" i="4"/>
  <c r="AV108" i="4"/>
  <c r="AT108" i="4"/>
  <c r="AS108" i="4"/>
  <c r="AQ108" i="4"/>
  <c r="AP108" i="4"/>
  <c r="AN108" i="4"/>
  <c r="AM108" i="4"/>
  <c r="AK108" i="4"/>
  <c r="AJ108" i="4"/>
  <c r="AH108" i="4"/>
  <c r="AG108" i="4"/>
  <c r="AE108" i="4"/>
  <c r="AD108" i="4"/>
  <c r="AB108" i="4"/>
  <c r="AA108" i="4"/>
  <c r="Y108" i="4"/>
  <c r="X108" i="4"/>
  <c r="V108" i="4"/>
  <c r="U108" i="4"/>
  <c r="S108" i="4"/>
  <c r="R108" i="4"/>
  <c r="P108" i="4"/>
  <c r="O108" i="4"/>
  <c r="M108" i="4"/>
  <c r="L108" i="4"/>
  <c r="J108" i="4"/>
  <c r="I108" i="4"/>
  <c r="G108" i="4"/>
  <c r="F108" i="4"/>
  <c r="BA107" i="4"/>
  <c r="AX107" i="4"/>
  <c r="AU107" i="4"/>
  <c r="AR107" i="4"/>
  <c r="AO107" i="4"/>
  <c r="AL107" i="4"/>
  <c r="AI107" i="4"/>
  <c r="AF107" i="4"/>
  <c r="AC107" i="4"/>
  <c r="Z107" i="4"/>
  <c r="W107" i="4"/>
  <c r="T107" i="4"/>
  <c r="Q107" i="4"/>
  <c r="N107" i="4"/>
  <c r="K107" i="4"/>
  <c r="H107" i="4"/>
  <c r="E107" i="4"/>
  <c r="D107" i="4"/>
  <c r="C107" i="4"/>
  <c r="B107" i="4" s="1"/>
  <c r="BA106" i="4"/>
  <c r="AX106" i="4"/>
  <c r="AU106" i="4"/>
  <c r="AR106" i="4"/>
  <c r="AO106" i="4"/>
  <c r="AL106" i="4"/>
  <c r="AI106" i="4"/>
  <c r="AF106" i="4"/>
  <c r="AC106" i="4"/>
  <c r="Z106" i="4"/>
  <c r="W106" i="4"/>
  <c r="T106" i="4"/>
  <c r="Q106" i="4"/>
  <c r="Q102" i="4" s="1"/>
  <c r="N106" i="4"/>
  <c r="K106" i="4"/>
  <c r="H106" i="4"/>
  <c r="E106" i="4"/>
  <c r="D106" i="4"/>
  <c r="C106" i="4"/>
  <c r="B106" i="4" s="1"/>
  <c r="BA105" i="4"/>
  <c r="AX105" i="4"/>
  <c r="AU105" i="4"/>
  <c r="AR105" i="4"/>
  <c r="AO105" i="4"/>
  <c r="AL105" i="4"/>
  <c r="AI105" i="4"/>
  <c r="AF105" i="4"/>
  <c r="AC105" i="4"/>
  <c r="Z105" i="4"/>
  <c r="W105" i="4"/>
  <c r="T105" i="4"/>
  <c r="Q105" i="4"/>
  <c r="N105" i="4"/>
  <c r="K105" i="4"/>
  <c r="H105" i="4"/>
  <c r="E105" i="4"/>
  <c r="D105" i="4"/>
  <c r="B105" i="4" s="1"/>
  <c r="C105" i="4"/>
  <c r="BA104" i="4"/>
  <c r="AX104" i="4"/>
  <c r="AU104" i="4"/>
  <c r="AR104" i="4"/>
  <c r="AO104" i="4"/>
  <c r="AL104" i="4"/>
  <c r="AI104" i="4"/>
  <c r="AF104" i="4"/>
  <c r="AC104" i="4"/>
  <c r="Z104" i="4"/>
  <c r="W104" i="4"/>
  <c r="T104" i="4"/>
  <c r="Q104" i="4"/>
  <c r="N104" i="4"/>
  <c r="K104" i="4"/>
  <c r="H104" i="4"/>
  <c r="E104" i="4"/>
  <c r="D104" i="4"/>
  <c r="C104" i="4"/>
  <c r="BA103" i="4"/>
  <c r="AX103" i="4"/>
  <c r="AU103" i="4"/>
  <c r="AU102" i="4" s="1"/>
  <c r="AR103" i="4"/>
  <c r="AO103" i="4"/>
  <c r="AO102" i="4" s="1"/>
  <c r="AL103" i="4"/>
  <c r="AI103" i="4"/>
  <c r="AF103" i="4"/>
  <c r="AC103" i="4"/>
  <c r="AC102" i="4" s="1"/>
  <c r="Z103" i="4"/>
  <c r="W103" i="4"/>
  <c r="T103" i="4"/>
  <c r="Q103" i="4"/>
  <c r="N103" i="4"/>
  <c r="K103" i="4"/>
  <c r="K102" i="4" s="1"/>
  <c r="H103" i="4"/>
  <c r="E103" i="4"/>
  <c r="E102" i="4" s="1"/>
  <c r="D103" i="4"/>
  <c r="C103" i="4"/>
  <c r="BC102" i="4"/>
  <c r="BB102" i="4"/>
  <c r="AZ102" i="4"/>
  <c r="AY102" i="4"/>
  <c r="AW102" i="4"/>
  <c r="AV102" i="4"/>
  <c r="AT102" i="4"/>
  <c r="AS102" i="4"/>
  <c r="AQ102" i="4"/>
  <c r="AP102" i="4"/>
  <c r="AN102" i="4"/>
  <c r="AM102" i="4"/>
  <c r="AK102" i="4"/>
  <c r="AJ102" i="4"/>
  <c r="AH102" i="4"/>
  <c r="AG102" i="4"/>
  <c r="AE102" i="4"/>
  <c r="AD102" i="4"/>
  <c r="AB102" i="4"/>
  <c r="AA102" i="4"/>
  <c r="Y102" i="4"/>
  <c r="X102" i="4"/>
  <c r="W102" i="4"/>
  <c r="V102" i="4"/>
  <c r="U102" i="4"/>
  <c r="S102" i="4"/>
  <c r="R102" i="4"/>
  <c r="P102" i="4"/>
  <c r="O102" i="4"/>
  <c r="M102" i="4"/>
  <c r="L102" i="4"/>
  <c r="J102" i="4"/>
  <c r="I102" i="4"/>
  <c r="G102" i="4"/>
  <c r="F102" i="4"/>
  <c r="BA101" i="4"/>
  <c r="AX101" i="4"/>
  <c r="AU101" i="4"/>
  <c r="AR101" i="4"/>
  <c r="AO101" i="4"/>
  <c r="AL101" i="4"/>
  <c r="AI101" i="4"/>
  <c r="AF101" i="4"/>
  <c r="AC101" i="4"/>
  <c r="Z101" i="4"/>
  <c r="W101" i="4"/>
  <c r="T101" i="4"/>
  <c r="Q101" i="4"/>
  <c r="N101" i="4"/>
  <c r="K101" i="4"/>
  <c r="K96" i="4" s="1"/>
  <c r="H101" i="4"/>
  <c r="E101" i="4"/>
  <c r="D101" i="4"/>
  <c r="C101" i="4"/>
  <c r="BA100" i="4"/>
  <c r="AX100" i="4"/>
  <c r="AU100" i="4"/>
  <c r="AR100" i="4"/>
  <c r="AO100" i="4"/>
  <c r="AL100" i="4"/>
  <c r="AI100" i="4"/>
  <c r="AF100" i="4"/>
  <c r="AC100" i="4"/>
  <c r="Z100" i="4"/>
  <c r="W100" i="4"/>
  <c r="T100" i="4"/>
  <c r="Q100" i="4"/>
  <c r="N100" i="4"/>
  <c r="K100" i="4"/>
  <c r="H100" i="4"/>
  <c r="E100" i="4"/>
  <c r="D100" i="4"/>
  <c r="C100" i="4"/>
  <c r="B100" i="4" s="1"/>
  <c r="BA99" i="4"/>
  <c r="AX99" i="4"/>
  <c r="AU99" i="4"/>
  <c r="AR99" i="4"/>
  <c r="AO99" i="4"/>
  <c r="AL99" i="4"/>
  <c r="AI99" i="4"/>
  <c r="AF99" i="4"/>
  <c r="AC99" i="4"/>
  <c r="Z99" i="4"/>
  <c r="W99" i="4"/>
  <c r="T99" i="4"/>
  <c r="Q99" i="4"/>
  <c r="N99" i="4"/>
  <c r="K99" i="4"/>
  <c r="H99" i="4"/>
  <c r="E99" i="4"/>
  <c r="D99" i="4"/>
  <c r="C99" i="4"/>
  <c r="BA98" i="4"/>
  <c r="AX98" i="4"/>
  <c r="AU98" i="4"/>
  <c r="AR98" i="4"/>
  <c r="AO98" i="4"/>
  <c r="AL98" i="4"/>
  <c r="AI98" i="4"/>
  <c r="AF98" i="4"/>
  <c r="AC98" i="4"/>
  <c r="Z98" i="4"/>
  <c r="W98" i="4"/>
  <c r="T98" i="4"/>
  <c r="Q98" i="4"/>
  <c r="N98" i="4"/>
  <c r="K98" i="4"/>
  <c r="H98" i="4"/>
  <c r="E98" i="4"/>
  <c r="D98" i="4"/>
  <c r="C98" i="4"/>
  <c r="BA97" i="4"/>
  <c r="AX97" i="4"/>
  <c r="AU97" i="4"/>
  <c r="AR97" i="4"/>
  <c r="AO97" i="4"/>
  <c r="AO96" i="4" s="1"/>
  <c r="AL97" i="4"/>
  <c r="AI97" i="4"/>
  <c r="AF97" i="4"/>
  <c r="AC97" i="4"/>
  <c r="Z97" i="4"/>
  <c r="W97" i="4"/>
  <c r="W96" i="4" s="1"/>
  <c r="T97" i="4"/>
  <c r="Q97" i="4"/>
  <c r="N97" i="4"/>
  <c r="K97" i="4"/>
  <c r="H97" i="4"/>
  <c r="E97" i="4"/>
  <c r="E96" i="4" s="1"/>
  <c r="D97" i="4"/>
  <c r="C97" i="4"/>
  <c r="BC96" i="4"/>
  <c r="BB96" i="4"/>
  <c r="AZ96" i="4"/>
  <c r="AY96" i="4"/>
  <c r="AW96" i="4"/>
  <c r="AV96" i="4"/>
  <c r="AT96" i="4"/>
  <c r="AS96" i="4"/>
  <c r="AR96" i="4"/>
  <c r="AQ96" i="4"/>
  <c r="AP96" i="4"/>
  <c r="AN96" i="4"/>
  <c r="AM96" i="4"/>
  <c r="AK96" i="4"/>
  <c r="AJ96" i="4"/>
  <c r="AH96" i="4"/>
  <c r="AG96" i="4"/>
  <c r="AE96" i="4"/>
  <c r="AD96" i="4"/>
  <c r="AB96" i="4"/>
  <c r="AA96" i="4"/>
  <c r="Y96" i="4"/>
  <c r="X96" i="4"/>
  <c r="V96" i="4"/>
  <c r="U96" i="4"/>
  <c r="S96" i="4"/>
  <c r="R96" i="4"/>
  <c r="P96" i="4"/>
  <c r="O96" i="4"/>
  <c r="M96" i="4"/>
  <c r="L96" i="4"/>
  <c r="J96" i="4"/>
  <c r="I96" i="4"/>
  <c r="G96" i="4"/>
  <c r="F96" i="4"/>
  <c r="BA95" i="4"/>
  <c r="AX95" i="4"/>
  <c r="AU95" i="4"/>
  <c r="AR95" i="4"/>
  <c r="AO95" i="4"/>
  <c r="AL95" i="4"/>
  <c r="AI95" i="4"/>
  <c r="AF95" i="4"/>
  <c r="AC95" i="4"/>
  <c r="Z95" i="4"/>
  <c r="W95" i="4"/>
  <c r="T95" i="4"/>
  <c r="Q95" i="4"/>
  <c r="N95" i="4"/>
  <c r="K95" i="4"/>
  <c r="H95" i="4"/>
  <c r="E95" i="4"/>
  <c r="D95" i="4"/>
  <c r="C95" i="4"/>
  <c r="B95" i="4" s="1"/>
  <c r="BA94" i="4"/>
  <c r="AX94" i="4"/>
  <c r="AU94" i="4"/>
  <c r="AR94" i="4"/>
  <c r="AO94" i="4"/>
  <c r="AL94" i="4"/>
  <c r="AL90" i="4" s="1"/>
  <c r="AI94" i="4"/>
  <c r="AF94" i="4"/>
  <c r="AC94" i="4"/>
  <c r="Z94" i="4"/>
  <c r="W94" i="4"/>
  <c r="T94" i="4"/>
  <c r="Q94" i="4"/>
  <c r="N94" i="4"/>
  <c r="K94" i="4"/>
  <c r="H94" i="4"/>
  <c r="E94" i="4"/>
  <c r="D94" i="4"/>
  <c r="D90" i="4" s="1"/>
  <c r="C94" i="4"/>
  <c r="BA93" i="4"/>
  <c r="AX93" i="4"/>
  <c r="AU93" i="4"/>
  <c r="AR93" i="4"/>
  <c r="AO93" i="4"/>
  <c r="AO90" i="4" s="1"/>
  <c r="AL93" i="4"/>
  <c r="AI93" i="4"/>
  <c r="AF93" i="4"/>
  <c r="AC93" i="4"/>
  <c r="Z93" i="4"/>
  <c r="W93" i="4"/>
  <c r="T93" i="4"/>
  <c r="Q93" i="4"/>
  <c r="N93" i="4"/>
  <c r="K93" i="4"/>
  <c r="H93" i="4"/>
  <c r="E93" i="4"/>
  <c r="D93" i="4"/>
  <c r="C93" i="4"/>
  <c r="B93" i="4" s="1"/>
  <c r="BA92" i="4"/>
  <c r="AX92" i="4"/>
  <c r="AU92" i="4"/>
  <c r="AR92" i="4"/>
  <c r="AO92" i="4"/>
  <c r="AL92" i="4"/>
  <c r="AI92" i="4"/>
  <c r="AF92" i="4"/>
  <c r="AC92" i="4"/>
  <c r="Z92" i="4"/>
  <c r="W92" i="4"/>
  <c r="T92" i="4"/>
  <c r="Q92" i="4"/>
  <c r="N92" i="4"/>
  <c r="K92" i="4"/>
  <c r="H92" i="4"/>
  <c r="H90" i="4" s="1"/>
  <c r="E92" i="4"/>
  <c r="D92" i="4"/>
  <c r="C92" i="4"/>
  <c r="B92" i="4" s="1"/>
  <c r="BA91" i="4"/>
  <c r="AX91" i="4"/>
  <c r="AX90" i="4" s="1"/>
  <c r="AU91" i="4"/>
  <c r="AR91" i="4"/>
  <c r="AO91" i="4"/>
  <c r="AL91" i="4"/>
  <c r="AI91" i="4"/>
  <c r="AF91" i="4"/>
  <c r="AF90" i="4" s="1"/>
  <c r="AC91" i="4"/>
  <c r="Z91" i="4"/>
  <c r="W91" i="4"/>
  <c r="T91" i="4"/>
  <c r="Q91" i="4"/>
  <c r="N91" i="4"/>
  <c r="N90" i="4" s="1"/>
  <c r="K91" i="4"/>
  <c r="H91" i="4"/>
  <c r="E91" i="4"/>
  <c r="D91" i="4"/>
  <c r="C91" i="4"/>
  <c r="B91" i="4" s="1"/>
  <c r="BC90" i="4"/>
  <c r="BB90" i="4"/>
  <c r="AZ90" i="4"/>
  <c r="AY90" i="4"/>
  <c r="AW90" i="4"/>
  <c r="AV90" i="4"/>
  <c r="AT90" i="4"/>
  <c r="AS90" i="4"/>
  <c r="AQ90" i="4"/>
  <c r="AP90" i="4"/>
  <c r="AN90" i="4"/>
  <c r="AM90" i="4"/>
  <c r="AK90" i="4"/>
  <c r="AJ90" i="4"/>
  <c r="AH90" i="4"/>
  <c r="AG90" i="4"/>
  <c r="AE90" i="4"/>
  <c r="AD90" i="4"/>
  <c r="AB90" i="4"/>
  <c r="AA90" i="4"/>
  <c r="Z90" i="4"/>
  <c r="Y90" i="4"/>
  <c r="X90" i="4"/>
  <c r="V90" i="4"/>
  <c r="U90" i="4"/>
  <c r="S90" i="4"/>
  <c r="R90" i="4"/>
  <c r="P90" i="4"/>
  <c r="O90" i="4"/>
  <c r="M90" i="4"/>
  <c r="L90" i="4"/>
  <c r="J90" i="4"/>
  <c r="I90" i="4"/>
  <c r="G90" i="4"/>
  <c r="F90" i="4"/>
  <c r="BA89" i="4"/>
  <c r="AX89" i="4"/>
  <c r="AU89" i="4"/>
  <c r="AR89" i="4"/>
  <c r="AO89" i="4"/>
  <c r="AL89" i="4"/>
  <c r="AI89" i="4"/>
  <c r="AF89" i="4"/>
  <c r="AC89" i="4"/>
  <c r="Z89" i="4"/>
  <c r="W89" i="4"/>
  <c r="T89" i="4"/>
  <c r="Q89" i="4"/>
  <c r="N89" i="4"/>
  <c r="K89" i="4"/>
  <c r="H89" i="4"/>
  <c r="E89" i="4"/>
  <c r="D89" i="4"/>
  <c r="C89" i="4"/>
  <c r="BA88" i="4"/>
  <c r="AX88" i="4"/>
  <c r="AU88" i="4"/>
  <c r="AR88" i="4"/>
  <c r="AO88" i="4"/>
  <c r="AL88" i="4"/>
  <c r="AI88" i="4"/>
  <c r="AF88" i="4"/>
  <c r="AC88" i="4"/>
  <c r="Z88" i="4"/>
  <c r="W88" i="4"/>
  <c r="T88" i="4"/>
  <c r="Q88" i="4"/>
  <c r="N88" i="4"/>
  <c r="K88" i="4"/>
  <c r="H88" i="4"/>
  <c r="E88" i="4"/>
  <c r="D88" i="4"/>
  <c r="B88" i="4" s="1"/>
  <c r="C88" i="4"/>
  <c r="BA87" i="4"/>
  <c r="AX87" i="4"/>
  <c r="AU87" i="4"/>
  <c r="AR87" i="4"/>
  <c r="AO87" i="4"/>
  <c r="AL87" i="4"/>
  <c r="AI87" i="4"/>
  <c r="AF87" i="4"/>
  <c r="AC87" i="4"/>
  <c r="Z87" i="4"/>
  <c r="W87" i="4"/>
  <c r="T87" i="4"/>
  <c r="Q87" i="4"/>
  <c r="N87" i="4"/>
  <c r="K87" i="4"/>
  <c r="H87" i="4"/>
  <c r="E87" i="4"/>
  <c r="D87" i="4"/>
  <c r="C87" i="4"/>
  <c r="BA86" i="4"/>
  <c r="AX86" i="4"/>
  <c r="AU86" i="4"/>
  <c r="AR86" i="4"/>
  <c r="AR84" i="4" s="1"/>
  <c r="AO86" i="4"/>
  <c r="AL86" i="4"/>
  <c r="AI86" i="4"/>
  <c r="AF86" i="4"/>
  <c r="AC86" i="4"/>
  <c r="Z86" i="4"/>
  <c r="W86" i="4"/>
  <c r="T86" i="4"/>
  <c r="Q86" i="4"/>
  <c r="N86" i="4"/>
  <c r="K86" i="4"/>
  <c r="H86" i="4"/>
  <c r="E86" i="4"/>
  <c r="D86" i="4"/>
  <c r="B86" i="4" s="1"/>
  <c r="C86" i="4"/>
  <c r="BA85" i="4"/>
  <c r="AX85" i="4"/>
  <c r="AU85" i="4"/>
  <c r="AR85" i="4"/>
  <c r="AO85" i="4"/>
  <c r="AL85" i="4"/>
  <c r="AI85" i="4"/>
  <c r="AF85" i="4"/>
  <c r="AF84" i="4" s="1"/>
  <c r="AC85" i="4"/>
  <c r="Z85" i="4"/>
  <c r="W85" i="4"/>
  <c r="T85" i="4"/>
  <c r="Q85" i="4"/>
  <c r="N85" i="4"/>
  <c r="K85" i="4"/>
  <c r="H85" i="4"/>
  <c r="E85" i="4"/>
  <c r="D85" i="4"/>
  <c r="C85" i="4"/>
  <c r="BC84" i="4"/>
  <c r="BB84" i="4"/>
  <c r="AZ84" i="4"/>
  <c r="AY84" i="4"/>
  <c r="AW84" i="4"/>
  <c r="AV84" i="4"/>
  <c r="AT84" i="4"/>
  <c r="AS84" i="4"/>
  <c r="AQ84" i="4"/>
  <c r="AP84" i="4"/>
  <c r="AN84" i="4"/>
  <c r="AM84" i="4"/>
  <c r="AK84" i="4"/>
  <c r="AJ84" i="4"/>
  <c r="AH84" i="4"/>
  <c r="AG84" i="4"/>
  <c r="AE84" i="4"/>
  <c r="AD84" i="4"/>
  <c r="AB84" i="4"/>
  <c r="AA84" i="4"/>
  <c r="Y84" i="4"/>
  <c r="X84" i="4"/>
  <c r="V84" i="4"/>
  <c r="U84" i="4"/>
  <c r="S84" i="4"/>
  <c r="R84" i="4"/>
  <c r="P84" i="4"/>
  <c r="O84" i="4"/>
  <c r="M84" i="4"/>
  <c r="L84" i="4"/>
  <c r="J84" i="4"/>
  <c r="I84" i="4"/>
  <c r="G84" i="4"/>
  <c r="F84" i="4"/>
  <c r="BA83" i="4"/>
  <c r="AX83" i="4"/>
  <c r="AU83" i="4"/>
  <c r="AR83" i="4"/>
  <c r="AO83" i="4"/>
  <c r="AL83" i="4"/>
  <c r="AI83" i="4"/>
  <c r="AF83" i="4"/>
  <c r="AC83" i="4"/>
  <c r="Z83" i="4"/>
  <c r="W83" i="4"/>
  <c r="T83" i="4"/>
  <c r="Q83" i="4"/>
  <c r="N83" i="4"/>
  <c r="K83" i="4"/>
  <c r="H83" i="4"/>
  <c r="E83" i="4"/>
  <c r="D83" i="4"/>
  <c r="C83" i="4"/>
  <c r="B83" i="4" s="1"/>
  <c r="BA82" i="4"/>
  <c r="AX82" i="4"/>
  <c r="AU82" i="4"/>
  <c r="AR82" i="4"/>
  <c r="AO82" i="4"/>
  <c r="AL82" i="4"/>
  <c r="AI82" i="4"/>
  <c r="AF82" i="4"/>
  <c r="AC82" i="4"/>
  <c r="Z82" i="4"/>
  <c r="W82" i="4"/>
  <c r="T82" i="4"/>
  <c r="Q82" i="4"/>
  <c r="N82" i="4"/>
  <c r="K82" i="4"/>
  <c r="H82" i="4"/>
  <c r="E82" i="4"/>
  <c r="D82" i="4"/>
  <c r="B82" i="4" s="1"/>
  <c r="C82" i="4"/>
  <c r="BA81" i="4"/>
  <c r="AX81" i="4"/>
  <c r="AU81" i="4"/>
  <c r="AR81" i="4"/>
  <c r="AR78" i="4" s="1"/>
  <c r="AO81" i="4"/>
  <c r="AL81" i="4"/>
  <c r="AI81" i="4"/>
  <c r="AF81" i="4"/>
  <c r="AC81" i="4"/>
  <c r="Z81" i="4"/>
  <c r="Z78" i="4" s="1"/>
  <c r="W81" i="4"/>
  <c r="T81" i="4"/>
  <c r="Q81" i="4"/>
  <c r="N81" i="4"/>
  <c r="K81" i="4"/>
  <c r="H81" i="4"/>
  <c r="H78" i="4" s="1"/>
  <c r="E81" i="4"/>
  <c r="D81" i="4"/>
  <c r="C81" i="4"/>
  <c r="BA80" i="4"/>
  <c r="AX80" i="4"/>
  <c r="AX78" i="4" s="1"/>
  <c r="AU80" i="4"/>
  <c r="AR80" i="4"/>
  <c r="AO80" i="4"/>
  <c r="AO78" i="4" s="1"/>
  <c r="AL80" i="4"/>
  <c r="AI80" i="4"/>
  <c r="AF80" i="4"/>
  <c r="AF78" i="4" s="1"/>
  <c r="AC80" i="4"/>
  <c r="Z80" i="4"/>
  <c r="W80" i="4"/>
  <c r="W78" i="4" s="1"/>
  <c r="T80" i="4"/>
  <c r="Q80" i="4"/>
  <c r="N80" i="4"/>
  <c r="N78" i="4" s="1"/>
  <c r="K80" i="4"/>
  <c r="H80" i="4"/>
  <c r="E80" i="4"/>
  <c r="E78" i="4" s="1"/>
  <c r="D80" i="4"/>
  <c r="C80" i="4"/>
  <c r="B80" i="4"/>
  <c r="BA79" i="4"/>
  <c r="BA78" i="4" s="1"/>
  <c r="AX79" i="4"/>
  <c r="AU79" i="4"/>
  <c r="AU78" i="4" s="1"/>
  <c r="AR79" i="4"/>
  <c r="AO79" i="4"/>
  <c r="AL79" i="4"/>
  <c r="AL78" i="4" s="1"/>
  <c r="AI79" i="4"/>
  <c r="AI78" i="4" s="1"/>
  <c r="AF79" i="4"/>
  <c r="AC79" i="4"/>
  <c r="AC78" i="4" s="1"/>
  <c r="Z79" i="4"/>
  <c r="W79" i="4"/>
  <c r="T79" i="4"/>
  <c r="T78" i="4" s="1"/>
  <c r="Q79" i="4"/>
  <c r="Q78" i="4" s="1"/>
  <c r="N79" i="4"/>
  <c r="K79" i="4"/>
  <c r="K78" i="4" s="1"/>
  <c r="H79" i="4"/>
  <c r="E79" i="4"/>
  <c r="D79" i="4"/>
  <c r="C79" i="4"/>
  <c r="BC78" i="4"/>
  <c r="BB78" i="4"/>
  <c r="AZ78" i="4"/>
  <c r="AY78" i="4"/>
  <c r="AW78" i="4"/>
  <c r="AV78" i="4"/>
  <c r="AT78" i="4"/>
  <c r="AS78" i="4"/>
  <c r="AQ78" i="4"/>
  <c r="AP78" i="4"/>
  <c r="AN78" i="4"/>
  <c r="AM78" i="4"/>
  <c r="AK78" i="4"/>
  <c r="AJ78" i="4"/>
  <c r="AH78" i="4"/>
  <c r="AG78" i="4"/>
  <c r="AE78" i="4"/>
  <c r="AD78" i="4"/>
  <c r="AB78" i="4"/>
  <c r="AA78" i="4"/>
  <c r="Y78" i="4"/>
  <c r="X78" i="4"/>
  <c r="V78" i="4"/>
  <c r="U78" i="4"/>
  <c r="S78" i="4"/>
  <c r="R78" i="4"/>
  <c r="P78" i="4"/>
  <c r="O78" i="4"/>
  <c r="M78" i="4"/>
  <c r="L78" i="4"/>
  <c r="J78" i="4"/>
  <c r="I78" i="4"/>
  <c r="G78" i="4"/>
  <c r="F78" i="4"/>
  <c r="BA77" i="4"/>
  <c r="BA72" i="4" s="1"/>
  <c r="AX77" i="4"/>
  <c r="AU77" i="4"/>
  <c r="AR77" i="4"/>
  <c r="AO77" i="4"/>
  <c r="AL77" i="4"/>
  <c r="AI77" i="4"/>
  <c r="AI72" i="4" s="1"/>
  <c r="AF77" i="4"/>
  <c r="AC77" i="4"/>
  <c r="Z77" i="4"/>
  <c r="W77" i="4"/>
  <c r="T77" i="4"/>
  <c r="Q77" i="4"/>
  <c r="Q72" i="4" s="1"/>
  <c r="N77" i="4"/>
  <c r="K77" i="4"/>
  <c r="H77" i="4"/>
  <c r="E77" i="4"/>
  <c r="D77" i="4"/>
  <c r="C77" i="4"/>
  <c r="C72" i="4" s="1"/>
  <c r="BA76" i="4"/>
  <c r="AX76" i="4"/>
  <c r="AU76" i="4"/>
  <c r="AR76" i="4"/>
  <c r="AO76" i="4"/>
  <c r="AL76" i="4"/>
  <c r="AL72" i="4" s="1"/>
  <c r="AI76" i="4"/>
  <c r="AF76" i="4"/>
  <c r="AC76" i="4"/>
  <c r="Z76" i="4"/>
  <c r="W76" i="4"/>
  <c r="T76" i="4"/>
  <c r="T72" i="4" s="1"/>
  <c r="Q76" i="4"/>
  <c r="N76" i="4"/>
  <c r="K76" i="4"/>
  <c r="H76" i="4"/>
  <c r="E76" i="4"/>
  <c r="D76" i="4"/>
  <c r="B76" i="4" s="1"/>
  <c r="C76" i="4"/>
  <c r="BA75" i="4"/>
  <c r="AX75" i="4"/>
  <c r="AU75" i="4"/>
  <c r="AR75" i="4"/>
  <c r="AO75" i="4"/>
  <c r="AO72" i="4" s="1"/>
  <c r="AL75" i="4"/>
  <c r="AI75" i="4"/>
  <c r="AF75" i="4"/>
  <c r="AC75" i="4"/>
  <c r="Z75" i="4"/>
  <c r="W75" i="4"/>
  <c r="W72" i="4" s="1"/>
  <c r="T75" i="4"/>
  <c r="Q75" i="4"/>
  <c r="N75" i="4"/>
  <c r="K75" i="4"/>
  <c r="H75" i="4"/>
  <c r="E75" i="4"/>
  <c r="E72" i="4" s="1"/>
  <c r="D75" i="4"/>
  <c r="C75" i="4"/>
  <c r="B75" i="4" s="1"/>
  <c r="BA74" i="4"/>
  <c r="AX74" i="4"/>
  <c r="AU74" i="4"/>
  <c r="AR74" i="4"/>
  <c r="AR72" i="4" s="1"/>
  <c r="AO74" i="4"/>
  <c r="AL74" i="4"/>
  <c r="AI74" i="4"/>
  <c r="AF74" i="4"/>
  <c r="AC74" i="4"/>
  <c r="Z74" i="4"/>
  <c r="Z72" i="4" s="1"/>
  <c r="W74" i="4"/>
  <c r="T74" i="4"/>
  <c r="Q74" i="4"/>
  <c r="N74" i="4"/>
  <c r="K74" i="4"/>
  <c r="H74" i="4"/>
  <c r="H72" i="4" s="1"/>
  <c r="E74" i="4"/>
  <c r="D74" i="4"/>
  <c r="C74" i="4"/>
  <c r="BA73" i="4"/>
  <c r="AX73" i="4"/>
  <c r="AX72" i="4" s="1"/>
  <c r="AU73" i="4"/>
  <c r="AU72" i="4" s="1"/>
  <c r="AR73" i="4"/>
  <c r="AO73" i="4"/>
  <c r="AL73" i="4"/>
  <c r="AI73" i="4"/>
  <c r="AF73" i="4"/>
  <c r="AF72" i="4" s="1"/>
  <c r="AC73" i="4"/>
  <c r="AC72" i="4" s="1"/>
  <c r="Z73" i="4"/>
  <c r="W73" i="4"/>
  <c r="T73" i="4"/>
  <c r="Q73" i="4"/>
  <c r="N73" i="4"/>
  <c r="K73" i="4"/>
  <c r="K72" i="4" s="1"/>
  <c r="H73" i="4"/>
  <c r="E73" i="4"/>
  <c r="D73" i="4"/>
  <c r="C73" i="4"/>
  <c r="BC72" i="4"/>
  <c r="BB72" i="4"/>
  <c r="AZ72" i="4"/>
  <c r="AY72" i="4"/>
  <c r="AW72" i="4"/>
  <c r="AV72" i="4"/>
  <c r="AT72" i="4"/>
  <c r="AS72" i="4"/>
  <c r="AQ72" i="4"/>
  <c r="AP72" i="4"/>
  <c r="AN72" i="4"/>
  <c r="AM72" i="4"/>
  <c r="AK72" i="4"/>
  <c r="AJ72" i="4"/>
  <c r="AH72" i="4"/>
  <c r="AG72" i="4"/>
  <c r="AE72" i="4"/>
  <c r="AD72" i="4"/>
  <c r="AB72" i="4"/>
  <c r="AA72" i="4"/>
  <c r="Y72" i="4"/>
  <c r="X72" i="4"/>
  <c r="V72" i="4"/>
  <c r="U72" i="4"/>
  <c r="S72" i="4"/>
  <c r="R72" i="4"/>
  <c r="P72" i="4"/>
  <c r="O72" i="4"/>
  <c r="N72" i="4"/>
  <c r="M72" i="4"/>
  <c r="L72" i="4"/>
  <c r="J72" i="4"/>
  <c r="I72" i="4"/>
  <c r="G72" i="4"/>
  <c r="F72" i="4"/>
  <c r="BA71" i="4"/>
  <c r="AX71" i="4"/>
  <c r="AU71" i="4"/>
  <c r="AR71" i="4"/>
  <c r="AO71" i="4"/>
  <c r="AL71" i="4"/>
  <c r="AI71" i="4"/>
  <c r="AF71" i="4"/>
  <c r="AC71" i="4"/>
  <c r="Z71" i="4"/>
  <c r="W71" i="4"/>
  <c r="T71" i="4"/>
  <c r="Q71" i="4"/>
  <c r="N71" i="4"/>
  <c r="K71" i="4"/>
  <c r="H71" i="4"/>
  <c r="E71" i="4"/>
  <c r="D71" i="4"/>
  <c r="C71" i="4"/>
  <c r="B71" i="4" s="1"/>
  <c r="BA70" i="4"/>
  <c r="AX70" i="4"/>
  <c r="AU70" i="4"/>
  <c r="AR70" i="4"/>
  <c r="AO70" i="4"/>
  <c r="AL70" i="4"/>
  <c r="AI70" i="4"/>
  <c r="AF70" i="4"/>
  <c r="AC70" i="4"/>
  <c r="Z70" i="4"/>
  <c r="W70" i="4"/>
  <c r="T70" i="4"/>
  <c r="Q70" i="4"/>
  <c r="N70" i="4"/>
  <c r="K70" i="4"/>
  <c r="H70" i="4"/>
  <c r="E70" i="4"/>
  <c r="D70" i="4"/>
  <c r="B70" i="4" s="1"/>
  <c r="C70" i="4"/>
  <c r="BA69" i="4"/>
  <c r="AX69" i="4"/>
  <c r="AU69" i="4"/>
  <c r="AR69" i="4"/>
  <c r="AO69" i="4"/>
  <c r="AL69" i="4"/>
  <c r="AI69" i="4"/>
  <c r="AF69" i="4"/>
  <c r="AC69" i="4"/>
  <c r="Z69" i="4"/>
  <c r="W69" i="4"/>
  <c r="T69" i="4"/>
  <c r="Q69" i="4"/>
  <c r="N69" i="4"/>
  <c r="K69" i="4"/>
  <c r="H69" i="4"/>
  <c r="E69" i="4"/>
  <c r="D69" i="4"/>
  <c r="C69" i="4"/>
  <c r="BA68" i="4"/>
  <c r="AX68" i="4"/>
  <c r="AU68" i="4"/>
  <c r="AR68" i="4"/>
  <c r="AO68" i="4"/>
  <c r="AO66" i="4" s="1"/>
  <c r="AL68" i="4"/>
  <c r="AI68" i="4"/>
  <c r="AF68" i="4"/>
  <c r="AC68" i="4"/>
  <c r="Z68" i="4"/>
  <c r="W68" i="4"/>
  <c r="T68" i="4"/>
  <c r="Q68" i="4"/>
  <c r="N68" i="4"/>
  <c r="K68" i="4"/>
  <c r="H68" i="4"/>
  <c r="E68" i="4"/>
  <c r="E66" i="4" s="1"/>
  <c r="D68" i="4"/>
  <c r="C68" i="4"/>
  <c r="BA67" i="4"/>
  <c r="AX67" i="4"/>
  <c r="AX66" i="4" s="1"/>
  <c r="AU67" i="4"/>
  <c r="AR67" i="4"/>
  <c r="AO67" i="4"/>
  <c r="AL67" i="4"/>
  <c r="AI67" i="4"/>
  <c r="AF67" i="4"/>
  <c r="AF66" i="4" s="1"/>
  <c r="AC67" i="4"/>
  <c r="AC66" i="4" s="1"/>
  <c r="Z67" i="4"/>
  <c r="W67" i="4"/>
  <c r="T67" i="4"/>
  <c r="Q67" i="4"/>
  <c r="N67" i="4"/>
  <c r="N66" i="4" s="1"/>
  <c r="K67" i="4"/>
  <c r="H67" i="4"/>
  <c r="E67" i="4"/>
  <c r="D67" i="4"/>
  <c r="C67" i="4"/>
  <c r="B67" i="4"/>
  <c r="BC66" i="4"/>
  <c r="BB66" i="4"/>
  <c r="AZ66" i="4"/>
  <c r="AY66" i="4"/>
  <c r="AW66" i="4"/>
  <c r="AV66" i="4"/>
  <c r="AT66" i="4"/>
  <c r="AS66" i="4"/>
  <c r="AQ66" i="4"/>
  <c r="AP66" i="4"/>
  <c r="AN66" i="4"/>
  <c r="AM66" i="4"/>
  <c r="AK66" i="4"/>
  <c r="AJ66" i="4"/>
  <c r="AH66" i="4"/>
  <c r="AG66" i="4"/>
  <c r="AE66" i="4"/>
  <c r="AD66" i="4"/>
  <c r="AB66" i="4"/>
  <c r="AA66" i="4"/>
  <c r="Y66" i="4"/>
  <c r="X66" i="4"/>
  <c r="V66" i="4"/>
  <c r="U66" i="4"/>
  <c r="S66" i="4"/>
  <c r="R66" i="4"/>
  <c r="P66" i="4"/>
  <c r="O66" i="4"/>
  <c r="M66" i="4"/>
  <c r="L66" i="4"/>
  <c r="J66" i="4"/>
  <c r="I66" i="4"/>
  <c r="G66" i="4"/>
  <c r="F66" i="4"/>
  <c r="BA65" i="4"/>
  <c r="AX65" i="4"/>
  <c r="AX60" i="4" s="1"/>
  <c r="AU65" i="4"/>
  <c r="AR65" i="4"/>
  <c r="AO65" i="4"/>
  <c r="AL65" i="4"/>
  <c r="AI65" i="4"/>
  <c r="AF65" i="4"/>
  <c r="AC65" i="4"/>
  <c r="Z65" i="4"/>
  <c r="W65" i="4"/>
  <c r="T65" i="4"/>
  <c r="Q65" i="4"/>
  <c r="N65" i="4"/>
  <c r="K65" i="4"/>
  <c r="H65" i="4"/>
  <c r="E65" i="4"/>
  <c r="D65" i="4"/>
  <c r="C65" i="4"/>
  <c r="BA64" i="4"/>
  <c r="AX64" i="4"/>
  <c r="AU64" i="4"/>
  <c r="AR64" i="4"/>
  <c r="AO64" i="4"/>
  <c r="AL64" i="4"/>
  <c r="AI64" i="4"/>
  <c r="AF64" i="4"/>
  <c r="AC64" i="4"/>
  <c r="Z64" i="4"/>
  <c r="W64" i="4"/>
  <c r="T64" i="4"/>
  <c r="Q64" i="4"/>
  <c r="N64" i="4"/>
  <c r="K64" i="4"/>
  <c r="H64" i="4"/>
  <c r="E64" i="4"/>
  <c r="D64" i="4"/>
  <c r="C64" i="4"/>
  <c r="BA63" i="4"/>
  <c r="AX63" i="4"/>
  <c r="AU63" i="4"/>
  <c r="AR63" i="4"/>
  <c r="AO63" i="4"/>
  <c r="AL63" i="4"/>
  <c r="AI63" i="4"/>
  <c r="AF63" i="4"/>
  <c r="AC63" i="4"/>
  <c r="Z63" i="4"/>
  <c r="W63" i="4"/>
  <c r="T63" i="4"/>
  <c r="Q63" i="4"/>
  <c r="N63" i="4"/>
  <c r="K63" i="4"/>
  <c r="H63" i="4"/>
  <c r="E63" i="4"/>
  <c r="D63" i="4"/>
  <c r="C63" i="4"/>
  <c r="BA62" i="4"/>
  <c r="AX62" i="4"/>
  <c r="AU62" i="4"/>
  <c r="AR62" i="4"/>
  <c r="AO62" i="4"/>
  <c r="AL62" i="4"/>
  <c r="AI62" i="4"/>
  <c r="AF62" i="4"/>
  <c r="AC62" i="4"/>
  <c r="Z62" i="4"/>
  <c r="W62" i="4"/>
  <c r="T62" i="4"/>
  <c r="Q62" i="4"/>
  <c r="N62" i="4"/>
  <c r="K62" i="4"/>
  <c r="H62" i="4"/>
  <c r="E62" i="4"/>
  <c r="D62" i="4"/>
  <c r="C62" i="4"/>
  <c r="BA61" i="4"/>
  <c r="AX61" i="4"/>
  <c r="AU61" i="4"/>
  <c r="AU60" i="4" s="1"/>
  <c r="AR61" i="4"/>
  <c r="AO61" i="4"/>
  <c r="AL61" i="4"/>
  <c r="AI61" i="4"/>
  <c r="AF61" i="4"/>
  <c r="AC61" i="4"/>
  <c r="AC60" i="4" s="1"/>
  <c r="Z61" i="4"/>
  <c r="W61" i="4"/>
  <c r="T61" i="4"/>
  <c r="Q61" i="4"/>
  <c r="N61" i="4"/>
  <c r="K61" i="4"/>
  <c r="K60" i="4" s="1"/>
  <c r="H61" i="4"/>
  <c r="E61" i="4"/>
  <c r="D61" i="4"/>
  <c r="C61" i="4"/>
  <c r="BC60" i="4"/>
  <c r="BB60" i="4"/>
  <c r="AZ60" i="4"/>
  <c r="AY60" i="4"/>
  <c r="AW60" i="4"/>
  <c r="AV60" i="4"/>
  <c r="AT60" i="4"/>
  <c r="AS60" i="4"/>
  <c r="AQ60" i="4"/>
  <c r="AP60" i="4"/>
  <c r="AN60" i="4"/>
  <c r="AM60" i="4"/>
  <c r="AK60" i="4"/>
  <c r="AJ60" i="4"/>
  <c r="AH60" i="4"/>
  <c r="AG60" i="4"/>
  <c r="AE60" i="4"/>
  <c r="AD60" i="4"/>
  <c r="AB60" i="4"/>
  <c r="AA60" i="4"/>
  <c r="Y60" i="4"/>
  <c r="X60" i="4"/>
  <c r="V60" i="4"/>
  <c r="U60" i="4"/>
  <c r="S60" i="4"/>
  <c r="R60" i="4"/>
  <c r="P60" i="4"/>
  <c r="O60" i="4"/>
  <c r="M60" i="4"/>
  <c r="L60" i="4"/>
  <c r="J60" i="4"/>
  <c r="I60" i="4"/>
  <c r="G60" i="4"/>
  <c r="F60" i="4"/>
  <c r="BA59" i="4"/>
  <c r="AX59" i="4"/>
  <c r="AX54" i="4" s="1"/>
  <c r="AU59" i="4"/>
  <c r="AR59" i="4"/>
  <c r="AO59" i="4"/>
  <c r="AL59" i="4"/>
  <c r="AI59" i="4"/>
  <c r="AF59" i="4"/>
  <c r="AC59" i="4"/>
  <c r="Z59" i="4"/>
  <c r="W59" i="4"/>
  <c r="T59" i="4"/>
  <c r="Q59" i="4"/>
  <c r="N59" i="4"/>
  <c r="K59" i="4"/>
  <c r="H59" i="4"/>
  <c r="E59" i="4"/>
  <c r="D59" i="4"/>
  <c r="C59" i="4"/>
  <c r="B59" i="4" s="1"/>
  <c r="BA58" i="4"/>
  <c r="BA54" i="4" s="1"/>
  <c r="AX58" i="4"/>
  <c r="AU58" i="4"/>
  <c r="AR58" i="4"/>
  <c r="AO58" i="4"/>
  <c r="AL58" i="4"/>
  <c r="AI58" i="4"/>
  <c r="AF58" i="4"/>
  <c r="AC58" i="4"/>
  <c r="Z58" i="4"/>
  <c r="W58" i="4"/>
  <c r="T58" i="4"/>
  <c r="Q58" i="4"/>
  <c r="N58" i="4"/>
  <c r="K58" i="4"/>
  <c r="H58" i="4"/>
  <c r="E58" i="4"/>
  <c r="D58" i="4"/>
  <c r="C58" i="4"/>
  <c r="B58" i="4" s="1"/>
  <c r="BA57" i="4"/>
  <c r="AX57" i="4"/>
  <c r="AU57" i="4"/>
  <c r="AR57" i="4"/>
  <c r="AO57" i="4"/>
  <c r="AL57" i="4"/>
  <c r="AI57" i="4"/>
  <c r="AF57" i="4"/>
  <c r="AC57" i="4"/>
  <c r="Z57" i="4"/>
  <c r="W57" i="4"/>
  <c r="T57" i="4"/>
  <c r="Q57" i="4"/>
  <c r="N57" i="4"/>
  <c r="K57" i="4"/>
  <c r="H57" i="4"/>
  <c r="E57" i="4"/>
  <c r="D57" i="4"/>
  <c r="C57" i="4"/>
  <c r="BA56" i="4"/>
  <c r="AX56" i="4"/>
  <c r="AU56" i="4"/>
  <c r="AR56" i="4"/>
  <c r="AR54" i="4" s="1"/>
  <c r="AO56" i="4"/>
  <c r="AL56" i="4"/>
  <c r="AI56" i="4"/>
  <c r="AF56" i="4"/>
  <c r="AC56" i="4"/>
  <c r="Z56" i="4"/>
  <c r="Z54" i="4" s="1"/>
  <c r="W56" i="4"/>
  <c r="T56" i="4"/>
  <c r="Q56" i="4"/>
  <c r="N56" i="4"/>
  <c r="K56" i="4"/>
  <c r="H56" i="4"/>
  <c r="H54" i="4" s="1"/>
  <c r="E56" i="4"/>
  <c r="D56" i="4"/>
  <c r="C56" i="4"/>
  <c r="BA55" i="4"/>
  <c r="AX55" i="4"/>
  <c r="AU55" i="4"/>
  <c r="AU54" i="4" s="1"/>
  <c r="AR55" i="4"/>
  <c r="AO55" i="4"/>
  <c r="AL55" i="4"/>
  <c r="AI55" i="4"/>
  <c r="AF55" i="4"/>
  <c r="AC55" i="4"/>
  <c r="AC54" i="4" s="1"/>
  <c r="Z55" i="4"/>
  <c r="W55" i="4"/>
  <c r="T55" i="4"/>
  <c r="Q55" i="4"/>
  <c r="N55" i="4"/>
  <c r="K55" i="4"/>
  <c r="K54" i="4" s="1"/>
  <c r="H55" i="4"/>
  <c r="E55" i="4"/>
  <c r="D55" i="4"/>
  <c r="C55" i="4"/>
  <c r="B55" i="4"/>
  <c r="BC54" i="4"/>
  <c r="BB54" i="4"/>
  <c r="AZ54" i="4"/>
  <c r="AY54" i="4"/>
  <c r="AW54" i="4"/>
  <c r="AV54" i="4"/>
  <c r="AT54" i="4"/>
  <c r="AS54" i="4"/>
  <c r="AQ54" i="4"/>
  <c r="AP54" i="4"/>
  <c r="AO54" i="4"/>
  <c r="AN54" i="4"/>
  <c r="AM54" i="4"/>
  <c r="AK54" i="4"/>
  <c r="AJ54" i="4"/>
  <c r="AH54" i="4"/>
  <c r="AG54" i="4"/>
  <c r="AE54" i="4"/>
  <c r="AD54" i="4"/>
  <c r="AB54" i="4"/>
  <c r="AA54" i="4"/>
  <c r="Y54" i="4"/>
  <c r="X54" i="4"/>
  <c r="V54" i="4"/>
  <c r="U54" i="4"/>
  <c r="S54" i="4"/>
  <c r="R54" i="4"/>
  <c r="Q54" i="4"/>
  <c r="P54" i="4"/>
  <c r="O54" i="4"/>
  <c r="M54" i="4"/>
  <c r="L54" i="4"/>
  <c r="J54" i="4"/>
  <c r="I54" i="4"/>
  <c r="G54" i="4"/>
  <c r="F54" i="4"/>
  <c r="BA53" i="4"/>
  <c r="AX53" i="4"/>
  <c r="AU53" i="4"/>
  <c r="AR53" i="4"/>
  <c r="AO53" i="4"/>
  <c r="AL53" i="4"/>
  <c r="AI53" i="4"/>
  <c r="AF53" i="4"/>
  <c r="AC53" i="4"/>
  <c r="Z53" i="4"/>
  <c r="W53" i="4"/>
  <c r="T53" i="4"/>
  <c r="Q53" i="4"/>
  <c r="N53" i="4"/>
  <c r="K53" i="4"/>
  <c r="H53" i="4"/>
  <c r="E53" i="4"/>
  <c r="D53" i="4"/>
  <c r="C53" i="4"/>
  <c r="BA52" i="4"/>
  <c r="AX52" i="4"/>
  <c r="AX48" i="4" s="1"/>
  <c r="AU52" i="4"/>
  <c r="AR52" i="4"/>
  <c r="AO52" i="4"/>
  <c r="AL52" i="4"/>
  <c r="AI52" i="4"/>
  <c r="AF52" i="4"/>
  <c r="AF48" i="4" s="1"/>
  <c r="AC52" i="4"/>
  <c r="Z52" i="4"/>
  <c r="W52" i="4"/>
  <c r="T52" i="4"/>
  <c r="Q52" i="4"/>
  <c r="N52" i="4"/>
  <c r="N48" i="4" s="1"/>
  <c r="K52" i="4"/>
  <c r="H52" i="4"/>
  <c r="E52" i="4"/>
  <c r="D52" i="4"/>
  <c r="C52" i="4"/>
  <c r="BA51" i="4"/>
  <c r="AX51" i="4"/>
  <c r="AU51" i="4"/>
  <c r="AR51" i="4"/>
  <c r="AO51" i="4"/>
  <c r="AL51" i="4"/>
  <c r="AI51" i="4"/>
  <c r="AF51" i="4"/>
  <c r="AC51" i="4"/>
  <c r="Z51" i="4"/>
  <c r="W51" i="4"/>
  <c r="T51" i="4"/>
  <c r="Q51" i="4"/>
  <c r="N51" i="4"/>
  <c r="K51" i="4"/>
  <c r="H51" i="4"/>
  <c r="E51" i="4"/>
  <c r="D51" i="4"/>
  <c r="C51" i="4"/>
  <c r="BA50" i="4"/>
  <c r="AX50" i="4"/>
  <c r="AU50" i="4"/>
  <c r="AR50" i="4"/>
  <c r="AO50" i="4"/>
  <c r="AL50" i="4"/>
  <c r="AI50" i="4"/>
  <c r="AF50" i="4"/>
  <c r="AC50" i="4"/>
  <c r="Z50" i="4"/>
  <c r="W50" i="4"/>
  <c r="T50" i="4"/>
  <c r="T48" i="4" s="1"/>
  <c r="Q50" i="4"/>
  <c r="N50" i="4"/>
  <c r="K50" i="4"/>
  <c r="H50" i="4"/>
  <c r="E50" i="4"/>
  <c r="D50" i="4"/>
  <c r="B50" i="4" s="1"/>
  <c r="C50" i="4"/>
  <c r="BA49" i="4"/>
  <c r="AX49" i="4"/>
  <c r="AU49" i="4"/>
  <c r="AR49" i="4"/>
  <c r="AO49" i="4"/>
  <c r="AL49" i="4"/>
  <c r="AI49" i="4"/>
  <c r="AF49" i="4"/>
  <c r="AC49" i="4"/>
  <c r="Z49" i="4"/>
  <c r="W49" i="4"/>
  <c r="T49" i="4"/>
  <c r="Q49" i="4"/>
  <c r="N49" i="4"/>
  <c r="K49" i="4"/>
  <c r="H49" i="4"/>
  <c r="H48" i="4" s="1"/>
  <c r="E49" i="4"/>
  <c r="D49" i="4"/>
  <c r="C49" i="4"/>
  <c r="B49" i="4" s="1"/>
  <c r="BC48" i="4"/>
  <c r="BB48" i="4"/>
  <c r="AZ48" i="4"/>
  <c r="AY48" i="4"/>
  <c r="AW48" i="4"/>
  <c r="AV48" i="4"/>
  <c r="AT48" i="4"/>
  <c r="AS48" i="4"/>
  <c r="AQ48" i="4"/>
  <c r="AP48" i="4"/>
  <c r="AN48" i="4"/>
  <c r="AM48" i="4"/>
  <c r="AK48" i="4"/>
  <c r="AJ48" i="4"/>
  <c r="AH48" i="4"/>
  <c r="AG48" i="4"/>
  <c r="AE48" i="4"/>
  <c r="AD48" i="4"/>
  <c r="AB48" i="4"/>
  <c r="AA48" i="4"/>
  <c r="Y48" i="4"/>
  <c r="X48" i="4"/>
  <c r="V48" i="4"/>
  <c r="U48" i="4"/>
  <c r="S48" i="4"/>
  <c r="R48" i="4"/>
  <c r="P48" i="4"/>
  <c r="O48" i="4"/>
  <c r="M48" i="4"/>
  <c r="L48" i="4"/>
  <c r="J48" i="4"/>
  <c r="I48" i="4"/>
  <c r="G48" i="4"/>
  <c r="F48" i="4"/>
  <c r="C48" i="4"/>
  <c r="BA47" i="4"/>
  <c r="AX47" i="4"/>
  <c r="AU47" i="4"/>
  <c r="AR47" i="4"/>
  <c r="AO47" i="4"/>
  <c r="AL47" i="4"/>
  <c r="AI47" i="4"/>
  <c r="AF47" i="4"/>
  <c r="AC47" i="4"/>
  <c r="Z47" i="4"/>
  <c r="W47" i="4"/>
  <c r="T47" i="4"/>
  <c r="Q47" i="4"/>
  <c r="N47" i="4"/>
  <c r="K47" i="4"/>
  <c r="H47" i="4"/>
  <c r="E47" i="4"/>
  <c r="D47" i="4"/>
  <c r="B47" i="4" s="1"/>
  <c r="C47" i="4"/>
  <c r="BA46" i="4"/>
  <c r="AX46" i="4"/>
  <c r="AU46" i="4"/>
  <c r="AR46" i="4"/>
  <c r="AO46" i="4"/>
  <c r="AL46" i="4"/>
  <c r="AI46" i="4"/>
  <c r="AF46" i="4"/>
  <c r="AC46" i="4"/>
  <c r="Z46" i="4"/>
  <c r="W46" i="4"/>
  <c r="T46" i="4"/>
  <c r="Q46" i="4"/>
  <c r="N46" i="4"/>
  <c r="K46" i="4"/>
  <c r="H46" i="4"/>
  <c r="E46" i="4"/>
  <c r="D46" i="4"/>
  <c r="C46" i="4"/>
  <c r="BA45" i="4"/>
  <c r="AX45" i="4"/>
  <c r="AU45" i="4"/>
  <c r="AR45" i="4"/>
  <c r="AO45" i="4"/>
  <c r="AL45" i="4"/>
  <c r="AI45" i="4"/>
  <c r="AF45" i="4"/>
  <c r="AC45" i="4"/>
  <c r="AC42" i="4" s="1"/>
  <c r="Z45" i="4"/>
  <c r="W45" i="4"/>
  <c r="T45" i="4"/>
  <c r="Q45" i="4"/>
  <c r="N45" i="4"/>
  <c r="K45" i="4"/>
  <c r="H45" i="4"/>
  <c r="E45" i="4"/>
  <c r="D45" i="4"/>
  <c r="C45" i="4"/>
  <c r="B45" i="4"/>
  <c r="BA44" i="4"/>
  <c r="BA42" i="4" s="1"/>
  <c r="AX44" i="4"/>
  <c r="AU44" i="4"/>
  <c r="AR44" i="4"/>
  <c r="AO44" i="4"/>
  <c r="AL44" i="4"/>
  <c r="AI44" i="4"/>
  <c r="AF44" i="4"/>
  <c r="AC44" i="4"/>
  <c r="Z44" i="4"/>
  <c r="W44" i="4"/>
  <c r="T44" i="4"/>
  <c r="Q44" i="4"/>
  <c r="N44" i="4"/>
  <c r="K44" i="4"/>
  <c r="H44" i="4"/>
  <c r="E44" i="4"/>
  <c r="D44" i="4"/>
  <c r="C44" i="4"/>
  <c r="B44" i="4" s="1"/>
  <c r="BA43" i="4"/>
  <c r="AX43" i="4"/>
  <c r="AU43" i="4"/>
  <c r="AR43" i="4"/>
  <c r="AO43" i="4"/>
  <c r="AL43" i="4"/>
  <c r="AI43" i="4"/>
  <c r="AF43" i="4"/>
  <c r="AC43" i="4"/>
  <c r="Z43" i="4"/>
  <c r="W43" i="4"/>
  <c r="T43" i="4"/>
  <c r="Q43" i="4"/>
  <c r="N43" i="4"/>
  <c r="K43" i="4"/>
  <c r="H43" i="4"/>
  <c r="E43" i="4"/>
  <c r="E42" i="4" s="1"/>
  <c r="D43" i="4"/>
  <c r="C43" i="4"/>
  <c r="BC42" i="4"/>
  <c r="BB42" i="4"/>
  <c r="AZ42" i="4"/>
  <c r="AY42" i="4"/>
  <c r="AW42" i="4"/>
  <c r="AV42" i="4"/>
  <c r="AT42" i="4"/>
  <c r="AS42" i="4"/>
  <c r="AQ42" i="4"/>
  <c r="AP42" i="4"/>
  <c r="AN42" i="4"/>
  <c r="AM42" i="4"/>
  <c r="AK42" i="4"/>
  <c r="AJ42" i="4"/>
  <c r="AH42" i="4"/>
  <c r="AG42" i="4"/>
  <c r="AE42" i="4"/>
  <c r="AD42" i="4"/>
  <c r="AB42" i="4"/>
  <c r="AA42" i="4"/>
  <c r="Y42" i="4"/>
  <c r="X42" i="4"/>
  <c r="V42" i="4"/>
  <c r="U42" i="4"/>
  <c r="S42" i="4"/>
  <c r="R42" i="4"/>
  <c r="P42" i="4"/>
  <c r="O42" i="4"/>
  <c r="M42" i="4"/>
  <c r="L42" i="4"/>
  <c r="J42" i="4"/>
  <c r="I42" i="4"/>
  <c r="G42" i="4"/>
  <c r="F42" i="4"/>
  <c r="BA41" i="4"/>
  <c r="AX41" i="4"/>
  <c r="AU41" i="4"/>
  <c r="AR41" i="4"/>
  <c r="AO41" i="4"/>
  <c r="AO36" i="4" s="1"/>
  <c r="AL41" i="4"/>
  <c r="AI41" i="4"/>
  <c r="AF41" i="4"/>
  <c r="AC41" i="4"/>
  <c r="Z41" i="4"/>
  <c r="W41" i="4"/>
  <c r="W36" i="4" s="1"/>
  <c r="T41" i="4"/>
  <c r="Q41" i="4"/>
  <c r="N41" i="4"/>
  <c r="K41" i="4"/>
  <c r="H41" i="4"/>
  <c r="E41" i="4"/>
  <c r="E36" i="4" s="1"/>
  <c r="D41" i="4"/>
  <c r="C41" i="4"/>
  <c r="BA40" i="4"/>
  <c r="AX40" i="4"/>
  <c r="AU40" i="4"/>
  <c r="AR40" i="4"/>
  <c r="AR36" i="4" s="1"/>
  <c r="AO40" i="4"/>
  <c r="AL40" i="4"/>
  <c r="AI40" i="4"/>
  <c r="AF40" i="4"/>
  <c r="AC40" i="4"/>
  <c r="Z40" i="4"/>
  <c r="Z36" i="4" s="1"/>
  <c r="W40" i="4"/>
  <c r="T40" i="4"/>
  <c r="Q40" i="4"/>
  <c r="N40" i="4"/>
  <c r="K40" i="4"/>
  <c r="H40" i="4"/>
  <c r="H36" i="4" s="1"/>
  <c r="E40" i="4"/>
  <c r="D40" i="4"/>
  <c r="B40" i="4" s="1"/>
  <c r="C40" i="4"/>
  <c r="BA39" i="4"/>
  <c r="AX39" i="4"/>
  <c r="AU39" i="4"/>
  <c r="AU36" i="4" s="1"/>
  <c r="AR39" i="4"/>
  <c r="AO39" i="4"/>
  <c r="AL39" i="4"/>
  <c r="AI39" i="4"/>
  <c r="AF39" i="4"/>
  <c r="AC39" i="4"/>
  <c r="AC36" i="4" s="1"/>
  <c r="Z39" i="4"/>
  <c r="W39" i="4"/>
  <c r="T39" i="4"/>
  <c r="Q39" i="4"/>
  <c r="N39" i="4"/>
  <c r="K39" i="4"/>
  <c r="K36" i="4" s="1"/>
  <c r="H39" i="4"/>
  <c r="E39" i="4"/>
  <c r="D39" i="4"/>
  <c r="C39" i="4"/>
  <c r="BA38" i="4"/>
  <c r="AX38" i="4"/>
  <c r="AX36" i="4" s="1"/>
  <c r="AU38" i="4"/>
  <c r="AR38" i="4"/>
  <c r="AO38" i="4"/>
  <c r="AL38" i="4"/>
  <c r="AI38" i="4"/>
  <c r="AF38" i="4"/>
  <c r="AF36" i="4" s="1"/>
  <c r="AC38" i="4"/>
  <c r="Z38" i="4"/>
  <c r="W38" i="4"/>
  <c r="T38" i="4"/>
  <c r="Q38" i="4"/>
  <c r="N38" i="4"/>
  <c r="N36" i="4" s="1"/>
  <c r="K38" i="4"/>
  <c r="H38" i="4"/>
  <c r="E38" i="4"/>
  <c r="D38" i="4"/>
  <c r="C38" i="4"/>
  <c r="BA37" i="4"/>
  <c r="BA36" i="4" s="1"/>
  <c r="AX37" i="4"/>
  <c r="AU37" i="4"/>
  <c r="AR37" i="4"/>
  <c r="AO37" i="4"/>
  <c r="AL37" i="4"/>
  <c r="AL36" i="4" s="1"/>
  <c r="AI37" i="4"/>
  <c r="AI36" i="4" s="1"/>
  <c r="AF37" i="4"/>
  <c r="AC37" i="4"/>
  <c r="Z37" i="4"/>
  <c r="W37" i="4"/>
  <c r="T37" i="4"/>
  <c r="T36" i="4" s="1"/>
  <c r="Q37" i="4"/>
  <c r="Q36" i="4" s="1"/>
  <c r="N37" i="4"/>
  <c r="K37" i="4"/>
  <c r="H37" i="4"/>
  <c r="E37" i="4"/>
  <c r="D37" i="4"/>
  <c r="C37" i="4"/>
  <c r="BC36" i="4"/>
  <c r="BB36" i="4"/>
  <c r="AZ36" i="4"/>
  <c r="AY36" i="4"/>
  <c r="AW36" i="4"/>
  <c r="AV36" i="4"/>
  <c r="AT36" i="4"/>
  <c r="AS36" i="4"/>
  <c r="AQ36" i="4"/>
  <c r="AP36" i="4"/>
  <c r="AN36" i="4"/>
  <c r="AM36" i="4"/>
  <c r="AK36" i="4"/>
  <c r="AJ36" i="4"/>
  <c r="AH36" i="4"/>
  <c r="AG36" i="4"/>
  <c r="AE36" i="4"/>
  <c r="AD36" i="4"/>
  <c r="AB36" i="4"/>
  <c r="AA36" i="4"/>
  <c r="Y36" i="4"/>
  <c r="X36" i="4"/>
  <c r="V36" i="4"/>
  <c r="U36" i="4"/>
  <c r="S36" i="4"/>
  <c r="R36" i="4"/>
  <c r="P36" i="4"/>
  <c r="O36" i="4"/>
  <c r="M36" i="4"/>
  <c r="L36" i="4"/>
  <c r="J36" i="4"/>
  <c r="I36" i="4"/>
  <c r="G36" i="4"/>
  <c r="F36" i="4"/>
  <c r="BA35" i="4"/>
  <c r="AX35" i="4"/>
  <c r="AU35" i="4"/>
  <c r="AR35" i="4"/>
  <c r="AO35" i="4"/>
  <c r="AL35" i="4"/>
  <c r="AI35" i="4"/>
  <c r="AF35" i="4"/>
  <c r="AC35" i="4"/>
  <c r="Z35" i="4"/>
  <c r="W35" i="4"/>
  <c r="T35" i="4"/>
  <c r="Q35" i="4"/>
  <c r="N35" i="4"/>
  <c r="K35" i="4"/>
  <c r="H35" i="4"/>
  <c r="E35" i="4"/>
  <c r="D35" i="4"/>
  <c r="C35" i="4"/>
  <c r="B35" i="4" s="1"/>
  <c r="BA34" i="4"/>
  <c r="AX34" i="4"/>
  <c r="AU34" i="4"/>
  <c r="AR34" i="4"/>
  <c r="AO34" i="4"/>
  <c r="AL34" i="4"/>
  <c r="AI34" i="4"/>
  <c r="AF34" i="4"/>
  <c r="AC34" i="4"/>
  <c r="Z34" i="4"/>
  <c r="W34" i="4"/>
  <c r="T34" i="4"/>
  <c r="Q34" i="4"/>
  <c r="N34" i="4"/>
  <c r="K34" i="4"/>
  <c r="H34" i="4"/>
  <c r="E34" i="4"/>
  <c r="D34" i="4"/>
  <c r="C34" i="4"/>
  <c r="BA33" i="4"/>
  <c r="AX33" i="4"/>
  <c r="AU33" i="4"/>
  <c r="AR33" i="4"/>
  <c r="AO33" i="4"/>
  <c r="AL33" i="4"/>
  <c r="AI33" i="4"/>
  <c r="AF33" i="4"/>
  <c r="AC33" i="4"/>
  <c r="Z33" i="4"/>
  <c r="W33" i="4"/>
  <c r="T33" i="4"/>
  <c r="Q33" i="4"/>
  <c r="N33" i="4"/>
  <c r="K33" i="4"/>
  <c r="H33" i="4"/>
  <c r="E33" i="4"/>
  <c r="D33" i="4"/>
  <c r="C33" i="4"/>
  <c r="B33" i="4" s="1"/>
  <c r="BA32" i="4"/>
  <c r="AX32" i="4"/>
  <c r="AU32" i="4"/>
  <c r="AR32" i="4"/>
  <c r="AO32" i="4"/>
  <c r="AL32" i="4"/>
  <c r="AI32" i="4"/>
  <c r="AF32" i="4"/>
  <c r="AC32" i="4"/>
  <c r="Z32" i="4"/>
  <c r="W32" i="4"/>
  <c r="T32" i="4"/>
  <c r="Q32" i="4"/>
  <c r="N32" i="4"/>
  <c r="K32" i="4"/>
  <c r="H32" i="4"/>
  <c r="E32" i="4"/>
  <c r="D32" i="4"/>
  <c r="B32" i="4" s="1"/>
  <c r="C32" i="4"/>
  <c r="BA31" i="4"/>
  <c r="AX31" i="4"/>
  <c r="AU31" i="4"/>
  <c r="AR31" i="4"/>
  <c r="AO31" i="4"/>
  <c r="AL31" i="4"/>
  <c r="AI31" i="4"/>
  <c r="AI30" i="4" s="1"/>
  <c r="AF31" i="4"/>
  <c r="AC31" i="4"/>
  <c r="Z31" i="4"/>
  <c r="W31" i="4"/>
  <c r="T31" i="4"/>
  <c r="Q31" i="4"/>
  <c r="N31" i="4"/>
  <c r="K31" i="4"/>
  <c r="H31" i="4"/>
  <c r="E31" i="4"/>
  <c r="D31" i="4"/>
  <c r="C31" i="4"/>
  <c r="BC30" i="4"/>
  <c r="BB30" i="4"/>
  <c r="AZ30" i="4"/>
  <c r="AY30" i="4"/>
  <c r="AW30" i="4"/>
  <c r="AV30" i="4"/>
  <c r="AT30" i="4"/>
  <c r="AS30" i="4"/>
  <c r="AQ30" i="4"/>
  <c r="AP30" i="4"/>
  <c r="AN30" i="4"/>
  <c r="AM30" i="4"/>
  <c r="AK30" i="4"/>
  <c r="AJ30" i="4"/>
  <c r="AH30" i="4"/>
  <c r="AG30" i="4"/>
  <c r="AE30" i="4"/>
  <c r="AD30" i="4"/>
  <c r="AB30" i="4"/>
  <c r="AA30" i="4"/>
  <c r="Y30" i="4"/>
  <c r="X30" i="4"/>
  <c r="V30" i="4"/>
  <c r="U30" i="4"/>
  <c r="S30" i="4"/>
  <c r="R30" i="4"/>
  <c r="P30" i="4"/>
  <c r="O30" i="4"/>
  <c r="M30" i="4"/>
  <c r="L30" i="4"/>
  <c r="J30" i="4"/>
  <c r="I30" i="4"/>
  <c r="G30" i="4"/>
  <c r="F30" i="4"/>
  <c r="BA29" i="4"/>
  <c r="AX29" i="4"/>
  <c r="AU29" i="4"/>
  <c r="AR29" i="4"/>
  <c r="AO29" i="4"/>
  <c r="AL29" i="4"/>
  <c r="AI29" i="4"/>
  <c r="AF29" i="4"/>
  <c r="AC29" i="4"/>
  <c r="Z29" i="4"/>
  <c r="W29" i="4"/>
  <c r="T29" i="4"/>
  <c r="Q29" i="4"/>
  <c r="N29" i="4"/>
  <c r="K29" i="4"/>
  <c r="H29" i="4"/>
  <c r="E29" i="4"/>
  <c r="D29" i="4"/>
  <c r="C29" i="4"/>
  <c r="BA28" i="4"/>
  <c r="AX28" i="4"/>
  <c r="AU28" i="4"/>
  <c r="AR28" i="4"/>
  <c r="AO28" i="4"/>
  <c r="AL28" i="4"/>
  <c r="AI28" i="4"/>
  <c r="AF28" i="4"/>
  <c r="AC28" i="4"/>
  <c r="Z28" i="4"/>
  <c r="W28" i="4"/>
  <c r="T28" i="4"/>
  <c r="Q28" i="4"/>
  <c r="N28" i="4"/>
  <c r="K28" i="4"/>
  <c r="H28" i="4"/>
  <c r="E28" i="4"/>
  <c r="D28" i="4"/>
  <c r="C28" i="4"/>
  <c r="B28" i="4" s="1"/>
  <c r="BA27" i="4"/>
  <c r="AX27" i="4"/>
  <c r="AU27" i="4"/>
  <c r="AR27" i="4"/>
  <c r="AO27" i="4"/>
  <c r="AL27" i="4"/>
  <c r="AI27" i="4"/>
  <c r="AF27" i="4"/>
  <c r="AC27" i="4"/>
  <c r="Z27" i="4"/>
  <c r="W27" i="4"/>
  <c r="T27" i="4"/>
  <c r="Q27" i="4"/>
  <c r="N27" i="4"/>
  <c r="K27" i="4"/>
  <c r="H27" i="4"/>
  <c r="E27" i="4"/>
  <c r="D27" i="4"/>
  <c r="C27" i="4"/>
  <c r="BA26" i="4"/>
  <c r="AX26" i="4"/>
  <c r="AU26" i="4"/>
  <c r="AR26" i="4"/>
  <c r="AO26" i="4"/>
  <c r="AL26" i="4"/>
  <c r="AI26" i="4"/>
  <c r="AF26" i="4"/>
  <c r="AC26" i="4"/>
  <c r="Z26" i="4"/>
  <c r="W26" i="4"/>
  <c r="T26" i="4"/>
  <c r="Q26" i="4"/>
  <c r="N26" i="4"/>
  <c r="K26" i="4"/>
  <c r="H26" i="4"/>
  <c r="E26" i="4"/>
  <c r="D26" i="4"/>
  <c r="C26" i="4"/>
  <c r="B26" i="4" s="1"/>
  <c r="BA25" i="4"/>
  <c r="AX25" i="4"/>
  <c r="AU25" i="4"/>
  <c r="AR25" i="4"/>
  <c r="AO25" i="4"/>
  <c r="AL25" i="4"/>
  <c r="AI25" i="4"/>
  <c r="AF25" i="4"/>
  <c r="AC25" i="4"/>
  <c r="Z25" i="4"/>
  <c r="W25" i="4"/>
  <c r="T25" i="4"/>
  <c r="Q25" i="4"/>
  <c r="N25" i="4"/>
  <c r="K25" i="4"/>
  <c r="H25" i="4"/>
  <c r="E25" i="4"/>
  <c r="D25" i="4"/>
  <c r="C25" i="4"/>
  <c r="BC24" i="4"/>
  <c r="BB24" i="4"/>
  <c r="AZ24" i="4"/>
  <c r="AY24" i="4"/>
  <c r="AW24" i="4"/>
  <c r="AV24" i="4"/>
  <c r="AT24" i="4"/>
  <c r="AS24" i="4"/>
  <c r="AQ24" i="4"/>
  <c r="AP24" i="4"/>
  <c r="AN24" i="4"/>
  <c r="AM24" i="4"/>
  <c r="AK24" i="4"/>
  <c r="AJ24" i="4"/>
  <c r="AH24" i="4"/>
  <c r="AG24" i="4"/>
  <c r="AE24" i="4"/>
  <c r="AD24" i="4"/>
  <c r="AB24" i="4"/>
  <c r="AA24" i="4"/>
  <c r="Y24" i="4"/>
  <c r="X24" i="4"/>
  <c r="V24" i="4"/>
  <c r="U24" i="4"/>
  <c r="S24" i="4"/>
  <c r="R24" i="4"/>
  <c r="P24" i="4"/>
  <c r="O24" i="4"/>
  <c r="M24" i="4"/>
  <c r="L24" i="4"/>
  <c r="J24" i="4"/>
  <c r="I24" i="4"/>
  <c r="G24" i="4"/>
  <c r="F24" i="4"/>
  <c r="BA23" i="4"/>
  <c r="AX23" i="4"/>
  <c r="AU23" i="4"/>
  <c r="AR23" i="4"/>
  <c r="AO23" i="4"/>
  <c r="AL23" i="4"/>
  <c r="AI23" i="4"/>
  <c r="AF23" i="4"/>
  <c r="AC23" i="4"/>
  <c r="Z23" i="4"/>
  <c r="W23" i="4"/>
  <c r="T23" i="4"/>
  <c r="Q23" i="4"/>
  <c r="N23" i="4"/>
  <c r="K23" i="4"/>
  <c r="H23" i="4"/>
  <c r="E23" i="4"/>
  <c r="D23" i="4"/>
  <c r="C23" i="4"/>
  <c r="B23" i="4" s="1"/>
  <c r="BA22" i="4"/>
  <c r="AX22" i="4"/>
  <c r="AU22" i="4"/>
  <c r="AR22" i="4"/>
  <c r="AO22" i="4"/>
  <c r="AL22" i="4"/>
  <c r="AI22" i="4"/>
  <c r="AF22" i="4"/>
  <c r="AC22" i="4"/>
  <c r="Z22" i="4"/>
  <c r="W22" i="4"/>
  <c r="T22" i="4"/>
  <c r="Q22" i="4"/>
  <c r="N22" i="4"/>
  <c r="K22" i="4"/>
  <c r="H22" i="4"/>
  <c r="E22" i="4"/>
  <c r="D22" i="4"/>
  <c r="C22" i="4"/>
  <c r="BA21" i="4"/>
  <c r="AX21" i="4"/>
  <c r="AU21" i="4"/>
  <c r="AR21" i="4"/>
  <c r="AO21" i="4"/>
  <c r="AL21" i="4"/>
  <c r="AI21" i="4"/>
  <c r="AF21" i="4"/>
  <c r="AC21" i="4"/>
  <c r="Z21" i="4"/>
  <c r="W21" i="4"/>
  <c r="T21" i="4"/>
  <c r="Q21" i="4"/>
  <c r="N21" i="4"/>
  <c r="K21" i="4"/>
  <c r="K18" i="4" s="1"/>
  <c r="H21" i="4"/>
  <c r="E21" i="4"/>
  <c r="D21" i="4"/>
  <c r="C21" i="4"/>
  <c r="BA20" i="4"/>
  <c r="AX20" i="4"/>
  <c r="AX18" i="4" s="1"/>
  <c r="AU20" i="4"/>
  <c r="AR20" i="4"/>
  <c r="AO20" i="4"/>
  <c r="AL20" i="4"/>
  <c r="AI20" i="4"/>
  <c r="AF20" i="4"/>
  <c r="AC20" i="4"/>
  <c r="Z20" i="4"/>
  <c r="W20" i="4"/>
  <c r="T20" i="4"/>
  <c r="Q20" i="4"/>
  <c r="N20" i="4"/>
  <c r="K20" i="4"/>
  <c r="H20" i="4"/>
  <c r="E20" i="4"/>
  <c r="D20" i="4"/>
  <c r="C20" i="4"/>
  <c r="B20" i="4" s="1"/>
  <c r="BA19" i="4"/>
  <c r="BA18" i="4" s="1"/>
  <c r="AX19" i="4"/>
  <c r="AU19" i="4"/>
  <c r="AR19" i="4"/>
  <c r="AO19" i="4"/>
  <c r="AL19" i="4"/>
  <c r="AI19" i="4"/>
  <c r="AI18" i="4" s="1"/>
  <c r="AF19" i="4"/>
  <c r="AC19" i="4"/>
  <c r="Z19" i="4"/>
  <c r="W19" i="4"/>
  <c r="T19" i="4"/>
  <c r="Q19" i="4"/>
  <c r="Q18" i="4" s="1"/>
  <c r="N19" i="4"/>
  <c r="K19" i="4"/>
  <c r="H19" i="4"/>
  <c r="E19" i="4"/>
  <c r="D19" i="4"/>
  <c r="D18" i="4" s="1"/>
  <c r="C19" i="4"/>
  <c r="BC18" i="4"/>
  <c r="BB18" i="4"/>
  <c r="AZ18" i="4"/>
  <c r="AY18" i="4"/>
  <c r="AW18" i="4"/>
  <c r="AV18" i="4"/>
  <c r="AT18" i="4"/>
  <c r="AS18" i="4"/>
  <c r="AQ18" i="4"/>
  <c r="AP18" i="4"/>
  <c r="AN18" i="4"/>
  <c r="AM18" i="4"/>
  <c r="AK18" i="4"/>
  <c r="AJ18" i="4"/>
  <c r="AH18" i="4"/>
  <c r="AG18" i="4"/>
  <c r="AE18" i="4"/>
  <c r="AD18" i="4"/>
  <c r="AB18" i="4"/>
  <c r="AA18" i="4"/>
  <c r="Y18" i="4"/>
  <c r="X18" i="4"/>
  <c r="W18" i="4"/>
  <c r="V18" i="4"/>
  <c r="U18" i="4"/>
  <c r="S18" i="4"/>
  <c r="R18" i="4"/>
  <c r="P18" i="4"/>
  <c r="O18" i="4"/>
  <c r="M18" i="4"/>
  <c r="L18" i="4"/>
  <c r="J18" i="4"/>
  <c r="I18" i="4"/>
  <c r="G18" i="4"/>
  <c r="F18" i="4"/>
  <c r="BA17" i="4"/>
  <c r="AX17" i="4"/>
  <c r="AU17" i="4"/>
  <c r="AR17" i="4"/>
  <c r="AO17" i="4"/>
  <c r="AL17" i="4"/>
  <c r="AI17" i="4"/>
  <c r="AF17" i="4"/>
  <c r="AC17" i="4"/>
  <c r="Z17" i="4"/>
  <c r="W17" i="4"/>
  <c r="T17" i="4"/>
  <c r="Q17" i="4"/>
  <c r="N17" i="4"/>
  <c r="K17" i="4"/>
  <c r="H17" i="4"/>
  <c r="E17" i="4"/>
  <c r="D17" i="4"/>
  <c r="C17" i="4"/>
  <c r="BA16" i="4"/>
  <c r="AX16" i="4"/>
  <c r="AU16" i="4"/>
  <c r="AR16" i="4"/>
  <c r="AO16" i="4"/>
  <c r="AL16" i="4"/>
  <c r="AI16" i="4"/>
  <c r="AF16" i="4"/>
  <c r="AC16" i="4"/>
  <c r="Z16" i="4"/>
  <c r="W16" i="4"/>
  <c r="T16" i="4"/>
  <c r="Q16" i="4"/>
  <c r="N16" i="4"/>
  <c r="K16" i="4"/>
  <c r="H16" i="4"/>
  <c r="E16" i="4"/>
  <c r="D16" i="4"/>
  <c r="C16" i="4"/>
  <c r="BA15" i="4"/>
  <c r="AX15" i="4"/>
  <c r="AU15" i="4"/>
  <c r="AR15" i="4"/>
  <c r="AO15" i="4"/>
  <c r="AL15" i="4"/>
  <c r="AI15" i="4"/>
  <c r="AF15" i="4"/>
  <c r="AC15" i="4"/>
  <c r="Z15" i="4"/>
  <c r="W15" i="4"/>
  <c r="T15" i="4"/>
  <c r="Q15" i="4"/>
  <c r="N15" i="4"/>
  <c r="K15" i="4"/>
  <c r="H15" i="4"/>
  <c r="E15" i="4"/>
  <c r="D15" i="4"/>
  <c r="C15" i="4"/>
  <c r="B15" i="4" s="1"/>
  <c r="BA14" i="4"/>
  <c r="AX14" i="4"/>
  <c r="AU14" i="4"/>
  <c r="AR14" i="4"/>
  <c r="AO14" i="4"/>
  <c r="AL14" i="4"/>
  <c r="AI14" i="4"/>
  <c r="AF14" i="4"/>
  <c r="AC14" i="4"/>
  <c r="Z14" i="4"/>
  <c r="W14" i="4"/>
  <c r="T14" i="4"/>
  <c r="Q14" i="4"/>
  <c r="N14" i="4"/>
  <c r="K14" i="4"/>
  <c r="H14" i="4"/>
  <c r="H12" i="4" s="1"/>
  <c r="E14" i="4"/>
  <c r="D14" i="4"/>
  <c r="C14" i="4"/>
  <c r="BA13" i="4"/>
  <c r="AX13" i="4"/>
  <c r="AU13" i="4"/>
  <c r="AU12" i="4" s="1"/>
  <c r="AR13" i="4"/>
  <c r="AO13" i="4"/>
  <c r="AL13" i="4"/>
  <c r="AI13" i="4"/>
  <c r="AF13" i="4"/>
  <c r="AC13" i="4"/>
  <c r="AC12" i="4" s="1"/>
  <c r="Z13" i="4"/>
  <c r="W13" i="4"/>
  <c r="T13" i="4"/>
  <c r="Q13" i="4"/>
  <c r="N13" i="4"/>
  <c r="K13" i="4"/>
  <c r="K12" i="4" s="1"/>
  <c r="H13" i="4"/>
  <c r="E13" i="4"/>
  <c r="D13" i="4"/>
  <c r="C13" i="4"/>
  <c r="BC12" i="4"/>
  <c r="BB12" i="4"/>
  <c r="AZ12" i="4"/>
  <c r="AY12" i="4"/>
  <c r="AW12" i="4"/>
  <c r="AV12" i="4"/>
  <c r="AT12" i="4"/>
  <c r="AS12" i="4"/>
  <c r="AQ12" i="4"/>
  <c r="AP12" i="4"/>
  <c r="AN12" i="4"/>
  <c r="AM12" i="4"/>
  <c r="AK12" i="4"/>
  <c r="AK5" i="4" s="1"/>
  <c r="AJ12" i="4"/>
  <c r="AH12" i="4"/>
  <c r="AG12" i="4"/>
  <c r="AE12" i="4"/>
  <c r="AD12" i="4"/>
  <c r="AB12" i="4"/>
  <c r="AA12" i="4"/>
  <c r="Y12" i="4"/>
  <c r="X12" i="4"/>
  <c r="V12" i="4"/>
  <c r="U12" i="4"/>
  <c r="S12" i="4"/>
  <c r="R12" i="4"/>
  <c r="P12" i="4"/>
  <c r="O12" i="4"/>
  <c r="M12" i="4"/>
  <c r="L12" i="4"/>
  <c r="J12" i="4"/>
  <c r="I12" i="4"/>
  <c r="G12" i="4"/>
  <c r="F12" i="4"/>
  <c r="BA11" i="4"/>
  <c r="AX11" i="4"/>
  <c r="AU11" i="4"/>
  <c r="AR11" i="4"/>
  <c r="AO11" i="4"/>
  <c r="AL11" i="4"/>
  <c r="AI11" i="4"/>
  <c r="AF11" i="4"/>
  <c r="AC11" i="4"/>
  <c r="Z11" i="4"/>
  <c r="W11" i="4"/>
  <c r="T11" i="4"/>
  <c r="Q11" i="4"/>
  <c r="N11" i="4"/>
  <c r="K11" i="4"/>
  <c r="H11" i="4"/>
  <c r="E11" i="4"/>
  <c r="D11" i="4"/>
  <c r="C11" i="4"/>
  <c r="BA10" i="4"/>
  <c r="AX10" i="4"/>
  <c r="AU10" i="4"/>
  <c r="AR10" i="4"/>
  <c r="AO10" i="4"/>
  <c r="AL10" i="4"/>
  <c r="AI10" i="4"/>
  <c r="AF10" i="4"/>
  <c r="AC10" i="4"/>
  <c r="Z10" i="4"/>
  <c r="W10" i="4"/>
  <c r="T10" i="4"/>
  <c r="Q10" i="4"/>
  <c r="N10" i="4"/>
  <c r="K10" i="4"/>
  <c r="H10" i="4"/>
  <c r="E10" i="4"/>
  <c r="D10" i="4"/>
  <c r="C10" i="4"/>
  <c r="BA9" i="4"/>
  <c r="AX9" i="4"/>
  <c r="AU9" i="4"/>
  <c r="AR9" i="4"/>
  <c r="AO9" i="4"/>
  <c r="AL9" i="4"/>
  <c r="AI9" i="4"/>
  <c r="AF9" i="4"/>
  <c r="AC9" i="4"/>
  <c r="Z9" i="4"/>
  <c r="W9" i="4"/>
  <c r="T9" i="4"/>
  <c r="Q9" i="4"/>
  <c r="N9" i="4"/>
  <c r="K9" i="4"/>
  <c r="H9" i="4"/>
  <c r="E9" i="4"/>
  <c r="D9" i="4"/>
  <c r="C9" i="4"/>
  <c r="B9" i="4" s="1"/>
  <c r="BA8" i="4"/>
  <c r="BA6" i="4" s="1"/>
  <c r="AX8" i="4"/>
  <c r="AU8" i="4"/>
  <c r="AR8" i="4"/>
  <c r="AO8" i="4"/>
  <c r="AL8" i="4"/>
  <c r="AI8" i="4"/>
  <c r="AI6" i="4" s="1"/>
  <c r="AF8" i="4"/>
  <c r="AC8" i="4"/>
  <c r="Z8" i="4"/>
  <c r="W8" i="4"/>
  <c r="T8" i="4"/>
  <c r="Q8" i="4"/>
  <c r="Q6" i="4" s="1"/>
  <c r="N8" i="4"/>
  <c r="K8" i="4"/>
  <c r="H8" i="4"/>
  <c r="E8" i="4"/>
  <c r="D8" i="4"/>
  <c r="C8" i="4"/>
  <c r="B8" i="4" s="1"/>
  <c r="BA7" i="4"/>
  <c r="AX7" i="4"/>
  <c r="AU7" i="4"/>
  <c r="AR7" i="4"/>
  <c r="AO7" i="4"/>
  <c r="AO6" i="4" s="1"/>
  <c r="AL7" i="4"/>
  <c r="AL6" i="4" s="1"/>
  <c r="AI7" i="4"/>
  <c r="AF7" i="4"/>
  <c r="AC7" i="4"/>
  <c r="Z7" i="4"/>
  <c r="W7" i="4"/>
  <c r="W6" i="4" s="1"/>
  <c r="T7" i="4"/>
  <c r="T6" i="4" s="1"/>
  <c r="Q7" i="4"/>
  <c r="N7" i="4"/>
  <c r="K7" i="4"/>
  <c r="H7" i="4"/>
  <c r="E7" i="4"/>
  <c r="E6" i="4" s="1"/>
  <c r="D7" i="4"/>
  <c r="C7" i="4"/>
  <c r="BC6" i="4"/>
  <c r="BB6" i="4"/>
  <c r="AZ6" i="4"/>
  <c r="AY6" i="4"/>
  <c r="AW6" i="4"/>
  <c r="AV6" i="4"/>
  <c r="AT6" i="4"/>
  <c r="AT5" i="4" s="1"/>
  <c r="AS6" i="4"/>
  <c r="AQ6" i="4"/>
  <c r="AP6" i="4"/>
  <c r="AN6" i="4"/>
  <c r="AM6" i="4"/>
  <c r="AK6" i="4"/>
  <c r="AJ6" i="4"/>
  <c r="AH6" i="4"/>
  <c r="AG6" i="4"/>
  <c r="AE6" i="4"/>
  <c r="AD6" i="4"/>
  <c r="AB6" i="4"/>
  <c r="AA6" i="4"/>
  <c r="Y6" i="4"/>
  <c r="X6" i="4"/>
  <c r="V6" i="4"/>
  <c r="U6" i="4"/>
  <c r="S6" i="4"/>
  <c r="R6" i="4"/>
  <c r="P6" i="4"/>
  <c r="O6" i="4"/>
  <c r="M6" i="4"/>
  <c r="L6" i="4"/>
  <c r="J6" i="4"/>
  <c r="I6" i="4"/>
  <c r="G6" i="4"/>
  <c r="F6" i="4"/>
  <c r="BA126" i="3"/>
  <c r="AX126" i="3"/>
  <c r="AU126" i="3"/>
  <c r="AR126" i="3"/>
  <c r="AO126" i="3"/>
  <c r="AL126" i="3"/>
  <c r="AI126" i="3"/>
  <c r="AF126" i="3"/>
  <c r="AC126" i="3"/>
  <c r="Z126" i="3"/>
  <c r="W126" i="3"/>
  <c r="T126" i="3"/>
  <c r="Q126" i="3"/>
  <c r="N126" i="3"/>
  <c r="K126" i="3"/>
  <c r="H126" i="3"/>
  <c r="E126" i="3"/>
  <c r="D126" i="3"/>
  <c r="C126" i="3"/>
  <c r="BA125" i="3"/>
  <c r="AX125" i="3"/>
  <c r="AU125" i="3"/>
  <c r="AR125" i="3"/>
  <c r="AO125" i="3"/>
  <c r="AL125" i="3"/>
  <c r="AI125" i="3"/>
  <c r="AF125" i="3"/>
  <c r="AC125" i="3"/>
  <c r="Z125" i="3"/>
  <c r="W125" i="3"/>
  <c r="T125" i="3"/>
  <c r="Q125" i="3"/>
  <c r="N125" i="3"/>
  <c r="K125" i="3"/>
  <c r="H125" i="3"/>
  <c r="E125" i="3"/>
  <c r="D125" i="3"/>
  <c r="C125" i="3"/>
  <c r="BA124" i="3"/>
  <c r="AX124" i="3"/>
  <c r="AU124" i="3"/>
  <c r="AR124" i="3"/>
  <c r="AO124" i="3"/>
  <c r="AL124" i="3"/>
  <c r="AI124" i="3"/>
  <c r="AF124" i="3"/>
  <c r="AC124" i="3"/>
  <c r="Z124" i="3"/>
  <c r="W124" i="3"/>
  <c r="T124" i="3"/>
  <c r="Q124" i="3"/>
  <c r="Q120" i="3" s="1"/>
  <c r="N124" i="3"/>
  <c r="K124" i="3"/>
  <c r="H124" i="3"/>
  <c r="E124" i="3"/>
  <c r="D124" i="3"/>
  <c r="C124" i="3"/>
  <c r="B124" i="3"/>
  <c r="BA123" i="3"/>
  <c r="AX123" i="3"/>
  <c r="AU123" i="3"/>
  <c r="AR123" i="3"/>
  <c r="AO123" i="3"/>
  <c r="AL123" i="3"/>
  <c r="AL120" i="3" s="1"/>
  <c r="AI123" i="3"/>
  <c r="AF123" i="3"/>
  <c r="AC123" i="3"/>
  <c r="Z123" i="3"/>
  <c r="W123" i="3"/>
  <c r="T123" i="3"/>
  <c r="Q123" i="3"/>
  <c r="N123" i="3"/>
  <c r="K123" i="3"/>
  <c r="H123" i="3"/>
  <c r="E123" i="3"/>
  <c r="D123" i="3"/>
  <c r="D120" i="3" s="1"/>
  <c r="C123" i="3"/>
  <c r="BA122" i="3"/>
  <c r="AX122" i="3"/>
  <c r="AU122" i="3"/>
  <c r="AR122" i="3"/>
  <c r="AO122" i="3"/>
  <c r="AL122" i="3"/>
  <c r="AI122" i="3"/>
  <c r="AF122" i="3"/>
  <c r="AC122" i="3"/>
  <c r="Z122" i="3"/>
  <c r="W122" i="3"/>
  <c r="T122" i="3"/>
  <c r="Q122" i="3"/>
  <c r="N122" i="3"/>
  <c r="K122" i="3"/>
  <c r="H122" i="3"/>
  <c r="E122" i="3"/>
  <c r="D122" i="3"/>
  <c r="C122" i="3"/>
  <c r="B122" i="3" s="1"/>
  <c r="BA121" i="3"/>
  <c r="AX121" i="3"/>
  <c r="AU121" i="3"/>
  <c r="AR121" i="3"/>
  <c r="AO121" i="3"/>
  <c r="AL121" i="3"/>
  <c r="AI121" i="3"/>
  <c r="AF121" i="3"/>
  <c r="AC121" i="3"/>
  <c r="Z121" i="3"/>
  <c r="W121" i="3"/>
  <c r="T121" i="3"/>
  <c r="Q121" i="3"/>
  <c r="N121" i="3"/>
  <c r="K121" i="3"/>
  <c r="H121" i="3"/>
  <c r="E121" i="3"/>
  <c r="D121" i="3"/>
  <c r="C121" i="3"/>
  <c r="B121" i="3" s="1"/>
  <c r="BC120" i="3"/>
  <c r="BB120" i="3"/>
  <c r="AZ120" i="3"/>
  <c r="AY120" i="3"/>
  <c r="AW120" i="3"/>
  <c r="AV120" i="3"/>
  <c r="AT120" i="3"/>
  <c r="AS120" i="3"/>
  <c r="AQ120" i="3"/>
  <c r="AP120" i="3"/>
  <c r="AN120" i="3"/>
  <c r="AM120" i="3"/>
  <c r="AK120" i="3"/>
  <c r="AJ120" i="3"/>
  <c r="AH120" i="3"/>
  <c r="AG120" i="3"/>
  <c r="AE120" i="3"/>
  <c r="AD120" i="3"/>
  <c r="AB120" i="3"/>
  <c r="AA120" i="3"/>
  <c r="Y120" i="3"/>
  <c r="X120" i="3"/>
  <c r="V120" i="3"/>
  <c r="U120" i="3"/>
  <c r="S120" i="3"/>
  <c r="R120" i="3"/>
  <c r="P120" i="3"/>
  <c r="O120" i="3"/>
  <c r="M120" i="3"/>
  <c r="L120" i="3"/>
  <c r="J120" i="3"/>
  <c r="I120" i="3"/>
  <c r="G120" i="3"/>
  <c r="F120" i="3"/>
  <c r="BA119" i="3"/>
  <c r="AX119" i="3"/>
  <c r="AU119" i="3"/>
  <c r="AR119" i="3"/>
  <c r="AO119" i="3"/>
  <c r="AL119" i="3"/>
  <c r="AI119" i="3"/>
  <c r="AF119" i="3"/>
  <c r="AC119" i="3"/>
  <c r="Z119" i="3"/>
  <c r="W119" i="3"/>
  <c r="T119" i="3"/>
  <c r="Q119" i="3"/>
  <c r="N119" i="3"/>
  <c r="K119" i="3"/>
  <c r="H119" i="3"/>
  <c r="E119" i="3"/>
  <c r="D119" i="3"/>
  <c r="B119" i="3" s="1"/>
  <c r="C119" i="3"/>
  <c r="BA118" i="3"/>
  <c r="AX118" i="3"/>
  <c r="AU118" i="3"/>
  <c r="AU114" i="3" s="1"/>
  <c r="AR118" i="3"/>
  <c r="AO118" i="3"/>
  <c r="AL118" i="3"/>
  <c r="AI118" i="3"/>
  <c r="AF118" i="3"/>
  <c r="AC118" i="3"/>
  <c r="Z118" i="3"/>
  <c r="W118" i="3"/>
  <c r="T118" i="3"/>
  <c r="Q118" i="3"/>
  <c r="N118" i="3"/>
  <c r="K118" i="3"/>
  <c r="H118" i="3"/>
  <c r="E118" i="3"/>
  <c r="D118" i="3"/>
  <c r="B118" i="3" s="1"/>
  <c r="C118" i="3"/>
  <c r="BA117" i="3"/>
  <c r="AX117" i="3"/>
  <c r="AU117" i="3"/>
  <c r="AR117" i="3"/>
  <c r="AO117" i="3"/>
  <c r="AL117" i="3"/>
  <c r="AI117" i="3"/>
  <c r="AF117" i="3"/>
  <c r="AC117" i="3"/>
  <c r="Z117" i="3"/>
  <c r="W117" i="3"/>
  <c r="T117" i="3"/>
  <c r="Q117" i="3"/>
  <c r="N117" i="3"/>
  <c r="N114" i="3" s="1"/>
  <c r="K117" i="3"/>
  <c r="H117" i="3"/>
  <c r="E117" i="3"/>
  <c r="D117" i="3"/>
  <c r="C117" i="3"/>
  <c r="BA116" i="3"/>
  <c r="AX116" i="3"/>
  <c r="AU116" i="3"/>
  <c r="AR116" i="3"/>
  <c r="AO116" i="3"/>
  <c r="AL116" i="3"/>
  <c r="AI116" i="3"/>
  <c r="AI114" i="3" s="1"/>
  <c r="AF116" i="3"/>
  <c r="AC116" i="3"/>
  <c r="Z116" i="3"/>
  <c r="W116" i="3"/>
  <c r="T116" i="3"/>
  <c r="Q116" i="3"/>
  <c r="N116" i="3"/>
  <c r="K116" i="3"/>
  <c r="H116" i="3"/>
  <c r="E116" i="3"/>
  <c r="D116" i="3"/>
  <c r="C116" i="3"/>
  <c r="BA115" i="3"/>
  <c r="AX115" i="3"/>
  <c r="AU115" i="3"/>
  <c r="AR115" i="3"/>
  <c r="AO115" i="3"/>
  <c r="AL115" i="3"/>
  <c r="AI115" i="3"/>
  <c r="AF115" i="3"/>
  <c r="AC115" i="3"/>
  <c r="Z115" i="3"/>
  <c r="W115" i="3"/>
  <c r="T115" i="3"/>
  <c r="Q115" i="3"/>
  <c r="N115" i="3"/>
  <c r="K115" i="3"/>
  <c r="H115" i="3"/>
  <c r="E115" i="3"/>
  <c r="D115" i="3"/>
  <c r="C115" i="3"/>
  <c r="BC114" i="3"/>
  <c r="BB114" i="3"/>
  <c r="AZ114" i="3"/>
  <c r="AY114" i="3"/>
  <c r="AW114" i="3"/>
  <c r="AV114" i="3"/>
  <c r="AT114" i="3"/>
  <c r="AS114" i="3"/>
  <c r="AQ114" i="3"/>
  <c r="AP114" i="3"/>
  <c r="AN114" i="3"/>
  <c r="AM114" i="3"/>
  <c r="AK114" i="3"/>
  <c r="AJ114" i="3"/>
  <c r="AH114" i="3"/>
  <c r="AG114" i="3"/>
  <c r="AE114" i="3"/>
  <c r="AD114" i="3"/>
  <c r="AB114" i="3"/>
  <c r="AA114" i="3"/>
  <c r="Y114" i="3"/>
  <c r="X114" i="3"/>
  <c r="V114" i="3"/>
  <c r="U114" i="3"/>
  <c r="S114" i="3"/>
  <c r="R114" i="3"/>
  <c r="P114" i="3"/>
  <c r="O114" i="3"/>
  <c r="M114" i="3"/>
  <c r="L114" i="3"/>
  <c r="J114" i="3"/>
  <c r="I114" i="3"/>
  <c r="G114" i="3"/>
  <c r="F114" i="3"/>
  <c r="BA113" i="3"/>
  <c r="AX113" i="3"/>
  <c r="AU113" i="3"/>
  <c r="AR113" i="3"/>
  <c r="AO113" i="3"/>
  <c r="AL113" i="3"/>
  <c r="AI113" i="3"/>
  <c r="AF113" i="3"/>
  <c r="AC113" i="3"/>
  <c r="Z113" i="3"/>
  <c r="W113" i="3"/>
  <c r="T113" i="3"/>
  <c r="Q113" i="3"/>
  <c r="N113" i="3"/>
  <c r="K113" i="3"/>
  <c r="H113" i="3"/>
  <c r="E113" i="3"/>
  <c r="D113" i="3"/>
  <c r="C113" i="3"/>
  <c r="B113" i="3"/>
  <c r="BA112" i="3"/>
  <c r="AX112" i="3"/>
  <c r="AU112" i="3"/>
  <c r="AR112" i="3"/>
  <c r="AO112" i="3"/>
  <c r="AL112" i="3"/>
  <c r="AI112" i="3"/>
  <c r="AF112" i="3"/>
  <c r="AC112" i="3"/>
  <c r="Z112" i="3"/>
  <c r="W112" i="3"/>
  <c r="T112" i="3"/>
  <c r="Q112" i="3"/>
  <c r="N112" i="3"/>
  <c r="K112" i="3"/>
  <c r="H112" i="3"/>
  <c r="E112" i="3"/>
  <c r="D112" i="3"/>
  <c r="C112" i="3"/>
  <c r="B112" i="3" s="1"/>
  <c r="BA111" i="3"/>
  <c r="AX111" i="3"/>
  <c r="AU111" i="3"/>
  <c r="AR111" i="3"/>
  <c r="AO111" i="3"/>
  <c r="AL111" i="3"/>
  <c r="AI111" i="3"/>
  <c r="AF111" i="3"/>
  <c r="AC111" i="3"/>
  <c r="Z111" i="3"/>
  <c r="W111" i="3"/>
  <c r="T111" i="3"/>
  <c r="Q111" i="3"/>
  <c r="N111" i="3"/>
  <c r="K111" i="3"/>
  <c r="H111" i="3"/>
  <c r="E111" i="3"/>
  <c r="D111" i="3"/>
  <c r="C111" i="3"/>
  <c r="BA110" i="3"/>
  <c r="AX110" i="3"/>
  <c r="AU110" i="3"/>
  <c r="AR110" i="3"/>
  <c r="AR108" i="3" s="1"/>
  <c r="AO110" i="3"/>
  <c r="AL110" i="3"/>
  <c r="AI110" i="3"/>
  <c r="AF110" i="3"/>
  <c r="AC110" i="3"/>
  <c r="Z110" i="3"/>
  <c r="Z108" i="3" s="1"/>
  <c r="W110" i="3"/>
  <c r="T110" i="3"/>
  <c r="Q110" i="3"/>
  <c r="N110" i="3"/>
  <c r="K110" i="3"/>
  <c r="H110" i="3"/>
  <c r="E110" i="3"/>
  <c r="E108" i="3" s="1"/>
  <c r="D110" i="3"/>
  <c r="C110" i="3"/>
  <c r="B110" i="3" s="1"/>
  <c r="BA109" i="3"/>
  <c r="AX109" i="3"/>
  <c r="AU109" i="3"/>
  <c r="AR109" i="3"/>
  <c r="AO109" i="3"/>
  <c r="AL109" i="3"/>
  <c r="AI109" i="3"/>
  <c r="AF109" i="3"/>
  <c r="AC109" i="3"/>
  <c r="Z109" i="3"/>
  <c r="W109" i="3"/>
  <c r="T109" i="3"/>
  <c r="Q109" i="3"/>
  <c r="N109" i="3"/>
  <c r="K109" i="3"/>
  <c r="H109" i="3"/>
  <c r="E109" i="3"/>
  <c r="D109" i="3"/>
  <c r="C109" i="3"/>
  <c r="BC108" i="3"/>
  <c r="BB108" i="3"/>
  <c r="AZ108" i="3"/>
  <c r="AY108" i="3"/>
  <c r="AW108" i="3"/>
  <c r="AV108" i="3"/>
  <c r="AT108" i="3"/>
  <c r="AS108" i="3"/>
  <c r="AQ108" i="3"/>
  <c r="AP108" i="3"/>
  <c r="AN108" i="3"/>
  <c r="AM108" i="3"/>
  <c r="AL108" i="3"/>
  <c r="AK108" i="3"/>
  <c r="AJ108" i="3"/>
  <c r="AH108" i="3"/>
  <c r="AG108" i="3"/>
  <c r="AE108" i="3"/>
  <c r="AD108" i="3"/>
  <c r="AB108" i="3"/>
  <c r="AA108" i="3"/>
  <c r="Y108" i="3"/>
  <c r="X108" i="3"/>
  <c r="V108" i="3"/>
  <c r="U108" i="3"/>
  <c r="S108" i="3"/>
  <c r="R108" i="3"/>
  <c r="P108" i="3"/>
  <c r="O108" i="3"/>
  <c r="M108" i="3"/>
  <c r="L108" i="3"/>
  <c r="J108" i="3"/>
  <c r="I108" i="3"/>
  <c r="G108" i="3"/>
  <c r="F108" i="3"/>
  <c r="BA107" i="3"/>
  <c r="AX107" i="3"/>
  <c r="AU107" i="3"/>
  <c r="AR107" i="3"/>
  <c r="AO107" i="3"/>
  <c r="AL107" i="3"/>
  <c r="AI107" i="3"/>
  <c r="AF107" i="3"/>
  <c r="AC107" i="3"/>
  <c r="Z107" i="3"/>
  <c r="W107" i="3"/>
  <c r="T107" i="3"/>
  <c r="Q107" i="3"/>
  <c r="N107" i="3"/>
  <c r="K107" i="3"/>
  <c r="H107" i="3"/>
  <c r="E107" i="3"/>
  <c r="D107" i="3"/>
  <c r="B107" i="3" s="1"/>
  <c r="C107" i="3"/>
  <c r="BA106" i="3"/>
  <c r="AX106" i="3"/>
  <c r="AU106" i="3"/>
  <c r="AR106" i="3"/>
  <c r="AO106" i="3"/>
  <c r="AL106" i="3"/>
  <c r="AI106" i="3"/>
  <c r="AF106" i="3"/>
  <c r="AC106" i="3"/>
  <c r="Z106" i="3"/>
  <c r="W106" i="3"/>
  <c r="T106" i="3"/>
  <c r="Q106" i="3"/>
  <c r="N106" i="3"/>
  <c r="K106" i="3"/>
  <c r="H106" i="3"/>
  <c r="E106" i="3"/>
  <c r="D106" i="3"/>
  <c r="C106" i="3"/>
  <c r="BA105" i="3"/>
  <c r="AX105" i="3"/>
  <c r="AU105" i="3"/>
  <c r="AR105" i="3"/>
  <c r="AO105" i="3"/>
  <c r="AL105" i="3"/>
  <c r="AI105" i="3"/>
  <c r="AF105" i="3"/>
  <c r="AC105" i="3"/>
  <c r="Z105" i="3"/>
  <c r="W105" i="3"/>
  <c r="T105" i="3"/>
  <c r="Q105" i="3"/>
  <c r="N105" i="3"/>
  <c r="K105" i="3"/>
  <c r="H105" i="3"/>
  <c r="E105" i="3"/>
  <c r="D105" i="3"/>
  <c r="B105" i="3" s="1"/>
  <c r="C105" i="3"/>
  <c r="BA104" i="3"/>
  <c r="AX104" i="3"/>
  <c r="AU104" i="3"/>
  <c r="AR104" i="3"/>
  <c r="AO104" i="3"/>
  <c r="AL104" i="3"/>
  <c r="AI104" i="3"/>
  <c r="AF104" i="3"/>
  <c r="AC104" i="3"/>
  <c r="Z104" i="3"/>
  <c r="W104" i="3"/>
  <c r="W102" i="3" s="1"/>
  <c r="T104" i="3"/>
  <c r="Q104" i="3"/>
  <c r="N104" i="3"/>
  <c r="K104" i="3"/>
  <c r="H104" i="3"/>
  <c r="E104" i="3"/>
  <c r="D104" i="3"/>
  <c r="C104" i="3"/>
  <c r="BA103" i="3"/>
  <c r="BA102" i="3" s="1"/>
  <c r="AX103" i="3"/>
  <c r="AU103" i="3"/>
  <c r="AR103" i="3"/>
  <c r="AO103" i="3"/>
  <c r="AL103" i="3"/>
  <c r="AI103" i="3"/>
  <c r="AI102" i="3" s="1"/>
  <c r="AF103" i="3"/>
  <c r="AC103" i="3"/>
  <c r="Z103" i="3"/>
  <c r="W103" i="3"/>
  <c r="T103" i="3"/>
  <c r="Q103" i="3"/>
  <c r="Q102" i="3" s="1"/>
  <c r="N103" i="3"/>
  <c r="K103" i="3"/>
  <c r="H103" i="3"/>
  <c r="E103" i="3"/>
  <c r="D103" i="3"/>
  <c r="C103" i="3"/>
  <c r="C102" i="3" s="1"/>
  <c r="BC102" i="3"/>
  <c r="BB102" i="3"/>
  <c r="AZ102" i="3"/>
  <c r="AY102" i="3"/>
  <c r="AW102" i="3"/>
  <c r="AV102" i="3"/>
  <c r="AT102" i="3"/>
  <c r="AS102" i="3"/>
  <c r="AQ102" i="3"/>
  <c r="AP102" i="3"/>
  <c r="AN102" i="3"/>
  <c r="AM102" i="3"/>
  <c r="AK102" i="3"/>
  <c r="AJ102" i="3"/>
  <c r="AH102" i="3"/>
  <c r="AG102" i="3"/>
  <c r="AE102" i="3"/>
  <c r="AD102" i="3"/>
  <c r="AB102" i="3"/>
  <c r="AA102" i="3"/>
  <c r="Y102" i="3"/>
  <c r="X102" i="3"/>
  <c r="V102" i="3"/>
  <c r="U102" i="3"/>
  <c r="S102" i="3"/>
  <c r="R102" i="3"/>
  <c r="P102" i="3"/>
  <c r="O102" i="3"/>
  <c r="M102" i="3"/>
  <c r="L102" i="3"/>
  <c r="J102" i="3"/>
  <c r="I102" i="3"/>
  <c r="G102" i="3"/>
  <c r="F102" i="3"/>
  <c r="BA101" i="3"/>
  <c r="AX101" i="3"/>
  <c r="AU101" i="3"/>
  <c r="AR101" i="3"/>
  <c r="AO101" i="3"/>
  <c r="AL101" i="3"/>
  <c r="AI101" i="3"/>
  <c r="AF101" i="3"/>
  <c r="AC101" i="3"/>
  <c r="Z101" i="3"/>
  <c r="W101" i="3"/>
  <c r="T101" i="3"/>
  <c r="Q101" i="3"/>
  <c r="N101" i="3"/>
  <c r="K101" i="3"/>
  <c r="H101" i="3"/>
  <c r="E101" i="3"/>
  <c r="D101" i="3"/>
  <c r="C101" i="3"/>
  <c r="BA100" i="3"/>
  <c r="AX100" i="3"/>
  <c r="AU100" i="3"/>
  <c r="AR100" i="3"/>
  <c r="AO100" i="3"/>
  <c r="AL100" i="3"/>
  <c r="AI100" i="3"/>
  <c r="AF100" i="3"/>
  <c r="AC100" i="3"/>
  <c r="Z100" i="3"/>
  <c r="W100" i="3"/>
  <c r="T100" i="3"/>
  <c r="Q100" i="3"/>
  <c r="N100" i="3"/>
  <c r="K100" i="3"/>
  <c r="H100" i="3"/>
  <c r="E100" i="3"/>
  <c r="D100" i="3"/>
  <c r="C100" i="3"/>
  <c r="B100" i="3" s="1"/>
  <c r="BA99" i="3"/>
  <c r="AX99" i="3"/>
  <c r="AU99" i="3"/>
  <c r="AR99" i="3"/>
  <c r="AO99" i="3"/>
  <c r="AL99" i="3"/>
  <c r="AI99" i="3"/>
  <c r="AF99" i="3"/>
  <c r="AC99" i="3"/>
  <c r="Z99" i="3"/>
  <c r="W99" i="3"/>
  <c r="T99" i="3"/>
  <c r="Q99" i="3"/>
  <c r="N99" i="3"/>
  <c r="K99" i="3"/>
  <c r="H99" i="3"/>
  <c r="E99" i="3"/>
  <c r="D99" i="3"/>
  <c r="B99" i="3" s="1"/>
  <c r="C99" i="3"/>
  <c r="BA98" i="3"/>
  <c r="AX98" i="3"/>
  <c r="AU98" i="3"/>
  <c r="AR98" i="3"/>
  <c r="AO98" i="3"/>
  <c r="AL98" i="3"/>
  <c r="AI98" i="3"/>
  <c r="AF98" i="3"/>
  <c r="AC98" i="3"/>
  <c r="Z98" i="3"/>
  <c r="W98" i="3"/>
  <c r="T98" i="3"/>
  <c r="Q98" i="3"/>
  <c r="N98" i="3"/>
  <c r="K98" i="3"/>
  <c r="H98" i="3"/>
  <c r="E98" i="3"/>
  <c r="D98" i="3"/>
  <c r="C98" i="3"/>
  <c r="BA97" i="3"/>
  <c r="AX97" i="3"/>
  <c r="AU97" i="3"/>
  <c r="AR97" i="3"/>
  <c r="AO97" i="3"/>
  <c r="AL97" i="3"/>
  <c r="AI97" i="3"/>
  <c r="AF97" i="3"/>
  <c r="AC97" i="3"/>
  <c r="Z97" i="3"/>
  <c r="W97" i="3"/>
  <c r="T97" i="3"/>
  <c r="Q97" i="3"/>
  <c r="N97" i="3"/>
  <c r="K97" i="3"/>
  <c r="H97" i="3"/>
  <c r="E97" i="3"/>
  <c r="D97" i="3"/>
  <c r="C97" i="3"/>
  <c r="BC96" i="3"/>
  <c r="BB96" i="3"/>
  <c r="AZ96" i="3"/>
  <c r="AY96" i="3"/>
  <c r="AW96" i="3"/>
  <c r="AV96" i="3"/>
  <c r="AT96" i="3"/>
  <c r="AS96" i="3"/>
  <c r="AQ96" i="3"/>
  <c r="AP96" i="3"/>
  <c r="AN96" i="3"/>
  <c r="AM96" i="3"/>
  <c r="AK96" i="3"/>
  <c r="AJ96" i="3"/>
  <c r="AH96" i="3"/>
  <c r="AG96" i="3"/>
  <c r="AE96" i="3"/>
  <c r="AD96" i="3"/>
  <c r="AB96" i="3"/>
  <c r="AA96" i="3"/>
  <c r="Y96" i="3"/>
  <c r="X96" i="3"/>
  <c r="V96" i="3"/>
  <c r="U96" i="3"/>
  <c r="S96" i="3"/>
  <c r="R96" i="3"/>
  <c r="P96" i="3"/>
  <c r="O96" i="3"/>
  <c r="M96" i="3"/>
  <c r="L96" i="3"/>
  <c r="J96" i="3"/>
  <c r="I96" i="3"/>
  <c r="G96" i="3"/>
  <c r="F96" i="3"/>
  <c r="BA95" i="3"/>
  <c r="AX95" i="3"/>
  <c r="AU95" i="3"/>
  <c r="AR95" i="3"/>
  <c r="AO95" i="3"/>
  <c r="AL95" i="3"/>
  <c r="AI95" i="3"/>
  <c r="AF95" i="3"/>
  <c r="AC95" i="3"/>
  <c r="Z95" i="3"/>
  <c r="W95" i="3"/>
  <c r="T95" i="3"/>
  <c r="Q95" i="3"/>
  <c r="N95" i="3"/>
  <c r="K95" i="3"/>
  <c r="H95" i="3"/>
  <c r="E95" i="3"/>
  <c r="D95" i="3"/>
  <c r="B95" i="3" s="1"/>
  <c r="C95" i="3"/>
  <c r="BA94" i="3"/>
  <c r="AX94" i="3"/>
  <c r="AU94" i="3"/>
  <c r="AU90" i="3" s="1"/>
  <c r="AR94" i="3"/>
  <c r="AO94" i="3"/>
  <c r="AL94" i="3"/>
  <c r="AI94" i="3"/>
  <c r="AF94" i="3"/>
  <c r="AC94" i="3"/>
  <c r="Z94" i="3"/>
  <c r="W94" i="3"/>
  <c r="T94" i="3"/>
  <c r="Q94" i="3"/>
  <c r="N94" i="3"/>
  <c r="K94" i="3"/>
  <c r="K90" i="3" s="1"/>
  <c r="H94" i="3"/>
  <c r="E94" i="3"/>
  <c r="D94" i="3"/>
  <c r="C94" i="3"/>
  <c r="BA93" i="3"/>
  <c r="AX93" i="3"/>
  <c r="AU93" i="3"/>
  <c r="AR93" i="3"/>
  <c r="AO93" i="3"/>
  <c r="AL93" i="3"/>
  <c r="AI93" i="3"/>
  <c r="AF93" i="3"/>
  <c r="AC93" i="3"/>
  <c r="Z93" i="3"/>
  <c r="W93" i="3"/>
  <c r="T93" i="3"/>
  <c r="Q93" i="3"/>
  <c r="N93" i="3"/>
  <c r="K93" i="3"/>
  <c r="H93" i="3"/>
  <c r="E93" i="3"/>
  <c r="D93" i="3"/>
  <c r="C93" i="3"/>
  <c r="BA92" i="3"/>
  <c r="BA90" i="3" s="1"/>
  <c r="AX92" i="3"/>
  <c r="AU92" i="3"/>
  <c r="AR92" i="3"/>
  <c r="AO92" i="3"/>
  <c r="AL92" i="3"/>
  <c r="AI92" i="3"/>
  <c r="AF92" i="3"/>
  <c r="AC92" i="3"/>
  <c r="Z92" i="3"/>
  <c r="W92" i="3"/>
  <c r="T92" i="3"/>
  <c r="Q92" i="3"/>
  <c r="N92" i="3"/>
  <c r="K92" i="3"/>
  <c r="H92" i="3"/>
  <c r="E92" i="3"/>
  <c r="D92" i="3"/>
  <c r="C92" i="3"/>
  <c r="C90" i="3" s="1"/>
  <c r="BA91" i="3"/>
  <c r="AX91" i="3"/>
  <c r="AU91" i="3"/>
  <c r="AR91" i="3"/>
  <c r="AO91" i="3"/>
  <c r="AL91" i="3"/>
  <c r="AI91" i="3"/>
  <c r="AF91" i="3"/>
  <c r="AC91" i="3"/>
  <c r="Z91" i="3"/>
  <c r="W91" i="3"/>
  <c r="T91" i="3"/>
  <c r="Q91" i="3"/>
  <c r="N91" i="3"/>
  <c r="K91" i="3"/>
  <c r="H91" i="3"/>
  <c r="E91" i="3"/>
  <c r="D91" i="3"/>
  <c r="B91" i="3" s="1"/>
  <c r="C91" i="3"/>
  <c r="BC90" i="3"/>
  <c r="BB90" i="3"/>
  <c r="AZ90" i="3"/>
  <c r="AY90" i="3"/>
  <c r="AW90" i="3"/>
  <c r="AV90" i="3"/>
  <c r="AT90" i="3"/>
  <c r="AS90" i="3"/>
  <c r="AQ90" i="3"/>
  <c r="AP90" i="3"/>
  <c r="AN90" i="3"/>
  <c r="AM90" i="3"/>
  <c r="AK90" i="3"/>
  <c r="AJ90" i="3"/>
  <c r="AH90" i="3"/>
  <c r="AG90" i="3"/>
  <c r="AE90" i="3"/>
  <c r="AD90" i="3"/>
  <c r="AB90" i="3"/>
  <c r="AA90" i="3"/>
  <c r="Y90" i="3"/>
  <c r="X90" i="3"/>
  <c r="V90" i="3"/>
  <c r="U90" i="3"/>
  <c r="S90" i="3"/>
  <c r="R90" i="3"/>
  <c r="Q90" i="3"/>
  <c r="P90" i="3"/>
  <c r="O90" i="3"/>
  <c r="M90" i="3"/>
  <c r="L90" i="3"/>
  <c r="J90" i="3"/>
  <c r="I90" i="3"/>
  <c r="G90" i="3"/>
  <c r="F90" i="3"/>
  <c r="BA89" i="3"/>
  <c r="AX89" i="3"/>
  <c r="AU89" i="3"/>
  <c r="AR89" i="3"/>
  <c r="AO89" i="3"/>
  <c r="AL89" i="3"/>
  <c r="AI89" i="3"/>
  <c r="AF89" i="3"/>
  <c r="AC89" i="3"/>
  <c r="Z89" i="3"/>
  <c r="W89" i="3"/>
  <c r="T89" i="3"/>
  <c r="Q89" i="3"/>
  <c r="N89" i="3"/>
  <c r="K89" i="3"/>
  <c r="H89" i="3"/>
  <c r="E89" i="3"/>
  <c r="D89" i="3"/>
  <c r="C89" i="3"/>
  <c r="BA88" i="3"/>
  <c r="AX88" i="3"/>
  <c r="AU88" i="3"/>
  <c r="AR88" i="3"/>
  <c r="AO88" i="3"/>
  <c r="AL88" i="3"/>
  <c r="AI88" i="3"/>
  <c r="AF88" i="3"/>
  <c r="AC88" i="3"/>
  <c r="Z88" i="3"/>
  <c r="W88" i="3"/>
  <c r="T88" i="3"/>
  <c r="Q88" i="3"/>
  <c r="N88" i="3"/>
  <c r="K88" i="3"/>
  <c r="H88" i="3"/>
  <c r="E88" i="3"/>
  <c r="D88" i="3"/>
  <c r="C88" i="3"/>
  <c r="B88" i="3" s="1"/>
  <c r="BA87" i="3"/>
  <c r="AX87" i="3"/>
  <c r="AU87" i="3"/>
  <c r="AR87" i="3"/>
  <c r="AO87" i="3"/>
  <c r="AL87" i="3"/>
  <c r="AI87" i="3"/>
  <c r="AF87" i="3"/>
  <c r="AC87" i="3"/>
  <c r="Z87" i="3"/>
  <c r="W87" i="3"/>
  <c r="T87" i="3"/>
  <c r="Q87" i="3"/>
  <c r="N87" i="3"/>
  <c r="K87" i="3"/>
  <c r="H87" i="3"/>
  <c r="E87" i="3"/>
  <c r="D87" i="3"/>
  <c r="B87" i="3" s="1"/>
  <c r="C87" i="3"/>
  <c r="BA86" i="3"/>
  <c r="AX86" i="3"/>
  <c r="AU86" i="3"/>
  <c r="AR86" i="3"/>
  <c r="AO86" i="3"/>
  <c r="AL86" i="3"/>
  <c r="AI86" i="3"/>
  <c r="AF86" i="3"/>
  <c r="AC86" i="3"/>
  <c r="Z86" i="3"/>
  <c r="W86" i="3"/>
  <c r="T86" i="3"/>
  <c r="Q86" i="3"/>
  <c r="N86" i="3"/>
  <c r="K86" i="3"/>
  <c r="H86" i="3"/>
  <c r="H84" i="3" s="1"/>
  <c r="E86" i="3"/>
  <c r="D86" i="3"/>
  <c r="C86" i="3"/>
  <c r="BA85" i="3"/>
  <c r="AX85" i="3"/>
  <c r="AU85" i="3"/>
  <c r="AU84" i="3" s="1"/>
  <c r="AR85" i="3"/>
  <c r="AO85" i="3"/>
  <c r="AO84" i="3" s="1"/>
  <c r="AL85" i="3"/>
  <c r="AI85" i="3"/>
  <c r="AF85" i="3"/>
  <c r="AC85" i="3"/>
  <c r="AC84" i="3" s="1"/>
  <c r="Z85" i="3"/>
  <c r="W85" i="3"/>
  <c r="T85" i="3"/>
  <c r="Q85" i="3"/>
  <c r="N85" i="3"/>
  <c r="K85" i="3"/>
  <c r="K84" i="3" s="1"/>
  <c r="H85" i="3"/>
  <c r="E85" i="3"/>
  <c r="D85" i="3"/>
  <c r="C85" i="3"/>
  <c r="B85" i="3" s="1"/>
  <c r="BC84" i="3"/>
  <c r="BB84" i="3"/>
  <c r="AZ84" i="3"/>
  <c r="AY84" i="3"/>
  <c r="AW84" i="3"/>
  <c r="AV84" i="3"/>
  <c r="AT84" i="3"/>
  <c r="AS84" i="3"/>
  <c r="AQ84" i="3"/>
  <c r="AP84" i="3"/>
  <c r="AN84" i="3"/>
  <c r="AM84" i="3"/>
  <c r="AK84" i="3"/>
  <c r="AJ84" i="3"/>
  <c r="AH84" i="3"/>
  <c r="AG84" i="3"/>
  <c r="AE84" i="3"/>
  <c r="AD84" i="3"/>
  <c r="AB84" i="3"/>
  <c r="AA84" i="3"/>
  <c r="Y84" i="3"/>
  <c r="X84" i="3"/>
  <c r="V84" i="3"/>
  <c r="U84" i="3"/>
  <c r="S84" i="3"/>
  <c r="R84" i="3"/>
  <c r="P84" i="3"/>
  <c r="O84" i="3"/>
  <c r="M84" i="3"/>
  <c r="L84" i="3"/>
  <c r="J84" i="3"/>
  <c r="I84" i="3"/>
  <c r="G84" i="3"/>
  <c r="F84" i="3"/>
  <c r="BA83" i="3"/>
  <c r="BA78" i="3" s="1"/>
  <c r="AX83" i="3"/>
  <c r="AU83" i="3"/>
  <c r="AR83" i="3"/>
  <c r="AO83" i="3"/>
  <c r="AL83" i="3"/>
  <c r="AI83" i="3"/>
  <c r="AI78" i="3" s="1"/>
  <c r="AF83" i="3"/>
  <c r="AC83" i="3"/>
  <c r="Z83" i="3"/>
  <c r="W83" i="3"/>
  <c r="T83" i="3"/>
  <c r="Q83" i="3"/>
  <c r="Q78" i="3" s="1"/>
  <c r="N83" i="3"/>
  <c r="K83" i="3"/>
  <c r="H83" i="3"/>
  <c r="E83" i="3"/>
  <c r="D83" i="3"/>
  <c r="C83" i="3"/>
  <c r="BA82" i="3"/>
  <c r="AX82" i="3"/>
  <c r="AU82" i="3"/>
  <c r="AR82" i="3"/>
  <c r="AO82" i="3"/>
  <c r="AL82" i="3"/>
  <c r="AI82" i="3"/>
  <c r="AF82" i="3"/>
  <c r="AC82" i="3"/>
  <c r="Z82" i="3"/>
  <c r="W82" i="3"/>
  <c r="T82" i="3"/>
  <c r="Q82" i="3"/>
  <c r="N82" i="3"/>
  <c r="K82" i="3"/>
  <c r="H82" i="3"/>
  <c r="E82" i="3"/>
  <c r="D82" i="3"/>
  <c r="B82" i="3" s="1"/>
  <c r="C82" i="3"/>
  <c r="BA81" i="3"/>
  <c r="AX81" i="3"/>
  <c r="AU81" i="3"/>
  <c r="AR81" i="3"/>
  <c r="AO81" i="3"/>
  <c r="AO78" i="3" s="1"/>
  <c r="AL81" i="3"/>
  <c r="AI81" i="3"/>
  <c r="AF81" i="3"/>
  <c r="AC81" i="3"/>
  <c r="Z81" i="3"/>
  <c r="W81" i="3"/>
  <c r="W78" i="3" s="1"/>
  <c r="T81" i="3"/>
  <c r="Q81" i="3"/>
  <c r="N81" i="3"/>
  <c r="K81" i="3"/>
  <c r="H81" i="3"/>
  <c r="E81" i="3"/>
  <c r="E78" i="3" s="1"/>
  <c r="D81" i="3"/>
  <c r="B81" i="3" s="1"/>
  <c r="C81" i="3"/>
  <c r="BA80" i="3"/>
  <c r="AX80" i="3"/>
  <c r="AU80" i="3"/>
  <c r="AR80" i="3"/>
  <c r="AO80" i="3"/>
  <c r="AL80" i="3"/>
  <c r="AI80" i="3"/>
  <c r="AF80" i="3"/>
  <c r="AC80" i="3"/>
  <c r="Z80" i="3"/>
  <c r="W80" i="3"/>
  <c r="T80" i="3"/>
  <c r="Q80" i="3"/>
  <c r="N80" i="3"/>
  <c r="K80" i="3"/>
  <c r="H80" i="3"/>
  <c r="E80" i="3"/>
  <c r="D80" i="3"/>
  <c r="C80" i="3"/>
  <c r="BA79" i="3"/>
  <c r="AX79" i="3"/>
  <c r="AU79" i="3"/>
  <c r="AU78" i="3" s="1"/>
  <c r="AR79" i="3"/>
  <c r="AO79" i="3"/>
  <c r="AL79" i="3"/>
  <c r="AI79" i="3"/>
  <c r="AF79" i="3"/>
  <c r="AC79" i="3"/>
  <c r="AC78" i="3" s="1"/>
  <c r="Z79" i="3"/>
  <c r="W79" i="3"/>
  <c r="T79" i="3"/>
  <c r="Q79" i="3"/>
  <c r="N79" i="3"/>
  <c r="K79" i="3"/>
  <c r="K78" i="3" s="1"/>
  <c r="H79" i="3"/>
  <c r="E79" i="3"/>
  <c r="D79" i="3"/>
  <c r="C79" i="3"/>
  <c r="BC78" i="3"/>
  <c r="BB78" i="3"/>
  <c r="AZ78" i="3"/>
  <c r="AY78" i="3"/>
  <c r="AW78" i="3"/>
  <c r="AV78" i="3"/>
  <c r="AT78" i="3"/>
  <c r="AS78" i="3"/>
  <c r="AQ78" i="3"/>
  <c r="AP78" i="3"/>
  <c r="AN78" i="3"/>
  <c r="AM78" i="3"/>
  <c r="AK78" i="3"/>
  <c r="AJ78" i="3"/>
  <c r="AH78" i="3"/>
  <c r="AG78" i="3"/>
  <c r="AE78" i="3"/>
  <c r="AD78" i="3"/>
  <c r="AB78" i="3"/>
  <c r="AA78" i="3"/>
  <c r="Y78" i="3"/>
  <c r="X78" i="3"/>
  <c r="V78" i="3"/>
  <c r="U78" i="3"/>
  <c r="S78" i="3"/>
  <c r="R78" i="3"/>
  <c r="P78" i="3"/>
  <c r="O78" i="3"/>
  <c r="M78" i="3"/>
  <c r="L78" i="3"/>
  <c r="J78" i="3"/>
  <c r="I78" i="3"/>
  <c r="G78" i="3"/>
  <c r="F78" i="3"/>
  <c r="BA77" i="3"/>
  <c r="AX77" i="3"/>
  <c r="AU77" i="3"/>
  <c r="AR77" i="3"/>
  <c r="AO77" i="3"/>
  <c r="AL77" i="3"/>
  <c r="AI77" i="3"/>
  <c r="AF77" i="3"/>
  <c r="AC77" i="3"/>
  <c r="Z77" i="3"/>
  <c r="W77" i="3"/>
  <c r="T77" i="3"/>
  <c r="Q77" i="3"/>
  <c r="N77" i="3"/>
  <c r="K77" i="3"/>
  <c r="H77" i="3"/>
  <c r="E77" i="3"/>
  <c r="D77" i="3"/>
  <c r="C77" i="3"/>
  <c r="BA76" i="3"/>
  <c r="AX76" i="3"/>
  <c r="AX72" i="3" s="1"/>
  <c r="AU76" i="3"/>
  <c r="AR76" i="3"/>
  <c r="AO76" i="3"/>
  <c r="AL76" i="3"/>
  <c r="AI76" i="3"/>
  <c r="AF76" i="3"/>
  <c r="AC76" i="3"/>
  <c r="Z76" i="3"/>
  <c r="W76" i="3"/>
  <c r="T76" i="3"/>
  <c r="Q76" i="3"/>
  <c r="N76" i="3"/>
  <c r="K76" i="3"/>
  <c r="H76" i="3"/>
  <c r="E76" i="3"/>
  <c r="D76" i="3"/>
  <c r="C76" i="3"/>
  <c r="B76" i="3"/>
  <c r="BA75" i="3"/>
  <c r="BA72" i="3" s="1"/>
  <c r="AX75" i="3"/>
  <c r="AU75" i="3"/>
  <c r="AR75" i="3"/>
  <c r="AO75" i="3"/>
  <c r="AL75" i="3"/>
  <c r="AI75" i="3"/>
  <c r="AI72" i="3" s="1"/>
  <c r="AF75" i="3"/>
  <c r="AC75" i="3"/>
  <c r="Z75" i="3"/>
  <c r="W75" i="3"/>
  <c r="T75" i="3"/>
  <c r="Q75" i="3"/>
  <c r="Q72" i="3" s="1"/>
  <c r="N75" i="3"/>
  <c r="K75" i="3"/>
  <c r="H75" i="3"/>
  <c r="E75" i="3"/>
  <c r="D75" i="3"/>
  <c r="C75" i="3"/>
  <c r="BA74" i="3"/>
  <c r="AX74" i="3"/>
  <c r="AU74" i="3"/>
  <c r="AR74" i="3"/>
  <c r="AO74" i="3"/>
  <c r="AL74" i="3"/>
  <c r="AI74" i="3"/>
  <c r="AF74" i="3"/>
  <c r="AC74" i="3"/>
  <c r="Z74" i="3"/>
  <c r="W74" i="3"/>
  <c r="T74" i="3"/>
  <c r="Q74" i="3"/>
  <c r="N74" i="3"/>
  <c r="K74" i="3"/>
  <c r="H74" i="3"/>
  <c r="E74" i="3"/>
  <c r="D74" i="3"/>
  <c r="C74" i="3"/>
  <c r="BA73" i="3"/>
  <c r="AX73" i="3"/>
  <c r="AU73" i="3"/>
  <c r="AR73" i="3"/>
  <c r="AO73" i="3"/>
  <c r="AL73" i="3"/>
  <c r="AI73" i="3"/>
  <c r="AF73" i="3"/>
  <c r="AC73" i="3"/>
  <c r="Z73" i="3"/>
  <c r="W73" i="3"/>
  <c r="T73" i="3"/>
  <c r="Q73" i="3"/>
  <c r="N73" i="3"/>
  <c r="K73" i="3"/>
  <c r="H73" i="3"/>
  <c r="E73" i="3"/>
  <c r="D73" i="3"/>
  <c r="C73" i="3"/>
  <c r="B73" i="3"/>
  <c r="BC72" i="3"/>
  <c r="BB72" i="3"/>
  <c r="AZ72" i="3"/>
  <c r="AY72" i="3"/>
  <c r="AW72" i="3"/>
  <c r="AV72" i="3"/>
  <c r="AT72" i="3"/>
  <c r="AS72" i="3"/>
  <c r="AQ72" i="3"/>
  <c r="AP72" i="3"/>
  <c r="AN72" i="3"/>
  <c r="AM72" i="3"/>
  <c r="AK72" i="3"/>
  <c r="AJ72" i="3"/>
  <c r="AH72" i="3"/>
  <c r="AG72" i="3"/>
  <c r="AE72" i="3"/>
  <c r="AD72" i="3"/>
  <c r="AB72" i="3"/>
  <c r="AA72" i="3"/>
  <c r="Y72" i="3"/>
  <c r="X72" i="3"/>
  <c r="V72" i="3"/>
  <c r="U72" i="3"/>
  <c r="S72" i="3"/>
  <c r="R72" i="3"/>
  <c r="P72" i="3"/>
  <c r="O72" i="3"/>
  <c r="M72" i="3"/>
  <c r="L72" i="3"/>
  <c r="J72" i="3"/>
  <c r="I72" i="3"/>
  <c r="G72" i="3"/>
  <c r="F72" i="3"/>
  <c r="BA71" i="3"/>
  <c r="AX71" i="3"/>
  <c r="AU71" i="3"/>
  <c r="AR71" i="3"/>
  <c r="AO71" i="3"/>
  <c r="AL71" i="3"/>
  <c r="AI71" i="3"/>
  <c r="AF71" i="3"/>
  <c r="AC71" i="3"/>
  <c r="Z71" i="3"/>
  <c r="W71" i="3"/>
  <c r="T71" i="3"/>
  <c r="Q71" i="3"/>
  <c r="N71" i="3"/>
  <c r="K71" i="3"/>
  <c r="H71" i="3"/>
  <c r="E71" i="3"/>
  <c r="D71" i="3"/>
  <c r="C71" i="3"/>
  <c r="B71" i="3" s="1"/>
  <c r="BA70" i="3"/>
  <c r="AX70" i="3"/>
  <c r="AU70" i="3"/>
  <c r="AR70" i="3"/>
  <c r="AO70" i="3"/>
  <c r="AL70" i="3"/>
  <c r="AI70" i="3"/>
  <c r="AF70" i="3"/>
  <c r="AC70" i="3"/>
  <c r="AC66" i="3" s="1"/>
  <c r="Z70" i="3"/>
  <c r="W70" i="3"/>
  <c r="T70" i="3"/>
  <c r="Q70" i="3"/>
  <c r="N70" i="3"/>
  <c r="K70" i="3"/>
  <c r="K66" i="3" s="1"/>
  <c r="H70" i="3"/>
  <c r="E70" i="3"/>
  <c r="D70" i="3"/>
  <c r="C70" i="3"/>
  <c r="BA69" i="3"/>
  <c r="AX69" i="3"/>
  <c r="AU69" i="3"/>
  <c r="AR69" i="3"/>
  <c r="AO69" i="3"/>
  <c r="AL69" i="3"/>
  <c r="AI69" i="3"/>
  <c r="AF69" i="3"/>
  <c r="AC69" i="3"/>
  <c r="Z69" i="3"/>
  <c r="W69" i="3"/>
  <c r="T69" i="3"/>
  <c r="Q69" i="3"/>
  <c r="N69" i="3"/>
  <c r="K69" i="3"/>
  <c r="H69" i="3"/>
  <c r="E69" i="3"/>
  <c r="D69" i="3"/>
  <c r="C69" i="3"/>
  <c r="B69" i="3" s="1"/>
  <c r="BA68" i="3"/>
  <c r="AX68" i="3"/>
  <c r="AU68" i="3"/>
  <c r="AR68" i="3"/>
  <c r="AO68" i="3"/>
  <c r="AL68" i="3"/>
  <c r="AI68" i="3"/>
  <c r="AI66" i="3" s="1"/>
  <c r="AF68" i="3"/>
  <c r="AC68" i="3"/>
  <c r="Z68" i="3"/>
  <c r="W68" i="3"/>
  <c r="T68" i="3"/>
  <c r="Q68" i="3"/>
  <c r="N68" i="3"/>
  <c r="K68" i="3"/>
  <c r="H68" i="3"/>
  <c r="E68" i="3"/>
  <c r="D68" i="3"/>
  <c r="C68" i="3"/>
  <c r="C66" i="3" s="1"/>
  <c r="BA67" i="3"/>
  <c r="AX67" i="3"/>
  <c r="AU67" i="3"/>
  <c r="AU66" i="3" s="1"/>
  <c r="AR67" i="3"/>
  <c r="AO67" i="3"/>
  <c r="AO66" i="3" s="1"/>
  <c r="AL67" i="3"/>
  <c r="AI67" i="3"/>
  <c r="AF67" i="3"/>
  <c r="AC67" i="3"/>
  <c r="Z67" i="3"/>
  <c r="W67" i="3"/>
  <c r="W66" i="3" s="1"/>
  <c r="T67" i="3"/>
  <c r="Q67" i="3"/>
  <c r="N67" i="3"/>
  <c r="K67" i="3"/>
  <c r="H67" i="3"/>
  <c r="E67" i="3"/>
  <c r="D67" i="3"/>
  <c r="C67" i="3"/>
  <c r="BC66" i="3"/>
  <c r="BB66" i="3"/>
  <c r="AZ66" i="3"/>
  <c r="AY66" i="3"/>
  <c r="AW66" i="3"/>
  <c r="AV66" i="3"/>
  <c r="AT66" i="3"/>
  <c r="AS66" i="3"/>
  <c r="AQ66" i="3"/>
  <c r="AP66" i="3"/>
  <c r="AN66" i="3"/>
  <c r="AM66" i="3"/>
  <c r="AK66" i="3"/>
  <c r="AJ66" i="3"/>
  <c r="AH66" i="3"/>
  <c r="AG66" i="3"/>
  <c r="AE66" i="3"/>
  <c r="AD66" i="3"/>
  <c r="AB66" i="3"/>
  <c r="AA66" i="3"/>
  <c r="Y66" i="3"/>
  <c r="X66" i="3"/>
  <c r="V66" i="3"/>
  <c r="U66" i="3"/>
  <c r="S66" i="3"/>
  <c r="R66" i="3"/>
  <c r="P66" i="3"/>
  <c r="O66" i="3"/>
  <c r="M66" i="3"/>
  <c r="L66" i="3"/>
  <c r="J66" i="3"/>
  <c r="I66" i="3"/>
  <c r="G66" i="3"/>
  <c r="F66" i="3"/>
  <c r="E66" i="3"/>
  <c r="BA65" i="3"/>
  <c r="AX65" i="3"/>
  <c r="AU65" i="3"/>
  <c r="AR65" i="3"/>
  <c r="AO65" i="3"/>
  <c r="AL65" i="3"/>
  <c r="AI65" i="3"/>
  <c r="AF65" i="3"/>
  <c r="AC65" i="3"/>
  <c r="Z65" i="3"/>
  <c r="W65" i="3"/>
  <c r="T65" i="3"/>
  <c r="Q65" i="3"/>
  <c r="N65" i="3"/>
  <c r="K65" i="3"/>
  <c r="H65" i="3"/>
  <c r="E65" i="3"/>
  <c r="D65" i="3"/>
  <c r="C65" i="3"/>
  <c r="BA64" i="3"/>
  <c r="AX64" i="3"/>
  <c r="AU64" i="3"/>
  <c r="AR64" i="3"/>
  <c r="AO64" i="3"/>
  <c r="AL64" i="3"/>
  <c r="AI64" i="3"/>
  <c r="AF64" i="3"/>
  <c r="AC64" i="3"/>
  <c r="Z64" i="3"/>
  <c r="W64" i="3"/>
  <c r="T64" i="3"/>
  <c r="Q64" i="3"/>
  <c r="N64" i="3"/>
  <c r="K64" i="3"/>
  <c r="H64" i="3"/>
  <c r="E64" i="3"/>
  <c r="D64" i="3"/>
  <c r="C64" i="3"/>
  <c r="B64" i="3" s="1"/>
  <c r="BA63" i="3"/>
  <c r="AX63" i="3"/>
  <c r="AX60" i="3" s="1"/>
  <c r="AU63" i="3"/>
  <c r="AR63" i="3"/>
  <c r="AO63" i="3"/>
  <c r="AL63" i="3"/>
  <c r="AI63" i="3"/>
  <c r="AF63" i="3"/>
  <c r="AF60" i="3" s="1"/>
  <c r="AC63" i="3"/>
  <c r="Z63" i="3"/>
  <c r="W63" i="3"/>
  <c r="T63" i="3"/>
  <c r="Q63" i="3"/>
  <c r="N63" i="3"/>
  <c r="N60" i="3" s="1"/>
  <c r="K63" i="3"/>
  <c r="H63" i="3"/>
  <c r="E63" i="3"/>
  <c r="D63" i="3"/>
  <c r="C63" i="3"/>
  <c r="BA62" i="3"/>
  <c r="AX62" i="3"/>
  <c r="AU62" i="3"/>
  <c r="AR62" i="3"/>
  <c r="AO62" i="3"/>
  <c r="AL62" i="3"/>
  <c r="AI62" i="3"/>
  <c r="AF62" i="3"/>
  <c r="AC62" i="3"/>
  <c r="Z62" i="3"/>
  <c r="W62" i="3"/>
  <c r="T62" i="3"/>
  <c r="Q62" i="3"/>
  <c r="N62" i="3"/>
  <c r="K62" i="3"/>
  <c r="H62" i="3"/>
  <c r="E62" i="3"/>
  <c r="D62" i="3"/>
  <c r="C62" i="3"/>
  <c r="BA61" i="3"/>
  <c r="AX61" i="3"/>
  <c r="AU61" i="3"/>
  <c r="AR61" i="3"/>
  <c r="AO61" i="3"/>
  <c r="AL61" i="3"/>
  <c r="AI61" i="3"/>
  <c r="AF61" i="3"/>
  <c r="AC61" i="3"/>
  <c r="Z61" i="3"/>
  <c r="W61" i="3"/>
  <c r="T61" i="3"/>
  <c r="Q61" i="3"/>
  <c r="N61" i="3"/>
  <c r="K61" i="3"/>
  <c r="H61" i="3"/>
  <c r="E61" i="3"/>
  <c r="D61" i="3"/>
  <c r="C61" i="3"/>
  <c r="BC60" i="3"/>
  <c r="BB60" i="3"/>
  <c r="AZ60" i="3"/>
  <c r="AY60" i="3"/>
  <c r="AW60" i="3"/>
  <c r="AV60" i="3"/>
  <c r="AT60" i="3"/>
  <c r="AS60" i="3"/>
  <c r="AQ60" i="3"/>
  <c r="AP60" i="3"/>
  <c r="AN60" i="3"/>
  <c r="AM60" i="3"/>
  <c r="AK60" i="3"/>
  <c r="AJ60" i="3"/>
  <c r="AH60" i="3"/>
  <c r="AG60" i="3"/>
  <c r="AE60" i="3"/>
  <c r="AD60" i="3"/>
  <c r="AB60" i="3"/>
  <c r="AA60" i="3"/>
  <c r="Y60" i="3"/>
  <c r="X60" i="3"/>
  <c r="V60" i="3"/>
  <c r="U60" i="3"/>
  <c r="S60" i="3"/>
  <c r="R60" i="3"/>
  <c r="P60" i="3"/>
  <c r="O60" i="3"/>
  <c r="M60" i="3"/>
  <c r="L60" i="3"/>
  <c r="J60" i="3"/>
  <c r="I60" i="3"/>
  <c r="G60" i="3"/>
  <c r="F60" i="3"/>
  <c r="BA59" i="3"/>
  <c r="AX59" i="3"/>
  <c r="AU59" i="3"/>
  <c r="AR59" i="3"/>
  <c r="AO59" i="3"/>
  <c r="AL59" i="3"/>
  <c r="AI59" i="3"/>
  <c r="AF59" i="3"/>
  <c r="AC59" i="3"/>
  <c r="Z59" i="3"/>
  <c r="W59" i="3"/>
  <c r="T59" i="3"/>
  <c r="Q59" i="3"/>
  <c r="N59" i="3"/>
  <c r="K59" i="3"/>
  <c r="H59" i="3"/>
  <c r="E59" i="3"/>
  <c r="D59" i="3"/>
  <c r="C59" i="3"/>
  <c r="B59" i="3" s="1"/>
  <c r="BA58" i="3"/>
  <c r="AX58" i="3"/>
  <c r="AU58" i="3"/>
  <c r="AR58" i="3"/>
  <c r="AO58" i="3"/>
  <c r="AL58" i="3"/>
  <c r="AI58" i="3"/>
  <c r="AF58" i="3"/>
  <c r="AC58" i="3"/>
  <c r="Z58" i="3"/>
  <c r="W58" i="3"/>
  <c r="T58" i="3"/>
  <c r="Q58" i="3"/>
  <c r="N58" i="3"/>
  <c r="K58" i="3"/>
  <c r="H58" i="3"/>
  <c r="E58" i="3"/>
  <c r="D58" i="3"/>
  <c r="C58" i="3"/>
  <c r="BA57" i="3"/>
  <c r="AX57" i="3"/>
  <c r="AU57" i="3"/>
  <c r="AR57" i="3"/>
  <c r="AO57" i="3"/>
  <c r="AL57" i="3"/>
  <c r="AI57" i="3"/>
  <c r="AF57" i="3"/>
  <c r="AC57" i="3"/>
  <c r="Z57" i="3"/>
  <c r="W57" i="3"/>
  <c r="T57" i="3"/>
  <c r="Q57" i="3"/>
  <c r="N57" i="3"/>
  <c r="K57" i="3"/>
  <c r="H57" i="3"/>
  <c r="E57" i="3"/>
  <c r="D57" i="3"/>
  <c r="C57" i="3"/>
  <c r="BA56" i="3"/>
  <c r="AX56" i="3"/>
  <c r="AU56" i="3"/>
  <c r="AR56" i="3"/>
  <c r="AO56" i="3"/>
  <c r="AL56" i="3"/>
  <c r="AI56" i="3"/>
  <c r="AF56" i="3"/>
  <c r="AC56" i="3"/>
  <c r="Z56" i="3"/>
  <c r="Z54" i="3" s="1"/>
  <c r="W56" i="3"/>
  <c r="T56" i="3"/>
  <c r="Q56" i="3"/>
  <c r="N56" i="3"/>
  <c r="K56" i="3"/>
  <c r="H56" i="3"/>
  <c r="H54" i="3" s="1"/>
  <c r="E56" i="3"/>
  <c r="D56" i="3"/>
  <c r="C56" i="3"/>
  <c r="BA55" i="3"/>
  <c r="AX55" i="3"/>
  <c r="AU55" i="3"/>
  <c r="AR55" i="3"/>
  <c r="AO55" i="3"/>
  <c r="AL55" i="3"/>
  <c r="AI55" i="3"/>
  <c r="AF55" i="3"/>
  <c r="AF54" i="3" s="1"/>
  <c r="AC55" i="3"/>
  <c r="Z55" i="3"/>
  <c r="W55" i="3"/>
  <c r="T55" i="3"/>
  <c r="Q55" i="3"/>
  <c r="N55" i="3"/>
  <c r="K55" i="3"/>
  <c r="H55" i="3"/>
  <c r="E55" i="3"/>
  <c r="D55" i="3"/>
  <c r="C55" i="3"/>
  <c r="B55" i="3" s="1"/>
  <c r="BC54" i="3"/>
  <c r="BB54" i="3"/>
  <c r="AZ54" i="3"/>
  <c r="AY54" i="3"/>
  <c r="AW54" i="3"/>
  <c r="AV54" i="3"/>
  <c r="AT54" i="3"/>
  <c r="AS54" i="3"/>
  <c r="AQ54" i="3"/>
  <c r="AP54" i="3"/>
  <c r="AN54" i="3"/>
  <c r="AM54" i="3"/>
  <c r="AK54" i="3"/>
  <c r="AJ54" i="3"/>
  <c r="AH54" i="3"/>
  <c r="AG54" i="3"/>
  <c r="AE54" i="3"/>
  <c r="AD54" i="3"/>
  <c r="AB54" i="3"/>
  <c r="AA54" i="3"/>
  <c r="Y54" i="3"/>
  <c r="X54" i="3"/>
  <c r="V54" i="3"/>
  <c r="U54" i="3"/>
  <c r="S54" i="3"/>
  <c r="R54" i="3"/>
  <c r="P54" i="3"/>
  <c r="O54" i="3"/>
  <c r="M54" i="3"/>
  <c r="L54" i="3"/>
  <c r="J54" i="3"/>
  <c r="I54" i="3"/>
  <c r="G54" i="3"/>
  <c r="F54" i="3"/>
  <c r="BA53" i="3"/>
  <c r="AX53" i="3"/>
  <c r="AU53" i="3"/>
  <c r="AR53" i="3"/>
  <c r="AO53" i="3"/>
  <c r="AL53" i="3"/>
  <c r="AI53" i="3"/>
  <c r="AF53" i="3"/>
  <c r="AC53" i="3"/>
  <c r="Z53" i="3"/>
  <c r="W53" i="3"/>
  <c r="T53" i="3"/>
  <c r="Q53" i="3"/>
  <c r="N53" i="3"/>
  <c r="K53" i="3"/>
  <c r="H53" i="3"/>
  <c r="E53" i="3"/>
  <c r="D53" i="3"/>
  <c r="B53" i="3" s="1"/>
  <c r="C53" i="3"/>
  <c r="BA52" i="3"/>
  <c r="AX52" i="3"/>
  <c r="AU52" i="3"/>
  <c r="AR52" i="3"/>
  <c r="AO52" i="3"/>
  <c r="AL52" i="3"/>
  <c r="AI52" i="3"/>
  <c r="AF52" i="3"/>
  <c r="AC52" i="3"/>
  <c r="Z52" i="3"/>
  <c r="W52" i="3"/>
  <c r="T52" i="3"/>
  <c r="Q52" i="3"/>
  <c r="N52" i="3"/>
  <c r="K52" i="3"/>
  <c r="H52" i="3"/>
  <c r="E52" i="3"/>
  <c r="D52" i="3"/>
  <c r="C52" i="3"/>
  <c r="BA51" i="3"/>
  <c r="AX51" i="3"/>
  <c r="AU51" i="3"/>
  <c r="AR51" i="3"/>
  <c r="AO51" i="3"/>
  <c r="AL51" i="3"/>
  <c r="AI51" i="3"/>
  <c r="AF51" i="3"/>
  <c r="AC51" i="3"/>
  <c r="AC48" i="3" s="1"/>
  <c r="Z51" i="3"/>
  <c r="W51" i="3"/>
  <c r="T51" i="3"/>
  <c r="Q51" i="3"/>
  <c r="N51" i="3"/>
  <c r="K51" i="3"/>
  <c r="K48" i="3" s="1"/>
  <c r="H51" i="3"/>
  <c r="E51" i="3"/>
  <c r="D51" i="3"/>
  <c r="C51" i="3"/>
  <c r="BA50" i="3"/>
  <c r="AX50" i="3"/>
  <c r="AU50" i="3"/>
  <c r="AR50" i="3"/>
  <c r="AO50" i="3"/>
  <c r="AL50" i="3"/>
  <c r="AI50" i="3"/>
  <c r="AF50" i="3"/>
  <c r="AC50" i="3"/>
  <c r="Z50" i="3"/>
  <c r="W50" i="3"/>
  <c r="T50" i="3"/>
  <c r="Q50" i="3"/>
  <c r="N50" i="3"/>
  <c r="K50" i="3"/>
  <c r="H50" i="3"/>
  <c r="E50" i="3"/>
  <c r="D50" i="3"/>
  <c r="C50" i="3"/>
  <c r="B50" i="3"/>
  <c r="BA49" i="3"/>
  <c r="AX49" i="3"/>
  <c r="AU49" i="3"/>
  <c r="AR49" i="3"/>
  <c r="AO49" i="3"/>
  <c r="AL49" i="3"/>
  <c r="AI49" i="3"/>
  <c r="AF49" i="3"/>
  <c r="AC49" i="3"/>
  <c r="Z49" i="3"/>
  <c r="W49" i="3"/>
  <c r="T49" i="3"/>
  <c r="Q49" i="3"/>
  <c r="N49" i="3"/>
  <c r="K49" i="3"/>
  <c r="H49" i="3"/>
  <c r="E49" i="3"/>
  <c r="D49" i="3"/>
  <c r="C49" i="3"/>
  <c r="BC48" i="3"/>
  <c r="BB48" i="3"/>
  <c r="AZ48" i="3"/>
  <c r="AY48" i="3"/>
  <c r="AW48" i="3"/>
  <c r="AV48" i="3"/>
  <c r="AT48" i="3"/>
  <c r="AS48" i="3"/>
  <c r="AQ48" i="3"/>
  <c r="AP48" i="3"/>
  <c r="AN48" i="3"/>
  <c r="AM48" i="3"/>
  <c r="AK48" i="3"/>
  <c r="AJ48" i="3"/>
  <c r="AH48" i="3"/>
  <c r="AG48" i="3"/>
  <c r="AE48" i="3"/>
  <c r="AD48" i="3"/>
  <c r="AB48" i="3"/>
  <c r="AA48" i="3"/>
  <c r="Y48" i="3"/>
  <c r="X48" i="3"/>
  <c r="V48" i="3"/>
  <c r="U48" i="3"/>
  <c r="S48" i="3"/>
  <c r="R48" i="3"/>
  <c r="P48" i="3"/>
  <c r="O48" i="3"/>
  <c r="M48" i="3"/>
  <c r="L48" i="3"/>
  <c r="J48" i="3"/>
  <c r="I48" i="3"/>
  <c r="G48" i="3"/>
  <c r="F48" i="3"/>
  <c r="BA47" i="3"/>
  <c r="AX47" i="3"/>
  <c r="AU47" i="3"/>
  <c r="AR47" i="3"/>
  <c r="AO47" i="3"/>
  <c r="AL47" i="3"/>
  <c r="AI47" i="3"/>
  <c r="AF47" i="3"/>
  <c r="AC47" i="3"/>
  <c r="Z47" i="3"/>
  <c r="W47" i="3"/>
  <c r="T47" i="3"/>
  <c r="Q47" i="3"/>
  <c r="N47" i="3"/>
  <c r="K47" i="3"/>
  <c r="H47" i="3"/>
  <c r="E47" i="3"/>
  <c r="D47" i="3"/>
  <c r="C47" i="3"/>
  <c r="BA46" i="3"/>
  <c r="AX46" i="3"/>
  <c r="AU46" i="3"/>
  <c r="AR46" i="3"/>
  <c r="AO46" i="3"/>
  <c r="AL46" i="3"/>
  <c r="AI46" i="3"/>
  <c r="AF46" i="3"/>
  <c r="AC46" i="3"/>
  <c r="Z46" i="3"/>
  <c r="W46" i="3"/>
  <c r="T46" i="3"/>
  <c r="Q46" i="3"/>
  <c r="N46" i="3"/>
  <c r="K46" i="3"/>
  <c r="H46" i="3"/>
  <c r="E46" i="3"/>
  <c r="D46" i="3"/>
  <c r="C46" i="3"/>
  <c r="BA45" i="3"/>
  <c r="AX45" i="3"/>
  <c r="AU45" i="3"/>
  <c r="AR45" i="3"/>
  <c r="AO45" i="3"/>
  <c r="AL45" i="3"/>
  <c r="AI45" i="3"/>
  <c r="AF45" i="3"/>
  <c r="AC45" i="3"/>
  <c r="Z45" i="3"/>
  <c r="W45" i="3"/>
  <c r="T45" i="3"/>
  <c r="Q45" i="3"/>
  <c r="N45" i="3"/>
  <c r="K45" i="3"/>
  <c r="H45" i="3"/>
  <c r="E45" i="3"/>
  <c r="D45" i="3"/>
  <c r="C45" i="3"/>
  <c r="BA44" i="3"/>
  <c r="AX44" i="3"/>
  <c r="AU44" i="3"/>
  <c r="AU42" i="3" s="1"/>
  <c r="AR44" i="3"/>
  <c r="AO44" i="3"/>
  <c r="AL44" i="3"/>
  <c r="AI44" i="3"/>
  <c r="AF44" i="3"/>
  <c r="AC44" i="3"/>
  <c r="AC42" i="3" s="1"/>
  <c r="Z44" i="3"/>
  <c r="W44" i="3"/>
  <c r="T44" i="3"/>
  <c r="Q44" i="3"/>
  <c r="N44" i="3"/>
  <c r="K44" i="3"/>
  <c r="K42" i="3" s="1"/>
  <c r="H44" i="3"/>
  <c r="E44" i="3"/>
  <c r="D44" i="3"/>
  <c r="C44" i="3"/>
  <c r="BA43" i="3"/>
  <c r="AX43" i="3"/>
  <c r="AU43" i="3"/>
  <c r="AR43" i="3"/>
  <c r="AO43" i="3"/>
  <c r="AL43" i="3"/>
  <c r="AI43" i="3"/>
  <c r="AF43" i="3"/>
  <c r="AC43" i="3"/>
  <c r="Z43" i="3"/>
  <c r="W43" i="3"/>
  <c r="T43" i="3"/>
  <c r="Q43" i="3"/>
  <c r="N43" i="3"/>
  <c r="K43" i="3"/>
  <c r="H43" i="3"/>
  <c r="E43" i="3"/>
  <c r="D43" i="3"/>
  <c r="C43" i="3"/>
  <c r="B43" i="3" s="1"/>
  <c r="BC42" i="3"/>
  <c r="BB42" i="3"/>
  <c r="BA42" i="3"/>
  <c r="AZ42" i="3"/>
  <c r="AY42" i="3"/>
  <c r="AW42" i="3"/>
  <c r="AV42" i="3"/>
  <c r="AT42" i="3"/>
  <c r="AS42" i="3"/>
  <c r="AQ42" i="3"/>
  <c r="AP42" i="3"/>
  <c r="AN42" i="3"/>
  <c r="AM42" i="3"/>
  <c r="AK42" i="3"/>
  <c r="AJ42" i="3"/>
  <c r="AH42" i="3"/>
  <c r="AG42" i="3"/>
  <c r="AE42" i="3"/>
  <c r="AD42" i="3"/>
  <c r="AB42" i="3"/>
  <c r="AA42" i="3"/>
  <c r="Y42" i="3"/>
  <c r="X42" i="3"/>
  <c r="V42" i="3"/>
  <c r="U42" i="3"/>
  <c r="S42" i="3"/>
  <c r="R42" i="3"/>
  <c r="Q42" i="3"/>
  <c r="P42" i="3"/>
  <c r="O42" i="3"/>
  <c r="M42" i="3"/>
  <c r="L42" i="3"/>
  <c r="J42" i="3"/>
  <c r="I42" i="3"/>
  <c r="G42" i="3"/>
  <c r="F42" i="3"/>
  <c r="BA41" i="3"/>
  <c r="AX41" i="3"/>
  <c r="AU41" i="3"/>
  <c r="AR41" i="3"/>
  <c r="AO41" i="3"/>
  <c r="AL41" i="3"/>
  <c r="AI41" i="3"/>
  <c r="AF41" i="3"/>
  <c r="AC41" i="3"/>
  <c r="AC36" i="3" s="1"/>
  <c r="Z41" i="3"/>
  <c r="W41" i="3"/>
  <c r="T41" i="3"/>
  <c r="Q41" i="3"/>
  <c r="N41" i="3"/>
  <c r="K41" i="3"/>
  <c r="H41" i="3"/>
  <c r="E41" i="3"/>
  <c r="D41" i="3"/>
  <c r="C41" i="3"/>
  <c r="B41" i="3" s="1"/>
  <c r="BA40" i="3"/>
  <c r="AX40" i="3"/>
  <c r="AU40" i="3"/>
  <c r="AR40" i="3"/>
  <c r="AO40" i="3"/>
  <c r="AL40" i="3"/>
  <c r="AI40" i="3"/>
  <c r="AF40" i="3"/>
  <c r="AC40" i="3"/>
  <c r="Z40" i="3"/>
  <c r="W40" i="3"/>
  <c r="T40" i="3"/>
  <c r="Q40" i="3"/>
  <c r="N40" i="3"/>
  <c r="K40" i="3"/>
  <c r="H40" i="3"/>
  <c r="E40" i="3"/>
  <c r="D40" i="3"/>
  <c r="C40" i="3"/>
  <c r="B40" i="3"/>
  <c r="BA39" i="3"/>
  <c r="AX39" i="3"/>
  <c r="AU39" i="3"/>
  <c r="AR39" i="3"/>
  <c r="AO39" i="3"/>
  <c r="AL39" i="3"/>
  <c r="AL36" i="3" s="1"/>
  <c r="AI39" i="3"/>
  <c r="AF39" i="3"/>
  <c r="AC39" i="3"/>
  <c r="Z39" i="3"/>
  <c r="W39" i="3"/>
  <c r="T39" i="3"/>
  <c r="T36" i="3" s="1"/>
  <c r="Q39" i="3"/>
  <c r="N39" i="3"/>
  <c r="K39" i="3"/>
  <c r="H39" i="3"/>
  <c r="E39" i="3"/>
  <c r="D39" i="3"/>
  <c r="C39" i="3"/>
  <c r="BA38" i="3"/>
  <c r="AX38" i="3"/>
  <c r="AU38" i="3"/>
  <c r="AR38" i="3"/>
  <c r="AO38" i="3"/>
  <c r="AO36" i="3" s="1"/>
  <c r="AL38" i="3"/>
  <c r="AI38" i="3"/>
  <c r="AF38" i="3"/>
  <c r="AC38" i="3"/>
  <c r="Z38" i="3"/>
  <c r="W38" i="3"/>
  <c r="T38" i="3"/>
  <c r="Q38" i="3"/>
  <c r="N38" i="3"/>
  <c r="K38" i="3"/>
  <c r="H38" i="3"/>
  <c r="E38" i="3"/>
  <c r="E36" i="3" s="1"/>
  <c r="D38" i="3"/>
  <c r="C38" i="3"/>
  <c r="B38" i="3" s="1"/>
  <c r="BA37" i="3"/>
  <c r="AX37" i="3"/>
  <c r="AU37" i="3"/>
  <c r="AR37" i="3"/>
  <c r="AO37" i="3"/>
  <c r="AL37" i="3"/>
  <c r="AI37" i="3"/>
  <c r="AF37" i="3"/>
  <c r="AC37" i="3"/>
  <c r="Z37" i="3"/>
  <c r="W37" i="3"/>
  <c r="T37" i="3"/>
  <c r="Q37" i="3"/>
  <c r="N37" i="3"/>
  <c r="K37" i="3"/>
  <c r="H37" i="3"/>
  <c r="E37" i="3"/>
  <c r="D37" i="3"/>
  <c r="B37" i="3" s="1"/>
  <c r="C37" i="3"/>
  <c r="BC36" i="3"/>
  <c r="BB36" i="3"/>
  <c r="AZ36" i="3"/>
  <c r="AY36" i="3"/>
  <c r="AW36" i="3"/>
  <c r="AV36" i="3"/>
  <c r="AT36" i="3"/>
  <c r="AS36" i="3"/>
  <c r="AS5" i="3" s="1"/>
  <c r="AQ36" i="3"/>
  <c r="AP36" i="3"/>
  <c r="AN36" i="3"/>
  <c r="AM36" i="3"/>
  <c r="AK36" i="3"/>
  <c r="AJ36" i="3"/>
  <c r="AH36" i="3"/>
  <c r="AG36" i="3"/>
  <c r="AE36" i="3"/>
  <c r="AD36" i="3"/>
  <c r="AB36" i="3"/>
  <c r="AA36" i="3"/>
  <c r="Y36" i="3"/>
  <c r="X36" i="3"/>
  <c r="V36" i="3"/>
  <c r="U36" i="3"/>
  <c r="S36" i="3"/>
  <c r="R36" i="3"/>
  <c r="P36" i="3"/>
  <c r="O36" i="3"/>
  <c r="M36" i="3"/>
  <c r="L36" i="3"/>
  <c r="J36" i="3"/>
  <c r="I36" i="3"/>
  <c r="G36" i="3"/>
  <c r="F36" i="3"/>
  <c r="BA35" i="3"/>
  <c r="AX35" i="3"/>
  <c r="AU35" i="3"/>
  <c r="AR35" i="3"/>
  <c r="AO35" i="3"/>
  <c r="AL35" i="3"/>
  <c r="AI35" i="3"/>
  <c r="AF35" i="3"/>
  <c r="AC35" i="3"/>
  <c r="Z35" i="3"/>
  <c r="W35" i="3"/>
  <c r="T35" i="3"/>
  <c r="Q35" i="3"/>
  <c r="N35" i="3"/>
  <c r="K35" i="3"/>
  <c r="H35" i="3"/>
  <c r="E35" i="3"/>
  <c r="D35" i="3"/>
  <c r="C35" i="3"/>
  <c r="BA34" i="3"/>
  <c r="AX34" i="3"/>
  <c r="AU34" i="3"/>
  <c r="AR34" i="3"/>
  <c r="AO34" i="3"/>
  <c r="AL34" i="3"/>
  <c r="AI34" i="3"/>
  <c r="AF34" i="3"/>
  <c r="AC34" i="3"/>
  <c r="Z34" i="3"/>
  <c r="W34" i="3"/>
  <c r="T34" i="3"/>
  <c r="Q34" i="3"/>
  <c r="N34" i="3"/>
  <c r="K34" i="3"/>
  <c r="H34" i="3"/>
  <c r="E34" i="3"/>
  <c r="D34" i="3"/>
  <c r="C34" i="3"/>
  <c r="BA33" i="3"/>
  <c r="AX33" i="3"/>
  <c r="AU33" i="3"/>
  <c r="AR33" i="3"/>
  <c r="AO33" i="3"/>
  <c r="AL33" i="3"/>
  <c r="AI33" i="3"/>
  <c r="AF33" i="3"/>
  <c r="AC33" i="3"/>
  <c r="Z33" i="3"/>
  <c r="W33" i="3"/>
  <c r="T33" i="3"/>
  <c r="Q33" i="3"/>
  <c r="N33" i="3"/>
  <c r="K33" i="3"/>
  <c r="H33" i="3"/>
  <c r="E33" i="3"/>
  <c r="D33" i="3"/>
  <c r="B33" i="3" s="1"/>
  <c r="C33" i="3"/>
  <c r="BA32" i="3"/>
  <c r="AX32" i="3"/>
  <c r="AU32" i="3"/>
  <c r="AR32" i="3"/>
  <c r="AO32" i="3"/>
  <c r="AL32" i="3"/>
  <c r="AI32" i="3"/>
  <c r="AF32" i="3"/>
  <c r="AC32" i="3"/>
  <c r="Z32" i="3"/>
  <c r="W32" i="3"/>
  <c r="T32" i="3"/>
  <c r="Q32" i="3"/>
  <c r="N32" i="3"/>
  <c r="K32" i="3"/>
  <c r="H32" i="3"/>
  <c r="E32" i="3"/>
  <c r="D32" i="3"/>
  <c r="C32" i="3"/>
  <c r="B32" i="3" s="1"/>
  <c r="BA31" i="3"/>
  <c r="AX31" i="3"/>
  <c r="AU31" i="3"/>
  <c r="AR31" i="3"/>
  <c r="AO31" i="3"/>
  <c r="AL31" i="3"/>
  <c r="AI31" i="3"/>
  <c r="AF31" i="3"/>
  <c r="AC31" i="3"/>
  <c r="Z31" i="3"/>
  <c r="W31" i="3"/>
  <c r="T31" i="3"/>
  <c r="Q31" i="3"/>
  <c r="N31" i="3"/>
  <c r="K31" i="3"/>
  <c r="H31" i="3"/>
  <c r="E31" i="3"/>
  <c r="D31" i="3"/>
  <c r="C31" i="3"/>
  <c r="BC30" i="3"/>
  <c r="BB30" i="3"/>
  <c r="AZ30" i="3"/>
  <c r="AY30" i="3"/>
  <c r="AW30" i="3"/>
  <c r="AV30" i="3"/>
  <c r="AT30" i="3"/>
  <c r="AS30" i="3"/>
  <c r="AQ30" i="3"/>
  <c r="AP30" i="3"/>
  <c r="AN30" i="3"/>
  <c r="AM30" i="3"/>
  <c r="AK30" i="3"/>
  <c r="AJ30" i="3"/>
  <c r="AH30" i="3"/>
  <c r="AG30" i="3"/>
  <c r="AE30" i="3"/>
  <c r="AD30" i="3"/>
  <c r="AB30" i="3"/>
  <c r="AA30" i="3"/>
  <c r="Y30" i="3"/>
  <c r="X30" i="3"/>
  <c r="V30" i="3"/>
  <c r="U30" i="3"/>
  <c r="S30" i="3"/>
  <c r="R30" i="3"/>
  <c r="P30" i="3"/>
  <c r="O30" i="3"/>
  <c r="M30" i="3"/>
  <c r="L30" i="3"/>
  <c r="J30" i="3"/>
  <c r="I30" i="3"/>
  <c r="G30" i="3"/>
  <c r="F30" i="3"/>
  <c r="BA29" i="3"/>
  <c r="AX29" i="3"/>
  <c r="AU29" i="3"/>
  <c r="AR29" i="3"/>
  <c r="AO29" i="3"/>
  <c r="AL29" i="3"/>
  <c r="AI29" i="3"/>
  <c r="AF29" i="3"/>
  <c r="AC29" i="3"/>
  <c r="Z29" i="3"/>
  <c r="W29" i="3"/>
  <c r="T29" i="3"/>
  <c r="Q29" i="3"/>
  <c r="N29" i="3"/>
  <c r="K29" i="3"/>
  <c r="H29" i="3"/>
  <c r="E29" i="3"/>
  <c r="D29" i="3"/>
  <c r="C29" i="3"/>
  <c r="B29" i="3" s="1"/>
  <c r="BA28" i="3"/>
  <c r="AX28" i="3"/>
  <c r="AU28" i="3"/>
  <c r="AR28" i="3"/>
  <c r="AO28" i="3"/>
  <c r="AL28" i="3"/>
  <c r="AI28" i="3"/>
  <c r="AF28" i="3"/>
  <c r="AC28" i="3"/>
  <c r="Z28" i="3"/>
  <c r="W28" i="3"/>
  <c r="T28" i="3"/>
  <c r="Q28" i="3"/>
  <c r="N28" i="3"/>
  <c r="K28" i="3"/>
  <c r="H28" i="3"/>
  <c r="E28" i="3"/>
  <c r="D28" i="3"/>
  <c r="B28" i="3" s="1"/>
  <c r="C28" i="3"/>
  <c r="BA27" i="3"/>
  <c r="AX27" i="3"/>
  <c r="AU27" i="3"/>
  <c r="AR27" i="3"/>
  <c r="AO27" i="3"/>
  <c r="AL27" i="3"/>
  <c r="AI27" i="3"/>
  <c r="AF27" i="3"/>
  <c r="AC27" i="3"/>
  <c r="Z27" i="3"/>
  <c r="W27" i="3"/>
  <c r="T27" i="3"/>
  <c r="Q27" i="3"/>
  <c r="N27" i="3"/>
  <c r="K27" i="3"/>
  <c r="H27" i="3"/>
  <c r="E27" i="3"/>
  <c r="D27" i="3"/>
  <c r="C27" i="3"/>
  <c r="BA26" i="3"/>
  <c r="AX26" i="3"/>
  <c r="AU26" i="3"/>
  <c r="AR26" i="3"/>
  <c r="AO26" i="3"/>
  <c r="AL26" i="3"/>
  <c r="AI26" i="3"/>
  <c r="AF26" i="3"/>
  <c r="AC26" i="3"/>
  <c r="Z26" i="3"/>
  <c r="W26" i="3"/>
  <c r="T26" i="3"/>
  <c r="Q26" i="3"/>
  <c r="N26" i="3"/>
  <c r="K26" i="3"/>
  <c r="H26" i="3"/>
  <c r="E26" i="3"/>
  <c r="D26" i="3"/>
  <c r="C26" i="3"/>
  <c r="B26" i="3" s="1"/>
  <c r="BA25" i="3"/>
  <c r="AX25" i="3"/>
  <c r="AU25" i="3"/>
  <c r="AR25" i="3"/>
  <c r="AO25" i="3"/>
  <c r="AL25" i="3"/>
  <c r="AI25" i="3"/>
  <c r="AF25" i="3"/>
  <c r="AC25" i="3"/>
  <c r="Z25" i="3"/>
  <c r="W25" i="3"/>
  <c r="T25" i="3"/>
  <c r="Q25" i="3"/>
  <c r="N25" i="3"/>
  <c r="K25" i="3"/>
  <c r="H25" i="3"/>
  <c r="E25" i="3"/>
  <c r="D25" i="3"/>
  <c r="B25" i="3" s="1"/>
  <c r="C25" i="3"/>
  <c r="BC24" i="3"/>
  <c r="BB24" i="3"/>
  <c r="AZ24" i="3"/>
  <c r="AY24" i="3"/>
  <c r="AW24" i="3"/>
  <c r="AV24" i="3"/>
  <c r="AT24" i="3"/>
  <c r="AS24" i="3"/>
  <c r="AQ24" i="3"/>
  <c r="AP24" i="3"/>
  <c r="AN24" i="3"/>
  <c r="AM24" i="3"/>
  <c r="AK24" i="3"/>
  <c r="AJ24" i="3"/>
  <c r="AH24" i="3"/>
  <c r="AG24" i="3"/>
  <c r="AE24" i="3"/>
  <c r="AD24" i="3"/>
  <c r="AB24" i="3"/>
  <c r="AA24" i="3"/>
  <c r="Y24" i="3"/>
  <c r="X24" i="3"/>
  <c r="V24" i="3"/>
  <c r="U24" i="3"/>
  <c r="S24" i="3"/>
  <c r="R24" i="3"/>
  <c r="P24" i="3"/>
  <c r="O24" i="3"/>
  <c r="M24" i="3"/>
  <c r="L24" i="3"/>
  <c r="J24" i="3"/>
  <c r="I24" i="3"/>
  <c r="G24" i="3"/>
  <c r="F24" i="3"/>
  <c r="BA23" i="3"/>
  <c r="AX23" i="3"/>
  <c r="AU23" i="3"/>
  <c r="AR23" i="3"/>
  <c r="AO23" i="3"/>
  <c r="AL23" i="3"/>
  <c r="AI23" i="3"/>
  <c r="AF23" i="3"/>
  <c r="AC23" i="3"/>
  <c r="Z23" i="3"/>
  <c r="W23" i="3"/>
  <c r="T23" i="3"/>
  <c r="Q23" i="3"/>
  <c r="N23" i="3"/>
  <c r="K23" i="3"/>
  <c r="H23" i="3"/>
  <c r="E23" i="3"/>
  <c r="D23" i="3"/>
  <c r="C23" i="3"/>
  <c r="BA22" i="3"/>
  <c r="AX22" i="3"/>
  <c r="AU22" i="3"/>
  <c r="AR22" i="3"/>
  <c r="AR18" i="3" s="1"/>
  <c r="AO22" i="3"/>
  <c r="AL22" i="3"/>
  <c r="AI22" i="3"/>
  <c r="AF22" i="3"/>
  <c r="AC22" i="3"/>
  <c r="Z22" i="3"/>
  <c r="Z18" i="3" s="1"/>
  <c r="W22" i="3"/>
  <c r="T22" i="3"/>
  <c r="Q22" i="3"/>
  <c r="N22" i="3"/>
  <c r="K22" i="3"/>
  <c r="H22" i="3"/>
  <c r="H18" i="3" s="1"/>
  <c r="E22" i="3"/>
  <c r="D22" i="3"/>
  <c r="B22" i="3" s="1"/>
  <c r="C22" i="3"/>
  <c r="BA21" i="3"/>
  <c r="AX21" i="3"/>
  <c r="AU21" i="3"/>
  <c r="AR21" i="3"/>
  <c r="AO21" i="3"/>
  <c r="AL21" i="3"/>
  <c r="AI21" i="3"/>
  <c r="AF21" i="3"/>
  <c r="AC21" i="3"/>
  <c r="Z21" i="3"/>
  <c r="W21" i="3"/>
  <c r="T21" i="3"/>
  <c r="Q21" i="3"/>
  <c r="N21" i="3"/>
  <c r="K21" i="3"/>
  <c r="H21" i="3"/>
  <c r="E21" i="3"/>
  <c r="D21" i="3"/>
  <c r="C21" i="3"/>
  <c r="BA20" i="3"/>
  <c r="AX20" i="3"/>
  <c r="AX18" i="3" s="1"/>
  <c r="AU20" i="3"/>
  <c r="AR20" i="3"/>
  <c r="AO20" i="3"/>
  <c r="AL20" i="3"/>
  <c r="AI20" i="3"/>
  <c r="AF20" i="3"/>
  <c r="AC20" i="3"/>
  <c r="Z20" i="3"/>
  <c r="W20" i="3"/>
  <c r="T20" i="3"/>
  <c r="Q20" i="3"/>
  <c r="N20" i="3"/>
  <c r="N18" i="3" s="1"/>
  <c r="K20" i="3"/>
  <c r="H20" i="3"/>
  <c r="E20" i="3"/>
  <c r="D20" i="3"/>
  <c r="C20" i="3"/>
  <c r="B20" i="3" s="1"/>
  <c r="BA19" i="3"/>
  <c r="BA18" i="3" s="1"/>
  <c r="AX19" i="3"/>
  <c r="AU19" i="3"/>
  <c r="AR19" i="3"/>
  <c r="AO19" i="3"/>
  <c r="AL19" i="3"/>
  <c r="AI19" i="3"/>
  <c r="AI18" i="3" s="1"/>
  <c r="AF19" i="3"/>
  <c r="AC19" i="3"/>
  <c r="Z19" i="3"/>
  <c r="W19" i="3"/>
  <c r="T19" i="3"/>
  <c r="T18" i="3" s="1"/>
  <c r="Q19" i="3"/>
  <c r="Q18" i="3" s="1"/>
  <c r="N19" i="3"/>
  <c r="K19" i="3"/>
  <c r="H19" i="3"/>
  <c r="E19" i="3"/>
  <c r="D19" i="3"/>
  <c r="C19" i="3"/>
  <c r="BC18" i="3"/>
  <c r="BB18" i="3"/>
  <c r="AZ18" i="3"/>
  <c r="AY18" i="3"/>
  <c r="AW18" i="3"/>
  <c r="AV18" i="3"/>
  <c r="AT18" i="3"/>
  <c r="AS18" i="3"/>
  <c r="AQ18" i="3"/>
  <c r="AP18" i="3"/>
  <c r="AN18" i="3"/>
  <c r="AM18" i="3"/>
  <c r="AL18" i="3"/>
  <c r="AK18" i="3"/>
  <c r="AJ18" i="3"/>
  <c r="AH18" i="3"/>
  <c r="AG18" i="3"/>
  <c r="AE18" i="3"/>
  <c r="AD18" i="3"/>
  <c r="AB18" i="3"/>
  <c r="AA18" i="3"/>
  <c r="Y18" i="3"/>
  <c r="X18" i="3"/>
  <c r="V18" i="3"/>
  <c r="U18" i="3"/>
  <c r="S18" i="3"/>
  <c r="R18" i="3"/>
  <c r="P18" i="3"/>
  <c r="O18" i="3"/>
  <c r="M18" i="3"/>
  <c r="L18" i="3"/>
  <c r="J18" i="3"/>
  <c r="I18" i="3"/>
  <c r="G18" i="3"/>
  <c r="F18" i="3"/>
  <c r="BA17" i="3"/>
  <c r="AX17" i="3"/>
  <c r="AU17" i="3"/>
  <c r="AR17" i="3"/>
  <c r="AO17" i="3"/>
  <c r="AL17" i="3"/>
  <c r="AI17" i="3"/>
  <c r="AF17" i="3"/>
  <c r="AC17" i="3"/>
  <c r="Z17" i="3"/>
  <c r="W17" i="3"/>
  <c r="T17" i="3"/>
  <c r="Q17" i="3"/>
  <c r="N17" i="3"/>
  <c r="K17" i="3"/>
  <c r="H17" i="3"/>
  <c r="E17" i="3"/>
  <c r="D17" i="3"/>
  <c r="C17" i="3"/>
  <c r="B17" i="3" s="1"/>
  <c r="BA16" i="3"/>
  <c r="AX16" i="3"/>
  <c r="AU16" i="3"/>
  <c r="AR16" i="3"/>
  <c r="AO16" i="3"/>
  <c r="AL16" i="3"/>
  <c r="AI16" i="3"/>
  <c r="AF16" i="3"/>
  <c r="AC16" i="3"/>
  <c r="Z16" i="3"/>
  <c r="W16" i="3"/>
  <c r="T16" i="3"/>
  <c r="Q16" i="3"/>
  <c r="N16" i="3"/>
  <c r="K16" i="3"/>
  <c r="H16" i="3"/>
  <c r="E16" i="3"/>
  <c r="D16" i="3"/>
  <c r="C16" i="3"/>
  <c r="B16" i="3" s="1"/>
  <c r="BA15" i="3"/>
  <c r="AX15" i="3"/>
  <c r="AU15" i="3"/>
  <c r="AR15" i="3"/>
  <c r="AO15" i="3"/>
  <c r="AL15" i="3"/>
  <c r="AI15" i="3"/>
  <c r="AF15" i="3"/>
  <c r="AC15" i="3"/>
  <c r="Z15" i="3"/>
  <c r="W15" i="3"/>
  <c r="T15" i="3"/>
  <c r="Q15" i="3"/>
  <c r="N15" i="3"/>
  <c r="K15" i="3"/>
  <c r="H15" i="3"/>
  <c r="E15" i="3"/>
  <c r="D15" i="3"/>
  <c r="C15" i="3"/>
  <c r="BA14" i="3"/>
  <c r="AX14" i="3"/>
  <c r="AU14" i="3"/>
  <c r="AR14" i="3"/>
  <c r="AO14" i="3"/>
  <c r="AL14" i="3"/>
  <c r="AI14" i="3"/>
  <c r="AF14" i="3"/>
  <c r="AC14" i="3"/>
  <c r="Z14" i="3"/>
  <c r="W14" i="3"/>
  <c r="T14" i="3"/>
  <c r="Q14" i="3"/>
  <c r="N14" i="3"/>
  <c r="K14" i="3"/>
  <c r="H14" i="3"/>
  <c r="E14" i="3"/>
  <c r="D14" i="3"/>
  <c r="C14" i="3"/>
  <c r="BA13" i="3"/>
  <c r="AX13" i="3"/>
  <c r="AU13" i="3"/>
  <c r="AR13" i="3"/>
  <c r="AO13" i="3"/>
  <c r="AL13" i="3"/>
  <c r="AI13" i="3"/>
  <c r="AF13" i="3"/>
  <c r="AC13" i="3"/>
  <c r="Z13" i="3"/>
  <c r="W13" i="3"/>
  <c r="T13" i="3"/>
  <c r="Q13" i="3"/>
  <c r="N13" i="3"/>
  <c r="K13" i="3"/>
  <c r="H13" i="3"/>
  <c r="E13" i="3"/>
  <c r="D13" i="3"/>
  <c r="C13" i="3"/>
  <c r="BC12" i="3"/>
  <c r="BB12" i="3"/>
  <c r="AZ12" i="3"/>
  <c r="AY12" i="3"/>
  <c r="AW12" i="3"/>
  <c r="AV12" i="3"/>
  <c r="AT12" i="3"/>
  <c r="AS12" i="3"/>
  <c r="AQ12" i="3"/>
  <c r="AP12" i="3"/>
  <c r="AN12" i="3"/>
  <c r="AM12" i="3"/>
  <c r="AK12" i="3"/>
  <c r="AJ12" i="3"/>
  <c r="AH12" i="3"/>
  <c r="AG12" i="3"/>
  <c r="AE12" i="3"/>
  <c r="AD12" i="3"/>
  <c r="AB12" i="3"/>
  <c r="AA12" i="3"/>
  <c r="Y12" i="3"/>
  <c r="X12" i="3"/>
  <c r="V12" i="3"/>
  <c r="U12" i="3"/>
  <c r="S12" i="3"/>
  <c r="R12" i="3"/>
  <c r="P12" i="3"/>
  <c r="O12" i="3"/>
  <c r="M12" i="3"/>
  <c r="L12" i="3"/>
  <c r="J12" i="3"/>
  <c r="I12" i="3"/>
  <c r="G12" i="3"/>
  <c r="F12" i="3"/>
  <c r="BA11" i="3"/>
  <c r="AX11" i="3"/>
  <c r="AU11" i="3"/>
  <c r="AR11" i="3"/>
  <c r="AO11" i="3"/>
  <c r="AL11" i="3"/>
  <c r="AI11" i="3"/>
  <c r="AF11" i="3"/>
  <c r="AC11" i="3"/>
  <c r="Z11" i="3"/>
  <c r="W11" i="3"/>
  <c r="T11" i="3"/>
  <c r="Q11" i="3"/>
  <c r="N11" i="3"/>
  <c r="K11" i="3"/>
  <c r="H11" i="3"/>
  <c r="E11" i="3"/>
  <c r="D11" i="3"/>
  <c r="C11" i="3"/>
  <c r="BA10" i="3"/>
  <c r="AX10" i="3"/>
  <c r="AX6" i="3" s="1"/>
  <c r="AU10" i="3"/>
  <c r="AR10" i="3"/>
  <c r="AO10" i="3"/>
  <c r="AL10" i="3"/>
  <c r="AI10" i="3"/>
  <c r="AF10" i="3"/>
  <c r="AC10" i="3"/>
  <c r="Z10" i="3"/>
  <c r="W10" i="3"/>
  <c r="T10" i="3"/>
  <c r="Q10" i="3"/>
  <c r="N10" i="3"/>
  <c r="K10" i="3"/>
  <c r="H10" i="3"/>
  <c r="E10" i="3"/>
  <c r="D10" i="3"/>
  <c r="C10" i="3"/>
  <c r="B10" i="3" s="1"/>
  <c r="BA9" i="3"/>
  <c r="AX9" i="3"/>
  <c r="AU9" i="3"/>
  <c r="AR9" i="3"/>
  <c r="AO9" i="3"/>
  <c r="AL9" i="3"/>
  <c r="AI9" i="3"/>
  <c r="AF9" i="3"/>
  <c r="AC9" i="3"/>
  <c r="Z9" i="3"/>
  <c r="W9" i="3"/>
  <c r="T9" i="3"/>
  <c r="Q9" i="3"/>
  <c r="Q6" i="3" s="1"/>
  <c r="N9" i="3"/>
  <c r="K9" i="3"/>
  <c r="H9" i="3"/>
  <c r="E9" i="3"/>
  <c r="D9" i="3"/>
  <c r="C9" i="3"/>
  <c r="B9" i="3" s="1"/>
  <c r="BA8" i="3"/>
  <c r="AX8" i="3"/>
  <c r="AU8" i="3"/>
  <c r="AR8" i="3"/>
  <c r="AO8" i="3"/>
  <c r="AL8" i="3"/>
  <c r="AI8" i="3"/>
  <c r="AF8" i="3"/>
  <c r="AC8" i="3"/>
  <c r="Z8" i="3"/>
  <c r="W8" i="3"/>
  <c r="T8" i="3"/>
  <c r="Q8" i="3"/>
  <c r="N8" i="3"/>
  <c r="K8" i="3"/>
  <c r="H8" i="3"/>
  <c r="E8" i="3"/>
  <c r="D8" i="3"/>
  <c r="C8" i="3"/>
  <c r="BA7" i="3"/>
  <c r="AX7" i="3"/>
  <c r="AU7" i="3"/>
  <c r="AR7" i="3"/>
  <c r="AO7" i="3"/>
  <c r="AL7" i="3"/>
  <c r="AI7" i="3"/>
  <c r="AF7" i="3"/>
  <c r="AC7" i="3"/>
  <c r="Z7" i="3"/>
  <c r="W7" i="3"/>
  <c r="T7" i="3"/>
  <c r="Q7" i="3"/>
  <c r="N7" i="3"/>
  <c r="K7" i="3"/>
  <c r="H7" i="3"/>
  <c r="E7" i="3"/>
  <c r="D7" i="3"/>
  <c r="C7" i="3"/>
  <c r="B7" i="3" s="1"/>
  <c r="BC6" i="3"/>
  <c r="BB6" i="3"/>
  <c r="AZ6" i="3"/>
  <c r="AY6" i="3"/>
  <c r="AW6" i="3"/>
  <c r="AV6" i="3"/>
  <c r="AT6" i="3"/>
  <c r="AS6" i="3"/>
  <c r="AQ6" i="3"/>
  <c r="AP6" i="3"/>
  <c r="AN6" i="3"/>
  <c r="AM6" i="3"/>
  <c r="AK6" i="3"/>
  <c r="AJ6" i="3"/>
  <c r="AH6" i="3"/>
  <c r="AG6" i="3"/>
  <c r="AE6" i="3"/>
  <c r="AD6" i="3"/>
  <c r="AB6" i="3"/>
  <c r="AA6" i="3"/>
  <c r="Y6" i="3"/>
  <c r="X6" i="3"/>
  <c r="V6" i="3"/>
  <c r="U6" i="3"/>
  <c r="S6" i="3"/>
  <c r="R6" i="3"/>
  <c r="P6" i="3"/>
  <c r="O6" i="3"/>
  <c r="M6" i="3"/>
  <c r="L6" i="3"/>
  <c r="J6" i="3"/>
  <c r="I6" i="3"/>
  <c r="G6" i="3"/>
  <c r="F6" i="3"/>
  <c r="BA126" i="1"/>
  <c r="AX126" i="1"/>
  <c r="AU126" i="1"/>
  <c r="AR126" i="1"/>
  <c r="AO126" i="1"/>
  <c r="AL126" i="1"/>
  <c r="AI126" i="1"/>
  <c r="AF126" i="1"/>
  <c r="AC126" i="1"/>
  <c r="Z126" i="1"/>
  <c r="W126" i="1"/>
  <c r="T126" i="1"/>
  <c r="Q126" i="1"/>
  <c r="N126" i="1"/>
  <c r="K126" i="1"/>
  <c r="H126" i="1"/>
  <c r="E126" i="1"/>
  <c r="D126" i="1"/>
  <c r="C126" i="1"/>
  <c r="B126" i="1" s="1"/>
  <c r="BA125" i="1"/>
  <c r="AX125" i="1"/>
  <c r="AU125" i="1"/>
  <c r="AR125" i="1"/>
  <c r="AO125" i="1"/>
  <c r="AL125" i="1"/>
  <c r="AI125" i="1"/>
  <c r="AF125" i="1"/>
  <c r="AC125" i="1"/>
  <c r="Z125" i="1"/>
  <c r="W125" i="1"/>
  <c r="T125" i="1"/>
  <c r="T120" i="1" s="1"/>
  <c r="Q125" i="1"/>
  <c r="N125" i="1"/>
  <c r="K125" i="1"/>
  <c r="H125" i="1"/>
  <c r="E125" i="1"/>
  <c r="D125" i="1"/>
  <c r="C125" i="1"/>
  <c r="BA124" i="1"/>
  <c r="AX124" i="1"/>
  <c r="AU124" i="1"/>
  <c r="AR124" i="1"/>
  <c r="AO124" i="1"/>
  <c r="AL124" i="1"/>
  <c r="AI124" i="1"/>
  <c r="AF124" i="1"/>
  <c r="AC124" i="1"/>
  <c r="Z124" i="1"/>
  <c r="W124" i="1"/>
  <c r="T124" i="1"/>
  <c r="Q124" i="1"/>
  <c r="N124" i="1"/>
  <c r="K124" i="1"/>
  <c r="H124" i="1"/>
  <c r="E124" i="1"/>
  <c r="D124" i="1"/>
  <c r="C124" i="1"/>
  <c r="B124" i="1" s="1"/>
  <c r="BA123" i="1"/>
  <c r="AX123" i="1"/>
  <c r="AU123" i="1"/>
  <c r="AR123" i="1"/>
  <c r="AO123" i="1"/>
  <c r="AL123" i="1"/>
  <c r="AI123" i="1"/>
  <c r="AF123" i="1"/>
  <c r="AC123" i="1"/>
  <c r="Z123" i="1"/>
  <c r="W123" i="1"/>
  <c r="T123" i="1"/>
  <c r="Q123" i="1"/>
  <c r="N123" i="1"/>
  <c r="K123" i="1"/>
  <c r="H123" i="1"/>
  <c r="E123" i="1"/>
  <c r="D123" i="1"/>
  <c r="C123" i="1"/>
  <c r="BA122" i="1"/>
  <c r="AX122" i="1"/>
  <c r="AU122" i="1"/>
  <c r="AR122" i="1"/>
  <c r="AO122" i="1"/>
  <c r="AL122" i="1"/>
  <c r="AI122" i="1"/>
  <c r="AF122" i="1"/>
  <c r="AC122" i="1"/>
  <c r="Z122" i="1"/>
  <c r="W122" i="1"/>
  <c r="T122" i="1"/>
  <c r="Q122" i="1"/>
  <c r="N122" i="1"/>
  <c r="K122" i="1"/>
  <c r="H122" i="1"/>
  <c r="E122" i="1"/>
  <c r="D122" i="1"/>
  <c r="C122" i="1"/>
  <c r="BA121" i="1"/>
  <c r="AX121" i="1"/>
  <c r="AU121" i="1"/>
  <c r="AR121" i="1"/>
  <c r="AO121" i="1"/>
  <c r="AL121" i="1"/>
  <c r="AI121" i="1"/>
  <c r="AF121" i="1"/>
  <c r="AC121" i="1"/>
  <c r="Z121" i="1"/>
  <c r="W121" i="1"/>
  <c r="T121" i="1"/>
  <c r="Q121" i="1"/>
  <c r="N121" i="1"/>
  <c r="N120" i="1" s="1"/>
  <c r="K121" i="1"/>
  <c r="H121" i="1"/>
  <c r="E121" i="1"/>
  <c r="D121" i="1"/>
  <c r="C121" i="1"/>
  <c r="B121" i="1" s="1"/>
  <c r="BC120" i="1"/>
  <c r="BB120" i="1"/>
  <c r="BA120" i="1"/>
  <c r="AZ120" i="1"/>
  <c r="AY120" i="1"/>
  <c r="AW120" i="1"/>
  <c r="AV120" i="1"/>
  <c r="AT120" i="1"/>
  <c r="AS120" i="1"/>
  <c r="AQ120" i="1"/>
  <c r="AP120" i="1"/>
  <c r="AN120" i="1"/>
  <c r="AM120" i="1"/>
  <c r="AK120" i="1"/>
  <c r="AJ120" i="1"/>
  <c r="AH120" i="1"/>
  <c r="AG120" i="1"/>
  <c r="AE120" i="1"/>
  <c r="AD120" i="1"/>
  <c r="AB120" i="1"/>
  <c r="AA120" i="1"/>
  <c r="Y120" i="1"/>
  <c r="X120" i="1"/>
  <c r="V120" i="1"/>
  <c r="U120" i="1"/>
  <c r="S120" i="1"/>
  <c r="R120" i="1"/>
  <c r="P120" i="1"/>
  <c r="O120" i="1"/>
  <c r="M120" i="1"/>
  <c r="L120" i="1"/>
  <c r="J120" i="1"/>
  <c r="I120" i="1"/>
  <c r="G120" i="1"/>
  <c r="F120" i="1"/>
  <c r="BA119" i="1"/>
  <c r="AX119" i="1"/>
  <c r="AU119" i="1"/>
  <c r="AR119" i="1"/>
  <c r="AO119" i="1"/>
  <c r="AL119" i="1"/>
  <c r="AI119" i="1"/>
  <c r="AF119" i="1"/>
  <c r="AC119" i="1"/>
  <c r="Z119" i="1"/>
  <c r="W119" i="1"/>
  <c r="T119" i="1"/>
  <c r="Q119" i="1"/>
  <c r="N119" i="1"/>
  <c r="K119" i="1"/>
  <c r="H119" i="1"/>
  <c r="E119" i="1"/>
  <c r="D119" i="1"/>
  <c r="C119" i="1"/>
  <c r="B119" i="1" s="1"/>
  <c r="BA118" i="1"/>
  <c r="AX118" i="1"/>
  <c r="AU118" i="1"/>
  <c r="AR118" i="1"/>
  <c r="AO118" i="1"/>
  <c r="AL118" i="1"/>
  <c r="AI118" i="1"/>
  <c r="AF118" i="1"/>
  <c r="AC118" i="1"/>
  <c r="Z118" i="1"/>
  <c r="W118" i="1"/>
  <c r="T118" i="1"/>
  <c r="Q118" i="1"/>
  <c r="N118" i="1"/>
  <c r="K118" i="1"/>
  <c r="H118" i="1"/>
  <c r="E118" i="1"/>
  <c r="D118" i="1"/>
  <c r="C118" i="1"/>
  <c r="BA117" i="1"/>
  <c r="AX117" i="1"/>
  <c r="AU117" i="1"/>
  <c r="AR117" i="1"/>
  <c r="AO117" i="1"/>
  <c r="AL117" i="1"/>
  <c r="AI117" i="1"/>
  <c r="AF117" i="1"/>
  <c r="AC117" i="1"/>
  <c r="Z117" i="1"/>
  <c r="W117" i="1"/>
  <c r="T117" i="1"/>
  <c r="Q117" i="1"/>
  <c r="N117" i="1"/>
  <c r="K117" i="1"/>
  <c r="H117" i="1"/>
  <c r="E117" i="1"/>
  <c r="D117" i="1"/>
  <c r="C117" i="1"/>
  <c r="BA116" i="1"/>
  <c r="AX116" i="1"/>
  <c r="AU116" i="1"/>
  <c r="AR116" i="1"/>
  <c r="AO116" i="1"/>
  <c r="AL116" i="1"/>
  <c r="AI116" i="1"/>
  <c r="AF116" i="1"/>
  <c r="AF114" i="1" s="1"/>
  <c r="AC116" i="1"/>
  <c r="Z116" i="1"/>
  <c r="Z114" i="1" s="1"/>
  <c r="W116" i="1"/>
  <c r="T116" i="1"/>
  <c r="Q116" i="1"/>
  <c r="N116" i="1"/>
  <c r="K116" i="1"/>
  <c r="H116" i="1"/>
  <c r="E116" i="1"/>
  <c r="D116" i="1"/>
  <c r="C116" i="1"/>
  <c r="BA115" i="1"/>
  <c r="AX115" i="1"/>
  <c r="AU115" i="1"/>
  <c r="AR115" i="1"/>
  <c r="AO115" i="1"/>
  <c r="AL115" i="1"/>
  <c r="AI115" i="1"/>
  <c r="AF115" i="1"/>
  <c r="AC115" i="1"/>
  <c r="Z115" i="1"/>
  <c r="W115" i="1"/>
  <c r="T115" i="1"/>
  <c r="Q115" i="1"/>
  <c r="N115" i="1"/>
  <c r="K115" i="1"/>
  <c r="H115" i="1"/>
  <c r="E115" i="1"/>
  <c r="D115" i="1"/>
  <c r="C115" i="1"/>
  <c r="BC114" i="1"/>
  <c r="BB114" i="1"/>
  <c r="AZ114" i="1"/>
  <c r="AY114" i="1"/>
  <c r="AW114" i="1"/>
  <c r="AV114" i="1"/>
  <c r="AT114" i="1"/>
  <c r="AS114" i="1"/>
  <c r="AQ114" i="1"/>
  <c r="AP114" i="1"/>
  <c r="AN114" i="1"/>
  <c r="AM114" i="1"/>
  <c r="AK114" i="1"/>
  <c r="AJ114" i="1"/>
  <c r="AH114" i="1"/>
  <c r="AG114" i="1"/>
  <c r="AE114" i="1"/>
  <c r="AD114" i="1"/>
  <c r="AB114" i="1"/>
  <c r="AA114" i="1"/>
  <c r="Y114" i="1"/>
  <c r="X114" i="1"/>
  <c r="V114" i="1"/>
  <c r="U114" i="1"/>
  <c r="S114" i="1"/>
  <c r="R114" i="1"/>
  <c r="P114" i="1"/>
  <c r="O114" i="1"/>
  <c r="M114" i="1"/>
  <c r="L114" i="1"/>
  <c r="J114" i="1"/>
  <c r="I114" i="1"/>
  <c r="G114" i="1"/>
  <c r="F114" i="1"/>
  <c r="BA113" i="1"/>
  <c r="AX113" i="1"/>
  <c r="AU113" i="1"/>
  <c r="AR113" i="1"/>
  <c r="AO113" i="1"/>
  <c r="AL113" i="1"/>
  <c r="AI113" i="1"/>
  <c r="AF113" i="1"/>
  <c r="AC113" i="1"/>
  <c r="Z113" i="1"/>
  <c r="W113" i="1"/>
  <c r="T113" i="1"/>
  <c r="Q113" i="1"/>
  <c r="N113" i="1"/>
  <c r="K113" i="1"/>
  <c r="H113" i="1"/>
  <c r="E113" i="1"/>
  <c r="D113" i="1"/>
  <c r="C113" i="1"/>
  <c r="BA112" i="1"/>
  <c r="AX112" i="1"/>
  <c r="AU112" i="1"/>
  <c r="AR112" i="1"/>
  <c r="AO112" i="1"/>
  <c r="AL112" i="1"/>
  <c r="AI112" i="1"/>
  <c r="AF112" i="1"/>
  <c r="AC112" i="1"/>
  <c r="Z112" i="1"/>
  <c r="W112" i="1"/>
  <c r="T112" i="1"/>
  <c r="Q112" i="1"/>
  <c r="N112" i="1"/>
  <c r="K112" i="1"/>
  <c r="H112" i="1"/>
  <c r="E112" i="1"/>
  <c r="D112" i="1"/>
  <c r="C112" i="1"/>
  <c r="BA111" i="1"/>
  <c r="AX111" i="1"/>
  <c r="AU111" i="1"/>
  <c r="AR111" i="1"/>
  <c r="AO111" i="1"/>
  <c r="AL111" i="1"/>
  <c r="AI111" i="1"/>
  <c r="AF111" i="1"/>
  <c r="AC111" i="1"/>
  <c r="Z111" i="1"/>
  <c r="W111" i="1"/>
  <c r="T111" i="1"/>
  <c r="Q111" i="1"/>
  <c r="N111" i="1"/>
  <c r="K111" i="1"/>
  <c r="H111" i="1"/>
  <c r="E111" i="1"/>
  <c r="D111" i="1"/>
  <c r="C111" i="1"/>
  <c r="BA110" i="1"/>
  <c r="AX110" i="1"/>
  <c r="AU110" i="1"/>
  <c r="AR110" i="1"/>
  <c r="AO110" i="1"/>
  <c r="AL110" i="1"/>
  <c r="AI110" i="1"/>
  <c r="AF110" i="1"/>
  <c r="AC110" i="1"/>
  <c r="Z110" i="1"/>
  <c r="W110" i="1"/>
  <c r="T110" i="1"/>
  <c r="Q110" i="1"/>
  <c r="N110" i="1"/>
  <c r="K110" i="1"/>
  <c r="H110" i="1"/>
  <c r="E110" i="1"/>
  <c r="D110" i="1"/>
  <c r="C110" i="1"/>
  <c r="B110" i="1" s="1"/>
  <c r="BA109" i="1"/>
  <c r="AX109" i="1"/>
  <c r="AU109" i="1"/>
  <c r="AR109" i="1"/>
  <c r="AO109" i="1"/>
  <c r="AL109" i="1"/>
  <c r="AI109" i="1"/>
  <c r="AF109" i="1"/>
  <c r="AC109" i="1"/>
  <c r="Z109" i="1"/>
  <c r="W109" i="1"/>
  <c r="T109" i="1"/>
  <c r="Q109" i="1"/>
  <c r="N109" i="1"/>
  <c r="K109" i="1"/>
  <c r="H109" i="1"/>
  <c r="E109" i="1"/>
  <c r="D109" i="1"/>
  <c r="C109" i="1"/>
  <c r="BC108" i="1"/>
  <c r="BB108" i="1"/>
  <c r="AZ108" i="1"/>
  <c r="AY108" i="1"/>
  <c r="AW108" i="1"/>
  <c r="AV108" i="1"/>
  <c r="AT108" i="1"/>
  <c r="AS108" i="1"/>
  <c r="AQ108" i="1"/>
  <c r="AP108" i="1"/>
  <c r="AN108" i="1"/>
  <c r="AM108" i="1"/>
  <c r="AK108" i="1"/>
  <c r="AJ108" i="1"/>
  <c r="AH108" i="1"/>
  <c r="AG108" i="1"/>
  <c r="AE108" i="1"/>
  <c r="AD108" i="1"/>
  <c r="AB108" i="1"/>
  <c r="AA108" i="1"/>
  <c r="Y108" i="1"/>
  <c r="X108" i="1"/>
  <c r="V108" i="1"/>
  <c r="U108" i="1"/>
  <c r="S108" i="1"/>
  <c r="R108" i="1"/>
  <c r="P108" i="1"/>
  <c r="O108" i="1"/>
  <c r="M108" i="1"/>
  <c r="L108" i="1"/>
  <c r="J108" i="1"/>
  <c r="I108" i="1"/>
  <c r="G108" i="1"/>
  <c r="F108" i="1"/>
  <c r="BA107" i="1"/>
  <c r="AX107" i="1"/>
  <c r="AU107" i="1"/>
  <c r="AR107" i="1"/>
  <c r="AO107" i="1"/>
  <c r="AL107" i="1"/>
  <c r="AI107" i="1"/>
  <c r="AF107" i="1"/>
  <c r="AC107" i="1"/>
  <c r="Z107" i="1"/>
  <c r="W107" i="1"/>
  <c r="T107" i="1"/>
  <c r="Q107" i="1"/>
  <c r="N107" i="1"/>
  <c r="K107" i="1"/>
  <c r="H107" i="1"/>
  <c r="E107" i="1"/>
  <c r="D107" i="1"/>
  <c r="C107" i="1"/>
  <c r="B107" i="1" s="1"/>
  <c r="BA106" i="1"/>
  <c r="AX106" i="1"/>
  <c r="AU106" i="1"/>
  <c r="AR106" i="1"/>
  <c r="AO106" i="1"/>
  <c r="AL106" i="1"/>
  <c r="AI106" i="1"/>
  <c r="AF106" i="1"/>
  <c r="AC106" i="1"/>
  <c r="Z106" i="1"/>
  <c r="W106" i="1"/>
  <c r="T106" i="1"/>
  <c r="Q106" i="1"/>
  <c r="N106" i="1"/>
  <c r="K106" i="1"/>
  <c r="H106" i="1"/>
  <c r="E106" i="1"/>
  <c r="D106" i="1"/>
  <c r="B106" i="1" s="1"/>
  <c r="C106" i="1"/>
  <c r="BA105" i="1"/>
  <c r="AX105" i="1"/>
  <c r="AU105" i="1"/>
  <c r="AR105" i="1"/>
  <c r="AO105" i="1"/>
  <c r="AL105" i="1"/>
  <c r="AI105" i="1"/>
  <c r="AF105" i="1"/>
  <c r="AC105" i="1"/>
  <c r="Z105" i="1"/>
  <c r="W105" i="1"/>
  <c r="T105" i="1"/>
  <c r="Q105" i="1"/>
  <c r="N105" i="1"/>
  <c r="K105" i="1"/>
  <c r="H105" i="1"/>
  <c r="E105" i="1"/>
  <c r="D105" i="1"/>
  <c r="C105" i="1"/>
  <c r="BA104" i="1"/>
  <c r="AX104" i="1"/>
  <c r="AU104" i="1"/>
  <c r="AR104" i="1"/>
  <c r="AO104" i="1"/>
  <c r="AL104" i="1"/>
  <c r="AI104" i="1"/>
  <c r="AF104" i="1"/>
  <c r="AC104" i="1"/>
  <c r="Z104" i="1"/>
  <c r="W104" i="1"/>
  <c r="T104" i="1"/>
  <c r="Q104" i="1"/>
  <c r="N104" i="1"/>
  <c r="K104" i="1"/>
  <c r="H104" i="1"/>
  <c r="E104" i="1"/>
  <c r="D104" i="1"/>
  <c r="C104" i="1"/>
  <c r="BA103" i="1"/>
  <c r="AX103" i="1"/>
  <c r="AU103" i="1"/>
  <c r="AR103" i="1"/>
  <c r="AO103" i="1"/>
  <c r="AL103" i="1"/>
  <c r="AI103" i="1"/>
  <c r="AF103" i="1"/>
  <c r="AC103" i="1"/>
  <c r="Z103" i="1"/>
  <c r="W103" i="1"/>
  <c r="T103" i="1"/>
  <c r="Q103" i="1"/>
  <c r="N103" i="1"/>
  <c r="K103" i="1"/>
  <c r="H103" i="1"/>
  <c r="E103" i="1"/>
  <c r="D103" i="1"/>
  <c r="C103" i="1"/>
  <c r="BC102" i="1"/>
  <c r="BB102" i="1"/>
  <c r="AZ102" i="1"/>
  <c r="AY102" i="1"/>
  <c r="AW102" i="1"/>
  <c r="AV102" i="1"/>
  <c r="AT102" i="1"/>
  <c r="AS102" i="1"/>
  <c r="AQ102" i="1"/>
  <c r="AP102" i="1"/>
  <c r="AN102" i="1"/>
  <c r="AM102" i="1"/>
  <c r="AK102" i="1"/>
  <c r="AJ102" i="1"/>
  <c r="AH102" i="1"/>
  <c r="AG102" i="1"/>
  <c r="AE102" i="1"/>
  <c r="AD102" i="1"/>
  <c r="AB102" i="1"/>
  <c r="AA102" i="1"/>
  <c r="Y102" i="1"/>
  <c r="X102" i="1"/>
  <c r="V102" i="1"/>
  <c r="U102" i="1"/>
  <c r="S102" i="1"/>
  <c r="R102" i="1"/>
  <c r="P102" i="1"/>
  <c r="O102" i="1"/>
  <c r="M102" i="1"/>
  <c r="L102" i="1"/>
  <c r="J102" i="1"/>
  <c r="I102" i="1"/>
  <c r="G102" i="1"/>
  <c r="F102" i="1"/>
  <c r="BA101" i="1"/>
  <c r="AX101" i="1"/>
  <c r="AU101" i="1"/>
  <c r="AR101" i="1"/>
  <c r="AO101" i="1"/>
  <c r="AL101" i="1"/>
  <c r="AI101" i="1"/>
  <c r="AF101" i="1"/>
  <c r="AC101" i="1"/>
  <c r="Z101" i="1"/>
  <c r="W101" i="1"/>
  <c r="T101" i="1"/>
  <c r="Q101" i="1"/>
  <c r="N101" i="1"/>
  <c r="K101" i="1"/>
  <c r="H101" i="1"/>
  <c r="E101" i="1"/>
  <c r="D101" i="1"/>
  <c r="B101" i="1" s="1"/>
  <c r="C101" i="1"/>
  <c r="BA100" i="1"/>
  <c r="AX100" i="1"/>
  <c r="AX96" i="1" s="1"/>
  <c r="AU100" i="1"/>
  <c r="AR100" i="1"/>
  <c r="AO100" i="1"/>
  <c r="AL100" i="1"/>
  <c r="AI100" i="1"/>
  <c r="AF100" i="1"/>
  <c r="AC100" i="1"/>
  <c r="Z100" i="1"/>
  <c r="W100" i="1"/>
  <c r="T100" i="1"/>
  <c r="Q100" i="1"/>
  <c r="N100" i="1"/>
  <c r="K100" i="1"/>
  <c r="H100" i="1"/>
  <c r="E100" i="1"/>
  <c r="D100" i="1"/>
  <c r="C100" i="1"/>
  <c r="BA99" i="1"/>
  <c r="AX99" i="1"/>
  <c r="AU99" i="1"/>
  <c r="AR99" i="1"/>
  <c r="AO99" i="1"/>
  <c r="AL99" i="1"/>
  <c r="AI99" i="1"/>
  <c r="AF99" i="1"/>
  <c r="AC99" i="1"/>
  <c r="Z99" i="1"/>
  <c r="W99" i="1"/>
  <c r="T99" i="1"/>
  <c r="Q99" i="1"/>
  <c r="N99" i="1"/>
  <c r="K99" i="1"/>
  <c r="H99" i="1"/>
  <c r="E99" i="1"/>
  <c r="D99" i="1"/>
  <c r="C99" i="1"/>
  <c r="B99" i="1" s="1"/>
  <c r="BA98" i="1"/>
  <c r="AX98" i="1"/>
  <c r="AU98" i="1"/>
  <c r="AR98" i="1"/>
  <c r="AO98" i="1"/>
  <c r="AL98" i="1"/>
  <c r="AI98" i="1"/>
  <c r="AF98" i="1"/>
  <c r="AC98" i="1"/>
  <c r="Z98" i="1"/>
  <c r="W98" i="1"/>
  <c r="T98" i="1"/>
  <c r="Q98" i="1"/>
  <c r="N98" i="1"/>
  <c r="K98" i="1"/>
  <c r="H98" i="1"/>
  <c r="E98" i="1"/>
  <c r="D98" i="1"/>
  <c r="C98" i="1"/>
  <c r="BA97" i="1"/>
  <c r="AX97" i="1"/>
  <c r="AU97" i="1"/>
  <c r="AR97" i="1"/>
  <c r="AO97" i="1"/>
  <c r="AL97" i="1"/>
  <c r="AI97" i="1"/>
  <c r="AF97" i="1"/>
  <c r="AC97" i="1"/>
  <c r="Z97" i="1"/>
  <c r="W97" i="1"/>
  <c r="T97" i="1"/>
  <c r="Q97" i="1"/>
  <c r="N97" i="1"/>
  <c r="K97" i="1"/>
  <c r="H97" i="1"/>
  <c r="E97" i="1"/>
  <c r="D97" i="1"/>
  <c r="C97" i="1"/>
  <c r="BC96" i="1"/>
  <c r="BB96" i="1"/>
  <c r="AZ96" i="1"/>
  <c r="AY96" i="1"/>
  <c r="AW96" i="1"/>
  <c r="AV96" i="1"/>
  <c r="AT96" i="1"/>
  <c r="AS96" i="1"/>
  <c r="AQ96" i="1"/>
  <c r="AP96" i="1"/>
  <c r="AN96" i="1"/>
  <c r="AM96" i="1"/>
  <c r="AK96" i="1"/>
  <c r="AJ96" i="1"/>
  <c r="AH96" i="1"/>
  <c r="AG96" i="1"/>
  <c r="AE96" i="1"/>
  <c r="AD96" i="1"/>
  <c r="AB96" i="1"/>
  <c r="AA96" i="1"/>
  <c r="Y96" i="1"/>
  <c r="X96" i="1"/>
  <c r="V96" i="1"/>
  <c r="U96" i="1"/>
  <c r="S96" i="1"/>
  <c r="R96" i="1"/>
  <c r="P96" i="1"/>
  <c r="O96" i="1"/>
  <c r="M96" i="1"/>
  <c r="L96" i="1"/>
  <c r="J96" i="1"/>
  <c r="I96" i="1"/>
  <c r="G96" i="1"/>
  <c r="F96" i="1"/>
  <c r="BA95" i="1"/>
  <c r="AX95" i="1"/>
  <c r="AU95" i="1"/>
  <c r="AR95" i="1"/>
  <c r="AO95" i="1"/>
  <c r="AL95" i="1"/>
  <c r="AI95" i="1"/>
  <c r="AF95" i="1"/>
  <c r="AC95" i="1"/>
  <c r="Z95" i="1"/>
  <c r="W95" i="1"/>
  <c r="T95" i="1"/>
  <c r="Q95" i="1"/>
  <c r="N95" i="1"/>
  <c r="K95" i="1"/>
  <c r="H95" i="1"/>
  <c r="E95" i="1"/>
  <c r="D95" i="1"/>
  <c r="C95" i="1"/>
  <c r="B95" i="1" s="1"/>
  <c r="BA94" i="1"/>
  <c r="AX94" i="1"/>
  <c r="AU94" i="1"/>
  <c r="AR94" i="1"/>
  <c r="AO94" i="1"/>
  <c r="AL94" i="1"/>
  <c r="AI94" i="1"/>
  <c r="AF94" i="1"/>
  <c r="AC94" i="1"/>
  <c r="Z94" i="1"/>
  <c r="W94" i="1"/>
  <c r="T94" i="1"/>
  <c r="Q94" i="1"/>
  <c r="N94" i="1"/>
  <c r="K94" i="1"/>
  <c r="H94" i="1"/>
  <c r="E94" i="1"/>
  <c r="D94" i="1"/>
  <c r="B94" i="1" s="1"/>
  <c r="C94" i="1"/>
  <c r="BA93" i="1"/>
  <c r="AX93" i="1"/>
  <c r="AX90" i="1" s="1"/>
  <c r="AU93" i="1"/>
  <c r="AR93" i="1"/>
  <c r="AO93" i="1"/>
  <c r="AL93" i="1"/>
  <c r="AI93" i="1"/>
  <c r="AF93" i="1"/>
  <c r="AC93" i="1"/>
  <c r="Z93" i="1"/>
  <c r="W93" i="1"/>
  <c r="T93" i="1"/>
  <c r="Q93" i="1"/>
  <c r="N93" i="1"/>
  <c r="N90" i="1" s="1"/>
  <c r="K93" i="1"/>
  <c r="H93" i="1"/>
  <c r="E93" i="1"/>
  <c r="D93" i="1"/>
  <c r="C93" i="1"/>
  <c r="BA92" i="1"/>
  <c r="BA90" i="1" s="1"/>
  <c r="AX92" i="1"/>
  <c r="AU92" i="1"/>
  <c r="AR92" i="1"/>
  <c r="AO92" i="1"/>
  <c r="AL92" i="1"/>
  <c r="AI92" i="1"/>
  <c r="AF92" i="1"/>
  <c r="AC92" i="1"/>
  <c r="Z92" i="1"/>
  <c r="W92" i="1"/>
  <c r="T92" i="1"/>
  <c r="Q92" i="1"/>
  <c r="Q90" i="1" s="1"/>
  <c r="N92" i="1"/>
  <c r="K92" i="1"/>
  <c r="H92" i="1"/>
  <c r="E92" i="1"/>
  <c r="D92" i="1"/>
  <c r="C92" i="1"/>
  <c r="B92" i="1" s="1"/>
  <c r="BA91" i="1"/>
  <c r="AX91" i="1"/>
  <c r="AU91" i="1"/>
  <c r="AR91" i="1"/>
  <c r="AO91" i="1"/>
  <c r="AL91" i="1"/>
  <c r="AL90" i="1" s="1"/>
  <c r="AI91" i="1"/>
  <c r="AF91" i="1"/>
  <c r="AC91" i="1"/>
  <c r="Z91" i="1"/>
  <c r="W91" i="1"/>
  <c r="T91" i="1"/>
  <c r="Q91" i="1"/>
  <c r="N91" i="1"/>
  <c r="K91" i="1"/>
  <c r="H91" i="1"/>
  <c r="E91" i="1"/>
  <c r="D91" i="1"/>
  <c r="D90" i="1" s="1"/>
  <c r="C91" i="1"/>
  <c r="B91" i="1" s="1"/>
  <c r="BC90" i="1"/>
  <c r="BB90" i="1"/>
  <c r="AZ90" i="1"/>
  <c r="AY90" i="1"/>
  <c r="AW90" i="1"/>
  <c r="AV90" i="1"/>
  <c r="AT90" i="1"/>
  <c r="AS90" i="1"/>
  <c r="AR90" i="1"/>
  <c r="AQ90" i="1"/>
  <c r="AP90" i="1"/>
  <c r="AN90" i="1"/>
  <c r="AM90" i="1"/>
  <c r="AK90" i="1"/>
  <c r="AJ90" i="1"/>
  <c r="AH90" i="1"/>
  <c r="AG90" i="1"/>
  <c r="AE90" i="1"/>
  <c r="AD90" i="1"/>
  <c r="AB90" i="1"/>
  <c r="AA90" i="1"/>
  <c r="Z90" i="1"/>
  <c r="Y90" i="1"/>
  <c r="X90" i="1"/>
  <c r="V90" i="1"/>
  <c r="U90" i="1"/>
  <c r="T90" i="1"/>
  <c r="S90" i="1"/>
  <c r="R90" i="1"/>
  <c r="P90" i="1"/>
  <c r="O90" i="1"/>
  <c r="M90" i="1"/>
  <c r="L90" i="1"/>
  <c r="J90" i="1"/>
  <c r="I90" i="1"/>
  <c r="H90" i="1"/>
  <c r="G90" i="1"/>
  <c r="F90" i="1"/>
  <c r="BA89" i="1"/>
  <c r="AX89" i="1"/>
  <c r="AU89" i="1"/>
  <c r="AR89" i="1"/>
  <c r="AO89" i="1"/>
  <c r="AL89" i="1"/>
  <c r="AI89" i="1"/>
  <c r="AF89" i="1"/>
  <c r="AC89" i="1"/>
  <c r="Z89" i="1"/>
  <c r="W89" i="1"/>
  <c r="T89" i="1"/>
  <c r="Q89" i="1"/>
  <c r="N89" i="1"/>
  <c r="K89" i="1"/>
  <c r="H89" i="1"/>
  <c r="E89" i="1"/>
  <c r="D89" i="1"/>
  <c r="B89" i="1" s="1"/>
  <c r="C89" i="1"/>
  <c r="BA88" i="1"/>
  <c r="AX88" i="1"/>
  <c r="AU88" i="1"/>
  <c r="AR88" i="1"/>
  <c r="AO88" i="1"/>
  <c r="AL88" i="1"/>
  <c r="AI88" i="1"/>
  <c r="AF88" i="1"/>
  <c r="AC88" i="1"/>
  <c r="Z88" i="1"/>
  <c r="W88" i="1"/>
  <c r="T88" i="1"/>
  <c r="Q88" i="1"/>
  <c r="N88" i="1"/>
  <c r="K88" i="1"/>
  <c r="H88" i="1"/>
  <c r="E88" i="1"/>
  <c r="D88" i="1"/>
  <c r="C88" i="1"/>
  <c r="BA87" i="1"/>
  <c r="AX87" i="1"/>
  <c r="AU87" i="1"/>
  <c r="AR87" i="1"/>
  <c r="AO87" i="1"/>
  <c r="AL87" i="1"/>
  <c r="AI87" i="1"/>
  <c r="AF87" i="1"/>
  <c r="AC87" i="1"/>
  <c r="Z87" i="1"/>
  <c r="W87" i="1"/>
  <c r="T87" i="1"/>
  <c r="Q87" i="1"/>
  <c r="N87" i="1"/>
  <c r="K87" i="1"/>
  <c r="H87" i="1"/>
  <c r="E87" i="1"/>
  <c r="D87" i="1"/>
  <c r="C87" i="1"/>
  <c r="BA86" i="1"/>
  <c r="AX86" i="1"/>
  <c r="AU86" i="1"/>
  <c r="AR86" i="1"/>
  <c r="AO86" i="1"/>
  <c r="AL86" i="1"/>
  <c r="AI86" i="1"/>
  <c r="AF86" i="1"/>
  <c r="AC86" i="1"/>
  <c r="Z86" i="1"/>
  <c r="W86" i="1"/>
  <c r="T86" i="1"/>
  <c r="Q86" i="1"/>
  <c r="N86" i="1"/>
  <c r="K86" i="1"/>
  <c r="H86" i="1"/>
  <c r="E86" i="1"/>
  <c r="D86" i="1"/>
  <c r="C86" i="1"/>
  <c r="BA85" i="1"/>
  <c r="AX85" i="1"/>
  <c r="AU85" i="1"/>
  <c r="AR85" i="1"/>
  <c r="AO85" i="1"/>
  <c r="AL85" i="1"/>
  <c r="AL84" i="1" s="1"/>
  <c r="AI85" i="1"/>
  <c r="AF85" i="1"/>
  <c r="AC85" i="1"/>
  <c r="Z85" i="1"/>
  <c r="W85" i="1"/>
  <c r="T85" i="1"/>
  <c r="T84" i="1" s="1"/>
  <c r="Q85" i="1"/>
  <c r="N85" i="1"/>
  <c r="K85" i="1"/>
  <c r="H85" i="1"/>
  <c r="E85" i="1"/>
  <c r="D85" i="1"/>
  <c r="C85" i="1"/>
  <c r="C84" i="1" s="1"/>
  <c r="BC84" i="1"/>
  <c r="BB84" i="1"/>
  <c r="AZ84" i="1"/>
  <c r="AY84" i="1"/>
  <c r="AW84" i="1"/>
  <c r="AV84" i="1"/>
  <c r="AT84" i="1"/>
  <c r="AS84" i="1"/>
  <c r="AQ84" i="1"/>
  <c r="AP84" i="1"/>
  <c r="AN84" i="1"/>
  <c r="AM84" i="1"/>
  <c r="AK84" i="1"/>
  <c r="AJ84" i="1"/>
  <c r="AH84" i="1"/>
  <c r="AG84" i="1"/>
  <c r="AE84" i="1"/>
  <c r="AD84" i="1"/>
  <c r="AB84" i="1"/>
  <c r="AA84" i="1"/>
  <c r="Y84" i="1"/>
  <c r="X84" i="1"/>
  <c r="V84" i="1"/>
  <c r="U84" i="1"/>
  <c r="S84" i="1"/>
  <c r="R84" i="1"/>
  <c r="P84" i="1"/>
  <c r="O84" i="1"/>
  <c r="M84" i="1"/>
  <c r="L84" i="1"/>
  <c r="J84" i="1"/>
  <c r="I84" i="1"/>
  <c r="G84" i="1"/>
  <c r="F84" i="1"/>
  <c r="BA83" i="1"/>
  <c r="AX83" i="1"/>
  <c r="AU83" i="1"/>
  <c r="AR83" i="1"/>
  <c r="AO83" i="1"/>
  <c r="AL83" i="1"/>
  <c r="AI83" i="1"/>
  <c r="AI78" i="1" s="1"/>
  <c r="AF83" i="1"/>
  <c r="AC83" i="1"/>
  <c r="Z83" i="1"/>
  <c r="W83" i="1"/>
  <c r="T83" i="1"/>
  <c r="Q83" i="1"/>
  <c r="Q78" i="1" s="1"/>
  <c r="N83" i="1"/>
  <c r="K83" i="1"/>
  <c r="H83" i="1"/>
  <c r="E83" i="1"/>
  <c r="D83" i="1"/>
  <c r="C83" i="1"/>
  <c r="BA82" i="1"/>
  <c r="AX82" i="1"/>
  <c r="AU82" i="1"/>
  <c r="AR82" i="1"/>
  <c r="AO82" i="1"/>
  <c r="AL82" i="1"/>
  <c r="AI82" i="1"/>
  <c r="AF82" i="1"/>
  <c r="AC82" i="1"/>
  <c r="Z82" i="1"/>
  <c r="W82" i="1"/>
  <c r="T82" i="1"/>
  <c r="Q82" i="1"/>
  <c r="N82" i="1"/>
  <c r="K82" i="1"/>
  <c r="H82" i="1"/>
  <c r="E82" i="1"/>
  <c r="D82" i="1"/>
  <c r="C82" i="1"/>
  <c r="BA81" i="1"/>
  <c r="AX81" i="1"/>
  <c r="AU81" i="1"/>
  <c r="AR81" i="1"/>
  <c r="AO81" i="1"/>
  <c r="AL81" i="1"/>
  <c r="AI81" i="1"/>
  <c r="AF81" i="1"/>
  <c r="AC81" i="1"/>
  <c r="Z81" i="1"/>
  <c r="W81" i="1"/>
  <c r="W78" i="1" s="1"/>
  <c r="T81" i="1"/>
  <c r="Q81" i="1"/>
  <c r="N81" i="1"/>
  <c r="K81" i="1"/>
  <c r="H81" i="1"/>
  <c r="E81" i="1"/>
  <c r="E78" i="1" s="1"/>
  <c r="D81" i="1"/>
  <c r="B81" i="1" s="1"/>
  <c r="C81" i="1"/>
  <c r="BA80" i="1"/>
  <c r="AX80" i="1"/>
  <c r="AU80" i="1"/>
  <c r="AR80" i="1"/>
  <c r="AO80" i="1"/>
  <c r="AL80" i="1"/>
  <c r="AI80" i="1"/>
  <c r="AF80" i="1"/>
  <c r="AC80" i="1"/>
  <c r="Z80" i="1"/>
  <c r="W80" i="1"/>
  <c r="T80" i="1"/>
  <c r="Q80" i="1"/>
  <c r="N80" i="1"/>
  <c r="K80" i="1"/>
  <c r="K78" i="1" s="1"/>
  <c r="H80" i="1"/>
  <c r="E80" i="1"/>
  <c r="D80" i="1"/>
  <c r="C80" i="1"/>
  <c r="BA79" i="1"/>
  <c r="AX79" i="1"/>
  <c r="AU79" i="1"/>
  <c r="AR79" i="1"/>
  <c r="AO79" i="1"/>
  <c r="AL79" i="1"/>
  <c r="AI79" i="1"/>
  <c r="AF79" i="1"/>
  <c r="AC79" i="1"/>
  <c r="AC78" i="1" s="1"/>
  <c r="Z79" i="1"/>
  <c r="W79" i="1"/>
  <c r="T79" i="1"/>
  <c r="Q79" i="1"/>
  <c r="N79" i="1"/>
  <c r="K79" i="1"/>
  <c r="H79" i="1"/>
  <c r="E79" i="1"/>
  <c r="D79" i="1"/>
  <c r="C79" i="1"/>
  <c r="BC78" i="1"/>
  <c r="BB78" i="1"/>
  <c r="AZ78" i="1"/>
  <c r="AY78" i="1"/>
  <c r="AW78" i="1"/>
  <c r="AV78" i="1"/>
  <c r="AT78" i="1"/>
  <c r="AS78" i="1"/>
  <c r="AQ78" i="1"/>
  <c r="AP78" i="1"/>
  <c r="AN78" i="1"/>
  <c r="AM78" i="1"/>
  <c r="AK78" i="1"/>
  <c r="AJ78" i="1"/>
  <c r="AH78" i="1"/>
  <c r="AG78" i="1"/>
  <c r="AE78" i="1"/>
  <c r="AD78" i="1"/>
  <c r="AB78" i="1"/>
  <c r="AA78" i="1"/>
  <c r="Y78" i="1"/>
  <c r="X78" i="1"/>
  <c r="V78" i="1"/>
  <c r="U78" i="1"/>
  <c r="S78" i="1"/>
  <c r="R78" i="1"/>
  <c r="P78" i="1"/>
  <c r="O78" i="1"/>
  <c r="M78" i="1"/>
  <c r="L78" i="1"/>
  <c r="J78" i="1"/>
  <c r="I78" i="1"/>
  <c r="G78" i="1"/>
  <c r="F78" i="1"/>
  <c r="BA77" i="1"/>
  <c r="AX77" i="1"/>
  <c r="AU77" i="1"/>
  <c r="AR77" i="1"/>
  <c r="AO77" i="1"/>
  <c r="AL77" i="1"/>
  <c r="AI77" i="1"/>
  <c r="AF77" i="1"/>
  <c r="AC77" i="1"/>
  <c r="Z77" i="1"/>
  <c r="W77" i="1"/>
  <c r="T77" i="1"/>
  <c r="Q77" i="1"/>
  <c r="N77" i="1"/>
  <c r="K77" i="1"/>
  <c r="H77" i="1"/>
  <c r="E77" i="1"/>
  <c r="D77" i="1"/>
  <c r="C77" i="1"/>
  <c r="BA76" i="1"/>
  <c r="AX76" i="1"/>
  <c r="AU76" i="1"/>
  <c r="AR76" i="1"/>
  <c r="AO76" i="1"/>
  <c r="AL76" i="1"/>
  <c r="AI76" i="1"/>
  <c r="AF76" i="1"/>
  <c r="AC76" i="1"/>
  <c r="Z76" i="1"/>
  <c r="W76" i="1"/>
  <c r="T76" i="1"/>
  <c r="Q76" i="1"/>
  <c r="N76" i="1"/>
  <c r="K76" i="1"/>
  <c r="H76" i="1"/>
  <c r="E76" i="1"/>
  <c r="D76" i="1"/>
  <c r="C76" i="1"/>
  <c r="B76" i="1" s="1"/>
  <c r="BA75" i="1"/>
  <c r="AX75" i="1"/>
  <c r="AU75" i="1"/>
  <c r="AR75" i="1"/>
  <c r="AO75" i="1"/>
  <c r="AL75" i="1"/>
  <c r="AL72" i="1" s="1"/>
  <c r="AI75" i="1"/>
  <c r="AF75" i="1"/>
  <c r="AC75" i="1"/>
  <c r="Z75" i="1"/>
  <c r="W75" i="1"/>
  <c r="T75" i="1"/>
  <c r="T72" i="1" s="1"/>
  <c r="Q75" i="1"/>
  <c r="N75" i="1"/>
  <c r="K75" i="1"/>
  <c r="H75" i="1"/>
  <c r="E75" i="1"/>
  <c r="D75" i="1"/>
  <c r="C75" i="1"/>
  <c r="BA74" i="1"/>
  <c r="AX74" i="1"/>
  <c r="AU74" i="1"/>
  <c r="AR74" i="1"/>
  <c r="AO74" i="1"/>
  <c r="AL74" i="1"/>
  <c r="AI74" i="1"/>
  <c r="AF74" i="1"/>
  <c r="AC74" i="1"/>
  <c r="Z74" i="1"/>
  <c r="W74" i="1"/>
  <c r="T74" i="1"/>
  <c r="Q74" i="1"/>
  <c r="N74" i="1"/>
  <c r="K74" i="1"/>
  <c r="H74" i="1"/>
  <c r="E74" i="1"/>
  <c r="D74" i="1"/>
  <c r="C74" i="1"/>
  <c r="BA73" i="1"/>
  <c r="AX73" i="1"/>
  <c r="AU73" i="1"/>
  <c r="AR73" i="1"/>
  <c r="AO73" i="1"/>
  <c r="AL73" i="1"/>
  <c r="AI73" i="1"/>
  <c r="AF73" i="1"/>
  <c r="AC73" i="1"/>
  <c r="Z73" i="1"/>
  <c r="W73" i="1"/>
  <c r="T73" i="1"/>
  <c r="Q73" i="1"/>
  <c r="N73" i="1"/>
  <c r="K73" i="1"/>
  <c r="H73" i="1"/>
  <c r="E73" i="1"/>
  <c r="D73" i="1"/>
  <c r="C73" i="1"/>
  <c r="BC72" i="1"/>
  <c r="BB72" i="1"/>
  <c r="AZ72" i="1"/>
  <c r="AY72" i="1"/>
  <c r="AW72" i="1"/>
  <c r="AV72" i="1"/>
  <c r="AT72" i="1"/>
  <c r="AS72" i="1"/>
  <c r="AQ72" i="1"/>
  <c r="AP72" i="1"/>
  <c r="AN72" i="1"/>
  <c r="AM72" i="1"/>
  <c r="AK72" i="1"/>
  <c r="AJ72" i="1"/>
  <c r="AH72" i="1"/>
  <c r="AG72" i="1"/>
  <c r="AE72" i="1"/>
  <c r="AD72" i="1"/>
  <c r="AB72" i="1"/>
  <c r="AA72" i="1"/>
  <c r="Y72" i="1"/>
  <c r="X72" i="1"/>
  <c r="V72" i="1"/>
  <c r="U72" i="1"/>
  <c r="S72" i="1"/>
  <c r="R72" i="1"/>
  <c r="P72" i="1"/>
  <c r="O72" i="1"/>
  <c r="M72" i="1"/>
  <c r="L72" i="1"/>
  <c r="J72" i="1"/>
  <c r="I72" i="1"/>
  <c r="G72" i="1"/>
  <c r="F72" i="1"/>
  <c r="BA71" i="1"/>
  <c r="AX71" i="1"/>
  <c r="AU71" i="1"/>
  <c r="AR71" i="1"/>
  <c r="AO71" i="1"/>
  <c r="AL71" i="1"/>
  <c r="AI71" i="1"/>
  <c r="AF71" i="1"/>
  <c r="AC71" i="1"/>
  <c r="AC66" i="1" s="1"/>
  <c r="Z71" i="1"/>
  <c r="W71" i="1"/>
  <c r="T71" i="1"/>
  <c r="Q71" i="1"/>
  <c r="N71" i="1"/>
  <c r="K71" i="1"/>
  <c r="H71" i="1"/>
  <c r="E71" i="1"/>
  <c r="D71" i="1"/>
  <c r="B71" i="1" s="1"/>
  <c r="C71" i="1"/>
  <c r="BA70" i="1"/>
  <c r="AX70" i="1"/>
  <c r="AU70" i="1"/>
  <c r="AR70" i="1"/>
  <c r="AO70" i="1"/>
  <c r="AL70" i="1"/>
  <c r="AI70" i="1"/>
  <c r="AF70" i="1"/>
  <c r="AC70" i="1"/>
  <c r="Z70" i="1"/>
  <c r="W70" i="1"/>
  <c r="T70" i="1"/>
  <c r="Q70" i="1"/>
  <c r="N70" i="1"/>
  <c r="K70" i="1"/>
  <c r="H70" i="1"/>
  <c r="E70" i="1"/>
  <c r="D70" i="1"/>
  <c r="C70" i="1"/>
  <c r="BA69" i="1"/>
  <c r="AX69" i="1"/>
  <c r="AU69" i="1"/>
  <c r="AR69" i="1"/>
  <c r="AO69" i="1"/>
  <c r="AL69" i="1"/>
  <c r="AI69" i="1"/>
  <c r="AF69" i="1"/>
  <c r="AC69" i="1"/>
  <c r="Z69" i="1"/>
  <c r="W69" i="1"/>
  <c r="T69" i="1"/>
  <c r="T66" i="1" s="1"/>
  <c r="Q69" i="1"/>
  <c r="N69" i="1"/>
  <c r="K69" i="1"/>
  <c r="H69" i="1"/>
  <c r="E69" i="1"/>
  <c r="D69" i="1"/>
  <c r="C69" i="1"/>
  <c r="BA68" i="1"/>
  <c r="AX68" i="1"/>
  <c r="AX66" i="1" s="1"/>
  <c r="AU68" i="1"/>
  <c r="AR68" i="1"/>
  <c r="AO68" i="1"/>
  <c r="AL68" i="1"/>
  <c r="AI68" i="1"/>
  <c r="AF68" i="1"/>
  <c r="AC68" i="1"/>
  <c r="Z68" i="1"/>
  <c r="W68" i="1"/>
  <c r="T68" i="1"/>
  <c r="Q68" i="1"/>
  <c r="N68" i="1"/>
  <c r="K68" i="1"/>
  <c r="H68" i="1"/>
  <c r="E68" i="1"/>
  <c r="D68" i="1"/>
  <c r="C68" i="1"/>
  <c r="B68" i="1"/>
  <c r="BA67" i="1"/>
  <c r="AX67" i="1"/>
  <c r="AU67" i="1"/>
  <c r="AR67" i="1"/>
  <c r="AO67" i="1"/>
  <c r="AL67" i="1"/>
  <c r="AI67" i="1"/>
  <c r="AF67" i="1"/>
  <c r="AC67" i="1"/>
  <c r="Z67" i="1"/>
  <c r="W67" i="1"/>
  <c r="T67" i="1"/>
  <c r="Q67" i="1"/>
  <c r="N67" i="1"/>
  <c r="K67" i="1"/>
  <c r="H67" i="1"/>
  <c r="E67" i="1"/>
  <c r="D67" i="1"/>
  <c r="C67" i="1"/>
  <c r="BC66" i="1"/>
  <c r="BB66" i="1"/>
  <c r="AZ66" i="1"/>
  <c r="AY66" i="1"/>
  <c r="AW66" i="1"/>
  <c r="AV66" i="1"/>
  <c r="AT66" i="1"/>
  <c r="AS66" i="1"/>
  <c r="AQ66" i="1"/>
  <c r="AP66" i="1"/>
  <c r="AN66" i="1"/>
  <c r="AM66" i="1"/>
  <c r="AK66" i="1"/>
  <c r="AJ66" i="1"/>
  <c r="AH66" i="1"/>
  <c r="AG66" i="1"/>
  <c r="AF66" i="1"/>
  <c r="AE66" i="1"/>
  <c r="AD66" i="1"/>
  <c r="AB66" i="1"/>
  <c r="AA66" i="1"/>
  <c r="Z66" i="1"/>
  <c r="Y66" i="1"/>
  <c r="X66" i="1"/>
  <c r="W66" i="1"/>
  <c r="V66" i="1"/>
  <c r="U66" i="1"/>
  <c r="S66" i="1"/>
  <c r="R66" i="1"/>
  <c r="Q66" i="1"/>
  <c r="P66" i="1"/>
  <c r="O66" i="1"/>
  <c r="N66" i="1"/>
  <c r="M66" i="1"/>
  <c r="L66" i="1"/>
  <c r="J66" i="1"/>
  <c r="I66" i="1"/>
  <c r="H66" i="1"/>
  <c r="G66" i="1"/>
  <c r="F66" i="1"/>
  <c r="BA65" i="1"/>
  <c r="AX65" i="1"/>
  <c r="AU65" i="1"/>
  <c r="AR65" i="1"/>
  <c r="AO65" i="1"/>
  <c r="AL65" i="1"/>
  <c r="AI65" i="1"/>
  <c r="AF65" i="1"/>
  <c r="AC65" i="1"/>
  <c r="Z65" i="1"/>
  <c r="W65" i="1"/>
  <c r="T65" i="1"/>
  <c r="Q65" i="1"/>
  <c r="N65" i="1"/>
  <c r="K65" i="1"/>
  <c r="H65" i="1"/>
  <c r="E65" i="1"/>
  <c r="D65" i="1"/>
  <c r="C65" i="1"/>
  <c r="BA64" i="1"/>
  <c r="AX64" i="1"/>
  <c r="AU64" i="1"/>
  <c r="AR64" i="1"/>
  <c r="AO64" i="1"/>
  <c r="AL64" i="1"/>
  <c r="AI64" i="1"/>
  <c r="AF64" i="1"/>
  <c r="AC64" i="1"/>
  <c r="Z64" i="1"/>
  <c r="W64" i="1"/>
  <c r="T64" i="1"/>
  <c r="Q64" i="1"/>
  <c r="N64" i="1"/>
  <c r="K64" i="1"/>
  <c r="H64" i="1"/>
  <c r="E64" i="1"/>
  <c r="D64" i="1"/>
  <c r="C64" i="1"/>
  <c r="B64" i="1" s="1"/>
  <c r="BA63" i="1"/>
  <c r="AX63" i="1"/>
  <c r="AU63" i="1"/>
  <c r="AU60" i="1" s="1"/>
  <c r="AR63" i="1"/>
  <c r="AO63" i="1"/>
  <c r="AL63" i="1"/>
  <c r="AI63" i="1"/>
  <c r="AF63" i="1"/>
  <c r="AC63" i="1"/>
  <c r="AC60" i="1" s="1"/>
  <c r="Z63" i="1"/>
  <c r="W63" i="1"/>
  <c r="T63" i="1"/>
  <c r="T60" i="1" s="1"/>
  <c r="Q63" i="1"/>
  <c r="N63" i="1"/>
  <c r="K63" i="1"/>
  <c r="K60" i="1" s="1"/>
  <c r="H63" i="1"/>
  <c r="E63" i="1"/>
  <c r="D63" i="1"/>
  <c r="C63" i="1"/>
  <c r="BA62" i="1"/>
  <c r="AX62" i="1"/>
  <c r="AU62" i="1"/>
  <c r="AR62" i="1"/>
  <c r="AO62" i="1"/>
  <c r="AL62" i="1"/>
  <c r="AI62" i="1"/>
  <c r="AF62" i="1"/>
  <c r="AC62" i="1"/>
  <c r="Z62" i="1"/>
  <c r="W62" i="1"/>
  <c r="T62" i="1"/>
  <c r="Q62" i="1"/>
  <c r="N62" i="1"/>
  <c r="K62" i="1"/>
  <c r="H62" i="1"/>
  <c r="E62" i="1"/>
  <c r="D62" i="1"/>
  <c r="C62" i="1"/>
  <c r="BA61" i="1"/>
  <c r="AX61" i="1"/>
  <c r="AU61" i="1"/>
  <c r="AR61" i="1"/>
  <c r="AR60" i="1" s="1"/>
  <c r="AO61" i="1"/>
  <c r="AL61" i="1"/>
  <c r="AI61" i="1"/>
  <c r="AF61" i="1"/>
  <c r="AC61" i="1"/>
  <c r="Z61" i="1"/>
  <c r="Z60" i="1" s="1"/>
  <c r="W61" i="1"/>
  <c r="T61" i="1"/>
  <c r="Q61" i="1"/>
  <c r="N61" i="1"/>
  <c r="K61" i="1"/>
  <c r="H61" i="1"/>
  <c r="H60" i="1" s="1"/>
  <c r="E61" i="1"/>
  <c r="D61" i="1"/>
  <c r="C61" i="1"/>
  <c r="BC60" i="1"/>
  <c r="BB60" i="1"/>
  <c r="AZ60" i="1"/>
  <c r="AY60" i="1"/>
  <c r="AW60" i="1"/>
  <c r="AV60" i="1"/>
  <c r="AT60" i="1"/>
  <c r="AS60" i="1"/>
  <c r="AQ60" i="1"/>
  <c r="AP60" i="1"/>
  <c r="AN60" i="1"/>
  <c r="AM60" i="1"/>
  <c r="AL60" i="1"/>
  <c r="AK60" i="1"/>
  <c r="AJ60" i="1"/>
  <c r="AH60" i="1"/>
  <c r="AG60" i="1"/>
  <c r="AE60" i="1"/>
  <c r="AD60" i="1"/>
  <c r="AB60" i="1"/>
  <c r="AA60" i="1"/>
  <c r="Y60" i="1"/>
  <c r="X60" i="1"/>
  <c r="V60" i="1"/>
  <c r="U60" i="1"/>
  <c r="S60" i="1"/>
  <c r="R60" i="1"/>
  <c r="P60" i="1"/>
  <c r="O60" i="1"/>
  <c r="M60" i="1"/>
  <c r="L60" i="1"/>
  <c r="J60" i="1"/>
  <c r="I60" i="1"/>
  <c r="G60" i="1"/>
  <c r="F60" i="1"/>
  <c r="BA59" i="1"/>
  <c r="AX59" i="1"/>
  <c r="AU59" i="1"/>
  <c r="AR59" i="1"/>
  <c r="AO59" i="1"/>
  <c r="AL59" i="1"/>
  <c r="AI59" i="1"/>
  <c r="AF59" i="1"/>
  <c r="AC59" i="1"/>
  <c r="Z59" i="1"/>
  <c r="W59" i="1"/>
  <c r="T59" i="1"/>
  <c r="Q59" i="1"/>
  <c r="N59" i="1"/>
  <c r="K59" i="1"/>
  <c r="H59" i="1"/>
  <c r="E59" i="1"/>
  <c r="D59" i="1"/>
  <c r="C59" i="1"/>
  <c r="B59" i="1" s="1"/>
  <c r="BA58" i="1"/>
  <c r="AX58" i="1"/>
  <c r="AU58" i="1"/>
  <c r="AR58" i="1"/>
  <c r="AO58" i="1"/>
  <c r="AL58" i="1"/>
  <c r="AI58" i="1"/>
  <c r="AF58" i="1"/>
  <c r="AC58" i="1"/>
  <c r="Z58" i="1"/>
  <c r="W58" i="1"/>
  <c r="T58" i="1"/>
  <c r="Q58" i="1"/>
  <c r="N58" i="1"/>
  <c r="K58" i="1"/>
  <c r="H58" i="1"/>
  <c r="E58" i="1"/>
  <c r="D58" i="1"/>
  <c r="C58" i="1"/>
  <c r="BA57" i="1"/>
  <c r="AX57" i="1"/>
  <c r="AU57" i="1"/>
  <c r="AR57" i="1"/>
  <c r="AO57" i="1"/>
  <c r="AL57" i="1"/>
  <c r="AI57" i="1"/>
  <c r="AF57" i="1"/>
  <c r="AC57" i="1"/>
  <c r="Z57" i="1"/>
  <c r="W57" i="1"/>
  <c r="T57" i="1"/>
  <c r="Q57" i="1"/>
  <c r="N57" i="1"/>
  <c r="K57" i="1"/>
  <c r="H57" i="1"/>
  <c r="E57" i="1"/>
  <c r="D57" i="1"/>
  <c r="C57" i="1"/>
  <c r="BA56" i="1"/>
  <c r="AX56" i="1"/>
  <c r="AX54" i="1" s="1"/>
  <c r="AU56" i="1"/>
  <c r="AR56" i="1"/>
  <c r="AO56" i="1"/>
  <c r="AO54" i="1" s="1"/>
  <c r="AL56" i="1"/>
  <c r="AI56" i="1"/>
  <c r="AF56" i="1"/>
  <c r="AC56" i="1"/>
  <c r="Z56" i="1"/>
  <c r="W56" i="1"/>
  <c r="T56" i="1"/>
  <c r="Q56" i="1"/>
  <c r="N56" i="1"/>
  <c r="K56" i="1"/>
  <c r="H56" i="1"/>
  <c r="E56" i="1"/>
  <c r="E54" i="1" s="1"/>
  <c r="D56" i="1"/>
  <c r="C56" i="1"/>
  <c r="B56" i="1"/>
  <c r="BA55" i="1"/>
  <c r="AX55" i="1"/>
  <c r="AU55" i="1"/>
  <c r="AU54" i="1" s="1"/>
  <c r="AR55" i="1"/>
  <c r="AO55" i="1"/>
  <c r="AL55" i="1"/>
  <c r="AI55" i="1"/>
  <c r="AF55" i="1"/>
  <c r="AC55" i="1"/>
  <c r="Z55" i="1"/>
  <c r="W55" i="1"/>
  <c r="T55" i="1"/>
  <c r="Q55" i="1"/>
  <c r="N55" i="1"/>
  <c r="K55" i="1"/>
  <c r="K54" i="1" s="1"/>
  <c r="H55" i="1"/>
  <c r="E55" i="1"/>
  <c r="D55" i="1"/>
  <c r="B55" i="1" s="1"/>
  <c r="C55" i="1"/>
  <c r="BC54" i="1"/>
  <c r="BB54" i="1"/>
  <c r="AZ54" i="1"/>
  <c r="AY54" i="1"/>
  <c r="AW54" i="1"/>
  <c r="AV54" i="1"/>
  <c r="AT54" i="1"/>
  <c r="AS54" i="1"/>
  <c r="AQ54" i="1"/>
  <c r="AP54" i="1"/>
  <c r="AN54" i="1"/>
  <c r="AM54" i="1"/>
  <c r="AK54" i="1"/>
  <c r="AJ54" i="1"/>
  <c r="AH54" i="1"/>
  <c r="AG54" i="1"/>
  <c r="AF54" i="1"/>
  <c r="AE54" i="1"/>
  <c r="AD54" i="1"/>
  <c r="AC54" i="1"/>
  <c r="AB54" i="1"/>
  <c r="AA54" i="1"/>
  <c r="Y54" i="1"/>
  <c r="X54" i="1"/>
  <c r="V54" i="1"/>
  <c r="U54" i="1"/>
  <c r="S54" i="1"/>
  <c r="R54" i="1"/>
  <c r="P54" i="1"/>
  <c r="O54" i="1"/>
  <c r="M54" i="1"/>
  <c r="L54" i="1"/>
  <c r="J54" i="1"/>
  <c r="I54" i="1"/>
  <c r="G54" i="1"/>
  <c r="F54" i="1"/>
  <c r="BA53" i="1"/>
  <c r="AX53" i="1"/>
  <c r="AU53" i="1"/>
  <c r="AR53" i="1"/>
  <c r="AO53" i="1"/>
  <c r="AL53" i="1"/>
  <c r="AI53" i="1"/>
  <c r="AF53" i="1"/>
  <c r="AC53" i="1"/>
  <c r="Z53" i="1"/>
  <c r="W53" i="1"/>
  <c r="T53" i="1"/>
  <c r="Q53" i="1"/>
  <c r="N53" i="1"/>
  <c r="K53" i="1"/>
  <c r="H53" i="1"/>
  <c r="E53" i="1"/>
  <c r="D53" i="1"/>
  <c r="C53" i="1"/>
  <c r="C48" i="1" s="1"/>
  <c r="BA52" i="1"/>
  <c r="AX52" i="1"/>
  <c r="AU52" i="1"/>
  <c r="AR52" i="1"/>
  <c r="AO52" i="1"/>
  <c r="AL52" i="1"/>
  <c r="AI52" i="1"/>
  <c r="AF52" i="1"/>
  <c r="AC52" i="1"/>
  <c r="Z52" i="1"/>
  <c r="W52" i="1"/>
  <c r="T52" i="1"/>
  <c r="Q52" i="1"/>
  <c r="N52" i="1"/>
  <c r="K52" i="1"/>
  <c r="H52" i="1"/>
  <c r="E52" i="1"/>
  <c r="D52" i="1"/>
  <c r="B52" i="1" s="1"/>
  <c r="C52" i="1"/>
  <c r="BA51" i="1"/>
  <c r="AX51" i="1"/>
  <c r="AU51" i="1"/>
  <c r="AR51" i="1"/>
  <c r="AO51" i="1"/>
  <c r="AL51" i="1"/>
  <c r="AI51" i="1"/>
  <c r="AF51" i="1"/>
  <c r="AC51" i="1"/>
  <c r="Z51" i="1"/>
  <c r="W51" i="1"/>
  <c r="T51" i="1"/>
  <c r="Q51" i="1"/>
  <c r="N51" i="1"/>
  <c r="K51" i="1"/>
  <c r="H51" i="1"/>
  <c r="E51" i="1"/>
  <c r="D51" i="1"/>
  <c r="C51" i="1"/>
  <c r="BA50" i="1"/>
  <c r="AX50" i="1"/>
  <c r="AU50" i="1"/>
  <c r="AR50" i="1"/>
  <c r="AO50" i="1"/>
  <c r="AL50" i="1"/>
  <c r="AI50" i="1"/>
  <c r="AF50" i="1"/>
  <c r="AC50" i="1"/>
  <c r="Z50" i="1"/>
  <c r="W50" i="1"/>
  <c r="T50" i="1"/>
  <c r="Q50" i="1"/>
  <c r="N50" i="1"/>
  <c r="K50" i="1"/>
  <c r="H50" i="1"/>
  <c r="E50" i="1"/>
  <c r="D50" i="1"/>
  <c r="C50" i="1"/>
  <c r="BA49" i="1"/>
  <c r="AX49" i="1"/>
  <c r="AU49" i="1"/>
  <c r="AR49" i="1"/>
  <c r="AO49" i="1"/>
  <c r="AL49" i="1"/>
  <c r="AI49" i="1"/>
  <c r="AF49" i="1"/>
  <c r="AC49" i="1"/>
  <c r="Z49" i="1"/>
  <c r="W49" i="1"/>
  <c r="T49" i="1"/>
  <c r="Q49" i="1"/>
  <c r="N49" i="1"/>
  <c r="N48" i="1" s="1"/>
  <c r="K49" i="1"/>
  <c r="H49" i="1"/>
  <c r="E49" i="1"/>
  <c r="D49" i="1"/>
  <c r="C49" i="1"/>
  <c r="BC48" i="1"/>
  <c r="BB48" i="1"/>
  <c r="AZ48" i="1"/>
  <c r="AY48" i="1"/>
  <c r="AW48" i="1"/>
  <c r="AV48" i="1"/>
  <c r="AT48" i="1"/>
  <c r="AS48" i="1"/>
  <c r="AQ48" i="1"/>
  <c r="AP48" i="1"/>
  <c r="AN48" i="1"/>
  <c r="AM48" i="1"/>
  <c r="AK48" i="1"/>
  <c r="AJ48" i="1"/>
  <c r="AH48" i="1"/>
  <c r="AG48" i="1"/>
  <c r="AE48" i="1"/>
  <c r="AD48" i="1"/>
  <c r="AB48" i="1"/>
  <c r="AA48" i="1"/>
  <c r="Y48" i="1"/>
  <c r="X48" i="1"/>
  <c r="V48" i="1"/>
  <c r="U48" i="1"/>
  <c r="S48" i="1"/>
  <c r="R48" i="1"/>
  <c r="P48" i="1"/>
  <c r="O48" i="1"/>
  <c r="M48" i="1"/>
  <c r="L48" i="1"/>
  <c r="J48" i="1"/>
  <c r="I48" i="1"/>
  <c r="G48" i="1"/>
  <c r="F48" i="1"/>
  <c r="BA47" i="1"/>
  <c r="AX47" i="1"/>
  <c r="AU47" i="1"/>
  <c r="AR47" i="1"/>
  <c r="AO47" i="1"/>
  <c r="AL47" i="1"/>
  <c r="AI47" i="1"/>
  <c r="AF47" i="1"/>
  <c r="AC47" i="1"/>
  <c r="Z47" i="1"/>
  <c r="W47" i="1"/>
  <c r="T47" i="1"/>
  <c r="Q47" i="1"/>
  <c r="N47" i="1"/>
  <c r="K47" i="1"/>
  <c r="H47" i="1"/>
  <c r="E47" i="1"/>
  <c r="D47" i="1"/>
  <c r="B47" i="1" s="1"/>
  <c r="C47" i="1"/>
  <c r="BA46" i="1"/>
  <c r="AX46" i="1"/>
  <c r="AU46" i="1"/>
  <c r="AR46" i="1"/>
  <c r="AO46" i="1"/>
  <c r="AL46" i="1"/>
  <c r="AI46" i="1"/>
  <c r="AF46" i="1"/>
  <c r="AC46" i="1"/>
  <c r="Z46" i="1"/>
  <c r="W46" i="1"/>
  <c r="T46" i="1"/>
  <c r="Q46" i="1"/>
  <c r="N46" i="1"/>
  <c r="K46" i="1"/>
  <c r="H46" i="1"/>
  <c r="E46" i="1"/>
  <c r="D46" i="1"/>
  <c r="C46" i="1"/>
  <c r="BA45" i="1"/>
  <c r="AX45" i="1"/>
  <c r="AU45" i="1"/>
  <c r="AR45" i="1"/>
  <c r="AO45" i="1"/>
  <c r="AL45" i="1"/>
  <c r="AI45" i="1"/>
  <c r="AF45" i="1"/>
  <c r="AC45" i="1"/>
  <c r="Z45" i="1"/>
  <c r="W45" i="1"/>
  <c r="T45" i="1"/>
  <c r="Q45" i="1"/>
  <c r="N45" i="1"/>
  <c r="K45" i="1"/>
  <c r="H45" i="1"/>
  <c r="E45" i="1"/>
  <c r="D45" i="1"/>
  <c r="C45" i="1"/>
  <c r="B45" i="1" s="1"/>
  <c r="BA44" i="1"/>
  <c r="AX44" i="1"/>
  <c r="AU44" i="1"/>
  <c r="AR44" i="1"/>
  <c r="AO44" i="1"/>
  <c r="AO42" i="1" s="1"/>
  <c r="AL44" i="1"/>
  <c r="AI44" i="1"/>
  <c r="AF44" i="1"/>
  <c r="AC44" i="1"/>
  <c r="Z44" i="1"/>
  <c r="W44" i="1"/>
  <c r="T44" i="1"/>
  <c r="Q44" i="1"/>
  <c r="N44" i="1"/>
  <c r="K44" i="1"/>
  <c r="H44" i="1"/>
  <c r="E44" i="1"/>
  <c r="D44" i="1"/>
  <c r="B44" i="1" s="1"/>
  <c r="C44" i="1"/>
  <c r="BA43" i="1"/>
  <c r="AX43" i="1"/>
  <c r="AU43" i="1"/>
  <c r="AR43" i="1"/>
  <c r="AO43" i="1"/>
  <c r="AL43" i="1"/>
  <c r="AI43" i="1"/>
  <c r="AF43" i="1"/>
  <c r="AC43" i="1"/>
  <c r="Z43" i="1"/>
  <c r="W43" i="1"/>
  <c r="T43" i="1"/>
  <c r="Q43" i="1"/>
  <c r="N43" i="1"/>
  <c r="K43" i="1"/>
  <c r="H43" i="1"/>
  <c r="E43" i="1"/>
  <c r="D43" i="1"/>
  <c r="C43" i="1"/>
  <c r="BC42" i="1"/>
  <c r="BB42" i="1"/>
  <c r="AZ42" i="1"/>
  <c r="AY42" i="1"/>
  <c r="AW42" i="1"/>
  <c r="AV42" i="1"/>
  <c r="AT42" i="1"/>
  <c r="AS42" i="1"/>
  <c r="AQ42" i="1"/>
  <c r="AP42" i="1"/>
  <c r="AN42" i="1"/>
  <c r="AM42" i="1"/>
  <c r="AK42" i="1"/>
  <c r="AJ42" i="1"/>
  <c r="AH42" i="1"/>
  <c r="AG42" i="1"/>
  <c r="AE42" i="1"/>
  <c r="AD42" i="1"/>
  <c r="AB42" i="1"/>
  <c r="AA42" i="1"/>
  <c r="Y42" i="1"/>
  <c r="X42" i="1"/>
  <c r="V42" i="1"/>
  <c r="U42" i="1"/>
  <c r="S42" i="1"/>
  <c r="R42" i="1"/>
  <c r="P42" i="1"/>
  <c r="O42" i="1"/>
  <c r="M42" i="1"/>
  <c r="L42" i="1"/>
  <c r="J42" i="1"/>
  <c r="I42" i="1"/>
  <c r="G42" i="1"/>
  <c r="F42" i="1"/>
  <c r="D42" i="1"/>
  <c r="BA41" i="1"/>
  <c r="AX41" i="1"/>
  <c r="AU41" i="1"/>
  <c r="AR41" i="1"/>
  <c r="AO41" i="1"/>
  <c r="AL41" i="1"/>
  <c r="AI41" i="1"/>
  <c r="AF41" i="1"/>
  <c r="AC41" i="1"/>
  <c r="Z41" i="1"/>
  <c r="W41" i="1"/>
  <c r="T41" i="1"/>
  <c r="Q41" i="1"/>
  <c r="N41" i="1"/>
  <c r="K41" i="1"/>
  <c r="H41" i="1"/>
  <c r="E41" i="1"/>
  <c r="D41" i="1"/>
  <c r="B41" i="1" s="1"/>
  <c r="C41" i="1"/>
  <c r="BA40" i="1"/>
  <c r="AX40" i="1"/>
  <c r="AU40" i="1"/>
  <c r="AR40" i="1"/>
  <c r="AO40" i="1"/>
  <c r="AL40" i="1"/>
  <c r="AI40" i="1"/>
  <c r="AF40" i="1"/>
  <c r="AC40" i="1"/>
  <c r="Z40" i="1"/>
  <c r="W40" i="1"/>
  <c r="T40" i="1"/>
  <c r="Q40" i="1"/>
  <c r="N40" i="1"/>
  <c r="K40" i="1"/>
  <c r="H40" i="1"/>
  <c r="E40" i="1"/>
  <c r="D40" i="1"/>
  <c r="C40" i="1"/>
  <c r="BA39" i="1"/>
  <c r="AX39" i="1"/>
  <c r="AU39" i="1"/>
  <c r="AR39" i="1"/>
  <c r="AO39" i="1"/>
  <c r="AL39" i="1"/>
  <c r="AI39" i="1"/>
  <c r="AF39" i="1"/>
  <c r="AC39" i="1"/>
  <c r="Z39" i="1"/>
  <c r="W39" i="1"/>
  <c r="T39" i="1"/>
  <c r="Q39" i="1"/>
  <c r="N39" i="1"/>
  <c r="K39" i="1"/>
  <c r="H39" i="1"/>
  <c r="E39" i="1"/>
  <c r="D39" i="1"/>
  <c r="C39" i="1"/>
  <c r="C36" i="1" s="1"/>
  <c r="BA38" i="1"/>
  <c r="AX38" i="1"/>
  <c r="AU38" i="1"/>
  <c r="AR38" i="1"/>
  <c r="AO38" i="1"/>
  <c r="AL38" i="1"/>
  <c r="AI38" i="1"/>
  <c r="AF38" i="1"/>
  <c r="AC38" i="1"/>
  <c r="Z38" i="1"/>
  <c r="W38" i="1"/>
  <c r="T38" i="1"/>
  <c r="Q38" i="1"/>
  <c r="N38" i="1"/>
  <c r="K38" i="1"/>
  <c r="H38" i="1"/>
  <c r="E38" i="1"/>
  <c r="D38" i="1"/>
  <c r="C38" i="1"/>
  <c r="BA37" i="1"/>
  <c r="AX37" i="1"/>
  <c r="AU37" i="1"/>
  <c r="AR37" i="1"/>
  <c r="AO37" i="1"/>
  <c r="AL37" i="1"/>
  <c r="AI37" i="1"/>
  <c r="AF37" i="1"/>
  <c r="AC37" i="1"/>
  <c r="Z37" i="1"/>
  <c r="W37" i="1"/>
  <c r="T37" i="1"/>
  <c r="Q37" i="1"/>
  <c r="N37" i="1"/>
  <c r="K37" i="1"/>
  <c r="H37" i="1"/>
  <c r="E37" i="1"/>
  <c r="D37" i="1"/>
  <c r="C37" i="1"/>
  <c r="BC36" i="1"/>
  <c r="BB36" i="1"/>
  <c r="AZ36" i="1"/>
  <c r="AY36" i="1"/>
  <c r="AW36" i="1"/>
  <c r="AV36" i="1"/>
  <c r="AT36" i="1"/>
  <c r="AS36" i="1"/>
  <c r="AQ36" i="1"/>
  <c r="AP36" i="1"/>
  <c r="AN36" i="1"/>
  <c r="AM36" i="1"/>
  <c r="AK36" i="1"/>
  <c r="AJ36" i="1"/>
  <c r="AH36" i="1"/>
  <c r="AG36" i="1"/>
  <c r="AE36" i="1"/>
  <c r="AD36" i="1"/>
  <c r="AB36" i="1"/>
  <c r="AA36" i="1"/>
  <c r="Y36" i="1"/>
  <c r="X36" i="1"/>
  <c r="V36" i="1"/>
  <c r="U36" i="1"/>
  <c r="S36" i="1"/>
  <c r="R36" i="1"/>
  <c r="P36" i="1"/>
  <c r="O36" i="1"/>
  <c r="M36" i="1"/>
  <c r="L36" i="1"/>
  <c r="J36" i="1"/>
  <c r="I36" i="1"/>
  <c r="G36" i="1"/>
  <c r="F36" i="1"/>
  <c r="BA35" i="1"/>
  <c r="AX35" i="1"/>
  <c r="AU35" i="1"/>
  <c r="AR35" i="1"/>
  <c r="AO35" i="1"/>
  <c r="AL35" i="1"/>
  <c r="AI35" i="1"/>
  <c r="AF35" i="1"/>
  <c r="AC35" i="1"/>
  <c r="Z35" i="1"/>
  <c r="W35" i="1"/>
  <c r="T35" i="1"/>
  <c r="Q35" i="1"/>
  <c r="N35" i="1"/>
  <c r="K35" i="1"/>
  <c r="H35" i="1"/>
  <c r="E35" i="1"/>
  <c r="D35" i="1"/>
  <c r="C35" i="1"/>
  <c r="BA34" i="1"/>
  <c r="AX34" i="1"/>
  <c r="AU34" i="1"/>
  <c r="AR34" i="1"/>
  <c r="AO34" i="1"/>
  <c r="AL34" i="1"/>
  <c r="AI34" i="1"/>
  <c r="AF34" i="1"/>
  <c r="AC34" i="1"/>
  <c r="Z34" i="1"/>
  <c r="W34" i="1"/>
  <c r="T34" i="1"/>
  <c r="Q34" i="1"/>
  <c r="N34" i="1"/>
  <c r="K34" i="1"/>
  <c r="H34" i="1"/>
  <c r="E34" i="1"/>
  <c r="D34" i="1"/>
  <c r="C34" i="1"/>
  <c r="B34" i="1" s="1"/>
  <c r="BA33" i="1"/>
  <c r="AX33" i="1"/>
  <c r="AU33" i="1"/>
  <c r="AR33" i="1"/>
  <c r="AO33" i="1"/>
  <c r="AL33" i="1"/>
  <c r="AI33" i="1"/>
  <c r="AF33" i="1"/>
  <c r="AF30" i="1" s="1"/>
  <c r="AC33" i="1"/>
  <c r="AC30" i="1" s="1"/>
  <c r="Z33" i="1"/>
  <c r="W33" i="1"/>
  <c r="T33" i="1"/>
  <c r="Q33" i="1"/>
  <c r="N33" i="1"/>
  <c r="K33" i="1"/>
  <c r="H33" i="1"/>
  <c r="E33" i="1"/>
  <c r="D33" i="1"/>
  <c r="C33" i="1"/>
  <c r="B33" i="1" s="1"/>
  <c r="BA32" i="1"/>
  <c r="AX32" i="1"/>
  <c r="AU32" i="1"/>
  <c r="AR32" i="1"/>
  <c r="AO32" i="1"/>
  <c r="AL32" i="1"/>
  <c r="AI32" i="1"/>
  <c r="AF32" i="1"/>
  <c r="AC32" i="1"/>
  <c r="Z32" i="1"/>
  <c r="W32" i="1"/>
  <c r="W30" i="1" s="1"/>
  <c r="T32" i="1"/>
  <c r="Q32" i="1"/>
  <c r="N32" i="1"/>
  <c r="K32" i="1"/>
  <c r="H32" i="1"/>
  <c r="E32" i="1"/>
  <c r="D32" i="1"/>
  <c r="C32" i="1"/>
  <c r="B32" i="1" s="1"/>
  <c r="BA31" i="1"/>
  <c r="AX31" i="1"/>
  <c r="AU31" i="1"/>
  <c r="AR31" i="1"/>
  <c r="AO31" i="1"/>
  <c r="AL31" i="1"/>
  <c r="AL30" i="1" s="1"/>
  <c r="AI31" i="1"/>
  <c r="AF31" i="1"/>
  <c r="AC31" i="1"/>
  <c r="Z31" i="1"/>
  <c r="Z30" i="1" s="1"/>
  <c r="W31" i="1"/>
  <c r="T31" i="1"/>
  <c r="T30" i="1" s="1"/>
  <c r="Q31" i="1"/>
  <c r="N31" i="1"/>
  <c r="K31" i="1"/>
  <c r="H31" i="1"/>
  <c r="H30" i="1" s="1"/>
  <c r="E31" i="1"/>
  <c r="D31" i="1"/>
  <c r="C31" i="1"/>
  <c r="BC30" i="1"/>
  <c r="BB30" i="1"/>
  <c r="AZ30" i="1"/>
  <c r="AY30" i="1"/>
  <c r="AW30" i="1"/>
  <c r="AV30" i="1"/>
  <c r="AT30" i="1"/>
  <c r="AS30" i="1"/>
  <c r="AQ30" i="1"/>
  <c r="AP30" i="1"/>
  <c r="AO30" i="1"/>
  <c r="AN30" i="1"/>
  <c r="AM30" i="1"/>
  <c r="AK30" i="1"/>
  <c r="AJ30" i="1"/>
  <c r="AH30" i="1"/>
  <c r="AG30" i="1"/>
  <c r="AE30" i="1"/>
  <c r="AD30" i="1"/>
  <c r="AB30" i="1"/>
  <c r="AA30" i="1"/>
  <c r="Y30" i="1"/>
  <c r="X30" i="1"/>
  <c r="V30" i="1"/>
  <c r="U30" i="1"/>
  <c r="S30" i="1"/>
  <c r="R30" i="1"/>
  <c r="P30" i="1"/>
  <c r="O30" i="1"/>
  <c r="N30" i="1"/>
  <c r="M30" i="1"/>
  <c r="L30" i="1"/>
  <c r="K30" i="1"/>
  <c r="J30" i="1"/>
  <c r="I30" i="1"/>
  <c r="G30" i="1"/>
  <c r="F30" i="1"/>
  <c r="E30" i="1"/>
  <c r="BA29" i="1"/>
  <c r="AX29" i="1"/>
  <c r="AU29" i="1"/>
  <c r="AR29" i="1"/>
  <c r="AO29" i="1"/>
  <c r="AL29" i="1"/>
  <c r="AI29" i="1"/>
  <c r="AF29" i="1"/>
  <c r="AC29" i="1"/>
  <c r="Z29" i="1"/>
  <c r="W29" i="1"/>
  <c r="T29" i="1"/>
  <c r="Q29" i="1"/>
  <c r="N29" i="1"/>
  <c r="K29" i="1"/>
  <c r="H29" i="1"/>
  <c r="E29" i="1"/>
  <c r="D29" i="1"/>
  <c r="C29" i="1"/>
  <c r="BA28" i="1"/>
  <c r="AX28" i="1"/>
  <c r="AU28" i="1"/>
  <c r="AR28" i="1"/>
  <c r="AO28" i="1"/>
  <c r="AL28" i="1"/>
  <c r="AI28" i="1"/>
  <c r="AF28" i="1"/>
  <c r="AC28" i="1"/>
  <c r="Z28" i="1"/>
  <c r="W28" i="1"/>
  <c r="T28" i="1"/>
  <c r="Q28" i="1"/>
  <c r="N28" i="1"/>
  <c r="K28" i="1"/>
  <c r="H28" i="1"/>
  <c r="E28" i="1"/>
  <c r="D28" i="1"/>
  <c r="C28" i="1"/>
  <c r="BA27" i="1"/>
  <c r="AX27" i="1"/>
  <c r="AU27" i="1"/>
  <c r="AR27" i="1"/>
  <c r="AO27" i="1"/>
  <c r="AL27" i="1"/>
  <c r="AI27" i="1"/>
  <c r="AF27" i="1"/>
  <c r="AC27" i="1"/>
  <c r="Z27" i="1"/>
  <c r="W27" i="1"/>
  <c r="T27" i="1"/>
  <c r="Q27" i="1"/>
  <c r="N27" i="1"/>
  <c r="K27" i="1"/>
  <c r="H27" i="1"/>
  <c r="E27" i="1"/>
  <c r="D27" i="1"/>
  <c r="C27" i="1"/>
  <c r="BA26" i="1"/>
  <c r="AX26" i="1"/>
  <c r="AU26" i="1"/>
  <c r="AR26" i="1"/>
  <c r="AO26" i="1"/>
  <c r="AL26" i="1"/>
  <c r="AI26" i="1"/>
  <c r="AF26" i="1"/>
  <c r="AC26" i="1"/>
  <c r="Z26" i="1"/>
  <c r="W26" i="1"/>
  <c r="T26" i="1"/>
  <c r="Q26" i="1"/>
  <c r="N26" i="1"/>
  <c r="K26" i="1"/>
  <c r="H26" i="1"/>
  <c r="E26" i="1"/>
  <c r="D26" i="1"/>
  <c r="C26" i="1"/>
  <c r="BA25" i="1"/>
  <c r="AX25" i="1"/>
  <c r="AU25" i="1"/>
  <c r="AR25" i="1"/>
  <c r="AO25" i="1"/>
  <c r="AL25" i="1"/>
  <c r="AI25" i="1"/>
  <c r="AF25" i="1"/>
  <c r="AC25" i="1"/>
  <c r="AC24" i="1" s="1"/>
  <c r="Z25" i="1"/>
  <c r="W25" i="1"/>
  <c r="T25" i="1"/>
  <c r="Q25" i="1"/>
  <c r="N25" i="1"/>
  <c r="K25" i="1"/>
  <c r="K24" i="1" s="1"/>
  <c r="H25" i="1"/>
  <c r="E25" i="1"/>
  <c r="D25" i="1"/>
  <c r="C25" i="1"/>
  <c r="BC24" i="1"/>
  <c r="BB24" i="1"/>
  <c r="AZ24" i="1"/>
  <c r="AY24" i="1"/>
  <c r="AW24" i="1"/>
  <c r="AV24" i="1"/>
  <c r="AT24" i="1"/>
  <c r="AS24" i="1"/>
  <c r="AQ24" i="1"/>
  <c r="AP24" i="1"/>
  <c r="AN24" i="1"/>
  <c r="AM24" i="1"/>
  <c r="AK24" i="1"/>
  <c r="AJ24" i="1"/>
  <c r="AH24" i="1"/>
  <c r="AG24" i="1"/>
  <c r="AE24" i="1"/>
  <c r="AD24" i="1"/>
  <c r="AB24" i="1"/>
  <c r="AA24" i="1"/>
  <c r="Y24" i="1"/>
  <c r="X24" i="1"/>
  <c r="V24" i="1"/>
  <c r="U24" i="1"/>
  <c r="S24" i="1"/>
  <c r="R24" i="1"/>
  <c r="P24" i="1"/>
  <c r="O24" i="1"/>
  <c r="M24" i="1"/>
  <c r="L24" i="1"/>
  <c r="J24" i="1"/>
  <c r="I24" i="1"/>
  <c r="G24" i="1"/>
  <c r="F24" i="1"/>
  <c r="BA23" i="1"/>
  <c r="AX23" i="1"/>
  <c r="AU23" i="1"/>
  <c r="AR23" i="1"/>
  <c r="AO23" i="1"/>
  <c r="AL23" i="1"/>
  <c r="AI23" i="1"/>
  <c r="AF23" i="1"/>
  <c r="AC23" i="1"/>
  <c r="Z23" i="1"/>
  <c r="W23" i="1"/>
  <c r="T23" i="1"/>
  <c r="Q23" i="1"/>
  <c r="N23" i="1"/>
  <c r="K23" i="1"/>
  <c r="H23" i="1"/>
  <c r="E23" i="1"/>
  <c r="D23" i="1"/>
  <c r="C23" i="1"/>
  <c r="BA22" i="1"/>
  <c r="AX22" i="1"/>
  <c r="AU22" i="1"/>
  <c r="AR22" i="1"/>
  <c r="AO22" i="1"/>
  <c r="AL22" i="1"/>
  <c r="AI22" i="1"/>
  <c r="AF22" i="1"/>
  <c r="AC22" i="1"/>
  <c r="Z22" i="1"/>
  <c r="W22" i="1"/>
  <c r="T22" i="1"/>
  <c r="Q22" i="1"/>
  <c r="N22" i="1"/>
  <c r="K22" i="1"/>
  <c r="H22" i="1"/>
  <c r="E22" i="1"/>
  <c r="D22" i="1"/>
  <c r="C22" i="1"/>
  <c r="B22" i="1"/>
  <c r="BA21" i="1"/>
  <c r="AX21" i="1"/>
  <c r="AU21" i="1"/>
  <c r="AR21" i="1"/>
  <c r="AO21" i="1"/>
  <c r="AL21" i="1"/>
  <c r="AI21" i="1"/>
  <c r="AF21" i="1"/>
  <c r="AC21" i="1"/>
  <c r="Z21" i="1"/>
  <c r="W21" i="1"/>
  <c r="T21" i="1"/>
  <c r="Q21" i="1"/>
  <c r="N21" i="1"/>
  <c r="K21" i="1"/>
  <c r="H21" i="1"/>
  <c r="E21" i="1"/>
  <c r="D21" i="1"/>
  <c r="C21" i="1"/>
  <c r="BA20" i="1"/>
  <c r="AX20" i="1"/>
  <c r="AU20" i="1"/>
  <c r="AR20" i="1"/>
  <c r="AO20" i="1"/>
  <c r="AL20" i="1"/>
  <c r="AI20" i="1"/>
  <c r="AF20" i="1"/>
  <c r="AC20" i="1"/>
  <c r="Z20" i="1"/>
  <c r="W20" i="1"/>
  <c r="T20" i="1"/>
  <c r="Q20" i="1"/>
  <c r="Q18" i="1" s="1"/>
  <c r="N20" i="1"/>
  <c r="K20" i="1"/>
  <c r="H20" i="1"/>
  <c r="E20" i="1"/>
  <c r="D20" i="1"/>
  <c r="C20" i="1"/>
  <c r="BA19" i="1"/>
  <c r="AX19" i="1"/>
  <c r="AU19" i="1"/>
  <c r="AR19" i="1"/>
  <c r="AO19" i="1"/>
  <c r="AL19" i="1"/>
  <c r="AI19" i="1"/>
  <c r="AF19" i="1"/>
  <c r="AC19" i="1"/>
  <c r="Z19" i="1"/>
  <c r="W19" i="1"/>
  <c r="T19" i="1"/>
  <c r="T18" i="1" s="1"/>
  <c r="Q19" i="1"/>
  <c r="N19" i="1"/>
  <c r="K19" i="1"/>
  <c r="H19" i="1"/>
  <c r="E19" i="1"/>
  <c r="D19" i="1"/>
  <c r="C19" i="1"/>
  <c r="B19" i="1" s="1"/>
  <c r="BC18" i="1"/>
  <c r="BB18" i="1"/>
  <c r="BA18" i="1"/>
  <c r="AZ18" i="1"/>
  <c r="AY18" i="1"/>
  <c r="AW18" i="1"/>
  <c r="AV18" i="1"/>
  <c r="AT18" i="1"/>
  <c r="AS18" i="1"/>
  <c r="AQ18" i="1"/>
  <c r="AP18" i="1"/>
  <c r="AN18" i="1"/>
  <c r="AM18" i="1"/>
  <c r="AK18" i="1"/>
  <c r="AJ18" i="1"/>
  <c r="AH18" i="1"/>
  <c r="AG18" i="1"/>
  <c r="AE18" i="1"/>
  <c r="AD18" i="1"/>
  <c r="AB18" i="1"/>
  <c r="AA18" i="1"/>
  <c r="Y18" i="1"/>
  <c r="X18" i="1"/>
  <c r="V18" i="1"/>
  <c r="U18" i="1"/>
  <c r="S18" i="1"/>
  <c r="R18" i="1"/>
  <c r="P18" i="1"/>
  <c r="O18" i="1"/>
  <c r="N18" i="1"/>
  <c r="M18" i="1"/>
  <c r="L18" i="1"/>
  <c r="J18" i="1"/>
  <c r="I18" i="1"/>
  <c r="G18" i="1"/>
  <c r="F18" i="1"/>
  <c r="BA17" i="1"/>
  <c r="AX17" i="1"/>
  <c r="AU17" i="1"/>
  <c r="AR17" i="1"/>
  <c r="AO17" i="1"/>
  <c r="AL17" i="1"/>
  <c r="AI17" i="1"/>
  <c r="AF17" i="1"/>
  <c r="AC17" i="1"/>
  <c r="Z17" i="1"/>
  <c r="W17" i="1"/>
  <c r="T17" i="1"/>
  <c r="Q17" i="1"/>
  <c r="N17" i="1"/>
  <c r="K17" i="1"/>
  <c r="H17" i="1"/>
  <c r="E17" i="1"/>
  <c r="D17" i="1"/>
  <c r="C17" i="1"/>
  <c r="BA16" i="1"/>
  <c r="AX16" i="1"/>
  <c r="AU16" i="1"/>
  <c r="AR16" i="1"/>
  <c r="AO16" i="1"/>
  <c r="AL16" i="1"/>
  <c r="AI16" i="1"/>
  <c r="AF16" i="1"/>
  <c r="AC16" i="1"/>
  <c r="Z16" i="1"/>
  <c r="W16" i="1"/>
  <c r="T16" i="1"/>
  <c r="Q16" i="1"/>
  <c r="N16" i="1"/>
  <c r="K16" i="1"/>
  <c r="H16" i="1"/>
  <c r="E16" i="1"/>
  <c r="D16" i="1"/>
  <c r="C16" i="1"/>
  <c r="BA15" i="1"/>
  <c r="AX15" i="1"/>
  <c r="AU15" i="1"/>
  <c r="AR15" i="1"/>
  <c r="AO15" i="1"/>
  <c r="AL15" i="1"/>
  <c r="AI15" i="1"/>
  <c r="AF15" i="1"/>
  <c r="AC15" i="1"/>
  <c r="Z15" i="1"/>
  <c r="W15" i="1"/>
  <c r="T15" i="1"/>
  <c r="Q15" i="1"/>
  <c r="N15" i="1"/>
  <c r="K15" i="1"/>
  <c r="H15" i="1"/>
  <c r="E15" i="1"/>
  <c r="D15" i="1"/>
  <c r="C15" i="1"/>
  <c r="BA14" i="1"/>
  <c r="AX14" i="1"/>
  <c r="AU14" i="1"/>
  <c r="AR14" i="1"/>
  <c r="AO14" i="1"/>
  <c r="AL14" i="1"/>
  <c r="AI14" i="1"/>
  <c r="AF14" i="1"/>
  <c r="AC14" i="1"/>
  <c r="Z14" i="1"/>
  <c r="W14" i="1"/>
  <c r="T14" i="1"/>
  <c r="Q14" i="1"/>
  <c r="N14" i="1"/>
  <c r="K14" i="1"/>
  <c r="H14" i="1"/>
  <c r="E14" i="1"/>
  <c r="D14" i="1"/>
  <c r="C14" i="1"/>
  <c r="BA13" i="1"/>
  <c r="AX13" i="1"/>
  <c r="AX12" i="1" s="1"/>
  <c r="AU13" i="1"/>
  <c r="AR13" i="1"/>
  <c r="AR12" i="1" s="1"/>
  <c r="AO13" i="1"/>
  <c r="AL13" i="1"/>
  <c r="AI13" i="1"/>
  <c r="AF13" i="1"/>
  <c r="AC13" i="1"/>
  <c r="Z13" i="1"/>
  <c r="Z12" i="1" s="1"/>
  <c r="W13" i="1"/>
  <c r="T13" i="1"/>
  <c r="T12" i="1" s="1"/>
  <c r="Q13" i="1"/>
  <c r="N13" i="1"/>
  <c r="N12" i="1" s="1"/>
  <c r="K13" i="1"/>
  <c r="H13" i="1"/>
  <c r="H12" i="1" s="1"/>
  <c r="E13" i="1"/>
  <c r="D13" i="1"/>
  <c r="C13" i="1"/>
  <c r="BC12" i="1"/>
  <c r="BB12" i="1"/>
  <c r="AZ12" i="1"/>
  <c r="AY12" i="1"/>
  <c r="AW12" i="1"/>
  <c r="AV12" i="1"/>
  <c r="AT12" i="1"/>
  <c r="AS12" i="1"/>
  <c r="AQ12" i="1"/>
  <c r="AP12" i="1"/>
  <c r="AN12" i="1"/>
  <c r="AM12" i="1"/>
  <c r="AL12" i="1"/>
  <c r="AK12" i="1"/>
  <c r="AJ12" i="1"/>
  <c r="AH12" i="1"/>
  <c r="AG12" i="1"/>
  <c r="AF12" i="1"/>
  <c r="AE12" i="1"/>
  <c r="AD12" i="1"/>
  <c r="AB12" i="1"/>
  <c r="AA12" i="1"/>
  <c r="Y12" i="1"/>
  <c r="X12" i="1"/>
  <c r="V12" i="1"/>
  <c r="U12" i="1"/>
  <c r="S12" i="1"/>
  <c r="R12" i="1"/>
  <c r="P12" i="1"/>
  <c r="O12" i="1"/>
  <c r="M12" i="1"/>
  <c r="L12" i="1"/>
  <c r="J12" i="1"/>
  <c r="I12" i="1"/>
  <c r="G12" i="1"/>
  <c r="F12" i="1"/>
  <c r="BA11" i="1"/>
  <c r="AX11" i="1"/>
  <c r="AU11" i="1"/>
  <c r="AR11" i="1"/>
  <c r="AO11" i="1"/>
  <c r="AL11" i="1"/>
  <c r="AI11" i="1"/>
  <c r="AF11" i="1"/>
  <c r="AC11" i="1"/>
  <c r="Z11" i="1"/>
  <c r="W11" i="1"/>
  <c r="T11" i="1"/>
  <c r="Q11" i="1"/>
  <c r="N11" i="1"/>
  <c r="K11" i="1"/>
  <c r="H11" i="1"/>
  <c r="E11" i="1"/>
  <c r="D11" i="1"/>
  <c r="C11" i="1"/>
  <c r="B11" i="1"/>
  <c r="BA10" i="1"/>
  <c r="AX10" i="1"/>
  <c r="AU10" i="1"/>
  <c r="AR10" i="1"/>
  <c r="AO10" i="1"/>
  <c r="AL10" i="1"/>
  <c r="AI10" i="1"/>
  <c r="AF10" i="1"/>
  <c r="AC10" i="1"/>
  <c r="Z10" i="1"/>
  <c r="W10" i="1"/>
  <c r="T10" i="1"/>
  <c r="Q10" i="1"/>
  <c r="N10" i="1"/>
  <c r="K10" i="1"/>
  <c r="H10" i="1"/>
  <c r="E10" i="1"/>
  <c r="D10" i="1"/>
  <c r="B10" i="1" s="1"/>
  <c r="C10" i="1"/>
  <c r="BA9" i="1"/>
  <c r="AX9" i="1"/>
  <c r="AU9" i="1"/>
  <c r="AR9" i="1"/>
  <c r="AO9" i="1"/>
  <c r="AL9" i="1"/>
  <c r="AI9" i="1"/>
  <c r="AF9" i="1"/>
  <c r="AC9" i="1"/>
  <c r="Z9" i="1"/>
  <c r="W9" i="1"/>
  <c r="T9" i="1"/>
  <c r="Q9" i="1"/>
  <c r="N9" i="1"/>
  <c r="K9" i="1"/>
  <c r="H9" i="1"/>
  <c r="E9" i="1"/>
  <c r="D9" i="1"/>
  <c r="C9" i="1"/>
  <c r="BA8" i="1"/>
  <c r="AX8" i="1"/>
  <c r="AU8" i="1"/>
  <c r="AR8" i="1"/>
  <c r="AO8" i="1"/>
  <c r="AL8" i="1"/>
  <c r="AI8" i="1"/>
  <c r="AF8" i="1"/>
  <c r="AC8" i="1"/>
  <c r="Z8" i="1"/>
  <c r="Z6" i="1" s="1"/>
  <c r="W8" i="1"/>
  <c r="T8" i="1"/>
  <c r="Q8" i="1"/>
  <c r="N8" i="1"/>
  <c r="K8" i="1"/>
  <c r="H8" i="1"/>
  <c r="E8" i="1"/>
  <c r="D8" i="1"/>
  <c r="C8" i="1"/>
  <c r="B8" i="1" s="1"/>
  <c r="BA7" i="1"/>
  <c r="AX7" i="1"/>
  <c r="AU7" i="1"/>
  <c r="AR7" i="1"/>
  <c r="AO7" i="1"/>
  <c r="AL7" i="1"/>
  <c r="AI7" i="1"/>
  <c r="AF7" i="1"/>
  <c r="AC7" i="1"/>
  <c r="Z7" i="1"/>
  <c r="W7" i="1"/>
  <c r="T7" i="1"/>
  <c r="Q7" i="1"/>
  <c r="N7" i="1"/>
  <c r="N6" i="1" s="1"/>
  <c r="K7" i="1"/>
  <c r="H7" i="1"/>
  <c r="E7" i="1"/>
  <c r="D7" i="1"/>
  <c r="C7" i="1"/>
  <c r="BC6" i="1"/>
  <c r="BC5" i="1" s="1"/>
  <c r="BB6" i="1"/>
  <c r="AZ6" i="1"/>
  <c r="AY6" i="1"/>
  <c r="AW6" i="1"/>
  <c r="AV6" i="1"/>
  <c r="AT6" i="1"/>
  <c r="AS6" i="1"/>
  <c r="AS5" i="1" s="1"/>
  <c r="AQ6" i="1"/>
  <c r="AP6" i="1"/>
  <c r="AN6" i="1"/>
  <c r="AM6" i="1"/>
  <c r="AK6" i="1"/>
  <c r="AJ6" i="1"/>
  <c r="AJ5" i="1" s="1"/>
  <c r="AH6" i="1"/>
  <c r="AG6" i="1"/>
  <c r="AE6" i="1"/>
  <c r="AD6" i="1"/>
  <c r="AB6" i="1"/>
  <c r="AA6" i="1"/>
  <c r="Y6" i="1"/>
  <c r="X6" i="1"/>
  <c r="V6" i="1"/>
  <c r="U6" i="1"/>
  <c r="S6" i="1"/>
  <c r="S5" i="1" s="1"/>
  <c r="R6" i="1"/>
  <c r="P6" i="1"/>
  <c r="O6" i="1"/>
  <c r="M6" i="1"/>
  <c r="M5" i="1" s="1"/>
  <c r="L6" i="1"/>
  <c r="J6" i="1"/>
  <c r="I6" i="1"/>
  <c r="G6" i="1"/>
  <c r="F6" i="1"/>
  <c r="AP5" i="1"/>
  <c r="V5" i="1"/>
  <c r="H6" i="1" l="1"/>
  <c r="AK5" i="1"/>
  <c r="B21" i="1"/>
  <c r="AX18" i="1"/>
  <c r="B115" i="1"/>
  <c r="C114" i="1"/>
  <c r="Z6" i="4"/>
  <c r="Q12" i="1"/>
  <c r="AI12" i="1"/>
  <c r="BA12" i="1"/>
  <c r="K12" i="1"/>
  <c r="AC12" i="1"/>
  <c r="AU12" i="1"/>
  <c r="E12" i="1"/>
  <c r="W12" i="1"/>
  <c r="AO12" i="1"/>
  <c r="AD5" i="1"/>
  <c r="U5" i="1"/>
  <c r="N60" i="1"/>
  <c r="AF60" i="1"/>
  <c r="AX60" i="1"/>
  <c r="AO120" i="1"/>
  <c r="AC6" i="1"/>
  <c r="B23" i="1"/>
  <c r="B26" i="1"/>
  <c r="N24" i="1"/>
  <c r="AF24" i="1"/>
  <c r="AX24" i="1"/>
  <c r="B14" i="3"/>
  <c r="D12" i="3"/>
  <c r="B15" i="3"/>
  <c r="C12" i="3"/>
  <c r="B9" i="1"/>
  <c r="Q6" i="1"/>
  <c r="BA6" i="1"/>
  <c r="AC18" i="1"/>
  <c r="AY5" i="1"/>
  <c r="E24" i="1"/>
  <c r="W24" i="1"/>
  <c r="AO24" i="1"/>
  <c r="B27" i="1"/>
  <c r="Q30" i="1"/>
  <c r="AI30" i="1"/>
  <c r="AU66" i="1"/>
  <c r="AO78" i="1"/>
  <c r="M5" i="3"/>
  <c r="E24" i="3"/>
  <c r="H48" i="3"/>
  <c r="L5" i="3"/>
  <c r="H114" i="3"/>
  <c r="AQ5" i="1"/>
  <c r="W42" i="3"/>
  <c r="T54" i="3"/>
  <c r="AF6" i="1"/>
  <c r="I5" i="1"/>
  <c r="R5" i="1"/>
  <c r="AA5" i="1"/>
  <c r="BB5" i="1"/>
  <c r="AU24" i="1"/>
  <c r="H24" i="1"/>
  <c r="Z24" i="1"/>
  <c r="AR24" i="1"/>
  <c r="AR42" i="1"/>
  <c r="B51" i="1"/>
  <c r="AO66" i="1"/>
  <c r="K66" i="1"/>
  <c r="E66" i="1"/>
  <c r="B74" i="1"/>
  <c r="H78" i="1"/>
  <c r="Z78" i="1"/>
  <c r="AR78" i="1"/>
  <c r="E96" i="1"/>
  <c r="W96" i="1"/>
  <c r="AO96" i="1"/>
  <c r="D102" i="1"/>
  <c r="T102" i="1"/>
  <c r="AL102" i="1"/>
  <c r="AX102" i="1"/>
  <c r="K102" i="1"/>
  <c r="N108" i="1"/>
  <c r="AF108" i="1"/>
  <c r="AX108" i="1"/>
  <c r="H114" i="1"/>
  <c r="AR114" i="1"/>
  <c r="E114" i="1"/>
  <c r="W114" i="1"/>
  <c r="AO114" i="1"/>
  <c r="H120" i="1"/>
  <c r="AL120" i="1"/>
  <c r="Q120" i="1"/>
  <c r="AF120" i="1"/>
  <c r="AX120" i="1"/>
  <c r="AW5" i="3"/>
  <c r="AI6" i="3"/>
  <c r="BA6" i="3"/>
  <c r="K6" i="3"/>
  <c r="E6" i="3"/>
  <c r="T12" i="3"/>
  <c r="AL12" i="3"/>
  <c r="N12" i="3"/>
  <c r="AF12" i="3"/>
  <c r="AX12" i="3"/>
  <c r="H42" i="3"/>
  <c r="Z42" i="3"/>
  <c r="AR42" i="3"/>
  <c r="E42" i="3"/>
  <c r="AO42" i="3"/>
  <c r="T42" i="3"/>
  <c r="AL42" i="3"/>
  <c r="C42" i="3"/>
  <c r="AI42" i="3"/>
  <c r="N42" i="3"/>
  <c r="AF42" i="3"/>
  <c r="AX42" i="3"/>
  <c r="AF48" i="3"/>
  <c r="E54" i="3"/>
  <c r="W54" i="3"/>
  <c r="AO54" i="3"/>
  <c r="AL54" i="3"/>
  <c r="Q54" i="3"/>
  <c r="BA54" i="3"/>
  <c r="N54" i="3"/>
  <c r="AX54" i="3"/>
  <c r="K54" i="3"/>
  <c r="AC54" i="3"/>
  <c r="N84" i="3"/>
  <c r="AF84" i="3"/>
  <c r="AX84" i="3"/>
  <c r="E96" i="3"/>
  <c r="W96" i="3"/>
  <c r="AO96" i="3"/>
  <c r="D96" i="3"/>
  <c r="T96" i="3"/>
  <c r="AL96" i="3"/>
  <c r="N96" i="3"/>
  <c r="AF96" i="3"/>
  <c r="AX96" i="3"/>
  <c r="AF114" i="3"/>
  <c r="AX114" i="3"/>
  <c r="O5" i="4"/>
  <c r="N60" i="4"/>
  <c r="AF60" i="4"/>
  <c r="H84" i="4"/>
  <c r="AE5" i="1"/>
  <c r="Q36" i="1"/>
  <c r="AI36" i="1"/>
  <c r="BA36" i="1"/>
  <c r="AX42" i="1"/>
  <c r="B57" i="1"/>
  <c r="Q54" i="1"/>
  <c r="BA54" i="1"/>
  <c r="B69" i="1"/>
  <c r="B82" i="1"/>
  <c r="N84" i="1"/>
  <c r="AF84" i="1"/>
  <c r="AX84" i="1"/>
  <c r="K84" i="1"/>
  <c r="AC84" i="1"/>
  <c r="AU84" i="1"/>
  <c r="AC90" i="1"/>
  <c r="D96" i="1"/>
  <c r="T96" i="1"/>
  <c r="AL96" i="1"/>
  <c r="B98" i="1"/>
  <c r="N96" i="1"/>
  <c r="AF96" i="1"/>
  <c r="AR102" i="1"/>
  <c r="E102" i="1"/>
  <c r="AO102" i="1"/>
  <c r="B109" i="1"/>
  <c r="N114" i="1"/>
  <c r="AX114" i="1"/>
  <c r="K120" i="1"/>
  <c r="AC120" i="1"/>
  <c r="AU120" i="1"/>
  <c r="B125" i="1"/>
  <c r="P5" i="3"/>
  <c r="X5" i="3"/>
  <c r="AP5" i="3"/>
  <c r="B8" i="3"/>
  <c r="O5" i="3"/>
  <c r="AG5" i="3"/>
  <c r="AY5" i="3"/>
  <c r="G5" i="3"/>
  <c r="AF18" i="3"/>
  <c r="B23" i="3"/>
  <c r="Q36" i="3"/>
  <c r="BA36" i="3"/>
  <c r="Z48" i="3"/>
  <c r="AR48" i="3"/>
  <c r="BA48" i="3"/>
  <c r="AR54" i="3"/>
  <c r="B58" i="3"/>
  <c r="B61" i="3"/>
  <c r="B67" i="3"/>
  <c r="B74" i="3"/>
  <c r="N78" i="3"/>
  <c r="AF78" i="3"/>
  <c r="AX78" i="3"/>
  <c r="Q84" i="3"/>
  <c r="BA84" i="3"/>
  <c r="H96" i="3"/>
  <c r="B106" i="3"/>
  <c r="B111" i="3"/>
  <c r="N6" i="4"/>
  <c r="AX6" i="4"/>
  <c r="K6" i="4"/>
  <c r="AC6" i="4"/>
  <c r="AH5" i="4"/>
  <c r="D114" i="4"/>
  <c r="T114" i="4"/>
  <c r="AL114" i="4"/>
  <c r="N24" i="5"/>
  <c r="BA54" i="5"/>
  <c r="AX30" i="1"/>
  <c r="B46" i="1"/>
  <c r="AF48" i="1"/>
  <c r="AX48" i="1"/>
  <c r="B53" i="1"/>
  <c r="D54" i="1"/>
  <c r="B58" i="1"/>
  <c r="B65" i="1"/>
  <c r="C78" i="1"/>
  <c r="BA78" i="1"/>
  <c r="Q84" i="1"/>
  <c r="AI84" i="1"/>
  <c r="BA84" i="1"/>
  <c r="E90" i="1"/>
  <c r="W90" i="1"/>
  <c r="AO90" i="1"/>
  <c r="B93" i="1"/>
  <c r="C102" i="1"/>
  <c r="Q102" i="1"/>
  <c r="AI102" i="1"/>
  <c r="BA102" i="1"/>
  <c r="B111" i="1"/>
  <c r="B116" i="1"/>
  <c r="J5" i="3"/>
  <c r="AJ5" i="3"/>
  <c r="B34" i="3"/>
  <c r="C30" i="3"/>
  <c r="Q30" i="3"/>
  <c r="AI30" i="3"/>
  <c r="BA30" i="3"/>
  <c r="K36" i="3"/>
  <c r="AU36" i="3"/>
  <c r="H36" i="3"/>
  <c r="Z36" i="3"/>
  <c r="AR36" i="3"/>
  <c r="D60" i="3"/>
  <c r="T60" i="3"/>
  <c r="AL60" i="3"/>
  <c r="Q60" i="3"/>
  <c r="AI60" i="3"/>
  <c r="BA60" i="3"/>
  <c r="T66" i="3"/>
  <c r="AL66" i="3"/>
  <c r="Q66" i="3"/>
  <c r="BA66" i="3"/>
  <c r="N66" i="3"/>
  <c r="AF66" i="3"/>
  <c r="AX66" i="3"/>
  <c r="D72" i="3"/>
  <c r="T72" i="3"/>
  <c r="AL72" i="3"/>
  <c r="B92" i="3"/>
  <c r="AI90" i="3"/>
  <c r="AC90" i="3"/>
  <c r="N102" i="3"/>
  <c r="AF102" i="3"/>
  <c r="AX102" i="3"/>
  <c r="K102" i="3"/>
  <c r="AU102" i="3"/>
  <c r="H102" i="3"/>
  <c r="Z102" i="3"/>
  <c r="AR102" i="3"/>
  <c r="AO108" i="3"/>
  <c r="AR120" i="3"/>
  <c r="E120" i="3"/>
  <c r="AO120" i="3"/>
  <c r="G5" i="4"/>
  <c r="Y5" i="4"/>
  <c r="N42" i="1"/>
  <c r="AF42" i="1"/>
  <c r="E42" i="1"/>
  <c r="W42" i="1"/>
  <c r="B49" i="1"/>
  <c r="Z54" i="1"/>
  <c r="AR66" i="1"/>
  <c r="B77" i="1"/>
  <c r="E84" i="1"/>
  <c r="W84" i="1"/>
  <c r="AO84" i="1"/>
  <c r="B104" i="1"/>
  <c r="B122" i="1"/>
  <c r="E12" i="3"/>
  <c r="W12" i="3"/>
  <c r="AO12" i="3"/>
  <c r="D24" i="3"/>
  <c r="T24" i="3"/>
  <c r="AL24" i="3"/>
  <c r="BC5" i="3"/>
  <c r="N30" i="3"/>
  <c r="AF30" i="3"/>
  <c r="AX30" i="3"/>
  <c r="B35" i="3"/>
  <c r="D36" i="3"/>
  <c r="AX36" i="3"/>
  <c r="B51" i="3"/>
  <c r="H60" i="3"/>
  <c r="Z60" i="3"/>
  <c r="AR60" i="3"/>
  <c r="E60" i="3"/>
  <c r="W60" i="3"/>
  <c r="AO60" i="3"/>
  <c r="H66" i="3"/>
  <c r="Z66" i="3"/>
  <c r="AR66" i="3"/>
  <c r="B70" i="3"/>
  <c r="B79" i="3"/>
  <c r="H90" i="3"/>
  <c r="Z90" i="3"/>
  <c r="AR90" i="3"/>
  <c r="E90" i="3"/>
  <c r="W90" i="3"/>
  <c r="AO90" i="3"/>
  <c r="B93" i="3"/>
  <c r="B97" i="3"/>
  <c r="T102" i="3"/>
  <c r="AL102" i="3"/>
  <c r="H108" i="3"/>
  <c r="B117" i="3"/>
  <c r="AX120" i="3"/>
  <c r="B125" i="3"/>
  <c r="R5" i="4"/>
  <c r="E54" i="4"/>
  <c r="Q66" i="4"/>
  <c r="BA66" i="4"/>
  <c r="K30" i="5"/>
  <c r="N36" i="1"/>
  <c r="AF36" i="1"/>
  <c r="AX36" i="1"/>
  <c r="K36" i="1"/>
  <c r="AC36" i="1"/>
  <c r="AU36" i="1"/>
  <c r="AI42" i="1"/>
  <c r="AL42" i="1"/>
  <c r="B54" i="1"/>
  <c r="T54" i="1"/>
  <c r="AL54" i="1"/>
  <c r="Q60" i="1"/>
  <c r="AI60" i="1"/>
  <c r="BA60" i="1"/>
  <c r="E60" i="1"/>
  <c r="W60" i="1"/>
  <c r="AO60" i="1"/>
  <c r="D66" i="1"/>
  <c r="AL66" i="1"/>
  <c r="Q72" i="1"/>
  <c r="AI72" i="1"/>
  <c r="BA72" i="1"/>
  <c r="N72" i="1"/>
  <c r="AF72" i="1"/>
  <c r="AX72" i="1"/>
  <c r="K72" i="1"/>
  <c r="AC72" i="1"/>
  <c r="AU72" i="1"/>
  <c r="H72" i="1"/>
  <c r="Z72" i="1"/>
  <c r="AR72" i="1"/>
  <c r="E72" i="1"/>
  <c r="W72" i="1"/>
  <c r="AO72" i="1"/>
  <c r="D78" i="1"/>
  <c r="T78" i="1"/>
  <c r="AL78" i="1"/>
  <c r="N78" i="1"/>
  <c r="AF78" i="1"/>
  <c r="AX78" i="1"/>
  <c r="H84" i="1"/>
  <c r="Z84" i="1"/>
  <c r="AR84" i="1"/>
  <c r="AF90" i="1"/>
  <c r="Q108" i="1"/>
  <c r="AI108" i="1"/>
  <c r="BA108" i="1"/>
  <c r="T114" i="1"/>
  <c r="AL114" i="1"/>
  <c r="B118" i="1"/>
  <c r="AC6" i="3"/>
  <c r="T6" i="3"/>
  <c r="AL6" i="3"/>
  <c r="U5" i="3"/>
  <c r="H12" i="3"/>
  <c r="Z12" i="3"/>
  <c r="AR12" i="3"/>
  <c r="AR24" i="3"/>
  <c r="AO24" i="3"/>
  <c r="Q24" i="3"/>
  <c r="B31" i="3"/>
  <c r="N72" i="3"/>
  <c r="AF72" i="3"/>
  <c r="B77" i="3"/>
  <c r="B80" i="3"/>
  <c r="B86" i="3"/>
  <c r="Q96" i="3"/>
  <c r="BA96" i="3"/>
  <c r="AC96" i="3"/>
  <c r="D108" i="3"/>
  <c r="T108" i="3"/>
  <c r="N108" i="3"/>
  <c r="AF108" i="3"/>
  <c r="AX108" i="3"/>
  <c r="C114" i="3"/>
  <c r="S5" i="4"/>
  <c r="AS5" i="4"/>
  <c r="B11" i="4"/>
  <c r="C78" i="4"/>
  <c r="B79" i="4"/>
  <c r="BA102" i="4"/>
  <c r="W18" i="5"/>
  <c r="BC5" i="4"/>
  <c r="N12" i="4"/>
  <c r="AF12" i="4"/>
  <c r="AX12" i="4"/>
  <c r="E18" i="4"/>
  <c r="AO18" i="4"/>
  <c r="T24" i="4"/>
  <c r="AL24" i="4"/>
  <c r="AA5" i="4"/>
  <c r="W54" i="4"/>
  <c r="D66" i="4"/>
  <c r="T66" i="4"/>
  <c r="AL66" i="4"/>
  <c r="D78" i="4"/>
  <c r="E84" i="4"/>
  <c r="W84" i="4"/>
  <c r="AO84" i="4"/>
  <c r="T84" i="4"/>
  <c r="C84" i="4"/>
  <c r="Q84" i="4"/>
  <c r="AI84" i="4"/>
  <c r="BA84" i="4"/>
  <c r="K84" i="4"/>
  <c r="AC84" i="4"/>
  <c r="AU84" i="4"/>
  <c r="AR90" i="4"/>
  <c r="Q90" i="4"/>
  <c r="BA90" i="4"/>
  <c r="D102" i="4"/>
  <c r="AL102" i="4"/>
  <c r="N102" i="4"/>
  <c r="AX102" i="4"/>
  <c r="AW5" i="4"/>
  <c r="AL108" i="4"/>
  <c r="AF114" i="4"/>
  <c r="K114" i="4"/>
  <c r="E114" i="4"/>
  <c r="W114" i="4"/>
  <c r="AO114" i="4"/>
  <c r="T6" i="5"/>
  <c r="AL6" i="5"/>
  <c r="Q6" i="5"/>
  <c r="AI6" i="5"/>
  <c r="BA6" i="5"/>
  <c r="N6" i="5"/>
  <c r="AF6" i="5"/>
  <c r="K6" i="5"/>
  <c r="AC6" i="5"/>
  <c r="H6" i="5"/>
  <c r="Z6" i="5"/>
  <c r="AR6" i="5"/>
  <c r="AR12" i="5"/>
  <c r="E12" i="5"/>
  <c r="AF24" i="5"/>
  <c r="Q42" i="5"/>
  <c r="AI42" i="5"/>
  <c r="BA42" i="5"/>
  <c r="K42" i="5"/>
  <c r="AC42" i="5"/>
  <c r="AU42" i="5"/>
  <c r="E42" i="5"/>
  <c r="W42" i="5"/>
  <c r="AO42" i="5"/>
  <c r="N54" i="5"/>
  <c r="AF54" i="5"/>
  <c r="AX54" i="5"/>
  <c r="E54" i="5"/>
  <c r="W54" i="5"/>
  <c r="AO54" i="5"/>
  <c r="W96" i="6"/>
  <c r="U5" i="7"/>
  <c r="T120" i="7"/>
  <c r="BD120" i="7"/>
  <c r="B10" i="4"/>
  <c r="N18" i="4"/>
  <c r="AF18" i="4"/>
  <c r="AC18" i="4"/>
  <c r="B41" i="4"/>
  <c r="Z42" i="4"/>
  <c r="D54" i="4"/>
  <c r="T54" i="4"/>
  <c r="AL54" i="4"/>
  <c r="B63" i="4"/>
  <c r="K66" i="4"/>
  <c r="AU66" i="4"/>
  <c r="H66" i="4"/>
  <c r="Z66" i="4"/>
  <c r="AR66" i="4"/>
  <c r="Z84" i="4"/>
  <c r="K90" i="4"/>
  <c r="AC90" i="4"/>
  <c r="AU90" i="4"/>
  <c r="B94" i="4"/>
  <c r="D96" i="4"/>
  <c r="T96" i="4"/>
  <c r="AL96" i="4"/>
  <c r="Q96" i="4"/>
  <c r="AI96" i="4"/>
  <c r="BA96" i="4"/>
  <c r="AF96" i="4"/>
  <c r="AC96" i="4"/>
  <c r="AU96" i="4"/>
  <c r="H96" i="4"/>
  <c r="H102" i="4"/>
  <c r="Z102" i="4"/>
  <c r="AR102" i="4"/>
  <c r="K12" i="5"/>
  <c r="AC12" i="5"/>
  <c r="AU12" i="5"/>
  <c r="B25" i="5"/>
  <c r="B35" i="5"/>
  <c r="W36" i="5"/>
  <c r="B50" i="5"/>
  <c r="B55" i="5"/>
  <c r="G5" i="5"/>
  <c r="C48" i="6"/>
  <c r="N36" i="7"/>
  <c r="AR66" i="7"/>
  <c r="H30" i="4"/>
  <c r="Z30" i="4"/>
  <c r="AR30" i="4"/>
  <c r="W30" i="4"/>
  <c r="B51" i="4"/>
  <c r="N54" i="4"/>
  <c r="AF54" i="4"/>
  <c r="H60" i="4"/>
  <c r="Z60" i="4"/>
  <c r="AR60" i="4"/>
  <c r="E60" i="4"/>
  <c r="W60" i="4"/>
  <c r="AO60" i="4"/>
  <c r="B64" i="4"/>
  <c r="T60" i="4"/>
  <c r="AL60" i="4"/>
  <c r="C60" i="4"/>
  <c r="Q60" i="4"/>
  <c r="AI60" i="4"/>
  <c r="BA60" i="4"/>
  <c r="C66" i="4"/>
  <c r="AI66" i="4"/>
  <c r="B89" i="4"/>
  <c r="Q120" i="4"/>
  <c r="AF120" i="4"/>
  <c r="AC120" i="4"/>
  <c r="Z120" i="4"/>
  <c r="AR120" i="4"/>
  <c r="B10" i="5"/>
  <c r="AW5" i="5"/>
  <c r="B23" i="5"/>
  <c r="Q24" i="5"/>
  <c r="BA24" i="5"/>
  <c r="Q30" i="5"/>
  <c r="AI30" i="5"/>
  <c r="BA30" i="5"/>
  <c r="AF30" i="5"/>
  <c r="AC30" i="5"/>
  <c r="AU30" i="5"/>
  <c r="H30" i="5"/>
  <c r="AR30" i="5"/>
  <c r="B45" i="5"/>
  <c r="B101" i="5"/>
  <c r="C96" i="5"/>
  <c r="J5" i="6"/>
  <c r="AY5" i="7"/>
  <c r="J5" i="4"/>
  <c r="AQ5" i="4"/>
  <c r="B21" i="4"/>
  <c r="B29" i="4"/>
  <c r="D30" i="4"/>
  <c r="T30" i="4"/>
  <c r="AL30" i="4"/>
  <c r="N30" i="4"/>
  <c r="AF30" i="4"/>
  <c r="AX30" i="4"/>
  <c r="K30" i="4"/>
  <c r="AC30" i="4"/>
  <c r="AU30" i="4"/>
  <c r="K48" i="4"/>
  <c r="AC48" i="4"/>
  <c r="AU48" i="4"/>
  <c r="Z48" i="4"/>
  <c r="AR48" i="4"/>
  <c r="E48" i="4"/>
  <c r="W48" i="4"/>
  <c r="AO48" i="4"/>
  <c r="B52" i="4"/>
  <c r="AL48" i="4"/>
  <c r="Q48" i="4"/>
  <c r="AI48" i="4"/>
  <c r="BA48" i="4"/>
  <c r="C54" i="4"/>
  <c r="AI54" i="4"/>
  <c r="B68" i="4"/>
  <c r="T90" i="4"/>
  <c r="C102" i="4"/>
  <c r="AI102" i="4"/>
  <c r="H114" i="4"/>
  <c r="AR114" i="4"/>
  <c r="E120" i="4"/>
  <c r="W120" i="4"/>
  <c r="B123" i="4"/>
  <c r="B11" i="5"/>
  <c r="B13" i="5"/>
  <c r="T12" i="5"/>
  <c r="B14" i="5"/>
  <c r="AR24" i="5"/>
  <c r="E24" i="5"/>
  <c r="AO24" i="5"/>
  <c r="B28" i="5"/>
  <c r="B46" i="5"/>
  <c r="E48" i="5"/>
  <c r="AO48" i="5"/>
  <c r="B53" i="5"/>
  <c r="Z60" i="5"/>
  <c r="AR60" i="5"/>
  <c r="E102" i="5"/>
  <c r="BC5" i="7"/>
  <c r="AR12" i="4"/>
  <c r="E12" i="4"/>
  <c r="W12" i="4"/>
  <c r="AO12" i="4"/>
  <c r="T12" i="4"/>
  <c r="C12" i="4"/>
  <c r="Q12" i="4"/>
  <c r="AI12" i="4"/>
  <c r="BA12" i="4"/>
  <c r="AL18" i="4"/>
  <c r="B22" i="4"/>
  <c r="E24" i="4"/>
  <c r="W24" i="4"/>
  <c r="AO24" i="4"/>
  <c r="E30" i="4"/>
  <c r="AO30" i="4"/>
  <c r="Q30" i="4"/>
  <c r="BA30" i="4"/>
  <c r="B56" i="4"/>
  <c r="B61" i="4"/>
  <c r="W66" i="4"/>
  <c r="C108" i="4"/>
  <c r="AI108" i="4"/>
  <c r="BA108" i="4"/>
  <c r="AF108" i="4"/>
  <c r="K108" i="4"/>
  <c r="AC108" i="4"/>
  <c r="AU108" i="4"/>
  <c r="H108" i="4"/>
  <c r="AR108" i="4"/>
  <c r="E108" i="4"/>
  <c r="AO108" i="4"/>
  <c r="B118" i="4"/>
  <c r="Q114" i="4"/>
  <c r="Q12" i="5"/>
  <c r="BA12" i="5"/>
  <c r="T18" i="5"/>
  <c r="AL18" i="5"/>
  <c r="C18" i="5"/>
  <c r="Q18" i="5"/>
  <c r="AI18" i="5"/>
  <c r="BA18" i="5"/>
  <c r="AF18" i="5"/>
  <c r="K18" i="5"/>
  <c r="AC18" i="5"/>
  <c r="AU18" i="5"/>
  <c r="H18" i="5"/>
  <c r="AR18" i="5"/>
  <c r="K24" i="5"/>
  <c r="AC24" i="5"/>
  <c r="AU24" i="5"/>
  <c r="B29" i="5"/>
  <c r="C36" i="5"/>
  <c r="AI36" i="5"/>
  <c r="H36" i="5"/>
  <c r="Z36" i="5"/>
  <c r="AR36" i="5"/>
  <c r="AO84" i="5"/>
  <c r="C84" i="5"/>
  <c r="B87" i="5"/>
  <c r="AK5" i="7"/>
  <c r="H90" i="7"/>
  <c r="AR90" i="7"/>
  <c r="W60" i="5"/>
  <c r="AO60" i="5"/>
  <c r="H66" i="5"/>
  <c r="Z66" i="5"/>
  <c r="AR66" i="5"/>
  <c r="E66" i="5"/>
  <c r="W66" i="5"/>
  <c r="AO66" i="5"/>
  <c r="T66" i="5"/>
  <c r="AF66" i="5"/>
  <c r="T78" i="5"/>
  <c r="C78" i="5"/>
  <c r="Q78" i="5"/>
  <c r="AI78" i="5"/>
  <c r="BA78" i="5"/>
  <c r="AF78" i="5"/>
  <c r="AC78" i="5"/>
  <c r="AU78" i="5"/>
  <c r="H78" i="5"/>
  <c r="B100" i="5"/>
  <c r="B112" i="5"/>
  <c r="B121" i="5"/>
  <c r="AC120" i="5"/>
  <c r="E18" i="6"/>
  <c r="Q18" i="6"/>
  <c r="B28" i="6"/>
  <c r="H36" i="6"/>
  <c r="Z36" i="6"/>
  <c r="AR36" i="6"/>
  <c r="W60" i="6"/>
  <c r="D72" i="6"/>
  <c r="T72" i="6"/>
  <c r="AL72" i="6"/>
  <c r="BD72" i="6"/>
  <c r="E78" i="6"/>
  <c r="AO78" i="6"/>
  <c r="Q78" i="6"/>
  <c r="AI78" i="6"/>
  <c r="BA78" i="6"/>
  <c r="K84" i="6"/>
  <c r="AU84" i="6"/>
  <c r="E84" i="6"/>
  <c r="W84" i="6"/>
  <c r="AO84" i="6"/>
  <c r="C84" i="6"/>
  <c r="C96" i="6"/>
  <c r="W108" i="6"/>
  <c r="AF114" i="6"/>
  <c r="AX114" i="6"/>
  <c r="K18" i="7"/>
  <c r="AU18" i="7"/>
  <c r="AW5" i="7"/>
  <c r="BE5" i="7"/>
  <c r="AC24" i="7"/>
  <c r="AI24" i="7"/>
  <c r="AX36" i="7"/>
  <c r="Z36" i="7"/>
  <c r="B52" i="7"/>
  <c r="T48" i="7"/>
  <c r="BD48" i="7"/>
  <c r="AX48" i="7"/>
  <c r="Z84" i="7"/>
  <c r="D84" i="7"/>
  <c r="AL84" i="7"/>
  <c r="N84" i="7"/>
  <c r="AX84" i="7"/>
  <c r="B92" i="7"/>
  <c r="T90" i="7"/>
  <c r="BD90" i="7"/>
  <c r="Z90" i="7"/>
  <c r="N109" i="10"/>
  <c r="AX109" i="10"/>
  <c r="Z115" i="10"/>
  <c r="T54" i="5"/>
  <c r="AL54" i="5"/>
  <c r="K72" i="5"/>
  <c r="AC72" i="5"/>
  <c r="AU72" i="5"/>
  <c r="B77" i="5"/>
  <c r="B81" i="5"/>
  <c r="N84" i="5"/>
  <c r="AF84" i="5"/>
  <c r="AX84" i="5"/>
  <c r="B97" i="5"/>
  <c r="B113" i="5"/>
  <c r="T120" i="5"/>
  <c r="B122" i="5"/>
  <c r="BA120" i="5"/>
  <c r="T6" i="6"/>
  <c r="BD6" i="6"/>
  <c r="P5" i="6"/>
  <c r="B16" i="6"/>
  <c r="AI30" i="6"/>
  <c r="BA30" i="6"/>
  <c r="K36" i="6"/>
  <c r="AU36" i="6"/>
  <c r="E36" i="6"/>
  <c r="W36" i="6"/>
  <c r="AO36" i="6"/>
  <c r="C36" i="6"/>
  <c r="B45" i="6"/>
  <c r="B57" i="6"/>
  <c r="B63" i="6"/>
  <c r="R5" i="6"/>
  <c r="B74" i="6"/>
  <c r="B77" i="6"/>
  <c r="B83" i="6"/>
  <c r="N84" i="6"/>
  <c r="AF84" i="6"/>
  <c r="AX84" i="6"/>
  <c r="B105" i="6"/>
  <c r="N108" i="6"/>
  <c r="AX108" i="6"/>
  <c r="B111" i="6"/>
  <c r="AF6" i="7"/>
  <c r="H6" i="7"/>
  <c r="AR6" i="7"/>
  <c r="D6" i="7"/>
  <c r="AL6" i="7"/>
  <c r="BD6" i="7"/>
  <c r="J5" i="7"/>
  <c r="S5" i="7"/>
  <c r="H18" i="7"/>
  <c r="AR18" i="7"/>
  <c r="D18" i="7"/>
  <c r="N18" i="7"/>
  <c r="AX18" i="7"/>
  <c r="AG5" i="7"/>
  <c r="B32" i="7"/>
  <c r="B35" i="7"/>
  <c r="E36" i="7"/>
  <c r="AO36" i="7"/>
  <c r="B38" i="7"/>
  <c r="K48" i="7"/>
  <c r="AU48" i="7"/>
  <c r="B53" i="7"/>
  <c r="K54" i="7"/>
  <c r="AU54" i="7"/>
  <c r="B76" i="7"/>
  <c r="B80" i="7"/>
  <c r="B83" i="7"/>
  <c r="AC84" i="7"/>
  <c r="B93" i="7"/>
  <c r="Q90" i="7"/>
  <c r="BA90" i="7"/>
  <c r="B100" i="7"/>
  <c r="AF102" i="7"/>
  <c r="B106" i="7"/>
  <c r="AL102" i="7"/>
  <c r="B123" i="11"/>
  <c r="Z6" i="12"/>
  <c r="AE5" i="12"/>
  <c r="AW5" i="12"/>
  <c r="B62" i="5"/>
  <c r="B73" i="5"/>
  <c r="AU84" i="5"/>
  <c r="B88" i="5"/>
  <c r="K108" i="5"/>
  <c r="AC108" i="5"/>
  <c r="AU108" i="5"/>
  <c r="B124" i="5"/>
  <c r="B23" i="6"/>
  <c r="B51" i="6"/>
  <c r="AU54" i="6"/>
  <c r="AO66" i="6"/>
  <c r="Q66" i="6"/>
  <c r="AI66" i="6"/>
  <c r="BA66" i="6"/>
  <c r="BA102" i="6"/>
  <c r="K102" i="6"/>
  <c r="AU102" i="6"/>
  <c r="AO114" i="6"/>
  <c r="BA114" i="6"/>
  <c r="B124" i="6"/>
  <c r="AM5" i="7"/>
  <c r="G5" i="7"/>
  <c r="Y5" i="7"/>
  <c r="B28" i="7"/>
  <c r="Q30" i="7"/>
  <c r="BA30" i="7"/>
  <c r="H42" i="7"/>
  <c r="AR42" i="7"/>
  <c r="AI54" i="7"/>
  <c r="AL60" i="7"/>
  <c r="D66" i="7"/>
  <c r="T66" i="7"/>
  <c r="BD66" i="7"/>
  <c r="E66" i="7"/>
  <c r="AO66" i="7"/>
  <c r="AR102" i="7"/>
  <c r="W120" i="7"/>
  <c r="Z108" i="12"/>
  <c r="O5" i="5"/>
  <c r="B63" i="5"/>
  <c r="B68" i="5"/>
  <c r="B74" i="5"/>
  <c r="D102" i="5"/>
  <c r="T102" i="5"/>
  <c r="AL102" i="5"/>
  <c r="N102" i="5"/>
  <c r="AF102" i="5"/>
  <c r="K102" i="5"/>
  <c r="AC102" i="5"/>
  <c r="H102" i="5"/>
  <c r="AR102" i="5"/>
  <c r="B125" i="5"/>
  <c r="B21" i="6"/>
  <c r="W24" i="6"/>
  <c r="K48" i="6"/>
  <c r="AU48" i="6"/>
  <c r="B62" i="6"/>
  <c r="B65" i="6"/>
  <c r="N72" i="6"/>
  <c r="AF72" i="6"/>
  <c r="AX72" i="6"/>
  <c r="B86" i="6"/>
  <c r="B89" i="6"/>
  <c r="T96" i="6"/>
  <c r="AL96" i="6"/>
  <c r="BD96" i="6"/>
  <c r="K96" i="6"/>
  <c r="AU96" i="6"/>
  <c r="B110" i="6"/>
  <c r="B113" i="6"/>
  <c r="H114" i="6"/>
  <c r="AR114" i="6"/>
  <c r="B119" i="6"/>
  <c r="B122" i="6"/>
  <c r="Q120" i="6"/>
  <c r="B125" i="6"/>
  <c r="M5" i="7"/>
  <c r="B9" i="7"/>
  <c r="B16" i="7"/>
  <c r="W18" i="7"/>
  <c r="B20" i="7"/>
  <c r="B23" i="7"/>
  <c r="B26" i="7"/>
  <c r="AF30" i="7"/>
  <c r="B45" i="7"/>
  <c r="AF66" i="7"/>
  <c r="H78" i="7"/>
  <c r="AR78" i="7"/>
  <c r="N78" i="7"/>
  <c r="AX78" i="7"/>
  <c r="Z96" i="7"/>
  <c r="AX96" i="7"/>
  <c r="H96" i="7"/>
  <c r="AR96" i="7"/>
  <c r="B112" i="7"/>
  <c r="AF114" i="7"/>
  <c r="H114" i="7"/>
  <c r="AR114" i="7"/>
  <c r="B118" i="7"/>
  <c r="AL114" i="7"/>
  <c r="AP6" i="10"/>
  <c r="B44" i="11"/>
  <c r="C42" i="11"/>
  <c r="AO42" i="12"/>
  <c r="AX120" i="12"/>
  <c r="B64" i="5"/>
  <c r="Q72" i="5"/>
  <c r="AI72" i="5"/>
  <c r="BA72" i="5"/>
  <c r="W102" i="5"/>
  <c r="E108" i="5"/>
  <c r="W108" i="5"/>
  <c r="AO108" i="5"/>
  <c r="B111" i="5"/>
  <c r="E120" i="5"/>
  <c r="AO12" i="6"/>
  <c r="AI12" i="6"/>
  <c r="K12" i="6"/>
  <c r="AU12" i="6"/>
  <c r="AL24" i="6"/>
  <c r="B49" i="6"/>
  <c r="AV5" i="6"/>
  <c r="H24" i="7"/>
  <c r="AR24" i="7"/>
  <c r="AL24" i="7"/>
  <c r="W54" i="7"/>
  <c r="AF54" i="7"/>
  <c r="AA5" i="8"/>
  <c r="AJ6" i="10"/>
  <c r="AL49" i="10"/>
  <c r="P5" i="11"/>
  <c r="AZ5" i="11"/>
  <c r="C78" i="11"/>
  <c r="B83" i="11"/>
  <c r="AG128" i="8"/>
  <c r="BF128" i="8"/>
  <c r="N84" i="8"/>
  <c r="N128" i="8" s="1"/>
  <c r="Z84" i="8"/>
  <c r="Z128" i="8" s="1"/>
  <c r="B32" i="10"/>
  <c r="B36" i="10"/>
  <c r="AO55" i="10"/>
  <c r="B72" i="10"/>
  <c r="C73" i="10"/>
  <c r="AV6" i="10"/>
  <c r="B83" i="10"/>
  <c r="B84" i="10"/>
  <c r="B93" i="10"/>
  <c r="Z109" i="10"/>
  <c r="P6" i="10"/>
  <c r="Z121" i="10"/>
  <c r="AN5" i="11"/>
  <c r="B16" i="11"/>
  <c r="W18" i="11"/>
  <c r="B27" i="11"/>
  <c r="B55" i="11"/>
  <c r="Q54" i="11"/>
  <c r="AI54" i="11"/>
  <c r="BA54" i="11"/>
  <c r="B73" i="11"/>
  <c r="Q72" i="11"/>
  <c r="B88" i="11"/>
  <c r="K102" i="11"/>
  <c r="B119" i="11"/>
  <c r="G5" i="12"/>
  <c r="B10" i="12"/>
  <c r="Z24" i="12"/>
  <c r="Z48" i="12"/>
  <c r="AL48" i="12"/>
  <c r="N48" i="12"/>
  <c r="AX48" i="12"/>
  <c r="T54" i="12"/>
  <c r="BD54" i="12"/>
  <c r="O5" i="13"/>
  <c r="X5" i="13"/>
  <c r="AE5" i="13"/>
  <c r="AN5" i="13"/>
  <c r="Q24" i="13"/>
  <c r="N48" i="13"/>
  <c r="G5" i="13"/>
  <c r="E90" i="13"/>
  <c r="AO90" i="13"/>
  <c r="AF108" i="13"/>
  <c r="B126" i="7"/>
  <c r="B53" i="8"/>
  <c r="B57" i="8"/>
  <c r="B61" i="8"/>
  <c r="B68" i="8"/>
  <c r="Y128" i="8"/>
  <c r="B85" i="8"/>
  <c r="B88" i="8"/>
  <c r="B97" i="8"/>
  <c r="AU96" i="8"/>
  <c r="B103" i="8"/>
  <c r="B105" i="8"/>
  <c r="B107" i="8"/>
  <c r="B30" i="10"/>
  <c r="C37" i="10"/>
  <c r="B44" i="10"/>
  <c r="B46" i="10"/>
  <c r="B48" i="10"/>
  <c r="AL73" i="10"/>
  <c r="AL85" i="10"/>
  <c r="B126" i="10"/>
  <c r="O5" i="11"/>
  <c r="C6" i="11"/>
  <c r="R5" i="11"/>
  <c r="BD18" i="11"/>
  <c r="N18" i="11"/>
  <c r="AF18" i="11"/>
  <c r="AX18" i="11"/>
  <c r="T42" i="11"/>
  <c r="B50" i="11"/>
  <c r="B67" i="11"/>
  <c r="B80" i="11"/>
  <c r="Q78" i="11"/>
  <c r="AI78" i="11"/>
  <c r="BA78" i="11"/>
  <c r="X5" i="11"/>
  <c r="D102" i="11"/>
  <c r="AL102" i="11"/>
  <c r="N114" i="11"/>
  <c r="AX114" i="11"/>
  <c r="R5" i="12"/>
  <c r="AA5" i="12"/>
  <c r="B15" i="12"/>
  <c r="B27" i="12"/>
  <c r="K30" i="12"/>
  <c r="AU30" i="12"/>
  <c r="B56" i="12"/>
  <c r="B64" i="12"/>
  <c r="B88" i="12"/>
  <c r="B92" i="12"/>
  <c r="Q90" i="12"/>
  <c r="BA90" i="12"/>
  <c r="B98" i="12"/>
  <c r="B101" i="12"/>
  <c r="T102" i="12"/>
  <c r="B122" i="12"/>
  <c r="T36" i="13"/>
  <c r="AF54" i="13"/>
  <c r="AL60" i="13"/>
  <c r="N72" i="13"/>
  <c r="AX72" i="13"/>
  <c r="Z78" i="13"/>
  <c r="B86" i="13"/>
  <c r="W84" i="13"/>
  <c r="B89" i="13"/>
  <c r="B105" i="13"/>
  <c r="W108" i="13"/>
  <c r="W120" i="13"/>
  <c r="Z120" i="13"/>
  <c r="D120" i="13"/>
  <c r="B23" i="15"/>
  <c r="AJ5" i="8"/>
  <c r="AV5" i="8"/>
  <c r="G5" i="8"/>
  <c r="S5" i="8"/>
  <c r="AE5" i="8"/>
  <c r="AQ5" i="8"/>
  <c r="BC5" i="8"/>
  <c r="B69" i="8"/>
  <c r="B121" i="8"/>
  <c r="B126" i="8"/>
  <c r="B12" i="10"/>
  <c r="B22" i="10"/>
  <c r="B23" i="10"/>
  <c r="B42" i="10"/>
  <c r="C43" i="10"/>
  <c r="BA43" i="10"/>
  <c r="K48" i="11"/>
  <c r="AU48" i="11"/>
  <c r="AF48" i="11"/>
  <c r="Z66" i="11"/>
  <c r="Q84" i="11"/>
  <c r="D90" i="11"/>
  <c r="AL90" i="11"/>
  <c r="K108" i="11"/>
  <c r="AU108" i="11"/>
  <c r="AO108" i="11"/>
  <c r="U5" i="12"/>
  <c r="BE5" i="12"/>
  <c r="H18" i="12"/>
  <c r="AR18" i="12"/>
  <c r="B25" i="12"/>
  <c r="AI24" i="12"/>
  <c r="Q30" i="12"/>
  <c r="K54" i="12"/>
  <c r="AU54" i="12"/>
  <c r="AO54" i="12"/>
  <c r="B70" i="12"/>
  <c r="S5" i="12"/>
  <c r="AC90" i="12"/>
  <c r="D114" i="12"/>
  <c r="AI120" i="12"/>
  <c r="Z120" i="12"/>
  <c r="AF12" i="13"/>
  <c r="D12" i="13"/>
  <c r="K30" i="13"/>
  <c r="AR36" i="13"/>
  <c r="B43" i="13"/>
  <c r="H54" i="13"/>
  <c r="T54" i="13"/>
  <c r="AM5" i="13"/>
  <c r="B77" i="13"/>
  <c r="N90" i="13"/>
  <c r="AX90" i="13"/>
  <c r="K120" i="13"/>
  <c r="AU120" i="13"/>
  <c r="B107" i="15"/>
  <c r="B80" i="8"/>
  <c r="B83" i="8"/>
  <c r="AW6" i="10"/>
  <c r="N7" i="10"/>
  <c r="AX7" i="10"/>
  <c r="D43" i="10"/>
  <c r="Z49" i="10"/>
  <c r="Q55" i="10"/>
  <c r="AI61" i="10"/>
  <c r="C67" i="10"/>
  <c r="B98" i="10"/>
  <c r="AL109" i="10"/>
  <c r="N115" i="10"/>
  <c r="AX115" i="10"/>
  <c r="AL121" i="10"/>
  <c r="B8" i="11"/>
  <c r="N6" i="11"/>
  <c r="AX6" i="11"/>
  <c r="AR6" i="11"/>
  <c r="AI18" i="11"/>
  <c r="BA60" i="11"/>
  <c r="E60" i="11"/>
  <c r="AC72" i="11"/>
  <c r="D78" i="11"/>
  <c r="AL78" i="11"/>
  <c r="Z96" i="11"/>
  <c r="B104" i="11"/>
  <c r="T36" i="12"/>
  <c r="Z36" i="12"/>
  <c r="BA42" i="12"/>
  <c r="B52" i="12"/>
  <c r="Z72" i="12"/>
  <c r="AL72" i="12"/>
  <c r="B77" i="12"/>
  <c r="B80" i="12"/>
  <c r="AX96" i="12"/>
  <c r="Z96" i="12"/>
  <c r="B112" i="12"/>
  <c r="AF30" i="13"/>
  <c r="AX30" i="13"/>
  <c r="E42" i="13"/>
  <c r="W42" i="13"/>
  <c r="AO42" i="13"/>
  <c r="T48" i="13"/>
  <c r="AL48" i="13"/>
  <c r="BD48" i="13"/>
  <c r="Z48" i="13"/>
  <c r="E78" i="13"/>
  <c r="AF84" i="13"/>
  <c r="W96" i="13"/>
  <c r="AF96" i="13"/>
  <c r="Z96" i="13"/>
  <c r="H108" i="13"/>
  <c r="AR108" i="13"/>
  <c r="B123" i="13"/>
  <c r="B56" i="8"/>
  <c r="B59" i="8"/>
  <c r="B63" i="8"/>
  <c r="B67" i="8"/>
  <c r="BE128" i="8"/>
  <c r="AU108" i="8"/>
  <c r="D114" i="8"/>
  <c r="F6" i="10"/>
  <c r="C7" i="10"/>
  <c r="B8" i="10"/>
  <c r="AI7" i="10"/>
  <c r="AC7" i="10"/>
  <c r="AU7" i="10"/>
  <c r="W7" i="10"/>
  <c r="AO43" i="10"/>
  <c r="B52" i="10"/>
  <c r="B62" i="10"/>
  <c r="AL61" i="10"/>
  <c r="B66" i="10"/>
  <c r="N73" i="10"/>
  <c r="AX73" i="10"/>
  <c r="N85" i="10"/>
  <c r="AX85" i="10"/>
  <c r="B96" i="10"/>
  <c r="C97" i="10"/>
  <c r="AV5" i="11"/>
  <c r="AL24" i="11"/>
  <c r="AL36" i="11"/>
  <c r="T60" i="11"/>
  <c r="AL60" i="11"/>
  <c r="BD60" i="11"/>
  <c r="T72" i="11"/>
  <c r="BD72" i="11"/>
  <c r="B82" i="11"/>
  <c r="AK5" i="11"/>
  <c r="AS5" i="12"/>
  <c r="E36" i="12"/>
  <c r="AO36" i="12"/>
  <c r="K36" i="12"/>
  <c r="AU36" i="12"/>
  <c r="K48" i="12"/>
  <c r="AU48" i="12"/>
  <c r="AC60" i="12"/>
  <c r="AI60" i="12"/>
  <c r="AC66" i="12"/>
  <c r="AO66" i="12"/>
  <c r="AF66" i="12"/>
  <c r="B110" i="12"/>
  <c r="K108" i="12"/>
  <c r="AU108" i="12"/>
  <c r="B113" i="12"/>
  <c r="B121" i="12"/>
  <c r="BD24" i="13"/>
  <c r="AA5" i="13"/>
  <c r="AF36" i="13"/>
  <c r="K48" i="13"/>
  <c r="AC48" i="13"/>
  <c r="AU48" i="13"/>
  <c r="AF60" i="13"/>
  <c r="AI72" i="13"/>
  <c r="AC78" i="13"/>
  <c r="B104" i="13"/>
  <c r="AH5" i="1"/>
  <c r="AZ5" i="1"/>
  <c r="AR6" i="1"/>
  <c r="D18" i="1"/>
  <c r="AL18" i="1"/>
  <c r="C18" i="1"/>
  <c r="B20" i="1"/>
  <c r="AU30" i="1"/>
  <c r="B35" i="1"/>
  <c r="K42" i="1"/>
  <c r="AC42" i="1"/>
  <c r="Q48" i="1"/>
  <c r="AI48" i="1"/>
  <c r="BA48" i="1"/>
  <c r="N54" i="1"/>
  <c r="BA66" i="1"/>
  <c r="B80" i="1"/>
  <c r="T48" i="3"/>
  <c r="N48" i="3"/>
  <c r="K6" i="1"/>
  <c r="AO6" i="1"/>
  <c r="E18" i="1"/>
  <c r="BA30" i="1"/>
  <c r="AL36" i="1"/>
  <c r="C60" i="3"/>
  <c r="B63" i="3"/>
  <c r="AC79" i="10"/>
  <c r="AU79" i="10"/>
  <c r="AU6" i="1"/>
  <c r="W18" i="1"/>
  <c r="C30" i="1"/>
  <c r="B31" i="1"/>
  <c r="T36" i="1"/>
  <c r="BA42" i="1"/>
  <c r="O5" i="1"/>
  <c r="AR18" i="1"/>
  <c r="W36" i="1"/>
  <c r="AO36" i="1"/>
  <c r="E48" i="1"/>
  <c r="W48" i="1"/>
  <c r="AO48" i="1"/>
  <c r="T48" i="1"/>
  <c r="AL48" i="1"/>
  <c r="Y5" i="3"/>
  <c r="AO18" i="1"/>
  <c r="C42" i="1"/>
  <c r="B43" i="1"/>
  <c r="B42" i="1" s="1"/>
  <c r="B73" i="1"/>
  <c r="C72" i="1"/>
  <c r="F5" i="1"/>
  <c r="E36" i="1"/>
  <c r="P5" i="1"/>
  <c r="AM5" i="1"/>
  <c r="J5" i="1"/>
  <c r="AT5" i="1"/>
  <c r="H18" i="1"/>
  <c r="Z18" i="1"/>
  <c r="Q24" i="1"/>
  <c r="AI24" i="1"/>
  <c r="BA24" i="1"/>
  <c r="D30" i="1"/>
  <c r="Y5" i="1"/>
  <c r="H36" i="1"/>
  <c r="Z36" i="1"/>
  <c r="AR36" i="1"/>
  <c r="T42" i="1"/>
  <c r="F5" i="4"/>
  <c r="AP5" i="4"/>
  <c r="E6" i="1"/>
  <c r="B13" i="1"/>
  <c r="C12" i="1"/>
  <c r="Q42" i="1"/>
  <c r="G5" i="1"/>
  <c r="AW5" i="1"/>
  <c r="B7" i="1"/>
  <c r="B6" i="1" s="1"/>
  <c r="D6" i="1"/>
  <c r="T6" i="1"/>
  <c r="AL6" i="1"/>
  <c r="AX6" i="1"/>
  <c r="AX5" i="1" s="1"/>
  <c r="AG5" i="1"/>
  <c r="B18" i="1"/>
  <c r="AF18" i="1"/>
  <c r="D24" i="1"/>
  <c r="T24" i="1"/>
  <c r="AL24" i="1"/>
  <c r="AR30" i="1"/>
  <c r="H42" i="1"/>
  <c r="Z42" i="1"/>
  <c r="K48" i="1"/>
  <c r="AC48" i="1"/>
  <c r="AU48" i="1"/>
  <c r="H48" i="1"/>
  <c r="Z48" i="1"/>
  <c r="AR48" i="1"/>
  <c r="H54" i="1"/>
  <c r="AR54" i="1"/>
  <c r="B70" i="1"/>
  <c r="B83" i="1"/>
  <c r="H96" i="1"/>
  <c r="Z96" i="1"/>
  <c r="AR96" i="1"/>
  <c r="AX24" i="3"/>
  <c r="C18" i="4"/>
  <c r="B19" i="4"/>
  <c r="B18" i="4" s="1"/>
  <c r="B61" i="1"/>
  <c r="C60" i="1"/>
  <c r="B37" i="4"/>
  <c r="C36" i="4"/>
  <c r="AB5" i="1"/>
  <c r="AV5" i="1"/>
  <c r="B15" i="1"/>
  <c r="B25" i="1"/>
  <c r="D36" i="1"/>
  <c r="B38" i="1"/>
  <c r="B63" i="1"/>
  <c r="C66" i="1"/>
  <c r="AI66" i="1"/>
  <c r="D84" i="1"/>
  <c r="B86" i="1"/>
  <c r="B97" i="1"/>
  <c r="C96" i="1"/>
  <c r="Q96" i="1"/>
  <c r="AI96" i="1"/>
  <c r="BA96" i="1"/>
  <c r="K96" i="1"/>
  <c r="AC96" i="1"/>
  <c r="AU96" i="1"/>
  <c r="B105" i="1"/>
  <c r="K108" i="1"/>
  <c r="AC108" i="1"/>
  <c r="AU108" i="1"/>
  <c r="H108" i="1"/>
  <c r="Z108" i="1"/>
  <c r="AR108" i="1"/>
  <c r="E108" i="1"/>
  <c r="W108" i="1"/>
  <c r="AO108" i="1"/>
  <c r="T108" i="1"/>
  <c r="AL108" i="1"/>
  <c r="B113" i="1"/>
  <c r="C108" i="1"/>
  <c r="B117" i="1"/>
  <c r="B114" i="1" s="1"/>
  <c r="D114" i="1"/>
  <c r="AN5" i="3"/>
  <c r="B19" i="3"/>
  <c r="C18" i="3"/>
  <c r="B27" i="3"/>
  <c r="K30" i="3"/>
  <c r="AC30" i="3"/>
  <c r="AU30" i="3"/>
  <c r="H30" i="3"/>
  <c r="Z30" i="3"/>
  <c r="AR30" i="3"/>
  <c r="E30" i="3"/>
  <c r="W30" i="3"/>
  <c r="AO30" i="3"/>
  <c r="T30" i="3"/>
  <c r="AL30" i="3"/>
  <c r="B39" i="3"/>
  <c r="B52" i="3"/>
  <c r="B89" i="3"/>
  <c r="B84" i="3" s="1"/>
  <c r="B98" i="3"/>
  <c r="B123" i="3"/>
  <c r="B120" i="3" s="1"/>
  <c r="B7" i="4"/>
  <c r="B6" i="4" s="1"/>
  <c r="D6" i="4"/>
  <c r="V5" i="4"/>
  <c r="B31" i="4"/>
  <c r="B46" i="4"/>
  <c r="X5" i="1"/>
  <c r="B16" i="1"/>
  <c r="C24" i="1"/>
  <c r="B39" i="1"/>
  <c r="D72" i="1"/>
  <c r="AU78" i="1"/>
  <c r="B87" i="1"/>
  <c r="H102" i="1"/>
  <c r="Z102" i="1"/>
  <c r="K114" i="1"/>
  <c r="AC114" i="1"/>
  <c r="AU114" i="1"/>
  <c r="AQ5" i="3"/>
  <c r="AZ5" i="3"/>
  <c r="H24" i="3"/>
  <c r="Z24" i="3"/>
  <c r="AV5" i="3"/>
  <c r="K60" i="3"/>
  <c r="AC60" i="3"/>
  <c r="AU60" i="3"/>
  <c r="C72" i="3"/>
  <c r="B75" i="3"/>
  <c r="Z96" i="3"/>
  <c r="AR96" i="3"/>
  <c r="H120" i="3"/>
  <c r="Z120" i="3"/>
  <c r="B17" i="4"/>
  <c r="AY5" i="4"/>
  <c r="C30" i="4"/>
  <c r="D42" i="4"/>
  <c r="T42" i="4"/>
  <c r="AL42" i="4"/>
  <c r="N42" i="4"/>
  <c r="AX42" i="4"/>
  <c r="Y5" i="5"/>
  <c r="AY5" i="5"/>
  <c r="AH5" i="6"/>
  <c r="BB5" i="6"/>
  <c r="L5" i="1"/>
  <c r="C6" i="1"/>
  <c r="AI6" i="1"/>
  <c r="B17" i="1"/>
  <c r="K18" i="1"/>
  <c r="AU18" i="1"/>
  <c r="B28" i="1"/>
  <c r="B40" i="1"/>
  <c r="D48" i="1"/>
  <c r="B50" i="1"/>
  <c r="C54" i="1"/>
  <c r="AI54" i="1"/>
  <c r="B75" i="1"/>
  <c r="B79" i="1"/>
  <c r="B88" i="1"/>
  <c r="K90" i="1"/>
  <c r="B103" i="1"/>
  <c r="B102" i="1" s="1"/>
  <c r="N102" i="1"/>
  <c r="AF102" i="1"/>
  <c r="AC102" i="1"/>
  <c r="Q114" i="1"/>
  <c r="AI114" i="1"/>
  <c r="BA114" i="1"/>
  <c r="Z120" i="1"/>
  <c r="AR120" i="1"/>
  <c r="E120" i="1"/>
  <c r="I5" i="3"/>
  <c r="AA5" i="3"/>
  <c r="AE5" i="3"/>
  <c r="B24" i="3"/>
  <c r="N24" i="3"/>
  <c r="AF24" i="3"/>
  <c r="AC24" i="3"/>
  <c r="B36" i="3"/>
  <c r="N36" i="3"/>
  <c r="AF36" i="3"/>
  <c r="B46" i="3"/>
  <c r="D48" i="3"/>
  <c r="AL48" i="3"/>
  <c r="AX48" i="3"/>
  <c r="B57" i="3"/>
  <c r="C54" i="3"/>
  <c r="E72" i="3"/>
  <c r="W72" i="3"/>
  <c r="AO72" i="3"/>
  <c r="D84" i="3"/>
  <c r="T84" i="3"/>
  <c r="AL84" i="3"/>
  <c r="B103" i="3"/>
  <c r="N120" i="3"/>
  <c r="AF120" i="3"/>
  <c r="AC120" i="3"/>
  <c r="M5" i="4"/>
  <c r="I5" i="4"/>
  <c r="W42" i="4"/>
  <c r="AO42" i="4"/>
  <c r="AO5" i="4" s="1"/>
  <c r="Q42" i="4"/>
  <c r="B61" i="5"/>
  <c r="B60" i="5" s="1"/>
  <c r="C60" i="5"/>
  <c r="BF5" i="6"/>
  <c r="AK5" i="3"/>
  <c r="AB5" i="3"/>
  <c r="C24" i="3"/>
  <c r="AI24" i="3"/>
  <c r="BA24" i="3"/>
  <c r="E48" i="3"/>
  <c r="W48" i="3"/>
  <c r="AO48" i="3"/>
  <c r="Q48" i="3"/>
  <c r="B65" i="3"/>
  <c r="K72" i="3"/>
  <c r="AC72" i="3"/>
  <c r="AU72" i="3"/>
  <c r="H72" i="3"/>
  <c r="Z72" i="3"/>
  <c r="AR72" i="3"/>
  <c r="H78" i="3"/>
  <c r="Z78" i="3"/>
  <c r="AR78" i="3"/>
  <c r="T78" i="3"/>
  <c r="AL78" i="3"/>
  <c r="C78" i="3"/>
  <c r="Z84" i="3"/>
  <c r="AR84" i="3"/>
  <c r="E84" i="3"/>
  <c r="B101" i="3"/>
  <c r="B96" i="3" s="1"/>
  <c r="C108" i="3"/>
  <c r="B109" i="3"/>
  <c r="B108" i="3" s="1"/>
  <c r="Q108" i="3"/>
  <c r="AI108" i="3"/>
  <c r="BA108" i="3"/>
  <c r="AC108" i="3"/>
  <c r="C120" i="3"/>
  <c r="AI120" i="3"/>
  <c r="BA120" i="3"/>
  <c r="B126" i="3"/>
  <c r="AE5" i="4"/>
  <c r="AM5" i="4"/>
  <c r="B34" i="4"/>
  <c r="H42" i="4"/>
  <c r="AR42" i="4"/>
  <c r="B90" i="4"/>
  <c r="B90" i="1"/>
  <c r="AN5" i="1"/>
  <c r="W6" i="1"/>
  <c r="D12" i="1"/>
  <c r="B14" i="1"/>
  <c r="AI18" i="1"/>
  <c r="B29" i="1"/>
  <c r="B37" i="1"/>
  <c r="B36" i="1" s="1"/>
  <c r="AU42" i="1"/>
  <c r="W54" i="1"/>
  <c r="D60" i="1"/>
  <c r="B62" i="1"/>
  <c r="B67" i="1"/>
  <c r="B66" i="1" s="1"/>
  <c r="B85" i="1"/>
  <c r="B84" i="1" s="1"/>
  <c r="C90" i="1"/>
  <c r="AI90" i="1"/>
  <c r="V5" i="3"/>
  <c r="AD5" i="3"/>
  <c r="N6" i="3"/>
  <c r="N5" i="3" s="1"/>
  <c r="AF6" i="3"/>
  <c r="AF5" i="3" s="1"/>
  <c r="H6" i="3"/>
  <c r="Z6" i="3"/>
  <c r="AR6" i="3"/>
  <c r="AO6" i="3"/>
  <c r="AM5" i="3"/>
  <c r="B13" i="3"/>
  <c r="B12" i="3" s="1"/>
  <c r="Q12" i="3"/>
  <c r="AI12" i="3"/>
  <c r="BA12" i="3"/>
  <c r="K12" i="3"/>
  <c r="AC12" i="3"/>
  <c r="AU12" i="3"/>
  <c r="S5" i="3"/>
  <c r="K18" i="3"/>
  <c r="AC18" i="3"/>
  <c r="AU18" i="3"/>
  <c r="E18" i="3"/>
  <c r="W18" i="3"/>
  <c r="AO18" i="3"/>
  <c r="B62" i="3"/>
  <c r="B60" i="3" s="1"/>
  <c r="B72" i="3"/>
  <c r="T90" i="3"/>
  <c r="AL90" i="3"/>
  <c r="AL5" i="3" s="1"/>
  <c r="N90" i="3"/>
  <c r="AF90" i="3"/>
  <c r="AX90" i="3"/>
  <c r="K114" i="3"/>
  <c r="AC114" i="3"/>
  <c r="Z114" i="3"/>
  <c r="AR114" i="3"/>
  <c r="W114" i="3"/>
  <c r="T114" i="3"/>
  <c r="AL114" i="3"/>
  <c r="AG5" i="4"/>
  <c r="U5" i="4"/>
  <c r="AD5" i="4"/>
  <c r="Z18" i="4"/>
  <c r="B25" i="4"/>
  <c r="C24" i="4"/>
  <c r="Q24" i="4"/>
  <c r="AI24" i="4"/>
  <c r="BA24" i="4"/>
  <c r="N24" i="4"/>
  <c r="AF24" i="4"/>
  <c r="K24" i="4"/>
  <c r="AC24" i="4"/>
  <c r="H24" i="4"/>
  <c r="Z24" i="4"/>
  <c r="AR24" i="4"/>
  <c r="L5" i="4"/>
  <c r="B32" i="5"/>
  <c r="C30" i="5"/>
  <c r="AM5" i="5"/>
  <c r="B40" i="5"/>
  <c r="Q108" i="5"/>
  <c r="AI108" i="5"/>
  <c r="BA108" i="5"/>
  <c r="AU102" i="1"/>
  <c r="B112" i="1"/>
  <c r="W120" i="1"/>
  <c r="B123" i="1"/>
  <c r="AH5" i="3"/>
  <c r="BB5" i="3"/>
  <c r="AU6" i="3"/>
  <c r="B11" i="3"/>
  <c r="B6" i="3" s="1"/>
  <c r="K24" i="3"/>
  <c r="AU24" i="3"/>
  <c r="B45" i="3"/>
  <c r="C48" i="3"/>
  <c r="AI48" i="3"/>
  <c r="D54" i="3"/>
  <c r="B56" i="3"/>
  <c r="D66" i="3"/>
  <c r="B68" i="3"/>
  <c r="W84" i="3"/>
  <c r="K120" i="3"/>
  <c r="AU120" i="3"/>
  <c r="C6" i="4"/>
  <c r="Z12" i="4"/>
  <c r="B16" i="4"/>
  <c r="AU18" i="4"/>
  <c r="AX24" i="4"/>
  <c r="C42" i="4"/>
  <c r="AI42" i="4"/>
  <c r="E90" i="4"/>
  <c r="E5" i="4" s="1"/>
  <c r="B98" i="4"/>
  <c r="C96" i="4"/>
  <c r="BA120" i="4"/>
  <c r="B8" i="5"/>
  <c r="C6" i="5"/>
  <c r="E5" i="5"/>
  <c r="AG5" i="5"/>
  <c r="K60" i="5"/>
  <c r="AC60" i="5"/>
  <c r="AU60" i="5"/>
  <c r="B70" i="5"/>
  <c r="C66" i="5"/>
  <c r="E72" i="5"/>
  <c r="W72" i="5"/>
  <c r="AO72" i="5"/>
  <c r="B86" i="5"/>
  <c r="B84" i="5" s="1"/>
  <c r="B9" i="6"/>
  <c r="AP5" i="6"/>
  <c r="AY5" i="6"/>
  <c r="B41" i="6"/>
  <c r="B72" i="6"/>
  <c r="AI72" i="6"/>
  <c r="F5" i="3"/>
  <c r="R5" i="3"/>
  <c r="D6" i="3"/>
  <c r="D18" i="3"/>
  <c r="C36" i="3"/>
  <c r="AI36" i="3"/>
  <c r="B47" i="3"/>
  <c r="AU54" i="3"/>
  <c r="B83" i="3"/>
  <c r="B94" i="3"/>
  <c r="K96" i="3"/>
  <c r="AU96" i="3"/>
  <c r="E102" i="3"/>
  <c r="AO102" i="3"/>
  <c r="B104" i="3"/>
  <c r="W108" i="3"/>
  <c r="Q114" i="3"/>
  <c r="BA114" i="3"/>
  <c r="H6" i="4"/>
  <c r="AR6" i="4"/>
  <c r="T18" i="4"/>
  <c r="AB5" i="4"/>
  <c r="AC114" i="4"/>
  <c r="B72" i="5"/>
  <c r="B96" i="5"/>
  <c r="B120" i="5"/>
  <c r="AZ5" i="6"/>
  <c r="AT5" i="6"/>
  <c r="F5" i="6"/>
  <c r="AU90" i="1"/>
  <c r="W102" i="1"/>
  <c r="D108" i="1"/>
  <c r="AI120" i="1"/>
  <c r="W6" i="3"/>
  <c r="W24" i="3"/>
  <c r="D30" i="3"/>
  <c r="AU48" i="3"/>
  <c r="C84" i="3"/>
  <c r="AI84" i="3"/>
  <c r="B115" i="3"/>
  <c r="W120" i="3"/>
  <c r="AU6" i="4"/>
  <c r="D12" i="4"/>
  <c r="AL12" i="4"/>
  <c r="B14" i="4"/>
  <c r="B39" i="4"/>
  <c r="K42" i="4"/>
  <c r="AU42" i="4"/>
  <c r="B69" i="4"/>
  <c r="B66" i="4" s="1"/>
  <c r="B81" i="4"/>
  <c r="B78" i="4" s="1"/>
  <c r="B115" i="4"/>
  <c r="B114" i="4" s="1"/>
  <c r="C114" i="4"/>
  <c r="AI114" i="4"/>
  <c r="BA114" i="4"/>
  <c r="M5" i="5"/>
  <c r="AA5" i="5"/>
  <c r="B12" i="5"/>
  <c r="B24" i="5"/>
  <c r="D36" i="5"/>
  <c r="T36" i="5"/>
  <c r="AL36" i="5"/>
  <c r="N36" i="5"/>
  <c r="AX36" i="5"/>
  <c r="B43" i="5"/>
  <c r="C42" i="5"/>
  <c r="AC48" i="5"/>
  <c r="AC5" i="5" s="1"/>
  <c r="I5" i="5"/>
  <c r="D96" i="5"/>
  <c r="T96" i="5"/>
  <c r="N96" i="5"/>
  <c r="AX96" i="5"/>
  <c r="C108" i="5"/>
  <c r="B110" i="5"/>
  <c r="B108" i="5" s="1"/>
  <c r="Q120" i="5"/>
  <c r="AB5" i="6"/>
  <c r="V5" i="6"/>
  <c r="AD5" i="6"/>
  <c r="B97" i="6"/>
  <c r="B100" i="1"/>
  <c r="D120" i="1"/>
  <c r="AT5" i="3"/>
  <c r="B21" i="3"/>
  <c r="W36" i="3"/>
  <c r="D42" i="3"/>
  <c r="B44" i="3"/>
  <c r="B42" i="3" s="1"/>
  <c r="B49" i="3"/>
  <c r="B48" i="3" s="1"/>
  <c r="B54" i="3"/>
  <c r="AI54" i="3"/>
  <c r="B66" i="3"/>
  <c r="D78" i="3"/>
  <c r="C96" i="3"/>
  <c r="AI96" i="3"/>
  <c r="AC102" i="3"/>
  <c r="K108" i="3"/>
  <c r="AU108" i="3"/>
  <c r="E114" i="3"/>
  <c r="AO114" i="3"/>
  <c r="B116" i="3"/>
  <c r="T120" i="3"/>
  <c r="T5" i="3" s="1"/>
  <c r="AF6" i="4"/>
  <c r="H18" i="4"/>
  <c r="AR18" i="4"/>
  <c r="AU24" i="4"/>
  <c r="BB5" i="4"/>
  <c r="P5" i="4"/>
  <c r="B43" i="4"/>
  <c r="B42" i="4" s="1"/>
  <c r="AF42" i="4"/>
  <c r="B57" i="4"/>
  <c r="B54" i="4" s="1"/>
  <c r="B104" i="4"/>
  <c r="AE5" i="5"/>
  <c r="L5" i="5"/>
  <c r="C48" i="5"/>
  <c r="B49" i="5"/>
  <c r="B48" i="5" s="1"/>
  <c r="Q48" i="5"/>
  <c r="AI48" i="5"/>
  <c r="BA48" i="5"/>
  <c r="BA5" i="5" s="1"/>
  <c r="C72" i="5"/>
  <c r="B75" i="5"/>
  <c r="C90" i="5"/>
  <c r="W120" i="5"/>
  <c r="AO120" i="5"/>
  <c r="L5" i="6"/>
  <c r="X5" i="6"/>
  <c r="D84" i="4"/>
  <c r="AL84" i="4"/>
  <c r="N108" i="4"/>
  <c r="AX108" i="4"/>
  <c r="B121" i="4"/>
  <c r="AI120" i="4"/>
  <c r="N120" i="4"/>
  <c r="AX120" i="4"/>
  <c r="F5" i="5"/>
  <c r="R5" i="5"/>
  <c r="AD5" i="5"/>
  <c r="AP5" i="5"/>
  <c r="AV5" i="5"/>
  <c r="B79" i="5"/>
  <c r="N78" i="5"/>
  <c r="AX78" i="5"/>
  <c r="AB5" i="5"/>
  <c r="AN5" i="5"/>
  <c r="AI102" i="5"/>
  <c r="N114" i="5"/>
  <c r="AX114" i="5"/>
  <c r="N6" i="6"/>
  <c r="AX6" i="6"/>
  <c r="N12" i="6"/>
  <c r="AX12" i="6"/>
  <c r="B19" i="6"/>
  <c r="K18" i="6"/>
  <c r="AU18" i="6"/>
  <c r="T18" i="6"/>
  <c r="BD18" i="6"/>
  <c r="E24" i="6"/>
  <c r="AO24" i="6"/>
  <c r="AU24" i="6"/>
  <c r="T30" i="6"/>
  <c r="AL30" i="6"/>
  <c r="BD30" i="6"/>
  <c r="B34" i="6"/>
  <c r="Q30" i="6"/>
  <c r="N42" i="6"/>
  <c r="AX42" i="6"/>
  <c r="AC48" i="6"/>
  <c r="B52" i="6"/>
  <c r="N54" i="6"/>
  <c r="AF54" i="6"/>
  <c r="AX54" i="6"/>
  <c r="AC54" i="6"/>
  <c r="E60" i="6"/>
  <c r="AO60" i="6"/>
  <c r="K60" i="6"/>
  <c r="AU60" i="6"/>
  <c r="T66" i="6"/>
  <c r="BD66" i="6"/>
  <c r="B70" i="6"/>
  <c r="T78" i="6"/>
  <c r="AL78" i="6"/>
  <c r="BD78" i="6"/>
  <c r="B82" i="6"/>
  <c r="N90" i="6"/>
  <c r="AX90" i="6"/>
  <c r="AC96" i="6"/>
  <c r="B100" i="6"/>
  <c r="N102" i="6"/>
  <c r="AF102" i="6"/>
  <c r="AX102" i="6"/>
  <c r="AC102" i="6"/>
  <c r="E108" i="6"/>
  <c r="AO108" i="6"/>
  <c r="K108" i="6"/>
  <c r="AU108" i="6"/>
  <c r="AI114" i="6"/>
  <c r="O5" i="7"/>
  <c r="B124" i="7"/>
  <c r="B26" i="8"/>
  <c r="B100" i="8"/>
  <c r="B96" i="8" s="1"/>
  <c r="M5" i="8"/>
  <c r="Y5" i="8"/>
  <c r="AK5" i="8"/>
  <c r="B53" i="4"/>
  <c r="B48" i="4" s="1"/>
  <c r="B65" i="4"/>
  <c r="B77" i="4"/>
  <c r="B87" i="4"/>
  <c r="AJ5" i="5"/>
  <c r="B20" i="5"/>
  <c r="AL78" i="5"/>
  <c r="D6" i="6"/>
  <c r="AL6" i="6"/>
  <c r="D12" i="6"/>
  <c r="AL12" i="6"/>
  <c r="AI18" i="6"/>
  <c r="H18" i="6"/>
  <c r="AR18" i="6"/>
  <c r="AC24" i="6"/>
  <c r="AI24" i="6"/>
  <c r="H30" i="6"/>
  <c r="Z30" i="6"/>
  <c r="AR30" i="6"/>
  <c r="B39" i="6"/>
  <c r="B36" i="6" s="1"/>
  <c r="AL42" i="6"/>
  <c r="B46" i="6"/>
  <c r="Q48" i="6"/>
  <c r="BA48" i="6"/>
  <c r="T54" i="6"/>
  <c r="AL54" i="6"/>
  <c r="BD54" i="6"/>
  <c r="Q54" i="6"/>
  <c r="AC60" i="6"/>
  <c r="AI60" i="6"/>
  <c r="H66" i="6"/>
  <c r="AR66" i="6"/>
  <c r="H78" i="6"/>
  <c r="Z78" i="6"/>
  <c r="AR78" i="6"/>
  <c r="B87" i="6"/>
  <c r="B84" i="6" s="1"/>
  <c r="AL90" i="6"/>
  <c r="B94" i="6"/>
  <c r="Q96" i="6"/>
  <c r="BA96" i="6"/>
  <c r="T102" i="6"/>
  <c r="AL102" i="6"/>
  <c r="BD102" i="6"/>
  <c r="Q102" i="6"/>
  <c r="AC108" i="6"/>
  <c r="AI108" i="6"/>
  <c r="W114" i="6"/>
  <c r="AQ5" i="7"/>
  <c r="D114" i="7"/>
  <c r="T114" i="7"/>
  <c r="BD114" i="7"/>
  <c r="D96" i="8"/>
  <c r="AD6" i="10"/>
  <c r="AH6" i="10"/>
  <c r="AF67" i="10"/>
  <c r="B73" i="4"/>
  <c r="X5" i="4"/>
  <c r="C90" i="4"/>
  <c r="AI90" i="4"/>
  <c r="Z96" i="4"/>
  <c r="B103" i="4"/>
  <c r="B102" i="4" s="1"/>
  <c r="AF102" i="4"/>
  <c r="C12" i="5"/>
  <c r="AI12" i="5"/>
  <c r="Z18" i="5"/>
  <c r="B21" i="5"/>
  <c r="C24" i="5"/>
  <c r="AI24" i="5"/>
  <c r="Z30" i="5"/>
  <c r="B44" i="5"/>
  <c r="W48" i="5"/>
  <c r="N66" i="5"/>
  <c r="AX66" i="5"/>
  <c r="Z90" i="5"/>
  <c r="H96" i="5"/>
  <c r="H5" i="5" s="1"/>
  <c r="AR96" i="5"/>
  <c r="AR5" i="5" s="1"/>
  <c r="Z102" i="5"/>
  <c r="K120" i="5"/>
  <c r="AU120" i="5"/>
  <c r="AI6" i="6"/>
  <c r="H6" i="6"/>
  <c r="AR6" i="6"/>
  <c r="S5" i="6"/>
  <c r="AC12" i="6"/>
  <c r="T24" i="6"/>
  <c r="BD24" i="6"/>
  <c r="Z24" i="6"/>
  <c r="W30" i="6"/>
  <c r="AC36" i="6"/>
  <c r="AI36" i="6"/>
  <c r="AI42" i="6"/>
  <c r="H48" i="6"/>
  <c r="Z48" i="6"/>
  <c r="AR48" i="6"/>
  <c r="AI54" i="6"/>
  <c r="D60" i="6"/>
  <c r="AL60" i="6"/>
  <c r="W66" i="6"/>
  <c r="Q72" i="6"/>
  <c r="BA72" i="6"/>
  <c r="W78" i="6"/>
  <c r="AC84" i="6"/>
  <c r="AI84" i="6"/>
  <c r="AI90" i="6"/>
  <c r="H96" i="6"/>
  <c r="Z96" i="6"/>
  <c r="AR96" i="6"/>
  <c r="AI102" i="6"/>
  <c r="D108" i="6"/>
  <c r="AL108" i="6"/>
  <c r="AC114" i="6"/>
  <c r="AE5" i="7"/>
  <c r="J128" i="8"/>
  <c r="AB6" i="10"/>
  <c r="AT6" i="10"/>
  <c r="N84" i="4"/>
  <c r="AX84" i="4"/>
  <c r="Z108" i="4"/>
  <c r="K120" i="4"/>
  <c r="K5" i="4" s="1"/>
  <c r="AU120" i="4"/>
  <c r="J5" i="5"/>
  <c r="V5" i="5"/>
  <c r="AH5" i="5"/>
  <c r="AT5" i="5"/>
  <c r="AU6" i="5"/>
  <c r="X5" i="5"/>
  <c r="AZ5" i="5"/>
  <c r="B34" i="5"/>
  <c r="Z78" i="5"/>
  <c r="AU90" i="5"/>
  <c r="AU102" i="5"/>
  <c r="Z114" i="5"/>
  <c r="B117" i="5"/>
  <c r="Z6" i="6"/>
  <c r="Z12" i="6"/>
  <c r="W18" i="6"/>
  <c r="AF18" i="6"/>
  <c r="Q24" i="6"/>
  <c r="BA24" i="6"/>
  <c r="N30" i="6"/>
  <c r="AF30" i="6"/>
  <c r="AX30" i="6"/>
  <c r="D36" i="6"/>
  <c r="T36" i="6"/>
  <c r="AL36" i="6"/>
  <c r="BD36" i="6"/>
  <c r="Z42" i="6"/>
  <c r="E48" i="6"/>
  <c r="AO48" i="6"/>
  <c r="H54" i="6"/>
  <c r="Z54" i="6"/>
  <c r="AR54" i="6"/>
  <c r="AO54" i="6"/>
  <c r="Q60" i="6"/>
  <c r="BA60" i="6"/>
  <c r="AF66" i="6"/>
  <c r="AC66" i="6"/>
  <c r="H72" i="6"/>
  <c r="Z72" i="6"/>
  <c r="AR72" i="6"/>
  <c r="N78" i="6"/>
  <c r="AF78" i="6"/>
  <c r="AX78" i="6"/>
  <c r="D84" i="6"/>
  <c r="T84" i="6"/>
  <c r="AL84" i="6"/>
  <c r="BD84" i="6"/>
  <c r="Z90" i="6"/>
  <c r="E96" i="6"/>
  <c r="AO96" i="6"/>
  <c r="H102" i="6"/>
  <c r="Z102" i="6"/>
  <c r="AR102" i="6"/>
  <c r="AO102" i="6"/>
  <c r="Q108" i="6"/>
  <c r="BA108" i="6"/>
  <c r="K114" i="6"/>
  <c r="AU114" i="6"/>
  <c r="L6" i="10"/>
  <c r="U6" i="10"/>
  <c r="W90" i="4"/>
  <c r="W5" i="4" s="1"/>
  <c r="N96" i="4"/>
  <c r="AX96" i="4"/>
  <c r="T102" i="4"/>
  <c r="AU114" i="4"/>
  <c r="AX6" i="5"/>
  <c r="W12" i="5"/>
  <c r="W5" i="5" s="1"/>
  <c r="N18" i="5"/>
  <c r="AX18" i="5"/>
  <c r="W24" i="5"/>
  <c r="N30" i="5"/>
  <c r="AX30" i="5"/>
  <c r="P5" i="5"/>
  <c r="B37" i="5"/>
  <c r="B36" i="5" s="1"/>
  <c r="AF36" i="5"/>
  <c r="AF5" i="5" s="1"/>
  <c r="K48" i="5"/>
  <c r="AU48" i="5"/>
  <c r="D66" i="5"/>
  <c r="AL66" i="5"/>
  <c r="N90" i="5"/>
  <c r="AX90" i="5"/>
  <c r="AF96" i="5"/>
  <c r="AX102" i="5"/>
  <c r="AU114" i="5"/>
  <c r="C120" i="5"/>
  <c r="AI120" i="5"/>
  <c r="AG5" i="6"/>
  <c r="AW5" i="6"/>
  <c r="W6" i="6"/>
  <c r="AF6" i="6"/>
  <c r="Q12" i="6"/>
  <c r="BA12" i="6"/>
  <c r="W12" i="6"/>
  <c r="AC18" i="6"/>
  <c r="H24" i="6"/>
  <c r="AR24" i="6"/>
  <c r="N24" i="6"/>
  <c r="AX24" i="6"/>
  <c r="K30" i="6"/>
  <c r="AU30" i="6"/>
  <c r="Q36" i="6"/>
  <c r="BA36" i="6"/>
  <c r="W42" i="6"/>
  <c r="B47" i="6"/>
  <c r="N48" i="6"/>
  <c r="AF48" i="6"/>
  <c r="AX48" i="6"/>
  <c r="W54" i="6"/>
  <c r="B59" i="6"/>
  <c r="Z60" i="6"/>
  <c r="K66" i="6"/>
  <c r="AU66" i="6"/>
  <c r="E72" i="6"/>
  <c r="AO72" i="6"/>
  <c r="AU72" i="6"/>
  <c r="K78" i="6"/>
  <c r="AU78" i="6"/>
  <c r="Q84" i="6"/>
  <c r="BA84" i="6"/>
  <c r="W90" i="6"/>
  <c r="B95" i="6"/>
  <c r="N96" i="6"/>
  <c r="AF96" i="6"/>
  <c r="AX96" i="6"/>
  <c r="W102" i="6"/>
  <c r="B107" i="6"/>
  <c r="Z108" i="6"/>
  <c r="T114" i="6"/>
  <c r="BD114" i="6"/>
  <c r="B118" i="6"/>
  <c r="Q114" i="6"/>
  <c r="T78" i="7"/>
  <c r="AW5" i="8"/>
  <c r="E120" i="6"/>
  <c r="W120" i="6"/>
  <c r="AO120" i="6"/>
  <c r="N120" i="6"/>
  <c r="AF120" i="6"/>
  <c r="E6" i="7"/>
  <c r="AO6" i="7"/>
  <c r="B10" i="7"/>
  <c r="B13" i="7"/>
  <c r="W12" i="7"/>
  <c r="AF12" i="7"/>
  <c r="B21" i="7"/>
  <c r="Q18" i="7"/>
  <c r="BA18" i="7"/>
  <c r="D24" i="7"/>
  <c r="B29" i="7"/>
  <c r="Z30" i="7"/>
  <c r="Q36" i="7"/>
  <c r="BA36" i="7"/>
  <c r="W36" i="7"/>
  <c r="AF36" i="7"/>
  <c r="AL42" i="7"/>
  <c r="N48" i="7"/>
  <c r="E54" i="7"/>
  <c r="AO54" i="7"/>
  <c r="Z60" i="7"/>
  <c r="N66" i="7"/>
  <c r="AX66" i="7"/>
  <c r="B73" i="7"/>
  <c r="W72" i="7"/>
  <c r="AF72" i="7"/>
  <c r="B81" i="7"/>
  <c r="Q78" i="7"/>
  <c r="BA78" i="7"/>
  <c r="E84" i="7"/>
  <c r="AO84" i="7"/>
  <c r="B86" i="7"/>
  <c r="K84" i="7"/>
  <c r="AU84" i="7"/>
  <c r="T84" i="7"/>
  <c r="BD84" i="7"/>
  <c r="AL96" i="7"/>
  <c r="B101" i="7"/>
  <c r="E102" i="7"/>
  <c r="W102" i="7"/>
  <c r="AO102" i="7"/>
  <c r="B109" i="7"/>
  <c r="Q108" i="7"/>
  <c r="AI108" i="7"/>
  <c r="BA108" i="7"/>
  <c r="AF108" i="7"/>
  <c r="N120" i="7"/>
  <c r="B7" i="8"/>
  <c r="B29" i="8"/>
  <c r="B39" i="8"/>
  <c r="B43" i="8"/>
  <c r="B65" i="8"/>
  <c r="B75" i="8"/>
  <c r="B79" i="8"/>
  <c r="G128" i="8"/>
  <c r="O128" i="8"/>
  <c r="W131" i="8"/>
  <c r="AE128" i="8"/>
  <c r="AN128" i="8"/>
  <c r="AW128" i="8"/>
  <c r="K84" i="8"/>
  <c r="K5" i="8" s="1"/>
  <c r="AU84" i="8"/>
  <c r="B87" i="8"/>
  <c r="H84" i="8"/>
  <c r="AR84" i="8"/>
  <c r="B123" i="8"/>
  <c r="S6" i="10"/>
  <c r="AI13" i="10"/>
  <c r="W31" i="10"/>
  <c r="AO97" i="10"/>
  <c r="W30" i="11"/>
  <c r="AW5" i="11"/>
  <c r="AN5" i="6"/>
  <c r="K120" i="6"/>
  <c r="AC120" i="6"/>
  <c r="AU120" i="6"/>
  <c r="T120" i="6"/>
  <c r="BD120" i="6"/>
  <c r="X5" i="7"/>
  <c r="AN5" i="7"/>
  <c r="AC6" i="7"/>
  <c r="K12" i="7"/>
  <c r="AU12" i="7"/>
  <c r="T12" i="7"/>
  <c r="BD12" i="7"/>
  <c r="E18" i="7"/>
  <c r="AO18" i="7"/>
  <c r="Z24" i="7"/>
  <c r="N30" i="7"/>
  <c r="AX30" i="7"/>
  <c r="K36" i="7"/>
  <c r="AU36" i="7"/>
  <c r="T36" i="7"/>
  <c r="BD36" i="7"/>
  <c r="T42" i="7"/>
  <c r="Z42" i="7"/>
  <c r="D48" i="7"/>
  <c r="AL48" i="7"/>
  <c r="AC54" i="7"/>
  <c r="AL66" i="7"/>
  <c r="K72" i="7"/>
  <c r="AU72" i="7"/>
  <c r="T72" i="7"/>
  <c r="BD72" i="7"/>
  <c r="E78" i="7"/>
  <c r="AO78" i="7"/>
  <c r="AI84" i="7"/>
  <c r="H84" i="7"/>
  <c r="AR84" i="7"/>
  <c r="N90" i="7"/>
  <c r="AX90" i="7"/>
  <c r="K102" i="7"/>
  <c r="AC102" i="7"/>
  <c r="AU102" i="7"/>
  <c r="T102" i="7"/>
  <c r="BD102" i="7"/>
  <c r="Z102" i="7"/>
  <c r="E108" i="7"/>
  <c r="W108" i="7"/>
  <c r="AO108" i="7"/>
  <c r="T108" i="7"/>
  <c r="BD108" i="7"/>
  <c r="B119" i="7"/>
  <c r="AL120" i="7"/>
  <c r="B125" i="7"/>
  <c r="R128" i="8"/>
  <c r="Q131" i="8" s="1"/>
  <c r="AH128" i="8"/>
  <c r="AY128" i="8"/>
  <c r="AI84" i="8"/>
  <c r="AI5" i="8" s="1"/>
  <c r="AF84" i="8"/>
  <c r="AF5" i="8" s="1"/>
  <c r="B117" i="8"/>
  <c r="D7" i="10"/>
  <c r="AL7" i="10"/>
  <c r="C13" i="10"/>
  <c r="AC55" i="10"/>
  <c r="AU55" i="10"/>
  <c r="B60" i="10"/>
  <c r="T6" i="7"/>
  <c r="Z6" i="7"/>
  <c r="D12" i="7"/>
  <c r="AL12" i="7"/>
  <c r="B17" i="7"/>
  <c r="AF18" i="7"/>
  <c r="AL18" i="7"/>
  <c r="B25" i="7"/>
  <c r="Q24" i="7"/>
  <c r="BA24" i="7"/>
  <c r="W24" i="7"/>
  <c r="AF24" i="7"/>
  <c r="E30" i="7"/>
  <c r="AO30" i="7"/>
  <c r="B34" i="7"/>
  <c r="D36" i="7"/>
  <c r="B41" i="7"/>
  <c r="Q42" i="7"/>
  <c r="BA42" i="7"/>
  <c r="AI48" i="7"/>
  <c r="H48" i="7"/>
  <c r="AR48" i="7"/>
  <c r="T54" i="7"/>
  <c r="BD54" i="7"/>
  <c r="Z54" i="7"/>
  <c r="E60" i="7"/>
  <c r="AO60" i="7"/>
  <c r="B62" i="7"/>
  <c r="K60" i="7"/>
  <c r="AU60" i="7"/>
  <c r="T60" i="7"/>
  <c r="BD60" i="7"/>
  <c r="AC66" i="7"/>
  <c r="B71" i="7"/>
  <c r="D72" i="7"/>
  <c r="AL72" i="7"/>
  <c r="B77" i="7"/>
  <c r="W78" i="7"/>
  <c r="AF78" i="7"/>
  <c r="D78" i="7"/>
  <c r="AL78" i="7"/>
  <c r="D90" i="7"/>
  <c r="E90" i="7"/>
  <c r="AO90" i="7"/>
  <c r="B94" i="7"/>
  <c r="B97" i="7"/>
  <c r="AI96" i="7"/>
  <c r="AF96" i="7"/>
  <c r="B105" i="7"/>
  <c r="Z114" i="7"/>
  <c r="K120" i="7"/>
  <c r="AU120" i="7"/>
  <c r="H120" i="7"/>
  <c r="AR120" i="7"/>
  <c r="H5" i="8"/>
  <c r="T5" i="8"/>
  <c r="AR5" i="8"/>
  <c r="S128" i="8"/>
  <c r="AJ128" i="8"/>
  <c r="AS128" i="8"/>
  <c r="AZ128" i="8"/>
  <c r="AU90" i="8"/>
  <c r="I5" i="8"/>
  <c r="U5" i="8"/>
  <c r="AG5" i="8"/>
  <c r="AS5" i="8"/>
  <c r="BE5" i="8"/>
  <c r="O6" i="10"/>
  <c r="Q7" i="10"/>
  <c r="BA7" i="10"/>
  <c r="B11" i="10"/>
  <c r="AC19" i="10"/>
  <c r="AO73" i="10"/>
  <c r="C85" i="10"/>
  <c r="AO85" i="10"/>
  <c r="V5" i="12"/>
  <c r="AJ5" i="6"/>
  <c r="AI120" i="6"/>
  <c r="BA120" i="6"/>
  <c r="H120" i="6"/>
  <c r="AR120" i="6"/>
  <c r="Q6" i="7"/>
  <c r="BA6" i="7"/>
  <c r="AI12" i="7"/>
  <c r="H12" i="7"/>
  <c r="AR12" i="7"/>
  <c r="AC18" i="7"/>
  <c r="AL30" i="7"/>
  <c r="AC36" i="7"/>
  <c r="AI36" i="7"/>
  <c r="H36" i="7"/>
  <c r="AR36" i="7"/>
  <c r="N42" i="7"/>
  <c r="AX42" i="7"/>
  <c r="Q54" i="7"/>
  <c r="BA54" i="7"/>
  <c r="D60" i="7"/>
  <c r="Z66" i="7"/>
  <c r="AI72" i="7"/>
  <c r="H72" i="7"/>
  <c r="AR72" i="7"/>
  <c r="AC78" i="7"/>
  <c r="Q84" i="7"/>
  <c r="BA84" i="7"/>
  <c r="W84" i="7"/>
  <c r="AF84" i="7"/>
  <c r="AL90" i="7"/>
  <c r="N96" i="7"/>
  <c r="Q102" i="7"/>
  <c r="AI102" i="7"/>
  <c r="BA102" i="7"/>
  <c r="H102" i="7"/>
  <c r="N102" i="7"/>
  <c r="AX102" i="7"/>
  <c r="K108" i="7"/>
  <c r="AC108" i="7"/>
  <c r="AU108" i="7"/>
  <c r="B111" i="7"/>
  <c r="H108" i="7"/>
  <c r="AR108" i="7"/>
  <c r="B117" i="7"/>
  <c r="Z120" i="7"/>
  <c r="B15" i="8"/>
  <c r="B19" i="8"/>
  <c r="B41" i="8"/>
  <c r="B51" i="8"/>
  <c r="B55" i="8"/>
  <c r="B77" i="8"/>
  <c r="M128" i="8"/>
  <c r="U128" i="8"/>
  <c r="AB128" i="8"/>
  <c r="AK128" i="8"/>
  <c r="AT128" i="8"/>
  <c r="BB128" i="8"/>
  <c r="W84" i="8"/>
  <c r="W5" i="8" s="1"/>
  <c r="T84" i="8"/>
  <c r="BD84" i="8"/>
  <c r="BD128" i="8" s="1"/>
  <c r="B92" i="8"/>
  <c r="B94" i="8"/>
  <c r="C96" i="8"/>
  <c r="B104" i="8"/>
  <c r="B106" i="8"/>
  <c r="AU114" i="8"/>
  <c r="BE6" i="10"/>
  <c r="Z7" i="10"/>
  <c r="B10" i="10"/>
  <c r="B15" i="10"/>
  <c r="B20" i="10"/>
  <c r="E67" i="10"/>
  <c r="E48" i="11"/>
  <c r="AO48" i="11"/>
  <c r="N6" i="7"/>
  <c r="AX6" i="7"/>
  <c r="T18" i="7"/>
  <c r="BD18" i="7"/>
  <c r="Z18" i="7"/>
  <c r="E24" i="7"/>
  <c r="AO24" i="7"/>
  <c r="K24" i="7"/>
  <c r="AU24" i="7"/>
  <c r="T24" i="7"/>
  <c r="BD24" i="7"/>
  <c r="AC30" i="7"/>
  <c r="E42" i="7"/>
  <c r="AO42" i="7"/>
  <c r="B46" i="7"/>
  <c r="W48" i="7"/>
  <c r="AF48" i="7"/>
  <c r="H54" i="7"/>
  <c r="AR54" i="7"/>
  <c r="N54" i="7"/>
  <c r="AX54" i="7"/>
  <c r="AC60" i="7"/>
  <c r="AI60" i="7"/>
  <c r="H60" i="7"/>
  <c r="AR60" i="7"/>
  <c r="B69" i="7"/>
  <c r="Q66" i="7"/>
  <c r="BA66" i="7"/>
  <c r="Z72" i="7"/>
  <c r="K78" i="7"/>
  <c r="AU78" i="7"/>
  <c r="BD78" i="7"/>
  <c r="Z78" i="7"/>
  <c r="AC90" i="7"/>
  <c r="B95" i="7"/>
  <c r="W96" i="7"/>
  <c r="T96" i="7"/>
  <c r="BD96" i="7"/>
  <c r="Z108" i="7"/>
  <c r="N114" i="7"/>
  <c r="AX114" i="7"/>
  <c r="B121" i="7"/>
  <c r="AI120" i="7"/>
  <c r="AF120" i="7"/>
  <c r="P5" i="8"/>
  <c r="AB5" i="8"/>
  <c r="AN5" i="8"/>
  <c r="AZ5" i="8"/>
  <c r="B9" i="8"/>
  <c r="B13" i="8"/>
  <c r="B35" i="8"/>
  <c r="B45" i="8"/>
  <c r="B49" i="8"/>
  <c r="B71" i="8"/>
  <c r="B81" i="8"/>
  <c r="F128" i="8"/>
  <c r="V128" i="8"/>
  <c r="AD128" i="8"/>
  <c r="AC131" i="8" s="1"/>
  <c r="AM128" i="8"/>
  <c r="AL131" i="8" s="1"/>
  <c r="AV128" i="8"/>
  <c r="AU131" i="8" s="1"/>
  <c r="BC128" i="8"/>
  <c r="AL84" i="8"/>
  <c r="AL128" i="8" s="1"/>
  <c r="B89" i="8"/>
  <c r="B116" i="8"/>
  <c r="B118" i="8"/>
  <c r="Y6" i="10"/>
  <c r="AO7" i="10"/>
  <c r="K7" i="10"/>
  <c r="K6" i="10" s="1"/>
  <c r="B18" i="10"/>
  <c r="AC49" i="10"/>
  <c r="W73" i="10"/>
  <c r="AC103" i="10"/>
  <c r="AU103" i="10"/>
  <c r="BD6" i="11"/>
  <c r="C25" i="10"/>
  <c r="AO25" i="10"/>
  <c r="W25" i="10"/>
  <c r="Q31" i="10"/>
  <c r="BA31" i="10"/>
  <c r="B39" i="10"/>
  <c r="B41" i="10"/>
  <c r="AU37" i="10"/>
  <c r="AI43" i="10"/>
  <c r="D49" i="10"/>
  <c r="AR55" i="10"/>
  <c r="T61" i="10"/>
  <c r="BD61" i="10"/>
  <c r="BA61" i="10"/>
  <c r="B71" i="10"/>
  <c r="AU67" i="10"/>
  <c r="B78" i="10"/>
  <c r="AR79" i="10"/>
  <c r="W85" i="10"/>
  <c r="B90" i="10"/>
  <c r="AI91" i="10"/>
  <c r="AR103" i="10"/>
  <c r="D109" i="10"/>
  <c r="Q115" i="10"/>
  <c r="BA115" i="10"/>
  <c r="AI115" i="10"/>
  <c r="AT5" i="11"/>
  <c r="L5" i="11"/>
  <c r="AF54" i="11"/>
  <c r="B63" i="11"/>
  <c r="E102" i="11"/>
  <c r="AO102" i="11"/>
  <c r="T108" i="11"/>
  <c r="BD108" i="11"/>
  <c r="I5" i="12"/>
  <c r="W13" i="10"/>
  <c r="AI19" i="10"/>
  <c r="B29" i="10"/>
  <c r="AU25" i="10"/>
  <c r="AO31" i="10"/>
  <c r="AI37" i="10"/>
  <c r="W43" i="10"/>
  <c r="AI49" i="10"/>
  <c r="N49" i="10"/>
  <c r="AX49" i="10"/>
  <c r="AF55" i="10"/>
  <c r="C61" i="10"/>
  <c r="AO61" i="10"/>
  <c r="B69" i="10"/>
  <c r="AI67" i="10"/>
  <c r="Z73" i="10"/>
  <c r="D73" i="10"/>
  <c r="AF79" i="10"/>
  <c r="Z85" i="10"/>
  <c r="D85" i="10"/>
  <c r="C91" i="10"/>
  <c r="W91" i="10"/>
  <c r="Z97" i="10"/>
  <c r="D97" i="10"/>
  <c r="BB6" i="10"/>
  <c r="B116" i="10"/>
  <c r="W115" i="10"/>
  <c r="B119" i="10"/>
  <c r="AL115" i="10"/>
  <c r="B122" i="10"/>
  <c r="C121" i="10"/>
  <c r="N12" i="11"/>
  <c r="AX12" i="11"/>
  <c r="D30" i="11"/>
  <c r="AL30" i="11"/>
  <c r="H30" i="11"/>
  <c r="Q36" i="11"/>
  <c r="BA36" i="11"/>
  <c r="K72" i="11"/>
  <c r="AU72" i="11"/>
  <c r="AL114" i="11"/>
  <c r="AV5" i="12"/>
  <c r="Q18" i="12"/>
  <c r="BA18" i="12"/>
  <c r="N18" i="12"/>
  <c r="AX18" i="12"/>
  <c r="AF24" i="12"/>
  <c r="BD30" i="12"/>
  <c r="T42" i="12"/>
  <c r="BD42" i="12"/>
  <c r="E54" i="12"/>
  <c r="B63" i="12"/>
  <c r="C60" i="12"/>
  <c r="C60" i="13"/>
  <c r="B62" i="13"/>
  <c r="AI60" i="13"/>
  <c r="Q19" i="10"/>
  <c r="BA19" i="10"/>
  <c r="BD37" i="10"/>
  <c r="B40" i="10"/>
  <c r="AR43" i="10"/>
  <c r="BA49" i="10"/>
  <c r="B57" i="10"/>
  <c r="BA55" i="10"/>
  <c r="AI55" i="10"/>
  <c r="Z61" i="10"/>
  <c r="D61" i="10"/>
  <c r="AL67" i="10"/>
  <c r="BD67" i="10"/>
  <c r="AC73" i="10"/>
  <c r="Q79" i="10"/>
  <c r="BA79" i="10"/>
  <c r="AI79" i="10"/>
  <c r="B100" i="10"/>
  <c r="AC97" i="10"/>
  <c r="B105" i="10"/>
  <c r="BA103" i="10"/>
  <c r="AI103" i="10"/>
  <c r="T109" i="10"/>
  <c r="BD109" i="10"/>
  <c r="B114" i="10"/>
  <c r="B7" i="11"/>
  <c r="AI6" i="11"/>
  <c r="D6" i="11"/>
  <c r="AL6" i="11"/>
  <c r="H6" i="11"/>
  <c r="AP5" i="11"/>
  <c r="Q12" i="11"/>
  <c r="BA12" i="11"/>
  <c r="B19" i="11"/>
  <c r="C18" i="11"/>
  <c r="D18" i="11"/>
  <c r="AL18" i="11"/>
  <c r="B31" i="11"/>
  <c r="Q30" i="11"/>
  <c r="AI30" i="11"/>
  <c r="BA30" i="11"/>
  <c r="C30" i="11"/>
  <c r="AU30" i="11"/>
  <c r="B49" i="11"/>
  <c r="AI48" i="11"/>
  <c r="T48" i="11"/>
  <c r="BD48" i="11"/>
  <c r="AC48" i="11"/>
  <c r="W54" i="11"/>
  <c r="N60" i="11"/>
  <c r="AI66" i="11"/>
  <c r="D66" i="11"/>
  <c r="AL66" i="11"/>
  <c r="AF78" i="11"/>
  <c r="N84" i="11"/>
  <c r="AX84" i="11"/>
  <c r="B115" i="11"/>
  <c r="AI114" i="11"/>
  <c r="AC114" i="11"/>
  <c r="AI120" i="11"/>
  <c r="Q120" i="11"/>
  <c r="BA120" i="11"/>
  <c r="M5" i="12"/>
  <c r="H6" i="12"/>
  <c r="N6" i="12"/>
  <c r="AX6" i="12"/>
  <c r="AL12" i="12"/>
  <c r="N12" i="12"/>
  <c r="AX12" i="12"/>
  <c r="N36" i="12"/>
  <c r="AF36" i="12"/>
  <c r="AX36" i="12"/>
  <c r="D42" i="12"/>
  <c r="AL42" i="12"/>
  <c r="W48" i="12"/>
  <c r="B17" i="10"/>
  <c r="AU13" i="10"/>
  <c r="B24" i="10"/>
  <c r="AI25" i="10"/>
  <c r="AC31" i="10"/>
  <c r="W37" i="10"/>
  <c r="AU43" i="10"/>
  <c r="W49" i="10"/>
  <c r="B54" i="10"/>
  <c r="BD55" i="10"/>
  <c r="AC61" i="10"/>
  <c r="AO67" i="10"/>
  <c r="W67" i="10"/>
  <c r="AI73" i="10"/>
  <c r="D79" i="10"/>
  <c r="BD79" i="10"/>
  <c r="B95" i="10"/>
  <c r="AU91" i="10"/>
  <c r="B110" i="10"/>
  <c r="B112" i="10"/>
  <c r="AU115" i="10"/>
  <c r="AC6" i="11"/>
  <c r="AU6" i="11"/>
  <c r="I5" i="11"/>
  <c r="D12" i="11"/>
  <c r="AS5" i="11"/>
  <c r="H24" i="11"/>
  <c r="AR24" i="11"/>
  <c r="BA24" i="11"/>
  <c r="E36" i="11"/>
  <c r="AO36" i="11"/>
  <c r="AX48" i="11"/>
  <c r="AR54" i="11"/>
  <c r="D54" i="11"/>
  <c r="AL54" i="11"/>
  <c r="H54" i="11"/>
  <c r="AO60" i="11"/>
  <c r="K78" i="11"/>
  <c r="AC78" i="11"/>
  <c r="AU78" i="11"/>
  <c r="Z90" i="11"/>
  <c r="Q102" i="11"/>
  <c r="AI102" i="11"/>
  <c r="BA102" i="11"/>
  <c r="W102" i="11"/>
  <c r="W108" i="11"/>
  <c r="AF108" i="11"/>
  <c r="T114" i="11"/>
  <c r="BD114" i="11"/>
  <c r="AG5" i="12"/>
  <c r="AY5" i="12"/>
  <c r="E18" i="12"/>
  <c r="AO18" i="12"/>
  <c r="AL18" i="12"/>
  <c r="J5" i="12"/>
  <c r="W24" i="12"/>
  <c r="T24" i="12"/>
  <c r="BD24" i="12"/>
  <c r="W30" i="12"/>
  <c r="AO30" i="12"/>
  <c r="AR30" i="12"/>
  <c r="D30" i="12"/>
  <c r="AO19" i="10"/>
  <c r="D25" i="10"/>
  <c r="T25" i="10"/>
  <c r="AL25" i="10"/>
  <c r="BD25" i="10"/>
  <c r="B28" i="10"/>
  <c r="AI31" i="10"/>
  <c r="Z37" i="10"/>
  <c r="AR37" i="10"/>
  <c r="AF43" i="10"/>
  <c r="B47" i="10"/>
  <c r="AO49" i="10"/>
  <c r="C55" i="10"/>
  <c r="W55" i="10"/>
  <c r="N61" i="10"/>
  <c r="AX61" i="10"/>
  <c r="Z67" i="10"/>
  <c r="AR67" i="10"/>
  <c r="BA73" i="10"/>
  <c r="C79" i="10"/>
  <c r="AO79" i="10"/>
  <c r="W79" i="10"/>
  <c r="T85" i="10"/>
  <c r="N91" i="10"/>
  <c r="AX91" i="10"/>
  <c r="AF91" i="10"/>
  <c r="BA97" i="10"/>
  <c r="AO103" i="10"/>
  <c r="C103" i="10"/>
  <c r="W103" i="10"/>
  <c r="V6" i="10"/>
  <c r="N121" i="10"/>
  <c r="AX121" i="10"/>
  <c r="AF121" i="10"/>
  <c r="AB5" i="11"/>
  <c r="Z6" i="11"/>
  <c r="AF6" i="11"/>
  <c r="Z18" i="11"/>
  <c r="AI24" i="11"/>
  <c r="N24" i="11"/>
  <c r="Q90" i="11"/>
  <c r="BA90" i="11"/>
  <c r="W90" i="11"/>
  <c r="Y5" i="11"/>
  <c r="W96" i="11"/>
  <c r="AF96" i="11"/>
  <c r="W120" i="11"/>
  <c r="E120" i="11"/>
  <c r="AO120" i="11"/>
  <c r="H12" i="12"/>
  <c r="AR12" i="12"/>
  <c r="E90" i="12"/>
  <c r="AO90" i="12"/>
  <c r="H90" i="12"/>
  <c r="AR90" i="12"/>
  <c r="D90" i="12"/>
  <c r="H102" i="12"/>
  <c r="AR102" i="12"/>
  <c r="E36" i="13"/>
  <c r="AO36" i="13"/>
  <c r="H18" i="11"/>
  <c r="AR18" i="11"/>
  <c r="Q18" i="11"/>
  <c r="BA18" i="11"/>
  <c r="B23" i="11"/>
  <c r="U5" i="11"/>
  <c r="Z24" i="11"/>
  <c r="AC36" i="11"/>
  <c r="B39" i="11"/>
  <c r="W42" i="11"/>
  <c r="Z42" i="11"/>
  <c r="W48" i="11"/>
  <c r="H48" i="11"/>
  <c r="AR48" i="11"/>
  <c r="Q48" i="11"/>
  <c r="BA48" i="11"/>
  <c r="T66" i="11"/>
  <c r="BD66" i="11"/>
  <c r="B70" i="11"/>
  <c r="E78" i="11"/>
  <c r="W78" i="11"/>
  <c r="AO78" i="11"/>
  <c r="M5" i="11"/>
  <c r="W84" i="11"/>
  <c r="AF84" i="11"/>
  <c r="E84" i="11"/>
  <c r="AO84" i="11"/>
  <c r="N90" i="11"/>
  <c r="AX90" i="11"/>
  <c r="N96" i="11"/>
  <c r="AX96" i="11"/>
  <c r="Z114" i="11"/>
  <c r="W6" i="12"/>
  <c r="AL6" i="12"/>
  <c r="B17" i="12"/>
  <c r="AX24" i="12"/>
  <c r="H30" i="12"/>
  <c r="T30" i="12"/>
  <c r="AC30" i="12"/>
  <c r="C36" i="12"/>
  <c r="AI36" i="12"/>
  <c r="B40" i="12"/>
  <c r="AR42" i="12"/>
  <c r="B46" i="12"/>
  <c r="H60" i="12"/>
  <c r="AR60" i="12"/>
  <c r="E66" i="12"/>
  <c r="BA66" i="12"/>
  <c r="H66" i="12"/>
  <c r="AR66" i="12"/>
  <c r="T78" i="12"/>
  <c r="BD78" i="12"/>
  <c r="B116" i="12"/>
  <c r="B125" i="12"/>
  <c r="BC5" i="13"/>
  <c r="AR12" i="13"/>
  <c r="AC12" i="13"/>
  <c r="AF24" i="13"/>
  <c r="Q36" i="13"/>
  <c r="BA36" i="13"/>
  <c r="B97" i="13"/>
  <c r="C96" i="13"/>
  <c r="AI96" i="13"/>
  <c r="AL96" i="13"/>
  <c r="D108" i="13"/>
  <c r="B109" i="13"/>
  <c r="AQ5" i="13"/>
  <c r="B73" i="13"/>
  <c r="C72" i="13"/>
  <c r="H72" i="13"/>
  <c r="Z72" i="13"/>
  <c r="AR72" i="13"/>
  <c r="H102" i="13"/>
  <c r="AR102" i="13"/>
  <c r="AX102" i="13"/>
  <c r="K54" i="11"/>
  <c r="AC54" i="11"/>
  <c r="N54" i="11"/>
  <c r="AX54" i="11"/>
  <c r="BD54" i="11"/>
  <c r="AI60" i="11"/>
  <c r="Z60" i="11"/>
  <c r="N66" i="11"/>
  <c r="AX66" i="11"/>
  <c r="B75" i="11"/>
  <c r="T78" i="11"/>
  <c r="BD78" i="11"/>
  <c r="D84" i="11"/>
  <c r="AL84" i="11"/>
  <c r="C102" i="11"/>
  <c r="AC102" i="11"/>
  <c r="AU102" i="11"/>
  <c r="AI108" i="11"/>
  <c r="H108" i="11"/>
  <c r="AR108" i="11"/>
  <c r="K120" i="11"/>
  <c r="AU120" i="11"/>
  <c r="AC120" i="11"/>
  <c r="B126" i="11"/>
  <c r="B9" i="12"/>
  <c r="Q6" i="12"/>
  <c r="BA6" i="12"/>
  <c r="F5" i="12"/>
  <c r="O5" i="12"/>
  <c r="Z12" i="12"/>
  <c r="AC18" i="12"/>
  <c r="BD18" i="12"/>
  <c r="Z18" i="12"/>
  <c r="K24" i="12"/>
  <c r="AU24" i="12"/>
  <c r="H24" i="12"/>
  <c r="AR24" i="12"/>
  <c r="AI30" i="12"/>
  <c r="H36" i="12"/>
  <c r="AR36" i="12"/>
  <c r="H42" i="12"/>
  <c r="AI48" i="12"/>
  <c r="AR54" i="12"/>
  <c r="BA54" i="12"/>
  <c r="N66" i="12"/>
  <c r="AX66" i="12"/>
  <c r="AX72" i="12"/>
  <c r="H78" i="12"/>
  <c r="AR78" i="12"/>
  <c r="H84" i="12"/>
  <c r="Z84" i="12"/>
  <c r="AR84" i="12"/>
  <c r="D84" i="12"/>
  <c r="AL84" i="12"/>
  <c r="C108" i="12"/>
  <c r="T30" i="13"/>
  <c r="BD30" i="13"/>
  <c r="N30" i="13"/>
  <c r="H42" i="13"/>
  <c r="AR42" i="13"/>
  <c r="D42" i="13"/>
  <c r="AL42" i="13"/>
  <c r="D48" i="13"/>
  <c r="B50" i="13"/>
  <c r="E54" i="13"/>
  <c r="AO54" i="13"/>
  <c r="D90" i="13"/>
  <c r="H96" i="13"/>
  <c r="AR96" i="13"/>
  <c r="AV5" i="13"/>
  <c r="N114" i="13"/>
  <c r="AX114" i="13"/>
  <c r="N120" i="13"/>
  <c r="AX120" i="13"/>
  <c r="AF84" i="12"/>
  <c r="AX84" i="12"/>
  <c r="N90" i="12"/>
  <c r="AF90" i="12"/>
  <c r="Q108" i="12"/>
  <c r="BA108" i="12"/>
  <c r="W108" i="12"/>
  <c r="E12" i="13"/>
  <c r="AO12" i="13"/>
  <c r="J5" i="13"/>
  <c r="AJ5" i="13"/>
  <c r="Z30" i="13"/>
  <c r="AC36" i="13"/>
  <c r="Z66" i="13"/>
  <c r="N84" i="13"/>
  <c r="AX84" i="13"/>
  <c r="AF85" i="10"/>
  <c r="AC85" i="10"/>
  <c r="D91" i="10"/>
  <c r="AL91" i="10"/>
  <c r="BD91" i="10"/>
  <c r="AI97" i="10"/>
  <c r="N97" i="10"/>
  <c r="AX97" i="10"/>
  <c r="AF103" i="10"/>
  <c r="AR109" i="10"/>
  <c r="C109" i="10"/>
  <c r="C115" i="10"/>
  <c r="T121" i="10"/>
  <c r="AM5" i="11"/>
  <c r="Q6" i="11"/>
  <c r="BA6" i="11"/>
  <c r="B11" i="11"/>
  <c r="E12" i="11"/>
  <c r="AO12" i="11"/>
  <c r="E18" i="11"/>
  <c r="AO18" i="11"/>
  <c r="W24" i="11"/>
  <c r="AF24" i="11"/>
  <c r="E24" i="11"/>
  <c r="E30" i="11"/>
  <c r="AO30" i="11"/>
  <c r="Z30" i="11"/>
  <c r="AF30" i="11"/>
  <c r="D36" i="11"/>
  <c r="K42" i="11"/>
  <c r="AU42" i="11"/>
  <c r="N42" i="11"/>
  <c r="AX42" i="11"/>
  <c r="N48" i="11"/>
  <c r="C54" i="11"/>
  <c r="AU54" i="11"/>
  <c r="W60" i="11"/>
  <c r="B62" i="11"/>
  <c r="H60" i="11"/>
  <c r="AR60" i="11"/>
  <c r="H66" i="11"/>
  <c r="AR66" i="11"/>
  <c r="W66" i="11"/>
  <c r="AI72" i="11"/>
  <c r="H72" i="11"/>
  <c r="AR72" i="11"/>
  <c r="BA72" i="11"/>
  <c r="Z78" i="11"/>
  <c r="K84" i="11"/>
  <c r="AU84" i="11"/>
  <c r="T84" i="11"/>
  <c r="BD84" i="11"/>
  <c r="E90" i="11"/>
  <c r="AO90" i="11"/>
  <c r="B93" i="11"/>
  <c r="K90" i="11"/>
  <c r="AU90" i="11"/>
  <c r="K96" i="11"/>
  <c r="AU96" i="11"/>
  <c r="T96" i="11"/>
  <c r="BD96" i="11"/>
  <c r="Z102" i="11"/>
  <c r="H114" i="11"/>
  <c r="AR114" i="11"/>
  <c r="Q114" i="11"/>
  <c r="BA114" i="11"/>
  <c r="L5" i="12"/>
  <c r="AJ5" i="12"/>
  <c r="AZ5" i="12"/>
  <c r="E6" i="12"/>
  <c r="AO6" i="12"/>
  <c r="B13" i="12"/>
  <c r="Q12" i="12"/>
  <c r="AI12" i="12"/>
  <c r="BA12" i="12"/>
  <c r="AF12" i="12"/>
  <c r="BA30" i="12"/>
  <c r="AC36" i="12"/>
  <c r="B39" i="12"/>
  <c r="Z42" i="12"/>
  <c r="B47" i="12"/>
  <c r="B61" i="12"/>
  <c r="Q60" i="12"/>
  <c r="BA60" i="12"/>
  <c r="W60" i="12"/>
  <c r="D66" i="12"/>
  <c r="AL66" i="12"/>
  <c r="W72" i="12"/>
  <c r="W78" i="12"/>
  <c r="AO78" i="12"/>
  <c r="E78" i="12"/>
  <c r="AK5" i="12"/>
  <c r="AL90" i="12"/>
  <c r="B94" i="12"/>
  <c r="W96" i="12"/>
  <c r="Y5" i="12"/>
  <c r="N108" i="12"/>
  <c r="AX108" i="12"/>
  <c r="AL108" i="12"/>
  <c r="T114" i="12"/>
  <c r="W120" i="12"/>
  <c r="AL6" i="13"/>
  <c r="M5" i="13"/>
  <c r="H24" i="13"/>
  <c r="Z24" i="13"/>
  <c r="AC24" i="13"/>
  <c r="B29" i="13"/>
  <c r="E66" i="13"/>
  <c r="BA114" i="13"/>
  <c r="AF120" i="13"/>
  <c r="BD85" i="10"/>
  <c r="BA85" i="10"/>
  <c r="Z91" i="10"/>
  <c r="AR91" i="10"/>
  <c r="W97" i="10"/>
  <c r="AL97" i="10"/>
  <c r="B102" i="10"/>
  <c r="BD103" i="10"/>
  <c r="AF109" i="10"/>
  <c r="D121" i="10"/>
  <c r="AR121" i="10"/>
  <c r="E6" i="11"/>
  <c r="AO6" i="11"/>
  <c r="W6" i="11"/>
  <c r="V5" i="11"/>
  <c r="AC12" i="11"/>
  <c r="B15" i="11"/>
  <c r="AJ5" i="11"/>
  <c r="T18" i="11"/>
  <c r="AC18" i="11"/>
  <c r="B25" i="11"/>
  <c r="K24" i="11"/>
  <c r="AU24" i="11"/>
  <c r="T24" i="11"/>
  <c r="BD24" i="11"/>
  <c r="AC24" i="11"/>
  <c r="K30" i="11"/>
  <c r="AC30" i="11"/>
  <c r="N30" i="11"/>
  <c r="AX30" i="11"/>
  <c r="BD30" i="11"/>
  <c r="Z36" i="11"/>
  <c r="B41" i="11"/>
  <c r="B43" i="11"/>
  <c r="AI42" i="11"/>
  <c r="D42" i="11"/>
  <c r="AL42" i="11"/>
  <c r="AL48" i="11"/>
  <c r="B59" i="11"/>
  <c r="K60" i="11"/>
  <c r="AU60" i="11"/>
  <c r="AF60" i="11"/>
  <c r="AF66" i="11"/>
  <c r="W72" i="11"/>
  <c r="AF72" i="11"/>
  <c r="E72" i="11"/>
  <c r="AO72" i="11"/>
  <c r="N78" i="11"/>
  <c r="AX78" i="11"/>
  <c r="AI84" i="11"/>
  <c r="H84" i="11"/>
  <c r="AR84" i="11"/>
  <c r="BA84" i="11"/>
  <c r="AC90" i="11"/>
  <c r="AI90" i="11"/>
  <c r="AI96" i="11"/>
  <c r="H96" i="11"/>
  <c r="AR96" i="11"/>
  <c r="N102" i="11"/>
  <c r="AX102" i="11"/>
  <c r="AF114" i="11"/>
  <c r="E114" i="11"/>
  <c r="AO114" i="11"/>
  <c r="B125" i="11"/>
  <c r="AC6" i="12"/>
  <c r="B11" i="12"/>
  <c r="AD5" i="12"/>
  <c r="BB5" i="12"/>
  <c r="E12" i="12"/>
  <c r="W12" i="12"/>
  <c r="AO12" i="12"/>
  <c r="T12" i="12"/>
  <c r="BD12" i="12"/>
  <c r="B23" i="12"/>
  <c r="N24" i="12"/>
  <c r="E30" i="12"/>
  <c r="Q36" i="12"/>
  <c r="BA36" i="12"/>
  <c r="W36" i="12"/>
  <c r="N42" i="12"/>
  <c r="AX42" i="12"/>
  <c r="W54" i="12"/>
  <c r="K72" i="12"/>
  <c r="AU72" i="12"/>
  <c r="K78" i="12"/>
  <c r="AU78" i="12"/>
  <c r="AC78" i="12"/>
  <c r="C84" i="12"/>
  <c r="Q84" i="12"/>
  <c r="AI84" i="12"/>
  <c r="BA84" i="12"/>
  <c r="W84" i="12"/>
  <c r="K96" i="12"/>
  <c r="AU96" i="12"/>
  <c r="AC102" i="12"/>
  <c r="AO102" i="12"/>
  <c r="AR114" i="12"/>
  <c r="AY5" i="13"/>
  <c r="AX6" i="13"/>
  <c r="Q12" i="13"/>
  <c r="BA12" i="13"/>
  <c r="H12" i="13"/>
  <c r="Z18" i="13"/>
  <c r="E48" i="13"/>
  <c r="W48" i="13"/>
  <c r="AO48" i="13"/>
  <c r="AF48" i="13"/>
  <c r="AC54" i="13"/>
  <c r="Z54" i="13"/>
  <c r="B68" i="13"/>
  <c r="H78" i="13"/>
  <c r="AR78" i="13"/>
  <c r="Q78" i="13"/>
  <c r="AU84" i="13"/>
  <c r="B106" i="13"/>
  <c r="Q102" i="13"/>
  <c r="AC54" i="12"/>
  <c r="E60" i="12"/>
  <c r="AO60" i="12"/>
  <c r="AU60" i="12"/>
  <c r="Z66" i="12"/>
  <c r="B71" i="12"/>
  <c r="N72" i="12"/>
  <c r="AI78" i="12"/>
  <c r="BA78" i="12"/>
  <c r="AC84" i="12"/>
  <c r="B87" i="12"/>
  <c r="B84" i="12" s="1"/>
  <c r="Z90" i="12"/>
  <c r="N120" i="12"/>
  <c r="AL120" i="12"/>
  <c r="AP5" i="13"/>
  <c r="B9" i="13"/>
  <c r="AI6" i="13"/>
  <c r="AH5" i="13"/>
  <c r="Q18" i="13"/>
  <c r="BA18" i="13"/>
  <c r="W18" i="13"/>
  <c r="AI18" i="13"/>
  <c r="H30" i="13"/>
  <c r="AR30" i="13"/>
  <c r="D30" i="13"/>
  <c r="AL30" i="13"/>
  <c r="BD36" i="13"/>
  <c r="B41" i="13"/>
  <c r="B47" i="13"/>
  <c r="S5" i="13"/>
  <c r="Q48" i="13"/>
  <c r="AI48" i="13"/>
  <c r="BA48" i="13"/>
  <c r="H48" i="13"/>
  <c r="T60" i="13"/>
  <c r="BD60" i="13"/>
  <c r="K60" i="13"/>
  <c r="AU60" i="13"/>
  <c r="K66" i="13"/>
  <c r="AC66" i="13"/>
  <c r="AU66" i="13"/>
  <c r="BA66" i="13"/>
  <c r="AZ5" i="13"/>
  <c r="D72" i="13"/>
  <c r="BD72" i="13"/>
  <c r="W78" i="13"/>
  <c r="B80" i="13"/>
  <c r="AX78" i="13"/>
  <c r="D84" i="13"/>
  <c r="BD84" i="13"/>
  <c r="B94" i="13"/>
  <c r="AU96" i="13"/>
  <c r="D96" i="13"/>
  <c r="N96" i="13"/>
  <c r="AX96" i="13"/>
  <c r="B125" i="13"/>
  <c r="AI54" i="12"/>
  <c r="AF60" i="12"/>
  <c r="T66" i="12"/>
  <c r="BD66" i="12"/>
  <c r="AI72" i="12"/>
  <c r="D78" i="12"/>
  <c r="T84" i="12"/>
  <c r="BD84" i="12"/>
  <c r="T90" i="12"/>
  <c r="BD90" i="12"/>
  <c r="AI96" i="12"/>
  <c r="E102" i="12"/>
  <c r="AC108" i="12"/>
  <c r="B111" i="12"/>
  <c r="B108" i="12" s="1"/>
  <c r="AI108" i="12"/>
  <c r="AF114" i="12"/>
  <c r="K120" i="12"/>
  <c r="AU120" i="12"/>
  <c r="L5" i="13"/>
  <c r="AB5" i="13"/>
  <c r="AT5" i="13"/>
  <c r="BB5" i="13"/>
  <c r="D6" i="13"/>
  <c r="N6" i="13"/>
  <c r="I5" i="13"/>
  <c r="Y5" i="13"/>
  <c r="AG5" i="13"/>
  <c r="BE5" i="13"/>
  <c r="T12" i="13"/>
  <c r="BD12" i="13"/>
  <c r="D18" i="13"/>
  <c r="AL18" i="13"/>
  <c r="B26" i="13"/>
  <c r="W30" i="13"/>
  <c r="AF42" i="13"/>
  <c r="Z42" i="13"/>
  <c r="B53" i="13"/>
  <c r="AR54" i="13"/>
  <c r="Q54" i="13"/>
  <c r="BA54" i="13"/>
  <c r="AC84" i="13"/>
  <c r="Z90" i="13"/>
  <c r="Z102" i="13"/>
  <c r="E108" i="13"/>
  <c r="AO108" i="13"/>
  <c r="Z108" i="13"/>
  <c r="D114" i="13"/>
  <c r="AL114" i="13"/>
  <c r="C120" i="13"/>
  <c r="AI120" i="13"/>
  <c r="AL120" i="13"/>
  <c r="B95" i="12"/>
  <c r="N96" i="12"/>
  <c r="N114" i="12"/>
  <c r="AX114" i="12"/>
  <c r="B126" i="12"/>
  <c r="W6" i="13"/>
  <c r="E6" i="13"/>
  <c r="E18" i="13"/>
  <c r="AO18" i="13"/>
  <c r="N24" i="13"/>
  <c r="AX24" i="13"/>
  <c r="BA24" i="13"/>
  <c r="B32" i="13"/>
  <c r="AU30" i="13"/>
  <c r="AC42" i="13"/>
  <c r="K42" i="13"/>
  <c r="AU42" i="13"/>
  <c r="B52" i="13"/>
  <c r="AX54" i="13"/>
  <c r="Z60" i="13"/>
  <c r="AI66" i="13"/>
  <c r="N66" i="13"/>
  <c r="K78" i="13"/>
  <c r="AU78" i="13"/>
  <c r="AF78" i="13"/>
  <c r="AO78" i="13"/>
  <c r="Q84" i="13"/>
  <c r="BA84" i="13"/>
  <c r="AL84" i="13"/>
  <c r="AC90" i="13"/>
  <c r="B93" i="13"/>
  <c r="B99" i="13"/>
  <c r="K102" i="13"/>
  <c r="AU102" i="13"/>
  <c r="AF102" i="13"/>
  <c r="E102" i="13"/>
  <c r="AO102" i="13"/>
  <c r="AC108" i="13"/>
  <c r="N108" i="13"/>
  <c r="AX108" i="13"/>
  <c r="E114" i="13"/>
  <c r="T120" i="13"/>
  <c r="BD120" i="13"/>
  <c r="B124" i="13"/>
  <c r="B120" i="13" s="1"/>
  <c r="AX90" i="12"/>
  <c r="D96" i="12"/>
  <c r="AL96" i="12"/>
  <c r="B104" i="12"/>
  <c r="D102" i="12"/>
  <c r="D108" i="12"/>
  <c r="AL114" i="12"/>
  <c r="D120" i="12"/>
  <c r="V5" i="13"/>
  <c r="B8" i="13"/>
  <c r="B6" i="13" s="1"/>
  <c r="K6" i="13"/>
  <c r="AU6" i="13"/>
  <c r="P5" i="13"/>
  <c r="AC18" i="13"/>
  <c r="K18" i="13"/>
  <c r="AU18" i="13"/>
  <c r="AK5" i="13"/>
  <c r="AS5" i="13"/>
  <c r="D24" i="13"/>
  <c r="AL24" i="13"/>
  <c r="E24" i="13"/>
  <c r="B28" i="13"/>
  <c r="AI30" i="13"/>
  <c r="D36" i="13"/>
  <c r="Q42" i="13"/>
  <c r="BA42" i="13"/>
  <c r="AI42" i="13"/>
  <c r="B56" i="13"/>
  <c r="AL54" i="13"/>
  <c r="N60" i="13"/>
  <c r="AX60" i="13"/>
  <c r="W66" i="13"/>
  <c r="AF66" i="13"/>
  <c r="B70" i="13"/>
  <c r="AL66" i="13"/>
  <c r="B75" i="13"/>
  <c r="B79" i="13"/>
  <c r="AI78" i="13"/>
  <c r="T78" i="13"/>
  <c r="BD78" i="13"/>
  <c r="E84" i="13"/>
  <c r="AO84" i="13"/>
  <c r="Z84" i="13"/>
  <c r="Q90" i="13"/>
  <c r="BA90" i="13"/>
  <c r="T96" i="13"/>
  <c r="BD96" i="13"/>
  <c r="B100" i="13"/>
  <c r="B103" i="13"/>
  <c r="AI102" i="13"/>
  <c r="T102" i="13"/>
  <c r="BD102" i="13"/>
  <c r="AC102" i="13"/>
  <c r="Q108" i="13"/>
  <c r="BA108" i="13"/>
  <c r="AL108" i="13"/>
  <c r="AC114" i="13"/>
  <c r="B117" i="13"/>
  <c r="H120" i="13"/>
  <c r="AR120" i="13"/>
  <c r="B119" i="15"/>
  <c r="B5" i="15"/>
  <c r="B65" i="15"/>
  <c r="B95" i="15"/>
  <c r="B113" i="15"/>
  <c r="B71" i="15"/>
  <c r="B35" i="15"/>
  <c r="B89" i="15"/>
  <c r="B11" i="15"/>
  <c r="B77" i="15"/>
  <c r="B101" i="15"/>
  <c r="B83" i="15"/>
  <c r="B29" i="15"/>
  <c r="B47" i="15"/>
  <c r="B53" i="15"/>
  <c r="B41" i="15"/>
  <c r="B4" i="15"/>
  <c r="B59" i="15"/>
  <c r="B17" i="15"/>
  <c r="B18" i="3"/>
  <c r="B78" i="3"/>
  <c r="B90" i="3"/>
  <c r="B114" i="3"/>
  <c r="B12" i="1"/>
  <c r="B24" i="1"/>
  <c r="B48" i="1"/>
  <c r="B60" i="1"/>
  <c r="B72" i="1"/>
  <c r="B120" i="1"/>
  <c r="B96" i="1"/>
  <c r="B108" i="1"/>
  <c r="B30" i="3"/>
  <c r="AC5" i="3"/>
  <c r="AO5" i="3"/>
  <c r="BA5" i="3"/>
  <c r="N5" i="5"/>
  <c r="AL5" i="5"/>
  <c r="W5" i="6"/>
  <c r="B44" i="6"/>
  <c r="C42" i="6"/>
  <c r="D78" i="6"/>
  <c r="B79" i="6"/>
  <c r="D96" i="6"/>
  <c r="C120" i="1"/>
  <c r="C5" i="1" s="1"/>
  <c r="C6" i="3"/>
  <c r="C5" i="3" s="1"/>
  <c r="B38" i="4"/>
  <c r="B36" i="4" s="1"/>
  <c r="B62" i="4"/>
  <c r="B60" i="4" s="1"/>
  <c r="B74" i="4"/>
  <c r="B72" i="4" s="1"/>
  <c r="B99" i="4"/>
  <c r="B109" i="4"/>
  <c r="B113" i="4"/>
  <c r="D120" i="4"/>
  <c r="B124" i="4"/>
  <c r="B7" i="5"/>
  <c r="AU5" i="5"/>
  <c r="B19" i="5"/>
  <c r="B18" i="5" s="1"/>
  <c r="B31" i="5"/>
  <c r="B30" i="5" s="1"/>
  <c r="B56" i="5"/>
  <c r="B54" i="5" s="1"/>
  <c r="B69" i="5"/>
  <c r="D78" i="5"/>
  <c r="B82" i="5"/>
  <c r="B93" i="5"/>
  <c r="B105" i="5"/>
  <c r="M5" i="6"/>
  <c r="AC5" i="6"/>
  <c r="AS5" i="6"/>
  <c r="B11" i="6"/>
  <c r="C12" i="6"/>
  <c r="O5" i="6"/>
  <c r="AE5" i="6"/>
  <c r="D42" i="6"/>
  <c r="B43" i="6"/>
  <c r="B56" i="6"/>
  <c r="C54" i="6"/>
  <c r="D90" i="6"/>
  <c r="B91" i="6"/>
  <c r="B104" i="6"/>
  <c r="C102" i="6"/>
  <c r="B121" i="6"/>
  <c r="B120" i="6" s="1"/>
  <c r="C120" i="6"/>
  <c r="H5" i="7"/>
  <c r="B122" i="7"/>
  <c r="B120" i="7" s="1"/>
  <c r="D120" i="7"/>
  <c r="AE6" i="10"/>
  <c r="E7" i="10"/>
  <c r="B9" i="10"/>
  <c r="E31" i="10"/>
  <c r="B33" i="10"/>
  <c r="B89" i="10"/>
  <c r="Q85" i="10"/>
  <c r="Q5" i="6"/>
  <c r="K5" i="6"/>
  <c r="AU5" i="6"/>
  <c r="B92" i="6"/>
  <c r="C90" i="6"/>
  <c r="D90" i="3"/>
  <c r="D102" i="3"/>
  <c r="D114" i="3"/>
  <c r="AV5" i="4"/>
  <c r="AZ5" i="4"/>
  <c r="D24" i="4"/>
  <c r="D108" i="4"/>
  <c r="D6" i="5"/>
  <c r="D18" i="5"/>
  <c r="D30" i="5"/>
  <c r="I5" i="6"/>
  <c r="Y5" i="6"/>
  <c r="AO5" i="6"/>
  <c r="BE5" i="6"/>
  <c r="AA5" i="6"/>
  <c r="AQ5" i="6"/>
  <c r="B12" i="6"/>
  <c r="H12" i="6"/>
  <c r="T12" i="6"/>
  <c r="AF12" i="6"/>
  <c r="AR12" i="6"/>
  <c r="BD12" i="6"/>
  <c r="B18" i="6"/>
  <c r="B20" i="6"/>
  <c r="C18" i="6"/>
  <c r="B27" i="6"/>
  <c r="B24" i="6" s="1"/>
  <c r="D24" i="6"/>
  <c r="B48" i="6"/>
  <c r="D54" i="6"/>
  <c r="B55" i="6"/>
  <c r="C60" i="6"/>
  <c r="B68" i="6"/>
  <c r="C66" i="6"/>
  <c r="B96" i="6"/>
  <c r="D102" i="6"/>
  <c r="B103" i="6"/>
  <c r="B102" i="6" s="1"/>
  <c r="C108" i="6"/>
  <c r="B116" i="6"/>
  <c r="C114" i="6"/>
  <c r="AP5" i="7"/>
  <c r="BF5" i="7"/>
  <c r="B19" i="7"/>
  <c r="C18" i="7"/>
  <c r="B87" i="7"/>
  <c r="B84" i="7" s="1"/>
  <c r="C84" i="7"/>
  <c r="E131" i="8"/>
  <c r="B124" i="8"/>
  <c r="B120" i="8" s="1"/>
  <c r="D120" i="8"/>
  <c r="E49" i="10"/>
  <c r="B51" i="10"/>
  <c r="Z5" i="5"/>
  <c r="B115" i="5"/>
  <c r="B114" i="5" s="1"/>
  <c r="D114" i="5"/>
  <c r="B8" i="6"/>
  <c r="B6" i="6" s="1"/>
  <c r="C6" i="6"/>
  <c r="AI5" i="6"/>
  <c r="D30" i="6"/>
  <c r="B31" i="6"/>
  <c r="D48" i="6"/>
  <c r="B55" i="7"/>
  <c r="C54" i="7"/>
  <c r="B91" i="8"/>
  <c r="B90" i="8" s="1"/>
  <c r="C90" i="8"/>
  <c r="AJ5" i="4"/>
  <c r="AN5" i="4"/>
  <c r="AU5" i="4"/>
  <c r="B13" i="4"/>
  <c r="B12" i="4" s="1"/>
  <c r="B27" i="4"/>
  <c r="B24" i="4" s="1"/>
  <c r="D36" i="4"/>
  <c r="D48" i="4"/>
  <c r="D60" i="4"/>
  <c r="D72" i="4"/>
  <c r="B85" i="4"/>
  <c r="B84" i="4" s="1"/>
  <c r="B97" i="4"/>
  <c r="B96" i="4" s="1"/>
  <c r="B101" i="4"/>
  <c r="B111" i="4"/>
  <c r="B122" i="4"/>
  <c r="B120" i="4" s="1"/>
  <c r="B126" i="4"/>
  <c r="BB5" i="5"/>
  <c r="B9" i="5"/>
  <c r="D42" i="5"/>
  <c r="D54" i="5"/>
  <c r="B67" i="5"/>
  <c r="B66" i="5" s="1"/>
  <c r="B80" i="5"/>
  <c r="B78" i="5" s="1"/>
  <c r="B91" i="5"/>
  <c r="B95" i="5"/>
  <c r="B103" i="5"/>
  <c r="E5" i="6"/>
  <c r="U5" i="6"/>
  <c r="AK5" i="6"/>
  <c r="BA5" i="6"/>
  <c r="G5" i="6"/>
  <c r="AM5" i="6"/>
  <c r="BC5" i="6"/>
  <c r="D18" i="6"/>
  <c r="N18" i="6"/>
  <c r="Z18" i="6"/>
  <c r="AL18" i="6"/>
  <c r="AX18" i="6"/>
  <c r="C24" i="6"/>
  <c r="B32" i="6"/>
  <c r="C30" i="6"/>
  <c r="H42" i="6"/>
  <c r="T42" i="6"/>
  <c r="AF42" i="6"/>
  <c r="AR42" i="6"/>
  <c r="BD42" i="6"/>
  <c r="B60" i="6"/>
  <c r="H60" i="6"/>
  <c r="T60" i="6"/>
  <c r="AF60" i="6"/>
  <c r="AR60" i="6"/>
  <c r="BD60" i="6"/>
  <c r="D66" i="6"/>
  <c r="B67" i="6"/>
  <c r="B66" i="6" s="1"/>
  <c r="N66" i="6"/>
  <c r="Z66" i="6"/>
  <c r="AL66" i="6"/>
  <c r="AX66" i="6"/>
  <c r="C72" i="6"/>
  <c r="B80" i="6"/>
  <c r="C78" i="6"/>
  <c r="H90" i="6"/>
  <c r="T90" i="6"/>
  <c r="AF90" i="6"/>
  <c r="AR90" i="6"/>
  <c r="BD90" i="6"/>
  <c r="B108" i="6"/>
  <c r="H108" i="6"/>
  <c r="T108" i="6"/>
  <c r="AF108" i="6"/>
  <c r="AR108" i="6"/>
  <c r="BD108" i="6"/>
  <c r="D114" i="6"/>
  <c r="B115" i="6"/>
  <c r="N114" i="6"/>
  <c r="Z114" i="6"/>
  <c r="AL114" i="6"/>
  <c r="T5" i="7"/>
  <c r="B39" i="7"/>
  <c r="B36" i="7" s="1"/>
  <c r="C36" i="7"/>
  <c r="B103" i="7"/>
  <c r="B102" i="7" s="1"/>
  <c r="C102" i="7"/>
  <c r="F5" i="8"/>
  <c r="J5" i="8"/>
  <c r="N5" i="8"/>
  <c r="R5" i="8"/>
  <c r="V5" i="8"/>
  <c r="Z5" i="8"/>
  <c r="AD5" i="8"/>
  <c r="AH5" i="8"/>
  <c r="AL5" i="8"/>
  <c r="AP5" i="8"/>
  <c r="AT5" i="8"/>
  <c r="AX5" i="8"/>
  <c r="BB5" i="8"/>
  <c r="BF5" i="8"/>
  <c r="D108" i="8"/>
  <c r="B109" i="8"/>
  <c r="B108" i="8" s="1"/>
  <c r="B115" i="8"/>
  <c r="B114" i="8" s="1"/>
  <c r="C114" i="8"/>
  <c r="B26" i="10"/>
  <c r="N25" i="10"/>
  <c r="C120" i="4"/>
  <c r="C5" i="4" s="1"/>
  <c r="C102" i="5"/>
  <c r="C5" i="5" s="1"/>
  <c r="AJ5" i="7"/>
  <c r="AZ5" i="7"/>
  <c r="N5" i="7"/>
  <c r="Z5" i="7"/>
  <c r="AL5" i="7"/>
  <c r="AX5" i="7"/>
  <c r="F5" i="7"/>
  <c r="V5" i="7"/>
  <c r="BB5" i="7"/>
  <c r="B14" i="7"/>
  <c r="B15" i="7"/>
  <c r="C12" i="7"/>
  <c r="B22" i="7"/>
  <c r="B31" i="7"/>
  <c r="B30" i="7" s="1"/>
  <c r="C30" i="7"/>
  <c r="K30" i="7"/>
  <c r="W30" i="7"/>
  <c r="AI30" i="7"/>
  <c r="AU30" i="7"/>
  <c r="B50" i="7"/>
  <c r="B51" i="7"/>
  <c r="C48" i="7"/>
  <c r="B58" i="7"/>
  <c r="B67" i="7"/>
  <c r="B66" i="7" s="1"/>
  <c r="C66" i="7"/>
  <c r="K66" i="7"/>
  <c r="W66" i="7"/>
  <c r="AI66" i="7"/>
  <c r="AU66" i="7"/>
  <c r="E72" i="7"/>
  <c r="Q72" i="7"/>
  <c r="AC72" i="7"/>
  <c r="AO72" i="7"/>
  <c r="BA72" i="7"/>
  <c r="B115" i="7"/>
  <c r="B114" i="7" s="1"/>
  <c r="C114" i="7"/>
  <c r="K114" i="7"/>
  <c r="W114" i="7"/>
  <c r="AI114" i="7"/>
  <c r="AU114" i="7"/>
  <c r="E120" i="7"/>
  <c r="Q120" i="7"/>
  <c r="AC120" i="7"/>
  <c r="AO120" i="7"/>
  <c r="BA120" i="7"/>
  <c r="B10" i="8"/>
  <c r="B6" i="8" s="1"/>
  <c r="D6" i="8"/>
  <c r="B22" i="8"/>
  <c r="B18" i="8" s="1"/>
  <c r="D18" i="8"/>
  <c r="B34" i="8"/>
  <c r="B30" i="8" s="1"/>
  <c r="D30" i="8"/>
  <c r="B46" i="8"/>
  <c r="B42" i="8" s="1"/>
  <c r="D42" i="8"/>
  <c r="B58" i="8"/>
  <c r="B54" i="8" s="1"/>
  <c r="D54" i="8"/>
  <c r="B70" i="8"/>
  <c r="B66" i="8" s="1"/>
  <c r="D66" i="8"/>
  <c r="B82" i="8"/>
  <c r="B78" i="8" s="1"/>
  <c r="D78" i="8"/>
  <c r="L128" i="8"/>
  <c r="K131" i="8" s="1"/>
  <c r="P128" i="8"/>
  <c r="N131" i="8" s="1"/>
  <c r="AA128" i="8"/>
  <c r="Z131" i="8" s="1"/>
  <c r="AF131" i="8"/>
  <c r="AQ128" i="8"/>
  <c r="AO131" i="8" s="1"/>
  <c r="K128" i="8"/>
  <c r="W128" i="8"/>
  <c r="AI128" i="8"/>
  <c r="H128" i="8"/>
  <c r="T128" i="8"/>
  <c r="AF128" i="8"/>
  <c r="AR128" i="8"/>
  <c r="AA6" i="10"/>
  <c r="AG6" i="10"/>
  <c r="AK6" i="10"/>
  <c r="AQ6" i="10"/>
  <c r="B7" i="10"/>
  <c r="H7" i="10"/>
  <c r="H6" i="10" s="1"/>
  <c r="T7" i="10"/>
  <c r="AF7" i="10"/>
  <c r="AR7" i="10"/>
  <c r="BD7" i="10"/>
  <c r="D19" i="10"/>
  <c r="N19" i="10"/>
  <c r="Z19" i="10"/>
  <c r="AL19" i="10"/>
  <c r="AX19" i="10"/>
  <c r="B27" i="10"/>
  <c r="T31" i="10"/>
  <c r="AF31" i="10"/>
  <c r="AR31" i="10"/>
  <c r="BD31" i="10"/>
  <c r="B35" i="10"/>
  <c r="B31" i="10" s="1"/>
  <c r="N43" i="10"/>
  <c r="Z43" i="10"/>
  <c r="AL43" i="10"/>
  <c r="AX43" i="10"/>
  <c r="B59" i="10"/>
  <c r="E55" i="10"/>
  <c r="P5" i="7"/>
  <c r="AF5" i="7"/>
  <c r="AV5" i="7"/>
  <c r="R5" i="7"/>
  <c r="AH5" i="7"/>
  <c r="B27" i="7"/>
  <c r="B24" i="7" s="1"/>
  <c r="C24" i="7"/>
  <c r="B63" i="7"/>
  <c r="B60" i="7" s="1"/>
  <c r="C60" i="7"/>
  <c r="B79" i="7"/>
  <c r="C78" i="7"/>
  <c r="B98" i="7"/>
  <c r="B96" i="7" s="1"/>
  <c r="D96" i="7"/>
  <c r="AR131" i="8"/>
  <c r="B86" i="8"/>
  <c r="B84" i="8" s="1"/>
  <c r="D84" i="8"/>
  <c r="D128" i="8" s="1"/>
  <c r="G6" i="10"/>
  <c r="AM6" i="10"/>
  <c r="AS6" i="10"/>
  <c r="BC6" i="10"/>
  <c r="D13" i="10"/>
  <c r="B14" i="10"/>
  <c r="B13" i="10" s="1"/>
  <c r="N13" i="10"/>
  <c r="E19" i="10"/>
  <c r="B21" i="10"/>
  <c r="B19" i="10" s="1"/>
  <c r="D37" i="10"/>
  <c r="B38" i="10"/>
  <c r="B37" i="10" s="1"/>
  <c r="N37" i="10"/>
  <c r="E43" i="10"/>
  <c r="B45" i="10"/>
  <c r="E97" i="10"/>
  <c r="B99" i="10"/>
  <c r="B26" i="11"/>
  <c r="C24" i="11"/>
  <c r="B94" i="11"/>
  <c r="C90" i="11"/>
  <c r="L5" i="7"/>
  <c r="AB5" i="7"/>
  <c r="AR5" i="7"/>
  <c r="B7" i="7"/>
  <c r="B6" i="7" s="1"/>
  <c r="C6" i="7"/>
  <c r="K6" i="7"/>
  <c r="W6" i="7"/>
  <c r="AI6" i="7"/>
  <c r="AU6" i="7"/>
  <c r="AD5" i="7"/>
  <c r="AT5" i="7"/>
  <c r="E12" i="7"/>
  <c r="Q12" i="7"/>
  <c r="AC12" i="7"/>
  <c r="AO12" i="7"/>
  <c r="BA12" i="7"/>
  <c r="B43" i="7"/>
  <c r="B42" i="7" s="1"/>
  <c r="C42" i="7"/>
  <c r="K42" i="7"/>
  <c r="W42" i="7"/>
  <c r="AI42" i="7"/>
  <c r="AU42" i="7"/>
  <c r="E48" i="7"/>
  <c r="Q48" i="7"/>
  <c r="AC48" i="7"/>
  <c r="AO48" i="7"/>
  <c r="BA48" i="7"/>
  <c r="B74" i="7"/>
  <c r="B75" i="7"/>
  <c r="C72" i="7"/>
  <c r="B82" i="7"/>
  <c r="B91" i="7"/>
  <c r="B90" i="7" s="1"/>
  <c r="C90" i="7"/>
  <c r="K90" i="7"/>
  <c r="W90" i="7"/>
  <c r="AI90" i="7"/>
  <c r="AU90" i="7"/>
  <c r="E96" i="7"/>
  <c r="Q96" i="7"/>
  <c r="AC96" i="7"/>
  <c r="AO96" i="7"/>
  <c r="BA96" i="7"/>
  <c r="B110" i="7"/>
  <c r="B108" i="7" s="1"/>
  <c r="D108" i="7"/>
  <c r="E114" i="7"/>
  <c r="Q114" i="7"/>
  <c r="AC114" i="7"/>
  <c r="AO114" i="7"/>
  <c r="BA114" i="7"/>
  <c r="B16" i="8"/>
  <c r="B12" i="8" s="1"/>
  <c r="D12" i="8"/>
  <c r="B28" i="8"/>
  <c r="B24" i="8" s="1"/>
  <c r="D24" i="8"/>
  <c r="B40" i="8"/>
  <c r="B36" i="8" s="1"/>
  <c r="D36" i="8"/>
  <c r="B52" i="8"/>
  <c r="B48" i="8" s="1"/>
  <c r="D48" i="8"/>
  <c r="B64" i="8"/>
  <c r="B60" i="8" s="1"/>
  <c r="D60" i="8"/>
  <c r="B76" i="8"/>
  <c r="B72" i="8" s="1"/>
  <c r="D72" i="8"/>
  <c r="H131" i="8"/>
  <c r="AI131" i="8"/>
  <c r="AX131" i="8"/>
  <c r="BD131" i="8"/>
  <c r="E84" i="8"/>
  <c r="Q84" i="8"/>
  <c r="AC84" i="8"/>
  <c r="AO84" i="8"/>
  <c r="BA84" i="8"/>
  <c r="AU102" i="8"/>
  <c r="AU5" i="8" s="1"/>
  <c r="I6" i="10"/>
  <c r="M6" i="10"/>
  <c r="AY6" i="10"/>
  <c r="T19" i="10"/>
  <c r="AF19" i="10"/>
  <c r="AR19" i="10"/>
  <c r="BD19" i="10"/>
  <c r="D31" i="10"/>
  <c r="N31" i="10"/>
  <c r="Z31" i="10"/>
  <c r="AL31" i="10"/>
  <c r="AX31" i="10"/>
  <c r="B43" i="10"/>
  <c r="T67" i="10"/>
  <c r="B70" i="10"/>
  <c r="B107" i="10"/>
  <c r="E103" i="10"/>
  <c r="B118" i="10"/>
  <c r="E115" i="10"/>
  <c r="C96" i="7"/>
  <c r="C108" i="7"/>
  <c r="C120" i="7"/>
  <c r="C6" i="8"/>
  <c r="C12" i="8"/>
  <c r="C18" i="8"/>
  <c r="C24" i="8"/>
  <c r="C30" i="8"/>
  <c r="C36" i="8"/>
  <c r="C42" i="8"/>
  <c r="C48" i="8"/>
  <c r="C54" i="8"/>
  <c r="C60" i="8"/>
  <c r="C66" i="8"/>
  <c r="C72" i="8"/>
  <c r="C78" i="8"/>
  <c r="C84" i="8"/>
  <c r="C102" i="8"/>
  <c r="C120" i="8"/>
  <c r="T49" i="10"/>
  <c r="AF49" i="10"/>
  <c r="AR49" i="10"/>
  <c r="BD49" i="10"/>
  <c r="T55" i="10"/>
  <c r="B58" i="10"/>
  <c r="B77" i="10"/>
  <c r="Q73" i="10"/>
  <c r="E79" i="10"/>
  <c r="B80" i="10"/>
  <c r="N79" i="10"/>
  <c r="Z79" i="10"/>
  <c r="AL79" i="10"/>
  <c r="AX79" i="10"/>
  <c r="E85" i="10"/>
  <c r="B87" i="10"/>
  <c r="B92" i="10"/>
  <c r="T97" i="10"/>
  <c r="AF97" i="10"/>
  <c r="AR97" i="10"/>
  <c r="BD97" i="10"/>
  <c r="T103" i="10"/>
  <c r="B106" i="10"/>
  <c r="D115" i="10"/>
  <c r="T115" i="10"/>
  <c r="B117" i="10"/>
  <c r="AF115" i="10"/>
  <c r="AR115" i="10"/>
  <c r="BD115" i="10"/>
  <c r="E121" i="10"/>
  <c r="B125" i="10"/>
  <c r="AG5" i="11"/>
  <c r="B65" i="10"/>
  <c r="Q61" i="10"/>
  <c r="D67" i="10"/>
  <c r="B68" i="10"/>
  <c r="N67" i="10"/>
  <c r="E73" i="10"/>
  <c r="B75" i="10"/>
  <c r="B73" i="10" s="1"/>
  <c r="B81" i="10"/>
  <c r="B85" i="10"/>
  <c r="T91" i="10"/>
  <c r="B94" i="10"/>
  <c r="B113" i="10"/>
  <c r="Q109" i="10"/>
  <c r="BE5" i="11"/>
  <c r="Q24" i="11"/>
  <c r="AO24" i="11"/>
  <c r="B122" i="11"/>
  <c r="C120" i="11"/>
  <c r="B53" i="10"/>
  <c r="Q49" i="10"/>
  <c r="D55" i="10"/>
  <c r="B56" i="10"/>
  <c r="B55" i="10" s="1"/>
  <c r="N55" i="10"/>
  <c r="Z55" i="10"/>
  <c r="AL55" i="10"/>
  <c r="AX55" i="10"/>
  <c r="E61" i="10"/>
  <c r="B63" i="10"/>
  <c r="T73" i="10"/>
  <c r="AF73" i="10"/>
  <c r="AR73" i="10"/>
  <c r="BD73" i="10"/>
  <c r="T79" i="10"/>
  <c r="B82" i="10"/>
  <c r="B101" i="10"/>
  <c r="B97" i="10" s="1"/>
  <c r="Q97" i="10"/>
  <c r="D103" i="10"/>
  <c r="B104" i="10"/>
  <c r="B103" i="10" s="1"/>
  <c r="N103" i="10"/>
  <c r="Z103" i="10"/>
  <c r="AL103" i="10"/>
  <c r="AX103" i="10"/>
  <c r="AC109" i="10"/>
  <c r="AC6" i="10" s="1"/>
  <c r="AO109" i="10"/>
  <c r="AO6" i="10" s="1"/>
  <c r="BA109" i="10"/>
  <c r="BA6" i="10" s="1"/>
  <c r="E109" i="10"/>
  <c r="B111" i="10"/>
  <c r="B109" i="10" s="1"/>
  <c r="B74" i="11"/>
  <c r="C72" i="11"/>
  <c r="B120" i="10"/>
  <c r="B115" i="10" s="1"/>
  <c r="B123" i="10"/>
  <c r="B121" i="10" s="1"/>
  <c r="B124" i="10"/>
  <c r="W121" i="10"/>
  <c r="W6" i="10" s="1"/>
  <c r="AI121" i="10"/>
  <c r="AI6" i="10" s="1"/>
  <c r="AU121" i="10"/>
  <c r="AU6" i="10" s="1"/>
  <c r="G5" i="11"/>
  <c r="AE5" i="11"/>
  <c r="BC5" i="11"/>
  <c r="J5" i="11"/>
  <c r="AH5" i="11"/>
  <c r="BF5" i="11"/>
  <c r="B21" i="11"/>
  <c r="B18" i="11" s="1"/>
  <c r="B22" i="11"/>
  <c r="D24" i="11"/>
  <c r="B45" i="11"/>
  <c r="B46" i="11"/>
  <c r="D48" i="11"/>
  <c r="B61" i="11"/>
  <c r="D72" i="11"/>
  <c r="N72" i="11"/>
  <c r="Z72" i="11"/>
  <c r="AL72" i="11"/>
  <c r="AX72" i="11"/>
  <c r="B81" i="11"/>
  <c r="B78" i="11" s="1"/>
  <c r="B89" i="11"/>
  <c r="H102" i="11"/>
  <c r="T102" i="11"/>
  <c r="AF102" i="11"/>
  <c r="AR102" i="11"/>
  <c r="BD102" i="11"/>
  <c r="B109" i="11"/>
  <c r="B110" i="11"/>
  <c r="C108" i="11"/>
  <c r="D120" i="11"/>
  <c r="B121" i="11"/>
  <c r="B120" i="11" s="1"/>
  <c r="N120" i="11"/>
  <c r="Z120" i="11"/>
  <c r="AL120" i="11"/>
  <c r="AX120" i="11"/>
  <c r="D6" i="12"/>
  <c r="B75" i="12"/>
  <c r="C72" i="12"/>
  <c r="BD121" i="10"/>
  <c r="AA5" i="11"/>
  <c r="AY5" i="11"/>
  <c r="F5" i="11"/>
  <c r="AD5" i="11"/>
  <c r="BB5" i="11"/>
  <c r="B13" i="11"/>
  <c r="B12" i="11" s="1"/>
  <c r="B14" i="11"/>
  <c r="C12" i="11"/>
  <c r="K12" i="11"/>
  <c r="W12" i="11"/>
  <c r="AI12" i="11"/>
  <c r="AU12" i="11"/>
  <c r="H12" i="11"/>
  <c r="T12" i="11"/>
  <c r="AF12" i="11"/>
  <c r="AR12" i="11"/>
  <c r="BD12" i="11"/>
  <c r="B29" i="11"/>
  <c r="B24" i="11" s="1"/>
  <c r="B37" i="11"/>
  <c r="K36" i="11"/>
  <c r="W36" i="11"/>
  <c r="AI36" i="11"/>
  <c r="AU36" i="11"/>
  <c r="B38" i="11"/>
  <c r="H36" i="11"/>
  <c r="T36" i="11"/>
  <c r="AF36" i="11"/>
  <c r="AR36" i="11"/>
  <c r="BD36" i="11"/>
  <c r="E42" i="11"/>
  <c r="Q42" i="11"/>
  <c r="AC42" i="11"/>
  <c r="AO42" i="11"/>
  <c r="BA42" i="11"/>
  <c r="BA5" i="11" s="1"/>
  <c r="B53" i="11"/>
  <c r="B48" i="11" s="1"/>
  <c r="D60" i="11"/>
  <c r="AX60" i="11"/>
  <c r="B69" i="11"/>
  <c r="B66" i="11" s="1"/>
  <c r="B77" i="11"/>
  <c r="B90" i="11"/>
  <c r="H90" i="11"/>
  <c r="T90" i="11"/>
  <c r="AF90" i="11"/>
  <c r="AR90" i="11"/>
  <c r="BD90" i="11"/>
  <c r="B97" i="11"/>
  <c r="B98" i="11"/>
  <c r="C96" i="11"/>
  <c r="D108" i="11"/>
  <c r="N108" i="11"/>
  <c r="Z108" i="11"/>
  <c r="AL108" i="11"/>
  <c r="AX108" i="11"/>
  <c r="S5" i="11"/>
  <c r="AQ5" i="11"/>
  <c r="B9" i="11"/>
  <c r="B10" i="11"/>
  <c r="B33" i="11"/>
  <c r="B34" i="11"/>
  <c r="B57" i="11"/>
  <c r="B54" i="11" s="1"/>
  <c r="B58" i="11"/>
  <c r="B65" i="11"/>
  <c r="E66" i="11"/>
  <c r="Q66" i="11"/>
  <c r="AC66" i="11"/>
  <c r="AO66" i="11"/>
  <c r="BA66" i="11"/>
  <c r="B85" i="11"/>
  <c r="B86" i="11"/>
  <c r="C84" i="11"/>
  <c r="B105" i="11"/>
  <c r="B102" i="11" s="1"/>
  <c r="B113" i="11"/>
  <c r="B117" i="11"/>
  <c r="B114" i="11" s="1"/>
  <c r="D114" i="11"/>
  <c r="H120" i="11"/>
  <c r="T120" i="11"/>
  <c r="AF120" i="11"/>
  <c r="AR120" i="11"/>
  <c r="BD120" i="11"/>
  <c r="P5" i="12"/>
  <c r="AH5" i="12"/>
  <c r="B14" i="12"/>
  <c r="B12" i="12" s="1"/>
  <c r="D12" i="12"/>
  <c r="AQ5" i="12"/>
  <c r="C36" i="11"/>
  <c r="C48" i="11"/>
  <c r="C60" i="11"/>
  <c r="AB5" i="12"/>
  <c r="B7" i="12"/>
  <c r="B6" i="12" s="1"/>
  <c r="C6" i="12"/>
  <c r="AT5" i="12"/>
  <c r="B26" i="12"/>
  <c r="B24" i="12" s="1"/>
  <c r="D24" i="12"/>
  <c r="B58" i="12"/>
  <c r="D54" i="12"/>
  <c r="B99" i="12"/>
  <c r="B96" i="12" s="1"/>
  <c r="C96" i="12"/>
  <c r="B22" i="13"/>
  <c r="C18" i="13"/>
  <c r="B46" i="13"/>
  <c r="C42" i="13"/>
  <c r="X5" i="12"/>
  <c r="AN5" i="12"/>
  <c r="AP5" i="12"/>
  <c r="BF5" i="12"/>
  <c r="B19" i="12"/>
  <c r="B18" i="12" s="1"/>
  <c r="C18" i="12"/>
  <c r="K18" i="12"/>
  <c r="W18" i="12"/>
  <c r="AI18" i="12"/>
  <c r="AU18" i="12"/>
  <c r="E24" i="12"/>
  <c r="Q24" i="12"/>
  <c r="AC24" i="12"/>
  <c r="AO24" i="12"/>
  <c r="BA24" i="12"/>
  <c r="BC5" i="12"/>
  <c r="B51" i="12"/>
  <c r="C48" i="12"/>
  <c r="B123" i="12"/>
  <c r="B120" i="12" s="1"/>
  <c r="C120" i="12"/>
  <c r="C12" i="12"/>
  <c r="C24" i="12"/>
  <c r="B31" i="12"/>
  <c r="C30" i="12"/>
  <c r="BD36" i="12"/>
  <c r="B50" i="12"/>
  <c r="D48" i="12"/>
  <c r="B55" i="12"/>
  <c r="C54" i="12"/>
  <c r="B74" i="12"/>
  <c r="B72" i="12" s="1"/>
  <c r="D72" i="12"/>
  <c r="B79" i="12"/>
  <c r="C78" i="12"/>
  <c r="B103" i="12"/>
  <c r="C102" i="12"/>
  <c r="K102" i="12"/>
  <c r="W102" i="12"/>
  <c r="AI102" i="12"/>
  <c r="AU102" i="12"/>
  <c r="H108" i="12"/>
  <c r="T108" i="12"/>
  <c r="AF108" i="12"/>
  <c r="AR108" i="12"/>
  <c r="BD108" i="12"/>
  <c r="B118" i="12"/>
  <c r="B119" i="12"/>
  <c r="F5" i="13"/>
  <c r="H6" i="13"/>
  <c r="T6" i="13"/>
  <c r="AF6" i="13"/>
  <c r="AR6" i="13"/>
  <c r="BD6" i="13"/>
  <c r="B16" i="13"/>
  <c r="B17" i="13"/>
  <c r="B58" i="13"/>
  <c r="D54" i="13"/>
  <c r="N30" i="12"/>
  <c r="Z30" i="12"/>
  <c r="AL30" i="12"/>
  <c r="AX30" i="12"/>
  <c r="E48" i="12"/>
  <c r="Q48" i="12"/>
  <c r="AC48" i="12"/>
  <c r="AO48" i="12"/>
  <c r="BA48" i="12"/>
  <c r="N54" i="12"/>
  <c r="Z54" i="12"/>
  <c r="AL54" i="12"/>
  <c r="AX54" i="12"/>
  <c r="E72" i="12"/>
  <c r="Q72" i="12"/>
  <c r="AC72" i="12"/>
  <c r="AO72" i="12"/>
  <c r="BA72" i="12"/>
  <c r="N78" i="12"/>
  <c r="Z78" i="12"/>
  <c r="AL78" i="12"/>
  <c r="AX78" i="12"/>
  <c r="E96" i="12"/>
  <c r="Q96" i="12"/>
  <c r="AC96" i="12"/>
  <c r="AO96" i="12"/>
  <c r="BA96" i="12"/>
  <c r="N102" i="12"/>
  <c r="Z102" i="12"/>
  <c r="AL102" i="12"/>
  <c r="AX102" i="12"/>
  <c r="E120" i="12"/>
  <c r="Q120" i="12"/>
  <c r="AC120" i="12"/>
  <c r="AO120" i="12"/>
  <c r="BA120" i="12"/>
  <c r="R5" i="13"/>
  <c r="BF5" i="13"/>
  <c r="U5" i="13"/>
  <c r="B33" i="13"/>
  <c r="B30" i="13" s="1"/>
  <c r="C30" i="13"/>
  <c r="B49" i="13"/>
  <c r="C48" i="13"/>
  <c r="B64" i="13"/>
  <c r="B60" i="13" s="1"/>
  <c r="D60" i="13"/>
  <c r="B34" i="12"/>
  <c r="B35" i="12"/>
  <c r="B38" i="12"/>
  <c r="B36" i="12" s="1"/>
  <c r="D36" i="12"/>
  <c r="B43" i="12"/>
  <c r="B42" i="12" s="1"/>
  <c r="C42" i="12"/>
  <c r="K42" i="12"/>
  <c r="W42" i="12"/>
  <c r="AI42" i="12"/>
  <c r="AU42" i="12"/>
  <c r="H48" i="12"/>
  <c r="H5" i="12" s="1"/>
  <c r="T48" i="12"/>
  <c r="AF48" i="12"/>
  <c r="AR48" i="12"/>
  <c r="BD48" i="12"/>
  <c r="B59" i="12"/>
  <c r="B62" i="12"/>
  <c r="B60" i="12" s="1"/>
  <c r="D60" i="12"/>
  <c r="B67" i="12"/>
  <c r="B66" i="12" s="1"/>
  <c r="C66" i="12"/>
  <c r="K66" i="12"/>
  <c r="W66" i="12"/>
  <c r="AI66" i="12"/>
  <c r="AU66" i="12"/>
  <c r="H72" i="12"/>
  <c r="T72" i="12"/>
  <c r="AF72" i="12"/>
  <c r="AR72" i="12"/>
  <c r="BD72" i="12"/>
  <c r="B82" i="12"/>
  <c r="B83" i="12"/>
  <c r="B91" i="12"/>
  <c r="B90" i="12" s="1"/>
  <c r="C90" i="12"/>
  <c r="K90" i="12"/>
  <c r="W90" i="12"/>
  <c r="AI90" i="12"/>
  <c r="AU90" i="12"/>
  <c r="H96" i="12"/>
  <c r="T96" i="12"/>
  <c r="AF96" i="12"/>
  <c r="AR96" i="12"/>
  <c r="BD96" i="12"/>
  <c r="B106" i="12"/>
  <c r="B107" i="12"/>
  <c r="B115" i="12"/>
  <c r="C114" i="12"/>
  <c r="K114" i="12"/>
  <c r="W114" i="12"/>
  <c r="AI114" i="12"/>
  <c r="AU114" i="12"/>
  <c r="H120" i="12"/>
  <c r="T120" i="12"/>
  <c r="AF120" i="12"/>
  <c r="AR120" i="12"/>
  <c r="BD120" i="12"/>
  <c r="C6" i="13"/>
  <c r="AD5" i="13"/>
  <c r="AW5" i="13"/>
  <c r="B25" i="13"/>
  <c r="B24" i="13" s="1"/>
  <c r="C24" i="13"/>
  <c r="K24" i="13"/>
  <c r="W24" i="13"/>
  <c r="AI24" i="13"/>
  <c r="AU24" i="13"/>
  <c r="T24" i="13"/>
  <c r="AR24" i="13"/>
  <c r="B67" i="13"/>
  <c r="C66" i="13"/>
  <c r="B13" i="13"/>
  <c r="C12" i="13"/>
  <c r="K12" i="13"/>
  <c r="W12" i="13"/>
  <c r="AI12" i="13"/>
  <c r="AU12" i="13"/>
  <c r="H18" i="13"/>
  <c r="T18" i="13"/>
  <c r="AF18" i="13"/>
  <c r="AR18" i="13"/>
  <c r="BD18" i="13"/>
  <c r="B37" i="13"/>
  <c r="B36" i="13" s="1"/>
  <c r="C36" i="13"/>
  <c r="K36" i="13"/>
  <c r="W36" i="13"/>
  <c r="AI36" i="13"/>
  <c r="AU36" i="13"/>
  <c r="Q6" i="13"/>
  <c r="AC6" i="13"/>
  <c r="AO6" i="13"/>
  <c r="BA6" i="13"/>
  <c r="N12" i="13"/>
  <c r="Z12" i="13"/>
  <c r="AL12" i="13"/>
  <c r="AX12" i="13"/>
  <c r="B20" i="13"/>
  <c r="B21" i="13"/>
  <c r="E30" i="13"/>
  <c r="Q30" i="13"/>
  <c r="AC30" i="13"/>
  <c r="AO30" i="13"/>
  <c r="BA30" i="13"/>
  <c r="N36" i="13"/>
  <c r="Z36" i="13"/>
  <c r="AL36" i="13"/>
  <c r="AX36" i="13"/>
  <c r="B44" i="13"/>
  <c r="B45" i="13"/>
  <c r="B55" i="13"/>
  <c r="B54" i="13" s="1"/>
  <c r="C54" i="13"/>
  <c r="K54" i="13"/>
  <c r="W54" i="13"/>
  <c r="AI54" i="13"/>
  <c r="AU54" i="13"/>
  <c r="W60" i="13"/>
  <c r="AX66" i="13"/>
  <c r="B72" i="13"/>
  <c r="K72" i="13"/>
  <c r="W72" i="13"/>
  <c r="T72" i="13"/>
  <c r="AF72" i="13"/>
  <c r="N102" i="13"/>
  <c r="AL102" i="13"/>
  <c r="B111" i="13"/>
  <c r="B112" i="13"/>
  <c r="C108" i="13"/>
  <c r="K108" i="13"/>
  <c r="AI108" i="13"/>
  <c r="AR48" i="13"/>
  <c r="N54" i="13"/>
  <c r="AO66" i="13"/>
  <c r="N78" i="13"/>
  <c r="AL78" i="13"/>
  <c r="B87" i="13"/>
  <c r="B84" i="13" s="1"/>
  <c r="B88" i="13"/>
  <c r="C84" i="13"/>
  <c r="K84" i="13"/>
  <c r="AI84" i="13"/>
  <c r="E72" i="13"/>
  <c r="Q72" i="13"/>
  <c r="AC72" i="13"/>
  <c r="AO72" i="13"/>
  <c r="BA72" i="13"/>
  <c r="D78" i="13"/>
  <c r="D102" i="13"/>
  <c r="B108" i="13"/>
  <c r="B51" i="13"/>
  <c r="E60" i="13"/>
  <c r="Q60" i="13"/>
  <c r="AC60" i="13"/>
  <c r="AO60" i="13"/>
  <c r="BA60" i="13"/>
  <c r="B71" i="13"/>
  <c r="B83" i="13"/>
  <c r="B78" i="13" s="1"/>
  <c r="B91" i="13"/>
  <c r="K90" i="13"/>
  <c r="W90" i="13"/>
  <c r="AI90" i="13"/>
  <c r="AU90" i="13"/>
  <c r="B92" i="13"/>
  <c r="H90" i="13"/>
  <c r="T90" i="13"/>
  <c r="AF90" i="13"/>
  <c r="AR90" i="13"/>
  <c r="BD90" i="13"/>
  <c r="E96" i="13"/>
  <c r="Q96" i="13"/>
  <c r="AC96" i="13"/>
  <c r="AO96" i="13"/>
  <c r="BA96" i="13"/>
  <c r="B107" i="13"/>
  <c r="B102" i="13" s="1"/>
  <c r="B115" i="13"/>
  <c r="K114" i="13"/>
  <c r="W114" i="13"/>
  <c r="AI114" i="13"/>
  <c r="AU114" i="13"/>
  <c r="B116" i="13"/>
  <c r="H114" i="13"/>
  <c r="T114" i="13"/>
  <c r="AF114" i="13"/>
  <c r="AR114" i="13"/>
  <c r="BD114" i="13"/>
  <c r="E120" i="13"/>
  <c r="Q120" i="13"/>
  <c r="AC120" i="13"/>
  <c r="AO120" i="13"/>
  <c r="BA120" i="13"/>
  <c r="C78" i="13"/>
  <c r="C90" i="13"/>
  <c r="C102" i="13"/>
  <c r="C114" i="13"/>
  <c r="Q5" i="11" l="1"/>
  <c r="BD5" i="7"/>
  <c r="T5" i="5"/>
  <c r="T5" i="4"/>
  <c r="Z5" i="1"/>
  <c r="BD5" i="11"/>
  <c r="AI5" i="11"/>
  <c r="AL5" i="4"/>
  <c r="AI5" i="3"/>
  <c r="H5" i="1"/>
  <c r="AL6" i="10"/>
  <c r="AO5" i="5"/>
  <c r="H5" i="4"/>
  <c r="E5" i="3"/>
  <c r="N5" i="4"/>
  <c r="Q5" i="3"/>
  <c r="Z5" i="12"/>
  <c r="K5" i="11"/>
  <c r="K5" i="5"/>
  <c r="Q5" i="5"/>
  <c r="BA5" i="4"/>
  <c r="AX5" i="3"/>
  <c r="AL5" i="1"/>
  <c r="Q5" i="1"/>
  <c r="BA5" i="1"/>
  <c r="AL5" i="6"/>
  <c r="AI5" i="4"/>
  <c r="AC5" i="1"/>
  <c r="B90" i="13"/>
  <c r="B12" i="13"/>
  <c r="B61" i="10"/>
  <c r="B67" i="10"/>
  <c r="Q5" i="7"/>
  <c r="D131" i="8"/>
  <c r="B12" i="7"/>
  <c r="Z5" i="6"/>
  <c r="B90" i="5"/>
  <c r="C6" i="10"/>
  <c r="W5" i="3"/>
  <c r="AX5" i="4"/>
  <c r="AU5" i="3"/>
  <c r="AC5" i="4"/>
  <c r="Q5" i="4"/>
  <c r="B78" i="1"/>
  <c r="AF5" i="1"/>
  <c r="B18" i="13"/>
  <c r="N5" i="12"/>
  <c r="AU5" i="12"/>
  <c r="B30" i="11"/>
  <c r="B96" i="11"/>
  <c r="AR5" i="11"/>
  <c r="W5" i="11"/>
  <c r="AX6" i="10"/>
  <c r="Q6" i="10"/>
  <c r="D5" i="7"/>
  <c r="AR5" i="6"/>
  <c r="AU5" i="1"/>
  <c r="K5" i="1"/>
  <c r="E5" i="12"/>
  <c r="AX5" i="13"/>
  <c r="B114" i="12"/>
  <c r="D5" i="13"/>
  <c r="B48" i="12"/>
  <c r="BA5" i="12"/>
  <c r="AI5" i="12"/>
  <c r="AF5" i="11"/>
  <c r="AL5" i="11"/>
  <c r="B72" i="11"/>
  <c r="B49" i="10"/>
  <c r="D5" i="6"/>
  <c r="AX5" i="5"/>
  <c r="T5" i="1"/>
  <c r="AR5" i="1"/>
  <c r="K5" i="13"/>
  <c r="AR5" i="12"/>
  <c r="AO5" i="12"/>
  <c r="W5" i="12"/>
  <c r="B6" i="11"/>
  <c r="AC5" i="11"/>
  <c r="T5" i="11"/>
  <c r="Z5" i="11"/>
  <c r="B42" i="11"/>
  <c r="Z6" i="10"/>
  <c r="B72" i="7"/>
  <c r="T5" i="6"/>
  <c r="D5" i="3"/>
  <c r="B42" i="6"/>
  <c r="B96" i="13"/>
  <c r="T131" i="8"/>
  <c r="Z5" i="4"/>
  <c r="AR5" i="3"/>
  <c r="AI5" i="1"/>
  <c r="B30" i="4"/>
  <c r="D5" i="1"/>
  <c r="AL5" i="13"/>
  <c r="BD5" i="12"/>
  <c r="Z5" i="13"/>
  <c r="AI5" i="13"/>
  <c r="AF5" i="12"/>
  <c r="AX5" i="12"/>
  <c r="K5" i="12"/>
  <c r="AX5" i="11"/>
  <c r="H5" i="11"/>
  <c r="N5" i="11"/>
  <c r="N6" i="10"/>
  <c r="AO5" i="7"/>
  <c r="B114" i="6"/>
  <c r="AF5" i="6"/>
  <c r="AX5" i="6"/>
  <c r="B102" i="5"/>
  <c r="B54" i="6"/>
  <c r="H5" i="6"/>
  <c r="D5" i="4"/>
  <c r="B102" i="8"/>
  <c r="B128" i="8" s="1"/>
  <c r="BD5" i="8"/>
  <c r="AF5" i="4"/>
  <c r="K5" i="3"/>
  <c r="Z5" i="3"/>
  <c r="B30" i="1"/>
  <c r="B5" i="1" s="1"/>
  <c r="E5" i="13"/>
  <c r="N5" i="13"/>
  <c r="T5" i="12"/>
  <c r="AL5" i="12"/>
  <c r="Q5" i="12"/>
  <c r="E5" i="11"/>
  <c r="AU5" i="11"/>
  <c r="AO5" i="11"/>
  <c r="BA131" i="8"/>
  <c r="AI5" i="5"/>
  <c r="B42" i="5"/>
  <c r="AR5" i="4"/>
  <c r="H5" i="3"/>
  <c r="W5" i="1"/>
  <c r="B102" i="3"/>
  <c r="B5" i="3" s="1"/>
  <c r="E5" i="1"/>
  <c r="BD5" i="6"/>
  <c r="AO5" i="1"/>
  <c r="N5" i="1"/>
  <c r="B114" i="13"/>
  <c r="AO5" i="13"/>
  <c r="BD5" i="13"/>
  <c r="H5" i="13"/>
  <c r="B78" i="12"/>
  <c r="B54" i="12"/>
  <c r="B84" i="11"/>
  <c r="D5" i="12"/>
  <c r="BA128" i="8"/>
  <c r="BA5" i="8"/>
  <c r="E128" i="8"/>
  <c r="E5" i="8"/>
  <c r="AC5" i="7"/>
  <c r="K5" i="7"/>
  <c r="D6" i="10"/>
  <c r="AR6" i="10"/>
  <c r="B30" i="6"/>
  <c r="AC5" i="13"/>
  <c r="W5" i="13"/>
  <c r="AR5" i="13"/>
  <c r="B30" i="12"/>
  <c r="AC5" i="12"/>
  <c r="B36" i="11"/>
  <c r="C5" i="11"/>
  <c r="B108" i="11"/>
  <c r="B79" i="10"/>
  <c r="AO128" i="8"/>
  <c r="AO5" i="8"/>
  <c r="AU5" i="7"/>
  <c r="C5" i="7"/>
  <c r="B78" i="7"/>
  <c r="AF6" i="10"/>
  <c r="AU128" i="8"/>
  <c r="B48" i="7"/>
  <c r="B25" i="10"/>
  <c r="N5" i="6"/>
  <c r="C5" i="6"/>
  <c r="C131" i="8"/>
  <c r="B131" i="8" s="1"/>
  <c r="Q5" i="13"/>
  <c r="B66" i="13"/>
  <c r="B48" i="13"/>
  <c r="AF5" i="13"/>
  <c r="B102" i="12"/>
  <c r="B91" i="10"/>
  <c r="C128" i="8"/>
  <c r="AC128" i="8"/>
  <c r="AC5" i="8"/>
  <c r="BA5" i="7"/>
  <c r="E5" i="7"/>
  <c r="AI5" i="7"/>
  <c r="T6" i="10"/>
  <c r="D5" i="8"/>
  <c r="B54" i="7"/>
  <c r="B90" i="6"/>
  <c r="B6" i="5"/>
  <c r="B5" i="5" s="1"/>
  <c r="B108" i="4"/>
  <c r="B5" i="4" s="1"/>
  <c r="B78" i="6"/>
  <c r="B42" i="13"/>
  <c r="B5" i="13" s="1"/>
  <c r="BA5" i="13"/>
  <c r="AU5" i="13"/>
  <c r="C5" i="13"/>
  <c r="T5" i="13"/>
  <c r="C5" i="12"/>
  <c r="B60" i="11"/>
  <c r="D5" i="11"/>
  <c r="C5" i="8"/>
  <c r="Q128" i="8"/>
  <c r="Q5" i="8"/>
  <c r="W5" i="7"/>
  <c r="BD6" i="10"/>
  <c r="B5" i="8"/>
  <c r="B18" i="7"/>
  <c r="D5" i="5"/>
  <c r="E6" i="10"/>
  <c r="B6" i="10" l="1"/>
  <c r="B5" i="12"/>
  <c r="B5" i="7"/>
  <c r="B5" i="11"/>
  <c r="B5" i="6"/>
</calcChain>
</file>

<file path=xl/sharedStrings.xml><?xml version="1.0" encoding="utf-8"?>
<sst xmlns="http://schemas.openxmlformats.org/spreadsheetml/2006/main" count="5047" uniqueCount="457">
  <si>
    <t>합          계</t>
  </si>
  <si>
    <t>남</t>
  </si>
  <si>
    <t>여</t>
  </si>
  <si>
    <t>계</t>
  </si>
  <si>
    <t>총 계</t>
  </si>
  <si>
    <t>구 분</t>
  </si>
  <si>
    <t>38  세</t>
  </si>
  <si>
    <t>39  세</t>
  </si>
  <si>
    <t>40  세</t>
  </si>
  <si>
    <t>41  세</t>
  </si>
  <si>
    <t>40-44</t>
  </si>
  <si>
    <t>42  세</t>
  </si>
  <si>
    <t>37  세</t>
  </si>
  <si>
    <t>36  세</t>
  </si>
  <si>
    <t>35  세</t>
  </si>
  <si>
    <t>35-39</t>
  </si>
  <si>
    <t>31  세</t>
  </si>
  <si>
    <t>34  세</t>
  </si>
  <si>
    <t>33  세</t>
  </si>
  <si>
    <t>32  세</t>
  </si>
  <si>
    <t>30  세</t>
  </si>
  <si>
    <t>30-34</t>
  </si>
  <si>
    <t>29  세</t>
  </si>
  <si>
    <t>28  세</t>
  </si>
  <si>
    <t>27 세</t>
  </si>
  <si>
    <t>26 세</t>
  </si>
  <si>
    <t>25 세</t>
  </si>
  <si>
    <t>25-29</t>
  </si>
  <si>
    <t>24  세</t>
  </si>
  <si>
    <t>23  세</t>
  </si>
  <si>
    <t>22  세</t>
  </si>
  <si>
    <t>21  세</t>
  </si>
  <si>
    <t>20  세</t>
  </si>
  <si>
    <t>20-24</t>
  </si>
  <si>
    <t>19  세</t>
  </si>
  <si>
    <t>18  세</t>
  </si>
  <si>
    <t>17  세</t>
  </si>
  <si>
    <t>16  세</t>
  </si>
  <si>
    <t>15  세</t>
  </si>
  <si>
    <t>15-19</t>
  </si>
  <si>
    <t>14  세</t>
  </si>
  <si>
    <t>13  세</t>
  </si>
  <si>
    <t>12  세</t>
  </si>
  <si>
    <t>11  세</t>
  </si>
  <si>
    <t>10  세</t>
  </si>
  <si>
    <t>10-14</t>
  </si>
  <si>
    <t xml:space="preserve">  9  세</t>
  </si>
  <si>
    <t xml:space="preserve">  8  세</t>
  </si>
  <si>
    <t xml:space="preserve">  7  세</t>
  </si>
  <si>
    <t xml:space="preserve">  6  세</t>
  </si>
  <si>
    <t xml:space="preserve">  5  세</t>
  </si>
  <si>
    <t>5 - 9</t>
  </si>
  <si>
    <t xml:space="preserve">  4  세</t>
  </si>
  <si>
    <t xml:space="preserve">  3  세</t>
  </si>
  <si>
    <t xml:space="preserve">  2  세</t>
  </si>
  <si>
    <t xml:space="preserve">  1  세</t>
  </si>
  <si>
    <t xml:space="preserve">  0  세</t>
  </si>
  <si>
    <t>0 - 4</t>
  </si>
  <si>
    <t>43  세</t>
  </si>
  <si>
    <t>48  세</t>
  </si>
  <si>
    <t>45-49</t>
  </si>
  <si>
    <t>45  세</t>
  </si>
  <si>
    <t>50  세</t>
  </si>
  <si>
    <t>46  세</t>
  </si>
  <si>
    <t>49  세</t>
  </si>
  <si>
    <t>47  세</t>
  </si>
  <si>
    <t>50-54</t>
  </si>
  <si>
    <t>44  세</t>
  </si>
  <si>
    <t>52  세</t>
  </si>
  <si>
    <t>51  세</t>
  </si>
  <si>
    <t>54  세</t>
  </si>
  <si>
    <t>53  세</t>
  </si>
  <si>
    <t>55-59</t>
  </si>
  <si>
    <t>55  세</t>
  </si>
  <si>
    <t>61  세</t>
  </si>
  <si>
    <t>56  세</t>
  </si>
  <si>
    <t>57  세</t>
  </si>
  <si>
    <t>58  세</t>
  </si>
  <si>
    <t>59  세</t>
  </si>
  <si>
    <t>60-64</t>
  </si>
  <si>
    <t>60  세</t>
  </si>
  <si>
    <t>63  세</t>
  </si>
  <si>
    <t>62  세</t>
  </si>
  <si>
    <t>64  세</t>
  </si>
  <si>
    <t>65-69</t>
  </si>
  <si>
    <t>66  세</t>
  </si>
  <si>
    <t>67  세</t>
  </si>
  <si>
    <t>65  세</t>
  </si>
  <si>
    <t>68  세</t>
  </si>
  <si>
    <t>69  세</t>
  </si>
  <si>
    <t>70  세</t>
  </si>
  <si>
    <t>71  세</t>
  </si>
  <si>
    <t>70-74</t>
  </si>
  <si>
    <t>72  세</t>
  </si>
  <si>
    <t>73  세</t>
  </si>
  <si>
    <t>75-79</t>
  </si>
  <si>
    <t>75  세</t>
  </si>
  <si>
    <t>74  세</t>
  </si>
  <si>
    <t>76  세</t>
  </si>
  <si>
    <t>77  세</t>
  </si>
  <si>
    <t>79  세</t>
  </si>
  <si>
    <t>80-84</t>
  </si>
  <si>
    <t>78  세</t>
  </si>
  <si>
    <t>80  세</t>
  </si>
  <si>
    <t>81  세</t>
  </si>
  <si>
    <t>83  세</t>
  </si>
  <si>
    <t>84  세</t>
  </si>
  <si>
    <t>82  세</t>
  </si>
  <si>
    <t>85-89</t>
  </si>
  <si>
    <t>85  세</t>
  </si>
  <si>
    <t>87  세</t>
  </si>
  <si>
    <t>88  세</t>
  </si>
  <si>
    <t>86  세</t>
  </si>
  <si>
    <t>90  세</t>
  </si>
  <si>
    <t>89  세</t>
  </si>
  <si>
    <t>91  세</t>
  </si>
  <si>
    <t>92  세</t>
  </si>
  <si>
    <t>90-94</t>
  </si>
  <si>
    <t>95-99</t>
  </si>
  <si>
    <t>93  세</t>
  </si>
  <si>
    <t>94  세</t>
  </si>
  <si>
    <t>95  세</t>
  </si>
  <si>
    <t>96  세</t>
  </si>
  <si>
    <t>99  세</t>
  </si>
  <si>
    <t>97  세</t>
  </si>
  <si>
    <t>98  세</t>
  </si>
  <si>
    <t>100+</t>
  </si>
  <si>
    <t>2. 동별·연령별 인구(외국인제외)</t>
  </si>
  <si>
    <t>합              계</t>
  </si>
  <si>
    <t>`</t>
  </si>
  <si>
    <t xml:space="preserve">  ○ 서    구</t>
  </si>
  <si>
    <t>양   3   동</t>
  </si>
  <si>
    <t>광   천   동</t>
  </si>
  <si>
    <t>유   덕   동</t>
  </si>
  <si>
    <t>풍   암   동</t>
  </si>
  <si>
    <t>양       동</t>
  </si>
  <si>
    <t>동  천  동</t>
  </si>
  <si>
    <t>서  창  동</t>
  </si>
  <si>
    <t>금 호 2 동</t>
  </si>
  <si>
    <t>금 호 1 동</t>
  </si>
  <si>
    <t>치  평  동</t>
  </si>
  <si>
    <t>화 정 4 동</t>
  </si>
  <si>
    <t>화 정 3 동</t>
  </si>
  <si>
    <t>화 정 2 동</t>
  </si>
  <si>
    <t>화 정 1 동</t>
  </si>
  <si>
    <t>상 무 1 동</t>
  </si>
  <si>
    <t>상 무 2 동</t>
  </si>
  <si>
    <t>농 성 1 동</t>
  </si>
  <si>
    <t>농 성 2 동</t>
  </si>
  <si>
    <t>35 세</t>
  </si>
  <si>
    <t>36 세</t>
  </si>
  <si>
    <t>23 세</t>
  </si>
  <si>
    <t>21 세</t>
  </si>
  <si>
    <t>22 세</t>
  </si>
  <si>
    <t>19 세</t>
  </si>
  <si>
    <t>20 세</t>
  </si>
  <si>
    <t>89 세</t>
  </si>
  <si>
    <t>98 세</t>
  </si>
  <si>
    <t>1  세</t>
  </si>
  <si>
    <t>53 세</t>
  </si>
  <si>
    <t>46 세</t>
  </si>
  <si>
    <t>48 세</t>
  </si>
  <si>
    <t>45 세</t>
  </si>
  <si>
    <t>29 세</t>
  </si>
  <si>
    <t>51 세</t>
  </si>
  <si>
    <t>94 세</t>
  </si>
  <si>
    <t>99 세</t>
  </si>
  <si>
    <t>87 세</t>
  </si>
  <si>
    <t>56 세</t>
  </si>
  <si>
    <t>3  세</t>
  </si>
  <si>
    <t>2  세</t>
  </si>
  <si>
    <t>0  세</t>
  </si>
  <si>
    <t>95 세</t>
  </si>
  <si>
    <t>38 세</t>
  </si>
  <si>
    <t>37 세</t>
  </si>
  <si>
    <t>33 세</t>
  </si>
  <si>
    <t>30 세</t>
  </si>
  <si>
    <t>24 세</t>
  </si>
  <si>
    <t>32 세</t>
  </si>
  <si>
    <t>28 세</t>
  </si>
  <si>
    <t>40 세</t>
  </si>
  <si>
    <t>91 세</t>
  </si>
  <si>
    <t>58 세</t>
  </si>
  <si>
    <t>90 세</t>
  </si>
  <si>
    <t>93 세</t>
  </si>
  <si>
    <t>96 세</t>
  </si>
  <si>
    <t>47 세</t>
  </si>
  <si>
    <t>동   별</t>
  </si>
  <si>
    <t>39 세</t>
  </si>
  <si>
    <t>31 세</t>
  </si>
  <si>
    <t>97 세</t>
  </si>
  <si>
    <t>44 세</t>
  </si>
  <si>
    <t>42 세</t>
  </si>
  <si>
    <t>34 세</t>
  </si>
  <si>
    <t>49 세</t>
  </si>
  <si>
    <t>62 세</t>
  </si>
  <si>
    <t>59 세</t>
  </si>
  <si>
    <t>61 세</t>
  </si>
  <si>
    <t>52 세</t>
  </si>
  <si>
    <t>92 세</t>
  </si>
  <si>
    <t>60 세</t>
  </si>
  <si>
    <t>57 세</t>
  </si>
  <si>
    <t>54 세</t>
  </si>
  <si>
    <t>55 세</t>
  </si>
  <si>
    <t>41 세</t>
  </si>
  <si>
    <t>43 세</t>
  </si>
  <si>
    <t>50 세</t>
  </si>
  <si>
    <t>4. 동별, 연령별 내국인</t>
  </si>
  <si>
    <t>4. 동별, 연령별 한국인</t>
  </si>
  <si>
    <t xml:space="preserve">  ◆ 서    구</t>
  </si>
  <si>
    <t>(단위 : 명)</t>
  </si>
  <si>
    <t>서   창   동</t>
  </si>
  <si>
    <t>서       창       동</t>
  </si>
  <si>
    <t>화     정    3    동</t>
  </si>
  <si>
    <t>광        천        동</t>
  </si>
  <si>
    <t>금     호    2    동</t>
  </si>
  <si>
    <t>화     정    4    동</t>
  </si>
  <si>
    <t>농    성    2    동</t>
  </si>
  <si>
    <t>풍        암        동</t>
  </si>
  <si>
    <t>상    무    2    동</t>
  </si>
  <si>
    <t>양        3        동</t>
  </si>
  <si>
    <t>동       천       동</t>
  </si>
  <si>
    <t>화    정    1    동</t>
  </si>
  <si>
    <t>치       평       동</t>
  </si>
  <si>
    <t>농    성    1    동</t>
  </si>
  <si>
    <t>금     호    1    동</t>
  </si>
  <si>
    <t>상     무    1     동</t>
  </si>
  <si>
    <t>유        덕        동</t>
  </si>
  <si>
    <t>양               동</t>
  </si>
  <si>
    <t>화    정    2    동</t>
  </si>
  <si>
    <t>-</t>
  </si>
  <si>
    <t>연령별</t>
  </si>
  <si>
    <t>6  세</t>
  </si>
  <si>
    <t>5  세</t>
  </si>
  <si>
    <t>7  세</t>
  </si>
  <si>
    <t>4  세</t>
  </si>
  <si>
    <t>9  세</t>
  </si>
  <si>
    <t>66 세</t>
  </si>
  <si>
    <t>70 세</t>
  </si>
  <si>
    <t>68 세</t>
  </si>
  <si>
    <t>16 세</t>
  </si>
  <si>
    <t>17 세</t>
  </si>
  <si>
    <t>18 세</t>
  </si>
  <si>
    <t>14 세</t>
  </si>
  <si>
    <t>10 세</t>
  </si>
  <si>
    <t>12 세</t>
  </si>
  <si>
    <t>15 세</t>
  </si>
  <si>
    <t>82 세</t>
  </si>
  <si>
    <t>풍  암  동</t>
  </si>
  <si>
    <t>13 세</t>
  </si>
  <si>
    <t>81 세</t>
  </si>
  <si>
    <t>85 세</t>
  </si>
  <si>
    <t>11 세</t>
  </si>
  <si>
    <t>83 세</t>
  </si>
  <si>
    <t>86 세</t>
  </si>
  <si>
    <t>77 세</t>
  </si>
  <si>
    <t>79 세</t>
  </si>
  <si>
    <t>75 세</t>
  </si>
  <si>
    <t>80 세</t>
  </si>
  <si>
    <t>72 세</t>
  </si>
  <si>
    <t>78 세</t>
  </si>
  <si>
    <t>71 세</t>
  </si>
  <si>
    <t>73 세</t>
  </si>
  <si>
    <t>65 세</t>
  </si>
  <si>
    <t>74 세</t>
  </si>
  <si>
    <t>64 세</t>
  </si>
  <si>
    <t>69 세</t>
  </si>
  <si>
    <t>67 세</t>
  </si>
  <si>
    <t>76 세</t>
  </si>
  <si>
    <t>88 세</t>
  </si>
  <si>
    <t>63 세</t>
  </si>
  <si>
    <t>8  세</t>
  </si>
  <si>
    <t>84 세</t>
  </si>
  <si>
    <t>합                     계</t>
  </si>
  <si>
    <t>구 분</t>
    <phoneticPr fontId="22" type="noConversion"/>
  </si>
  <si>
    <t>합          계</t>
    <phoneticPr fontId="22" type="noConversion"/>
  </si>
  <si>
    <t>양       동</t>
    <phoneticPr fontId="22" type="noConversion"/>
  </si>
  <si>
    <t>양   3   동</t>
    <phoneticPr fontId="22" type="noConversion"/>
  </si>
  <si>
    <t>농 성 1 동</t>
    <phoneticPr fontId="22" type="noConversion"/>
  </si>
  <si>
    <t>농 성 2 동</t>
    <phoneticPr fontId="22" type="noConversion"/>
  </si>
  <si>
    <t>광   천   동</t>
    <phoneticPr fontId="22" type="noConversion"/>
  </si>
  <si>
    <t>유   덕   동</t>
    <phoneticPr fontId="22" type="noConversion"/>
  </si>
  <si>
    <t>치  평  동</t>
    <phoneticPr fontId="22" type="noConversion"/>
  </si>
  <si>
    <t>상 무 1 동</t>
    <phoneticPr fontId="22" type="noConversion"/>
  </si>
  <si>
    <t>상 무 2 동</t>
    <phoneticPr fontId="22" type="noConversion"/>
  </si>
  <si>
    <t>화 정 1 동</t>
    <phoneticPr fontId="22" type="noConversion"/>
  </si>
  <si>
    <t>화 정 2 동</t>
    <phoneticPr fontId="22" type="noConversion"/>
  </si>
  <si>
    <t>화 정 3 동</t>
    <phoneticPr fontId="22" type="noConversion"/>
  </si>
  <si>
    <t>화 정 4 동</t>
    <phoneticPr fontId="22" type="noConversion"/>
  </si>
  <si>
    <t>서  창  동</t>
    <phoneticPr fontId="22" type="noConversion"/>
  </si>
  <si>
    <t>금 호 1 동</t>
    <phoneticPr fontId="22" type="noConversion"/>
  </si>
  <si>
    <t>금 호 2 동</t>
    <phoneticPr fontId="22" type="noConversion"/>
  </si>
  <si>
    <t>풍   암   동</t>
    <phoneticPr fontId="22" type="noConversion"/>
  </si>
  <si>
    <t>동  천  동</t>
    <phoneticPr fontId="22" type="noConversion"/>
  </si>
  <si>
    <t>계</t>
    <phoneticPr fontId="22" type="noConversion"/>
  </si>
  <si>
    <t>남</t>
    <phoneticPr fontId="22" type="noConversion"/>
  </si>
  <si>
    <t>여</t>
    <phoneticPr fontId="22" type="noConversion"/>
  </si>
  <si>
    <t>남</t>
    <phoneticPr fontId="22" type="noConversion"/>
  </si>
  <si>
    <t>여</t>
    <phoneticPr fontId="22" type="noConversion"/>
  </si>
  <si>
    <t>계</t>
    <phoneticPr fontId="22" type="noConversion"/>
  </si>
  <si>
    <t>남</t>
    <phoneticPr fontId="22" type="noConversion"/>
  </si>
  <si>
    <t>총 계</t>
    <phoneticPr fontId="22" type="noConversion"/>
  </si>
  <si>
    <t>0 - 4</t>
    <phoneticPr fontId="22" type="noConversion"/>
  </si>
  <si>
    <t>5 - 9</t>
    <phoneticPr fontId="22" type="noConversion"/>
  </si>
  <si>
    <t>10-14</t>
    <phoneticPr fontId="22" type="noConversion"/>
  </si>
  <si>
    <t>15-19</t>
    <phoneticPr fontId="22" type="noConversion"/>
  </si>
  <si>
    <t>20-24</t>
    <phoneticPr fontId="22" type="noConversion"/>
  </si>
  <si>
    <t>25-29</t>
    <phoneticPr fontId="22" type="noConversion"/>
  </si>
  <si>
    <t>30-34</t>
    <phoneticPr fontId="22" type="noConversion"/>
  </si>
  <si>
    <t>35-39</t>
    <phoneticPr fontId="22" type="noConversion"/>
  </si>
  <si>
    <t>40-44</t>
    <phoneticPr fontId="22" type="noConversion"/>
  </si>
  <si>
    <t>45-49</t>
    <phoneticPr fontId="22" type="noConversion"/>
  </si>
  <si>
    <t>50-54</t>
    <phoneticPr fontId="22" type="noConversion"/>
  </si>
  <si>
    <t>55-59</t>
    <phoneticPr fontId="22" type="noConversion"/>
  </si>
  <si>
    <t>60-64</t>
    <phoneticPr fontId="22" type="noConversion"/>
  </si>
  <si>
    <t>65-69</t>
    <phoneticPr fontId="22" type="noConversion"/>
  </si>
  <si>
    <t>70-74</t>
    <phoneticPr fontId="22" type="noConversion"/>
  </si>
  <si>
    <t>75-79</t>
    <phoneticPr fontId="22" type="noConversion"/>
  </si>
  <si>
    <t>80-84</t>
    <phoneticPr fontId="22" type="noConversion"/>
  </si>
  <si>
    <t>85-89</t>
    <phoneticPr fontId="22" type="noConversion"/>
  </si>
  <si>
    <t>90-94</t>
    <phoneticPr fontId="22" type="noConversion"/>
  </si>
  <si>
    <t>95-99</t>
    <phoneticPr fontId="22" type="noConversion"/>
  </si>
  <si>
    <t>100+</t>
    <phoneticPr fontId="22" type="noConversion"/>
  </si>
  <si>
    <t xml:space="preserve">  1세</t>
    <phoneticPr fontId="22" type="noConversion"/>
  </si>
  <si>
    <t xml:space="preserve">  0세</t>
    <phoneticPr fontId="22" type="noConversion"/>
  </si>
  <si>
    <t xml:space="preserve">  2세</t>
    <phoneticPr fontId="22" type="noConversion"/>
  </si>
  <si>
    <t xml:space="preserve">  3세</t>
    <phoneticPr fontId="22" type="noConversion"/>
  </si>
  <si>
    <t xml:space="preserve">  4세</t>
    <phoneticPr fontId="22" type="noConversion"/>
  </si>
  <si>
    <t xml:space="preserve">  5세</t>
    <phoneticPr fontId="22" type="noConversion"/>
  </si>
  <si>
    <t xml:space="preserve">  6세</t>
    <phoneticPr fontId="22" type="noConversion"/>
  </si>
  <si>
    <t xml:space="preserve">  7세</t>
    <phoneticPr fontId="22" type="noConversion"/>
  </si>
  <si>
    <t xml:space="preserve">  8세</t>
    <phoneticPr fontId="22" type="noConversion"/>
  </si>
  <si>
    <t xml:space="preserve">  9세</t>
    <phoneticPr fontId="22" type="noConversion"/>
  </si>
  <si>
    <t>10세</t>
    <phoneticPr fontId="22" type="noConversion"/>
  </si>
  <si>
    <t>11세</t>
    <phoneticPr fontId="22" type="noConversion"/>
  </si>
  <si>
    <t>12세</t>
  </si>
  <si>
    <t>13세</t>
  </si>
  <si>
    <t>14세</t>
  </si>
  <si>
    <t>15세</t>
    <phoneticPr fontId="22" type="noConversion"/>
  </si>
  <si>
    <t>16세</t>
  </si>
  <si>
    <t>17세</t>
  </si>
  <si>
    <t>18세</t>
  </si>
  <si>
    <t>19세</t>
  </si>
  <si>
    <t>20세</t>
    <phoneticPr fontId="22" type="noConversion"/>
  </si>
  <si>
    <t>21세</t>
  </si>
  <si>
    <t>22세</t>
  </si>
  <si>
    <t>23세</t>
  </si>
  <si>
    <t>24세</t>
  </si>
  <si>
    <t>25세</t>
    <phoneticPr fontId="22" type="noConversion"/>
  </si>
  <si>
    <t>26세</t>
  </si>
  <si>
    <t>27세</t>
  </si>
  <si>
    <t>28세</t>
  </si>
  <si>
    <t>29세</t>
  </si>
  <si>
    <t>30세</t>
    <phoneticPr fontId="22" type="noConversion"/>
  </si>
  <si>
    <t>31세</t>
  </si>
  <si>
    <t>32세</t>
  </si>
  <si>
    <t>33세</t>
  </si>
  <si>
    <t>34세</t>
  </si>
  <si>
    <t>35세</t>
    <phoneticPr fontId="22" type="noConversion"/>
  </si>
  <si>
    <t>36세</t>
  </si>
  <si>
    <t>37세</t>
  </si>
  <si>
    <t>38세</t>
  </si>
  <si>
    <t>39세</t>
  </si>
  <si>
    <t>40세</t>
    <phoneticPr fontId="22" type="noConversion"/>
  </si>
  <si>
    <t>41세</t>
  </si>
  <si>
    <t>42세</t>
  </si>
  <si>
    <t>43세</t>
  </si>
  <si>
    <t>44세</t>
  </si>
  <si>
    <t>45세</t>
    <phoneticPr fontId="22" type="noConversion"/>
  </si>
  <si>
    <t>46세</t>
  </si>
  <si>
    <t>47세</t>
  </si>
  <si>
    <t>48세</t>
  </si>
  <si>
    <t>49세</t>
  </si>
  <si>
    <t>50세</t>
    <phoneticPr fontId="22" type="noConversion"/>
  </si>
  <si>
    <t>51세</t>
  </si>
  <si>
    <t>52세</t>
  </si>
  <si>
    <t>53세</t>
  </si>
  <si>
    <t>54세</t>
  </si>
  <si>
    <t>55세</t>
    <phoneticPr fontId="22" type="noConversion"/>
  </si>
  <si>
    <t>56세</t>
  </si>
  <si>
    <t>57세</t>
  </si>
  <si>
    <t>58세</t>
  </si>
  <si>
    <t>59세</t>
  </si>
  <si>
    <t>60세</t>
    <phoneticPr fontId="22" type="noConversion"/>
  </si>
  <si>
    <t>61세</t>
  </si>
  <si>
    <t>62세</t>
  </si>
  <si>
    <t>63세</t>
  </si>
  <si>
    <t>64세</t>
  </si>
  <si>
    <t>65세</t>
    <phoneticPr fontId="22" type="noConversion"/>
  </si>
  <si>
    <t>66세</t>
  </si>
  <si>
    <t>67세</t>
  </si>
  <si>
    <t>68세</t>
  </si>
  <si>
    <t>69세</t>
  </si>
  <si>
    <t>70세</t>
    <phoneticPr fontId="22" type="noConversion"/>
  </si>
  <si>
    <t>71세</t>
  </si>
  <si>
    <t>72세</t>
  </si>
  <si>
    <t>73세</t>
  </si>
  <si>
    <t>74세</t>
  </si>
  <si>
    <t>75세</t>
    <phoneticPr fontId="22" type="noConversion"/>
  </si>
  <si>
    <t>76세</t>
  </si>
  <si>
    <t>77세</t>
  </si>
  <si>
    <t>78세</t>
  </si>
  <si>
    <t>79세</t>
  </si>
  <si>
    <t>80세</t>
    <phoneticPr fontId="22" type="noConversion"/>
  </si>
  <si>
    <t>81세</t>
  </si>
  <si>
    <t>82세</t>
  </si>
  <si>
    <t>83세</t>
  </si>
  <si>
    <t>84세</t>
  </si>
  <si>
    <t>85세</t>
    <phoneticPr fontId="22" type="noConversion"/>
  </si>
  <si>
    <t>86세</t>
  </si>
  <si>
    <t>87세</t>
  </si>
  <si>
    <t>88세</t>
  </si>
  <si>
    <t>89세</t>
  </si>
  <si>
    <t>90세</t>
    <phoneticPr fontId="22" type="noConversion"/>
  </si>
  <si>
    <t>91세</t>
  </si>
  <si>
    <t>92세</t>
  </si>
  <si>
    <t>93세</t>
  </si>
  <si>
    <t>94세</t>
  </si>
  <si>
    <t>95세</t>
    <phoneticPr fontId="22" type="noConversion"/>
  </si>
  <si>
    <t>96세</t>
  </si>
  <si>
    <t>97세</t>
  </si>
  <si>
    <t>98세</t>
  </si>
  <si>
    <t>99세</t>
  </si>
  <si>
    <t>(단위 : 명)</t>
    <phoneticPr fontId="22" type="noConversion"/>
  </si>
  <si>
    <t>서          구</t>
    <phoneticPr fontId="22" type="noConversion"/>
  </si>
  <si>
    <t xml:space="preserve">  0세</t>
  </si>
  <si>
    <t xml:space="preserve">  1세</t>
  </si>
  <si>
    <t xml:space="preserve">  2세</t>
  </si>
  <si>
    <t xml:space="preserve">  3세</t>
  </si>
  <si>
    <t xml:space="preserve">  4세</t>
  </si>
  <si>
    <t xml:space="preserve">  5세</t>
  </si>
  <si>
    <t xml:space="preserve">  6세</t>
  </si>
  <si>
    <t xml:space="preserve">  7세</t>
  </si>
  <si>
    <t xml:space="preserve">  8세</t>
  </si>
  <si>
    <t xml:space="preserve">  9세</t>
  </si>
  <si>
    <t>10세</t>
  </si>
  <si>
    <t>11세</t>
  </si>
  <si>
    <t>15세</t>
  </si>
  <si>
    <t>20세</t>
  </si>
  <si>
    <t>25세</t>
  </si>
  <si>
    <t>30세</t>
  </si>
  <si>
    <t>35세</t>
  </si>
  <si>
    <t>40세</t>
  </si>
  <si>
    <t>45세</t>
  </si>
  <si>
    <t>50세</t>
  </si>
  <si>
    <t>55세</t>
  </si>
  <si>
    <t>60세</t>
  </si>
  <si>
    <t>65세</t>
  </si>
  <si>
    <t>70세</t>
  </si>
  <si>
    <t>75세</t>
  </si>
  <si>
    <t>80세</t>
  </si>
  <si>
    <t>85세</t>
  </si>
  <si>
    <t>90세</t>
  </si>
  <si>
    <t>95세</t>
  </si>
  <si>
    <t>3-2. 동별·연령별 인구(외국인제외) - 서구</t>
    <phoneticPr fontId="22" type="noConversion"/>
  </si>
  <si>
    <r>
      <t xml:space="preserve">  </t>
    </r>
    <r>
      <rPr>
        <b/>
        <sz val="12"/>
        <color rgb="FF000000"/>
        <rFont val="빛고을광주_Light"/>
        <family val="1"/>
        <charset val="129"/>
      </rPr>
      <t>○</t>
    </r>
    <r>
      <rPr>
        <b/>
        <sz val="14"/>
        <color rgb="FF000000"/>
        <rFont val="빛고을광주_Light"/>
        <family val="1"/>
        <charset val="129"/>
      </rPr>
      <t xml:space="preserve"> 서 구</t>
    </r>
  </si>
  <si>
    <r>
      <t>2. 동별·연령별 인구</t>
    </r>
    <r>
      <rPr>
        <b/>
        <sz val="14"/>
        <rFont val="빛고을광주_Light"/>
        <family val="1"/>
        <charset val="129"/>
      </rPr>
      <t xml:space="preserve">(외국인제외) - </t>
    </r>
    <r>
      <rPr>
        <b/>
        <sz val="18"/>
        <rFont val="빛고을광주_Light"/>
        <family val="1"/>
        <charset val="129"/>
      </rPr>
      <t>서구</t>
    </r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</si>
</sst>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1" formatCode="_-* #,##0_-;\-* #,##0_-;_-* &quot;-&quot;_-;_-@_-"/>
    <numFmt numFmtId="176" formatCode="#,##0_ "/>
    <numFmt numFmtId="177" formatCode="#,##0\ "/>
    <numFmt numFmtId="178" formatCode="_(* #,##0_);_(* \(#,##0\);_(* &quot;-&quot;_);_(@_)"/>
    <numFmt numFmtId="179" formatCode="0_);[Red]\(0\)"/>
    <numFmt numFmtId="180" formatCode="#,##0_);\(#,##0\)"/>
  </numFmts>
  <fonts count="43" x14ac:knownFonts="1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0"/>
      <color rgb="FF000000"/>
      <name val="Times New Roman"/>
      <family val="1"/>
    </font>
    <font>
      <sz val="9"/>
      <color rgb="FF000000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2"/>
      <scheme val="minor"/>
    </font>
    <font>
      <b/>
      <sz val="18"/>
      <color rgb="FF000000"/>
      <name val="빛고을광주_Light"/>
      <family val="1"/>
      <charset val="129"/>
    </font>
    <font>
      <sz val="11"/>
      <color rgb="FF000000"/>
      <name val="빛고을광주_Light"/>
      <family val="1"/>
      <charset val="129"/>
    </font>
    <font>
      <b/>
      <sz val="14"/>
      <color rgb="FF000000"/>
      <name val="빛고을광주_Light"/>
      <family val="1"/>
      <charset val="129"/>
    </font>
    <font>
      <b/>
      <sz val="12"/>
      <color rgb="FF000000"/>
      <name val="빛고을광주_Light"/>
      <family val="1"/>
      <charset val="129"/>
    </font>
    <font>
      <b/>
      <sz val="11"/>
      <color rgb="FF000000"/>
      <name val="빛고을광주_Light"/>
      <family val="1"/>
      <charset val="129"/>
    </font>
    <font>
      <b/>
      <sz val="10"/>
      <color rgb="FF000000"/>
      <name val="빛고을광주_Light"/>
      <family val="1"/>
      <charset val="129"/>
    </font>
    <font>
      <sz val="10"/>
      <color rgb="FF000000"/>
      <name val="빛고을광주_Light"/>
      <family val="1"/>
      <charset val="129"/>
    </font>
    <font>
      <b/>
      <sz val="11"/>
      <color rgb="FFFF0000"/>
      <name val="빛고을광주_Light"/>
      <family val="1"/>
      <charset val="129"/>
    </font>
    <font>
      <sz val="11"/>
      <color rgb="FFFF0000"/>
      <name val="빛고을광주_Light"/>
      <family val="1"/>
      <charset val="129"/>
    </font>
    <font>
      <sz val="12"/>
      <color rgb="FF000000"/>
      <name val="빛고을광주_Light"/>
      <family val="1"/>
      <charset val="129"/>
    </font>
    <font>
      <b/>
      <sz val="12"/>
      <color rgb="FFFF0000"/>
      <name val="빛고을광주_Light"/>
      <family val="1"/>
      <charset val="129"/>
    </font>
    <font>
      <b/>
      <sz val="18"/>
      <name val="빛고을광주_Light"/>
      <family val="1"/>
      <charset val="129"/>
    </font>
    <font>
      <b/>
      <sz val="14"/>
      <name val="빛고을광주_Light"/>
      <family val="1"/>
      <charset val="129"/>
    </font>
    <font>
      <b/>
      <sz val="11"/>
      <name val="빛고을광주_Light"/>
      <family val="1"/>
      <charset val="129"/>
    </font>
    <font>
      <sz val="12"/>
      <name val="빛고을광주_Light"/>
      <family val="1"/>
      <charset val="129"/>
    </font>
    <font>
      <b/>
      <sz val="12"/>
      <name val="빛고을광주_Light"/>
      <family val="1"/>
      <charset val="129"/>
    </font>
    <font>
      <sz val="11"/>
      <name val="빛고을광주_Light"/>
      <family val="1"/>
      <charset val="129"/>
    </font>
    <font>
      <b/>
      <sz val="11"/>
      <color indexed="8"/>
      <name val="빛고을광주_Light"/>
      <family val="1"/>
      <charset val="129"/>
    </font>
    <font>
      <sz val="11"/>
      <color indexed="8"/>
      <name val="빛고을광주_Light"/>
      <family val="1"/>
      <charset val="129"/>
    </font>
  </fonts>
  <fills count="28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49">
    <xf numFmtId="0" fontId="0" fillId="0" borderId="0"/>
    <xf numFmtId="0" fontId="1" fillId="2" borderId="0">
      <alignment vertical="center"/>
    </xf>
    <xf numFmtId="0" fontId="1" fillId="3" borderId="0">
      <alignment vertical="center"/>
    </xf>
    <xf numFmtId="0" fontId="1" fillId="4" borderId="0">
      <alignment vertical="center"/>
    </xf>
    <xf numFmtId="0" fontId="1" fillId="5" borderId="0">
      <alignment vertical="center"/>
    </xf>
    <xf numFmtId="0" fontId="1" fillId="6" borderId="0">
      <alignment vertical="center"/>
    </xf>
    <xf numFmtId="0" fontId="1" fillId="7" borderId="0">
      <alignment vertical="center"/>
    </xf>
    <xf numFmtId="0" fontId="1" fillId="8" borderId="0">
      <alignment vertical="center"/>
    </xf>
    <xf numFmtId="0" fontId="1" fillId="9" borderId="0">
      <alignment vertical="center"/>
    </xf>
    <xf numFmtId="0" fontId="1" fillId="10" borderId="0">
      <alignment vertical="center"/>
    </xf>
    <xf numFmtId="0" fontId="1" fillId="5" borderId="0">
      <alignment vertical="center"/>
    </xf>
    <xf numFmtId="0" fontId="1" fillId="8" borderId="0">
      <alignment vertical="center"/>
    </xf>
    <xf numFmtId="0" fontId="1" fillId="11" borderId="0">
      <alignment vertical="center"/>
    </xf>
    <xf numFmtId="0" fontId="2" fillId="12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13" borderId="0">
      <alignment vertical="center"/>
    </xf>
    <xf numFmtId="0" fontId="2" fillId="14" borderId="0">
      <alignment vertical="center"/>
    </xf>
    <xf numFmtId="0" fontId="2" fillId="15" borderId="0">
      <alignment vertical="center"/>
    </xf>
    <xf numFmtId="0" fontId="3" fillId="0" borderId="0"/>
    <xf numFmtId="1" fontId="4" fillId="0" borderId="0"/>
    <xf numFmtId="0" fontId="2" fillId="16" borderId="0">
      <alignment vertical="center"/>
    </xf>
    <xf numFmtId="0" fontId="2" fillId="17" borderId="0">
      <alignment vertical="center"/>
    </xf>
    <xf numFmtId="0" fontId="2" fillId="18" borderId="0">
      <alignment vertical="center"/>
    </xf>
    <xf numFmtId="0" fontId="2" fillId="13" borderId="0">
      <alignment vertical="center"/>
    </xf>
    <xf numFmtId="0" fontId="2" fillId="14" borderId="0">
      <alignment vertical="center"/>
    </xf>
    <xf numFmtId="0" fontId="2" fillId="19" borderId="0">
      <alignment vertical="center"/>
    </xf>
    <xf numFmtId="0" fontId="5" fillId="0" borderId="0">
      <alignment vertical="center"/>
    </xf>
    <xf numFmtId="0" fontId="6" fillId="20" borderId="1">
      <alignment vertical="center"/>
    </xf>
    <xf numFmtId="0" fontId="7" fillId="3" borderId="0">
      <alignment vertical="center"/>
    </xf>
    <xf numFmtId="0" fontId="20" fillId="21" borderId="2">
      <alignment vertical="center"/>
    </xf>
    <xf numFmtId="0" fontId="8" fillId="22" borderId="0">
      <alignment vertical="center"/>
    </xf>
    <xf numFmtId="0" fontId="9" fillId="0" borderId="0">
      <alignment vertical="center"/>
    </xf>
    <xf numFmtId="0" fontId="10" fillId="23" borderId="3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3" fillId="7" borderId="1">
      <alignment vertical="center"/>
    </xf>
    <xf numFmtId="0" fontId="14" fillId="0" borderId="0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7" fillId="0" borderId="0">
      <alignment vertical="center"/>
    </xf>
    <xf numFmtId="0" fontId="18" fillId="4" borderId="0">
      <alignment vertical="center"/>
    </xf>
    <xf numFmtId="0" fontId="19" fillId="20" borderId="9">
      <alignment vertical="center"/>
    </xf>
    <xf numFmtId="0" fontId="21" fillId="0" borderId="0"/>
    <xf numFmtId="0" fontId="21" fillId="0" borderId="0"/>
    <xf numFmtId="0" fontId="20" fillId="0" borderId="0"/>
    <xf numFmtId="0" fontId="20" fillId="0" borderId="0"/>
    <xf numFmtId="0" fontId="23" fillId="0" borderId="0">
      <alignment vertical="center"/>
    </xf>
  </cellStyleXfs>
  <cellXfs count="351">
    <xf numFmtId="0" fontId="0" fillId="0" borderId="0" xfId="0" applyNumberFormat="1"/>
    <xf numFmtId="0" fontId="25" fillId="0" borderId="0" xfId="0" applyNumberFormat="1" applyFont="1" applyProtection="1"/>
    <xf numFmtId="0" fontId="25" fillId="0" borderId="0" xfId="0" applyNumberFormat="1" applyFont="1"/>
    <xf numFmtId="0" fontId="25" fillId="0" borderId="0" xfId="0" applyNumberFormat="1" applyFont="1" applyBorder="1" applyAlignment="1" applyProtection="1">
      <alignment horizontal="right"/>
    </xf>
    <xf numFmtId="0" fontId="25" fillId="0" borderId="10" xfId="0" applyNumberFormat="1" applyFont="1" applyBorder="1" applyAlignment="1" applyProtection="1">
      <alignment horizontal="centerContinuous" vertical="center"/>
    </xf>
    <xf numFmtId="0" fontId="25" fillId="0" borderId="11" xfId="0" applyNumberFormat="1" applyFont="1" applyBorder="1" applyAlignment="1" applyProtection="1">
      <alignment horizontal="centerContinuous" vertical="center"/>
    </xf>
    <xf numFmtId="0" fontId="25" fillId="0" borderId="0" xfId="0" applyNumberFormat="1" applyFont="1" applyAlignment="1" applyProtection="1">
      <alignment horizontal="center" vertical="center"/>
    </xf>
    <xf numFmtId="0" fontId="25" fillId="0" borderId="12" xfId="0" applyNumberFormat="1" applyFont="1" applyBorder="1" applyAlignment="1" applyProtection="1">
      <alignment horizontal="center" vertical="center"/>
    </xf>
    <xf numFmtId="0" fontId="25" fillId="0" borderId="11" xfId="0" applyNumberFormat="1" applyFont="1" applyBorder="1" applyAlignment="1" applyProtection="1">
      <alignment horizontal="center" vertical="center"/>
    </xf>
    <xf numFmtId="0" fontId="25" fillId="0" borderId="13" xfId="0" applyNumberFormat="1" applyFont="1" applyBorder="1" applyAlignment="1" applyProtection="1">
      <alignment horizontal="center" vertical="center"/>
    </xf>
    <xf numFmtId="0" fontId="28" fillId="0" borderId="14" xfId="0" applyNumberFormat="1" applyFont="1" applyFill="1" applyBorder="1" applyAlignment="1" applyProtection="1">
      <alignment horizontal="center" vertical="center"/>
    </xf>
    <xf numFmtId="3" fontId="28" fillId="0" borderId="0" xfId="0" applyNumberFormat="1" applyFont="1" applyAlignment="1" applyProtection="1">
      <alignment horizontal="center" vertical="center"/>
    </xf>
    <xf numFmtId="0" fontId="28" fillId="0" borderId="0" xfId="0" applyNumberFormat="1" applyFont="1" applyAlignment="1" applyProtection="1">
      <alignment horizontal="center" vertical="center"/>
    </xf>
    <xf numFmtId="0" fontId="28" fillId="0" borderId="14" xfId="0" applyNumberFormat="1" applyFont="1" applyBorder="1" applyAlignment="1" applyProtection="1">
      <alignment horizontal="center" vertical="center"/>
    </xf>
    <xf numFmtId="0" fontId="25" fillId="0" borderId="14" xfId="0" applyNumberFormat="1" applyFont="1" applyBorder="1" applyAlignment="1" applyProtection="1">
      <alignment horizontal="center" vertical="center"/>
    </xf>
    <xf numFmtId="3" fontId="25" fillId="0" borderId="0" xfId="0" applyNumberFormat="1" applyFont="1" applyAlignment="1" applyProtection="1">
      <alignment horizontal="center" vertical="center"/>
    </xf>
    <xf numFmtId="3" fontId="25" fillId="0" borderId="0" xfId="0" applyNumberFormat="1" applyFont="1" applyAlignment="1" applyProtection="1">
      <alignment horizontal="center" vertical="center"/>
      <protection locked="0"/>
    </xf>
    <xf numFmtId="0" fontId="25" fillId="0" borderId="0" xfId="0" applyNumberFormat="1" applyFont="1" applyAlignment="1" applyProtection="1">
      <alignment horizontal="center" vertical="center"/>
      <protection locked="0"/>
    </xf>
    <xf numFmtId="49" fontId="28" fillId="0" borderId="14" xfId="0" applyNumberFormat="1" applyFont="1" applyBorder="1" applyAlignment="1" applyProtection="1">
      <alignment horizontal="center" vertical="center"/>
    </xf>
    <xf numFmtId="3" fontId="25" fillId="0" borderId="18" xfId="0" applyNumberFormat="1" applyFont="1" applyBorder="1" applyAlignment="1" applyProtection="1">
      <alignment horizontal="center" vertical="center"/>
    </xf>
    <xf numFmtId="3" fontId="25" fillId="0" borderId="0" xfId="0" applyNumberFormat="1" applyFont="1" applyBorder="1" applyAlignment="1" applyProtection="1">
      <alignment horizontal="center" vertical="center"/>
    </xf>
    <xf numFmtId="3" fontId="25" fillId="0" borderId="0" xfId="0" applyNumberFormat="1" applyFont="1" applyBorder="1" applyAlignment="1" applyProtection="1">
      <alignment horizontal="center" vertical="center"/>
      <protection locked="0"/>
    </xf>
    <xf numFmtId="49" fontId="28" fillId="0" borderId="14" xfId="0" applyNumberFormat="1" applyFont="1" applyBorder="1" applyAlignment="1" applyProtection="1">
      <alignment horizontal="center"/>
    </xf>
    <xf numFmtId="3" fontId="28" fillId="0" borderId="0" xfId="0" applyNumberFormat="1" applyFont="1" applyBorder="1" applyAlignment="1" applyProtection="1">
      <alignment horizontal="center" vertical="center"/>
    </xf>
    <xf numFmtId="0" fontId="25" fillId="0" borderId="0" xfId="0" applyNumberFormat="1" applyFont="1" applyBorder="1" applyProtection="1"/>
    <xf numFmtId="49" fontId="25" fillId="0" borderId="14" xfId="0" applyNumberFormat="1" applyFont="1" applyBorder="1" applyAlignment="1" applyProtection="1">
      <alignment horizontal="center"/>
    </xf>
    <xf numFmtId="0" fontId="25" fillId="0" borderId="0" xfId="0" applyNumberFormat="1" applyFont="1" applyProtection="1">
      <protection locked="0"/>
    </xf>
    <xf numFmtId="0" fontId="25" fillId="0" borderId="0" xfId="0" applyNumberFormat="1" applyFont="1" applyBorder="1" applyAlignment="1" applyProtection="1">
      <alignment horizontal="center" vertical="center"/>
    </xf>
    <xf numFmtId="0" fontId="25" fillId="0" borderId="0" xfId="0" applyNumberFormat="1" applyFont="1" applyBorder="1" applyAlignment="1" applyProtection="1">
      <alignment horizontal="center" vertical="center"/>
      <protection locked="0"/>
    </xf>
    <xf numFmtId="49" fontId="28" fillId="0" borderId="16" xfId="0" applyNumberFormat="1" applyFont="1" applyBorder="1" applyAlignment="1" applyProtection="1">
      <alignment horizontal="center" vertical="center"/>
    </xf>
    <xf numFmtId="3" fontId="28" fillId="0" borderId="17" xfId="0" applyNumberFormat="1" applyFont="1" applyBorder="1" applyAlignment="1" applyProtection="1">
      <alignment horizontal="center" vertical="center"/>
    </xf>
    <xf numFmtId="3" fontId="25" fillId="0" borderId="15" xfId="0" applyNumberFormat="1" applyFont="1" applyBorder="1" applyAlignment="1" applyProtection="1">
      <alignment horizontal="center" vertical="center"/>
    </xf>
    <xf numFmtId="3" fontId="28" fillId="0" borderId="15" xfId="0" applyNumberFormat="1" applyFont="1" applyBorder="1" applyAlignment="1" applyProtection="1">
      <alignment horizontal="center" vertical="center"/>
    </xf>
    <xf numFmtId="3" fontId="28" fillId="0" borderId="15" xfId="0" applyNumberFormat="1" applyFont="1" applyBorder="1" applyAlignment="1" applyProtection="1">
      <alignment horizontal="center" vertical="center"/>
      <protection locked="0"/>
    </xf>
    <xf numFmtId="176" fontId="29" fillId="0" borderId="0" xfId="0" applyNumberFormat="1" applyFont="1" applyFill="1" applyAlignment="1">
      <alignment horizontal="right" vertical="center"/>
    </xf>
    <xf numFmtId="0" fontId="25" fillId="0" borderId="0" xfId="0" applyNumberFormat="1" applyFont="1" applyFill="1"/>
    <xf numFmtId="176" fontId="30" fillId="0" borderId="0" xfId="0" applyNumberFormat="1" applyFont="1" applyAlignment="1">
      <alignment horizontal="right" vertical="center"/>
    </xf>
    <xf numFmtId="176" fontId="29" fillId="0" borderId="0" xfId="0" applyNumberFormat="1" applyFont="1" applyAlignment="1">
      <alignment horizontal="right" vertical="center"/>
    </xf>
    <xf numFmtId="176" fontId="30" fillId="0" borderId="0" xfId="0" applyNumberFormat="1" applyFont="1" applyBorder="1" applyAlignment="1">
      <alignment horizontal="right" vertical="center"/>
    </xf>
    <xf numFmtId="176" fontId="29" fillId="0" borderId="0" xfId="0" applyNumberFormat="1" applyFont="1" applyBorder="1" applyAlignment="1">
      <alignment horizontal="right" vertical="center"/>
    </xf>
    <xf numFmtId="0" fontId="25" fillId="0" borderId="0" xfId="0" applyNumberFormat="1" applyFont="1" applyBorder="1"/>
    <xf numFmtId="49" fontId="25" fillId="0" borderId="14" xfId="0" applyNumberFormat="1" applyFont="1" applyBorder="1" applyAlignment="1" applyProtection="1">
      <alignment horizontal="center" vertical="center"/>
    </xf>
    <xf numFmtId="176" fontId="29" fillId="0" borderId="15" xfId="0" applyNumberFormat="1" applyFont="1" applyBorder="1" applyAlignment="1">
      <alignment horizontal="right" vertical="center"/>
    </xf>
    <xf numFmtId="0" fontId="28" fillId="0" borderId="0" xfId="0" applyNumberFormat="1" applyFont="1" applyBorder="1" applyAlignment="1" applyProtection="1">
      <alignment horizontal="center" vertical="center"/>
    </xf>
    <xf numFmtId="177" fontId="28" fillId="0" borderId="0" xfId="0" applyNumberFormat="1" applyFont="1" applyBorder="1" applyAlignment="1">
      <alignment horizontal="center"/>
    </xf>
    <xf numFmtId="177" fontId="25" fillId="0" borderId="0" xfId="0" applyNumberFormat="1" applyFont="1" applyBorder="1" applyAlignment="1">
      <alignment horizontal="center"/>
    </xf>
    <xf numFmtId="0" fontId="28" fillId="0" borderId="0" xfId="0" applyNumberFormat="1" applyFont="1" applyBorder="1" applyAlignment="1" applyProtection="1">
      <alignment horizontal="center"/>
    </xf>
    <xf numFmtId="0" fontId="28" fillId="0" borderId="0" xfId="0" applyNumberFormat="1" applyFont="1" applyProtection="1"/>
    <xf numFmtId="0" fontId="25" fillId="0" borderId="0" xfId="0" applyNumberFormat="1" applyFont="1" applyBorder="1" applyAlignment="1" applyProtection="1">
      <alignment horizontal="center"/>
      <protection locked="0"/>
    </xf>
    <xf numFmtId="0" fontId="28" fillId="0" borderId="0" xfId="0" applyNumberFormat="1" applyFont="1" applyBorder="1" applyAlignment="1" applyProtection="1">
      <alignment horizontal="center" vertical="center"/>
      <protection locked="0"/>
    </xf>
    <xf numFmtId="0" fontId="25" fillId="0" borderId="0" xfId="0" applyNumberFormat="1" applyFont="1" applyFill="1" applyProtection="1"/>
    <xf numFmtId="0" fontId="25" fillId="0" borderId="10" xfId="0" applyNumberFormat="1" applyFont="1" applyFill="1" applyBorder="1" applyAlignment="1" applyProtection="1">
      <alignment horizontal="centerContinuous" vertical="center"/>
    </xf>
    <xf numFmtId="0" fontId="25" fillId="0" borderId="11" xfId="0" applyNumberFormat="1" applyFont="1" applyFill="1" applyBorder="1" applyAlignment="1" applyProtection="1">
      <alignment horizontal="centerContinuous" vertical="center"/>
    </xf>
    <xf numFmtId="0" fontId="25" fillId="0" borderId="12" xfId="0" applyNumberFormat="1" applyFont="1" applyFill="1" applyBorder="1" applyAlignment="1" applyProtection="1">
      <alignment horizontal="center" vertical="center"/>
    </xf>
    <xf numFmtId="0" fontId="25" fillId="0" borderId="13" xfId="0" applyNumberFormat="1" applyFont="1" applyFill="1" applyBorder="1" applyAlignment="1" applyProtection="1">
      <alignment horizontal="center" vertical="center"/>
    </xf>
    <xf numFmtId="41" fontId="28" fillId="0" borderId="0" xfId="0" applyNumberFormat="1" applyFont="1" applyAlignment="1" applyProtection="1">
      <alignment horizontal="center" vertical="center"/>
    </xf>
    <xf numFmtId="41" fontId="28" fillId="24" borderId="0" xfId="0" applyNumberFormat="1" applyFont="1" applyFill="1" applyAlignment="1" applyProtection="1">
      <alignment horizontal="center" vertical="center"/>
    </xf>
    <xf numFmtId="41" fontId="28" fillId="0" borderId="0" xfId="0" applyNumberFormat="1" applyFont="1" applyFill="1" applyAlignment="1" applyProtection="1">
      <alignment horizontal="center" vertical="center"/>
    </xf>
    <xf numFmtId="41" fontId="25" fillId="0" borderId="0" xfId="0" applyNumberFormat="1" applyFont="1" applyAlignment="1" applyProtection="1">
      <alignment horizontal="center" vertical="center"/>
    </xf>
    <xf numFmtId="41" fontId="25" fillId="0" borderId="0" xfId="0" applyNumberFormat="1" applyFont="1" applyAlignment="1" applyProtection="1">
      <alignment horizontal="center" vertical="center"/>
      <protection locked="0"/>
    </xf>
    <xf numFmtId="41" fontId="25" fillId="0" borderId="0" xfId="0" applyNumberFormat="1" applyFont="1" applyFill="1" applyAlignment="1" applyProtection="1">
      <alignment horizontal="center" vertical="center"/>
    </xf>
    <xf numFmtId="41" fontId="25" fillId="0" borderId="0" xfId="0" applyNumberFormat="1" applyFont="1" applyFill="1" applyAlignment="1" applyProtection="1">
      <alignment horizontal="center" vertical="center"/>
      <protection locked="0"/>
    </xf>
    <xf numFmtId="41" fontId="25" fillId="0" borderId="18" xfId="0" applyNumberFormat="1" applyFont="1" applyBorder="1" applyAlignment="1" applyProtection="1">
      <alignment horizontal="center" vertical="center"/>
    </xf>
    <xf numFmtId="41" fontId="25" fillId="0" borderId="0" xfId="0" applyNumberFormat="1" applyFont="1" applyBorder="1" applyAlignment="1" applyProtection="1">
      <alignment horizontal="center" vertical="center"/>
    </xf>
    <xf numFmtId="41" fontId="25" fillId="0" borderId="0" xfId="0" applyNumberFormat="1" applyFont="1" applyBorder="1" applyAlignment="1" applyProtection="1">
      <alignment horizontal="center" vertical="center"/>
      <protection locked="0"/>
    </xf>
    <xf numFmtId="41" fontId="25" fillId="0" borderId="0" xfId="0" applyNumberFormat="1" applyFont="1" applyFill="1" applyBorder="1" applyAlignment="1" applyProtection="1">
      <alignment horizontal="center" vertical="center"/>
    </xf>
    <xf numFmtId="41" fontId="25" fillId="0" borderId="0" xfId="0" applyNumberFormat="1" applyFont="1" applyFill="1" applyBorder="1" applyAlignment="1" applyProtection="1">
      <alignment horizontal="center" vertical="center"/>
      <protection locked="0"/>
    </xf>
    <xf numFmtId="41" fontId="31" fillId="25" borderId="0" xfId="0" applyNumberFormat="1" applyFont="1" applyFill="1" applyAlignment="1" applyProtection="1">
      <alignment horizontal="center" vertical="center"/>
    </xf>
    <xf numFmtId="41" fontId="32" fillId="25" borderId="0" xfId="0" applyNumberFormat="1" applyFont="1" applyFill="1" applyAlignment="1" applyProtection="1">
      <alignment horizontal="center" vertical="center"/>
    </xf>
    <xf numFmtId="41" fontId="28" fillId="0" borderId="17" xfId="0" applyNumberFormat="1" applyFont="1" applyBorder="1" applyAlignment="1" applyProtection="1">
      <alignment horizontal="center" vertical="center"/>
    </xf>
    <xf numFmtId="41" fontId="28" fillId="0" borderId="15" xfId="0" applyNumberFormat="1" applyFont="1" applyBorder="1" applyAlignment="1" applyProtection="1">
      <alignment horizontal="center" vertical="center"/>
    </xf>
    <xf numFmtId="41" fontId="28" fillId="0" borderId="15" xfId="0" applyNumberFormat="1" applyFont="1" applyBorder="1" applyAlignment="1" applyProtection="1">
      <alignment horizontal="center" vertical="center"/>
      <protection locked="0"/>
    </xf>
    <xf numFmtId="41" fontId="28" fillId="0" borderId="15" xfId="0" applyNumberFormat="1" applyFont="1" applyFill="1" applyBorder="1" applyAlignment="1" applyProtection="1">
      <alignment horizontal="center" vertical="center"/>
    </xf>
    <xf numFmtId="41" fontId="28" fillId="0" borderId="15" xfId="0" applyNumberFormat="1" applyFont="1" applyFill="1" applyBorder="1" applyAlignment="1" applyProtection="1">
      <alignment horizontal="center" vertical="center"/>
      <protection locked="0"/>
    </xf>
    <xf numFmtId="41" fontId="25" fillId="0" borderId="0" xfId="0" applyNumberFormat="1" applyFont="1" applyProtection="1"/>
    <xf numFmtId="41" fontId="25" fillId="0" borderId="0" xfId="0" applyNumberFormat="1" applyFont="1" applyFill="1" applyProtection="1"/>
    <xf numFmtId="0" fontId="25" fillId="0" borderId="0" xfId="0" applyNumberFormat="1" applyFont="1" applyFill="1" applyProtection="1">
      <protection locked="0"/>
    </xf>
    <xf numFmtId="178" fontId="28" fillId="0" borderId="0" xfId="0" applyNumberFormat="1" applyFont="1" applyAlignment="1" applyProtection="1">
      <alignment horizontal="right" vertical="center"/>
    </xf>
    <xf numFmtId="178" fontId="25" fillId="0" borderId="0" xfId="0" applyNumberFormat="1" applyFont="1" applyAlignment="1" applyProtection="1">
      <alignment horizontal="right" vertical="center"/>
    </xf>
    <xf numFmtId="177" fontId="25" fillId="0" borderId="0" xfId="0" applyNumberFormat="1" applyFont="1" applyAlignment="1" applyProtection="1">
      <alignment horizontal="right" vertical="center"/>
      <protection locked="0"/>
    </xf>
    <xf numFmtId="0" fontId="25" fillId="0" borderId="0" xfId="0" applyNumberFormat="1" applyFont="1" applyAlignment="1" applyProtection="1">
      <alignment horizontal="right" vertical="center"/>
      <protection locked="0"/>
    </xf>
    <xf numFmtId="178" fontId="25" fillId="0" borderId="18" xfId="0" applyNumberFormat="1" applyFont="1" applyBorder="1" applyAlignment="1" applyProtection="1">
      <alignment horizontal="right" vertical="center"/>
    </xf>
    <xf numFmtId="178" fontId="25" fillId="0" borderId="0" xfId="0" applyNumberFormat="1" applyFont="1" applyBorder="1" applyAlignment="1" applyProtection="1">
      <alignment horizontal="right" vertical="center"/>
    </xf>
    <xf numFmtId="177" fontId="25" fillId="0" borderId="0" xfId="0" applyNumberFormat="1" applyFont="1" applyBorder="1" applyAlignment="1" applyProtection="1">
      <alignment horizontal="right" vertical="center"/>
      <protection locked="0"/>
    </xf>
    <xf numFmtId="179" fontId="28" fillId="0" borderId="0" xfId="0" applyNumberFormat="1" applyFont="1" applyAlignment="1" applyProtection="1">
      <alignment horizontal="right" vertical="center"/>
    </xf>
    <xf numFmtId="179" fontId="25" fillId="0" borderId="0" xfId="0" applyNumberFormat="1" applyFont="1" applyAlignment="1" applyProtection="1">
      <alignment horizontal="right" vertical="center"/>
    </xf>
    <xf numFmtId="179" fontId="25" fillId="0" borderId="0" xfId="0" applyNumberFormat="1" applyFont="1" applyAlignment="1" applyProtection="1">
      <alignment horizontal="right" vertical="center"/>
      <protection locked="0"/>
    </xf>
    <xf numFmtId="179" fontId="25" fillId="0" borderId="0" xfId="0" applyNumberFormat="1" applyFont="1" applyBorder="1" applyAlignment="1" applyProtection="1">
      <alignment horizontal="right" vertical="center"/>
      <protection locked="0"/>
    </xf>
    <xf numFmtId="179" fontId="25" fillId="0" borderId="0" xfId="0" applyNumberFormat="1" applyFont="1" applyBorder="1" applyAlignment="1" applyProtection="1">
      <alignment horizontal="right" vertical="center"/>
    </xf>
    <xf numFmtId="180" fontId="28" fillId="0" borderId="0" xfId="0" applyNumberFormat="1" applyFont="1" applyAlignment="1" applyProtection="1">
      <alignment horizontal="right" vertical="center"/>
    </xf>
    <xf numFmtId="180" fontId="25" fillId="0" borderId="0" xfId="0" applyNumberFormat="1" applyFont="1" applyAlignment="1" applyProtection="1">
      <alignment horizontal="right" vertical="center"/>
    </xf>
    <xf numFmtId="180" fontId="25" fillId="0" borderId="0" xfId="0" applyNumberFormat="1" applyFont="1" applyBorder="1" applyAlignment="1" applyProtection="1">
      <alignment horizontal="right" vertical="center"/>
    </xf>
    <xf numFmtId="178" fontId="28" fillId="0" borderId="17" xfId="0" applyNumberFormat="1" applyFont="1" applyBorder="1" applyAlignment="1" applyProtection="1">
      <alignment horizontal="right" vertical="center"/>
    </xf>
    <xf numFmtId="178" fontId="28" fillId="0" borderId="15" xfId="0" applyNumberFormat="1" applyFont="1" applyBorder="1" applyAlignment="1" applyProtection="1">
      <alignment horizontal="right" vertical="center"/>
    </xf>
    <xf numFmtId="180" fontId="28" fillId="0" borderId="15" xfId="0" applyNumberFormat="1" applyFont="1" applyBorder="1" applyAlignment="1" applyProtection="1">
      <alignment horizontal="right" vertical="center"/>
    </xf>
    <xf numFmtId="178" fontId="28" fillId="0" borderId="15" xfId="0" applyNumberFormat="1" applyFont="1" applyBorder="1" applyAlignment="1" applyProtection="1">
      <alignment horizontal="right" vertical="center"/>
      <protection locked="0"/>
    </xf>
    <xf numFmtId="179" fontId="28" fillId="0" borderId="15" xfId="0" applyNumberFormat="1" applyFont="1" applyBorder="1" applyAlignment="1" applyProtection="1">
      <alignment horizontal="right" vertical="center"/>
    </xf>
    <xf numFmtId="179" fontId="28" fillId="0" borderId="15" xfId="0" applyNumberFormat="1" applyFont="1" applyBorder="1" applyAlignment="1" applyProtection="1">
      <alignment horizontal="right" vertical="center"/>
      <protection locked="0"/>
    </xf>
    <xf numFmtId="0" fontId="26" fillId="0" borderId="0" xfId="0" applyNumberFormat="1" applyFont="1" applyAlignment="1" applyProtection="1">
      <alignment horizontal="left" vertical="center"/>
    </xf>
    <xf numFmtId="0" fontId="33" fillId="0" borderId="10" xfId="0" applyNumberFormat="1" applyFont="1" applyBorder="1" applyAlignment="1" applyProtection="1">
      <alignment horizontal="centerContinuous" vertical="center"/>
    </xf>
    <xf numFmtId="0" fontId="33" fillId="0" borderId="11" xfId="0" applyNumberFormat="1" applyFont="1" applyBorder="1" applyAlignment="1" applyProtection="1">
      <alignment horizontal="centerContinuous" vertical="center"/>
    </xf>
    <xf numFmtId="0" fontId="33" fillId="0" borderId="0" xfId="0" applyNumberFormat="1" applyFont="1" applyAlignment="1" applyProtection="1">
      <alignment horizontal="center" vertical="center"/>
    </xf>
    <xf numFmtId="0" fontId="33" fillId="0" borderId="12" xfId="0" applyNumberFormat="1" applyFont="1" applyBorder="1" applyAlignment="1" applyProtection="1">
      <alignment horizontal="center" vertical="center"/>
    </xf>
    <xf numFmtId="0" fontId="33" fillId="0" borderId="11" xfId="0" applyNumberFormat="1" applyFont="1" applyBorder="1" applyAlignment="1" applyProtection="1">
      <alignment horizontal="center" vertical="center"/>
    </xf>
    <xf numFmtId="0" fontId="33" fillId="0" borderId="13" xfId="0" applyNumberFormat="1" applyFont="1" applyBorder="1" applyAlignment="1" applyProtection="1">
      <alignment horizontal="center" vertical="center"/>
    </xf>
    <xf numFmtId="0" fontId="27" fillId="0" borderId="14" xfId="0" applyNumberFormat="1" applyFont="1" applyBorder="1" applyAlignment="1" applyProtection="1">
      <alignment horizontal="center" vertical="center"/>
    </xf>
    <xf numFmtId="41" fontId="27" fillId="0" borderId="0" xfId="0" applyNumberFormat="1" applyFont="1" applyBorder="1" applyAlignment="1" applyProtection="1">
      <alignment horizontal="center" vertical="center" shrinkToFit="1"/>
    </xf>
    <xf numFmtId="0" fontId="27" fillId="0" borderId="0" xfId="0" applyNumberFormat="1" applyFont="1" applyAlignment="1" applyProtection="1">
      <alignment horizontal="center" vertical="center"/>
    </xf>
    <xf numFmtId="0" fontId="33" fillId="0" borderId="14" xfId="0" applyNumberFormat="1" applyFont="1" applyBorder="1" applyAlignment="1" applyProtection="1">
      <alignment horizontal="center" vertical="center"/>
    </xf>
    <xf numFmtId="41" fontId="33" fillId="0" borderId="0" xfId="0" applyNumberFormat="1" applyFont="1" applyBorder="1" applyAlignment="1" applyProtection="1">
      <alignment horizontal="center" vertical="center" shrinkToFit="1"/>
    </xf>
    <xf numFmtId="41" fontId="33" fillId="0" borderId="0" xfId="0" applyNumberFormat="1" applyFont="1" applyBorder="1" applyAlignment="1" applyProtection="1">
      <alignment horizontal="center" vertical="center" shrinkToFit="1"/>
      <protection locked="0"/>
    </xf>
    <xf numFmtId="0" fontId="33" fillId="0" borderId="0" xfId="0" applyNumberFormat="1" applyFont="1" applyAlignment="1" applyProtection="1">
      <alignment horizontal="center" vertical="center"/>
      <protection locked="0"/>
    </xf>
    <xf numFmtId="49" fontId="27" fillId="0" borderId="14" xfId="0" applyNumberFormat="1" applyFont="1" applyBorder="1" applyAlignment="1" applyProtection="1">
      <alignment horizontal="center" vertical="center"/>
    </xf>
    <xf numFmtId="0" fontId="33" fillId="0" borderId="0" xfId="0" applyNumberFormat="1" applyFont="1" applyBorder="1" applyAlignment="1" applyProtection="1">
      <alignment horizontal="center" vertical="center"/>
      <protection locked="0"/>
    </xf>
    <xf numFmtId="49" fontId="27" fillId="0" borderId="14" xfId="0" applyNumberFormat="1" applyFont="1" applyBorder="1" applyAlignment="1" applyProtection="1">
      <alignment horizontal="center"/>
    </xf>
    <xf numFmtId="0" fontId="27" fillId="0" borderId="0" xfId="0" applyNumberFormat="1" applyFont="1" applyProtection="1"/>
    <xf numFmtId="49" fontId="33" fillId="0" borderId="14" xfId="0" applyNumberFormat="1" applyFont="1" applyBorder="1" applyAlignment="1" applyProtection="1">
      <alignment horizontal="center"/>
    </xf>
    <xf numFmtId="0" fontId="33" fillId="0" borderId="0" xfId="0" applyNumberFormat="1" applyFont="1" applyProtection="1">
      <protection locked="0"/>
    </xf>
    <xf numFmtId="41" fontId="27" fillId="0" borderId="0" xfId="0" applyNumberFormat="1" applyFont="1" applyFill="1" applyBorder="1" applyAlignment="1" applyProtection="1">
      <alignment horizontal="center" vertical="center" shrinkToFit="1"/>
    </xf>
    <xf numFmtId="41" fontId="33" fillId="0" borderId="0" xfId="0" applyNumberFormat="1" applyFont="1" applyFill="1" applyBorder="1" applyAlignment="1" applyProtection="1">
      <alignment horizontal="center" vertical="center" shrinkToFit="1"/>
    </xf>
    <xf numFmtId="49" fontId="27" fillId="0" borderId="16" xfId="0" applyNumberFormat="1" applyFont="1" applyBorder="1" applyAlignment="1" applyProtection="1">
      <alignment horizontal="center" vertical="center"/>
    </xf>
    <xf numFmtId="41" fontId="27" fillId="0" borderId="17" xfId="0" applyNumberFormat="1" applyFont="1" applyBorder="1" applyAlignment="1" applyProtection="1">
      <alignment horizontal="center" vertical="center" shrinkToFit="1"/>
    </xf>
    <xf numFmtId="41" fontId="27" fillId="0" borderId="15" xfId="0" applyNumberFormat="1" applyFont="1" applyBorder="1" applyAlignment="1" applyProtection="1">
      <alignment horizontal="center" vertical="center" shrinkToFit="1"/>
    </xf>
    <xf numFmtId="41" fontId="27" fillId="0" borderId="15" xfId="0" applyNumberFormat="1" applyFont="1" applyBorder="1" applyAlignment="1" applyProtection="1">
      <alignment horizontal="center" vertical="center" shrinkToFit="1"/>
      <protection locked="0"/>
    </xf>
    <xf numFmtId="0" fontId="27" fillId="0" borderId="0" xfId="0" applyNumberFormat="1" applyFont="1" applyBorder="1" applyAlignment="1" applyProtection="1">
      <alignment horizontal="center" vertical="center"/>
      <protection locked="0"/>
    </xf>
    <xf numFmtId="0" fontId="24" fillId="0" borderId="0" xfId="0" applyNumberFormat="1" applyFont="1" applyAlignment="1" applyProtection="1">
      <alignment vertical="center"/>
    </xf>
    <xf numFmtId="0" fontId="24" fillId="0" borderId="0" xfId="0" applyNumberFormat="1" applyFont="1" applyProtection="1"/>
    <xf numFmtId="0" fontId="33" fillId="0" borderId="19" xfId="0" applyNumberFormat="1" applyFont="1" applyBorder="1" applyAlignment="1" applyProtection="1">
      <alignment horizontal="center" vertical="center"/>
    </xf>
    <xf numFmtId="0" fontId="33" fillId="0" borderId="16" xfId="0" applyNumberFormat="1" applyFont="1" applyBorder="1" applyAlignment="1" applyProtection="1">
      <alignment horizontal="center" vertical="center"/>
    </xf>
    <xf numFmtId="41" fontId="27" fillId="0" borderId="0" xfId="0" applyNumberFormat="1" applyFont="1" applyAlignment="1" applyProtection="1">
      <alignment horizontal="center" vertical="center"/>
    </xf>
    <xf numFmtId="41" fontId="27" fillId="0" borderId="0" xfId="0" applyNumberFormat="1" applyFont="1" applyAlignment="1" applyProtection="1">
      <alignment horizontal="center" vertical="center" shrinkToFit="1"/>
    </xf>
    <xf numFmtId="41" fontId="33" fillId="0" borderId="0" xfId="0" applyNumberFormat="1" applyFont="1" applyAlignment="1" applyProtection="1">
      <alignment horizontal="center" vertical="center"/>
    </xf>
    <xf numFmtId="41" fontId="33" fillId="0" borderId="0" xfId="0" applyNumberFormat="1" applyFont="1" applyAlignment="1" applyProtection="1">
      <alignment horizontal="center" vertical="center"/>
      <protection locked="0"/>
    </xf>
    <xf numFmtId="41" fontId="33" fillId="0" borderId="18" xfId="0" applyNumberFormat="1" applyFont="1" applyBorder="1" applyAlignment="1" applyProtection="1">
      <alignment horizontal="center" vertical="center"/>
    </xf>
    <xf numFmtId="41" fontId="33" fillId="0" borderId="0" xfId="0" applyNumberFormat="1" applyFont="1" applyBorder="1" applyAlignment="1" applyProtection="1">
      <alignment horizontal="center" vertical="center"/>
    </xf>
    <xf numFmtId="41" fontId="33" fillId="0" borderId="0" xfId="0" applyNumberFormat="1" applyFont="1" applyBorder="1" applyAlignment="1" applyProtection="1">
      <alignment horizontal="center" vertical="center"/>
      <protection locked="0"/>
    </xf>
    <xf numFmtId="49" fontId="33" fillId="0" borderId="14" xfId="0" applyNumberFormat="1" applyFont="1" applyBorder="1" applyAlignment="1" applyProtection="1">
      <alignment horizontal="center" vertical="center"/>
    </xf>
    <xf numFmtId="41" fontId="34" fillId="25" borderId="0" xfId="0" applyNumberFormat="1" applyFont="1" applyFill="1" applyAlignment="1" applyProtection="1">
      <alignment horizontal="center" vertical="center"/>
    </xf>
    <xf numFmtId="41" fontId="27" fillId="0" borderId="17" xfId="0" applyNumberFormat="1" applyFont="1" applyBorder="1" applyAlignment="1" applyProtection="1">
      <alignment horizontal="center" vertical="center"/>
    </xf>
    <xf numFmtId="41" fontId="27" fillId="0" borderId="15" xfId="0" applyNumberFormat="1" applyFont="1" applyBorder="1" applyAlignment="1" applyProtection="1">
      <alignment horizontal="center" vertical="center"/>
    </xf>
    <xf numFmtId="41" fontId="27" fillId="0" borderId="15" xfId="0" applyNumberFormat="1" applyFont="1" applyBorder="1" applyAlignment="1" applyProtection="1">
      <alignment horizontal="center" vertical="center"/>
      <protection locked="0"/>
    </xf>
    <xf numFmtId="0" fontId="24" fillId="0" borderId="0" xfId="0" applyFont="1" applyProtection="1"/>
    <xf numFmtId="0" fontId="28" fillId="0" borderId="0" xfId="0" applyFont="1" applyProtection="1"/>
    <xf numFmtId="0" fontId="26" fillId="0" borderId="0" xfId="0" applyFont="1" applyAlignment="1" applyProtection="1">
      <alignment horizontal="centerContinuous" vertical="center"/>
    </xf>
    <xf numFmtId="0" fontId="26" fillId="0" borderId="0" xfId="0" applyFont="1" applyAlignment="1" applyProtection="1">
      <alignment horizontal="left" vertical="center"/>
    </xf>
    <xf numFmtId="41" fontId="28" fillId="0" borderId="0" xfId="0" applyNumberFormat="1" applyFont="1" applyProtection="1"/>
    <xf numFmtId="0" fontId="33" fillId="0" borderId="10" xfId="0" applyFont="1" applyBorder="1" applyAlignment="1" applyProtection="1">
      <alignment horizontal="centerContinuous" vertical="center"/>
    </xf>
    <xf numFmtId="0" fontId="33" fillId="0" borderId="11" xfId="0" applyFont="1" applyBorder="1" applyAlignment="1" applyProtection="1">
      <alignment horizontal="centerContinuous" vertical="center"/>
    </xf>
    <xf numFmtId="0" fontId="33" fillId="0" borderId="0" xfId="0" applyFont="1" applyAlignment="1" applyProtection="1">
      <alignment horizontal="center" vertical="center"/>
    </xf>
    <xf numFmtId="0" fontId="33" fillId="0" borderId="12" xfId="0" applyFont="1" applyBorder="1" applyAlignment="1" applyProtection="1">
      <alignment horizontal="center" vertical="center"/>
    </xf>
    <xf numFmtId="0" fontId="33" fillId="0" borderId="11" xfId="0" applyFont="1" applyBorder="1" applyAlignment="1" applyProtection="1">
      <alignment horizontal="center" vertical="center"/>
    </xf>
    <xf numFmtId="0" fontId="33" fillId="0" borderId="13" xfId="0" applyFont="1" applyBorder="1" applyAlignment="1" applyProtection="1">
      <alignment horizontal="center" vertical="center"/>
    </xf>
    <xf numFmtId="0" fontId="27" fillId="0" borderId="14" xfId="0" applyFont="1" applyFill="1" applyBorder="1" applyAlignment="1" applyProtection="1">
      <alignment horizontal="center" vertical="center"/>
    </xf>
    <xf numFmtId="41" fontId="27" fillId="0" borderId="0" xfId="0" applyNumberFormat="1" applyFont="1" applyFill="1" applyAlignment="1" applyProtection="1">
      <alignment horizontal="center" vertical="center"/>
    </xf>
    <xf numFmtId="0" fontId="27" fillId="0" borderId="0" xfId="0" applyFont="1" applyFill="1" applyAlignment="1" applyProtection="1">
      <alignment horizontal="center" vertical="center"/>
    </xf>
    <xf numFmtId="0" fontId="33" fillId="0" borderId="0" xfId="0" applyFont="1" applyFill="1" applyAlignment="1" applyProtection="1">
      <alignment horizontal="center" vertical="center"/>
      <protection locked="0"/>
    </xf>
    <xf numFmtId="0" fontId="33" fillId="0" borderId="14" xfId="0" applyFont="1" applyFill="1" applyBorder="1" applyAlignment="1" applyProtection="1">
      <alignment horizontal="center" vertical="center"/>
    </xf>
    <xf numFmtId="41" fontId="33" fillId="0" borderId="0" xfId="0" applyNumberFormat="1" applyFont="1" applyFill="1" applyAlignment="1" applyProtection="1">
      <alignment horizontal="center" vertical="center"/>
    </xf>
    <xf numFmtId="41" fontId="33" fillId="0" borderId="0" xfId="0" applyNumberFormat="1" applyFont="1" applyFill="1" applyAlignment="1" applyProtection="1">
      <alignment horizontal="center" vertical="center"/>
      <protection locked="0"/>
    </xf>
    <xf numFmtId="49" fontId="27" fillId="0" borderId="14" xfId="0" applyNumberFormat="1" applyFont="1" applyFill="1" applyBorder="1" applyAlignment="1" applyProtection="1">
      <alignment horizontal="center" vertical="center"/>
    </xf>
    <xf numFmtId="0" fontId="33" fillId="0" borderId="0" xfId="0" applyFont="1" applyFill="1" applyBorder="1" applyAlignment="1" applyProtection="1">
      <alignment horizontal="center" vertical="center"/>
      <protection locked="0"/>
    </xf>
    <xf numFmtId="0" fontId="33" fillId="0" borderId="0" xfId="0" applyFont="1" applyFill="1" applyProtection="1">
      <protection locked="0"/>
    </xf>
    <xf numFmtId="41" fontId="33" fillId="0" borderId="18" xfId="0" applyNumberFormat="1" applyFont="1" applyFill="1" applyBorder="1" applyAlignment="1" applyProtection="1">
      <alignment horizontal="center" vertical="center"/>
    </xf>
    <xf numFmtId="41" fontId="33" fillId="0" borderId="0" xfId="0" applyNumberFormat="1" applyFont="1" applyFill="1" applyBorder="1" applyAlignment="1" applyProtection="1">
      <alignment horizontal="center" vertical="center"/>
    </xf>
    <xf numFmtId="41" fontId="33" fillId="0" borderId="0" xfId="0" applyNumberFormat="1" applyFont="1" applyFill="1" applyBorder="1" applyAlignment="1" applyProtection="1">
      <alignment horizontal="center" vertical="center"/>
      <protection locked="0"/>
    </xf>
    <xf numFmtId="49" fontId="27" fillId="0" borderId="14" xfId="0" applyNumberFormat="1" applyFont="1" applyFill="1" applyBorder="1" applyAlignment="1" applyProtection="1">
      <alignment horizontal="center"/>
    </xf>
    <xf numFmtId="0" fontId="27" fillId="0" borderId="0" xfId="0" applyFont="1" applyFill="1" applyProtection="1"/>
    <xf numFmtId="49" fontId="33" fillId="0" borderId="14" xfId="0" applyNumberFormat="1" applyFont="1" applyFill="1" applyBorder="1" applyAlignment="1" applyProtection="1">
      <alignment horizontal="center"/>
    </xf>
    <xf numFmtId="0" fontId="27" fillId="0" borderId="0" xfId="0" applyFont="1" applyFill="1" applyBorder="1" applyAlignment="1" applyProtection="1">
      <alignment horizontal="center" vertical="center"/>
      <protection locked="0"/>
    </xf>
    <xf numFmtId="0" fontId="25" fillId="0" borderId="0" xfId="0" applyFont="1" applyFill="1" applyProtection="1">
      <protection locked="0"/>
    </xf>
    <xf numFmtId="49" fontId="27" fillId="0" borderId="16" xfId="0" applyNumberFormat="1" applyFont="1" applyFill="1" applyBorder="1" applyAlignment="1" applyProtection="1">
      <alignment horizontal="center" vertical="center"/>
    </xf>
    <xf numFmtId="41" fontId="27" fillId="0" borderId="17" xfId="0" applyNumberFormat="1" applyFont="1" applyFill="1" applyBorder="1" applyAlignment="1" applyProtection="1">
      <alignment horizontal="center" vertical="center"/>
    </xf>
    <xf numFmtId="41" fontId="27" fillId="0" borderId="15" xfId="0" applyNumberFormat="1" applyFont="1" applyFill="1" applyBorder="1" applyAlignment="1" applyProtection="1">
      <alignment horizontal="center" vertical="center"/>
    </xf>
    <xf numFmtId="41" fontId="27" fillId="0" borderId="15" xfId="0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Protection="1"/>
    <xf numFmtId="0" fontId="25" fillId="0" borderId="0" xfId="0" applyFont="1" applyProtection="1">
      <protection locked="0"/>
    </xf>
    <xf numFmtId="0" fontId="26" fillId="0" borderId="0" xfId="0" applyNumberFormat="1" applyFont="1" applyAlignment="1" applyProtection="1">
      <alignment horizontal="centerContinuous" vertical="center"/>
    </xf>
    <xf numFmtId="41" fontId="27" fillId="0" borderId="0" xfId="0" applyNumberFormat="1" applyFont="1" applyBorder="1" applyAlignment="1" applyProtection="1">
      <alignment horizontal="center" vertical="center"/>
    </xf>
    <xf numFmtId="177" fontId="33" fillId="0" borderId="0" xfId="0" applyNumberFormat="1" applyFont="1" applyBorder="1" applyAlignment="1">
      <alignment vertical="center"/>
    </xf>
    <xf numFmtId="49" fontId="27" fillId="0" borderId="15" xfId="0" applyNumberFormat="1" applyFont="1" applyBorder="1" applyAlignment="1" applyProtection="1">
      <alignment horizontal="center" vertical="center"/>
    </xf>
    <xf numFmtId="177" fontId="33" fillId="0" borderId="15" xfId="0" applyNumberFormat="1" applyFont="1" applyBorder="1" applyAlignment="1">
      <alignment vertical="center"/>
    </xf>
    <xf numFmtId="0" fontId="33" fillId="0" borderId="0" xfId="0" applyNumberFormat="1" applyFont="1" applyProtection="1"/>
    <xf numFmtId="0" fontId="33" fillId="0" borderId="0" xfId="0" applyNumberFormat="1" applyFont="1" applyBorder="1" applyProtection="1"/>
    <xf numFmtId="0" fontId="33" fillId="0" borderId="0" xfId="0" applyNumberFormat="1" applyFont="1" applyBorder="1" applyProtection="1">
      <protection locked="0"/>
    </xf>
    <xf numFmtId="177" fontId="33" fillId="0" borderId="0" xfId="0" applyNumberFormat="1" applyFont="1" applyBorder="1" applyProtection="1">
      <protection locked="0"/>
    </xf>
    <xf numFmtId="0" fontId="35" fillId="0" borderId="0" xfId="44" applyFont="1" applyAlignment="1" applyProtection="1">
      <alignment vertical="center"/>
    </xf>
    <xf numFmtId="0" fontId="37" fillId="0" borderId="0" xfId="44" applyFont="1" applyAlignment="1" applyProtection="1">
      <alignment vertical="center"/>
    </xf>
    <xf numFmtId="0" fontId="38" fillId="26" borderId="21" xfId="44" applyFont="1" applyFill="1" applyBorder="1" applyAlignment="1" applyProtection="1">
      <alignment horizontal="centerContinuous" vertical="center"/>
    </xf>
    <xf numFmtId="0" fontId="38" fillId="26" borderId="35" xfId="44" applyFont="1" applyFill="1" applyBorder="1" applyAlignment="1" applyProtection="1">
      <alignment horizontal="centerContinuous" vertical="center"/>
    </xf>
    <xf numFmtId="0" fontId="38" fillId="26" borderId="22" xfId="44" applyFont="1" applyFill="1" applyBorder="1" applyAlignment="1" applyProtection="1">
      <alignment horizontal="centerContinuous" vertical="center"/>
    </xf>
    <xf numFmtId="0" fontId="38" fillId="26" borderId="38" xfId="44" applyFont="1" applyFill="1" applyBorder="1" applyAlignment="1" applyProtection="1">
      <alignment horizontal="centerContinuous" vertical="center"/>
    </xf>
    <xf numFmtId="0" fontId="38" fillId="26" borderId="23" xfId="44" applyFont="1" applyFill="1" applyBorder="1" applyAlignment="1" applyProtection="1">
      <alignment horizontal="centerContinuous" vertical="center"/>
    </xf>
    <xf numFmtId="0" fontId="38" fillId="0" borderId="0" xfId="44" applyFont="1" applyAlignment="1" applyProtection="1">
      <alignment horizontal="center" vertical="center"/>
    </xf>
    <xf numFmtId="0" fontId="38" fillId="26" borderId="25" xfId="44" applyFont="1" applyFill="1" applyBorder="1" applyAlignment="1" applyProtection="1">
      <alignment horizontal="center" vertical="center"/>
    </xf>
    <xf numFmtId="0" fontId="38" fillId="26" borderId="27" xfId="44" applyFont="1" applyFill="1" applyBorder="1" applyAlignment="1" applyProtection="1">
      <alignment horizontal="center" vertical="center"/>
    </xf>
    <xf numFmtId="0" fontId="38" fillId="26" borderId="26" xfId="44" applyFont="1" applyFill="1" applyBorder="1" applyAlignment="1" applyProtection="1">
      <alignment horizontal="center" vertical="center"/>
    </xf>
    <xf numFmtId="0" fontId="38" fillId="26" borderId="37" xfId="44" applyFont="1" applyFill="1" applyBorder="1" applyAlignment="1" applyProtection="1">
      <alignment horizontal="center" vertical="center"/>
    </xf>
    <xf numFmtId="0" fontId="38" fillId="26" borderId="39" xfId="44" applyFont="1" applyFill="1" applyBorder="1" applyAlignment="1" applyProtection="1">
      <alignment horizontal="center" vertical="center"/>
    </xf>
    <xf numFmtId="0" fontId="38" fillId="26" borderId="28" xfId="44" applyFont="1" applyFill="1" applyBorder="1" applyAlignment="1" applyProtection="1">
      <alignment horizontal="center" vertical="center"/>
    </xf>
    <xf numFmtId="0" fontId="39" fillId="0" borderId="29" xfId="44" applyFont="1" applyBorder="1" applyAlignment="1" applyProtection="1">
      <alignment horizontal="center" vertical="center"/>
    </xf>
    <xf numFmtId="41" fontId="39" fillId="0" borderId="0" xfId="44" applyNumberFormat="1" applyFont="1" applyBorder="1" applyAlignment="1" applyProtection="1">
      <alignment horizontal="center" vertical="center"/>
    </xf>
    <xf numFmtId="41" fontId="39" fillId="0" borderId="18" xfId="44" applyNumberFormat="1" applyFont="1" applyBorder="1" applyAlignment="1" applyProtection="1">
      <alignment horizontal="center" vertical="center"/>
    </xf>
    <xf numFmtId="41" fontId="39" fillId="0" borderId="14" xfId="44" applyNumberFormat="1" applyFont="1" applyBorder="1" applyAlignment="1" applyProtection="1">
      <alignment horizontal="center" vertical="center"/>
    </xf>
    <xf numFmtId="41" fontId="39" fillId="0" borderId="40" xfId="44" applyNumberFormat="1" applyFont="1" applyBorder="1" applyAlignment="1" applyProtection="1">
      <alignment horizontal="center" vertical="center"/>
    </xf>
    <xf numFmtId="41" fontId="39" fillId="0" borderId="30" xfId="44" applyNumberFormat="1" applyFont="1" applyBorder="1" applyAlignment="1" applyProtection="1">
      <alignment horizontal="center" vertical="center"/>
    </xf>
    <xf numFmtId="0" fontId="39" fillId="0" borderId="0" xfId="44" applyFont="1" applyAlignment="1" applyProtection="1">
      <alignment horizontal="center" vertical="center"/>
    </xf>
    <xf numFmtId="0" fontId="38" fillId="0" borderId="29" xfId="44" applyFont="1" applyBorder="1" applyAlignment="1" applyProtection="1">
      <alignment horizontal="center" vertical="center"/>
    </xf>
    <xf numFmtId="41" fontId="38" fillId="0" borderId="0" xfId="44" applyNumberFormat="1" applyFont="1" applyBorder="1" applyAlignment="1" applyProtection="1">
      <alignment horizontal="center" vertical="center"/>
    </xf>
    <xf numFmtId="41" fontId="38" fillId="0" borderId="18" xfId="44" applyNumberFormat="1" applyFont="1" applyBorder="1" applyAlignment="1" applyProtection="1">
      <alignment horizontal="center" vertical="center"/>
    </xf>
    <xf numFmtId="41" fontId="38" fillId="0" borderId="0" xfId="44" applyNumberFormat="1" applyFont="1" applyBorder="1" applyAlignment="1" applyProtection="1">
      <alignment horizontal="center" vertical="center"/>
      <protection locked="0"/>
    </xf>
    <xf numFmtId="41" fontId="38" fillId="0" borderId="14" xfId="44" applyNumberFormat="1" applyFont="1" applyBorder="1" applyAlignment="1" applyProtection="1">
      <alignment horizontal="center" vertical="center"/>
      <protection locked="0"/>
    </xf>
    <xf numFmtId="41" fontId="38" fillId="0" borderId="40" xfId="44" applyNumberFormat="1" applyFont="1" applyBorder="1" applyAlignment="1" applyProtection="1">
      <alignment horizontal="center" vertical="center"/>
      <protection locked="0"/>
    </xf>
    <xf numFmtId="41" fontId="38" fillId="0" borderId="30" xfId="44" applyNumberFormat="1" applyFont="1" applyBorder="1" applyAlignment="1" applyProtection="1">
      <alignment horizontal="center" vertical="center"/>
      <protection locked="0"/>
    </xf>
    <xf numFmtId="0" fontId="38" fillId="0" borderId="0" xfId="44" applyFont="1" applyAlignment="1" applyProtection="1">
      <alignment horizontal="center" vertical="center"/>
      <protection locked="0"/>
    </xf>
    <xf numFmtId="49" fontId="39" fillId="0" borderId="29" xfId="44" applyNumberFormat="1" applyFont="1" applyBorder="1" applyAlignment="1" applyProtection="1">
      <alignment horizontal="center" vertical="center"/>
    </xf>
    <xf numFmtId="0" fontId="38" fillId="0" borderId="0" xfId="44" applyFont="1" applyBorder="1" applyAlignment="1" applyProtection="1">
      <alignment horizontal="center" vertical="center"/>
      <protection locked="0"/>
    </xf>
    <xf numFmtId="49" fontId="39" fillId="0" borderId="29" xfId="44" applyNumberFormat="1" applyFont="1" applyBorder="1" applyAlignment="1" applyProtection="1">
      <alignment horizontal="center"/>
    </xf>
    <xf numFmtId="0" fontId="39" fillId="0" borderId="0" xfId="44" applyFont="1" applyProtection="1"/>
    <xf numFmtId="49" fontId="38" fillId="0" borderId="29" xfId="44" applyNumberFormat="1" applyFont="1" applyBorder="1" applyAlignment="1" applyProtection="1">
      <alignment horizontal="center"/>
    </xf>
    <xf numFmtId="0" fontId="38" fillId="0" borderId="0" xfId="44" applyFont="1" applyProtection="1">
      <protection locked="0"/>
    </xf>
    <xf numFmtId="49" fontId="39" fillId="0" borderId="31" xfId="44" applyNumberFormat="1" applyFont="1" applyBorder="1" applyAlignment="1" applyProtection="1">
      <alignment horizontal="center" vertical="center"/>
    </xf>
    <xf numFmtId="41" fontId="39" fillId="0" borderId="32" xfId="44" applyNumberFormat="1" applyFont="1" applyBorder="1" applyAlignment="1" applyProtection="1">
      <alignment horizontal="center" vertical="center"/>
    </xf>
    <xf numFmtId="41" fontId="39" fillId="0" borderId="33" xfId="44" applyNumberFormat="1" applyFont="1" applyBorder="1" applyAlignment="1" applyProtection="1">
      <alignment horizontal="center" vertical="center"/>
    </xf>
    <xf numFmtId="41" fontId="39" fillId="0" borderId="33" xfId="44" applyNumberFormat="1" applyFont="1" applyBorder="1" applyAlignment="1" applyProtection="1">
      <alignment horizontal="center" vertical="center"/>
      <protection locked="0"/>
    </xf>
    <xf numFmtId="41" fontId="39" fillId="0" borderId="36" xfId="44" applyNumberFormat="1" applyFont="1" applyBorder="1" applyAlignment="1" applyProtection="1">
      <alignment horizontal="center" vertical="center"/>
      <protection locked="0"/>
    </xf>
    <xf numFmtId="41" fontId="39" fillId="0" borderId="41" xfId="44" applyNumberFormat="1" applyFont="1" applyBorder="1" applyAlignment="1" applyProtection="1">
      <alignment horizontal="center" vertical="center"/>
      <protection locked="0"/>
    </xf>
    <xf numFmtId="41" fontId="39" fillId="0" borderId="34" xfId="44" applyNumberFormat="1" applyFont="1" applyBorder="1" applyAlignment="1" applyProtection="1">
      <alignment horizontal="center" vertical="center"/>
      <protection locked="0"/>
    </xf>
    <xf numFmtId="0" fontId="39" fillId="0" borderId="0" xfId="44" applyFont="1" applyBorder="1" applyAlignment="1" applyProtection="1">
      <alignment horizontal="center" vertical="center"/>
      <protection locked="0"/>
    </xf>
    <xf numFmtId="0" fontId="40" fillId="0" borderId="0" xfId="44" applyFont="1" applyProtection="1"/>
    <xf numFmtId="0" fontId="40" fillId="0" borderId="0" xfId="44" applyFont="1" applyProtection="1">
      <protection locked="0"/>
    </xf>
    <xf numFmtId="0" fontId="39" fillId="0" borderId="40" xfId="44" applyFont="1" applyBorder="1" applyAlignment="1" applyProtection="1">
      <alignment horizontal="center" vertical="center"/>
    </xf>
    <xf numFmtId="41" fontId="39" fillId="0" borderId="42" xfId="44" applyNumberFormat="1" applyFont="1" applyBorder="1" applyAlignment="1" applyProtection="1">
      <alignment horizontal="center" vertical="center"/>
    </xf>
    <xf numFmtId="0" fontId="38" fillId="0" borderId="40" xfId="44" applyFont="1" applyBorder="1" applyAlignment="1" applyProtection="1">
      <alignment horizontal="center" vertical="center"/>
    </xf>
    <xf numFmtId="41" fontId="38" fillId="0" borderId="40" xfId="44" applyNumberFormat="1" applyFont="1" applyBorder="1" applyAlignment="1" applyProtection="1">
      <alignment horizontal="center" vertical="center"/>
    </xf>
    <xf numFmtId="41" fontId="38" fillId="0" borderId="14" xfId="44" applyNumberFormat="1" applyFont="1" applyBorder="1" applyAlignment="1" applyProtection="1">
      <alignment horizontal="center" vertical="center"/>
    </xf>
    <xf numFmtId="49" fontId="39" fillId="0" borderId="40" xfId="44" applyNumberFormat="1" applyFont="1" applyBorder="1" applyAlignment="1" applyProtection="1">
      <alignment horizontal="center" vertical="center"/>
    </xf>
    <xf numFmtId="49" fontId="39" fillId="0" borderId="40" xfId="44" applyNumberFormat="1" applyFont="1" applyBorder="1" applyAlignment="1" applyProtection="1">
      <alignment horizontal="center"/>
    </xf>
    <xf numFmtId="49" fontId="38" fillId="0" borderId="40" xfId="44" applyNumberFormat="1" applyFont="1" applyBorder="1" applyAlignment="1" applyProtection="1">
      <alignment horizontal="center"/>
    </xf>
    <xf numFmtId="49" fontId="39" fillId="0" borderId="41" xfId="44" applyNumberFormat="1" applyFont="1" applyBorder="1" applyAlignment="1" applyProtection="1">
      <alignment horizontal="center" vertical="center"/>
    </xf>
    <xf numFmtId="41" fontId="39" fillId="0" borderId="41" xfId="44" applyNumberFormat="1" applyFont="1" applyBorder="1" applyAlignment="1" applyProtection="1">
      <alignment horizontal="center" vertical="center"/>
    </xf>
    <xf numFmtId="41" fontId="39" fillId="0" borderId="36" xfId="44" applyNumberFormat="1" applyFont="1" applyBorder="1" applyAlignment="1" applyProtection="1">
      <alignment horizontal="center" vertical="center"/>
    </xf>
    <xf numFmtId="41" fontId="39" fillId="0" borderId="34" xfId="44" applyNumberFormat="1" applyFont="1" applyBorder="1" applyAlignment="1" applyProtection="1">
      <alignment horizontal="center" vertical="center"/>
    </xf>
    <xf numFmtId="0" fontId="39" fillId="0" borderId="29" xfId="45" applyFont="1" applyBorder="1" applyAlignment="1" applyProtection="1">
      <alignment horizontal="center" vertical="center"/>
    </xf>
    <xf numFmtId="41" fontId="27" fillId="0" borderId="42" xfId="44" applyNumberFormat="1" applyFont="1" applyFill="1" applyBorder="1" applyAlignment="1" applyProtection="1">
      <alignment vertical="center" shrinkToFit="1"/>
    </xf>
    <xf numFmtId="41" fontId="27" fillId="0" borderId="0" xfId="44" applyNumberFormat="1" applyFont="1" applyFill="1" applyBorder="1" applyAlignment="1" applyProtection="1">
      <alignment vertical="center" shrinkToFit="1"/>
    </xf>
    <xf numFmtId="41" fontId="27" fillId="0" borderId="45" xfId="44" applyNumberFormat="1" applyFont="1" applyFill="1" applyBorder="1" applyAlignment="1" applyProtection="1">
      <alignment vertical="center" shrinkToFit="1"/>
    </xf>
    <xf numFmtId="41" fontId="27" fillId="0" borderId="46" xfId="44" applyNumberFormat="1" applyFont="1" applyFill="1" applyBorder="1" applyAlignment="1" applyProtection="1">
      <alignment vertical="center" shrinkToFit="1"/>
    </xf>
    <xf numFmtId="41" fontId="27" fillId="0" borderId="18" xfId="44" applyNumberFormat="1" applyFont="1" applyFill="1" applyBorder="1" applyAlignment="1" applyProtection="1">
      <alignment vertical="center" shrinkToFit="1"/>
    </xf>
    <xf numFmtId="41" fontId="27" fillId="0" borderId="14" xfId="44" applyNumberFormat="1" applyFont="1" applyFill="1" applyBorder="1" applyAlignment="1" applyProtection="1">
      <alignment vertical="center" shrinkToFit="1"/>
    </xf>
    <xf numFmtId="41" fontId="27" fillId="0" borderId="30" xfId="44" applyNumberFormat="1" applyFont="1" applyFill="1" applyBorder="1" applyAlignment="1" applyProtection="1">
      <alignment vertical="center" shrinkToFit="1"/>
    </xf>
    <xf numFmtId="0" fontId="38" fillId="0" borderId="29" xfId="45" applyFont="1" applyBorder="1" applyAlignment="1" applyProtection="1">
      <alignment horizontal="center" vertical="center"/>
    </xf>
    <xf numFmtId="41" fontId="33" fillId="0" borderId="18" xfId="44" applyNumberFormat="1" applyFont="1" applyFill="1" applyBorder="1" applyAlignment="1" applyProtection="1">
      <alignment vertical="center" shrinkToFit="1"/>
    </xf>
    <xf numFmtId="41" fontId="33" fillId="0" borderId="0" xfId="44" applyNumberFormat="1" applyFont="1" applyFill="1" applyBorder="1" applyAlignment="1" applyProtection="1">
      <alignment vertical="center" shrinkToFit="1"/>
    </xf>
    <xf numFmtId="41" fontId="33" fillId="0" borderId="14" xfId="44" applyNumberFormat="1" applyFont="1" applyFill="1" applyBorder="1" applyAlignment="1" applyProtection="1">
      <alignment vertical="center" shrinkToFit="1"/>
    </xf>
    <xf numFmtId="41" fontId="33" fillId="0" borderId="30" xfId="44" applyNumberFormat="1" applyFont="1" applyFill="1" applyBorder="1" applyAlignment="1" applyProtection="1">
      <alignment vertical="center" shrinkToFit="1"/>
    </xf>
    <xf numFmtId="49" fontId="39" fillId="0" borderId="29" xfId="45" applyNumberFormat="1" applyFont="1" applyBorder="1" applyAlignment="1" applyProtection="1">
      <alignment horizontal="center" vertical="center"/>
    </xf>
    <xf numFmtId="49" fontId="39" fillId="0" borderId="29" xfId="45" applyNumberFormat="1" applyFont="1" applyBorder="1" applyAlignment="1" applyProtection="1">
      <alignment horizontal="center"/>
    </xf>
    <xf numFmtId="49" fontId="38" fillId="0" borderId="29" xfId="45" applyNumberFormat="1" applyFont="1" applyBorder="1" applyAlignment="1" applyProtection="1">
      <alignment horizontal="center"/>
    </xf>
    <xf numFmtId="49" fontId="39" fillId="0" borderId="31" xfId="45" applyNumberFormat="1" applyFont="1" applyBorder="1" applyAlignment="1" applyProtection="1">
      <alignment horizontal="center" vertical="center"/>
    </xf>
    <xf numFmtId="41" fontId="27" fillId="0" borderId="32" xfId="44" applyNumberFormat="1" applyFont="1" applyFill="1" applyBorder="1" applyAlignment="1" applyProtection="1">
      <alignment vertical="center" shrinkToFit="1"/>
    </xf>
    <xf numFmtId="41" fontId="27" fillId="0" borderId="33" xfId="44" applyNumberFormat="1" applyFont="1" applyFill="1" applyBorder="1" applyAlignment="1" applyProtection="1">
      <alignment vertical="center" shrinkToFit="1"/>
    </xf>
    <xf numFmtId="41" fontId="27" fillId="0" borderId="36" xfId="44" applyNumberFormat="1" applyFont="1" applyFill="1" applyBorder="1" applyAlignment="1" applyProtection="1">
      <alignment vertical="center" shrinkToFit="1"/>
    </xf>
    <xf numFmtId="41" fontId="39" fillId="0" borderId="33" xfId="45" applyNumberFormat="1" applyFont="1" applyBorder="1" applyAlignment="1" applyProtection="1">
      <alignment horizontal="center" vertical="center"/>
    </xf>
    <xf numFmtId="41" fontId="39" fillId="0" borderId="33" xfId="45" applyNumberFormat="1" applyFont="1" applyBorder="1" applyAlignment="1" applyProtection="1">
      <alignment horizontal="center" vertical="center"/>
      <protection locked="0"/>
    </xf>
    <xf numFmtId="41" fontId="39" fillId="0" borderId="36" xfId="45" applyNumberFormat="1" applyFont="1" applyBorder="1" applyAlignment="1" applyProtection="1">
      <alignment horizontal="center" vertical="center"/>
      <protection locked="0"/>
    </xf>
    <xf numFmtId="41" fontId="39" fillId="0" borderId="34" xfId="45" applyNumberFormat="1" applyFont="1" applyBorder="1" applyAlignment="1" applyProtection="1">
      <alignment horizontal="center" vertical="center"/>
      <protection locked="0"/>
    </xf>
    <xf numFmtId="0" fontId="24" fillId="0" borderId="0" xfId="46" applyNumberFormat="1" applyFont="1"/>
    <xf numFmtId="0" fontId="40" fillId="0" borderId="0" xfId="45" applyFont="1" applyProtection="1"/>
    <xf numFmtId="0" fontId="40" fillId="0" borderId="0" xfId="45" applyFont="1" applyProtection="1">
      <protection locked="0"/>
    </xf>
    <xf numFmtId="0" fontId="30" fillId="0" borderId="0" xfId="46" applyNumberFormat="1" applyFont="1" applyAlignment="1">
      <alignment horizontal="right"/>
    </xf>
    <xf numFmtId="0" fontId="39" fillId="27" borderId="21" xfId="45" applyFont="1" applyFill="1" applyBorder="1" applyAlignment="1" applyProtection="1">
      <alignment horizontal="centerContinuous" vertical="center"/>
    </xf>
    <xf numFmtId="0" fontId="38" fillId="27" borderId="21" xfId="45" applyFont="1" applyFill="1" applyBorder="1" applyAlignment="1" applyProtection="1">
      <alignment horizontal="centerContinuous" vertical="center"/>
    </xf>
    <xf numFmtId="0" fontId="38" fillId="27" borderId="35" xfId="45" applyFont="1" applyFill="1" applyBorder="1" applyAlignment="1" applyProtection="1">
      <alignment horizontal="centerContinuous" vertical="center"/>
    </xf>
    <xf numFmtId="0" fontId="38" fillId="27" borderId="22" xfId="45" applyFont="1" applyFill="1" applyBorder="1" applyAlignment="1" applyProtection="1">
      <alignment horizontal="centerContinuous" vertical="center"/>
    </xf>
    <xf numFmtId="0" fontId="38" fillId="27" borderId="38" xfId="45" applyFont="1" applyFill="1" applyBorder="1" applyAlignment="1" applyProtection="1">
      <alignment horizontal="centerContinuous" vertical="center"/>
    </xf>
    <xf numFmtId="0" fontId="38" fillId="27" borderId="23" xfId="45" applyFont="1" applyFill="1" applyBorder="1" applyAlignment="1" applyProtection="1">
      <alignment horizontal="centerContinuous" vertical="center"/>
    </xf>
    <xf numFmtId="0" fontId="38" fillId="0" borderId="0" xfId="45" applyFont="1" applyAlignment="1" applyProtection="1">
      <alignment horizontal="center" vertical="center"/>
    </xf>
    <xf numFmtId="0" fontId="38" fillId="27" borderId="25" xfId="45" applyFont="1" applyFill="1" applyBorder="1" applyAlignment="1" applyProtection="1">
      <alignment horizontal="center" vertical="center"/>
    </xf>
    <xf numFmtId="0" fontId="38" fillId="27" borderId="27" xfId="45" applyFont="1" applyFill="1" applyBorder="1" applyAlignment="1" applyProtection="1">
      <alignment horizontal="center" vertical="center"/>
    </xf>
    <xf numFmtId="0" fontId="38" fillId="27" borderId="26" xfId="45" applyFont="1" applyFill="1" applyBorder="1" applyAlignment="1" applyProtection="1">
      <alignment horizontal="center" vertical="center"/>
    </xf>
    <xf numFmtId="0" fontId="38" fillId="27" borderId="37" xfId="45" applyFont="1" applyFill="1" applyBorder="1" applyAlignment="1" applyProtection="1">
      <alignment horizontal="center" vertical="center"/>
    </xf>
    <xf numFmtId="0" fontId="38" fillId="27" borderId="39" xfId="45" applyFont="1" applyFill="1" applyBorder="1" applyAlignment="1" applyProtection="1">
      <alignment horizontal="center" vertical="center"/>
    </xf>
    <xf numFmtId="0" fontId="38" fillId="27" borderId="28" xfId="45" applyFont="1" applyFill="1" applyBorder="1" applyAlignment="1" applyProtection="1">
      <alignment horizontal="center" vertical="center"/>
    </xf>
    <xf numFmtId="41" fontId="27" fillId="0" borderId="42" xfId="47" applyNumberFormat="1" applyFont="1" applyFill="1" applyBorder="1" applyAlignment="1" applyProtection="1">
      <alignment vertical="center" shrinkToFit="1"/>
    </xf>
    <xf numFmtId="41" fontId="27" fillId="0" borderId="0" xfId="47" applyNumberFormat="1" applyFont="1" applyFill="1" applyBorder="1" applyAlignment="1" applyProtection="1">
      <alignment vertical="center" shrinkToFit="1"/>
    </xf>
    <xf numFmtId="41" fontId="27" fillId="0" borderId="45" xfId="47" applyNumberFormat="1" applyFont="1" applyFill="1" applyBorder="1" applyAlignment="1" applyProtection="1">
      <alignment vertical="center" shrinkToFit="1"/>
    </xf>
    <xf numFmtId="41" fontId="27" fillId="0" borderId="46" xfId="47" applyNumberFormat="1" applyFont="1" applyFill="1" applyBorder="1" applyAlignment="1" applyProtection="1">
      <alignment vertical="center" shrinkToFit="1"/>
    </xf>
    <xf numFmtId="0" fontId="39" fillId="0" borderId="0" xfId="45" applyFont="1" applyAlignment="1" applyProtection="1">
      <alignment horizontal="center" vertical="center"/>
    </xf>
    <xf numFmtId="41" fontId="27" fillId="0" borderId="18" xfId="47" applyNumberFormat="1" applyFont="1" applyFill="1" applyBorder="1" applyAlignment="1" applyProtection="1">
      <alignment vertical="center" shrinkToFit="1"/>
    </xf>
    <xf numFmtId="41" fontId="27" fillId="0" borderId="14" xfId="47" applyNumberFormat="1" applyFont="1" applyFill="1" applyBorder="1" applyAlignment="1" applyProtection="1">
      <alignment vertical="center" shrinkToFit="1"/>
    </xf>
    <xf numFmtId="41" fontId="27" fillId="0" borderId="30" xfId="47" applyNumberFormat="1" applyFont="1" applyFill="1" applyBorder="1" applyAlignment="1" applyProtection="1">
      <alignment vertical="center" shrinkToFit="1"/>
    </xf>
    <xf numFmtId="41" fontId="33" fillId="0" borderId="18" xfId="47" applyNumberFormat="1" applyFont="1" applyFill="1" applyBorder="1" applyAlignment="1" applyProtection="1">
      <alignment vertical="center" shrinkToFit="1"/>
    </xf>
    <xf numFmtId="41" fontId="33" fillId="0" borderId="0" xfId="47" applyNumberFormat="1" applyFont="1" applyFill="1" applyBorder="1" applyAlignment="1" applyProtection="1">
      <alignment vertical="center" shrinkToFit="1"/>
    </xf>
    <xf numFmtId="41" fontId="33" fillId="0" borderId="14" xfId="47" applyNumberFormat="1" applyFont="1" applyFill="1" applyBorder="1" applyAlignment="1" applyProtection="1">
      <alignment vertical="center" shrinkToFit="1"/>
    </xf>
    <xf numFmtId="41" fontId="33" fillId="0" borderId="30" xfId="47" applyNumberFormat="1" applyFont="1" applyFill="1" applyBorder="1" applyAlignment="1" applyProtection="1">
      <alignment vertical="center" shrinkToFit="1"/>
    </xf>
    <xf numFmtId="0" fontId="38" fillId="0" borderId="0" xfId="45" applyFont="1" applyAlignment="1" applyProtection="1">
      <alignment horizontal="center" vertical="center"/>
      <protection locked="0"/>
    </xf>
    <xf numFmtId="0" fontId="38" fillId="0" borderId="0" xfId="45" applyFont="1" applyBorder="1" applyAlignment="1" applyProtection="1">
      <alignment horizontal="center" vertical="center"/>
      <protection locked="0"/>
    </xf>
    <xf numFmtId="0" fontId="39" fillId="0" borderId="0" xfId="45" applyFont="1" applyProtection="1"/>
    <xf numFmtId="0" fontId="38" fillId="0" borderId="0" xfId="45" applyFont="1" applyProtection="1">
      <protection locked="0"/>
    </xf>
    <xf numFmtId="41" fontId="27" fillId="0" borderId="32" xfId="47" applyNumberFormat="1" applyFont="1" applyFill="1" applyBorder="1" applyAlignment="1" applyProtection="1">
      <alignment vertical="center" shrinkToFit="1"/>
    </xf>
    <xf numFmtId="41" fontId="27" fillId="0" borderId="33" xfId="47" applyNumberFormat="1" applyFont="1" applyFill="1" applyBorder="1" applyAlignment="1" applyProtection="1">
      <alignment vertical="center" shrinkToFit="1"/>
    </xf>
    <xf numFmtId="41" fontId="27" fillId="0" borderId="36" xfId="47" applyNumberFormat="1" applyFont="1" applyFill="1" applyBorder="1" applyAlignment="1" applyProtection="1">
      <alignment vertical="center" shrinkToFit="1"/>
    </xf>
    <xf numFmtId="0" fontId="39" fillId="0" borderId="0" xfId="45" applyFont="1" applyBorder="1" applyAlignment="1" applyProtection="1">
      <alignment horizontal="center" vertical="center"/>
      <protection locked="0"/>
    </xf>
    <xf numFmtId="176" fontId="27" fillId="0" borderId="42" xfId="47" applyNumberFormat="1" applyFont="1" applyFill="1" applyBorder="1" applyAlignment="1" applyProtection="1">
      <alignment horizontal="right" vertical="center" shrinkToFit="1"/>
    </xf>
    <xf numFmtId="176" fontId="27" fillId="0" borderId="0" xfId="47" applyNumberFormat="1" applyFont="1" applyFill="1" applyBorder="1" applyAlignment="1" applyProtection="1">
      <alignment horizontal="right" vertical="center" shrinkToFit="1"/>
    </xf>
    <xf numFmtId="176" fontId="27" fillId="0" borderId="45" xfId="47" applyNumberFormat="1" applyFont="1" applyFill="1" applyBorder="1" applyAlignment="1" applyProtection="1">
      <alignment horizontal="right" vertical="center" shrinkToFit="1"/>
    </xf>
    <xf numFmtId="176" fontId="27" fillId="0" borderId="46" xfId="47" applyNumberFormat="1" applyFont="1" applyFill="1" applyBorder="1" applyAlignment="1" applyProtection="1">
      <alignment horizontal="right" vertical="center" shrinkToFit="1"/>
    </xf>
    <xf numFmtId="176" fontId="27" fillId="0" borderId="18" xfId="47" applyNumberFormat="1" applyFont="1" applyFill="1" applyBorder="1" applyAlignment="1" applyProtection="1">
      <alignment horizontal="right" vertical="center" shrinkToFit="1"/>
    </xf>
    <xf numFmtId="176" fontId="27" fillId="0" borderId="14" xfId="47" applyNumberFormat="1" applyFont="1" applyFill="1" applyBorder="1" applyAlignment="1" applyProtection="1">
      <alignment horizontal="right" vertical="center" shrinkToFit="1"/>
    </xf>
    <xf numFmtId="176" fontId="27" fillId="0" borderId="30" xfId="47" applyNumberFormat="1" applyFont="1" applyFill="1" applyBorder="1" applyAlignment="1" applyProtection="1">
      <alignment horizontal="right" vertical="center" shrinkToFit="1"/>
    </xf>
    <xf numFmtId="176" fontId="33" fillId="0" borderId="18" xfId="47" applyNumberFormat="1" applyFont="1" applyFill="1" applyBorder="1" applyAlignment="1" applyProtection="1">
      <alignment horizontal="right" vertical="center" shrinkToFit="1"/>
    </xf>
    <xf numFmtId="176" fontId="33" fillId="0" borderId="0" xfId="47" applyNumberFormat="1" applyFont="1" applyFill="1" applyBorder="1" applyAlignment="1" applyProtection="1">
      <alignment horizontal="right" vertical="center" shrinkToFit="1"/>
    </xf>
    <xf numFmtId="176" fontId="33" fillId="0" borderId="14" xfId="47" applyNumberFormat="1" applyFont="1" applyFill="1" applyBorder="1" applyAlignment="1" applyProtection="1">
      <alignment horizontal="right" vertical="center" shrinkToFit="1"/>
    </xf>
    <xf numFmtId="176" fontId="33" fillId="0" borderId="30" xfId="47" applyNumberFormat="1" applyFont="1" applyFill="1" applyBorder="1" applyAlignment="1" applyProtection="1">
      <alignment horizontal="right" vertical="center" shrinkToFit="1"/>
    </xf>
    <xf numFmtId="176" fontId="27" fillId="0" borderId="32" xfId="47" applyNumberFormat="1" applyFont="1" applyFill="1" applyBorder="1" applyAlignment="1" applyProtection="1">
      <alignment horizontal="right" vertical="center" shrinkToFit="1"/>
    </xf>
    <xf numFmtId="176" fontId="27" fillId="0" borderId="33" xfId="47" applyNumberFormat="1" applyFont="1" applyFill="1" applyBorder="1" applyAlignment="1" applyProtection="1">
      <alignment horizontal="right" vertical="center" shrinkToFit="1"/>
    </xf>
    <xf numFmtId="176" fontId="27" fillId="0" borderId="36" xfId="47" applyNumberFormat="1" applyFont="1" applyFill="1" applyBorder="1" applyAlignment="1" applyProtection="1">
      <alignment horizontal="right" vertical="center" shrinkToFit="1"/>
    </xf>
    <xf numFmtId="176" fontId="39" fillId="0" borderId="33" xfId="45" applyNumberFormat="1" applyFont="1" applyBorder="1" applyAlignment="1" applyProtection="1">
      <alignment horizontal="right" vertical="center"/>
    </xf>
    <xf numFmtId="176" fontId="39" fillId="0" borderId="33" xfId="45" applyNumberFormat="1" applyFont="1" applyBorder="1" applyAlignment="1" applyProtection="1">
      <alignment horizontal="right" vertical="center"/>
      <protection locked="0"/>
    </xf>
    <xf numFmtId="176" fontId="39" fillId="0" borderId="36" xfId="45" applyNumberFormat="1" applyFont="1" applyBorder="1" applyAlignment="1" applyProtection="1">
      <alignment horizontal="right" vertical="center"/>
      <protection locked="0"/>
    </xf>
    <xf numFmtId="176" fontId="39" fillId="0" borderId="34" xfId="45" applyNumberFormat="1" applyFont="1" applyBorder="1" applyAlignment="1" applyProtection="1">
      <alignment horizontal="right" vertical="center"/>
      <protection locked="0"/>
    </xf>
    <xf numFmtId="0" fontId="30" fillId="0" borderId="0" xfId="48" applyNumberFormat="1" applyFont="1" applyAlignment="1">
      <alignment horizontal="right"/>
    </xf>
    <xf numFmtId="0" fontId="41" fillId="0" borderId="0" xfId="48" applyFont="1">
      <alignment vertical="center"/>
    </xf>
    <xf numFmtId="0" fontId="42" fillId="0" borderId="0" xfId="48" applyFont="1">
      <alignment vertical="center"/>
    </xf>
    <xf numFmtId="176" fontId="42" fillId="0" borderId="0" xfId="48" applyNumberFormat="1" applyFont="1" applyBorder="1" applyAlignment="1">
      <alignment horizontal="right" vertical="center"/>
    </xf>
    <xf numFmtId="176" fontId="42" fillId="0" borderId="30" xfId="48" applyNumberFormat="1" applyFont="1" applyBorder="1" applyAlignment="1">
      <alignment horizontal="right" vertical="center"/>
    </xf>
    <xf numFmtId="176" fontId="33" fillId="0" borderId="32" xfId="47" applyNumberFormat="1" applyFont="1" applyFill="1" applyBorder="1" applyAlignment="1" applyProtection="1">
      <alignment horizontal="right" vertical="center" shrinkToFit="1"/>
    </xf>
    <xf numFmtId="176" fontId="33" fillId="0" borderId="33" xfId="47" applyNumberFormat="1" applyFont="1" applyFill="1" applyBorder="1" applyAlignment="1" applyProtection="1">
      <alignment horizontal="right" vertical="center" shrinkToFit="1"/>
    </xf>
    <xf numFmtId="176" fontId="33" fillId="0" borderId="36" xfId="47" applyNumberFormat="1" applyFont="1" applyFill="1" applyBorder="1" applyAlignment="1" applyProtection="1">
      <alignment horizontal="right" vertical="center" shrinkToFit="1"/>
    </xf>
    <xf numFmtId="176" fontId="41" fillId="0" borderId="33" xfId="48" applyNumberFormat="1" applyFont="1" applyBorder="1" applyAlignment="1">
      <alignment horizontal="right" vertical="center"/>
    </xf>
    <xf numFmtId="176" fontId="41" fillId="0" borderId="36" xfId="48" applyNumberFormat="1" applyFont="1" applyBorder="1" applyAlignment="1">
      <alignment horizontal="right" vertical="center"/>
    </xf>
    <xf numFmtId="176" fontId="39" fillId="0" borderId="32" xfId="45" applyNumberFormat="1" applyFont="1" applyBorder="1" applyAlignment="1" applyProtection="1">
      <alignment horizontal="right" vertical="center"/>
    </xf>
    <xf numFmtId="176" fontId="41" fillId="0" borderId="34" xfId="48" applyNumberFormat="1" applyFont="1" applyBorder="1" applyAlignment="1">
      <alignment horizontal="right" vertical="center"/>
    </xf>
    <xf numFmtId="0" fontId="25" fillId="0" borderId="19" xfId="0" applyNumberFormat="1" applyFont="1" applyBorder="1" applyAlignment="1" applyProtection="1">
      <alignment horizontal="center" vertical="center"/>
    </xf>
    <xf numFmtId="0" fontId="25" fillId="0" borderId="16" xfId="0" applyNumberFormat="1" applyFont="1" applyBorder="1" applyAlignment="1" applyProtection="1">
      <alignment horizontal="center" vertical="center"/>
    </xf>
    <xf numFmtId="0" fontId="24" fillId="0" borderId="0" xfId="0" applyNumberFormat="1" applyFont="1" applyAlignment="1">
      <alignment horizontal="left" vertical="center"/>
    </xf>
    <xf numFmtId="0" fontId="26" fillId="0" borderId="0" xfId="0" applyNumberFormat="1" applyFont="1" applyAlignment="1">
      <alignment horizontal="left" vertical="center"/>
    </xf>
    <xf numFmtId="0" fontId="25" fillId="0" borderId="15" xfId="0" applyNumberFormat="1" applyFont="1" applyBorder="1" applyAlignment="1">
      <alignment horizontal="right" vertical="center"/>
    </xf>
    <xf numFmtId="0" fontId="25" fillId="0" borderId="10" xfId="0" applyNumberFormat="1" applyFont="1" applyBorder="1" applyAlignment="1" applyProtection="1">
      <alignment horizontal="center" vertical="center"/>
    </xf>
    <xf numFmtId="0" fontId="25" fillId="0" borderId="11" xfId="0" applyNumberFormat="1" applyFont="1" applyBorder="1" applyAlignment="1" applyProtection="1">
      <alignment horizontal="center" vertical="center"/>
    </xf>
    <xf numFmtId="0" fontId="25" fillId="0" borderId="13" xfId="0" applyNumberFormat="1" applyFont="1" applyBorder="1" applyAlignment="1" applyProtection="1">
      <alignment horizontal="center" vertical="center"/>
    </xf>
    <xf numFmtId="0" fontId="33" fillId="0" borderId="19" xfId="0" applyNumberFormat="1" applyFont="1" applyBorder="1" applyAlignment="1" applyProtection="1">
      <alignment horizontal="center" vertical="center"/>
    </xf>
    <xf numFmtId="0" fontId="33" fillId="0" borderId="16" xfId="0" applyNumberFormat="1" applyFont="1" applyBorder="1" applyAlignment="1" applyProtection="1">
      <alignment horizontal="center" vertical="center"/>
    </xf>
    <xf numFmtId="0" fontId="33" fillId="0" borderId="19" xfId="0" applyFont="1" applyBorder="1" applyAlignment="1" applyProtection="1">
      <alignment horizontal="center" vertical="center"/>
    </xf>
    <xf numFmtId="0" fontId="33" fillId="0" borderId="16" xfId="0" applyFont="1" applyBorder="1" applyAlignment="1" applyProtection="1">
      <alignment horizontal="center" vertical="center"/>
    </xf>
    <xf numFmtId="0" fontId="38" fillId="26" borderId="20" xfId="44" applyFont="1" applyFill="1" applyBorder="1" applyAlignment="1" applyProtection="1">
      <alignment horizontal="center" vertical="center"/>
    </xf>
    <xf numFmtId="0" fontId="38" fillId="26" borderId="24" xfId="44" applyFont="1" applyFill="1" applyBorder="1" applyAlignment="1" applyProtection="1">
      <alignment horizontal="center" vertical="center"/>
    </xf>
    <xf numFmtId="0" fontId="38" fillId="26" borderId="43" xfId="44" applyFont="1" applyFill="1" applyBorder="1" applyAlignment="1" applyProtection="1">
      <alignment horizontal="center" vertical="center"/>
    </xf>
    <xf numFmtId="0" fontId="38" fillId="26" borderId="44" xfId="44" applyFont="1" applyFill="1" applyBorder="1" applyAlignment="1" applyProtection="1">
      <alignment horizontal="center" vertical="center"/>
    </xf>
    <xf numFmtId="0" fontId="38" fillId="27" borderId="20" xfId="45" applyFont="1" applyFill="1" applyBorder="1" applyAlignment="1" applyProtection="1">
      <alignment horizontal="center" vertical="center"/>
    </xf>
    <xf numFmtId="0" fontId="38" fillId="27" borderId="24" xfId="45" applyFont="1" applyFill="1" applyBorder="1" applyAlignment="1" applyProtection="1">
      <alignment horizontal="center" vertical="center"/>
    </xf>
  </cellXfs>
  <cellStyles count="49">
    <cellStyle name="20% - 강조색1" xfId="1" xr:uid="{00000000-0005-0000-0000-000000000000}"/>
    <cellStyle name="20% - 강조색2" xfId="2" xr:uid="{00000000-0005-0000-0000-000001000000}"/>
    <cellStyle name="20% - 강조색3" xfId="3" xr:uid="{00000000-0005-0000-0000-000002000000}"/>
    <cellStyle name="20% - 강조색4" xfId="4" xr:uid="{00000000-0005-0000-0000-000003000000}"/>
    <cellStyle name="20% - 강조색5" xfId="5" xr:uid="{00000000-0005-0000-0000-000004000000}"/>
    <cellStyle name="20% - 강조색6" xfId="6" xr:uid="{00000000-0005-0000-0000-000005000000}"/>
    <cellStyle name="40% - 강조색1" xfId="7" xr:uid="{00000000-0005-0000-0000-000006000000}"/>
    <cellStyle name="40% - 강조색2" xfId="8" xr:uid="{00000000-0005-0000-0000-000007000000}"/>
    <cellStyle name="40% - 강조색3" xfId="9" xr:uid="{00000000-0005-0000-0000-000008000000}"/>
    <cellStyle name="40% - 강조색4" xfId="10" xr:uid="{00000000-0005-0000-0000-000009000000}"/>
    <cellStyle name="40% - 강조색5" xfId="11" xr:uid="{00000000-0005-0000-0000-00000A000000}"/>
    <cellStyle name="40% - 강조색6" xfId="12" xr:uid="{00000000-0005-0000-0000-00000B000000}"/>
    <cellStyle name="60% - 강조색1" xfId="13" xr:uid="{00000000-0005-0000-0000-00000C000000}"/>
    <cellStyle name="60% - 강조색2" xfId="14" xr:uid="{00000000-0005-0000-0000-00000D000000}"/>
    <cellStyle name="60% - 강조색3" xfId="15" xr:uid="{00000000-0005-0000-0000-00000E000000}"/>
    <cellStyle name="60% - 강조색4" xfId="16" xr:uid="{00000000-0005-0000-0000-00000F000000}"/>
    <cellStyle name="60% - 강조색5" xfId="17" xr:uid="{00000000-0005-0000-0000-000010000000}"/>
    <cellStyle name="60% - 강조색6" xfId="18" xr:uid="{00000000-0005-0000-0000-000011000000}"/>
    <cellStyle name="Currency1" xfId="19" xr:uid="{00000000-0005-0000-0000-000012000000}"/>
    <cellStyle name="Normal_Belgium 13 14 " xfId="20" xr:uid="{00000000-0005-0000-0000-000013000000}"/>
    <cellStyle name="강조색1" xfId="21" xr:uid="{00000000-0005-0000-0000-000014000000}"/>
    <cellStyle name="강조색2" xfId="22" xr:uid="{00000000-0005-0000-0000-000015000000}"/>
    <cellStyle name="강조색3" xfId="23" xr:uid="{00000000-0005-0000-0000-000016000000}"/>
    <cellStyle name="강조색4" xfId="24" xr:uid="{00000000-0005-0000-0000-000017000000}"/>
    <cellStyle name="강조색5" xfId="25" xr:uid="{00000000-0005-0000-0000-000018000000}"/>
    <cellStyle name="강조색6" xfId="26" xr:uid="{00000000-0005-0000-0000-000019000000}"/>
    <cellStyle name="경고문" xfId="27" xr:uid="{00000000-0005-0000-0000-00001A000000}"/>
    <cellStyle name="계산" xfId="28" xr:uid="{00000000-0005-0000-0000-00001B000000}"/>
    <cellStyle name="나쁨" xfId="29" xr:uid="{00000000-0005-0000-0000-00001C000000}"/>
    <cellStyle name="메모" xfId="30" xr:uid="{00000000-0005-0000-0000-00001D000000}"/>
    <cellStyle name="보통" xfId="31" xr:uid="{00000000-0005-0000-0000-00001E000000}"/>
    <cellStyle name="설명 텍스트" xfId="32" xr:uid="{00000000-0005-0000-0000-00001F000000}"/>
    <cellStyle name="셀 확인" xfId="33" xr:uid="{00000000-0005-0000-0000-000020000000}"/>
    <cellStyle name="연결된 셀" xfId="34" xr:uid="{00000000-0005-0000-0000-000021000000}"/>
    <cellStyle name="요약" xfId="35" xr:uid="{00000000-0005-0000-0000-000022000000}"/>
    <cellStyle name="입력" xfId="36" xr:uid="{00000000-0005-0000-0000-000023000000}"/>
    <cellStyle name="제목" xfId="37" xr:uid="{00000000-0005-0000-0000-000024000000}"/>
    <cellStyle name="제목 1" xfId="38" xr:uid="{00000000-0005-0000-0000-000025000000}"/>
    <cellStyle name="제목 2" xfId="39" xr:uid="{00000000-0005-0000-0000-000026000000}"/>
    <cellStyle name="제목 3" xfId="40" xr:uid="{00000000-0005-0000-0000-000027000000}"/>
    <cellStyle name="제목 4" xfId="41" xr:uid="{00000000-0005-0000-0000-000028000000}"/>
    <cellStyle name="좋음" xfId="42" xr:uid="{00000000-0005-0000-0000-000029000000}"/>
    <cellStyle name="출력" xfId="43" xr:uid="{00000000-0005-0000-0000-00002A000000}"/>
    <cellStyle name="표준" xfId="0" builtinId="0"/>
    <cellStyle name="표준 2" xfId="44" xr:uid="{00000000-0005-0000-0000-00002C000000}"/>
    <cellStyle name="표준 2 2" xfId="45" xr:uid="{7B7567B5-23E9-4332-BB59-4427E034DDE2}"/>
    <cellStyle name="표준 2 3" xfId="47" xr:uid="{8EEC4289-8338-4CA1-967E-6612D889E1A7}"/>
    <cellStyle name="표준 3" xfId="46" xr:uid="{B2493E26-8EEC-4B36-AD64-65F921151A65}"/>
    <cellStyle name="표준 6" xfId="48" xr:uid="{CBD48824-3224-4CB1-8C5A-FDC6788CB0D9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51452;&#48124;&#46321;&#47197;&#51064;&#44396;\2018\&#51088;&#47308;%20&#52712;&#54633;\&#51452;&#48124;&#46321;&#47197;&#51064;&#44396;&#53685;&#44228;(%20&#49436;&#44396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51452;&#48124;&#46321;&#47197;&#51064;&#44396;&#53685;&#44228;(2018)\&#51452;&#48124;&#46321;&#47197;&#51064;&#44396;&#53685;&#44228;(&#49688;&#49888;&#51088;&#47308;)\&#51452;&#48124;&#46321;&#47197;&#51064;&#44396;&#53685;&#44228;(&#49436;&#44396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1. 동별 세대 및 인구"/>
      <sheetName val="2. 동별, 연령별(외국인 제외)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1. 동별 세대 및 인구"/>
      <sheetName val="2. 동별, 연령별(외국인 제외)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V130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5.88671875" style="1" customWidth="1"/>
    <col min="2" max="4" width="8.88671875" style="1"/>
    <col min="5" max="5" width="8.5546875" style="1" customWidth="1"/>
    <col min="6" max="7" width="8.5546875" style="26" customWidth="1"/>
    <col min="8" max="8" width="8.5546875" style="1" customWidth="1"/>
    <col min="9" max="10" width="8.5546875" style="26" customWidth="1"/>
    <col min="11" max="11" width="8.88671875" style="1"/>
    <col min="12" max="13" width="8.88671875" style="26"/>
    <col min="14" max="14" width="8.88671875" style="1"/>
    <col min="15" max="16" width="8.88671875" style="26"/>
    <col min="17" max="17" width="8.88671875" style="1"/>
    <col min="18" max="19" width="8.88671875" style="26"/>
    <col min="20" max="20" width="8.88671875" style="1"/>
    <col min="21" max="22" width="8.88671875" style="26"/>
    <col min="23" max="23" width="8.88671875" style="1"/>
    <col min="24" max="25" width="8.88671875" style="26"/>
    <col min="26" max="26" width="7.21875" style="1" customWidth="1"/>
    <col min="27" max="28" width="7.21875" style="26" customWidth="1"/>
    <col min="29" max="29" width="7.21875" style="1" customWidth="1"/>
    <col min="30" max="31" width="7.21875" style="26" customWidth="1"/>
    <col min="32" max="32" width="7.21875" style="1" customWidth="1"/>
    <col min="33" max="34" width="7.21875" style="26" customWidth="1"/>
    <col min="35" max="35" width="7.21875" style="1" customWidth="1"/>
    <col min="36" max="37" width="7.21875" style="26" customWidth="1"/>
    <col min="38" max="38" width="7.21875" style="1" customWidth="1"/>
    <col min="39" max="40" width="7.21875" style="26" customWidth="1"/>
    <col min="41" max="41" width="7.21875" style="1" customWidth="1"/>
    <col min="42" max="43" width="7.21875" style="26" customWidth="1"/>
    <col min="44" max="44" width="7.21875" style="1" customWidth="1"/>
    <col min="45" max="46" width="7.21875" style="26" customWidth="1"/>
    <col min="47" max="47" width="7.21875" style="1" customWidth="1"/>
    <col min="48" max="49" width="7.21875" style="26" customWidth="1"/>
    <col min="50" max="50" width="7.21875" style="1" customWidth="1"/>
    <col min="51" max="52" width="7.21875" style="26" customWidth="1"/>
    <col min="53" max="53" width="7.21875" style="1" customWidth="1"/>
    <col min="54" max="55" width="7.21875" style="26" customWidth="1"/>
    <col min="56" max="16384" width="8.88671875" style="26"/>
  </cols>
  <sheetData>
    <row r="1" spans="1:55" s="1" customFormat="1" ht="21.75" customHeight="1" x14ac:dyDescent="0.2">
      <c r="A1" s="335" t="s">
        <v>208</v>
      </c>
      <c r="B1" s="335"/>
      <c r="C1" s="335"/>
      <c r="D1" s="335"/>
      <c r="E1" s="335"/>
      <c r="F1" s="335"/>
      <c r="G1" s="335"/>
      <c r="H1" s="335"/>
    </row>
    <row r="2" spans="1:55" s="1" customFormat="1" ht="15" customHeight="1" x14ac:dyDescent="0.2">
      <c r="A2" s="336" t="s">
        <v>455</v>
      </c>
      <c r="B2" s="336"/>
      <c r="C2" s="2"/>
      <c r="D2" s="2"/>
      <c r="E2" s="2"/>
      <c r="F2" s="2"/>
      <c r="G2" s="2"/>
      <c r="H2" s="2"/>
      <c r="BC2" s="3" t="s">
        <v>210</v>
      </c>
    </row>
    <row r="3" spans="1:55" s="6" customFormat="1" x14ac:dyDescent="0.15">
      <c r="A3" s="333" t="s">
        <v>5</v>
      </c>
      <c r="B3" s="4" t="s">
        <v>128</v>
      </c>
      <c r="C3" s="4"/>
      <c r="D3" s="5"/>
      <c r="E3" s="4" t="s">
        <v>135</v>
      </c>
      <c r="F3" s="4"/>
      <c r="G3" s="5"/>
      <c r="H3" s="4" t="s">
        <v>131</v>
      </c>
      <c r="I3" s="4"/>
      <c r="J3" s="5"/>
      <c r="K3" s="4" t="s">
        <v>147</v>
      </c>
      <c r="L3" s="4"/>
      <c r="M3" s="4"/>
      <c r="N3" s="4" t="s">
        <v>148</v>
      </c>
      <c r="O3" s="4"/>
      <c r="P3" s="5"/>
      <c r="Q3" s="4" t="s">
        <v>132</v>
      </c>
      <c r="R3" s="4"/>
      <c r="S3" s="5"/>
      <c r="T3" s="4" t="s">
        <v>133</v>
      </c>
      <c r="U3" s="4"/>
      <c r="V3" s="5"/>
      <c r="W3" s="4" t="s">
        <v>145</v>
      </c>
      <c r="X3" s="4"/>
      <c r="Y3" s="4"/>
      <c r="Z3" s="4" t="s">
        <v>146</v>
      </c>
      <c r="AA3" s="4"/>
      <c r="AB3" s="5"/>
      <c r="AC3" s="4" t="s">
        <v>144</v>
      </c>
      <c r="AD3" s="4"/>
      <c r="AE3" s="5"/>
      <c r="AF3" s="4" t="s">
        <v>143</v>
      </c>
      <c r="AG3" s="4"/>
      <c r="AH3" s="5"/>
      <c r="AI3" s="4" t="s">
        <v>142</v>
      </c>
      <c r="AJ3" s="4"/>
      <c r="AK3" s="5"/>
      <c r="AL3" s="4" t="s">
        <v>141</v>
      </c>
      <c r="AM3" s="4"/>
      <c r="AN3" s="4"/>
      <c r="AO3" s="4" t="s">
        <v>211</v>
      </c>
      <c r="AP3" s="4"/>
      <c r="AQ3" s="5"/>
      <c r="AR3" s="4" t="s">
        <v>139</v>
      </c>
      <c r="AS3" s="4"/>
      <c r="AT3" s="5"/>
      <c r="AU3" s="4" t="s">
        <v>138</v>
      </c>
      <c r="AV3" s="4"/>
      <c r="AW3" s="5"/>
      <c r="AX3" s="4" t="s">
        <v>140</v>
      </c>
      <c r="AY3" s="4"/>
      <c r="AZ3" s="5"/>
      <c r="BA3" s="4" t="s">
        <v>134</v>
      </c>
      <c r="BB3" s="4"/>
      <c r="BC3" s="4"/>
    </row>
    <row r="4" spans="1:55" s="6" customFormat="1" x14ac:dyDescent="0.15">
      <c r="A4" s="334"/>
      <c r="B4" s="7" t="s">
        <v>3</v>
      </c>
      <c r="C4" s="7" t="s">
        <v>1</v>
      </c>
      <c r="D4" s="7" t="s">
        <v>2</v>
      </c>
      <c r="E4" s="7" t="s">
        <v>3</v>
      </c>
      <c r="F4" s="7" t="s">
        <v>1</v>
      </c>
      <c r="G4" s="7" t="s">
        <v>2</v>
      </c>
      <c r="H4" s="7" t="s">
        <v>3</v>
      </c>
      <c r="I4" s="7" t="s">
        <v>1</v>
      </c>
      <c r="J4" s="7" t="s">
        <v>2</v>
      </c>
      <c r="K4" s="8" t="s">
        <v>3</v>
      </c>
      <c r="L4" s="7" t="s">
        <v>1</v>
      </c>
      <c r="M4" s="9" t="s">
        <v>2</v>
      </c>
      <c r="N4" s="8" t="s">
        <v>3</v>
      </c>
      <c r="O4" s="7" t="s">
        <v>1</v>
      </c>
      <c r="P4" s="7" t="s">
        <v>2</v>
      </c>
      <c r="Q4" s="7" t="s">
        <v>3</v>
      </c>
      <c r="R4" s="7" t="s">
        <v>1</v>
      </c>
      <c r="S4" s="7" t="s">
        <v>2</v>
      </c>
      <c r="T4" s="7" t="s">
        <v>3</v>
      </c>
      <c r="U4" s="7" t="s">
        <v>1</v>
      </c>
      <c r="V4" s="7" t="s">
        <v>2</v>
      </c>
      <c r="W4" s="8" t="s">
        <v>3</v>
      </c>
      <c r="X4" s="7" t="s">
        <v>1</v>
      </c>
      <c r="Y4" s="9" t="s">
        <v>2</v>
      </c>
      <c r="Z4" s="8" t="s">
        <v>3</v>
      </c>
      <c r="AA4" s="7" t="s">
        <v>1</v>
      </c>
      <c r="AB4" s="7" t="s">
        <v>2</v>
      </c>
      <c r="AC4" s="7" t="s">
        <v>3</v>
      </c>
      <c r="AD4" s="7" t="s">
        <v>1</v>
      </c>
      <c r="AE4" s="7" t="s">
        <v>2</v>
      </c>
      <c r="AF4" s="7" t="s">
        <v>3</v>
      </c>
      <c r="AG4" s="7" t="s">
        <v>1</v>
      </c>
      <c r="AH4" s="7" t="s">
        <v>2</v>
      </c>
      <c r="AI4" s="8" t="s">
        <v>3</v>
      </c>
      <c r="AJ4" s="7" t="s">
        <v>1</v>
      </c>
      <c r="AK4" s="7" t="s">
        <v>2</v>
      </c>
      <c r="AL4" s="8" t="s">
        <v>3</v>
      </c>
      <c r="AM4" s="7" t="s">
        <v>1</v>
      </c>
      <c r="AN4" s="9" t="s">
        <v>2</v>
      </c>
      <c r="AO4" s="8" t="s">
        <v>3</v>
      </c>
      <c r="AP4" s="7" t="s">
        <v>1</v>
      </c>
      <c r="AQ4" s="9" t="s">
        <v>2</v>
      </c>
      <c r="AR4" s="7" t="s">
        <v>3</v>
      </c>
      <c r="AS4" s="7" t="s">
        <v>1</v>
      </c>
      <c r="AT4" s="9" t="s">
        <v>2</v>
      </c>
      <c r="AU4" s="7" t="s">
        <v>3</v>
      </c>
      <c r="AV4" s="7" t="s">
        <v>1</v>
      </c>
      <c r="AW4" s="9" t="s">
        <v>2</v>
      </c>
      <c r="AX4" s="7" t="s">
        <v>3</v>
      </c>
      <c r="AY4" s="7" t="s">
        <v>1</v>
      </c>
      <c r="AZ4" s="9" t="s">
        <v>2</v>
      </c>
      <c r="BA4" s="7" t="s">
        <v>3</v>
      </c>
      <c r="BB4" s="7" t="s">
        <v>1</v>
      </c>
      <c r="BC4" s="9" t="s">
        <v>2</v>
      </c>
    </row>
    <row r="5" spans="1:55" s="12" customFormat="1" x14ac:dyDescent="0.15">
      <c r="A5" s="10">
        <v>2006</v>
      </c>
      <c r="B5" s="11">
        <f t="shared" ref="B5:AG5" si="0">SUM(B6,B12,B18,B24,B30,B36,B42,B48,B54,B60,B66,B72,B78,B84,B90,B96,B102,B108,B114,B120,B126)</f>
        <v>309362</v>
      </c>
      <c r="C5" s="11">
        <f t="shared" si="0"/>
        <v>152615</v>
      </c>
      <c r="D5" s="11">
        <f t="shared" si="0"/>
        <v>156747</v>
      </c>
      <c r="E5" s="11">
        <f t="shared" si="0"/>
        <v>6415</v>
      </c>
      <c r="F5" s="11">
        <f t="shared" si="0"/>
        <v>3217</v>
      </c>
      <c r="G5" s="11">
        <f t="shared" si="0"/>
        <v>3198</v>
      </c>
      <c r="H5" s="11">
        <f t="shared" si="0"/>
        <v>4798</v>
      </c>
      <c r="I5" s="11">
        <f t="shared" si="0"/>
        <v>2454</v>
      </c>
      <c r="J5" s="11">
        <f t="shared" si="0"/>
        <v>2344</v>
      </c>
      <c r="K5" s="11">
        <f t="shared" si="0"/>
        <v>10062</v>
      </c>
      <c r="L5" s="11">
        <f t="shared" si="0"/>
        <v>5022</v>
      </c>
      <c r="M5" s="11">
        <f t="shared" si="0"/>
        <v>5040</v>
      </c>
      <c r="N5" s="11">
        <f t="shared" si="0"/>
        <v>6487</v>
      </c>
      <c r="O5" s="11">
        <f t="shared" si="0"/>
        <v>3285</v>
      </c>
      <c r="P5" s="11">
        <f t="shared" si="0"/>
        <v>3202</v>
      </c>
      <c r="Q5" s="11">
        <f t="shared" si="0"/>
        <v>10355</v>
      </c>
      <c r="R5" s="11">
        <f t="shared" si="0"/>
        <v>5245</v>
      </c>
      <c r="S5" s="11">
        <f t="shared" si="0"/>
        <v>5110</v>
      </c>
      <c r="T5" s="11">
        <f t="shared" si="0"/>
        <v>12902</v>
      </c>
      <c r="U5" s="11">
        <f t="shared" si="0"/>
        <v>6493</v>
      </c>
      <c r="V5" s="11">
        <f t="shared" si="0"/>
        <v>6409</v>
      </c>
      <c r="W5" s="11">
        <f t="shared" si="0"/>
        <v>25201</v>
      </c>
      <c r="X5" s="11">
        <f t="shared" si="0"/>
        <v>12465</v>
      </c>
      <c r="Y5" s="11">
        <f t="shared" si="0"/>
        <v>12736</v>
      </c>
      <c r="Z5" s="11">
        <f t="shared" si="0"/>
        <v>27768</v>
      </c>
      <c r="AA5" s="11">
        <f t="shared" si="0"/>
        <v>13652</v>
      </c>
      <c r="AB5" s="11">
        <f t="shared" si="0"/>
        <v>14116</v>
      </c>
      <c r="AC5" s="11">
        <f t="shared" si="0"/>
        <v>17718</v>
      </c>
      <c r="AD5" s="11">
        <f t="shared" si="0"/>
        <v>8645</v>
      </c>
      <c r="AE5" s="11">
        <f t="shared" si="0"/>
        <v>9073</v>
      </c>
      <c r="AF5" s="11">
        <f t="shared" si="0"/>
        <v>19671</v>
      </c>
      <c r="AG5" s="11">
        <f t="shared" si="0"/>
        <v>9690</v>
      </c>
      <c r="AH5" s="11">
        <f t="shared" ref="AH5:BC5" si="1">SUM(AH6,AH12,AH18,AH24,AH30,AH36,AH42,AH48,AH54,AH60,AH66,AH72,AH78,AH84,AH90,AH96,AH102,AH108,AH114,AH120,AH126)</f>
        <v>9981</v>
      </c>
      <c r="AI5" s="11">
        <f t="shared" si="1"/>
        <v>14030</v>
      </c>
      <c r="AJ5" s="11">
        <f t="shared" si="1"/>
        <v>7067</v>
      </c>
      <c r="AK5" s="11">
        <f t="shared" si="1"/>
        <v>6963</v>
      </c>
      <c r="AL5" s="11">
        <f t="shared" si="1"/>
        <v>22690</v>
      </c>
      <c r="AM5" s="11">
        <f t="shared" si="1"/>
        <v>11149</v>
      </c>
      <c r="AN5" s="11">
        <f t="shared" si="1"/>
        <v>11541</v>
      </c>
      <c r="AO5" s="11">
        <f t="shared" si="1"/>
        <v>5877</v>
      </c>
      <c r="AP5" s="11">
        <f t="shared" si="1"/>
        <v>3059</v>
      </c>
      <c r="AQ5" s="11">
        <f t="shared" si="1"/>
        <v>2818</v>
      </c>
      <c r="AR5" s="11">
        <f t="shared" si="1"/>
        <v>25570</v>
      </c>
      <c r="AS5" s="11">
        <f t="shared" si="1"/>
        <v>12357</v>
      </c>
      <c r="AT5" s="11">
        <f t="shared" si="1"/>
        <v>13213</v>
      </c>
      <c r="AU5" s="11">
        <f t="shared" si="1"/>
        <v>28592</v>
      </c>
      <c r="AV5" s="11">
        <f t="shared" si="1"/>
        <v>13992</v>
      </c>
      <c r="AW5" s="11">
        <f t="shared" si="1"/>
        <v>14600</v>
      </c>
      <c r="AX5" s="11">
        <f t="shared" si="1"/>
        <v>31330</v>
      </c>
      <c r="AY5" s="11">
        <f t="shared" si="1"/>
        <v>15440</v>
      </c>
      <c r="AZ5" s="11">
        <f t="shared" si="1"/>
        <v>15890</v>
      </c>
      <c r="BA5" s="11">
        <f t="shared" si="1"/>
        <v>39896</v>
      </c>
      <c r="BB5" s="11">
        <f t="shared" si="1"/>
        <v>19383</v>
      </c>
      <c r="BC5" s="11">
        <f t="shared" si="1"/>
        <v>20513</v>
      </c>
    </row>
    <row r="6" spans="1:55" s="12" customFormat="1" x14ac:dyDescent="0.15">
      <c r="A6" s="13" t="s">
        <v>57</v>
      </c>
      <c r="B6" s="11">
        <f t="shared" ref="B6:AG6" si="2">SUM(B7:B11)</f>
        <v>16640</v>
      </c>
      <c r="C6" s="11">
        <f t="shared" si="2"/>
        <v>8747</v>
      </c>
      <c r="D6" s="11">
        <f t="shared" si="2"/>
        <v>7893</v>
      </c>
      <c r="E6" s="11">
        <f t="shared" si="2"/>
        <v>148</v>
      </c>
      <c r="F6" s="11">
        <f t="shared" si="2"/>
        <v>66</v>
      </c>
      <c r="G6" s="11">
        <f t="shared" si="2"/>
        <v>82</v>
      </c>
      <c r="H6" s="11">
        <f t="shared" si="2"/>
        <v>151</v>
      </c>
      <c r="I6" s="11">
        <f t="shared" si="2"/>
        <v>78</v>
      </c>
      <c r="J6" s="11">
        <f t="shared" si="2"/>
        <v>73</v>
      </c>
      <c r="K6" s="11">
        <f t="shared" si="2"/>
        <v>341</v>
      </c>
      <c r="L6" s="11">
        <f t="shared" si="2"/>
        <v>185</v>
      </c>
      <c r="M6" s="11">
        <f t="shared" si="2"/>
        <v>156</v>
      </c>
      <c r="N6" s="11">
        <f t="shared" si="2"/>
        <v>198</v>
      </c>
      <c r="O6" s="11">
        <f t="shared" si="2"/>
        <v>107</v>
      </c>
      <c r="P6" s="11">
        <f t="shared" si="2"/>
        <v>91</v>
      </c>
      <c r="Q6" s="11">
        <f t="shared" si="2"/>
        <v>358</v>
      </c>
      <c r="R6" s="11">
        <f t="shared" si="2"/>
        <v>172</v>
      </c>
      <c r="S6" s="11">
        <f t="shared" si="2"/>
        <v>186</v>
      </c>
      <c r="T6" s="11">
        <f t="shared" si="2"/>
        <v>1014</v>
      </c>
      <c r="U6" s="11">
        <f t="shared" si="2"/>
        <v>518</v>
      </c>
      <c r="V6" s="11">
        <f t="shared" si="2"/>
        <v>496</v>
      </c>
      <c r="W6" s="11">
        <f t="shared" si="2"/>
        <v>1329</v>
      </c>
      <c r="X6" s="11">
        <f t="shared" si="2"/>
        <v>678</v>
      </c>
      <c r="Y6" s="11">
        <f t="shared" si="2"/>
        <v>651</v>
      </c>
      <c r="Z6" s="11">
        <f t="shared" si="2"/>
        <v>1088</v>
      </c>
      <c r="AA6" s="11">
        <f t="shared" si="2"/>
        <v>564</v>
      </c>
      <c r="AB6" s="11">
        <f t="shared" si="2"/>
        <v>524</v>
      </c>
      <c r="AC6" s="11">
        <f t="shared" si="2"/>
        <v>865</v>
      </c>
      <c r="AD6" s="11">
        <f t="shared" si="2"/>
        <v>440</v>
      </c>
      <c r="AE6" s="11">
        <f t="shared" si="2"/>
        <v>425</v>
      </c>
      <c r="AF6" s="11">
        <f t="shared" si="2"/>
        <v>733</v>
      </c>
      <c r="AG6" s="11">
        <f t="shared" si="2"/>
        <v>357</v>
      </c>
      <c r="AH6" s="11">
        <f t="shared" ref="AH6:BC6" si="3">SUM(AH7:AH11)</f>
        <v>376</v>
      </c>
      <c r="AI6" s="11">
        <f t="shared" si="3"/>
        <v>539</v>
      </c>
      <c r="AJ6" s="11">
        <f t="shared" si="3"/>
        <v>296</v>
      </c>
      <c r="AK6" s="11">
        <f t="shared" si="3"/>
        <v>243</v>
      </c>
      <c r="AL6" s="11">
        <f t="shared" si="3"/>
        <v>982</v>
      </c>
      <c r="AM6" s="11">
        <f t="shared" si="3"/>
        <v>540</v>
      </c>
      <c r="AN6" s="11">
        <f t="shared" si="3"/>
        <v>442</v>
      </c>
      <c r="AO6" s="11">
        <f t="shared" si="3"/>
        <v>198</v>
      </c>
      <c r="AP6" s="11">
        <f t="shared" si="3"/>
        <v>99</v>
      </c>
      <c r="AQ6" s="11">
        <f t="shared" si="3"/>
        <v>99</v>
      </c>
      <c r="AR6" s="11">
        <f t="shared" si="3"/>
        <v>1133</v>
      </c>
      <c r="AS6" s="11">
        <f t="shared" si="3"/>
        <v>620</v>
      </c>
      <c r="AT6" s="11">
        <f t="shared" si="3"/>
        <v>513</v>
      </c>
      <c r="AU6" s="11">
        <f t="shared" si="3"/>
        <v>2427</v>
      </c>
      <c r="AV6" s="11">
        <f t="shared" si="3"/>
        <v>1293</v>
      </c>
      <c r="AW6" s="11">
        <f t="shared" si="3"/>
        <v>1134</v>
      </c>
      <c r="AX6" s="11">
        <f t="shared" si="3"/>
        <v>1848</v>
      </c>
      <c r="AY6" s="11">
        <f t="shared" si="3"/>
        <v>967</v>
      </c>
      <c r="AZ6" s="11">
        <f t="shared" si="3"/>
        <v>881</v>
      </c>
      <c r="BA6" s="11">
        <f t="shared" si="3"/>
        <v>3288</v>
      </c>
      <c r="BB6" s="11">
        <f t="shared" si="3"/>
        <v>1767</v>
      </c>
      <c r="BC6" s="11">
        <f t="shared" si="3"/>
        <v>1521</v>
      </c>
    </row>
    <row r="7" spans="1:55" s="17" customFormat="1" x14ac:dyDescent="0.15">
      <c r="A7" s="14" t="s">
        <v>56</v>
      </c>
      <c r="B7" s="15">
        <f>SUM(C7:D7)</f>
        <v>2896</v>
      </c>
      <c r="C7" s="15">
        <f t="shared" ref="C7:D11" si="4">SUM(F7,I7,L7,O7,R7,U7,X7,AA7,AD7,AG7,AJ7,AM7,AP7,AS7,AV7,AY7,BB7)</f>
        <v>1543</v>
      </c>
      <c r="D7" s="15">
        <f t="shared" si="4"/>
        <v>1353</v>
      </c>
      <c r="E7" s="15">
        <f>SUM(F7:G7)</f>
        <v>25</v>
      </c>
      <c r="F7" s="16">
        <v>12</v>
      </c>
      <c r="G7" s="16">
        <v>13</v>
      </c>
      <c r="H7" s="15">
        <f>SUM(I7:J7)</f>
        <v>37</v>
      </c>
      <c r="I7" s="16">
        <v>20</v>
      </c>
      <c r="J7" s="16">
        <v>17</v>
      </c>
      <c r="K7" s="15">
        <f>SUM(L7:M7)</f>
        <v>56</v>
      </c>
      <c r="L7" s="16">
        <v>28</v>
      </c>
      <c r="M7" s="16">
        <v>28</v>
      </c>
      <c r="N7" s="15">
        <f>SUM(O7:P7)</f>
        <v>27</v>
      </c>
      <c r="O7" s="16">
        <v>18</v>
      </c>
      <c r="P7" s="16">
        <v>9</v>
      </c>
      <c r="Q7" s="15">
        <f>SUM(R7:S7)</f>
        <v>77</v>
      </c>
      <c r="R7" s="16">
        <v>38</v>
      </c>
      <c r="S7" s="16">
        <v>39</v>
      </c>
      <c r="T7" s="15">
        <f>SUM(U7:V7)</f>
        <v>165</v>
      </c>
      <c r="U7" s="16">
        <v>84</v>
      </c>
      <c r="V7" s="16">
        <v>81</v>
      </c>
      <c r="W7" s="15">
        <f>SUM(X7:Y7)</f>
        <v>245</v>
      </c>
      <c r="X7" s="16">
        <v>128</v>
      </c>
      <c r="Y7" s="16">
        <v>117</v>
      </c>
      <c r="Z7" s="15">
        <f>SUM(AA7:AB7)</f>
        <v>192</v>
      </c>
      <c r="AA7" s="16">
        <v>110</v>
      </c>
      <c r="AB7" s="16">
        <v>82</v>
      </c>
      <c r="AC7" s="15">
        <f>SUM(AD7:AE7)</f>
        <v>183</v>
      </c>
      <c r="AD7" s="16">
        <v>97</v>
      </c>
      <c r="AE7" s="16">
        <v>86</v>
      </c>
      <c r="AF7" s="15">
        <f>SUM(AG7:AH7)</f>
        <v>128</v>
      </c>
      <c r="AG7" s="16">
        <v>59</v>
      </c>
      <c r="AH7" s="16">
        <v>69</v>
      </c>
      <c r="AI7" s="15">
        <f>SUM(AJ7:AK7)</f>
        <v>80</v>
      </c>
      <c r="AJ7" s="16">
        <v>42</v>
      </c>
      <c r="AK7" s="16">
        <v>38</v>
      </c>
      <c r="AL7" s="15">
        <f>SUM(AM7:AN7)</f>
        <v>176</v>
      </c>
      <c r="AM7" s="16">
        <v>86</v>
      </c>
      <c r="AN7" s="16">
        <v>90</v>
      </c>
      <c r="AO7" s="15">
        <f>SUM(AP7:AQ7)</f>
        <v>31</v>
      </c>
      <c r="AP7" s="16">
        <v>15</v>
      </c>
      <c r="AQ7" s="16">
        <v>16</v>
      </c>
      <c r="AR7" s="15">
        <f>SUM(AS7:AT7)</f>
        <v>179</v>
      </c>
      <c r="AS7" s="16">
        <v>107</v>
      </c>
      <c r="AT7" s="16">
        <v>72</v>
      </c>
      <c r="AU7" s="15">
        <f>SUM(AV7:AW7)</f>
        <v>399</v>
      </c>
      <c r="AV7" s="16">
        <v>225</v>
      </c>
      <c r="AW7" s="16">
        <v>174</v>
      </c>
      <c r="AX7" s="15">
        <f>SUM(AY7:AZ7)</f>
        <v>314</v>
      </c>
      <c r="AY7" s="16">
        <v>137</v>
      </c>
      <c r="AZ7" s="16">
        <v>177</v>
      </c>
      <c r="BA7" s="15">
        <f>SUM(BB7:BC7)</f>
        <v>582</v>
      </c>
      <c r="BB7" s="16">
        <v>337</v>
      </c>
      <c r="BC7" s="16">
        <v>245</v>
      </c>
    </row>
    <row r="8" spans="1:55" s="17" customFormat="1" x14ac:dyDescent="0.15">
      <c r="A8" s="14" t="s">
        <v>55</v>
      </c>
      <c r="B8" s="15">
        <f>SUM(C8:D8)</f>
        <v>2983</v>
      </c>
      <c r="C8" s="15">
        <f t="shared" si="4"/>
        <v>1554</v>
      </c>
      <c r="D8" s="15">
        <f t="shared" si="4"/>
        <v>1429</v>
      </c>
      <c r="E8" s="15">
        <f>SUM(F8:G8)</f>
        <v>30</v>
      </c>
      <c r="F8" s="16">
        <v>11</v>
      </c>
      <c r="G8" s="16">
        <v>19</v>
      </c>
      <c r="H8" s="15">
        <f>SUM(I8:J8)</f>
        <v>20</v>
      </c>
      <c r="I8" s="16">
        <v>7</v>
      </c>
      <c r="J8" s="16">
        <v>13</v>
      </c>
      <c r="K8" s="15">
        <f>SUM(L8:M8)</f>
        <v>62</v>
      </c>
      <c r="L8" s="16">
        <v>33</v>
      </c>
      <c r="M8" s="16">
        <v>29</v>
      </c>
      <c r="N8" s="15">
        <f>SUM(O8:P8)</f>
        <v>32</v>
      </c>
      <c r="O8" s="16">
        <v>20</v>
      </c>
      <c r="P8" s="16">
        <v>12</v>
      </c>
      <c r="Q8" s="15">
        <f>SUM(R8:S8)</f>
        <v>72</v>
      </c>
      <c r="R8" s="16">
        <v>35</v>
      </c>
      <c r="S8" s="16">
        <v>37</v>
      </c>
      <c r="T8" s="15">
        <f>SUM(U8:V8)</f>
        <v>183</v>
      </c>
      <c r="U8" s="16">
        <v>92</v>
      </c>
      <c r="V8" s="16">
        <v>91</v>
      </c>
      <c r="W8" s="15">
        <f>SUM(X8:Y8)</f>
        <v>229</v>
      </c>
      <c r="X8" s="16">
        <v>117</v>
      </c>
      <c r="Y8" s="16">
        <v>112</v>
      </c>
      <c r="Z8" s="15">
        <f>SUM(AA8:AB8)</f>
        <v>194</v>
      </c>
      <c r="AA8" s="16">
        <v>100</v>
      </c>
      <c r="AB8" s="16">
        <v>94</v>
      </c>
      <c r="AC8" s="15">
        <f>SUM(AD8:AE8)</f>
        <v>163</v>
      </c>
      <c r="AD8" s="16">
        <v>87</v>
      </c>
      <c r="AE8" s="16">
        <v>76</v>
      </c>
      <c r="AF8" s="15">
        <f>SUM(AG8:AH8)</f>
        <v>142</v>
      </c>
      <c r="AG8" s="16">
        <v>64</v>
      </c>
      <c r="AH8" s="16">
        <v>78</v>
      </c>
      <c r="AI8" s="15">
        <f>SUM(AJ8:AK8)</f>
        <v>102</v>
      </c>
      <c r="AJ8" s="16">
        <v>54</v>
      </c>
      <c r="AK8" s="16">
        <v>48</v>
      </c>
      <c r="AL8" s="15">
        <f>SUM(AM8:AN8)</f>
        <v>172</v>
      </c>
      <c r="AM8" s="16">
        <v>95</v>
      </c>
      <c r="AN8" s="16">
        <v>77</v>
      </c>
      <c r="AO8" s="15">
        <f>SUM(AP8:AQ8)</f>
        <v>44</v>
      </c>
      <c r="AP8" s="16">
        <v>20</v>
      </c>
      <c r="AQ8" s="16">
        <v>24</v>
      </c>
      <c r="AR8" s="15">
        <f>SUM(AS8:AT8)</f>
        <v>212</v>
      </c>
      <c r="AS8" s="16">
        <v>104</v>
      </c>
      <c r="AT8" s="16">
        <v>108</v>
      </c>
      <c r="AU8" s="15">
        <f>SUM(AV8:AW8)</f>
        <v>416</v>
      </c>
      <c r="AV8" s="16">
        <v>227</v>
      </c>
      <c r="AW8" s="16">
        <v>189</v>
      </c>
      <c r="AX8" s="15">
        <f>SUM(AY8:AZ8)</f>
        <v>346</v>
      </c>
      <c r="AY8" s="16">
        <v>187</v>
      </c>
      <c r="AZ8" s="16">
        <v>159</v>
      </c>
      <c r="BA8" s="15">
        <f>SUM(BB8:BC8)</f>
        <v>564</v>
      </c>
      <c r="BB8" s="16">
        <v>301</v>
      </c>
      <c r="BC8" s="16">
        <v>263</v>
      </c>
    </row>
    <row r="9" spans="1:55" s="17" customFormat="1" x14ac:dyDescent="0.15">
      <c r="A9" s="14" t="s">
        <v>54</v>
      </c>
      <c r="B9" s="15">
        <f>SUM(C9:D9)</f>
        <v>3348</v>
      </c>
      <c r="C9" s="15">
        <f t="shared" si="4"/>
        <v>1702</v>
      </c>
      <c r="D9" s="15">
        <f t="shared" si="4"/>
        <v>1646</v>
      </c>
      <c r="E9" s="15">
        <f>SUM(F9:G9)</f>
        <v>30</v>
      </c>
      <c r="F9" s="16">
        <v>18</v>
      </c>
      <c r="G9" s="16">
        <v>12</v>
      </c>
      <c r="H9" s="15">
        <f>SUM(I9:J9)</f>
        <v>30</v>
      </c>
      <c r="I9" s="16">
        <v>15</v>
      </c>
      <c r="J9" s="16">
        <v>15</v>
      </c>
      <c r="K9" s="15">
        <f>SUM(L9:M9)</f>
        <v>63</v>
      </c>
      <c r="L9" s="16">
        <v>33</v>
      </c>
      <c r="M9" s="16">
        <v>30</v>
      </c>
      <c r="N9" s="15">
        <f>SUM(O9:P9)</f>
        <v>46</v>
      </c>
      <c r="O9" s="16">
        <v>17</v>
      </c>
      <c r="P9" s="16">
        <v>29</v>
      </c>
      <c r="Q9" s="15">
        <f>SUM(R9:S9)</f>
        <v>65</v>
      </c>
      <c r="R9" s="16">
        <v>35</v>
      </c>
      <c r="S9" s="16">
        <v>30</v>
      </c>
      <c r="T9" s="15">
        <f>SUM(U9:V9)</f>
        <v>206</v>
      </c>
      <c r="U9" s="16">
        <v>113</v>
      </c>
      <c r="V9" s="16">
        <v>93</v>
      </c>
      <c r="W9" s="15">
        <f>SUM(X9:Y9)</f>
        <v>281</v>
      </c>
      <c r="X9" s="16">
        <v>139</v>
      </c>
      <c r="Y9" s="16">
        <v>142</v>
      </c>
      <c r="Z9" s="15">
        <f>SUM(AA9:AB9)</f>
        <v>205</v>
      </c>
      <c r="AA9" s="16">
        <v>99</v>
      </c>
      <c r="AB9" s="16">
        <v>106</v>
      </c>
      <c r="AC9" s="15">
        <f>SUM(AD9:AE9)</f>
        <v>171</v>
      </c>
      <c r="AD9" s="16">
        <v>87</v>
      </c>
      <c r="AE9" s="16">
        <v>84</v>
      </c>
      <c r="AF9" s="15">
        <f>SUM(AG9:AH9)</f>
        <v>150</v>
      </c>
      <c r="AG9" s="16">
        <v>69</v>
      </c>
      <c r="AH9" s="16">
        <v>81</v>
      </c>
      <c r="AI9" s="15">
        <f>SUM(AJ9:AK9)</f>
        <v>110</v>
      </c>
      <c r="AJ9" s="16">
        <v>65</v>
      </c>
      <c r="AK9" s="16">
        <v>45</v>
      </c>
      <c r="AL9" s="15">
        <f>SUM(AM9:AN9)</f>
        <v>198</v>
      </c>
      <c r="AM9" s="16">
        <v>118</v>
      </c>
      <c r="AN9" s="16">
        <v>80</v>
      </c>
      <c r="AO9" s="15">
        <f>SUM(AP9:AQ9)</f>
        <v>28</v>
      </c>
      <c r="AP9" s="16">
        <v>15</v>
      </c>
      <c r="AQ9" s="16">
        <v>13</v>
      </c>
      <c r="AR9" s="15">
        <f>SUM(AS9:AT9)</f>
        <v>233</v>
      </c>
      <c r="AS9" s="16">
        <v>107</v>
      </c>
      <c r="AT9" s="16">
        <v>126</v>
      </c>
      <c r="AU9" s="15">
        <f>SUM(AV9:AW9)</f>
        <v>504</v>
      </c>
      <c r="AV9" s="16">
        <v>245</v>
      </c>
      <c r="AW9" s="16">
        <v>259</v>
      </c>
      <c r="AX9" s="15">
        <f>SUM(AY9:AZ9)</f>
        <v>374</v>
      </c>
      <c r="AY9" s="16">
        <v>188</v>
      </c>
      <c r="AZ9" s="16">
        <v>186</v>
      </c>
      <c r="BA9" s="15">
        <f>SUM(BB9:BC9)</f>
        <v>654</v>
      </c>
      <c r="BB9" s="16">
        <v>339</v>
      </c>
      <c r="BC9" s="16">
        <v>315</v>
      </c>
    </row>
    <row r="10" spans="1:55" s="17" customFormat="1" x14ac:dyDescent="0.15">
      <c r="A10" s="14" t="s">
        <v>53</v>
      </c>
      <c r="B10" s="15">
        <f>SUM(C10:D10)</f>
        <v>3652</v>
      </c>
      <c r="C10" s="15">
        <f t="shared" si="4"/>
        <v>1947</v>
      </c>
      <c r="D10" s="15">
        <f t="shared" si="4"/>
        <v>1705</v>
      </c>
      <c r="E10" s="15">
        <f>SUM(F10:G10)</f>
        <v>31</v>
      </c>
      <c r="F10" s="16">
        <v>11</v>
      </c>
      <c r="G10" s="16">
        <v>20</v>
      </c>
      <c r="H10" s="15">
        <f>SUM(I10:J10)</f>
        <v>31</v>
      </c>
      <c r="I10" s="16">
        <v>18</v>
      </c>
      <c r="J10" s="16">
        <v>13</v>
      </c>
      <c r="K10" s="15">
        <f>SUM(L10:M10)</f>
        <v>80</v>
      </c>
      <c r="L10" s="16">
        <v>44</v>
      </c>
      <c r="M10" s="16">
        <v>36</v>
      </c>
      <c r="N10" s="15">
        <f>SUM(O10:P10)</f>
        <v>42</v>
      </c>
      <c r="O10" s="16">
        <v>19</v>
      </c>
      <c r="P10" s="16">
        <v>23</v>
      </c>
      <c r="Q10" s="15">
        <f>SUM(R10:S10)</f>
        <v>78</v>
      </c>
      <c r="R10" s="16">
        <v>33</v>
      </c>
      <c r="S10" s="16">
        <v>45</v>
      </c>
      <c r="T10" s="15">
        <f>SUM(U10:V10)</f>
        <v>222</v>
      </c>
      <c r="U10" s="16">
        <v>112</v>
      </c>
      <c r="V10" s="16">
        <v>110</v>
      </c>
      <c r="W10" s="15">
        <f>SUM(X10:Y10)</f>
        <v>294</v>
      </c>
      <c r="X10" s="16">
        <v>160</v>
      </c>
      <c r="Y10" s="16">
        <v>134</v>
      </c>
      <c r="Z10" s="15">
        <f>SUM(AA10:AB10)</f>
        <v>227</v>
      </c>
      <c r="AA10" s="16">
        <v>124</v>
      </c>
      <c r="AB10" s="16">
        <v>103</v>
      </c>
      <c r="AC10" s="15">
        <f>SUM(AD10:AE10)</f>
        <v>184</v>
      </c>
      <c r="AD10" s="16">
        <v>82</v>
      </c>
      <c r="AE10" s="16">
        <v>102</v>
      </c>
      <c r="AF10" s="15">
        <f>SUM(AG10:AH10)</f>
        <v>163</v>
      </c>
      <c r="AG10" s="16">
        <v>89</v>
      </c>
      <c r="AH10" s="16">
        <v>74</v>
      </c>
      <c r="AI10" s="15">
        <f>SUM(AJ10:AK10)</f>
        <v>121</v>
      </c>
      <c r="AJ10" s="16">
        <v>67</v>
      </c>
      <c r="AK10" s="16">
        <v>54</v>
      </c>
      <c r="AL10" s="15">
        <f>SUM(AM10:AN10)</f>
        <v>226</v>
      </c>
      <c r="AM10" s="16">
        <v>119</v>
      </c>
      <c r="AN10" s="16">
        <v>107</v>
      </c>
      <c r="AO10" s="15">
        <f>SUM(AP10:AQ10)</f>
        <v>49</v>
      </c>
      <c r="AP10" s="16">
        <v>27</v>
      </c>
      <c r="AQ10" s="16">
        <v>22</v>
      </c>
      <c r="AR10" s="15">
        <f>SUM(AS10:AT10)</f>
        <v>245</v>
      </c>
      <c r="AS10" s="16">
        <v>144</v>
      </c>
      <c r="AT10" s="16">
        <v>101</v>
      </c>
      <c r="AU10" s="15">
        <f>SUM(AV10:AW10)</f>
        <v>531</v>
      </c>
      <c r="AV10" s="16">
        <v>273</v>
      </c>
      <c r="AW10" s="16">
        <v>258</v>
      </c>
      <c r="AX10" s="15">
        <f>SUM(AY10:AZ10)</f>
        <v>404</v>
      </c>
      <c r="AY10" s="16">
        <v>224</v>
      </c>
      <c r="AZ10" s="16">
        <v>180</v>
      </c>
      <c r="BA10" s="15">
        <f>SUM(BB10:BC10)</f>
        <v>724</v>
      </c>
      <c r="BB10" s="16">
        <v>401</v>
      </c>
      <c r="BC10" s="16">
        <v>323</v>
      </c>
    </row>
    <row r="11" spans="1:55" s="17" customFormat="1" x14ac:dyDescent="0.15">
      <c r="A11" s="14" t="s">
        <v>52</v>
      </c>
      <c r="B11" s="15">
        <f>SUM(C11:D11)</f>
        <v>3761</v>
      </c>
      <c r="C11" s="15">
        <f t="shared" si="4"/>
        <v>2001</v>
      </c>
      <c r="D11" s="15">
        <f t="shared" si="4"/>
        <v>1760</v>
      </c>
      <c r="E11" s="15">
        <f>SUM(F11:G11)</f>
        <v>32</v>
      </c>
      <c r="F11" s="16">
        <v>14</v>
      </c>
      <c r="G11" s="16">
        <v>18</v>
      </c>
      <c r="H11" s="15">
        <f>SUM(I11:J11)</f>
        <v>33</v>
      </c>
      <c r="I11" s="16">
        <v>18</v>
      </c>
      <c r="J11" s="16">
        <v>15</v>
      </c>
      <c r="K11" s="15">
        <f>SUM(L11:M11)</f>
        <v>80</v>
      </c>
      <c r="L11" s="16">
        <v>47</v>
      </c>
      <c r="M11" s="16">
        <v>33</v>
      </c>
      <c r="N11" s="15">
        <f>SUM(O11:P11)</f>
        <v>51</v>
      </c>
      <c r="O11" s="16">
        <v>33</v>
      </c>
      <c r="P11" s="16">
        <v>18</v>
      </c>
      <c r="Q11" s="15">
        <f>SUM(R11:S11)</f>
        <v>66</v>
      </c>
      <c r="R11" s="16">
        <v>31</v>
      </c>
      <c r="S11" s="16">
        <v>35</v>
      </c>
      <c r="T11" s="15">
        <f>SUM(U11:V11)</f>
        <v>238</v>
      </c>
      <c r="U11" s="16">
        <v>117</v>
      </c>
      <c r="V11" s="16">
        <v>121</v>
      </c>
      <c r="W11" s="15">
        <f>SUM(X11:Y11)</f>
        <v>280</v>
      </c>
      <c r="X11" s="16">
        <v>134</v>
      </c>
      <c r="Y11" s="16">
        <v>146</v>
      </c>
      <c r="Z11" s="15">
        <f>SUM(AA11:AB11)</f>
        <v>270</v>
      </c>
      <c r="AA11" s="16">
        <v>131</v>
      </c>
      <c r="AB11" s="16">
        <v>139</v>
      </c>
      <c r="AC11" s="15">
        <f>SUM(AD11:AE11)</f>
        <v>164</v>
      </c>
      <c r="AD11" s="16">
        <v>87</v>
      </c>
      <c r="AE11" s="16">
        <v>77</v>
      </c>
      <c r="AF11" s="15">
        <f>SUM(AG11:AH11)</f>
        <v>150</v>
      </c>
      <c r="AG11" s="16">
        <v>76</v>
      </c>
      <c r="AH11" s="16">
        <v>74</v>
      </c>
      <c r="AI11" s="15">
        <f>SUM(AJ11:AK11)</f>
        <v>126</v>
      </c>
      <c r="AJ11" s="16">
        <v>68</v>
      </c>
      <c r="AK11" s="16">
        <v>58</v>
      </c>
      <c r="AL11" s="15">
        <f>SUM(AM11:AN11)</f>
        <v>210</v>
      </c>
      <c r="AM11" s="16">
        <v>122</v>
      </c>
      <c r="AN11" s="16">
        <v>88</v>
      </c>
      <c r="AO11" s="15">
        <f>SUM(AP11:AQ11)</f>
        <v>46</v>
      </c>
      <c r="AP11" s="16">
        <v>22</v>
      </c>
      <c r="AQ11" s="16">
        <v>24</v>
      </c>
      <c r="AR11" s="15">
        <f>SUM(AS11:AT11)</f>
        <v>264</v>
      </c>
      <c r="AS11" s="16">
        <v>158</v>
      </c>
      <c r="AT11" s="16">
        <v>106</v>
      </c>
      <c r="AU11" s="15">
        <f>SUM(AV11:AW11)</f>
        <v>577</v>
      </c>
      <c r="AV11" s="16">
        <v>323</v>
      </c>
      <c r="AW11" s="16">
        <v>254</v>
      </c>
      <c r="AX11" s="15">
        <f>SUM(AY11:AZ11)</f>
        <v>410</v>
      </c>
      <c r="AY11" s="16">
        <v>231</v>
      </c>
      <c r="AZ11" s="16">
        <v>179</v>
      </c>
      <c r="BA11" s="15">
        <f>SUM(BB11:BC11)</f>
        <v>764</v>
      </c>
      <c r="BB11" s="16">
        <v>389</v>
      </c>
      <c r="BC11" s="16">
        <v>375</v>
      </c>
    </row>
    <row r="12" spans="1:55" s="6" customFormat="1" x14ac:dyDescent="0.15">
      <c r="A12" s="18" t="s">
        <v>51</v>
      </c>
      <c r="B12" s="11">
        <f t="shared" ref="B12:AG12" si="5">SUM(B13:B17)</f>
        <v>25069</v>
      </c>
      <c r="C12" s="11">
        <f t="shared" si="5"/>
        <v>13064</v>
      </c>
      <c r="D12" s="11">
        <f t="shared" si="5"/>
        <v>12005</v>
      </c>
      <c r="E12" s="11">
        <f t="shared" si="5"/>
        <v>233</v>
      </c>
      <c r="F12" s="11">
        <f t="shared" si="5"/>
        <v>133</v>
      </c>
      <c r="G12" s="11">
        <f t="shared" si="5"/>
        <v>100</v>
      </c>
      <c r="H12" s="11">
        <f t="shared" si="5"/>
        <v>256</v>
      </c>
      <c r="I12" s="11">
        <f t="shared" si="5"/>
        <v>138</v>
      </c>
      <c r="J12" s="11">
        <f t="shared" si="5"/>
        <v>118</v>
      </c>
      <c r="K12" s="11">
        <f t="shared" si="5"/>
        <v>447</v>
      </c>
      <c r="L12" s="11">
        <f t="shared" si="5"/>
        <v>226</v>
      </c>
      <c r="M12" s="11">
        <f t="shared" si="5"/>
        <v>221</v>
      </c>
      <c r="N12" s="11">
        <f t="shared" si="5"/>
        <v>286</v>
      </c>
      <c r="O12" s="11">
        <f t="shared" si="5"/>
        <v>154</v>
      </c>
      <c r="P12" s="11">
        <f t="shared" si="5"/>
        <v>132</v>
      </c>
      <c r="Q12" s="11">
        <f t="shared" si="5"/>
        <v>521</v>
      </c>
      <c r="R12" s="11">
        <f t="shared" si="5"/>
        <v>266</v>
      </c>
      <c r="S12" s="11">
        <f t="shared" si="5"/>
        <v>255</v>
      </c>
      <c r="T12" s="11">
        <f t="shared" si="5"/>
        <v>1445</v>
      </c>
      <c r="U12" s="11">
        <f t="shared" si="5"/>
        <v>742</v>
      </c>
      <c r="V12" s="11">
        <f t="shared" si="5"/>
        <v>703</v>
      </c>
      <c r="W12" s="11">
        <f t="shared" si="5"/>
        <v>1865</v>
      </c>
      <c r="X12" s="11">
        <f t="shared" si="5"/>
        <v>963</v>
      </c>
      <c r="Y12" s="11">
        <f t="shared" si="5"/>
        <v>902</v>
      </c>
      <c r="Z12" s="11">
        <f t="shared" si="5"/>
        <v>1740</v>
      </c>
      <c r="AA12" s="11">
        <f t="shared" si="5"/>
        <v>914</v>
      </c>
      <c r="AB12" s="11">
        <f t="shared" si="5"/>
        <v>826</v>
      </c>
      <c r="AC12" s="11">
        <f t="shared" si="5"/>
        <v>1125</v>
      </c>
      <c r="AD12" s="11">
        <f t="shared" si="5"/>
        <v>565</v>
      </c>
      <c r="AE12" s="11">
        <f t="shared" si="5"/>
        <v>560</v>
      </c>
      <c r="AF12" s="11">
        <f t="shared" si="5"/>
        <v>1217</v>
      </c>
      <c r="AG12" s="11">
        <f t="shared" si="5"/>
        <v>668</v>
      </c>
      <c r="AH12" s="11">
        <f t="shared" ref="AH12:BC12" si="6">SUM(AH13:AH17)</f>
        <v>549</v>
      </c>
      <c r="AI12" s="11">
        <f t="shared" si="6"/>
        <v>913</v>
      </c>
      <c r="AJ12" s="11">
        <f t="shared" si="6"/>
        <v>470</v>
      </c>
      <c r="AK12" s="11">
        <f t="shared" si="6"/>
        <v>443</v>
      </c>
      <c r="AL12" s="11">
        <f t="shared" si="6"/>
        <v>1635</v>
      </c>
      <c r="AM12" s="11">
        <f t="shared" si="6"/>
        <v>836</v>
      </c>
      <c r="AN12" s="11">
        <f t="shared" si="6"/>
        <v>799</v>
      </c>
      <c r="AO12" s="11">
        <f t="shared" si="6"/>
        <v>314</v>
      </c>
      <c r="AP12" s="11">
        <f t="shared" si="6"/>
        <v>163</v>
      </c>
      <c r="AQ12" s="11">
        <f t="shared" si="6"/>
        <v>151</v>
      </c>
      <c r="AR12" s="11">
        <f t="shared" si="6"/>
        <v>1939</v>
      </c>
      <c r="AS12" s="11">
        <f t="shared" si="6"/>
        <v>1046</v>
      </c>
      <c r="AT12" s="11">
        <f t="shared" si="6"/>
        <v>893</v>
      </c>
      <c r="AU12" s="11">
        <f t="shared" si="6"/>
        <v>3444</v>
      </c>
      <c r="AV12" s="11">
        <f t="shared" si="6"/>
        <v>1825</v>
      </c>
      <c r="AW12" s="11">
        <f t="shared" si="6"/>
        <v>1619</v>
      </c>
      <c r="AX12" s="11">
        <f t="shared" si="6"/>
        <v>3188</v>
      </c>
      <c r="AY12" s="11">
        <f t="shared" si="6"/>
        <v>1665</v>
      </c>
      <c r="AZ12" s="11">
        <f t="shared" si="6"/>
        <v>1523</v>
      </c>
      <c r="BA12" s="11">
        <f t="shared" si="6"/>
        <v>4501</v>
      </c>
      <c r="BB12" s="11">
        <f t="shared" si="6"/>
        <v>2290</v>
      </c>
      <c r="BC12" s="11">
        <f t="shared" si="6"/>
        <v>2211</v>
      </c>
    </row>
    <row r="13" spans="1:55" s="17" customFormat="1" x14ac:dyDescent="0.15">
      <c r="A13" s="14" t="s">
        <v>50</v>
      </c>
      <c r="B13" s="15">
        <f>SUM(C13:D13)</f>
        <v>4491</v>
      </c>
      <c r="C13" s="15">
        <f t="shared" ref="C13:D17" si="7">SUM(F13,I13,L13,O13,R13,U13,X13,AA13,AD13,AG13,AJ13,AM13,AP13,AS13,AV13,AY13,BB13)</f>
        <v>2301</v>
      </c>
      <c r="D13" s="15">
        <f t="shared" si="7"/>
        <v>2190</v>
      </c>
      <c r="E13" s="15">
        <f>SUM(F13:G13)</f>
        <v>35</v>
      </c>
      <c r="F13" s="16">
        <v>20</v>
      </c>
      <c r="G13" s="16">
        <v>15</v>
      </c>
      <c r="H13" s="15">
        <f>SUM(I13:J13)</f>
        <v>49</v>
      </c>
      <c r="I13" s="16">
        <v>21</v>
      </c>
      <c r="J13" s="16">
        <v>28</v>
      </c>
      <c r="K13" s="15">
        <f>SUM(L13:M13)</f>
        <v>74</v>
      </c>
      <c r="L13" s="16">
        <v>28</v>
      </c>
      <c r="M13" s="16">
        <v>46</v>
      </c>
      <c r="N13" s="15">
        <f>SUM(O13:P13)</f>
        <v>44</v>
      </c>
      <c r="O13" s="16">
        <v>25</v>
      </c>
      <c r="P13" s="16">
        <v>19</v>
      </c>
      <c r="Q13" s="15">
        <f>SUM(R13:S13)</f>
        <v>97</v>
      </c>
      <c r="R13" s="16">
        <v>49</v>
      </c>
      <c r="S13" s="16">
        <v>48</v>
      </c>
      <c r="T13" s="15">
        <f>SUM(U13:V13)</f>
        <v>287</v>
      </c>
      <c r="U13" s="16">
        <v>157</v>
      </c>
      <c r="V13" s="16">
        <v>130</v>
      </c>
      <c r="W13" s="15">
        <f>SUM(X13:Y13)</f>
        <v>324</v>
      </c>
      <c r="X13" s="16">
        <v>168</v>
      </c>
      <c r="Y13" s="16">
        <v>156</v>
      </c>
      <c r="Z13" s="15">
        <f>SUM(AA13:AB13)</f>
        <v>269</v>
      </c>
      <c r="AA13" s="16">
        <v>137</v>
      </c>
      <c r="AB13" s="16">
        <v>132</v>
      </c>
      <c r="AC13" s="15">
        <f>SUM(AD13:AE13)</f>
        <v>172</v>
      </c>
      <c r="AD13" s="16">
        <v>84</v>
      </c>
      <c r="AE13" s="16">
        <v>88</v>
      </c>
      <c r="AF13" s="15">
        <f>SUM(AG13:AH13)</f>
        <v>178</v>
      </c>
      <c r="AG13" s="16">
        <v>101</v>
      </c>
      <c r="AH13" s="16">
        <v>77</v>
      </c>
      <c r="AI13" s="15">
        <f>SUM(AJ13:AK13)</f>
        <v>158</v>
      </c>
      <c r="AJ13" s="16">
        <v>72</v>
      </c>
      <c r="AK13" s="16">
        <v>86</v>
      </c>
      <c r="AL13" s="15">
        <f>SUM(AM13:AN13)</f>
        <v>327</v>
      </c>
      <c r="AM13" s="16">
        <v>162</v>
      </c>
      <c r="AN13" s="16">
        <v>165</v>
      </c>
      <c r="AO13" s="15">
        <f>SUM(AP13:AQ13)</f>
        <v>74</v>
      </c>
      <c r="AP13" s="16">
        <v>31</v>
      </c>
      <c r="AQ13" s="16">
        <v>43</v>
      </c>
      <c r="AR13" s="15">
        <f>SUM(AS13:AT13)</f>
        <v>305</v>
      </c>
      <c r="AS13" s="16">
        <v>167</v>
      </c>
      <c r="AT13" s="16">
        <v>138</v>
      </c>
      <c r="AU13" s="15">
        <f>SUM(AV13:AW13)</f>
        <v>661</v>
      </c>
      <c r="AV13" s="16">
        <v>356</v>
      </c>
      <c r="AW13" s="16">
        <v>305</v>
      </c>
      <c r="AX13" s="15">
        <f>SUM(AY13:AZ13)</f>
        <v>569</v>
      </c>
      <c r="AY13" s="16">
        <v>282</v>
      </c>
      <c r="AZ13" s="16">
        <v>287</v>
      </c>
      <c r="BA13" s="15">
        <f>SUM(BB13:BC13)</f>
        <v>868</v>
      </c>
      <c r="BB13" s="16">
        <v>441</v>
      </c>
      <c r="BC13" s="16">
        <v>427</v>
      </c>
    </row>
    <row r="14" spans="1:55" s="17" customFormat="1" x14ac:dyDescent="0.15">
      <c r="A14" s="14" t="s">
        <v>49</v>
      </c>
      <c r="B14" s="15">
        <f>SUM(C14:D14)</f>
        <v>5138</v>
      </c>
      <c r="C14" s="15">
        <f t="shared" si="7"/>
        <v>2696</v>
      </c>
      <c r="D14" s="15">
        <f t="shared" si="7"/>
        <v>2442</v>
      </c>
      <c r="E14" s="15">
        <f>SUM(F14:G14)</f>
        <v>40</v>
      </c>
      <c r="F14" s="16">
        <v>27</v>
      </c>
      <c r="G14" s="16">
        <v>13</v>
      </c>
      <c r="H14" s="15">
        <f>SUM(I14:J14)</f>
        <v>48</v>
      </c>
      <c r="I14" s="16">
        <v>25</v>
      </c>
      <c r="J14" s="16">
        <v>23</v>
      </c>
      <c r="K14" s="15">
        <f>SUM(L14:M14)</f>
        <v>71</v>
      </c>
      <c r="L14" s="16">
        <v>34</v>
      </c>
      <c r="M14" s="16">
        <v>37</v>
      </c>
      <c r="N14" s="15">
        <f>SUM(O14:P14)</f>
        <v>64</v>
      </c>
      <c r="O14" s="16">
        <v>36</v>
      </c>
      <c r="P14" s="16">
        <v>28</v>
      </c>
      <c r="Q14" s="15">
        <f>SUM(R14:S14)</f>
        <v>91</v>
      </c>
      <c r="R14" s="16">
        <v>49</v>
      </c>
      <c r="S14" s="16">
        <v>42</v>
      </c>
      <c r="T14" s="15">
        <f>SUM(U14:V14)</f>
        <v>308</v>
      </c>
      <c r="U14" s="16">
        <v>168</v>
      </c>
      <c r="V14" s="16">
        <v>140</v>
      </c>
      <c r="W14" s="15">
        <f>SUM(X14:Y14)</f>
        <v>419</v>
      </c>
      <c r="X14" s="16">
        <v>212</v>
      </c>
      <c r="Y14" s="16">
        <v>207</v>
      </c>
      <c r="Z14" s="15">
        <f>SUM(AA14:AB14)</f>
        <v>329</v>
      </c>
      <c r="AA14" s="16">
        <v>177</v>
      </c>
      <c r="AB14" s="16">
        <v>152</v>
      </c>
      <c r="AC14" s="15">
        <f>SUM(AD14:AE14)</f>
        <v>226</v>
      </c>
      <c r="AD14" s="16">
        <v>117</v>
      </c>
      <c r="AE14" s="16">
        <v>109</v>
      </c>
      <c r="AF14" s="15">
        <f>SUM(AG14:AH14)</f>
        <v>239</v>
      </c>
      <c r="AG14" s="16">
        <v>134</v>
      </c>
      <c r="AH14" s="16">
        <v>105</v>
      </c>
      <c r="AI14" s="15">
        <f>SUM(AJ14:AK14)</f>
        <v>162</v>
      </c>
      <c r="AJ14" s="16">
        <v>79</v>
      </c>
      <c r="AK14" s="16">
        <v>83</v>
      </c>
      <c r="AL14" s="15">
        <f>SUM(AM14:AN14)</f>
        <v>322</v>
      </c>
      <c r="AM14" s="16">
        <v>167</v>
      </c>
      <c r="AN14" s="16">
        <v>155</v>
      </c>
      <c r="AO14" s="15">
        <f>SUM(AP14:AQ14)</f>
        <v>60</v>
      </c>
      <c r="AP14" s="16">
        <v>36</v>
      </c>
      <c r="AQ14" s="16">
        <v>24</v>
      </c>
      <c r="AR14" s="15">
        <f>SUM(AS14:AT14)</f>
        <v>410</v>
      </c>
      <c r="AS14" s="16">
        <v>213</v>
      </c>
      <c r="AT14" s="16">
        <v>197</v>
      </c>
      <c r="AU14" s="15">
        <f>SUM(AV14:AW14)</f>
        <v>741</v>
      </c>
      <c r="AV14" s="16">
        <v>390</v>
      </c>
      <c r="AW14" s="16">
        <v>351</v>
      </c>
      <c r="AX14" s="15">
        <f>SUM(AY14:AZ14)</f>
        <v>629</v>
      </c>
      <c r="AY14" s="16">
        <v>330</v>
      </c>
      <c r="AZ14" s="16">
        <v>299</v>
      </c>
      <c r="BA14" s="15">
        <f>SUM(BB14:BC14)</f>
        <v>979</v>
      </c>
      <c r="BB14" s="16">
        <v>502</v>
      </c>
      <c r="BC14" s="16">
        <v>477</v>
      </c>
    </row>
    <row r="15" spans="1:55" s="17" customFormat="1" x14ac:dyDescent="0.15">
      <c r="A15" s="14" t="s">
        <v>48</v>
      </c>
      <c r="B15" s="15">
        <f>SUM(C15:D15)</f>
        <v>4989</v>
      </c>
      <c r="C15" s="15">
        <f t="shared" si="7"/>
        <v>2602</v>
      </c>
      <c r="D15" s="15">
        <f t="shared" si="7"/>
        <v>2387</v>
      </c>
      <c r="E15" s="15">
        <f>SUM(F15:G15)</f>
        <v>49</v>
      </c>
      <c r="F15" s="16">
        <v>23</v>
      </c>
      <c r="G15" s="16">
        <v>26</v>
      </c>
      <c r="H15" s="15">
        <f>SUM(I15:J15)</f>
        <v>56</v>
      </c>
      <c r="I15" s="16">
        <v>32</v>
      </c>
      <c r="J15" s="16">
        <v>24</v>
      </c>
      <c r="K15" s="15">
        <f>SUM(L15:M15)</f>
        <v>110</v>
      </c>
      <c r="L15" s="16">
        <v>60</v>
      </c>
      <c r="M15" s="16">
        <v>50</v>
      </c>
      <c r="N15" s="15">
        <f>SUM(O15:P15)</f>
        <v>63</v>
      </c>
      <c r="O15" s="16">
        <v>30</v>
      </c>
      <c r="P15" s="16">
        <v>33</v>
      </c>
      <c r="Q15" s="15">
        <f>SUM(R15:S15)</f>
        <v>109</v>
      </c>
      <c r="R15" s="16">
        <v>53</v>
      </c>
      <c r="S15" s="16">
        <v>56</v>
      </c>
      <c r="T15" s="15">
        <f>SUM(U15:V15)</f>
        <v>303</v>
      </c>
      <c r="U15" s="16">
        <v>153</v>
      </c>
      <c r="V15" s="16">
        <v>150</v>
      </c>
      <c r="W15" s="15">
        <f>SUM(X15:Y15)</f>
        <v>357</v>
      </c>
      <c r="X15" s="16">
        <v>199</v>
      </c>
      <c r="Y15" s="16">
        <v>158</v>
      </c>
      <c r="Z15" s="15">
        <f>SUM(AA15:AB15)</f>
        <v>346</v>
      </c>
      <c r="AA15" s="16">
        <v>174</v>
      </c>
      <c r="AB15" s="16">
        <v>172</v>
      </c>
      <c r="AC15" s="15">
        <f>SUM(AD15:AE15)</f>
        <v>225</v>
      </c>
      <c r="AD15" s="16">
        <v>107</v>
      </c>
      <c r="AE15" s="16">
        <v>118</v>
      </c>
      <c r="AF15" s="15">
        <f>SUM(AG15:AH15)</f>
        <v>237</v>
      </c>
      <c r="AG15" s="16">
        <v>132</v>
      </c>
      <c r="AH15" s="16">
        <v>105</v>
      </c>
      <c r="AI15" s="15">
        <f>SUM(AJ15:AK15)</f>
        <v>195</v>
      </c>
      <c r="AJ15" s="16">
        <v>105</v>
      </c>
      <c r="AK15" s="16">
        <v>90</v>
      </c>
      <c r="AL15" s="15">
        <f>SUM(AM15:AN15)</f>
        <v>307</v>
      </c>
      <c r="AM15" s="16">
        <v>164</v>
      </c>
      <c r="AN15" s="16">
        <v>143</v>
      </c>
      <c r="AO15" s="15">
        <f>SUM(AP15:AQ15)</f>
        <v>56</v>
      </c>
      <c r="AP15" s="16">
        <v>26</v>
      </c>
      <c r="AQ15" s="16">
        <v>30</v>
      </c>
      <c r="AR15" s="15">
        <f>SUM(AS15:AT15)</f>
        <v>361</v>
      </c>
      <c r="AS15" s="16">
        <v>199</v>
      </c>
      <c r="AT15" s="16">
        <v>162</v>
      </c>
      <c r="AU15" s="15">
        <f>SUM(AV15:AW15)</f>
        <v>705</v>
      </c>
      <c r="AV15" s="16">
        <v>361</v>
      </c>
      <c r="AW15" s="16">
        <v>344</v>
      </c>
      <c r="AX15" s="15">
        <f>SUM(AY15:AZ15)</f>
        <v>641</v>
      </c>
      <c r="AY15" s="16">
        <v>328</v>
      </c>
      <c r="AZ15" s="16">
        <v>313</v>
      </c>
      <c r="BA15" s="15">
        <f>SUM(BB15:BC15)</f>
        <v>869</v>
      </c>
      <c r="BB15" s="16">
        <v>456</v>
      </c>
      <c r="BC15" s="16">
        <v>413</v>
      </c>
    </row>
    <row r="16" spans="1:55" s="17" customFormat="1" x14ac:dyDescent="0.15">
      <c r="A16" s="14" t="s">
        <v>47</v>
      </c>
      <c r="B16" s="15">
        <f>SUM(C16:D16)</f>
        <v>5096</v>
      </c>
      <c r="C16" s="15">
        <f t="shared" si="7"/>
        <v>2714</v>
      </c>
      <c r="D16" s="15">
        <f t="shared" si="7"/>
        <v>2382</v>
      </c>
      <c r="E16" s="15">
        <f>SUM(F16:G16)</f>
        <v>54</v>
      </c>
      <c r="F16" s="16">
        <v>33</v>
      </c>
      <c r="G16" s="16">
        <v>21</v>
      </c>
      <c r="H16" s="15">
        <f>SUM(I16:J16)</f>
        <v>47</v>
      </c>
      <c r="I16" s="16">
        <v>29</v>
      </c>
      <c r="J16" s="16">
        <v>18</v>
      </c>
      <c r="K16" s="15">
        <f>SUM(L16:M16)</f>
        <v>93</v>
      </c>
      <c r="L16" s="16">
        <v>55</v>
      </c>
      <c r="M16" s="16">
        <v>38</v>
      </c>
      <c r="N16" s="15">
        <f>SUM(O16:P16)</f>
        <v>54</v>
      </c>
      <c r="O16" s="16">
        <v>36</v>
      </c>
      <c r="P16" s="16">
        <v>18</v>
      </c>
      <c r="Q16" s="15">
        <f>SUM(R16:S16)</f>
        <v>120</v>
      </c>
      <c r="R16" s="16">
        <v>58</v>
      </c>
      <c r="S16" s="16">
        <v>62</v>
      </c>
      <c r="T16" s="15">
        <f>SUM(U16:V16)</f>
        <v>262</v>
      </c>
      <c r="U16" s="16">
        <v>124</v>
      </c>
      <c r="V16" s="16">
        <v>138</v>
      </c>
      <c r="W16" s="15">
        <f>SUM(X16:Y16)</f>
        <v>363</v>
      </c>
      <c r="X16" s="16">
        <v>186</v>
      </c>
      <c r="Y16" s="16">
        <v>177</v>
      </c>
      <c r="Z16" s="15">
        <f>SUM(AA16:AB16)</f>
        <v>374</v>
      </c>
      <c r="AA16" s="16">
        <v>207</v>
      </c>
      <c r="AB16" s="16">
        <v>167</v>
      </c>
      <c r="AC16" s="15">
        <f>SUM(AD16:AE16)</f>
        <v>232</v>
      </c>
      <c r="AD16" s="16">
        <v>121</v>
      </c>
      <c r="AE16" s="16">
        <v>111</v>
      </c>
      <c r="AF16" s="15">
        <f>SUM(AG16:AH16)</f>
        <v>262</v>
      </c>
      <c r="AG16" s="16">
        <v>145</v>
      </c>
      <c r="AH16" s="16">
        <v>117</v>
      </c>
      <c r="AI16" s="15">
        <f>SUM(AJ16:AK16)</f>
        <v>193</v>
      </c>
      <c r="AJ16" s="16">
        <v>112</v>
      </c>
      <c r="AK16" s="16">
        <v>81</v>
      </c>
      <c r="AL16" s="15">
        <f>SUM(AM16:AN16)</f>
        <v>328</v>
      </c>
      <c r="AM16" s="16">
        <v>166</v>
      </c>
      <c r="AN16" s="16">
        <v>162</v>
      </c>
      <c r="AO16" s="15">
        <f>SUM(AP16:AQ16)</f>
        <v>69</v>
      </c>
      <c r="AP16" s="16">
        <v>39</v>
      </c>
      <c r="AQ16" s="16">
        <v>30</v>
      </c>
      <c r="AR16" s="15">
        <f>SUM(AS16:AT16)</f>
        <v>396</v>
      </c>
      <c r="AS16" s="16">
        <v>212</v>
      </c>
      <c r="AT16" s="16">
        <v>184</v>
      </c>
      <c r="AU16" s="15">
        <f>SUM(AV16:AW16)</f>
        <v>645</v>
      </c>
      <c r="AV16" s="16">
        <v>349</v>
      </c>
      <c r="AW16" s="16">
        <v>296</v>
      </c>
      <c r="AX16" s="15">
        <f>SUM(AY16:AZ16)</f>
        <v>690</v>
      </c>
      <c r="AY16" s="16">
        <v>386</v>
      </c>
      <c r="AZ16" s="16">
        <v>304</v>
      </c>
      <c r="BA16" s="15">
        <f>SUM(BB16:BC16)</f>
        <v>914</v>
      </c>
      <c r="BB16" s="16">
        <v>456</v>
      </c>
      <c r="BC16" s="16">
        <v>458</v>
      </c>
    </row>
    <row r="17" spans="1:55" s="17" customFormat="1" x14ac:dyDescent="0.15">
      <c r="A17" s="14" t="s">
        <v>46</v>
      </c>
      <c r="B17" s="15">
        <f>SUM(C17:D17)</f>
        <v>5355</v>
      </c>
      <c r="C17" s="15">
        <f t="shared" si="7"/>
        <v>2751</v>
      </c>
      <c r="D17" s="15">
        <f t="shared" si="7"/>
        <v>2604</v>
      </c>
      <c r="E17" s="15">
        <f>SUM(F17:G17)</f>
        <v>55</v>
      </c>
      <c r="F17" s="16">
        <v>30</v>
      </c>
      <c r="G17" s="16">
        <v>25</v>
      </c>
      <c r="H17" s="15">
        <f>SUM(I17:J17)</f>
        <v>56</v>
      </c>
      <c r="I17" s="16">
        <v>31</v>
      </c>
      <c r="J17" s="16">
        <v>25</v>
      </c>
      <c r="K17" s="15">
        <f>SUM(L17:M17)</f>
        <v>99</v>
      </c>
      <c r="L17" s="16">
        <v>49</v>
      </c>
      <c r="M17" s="16">
        <v>50</v>
      </c>
      <c r="N17" s="15">
        <f>SUM(O17:P17)</f>
        <v>61</v>
      </c>
      <c r="O17" s="16">
        <v>27</v>
      </c>
      <c r="P17" s="16">
        <v>34</v>
      </c>
      <c r="Q17" s="15">
        <f>SUM(R17:S17)</f>
        <v>104</v>
      </c>
      <c r="R17" s="16">
        <v>57</v>
      </c>
      <c r="S17" s="16">
        <v>47</v>
      </c>
      <c r="T17" s="15">
        <f>SUM(U17:V17)</f>
        <v>285</v>
      </c>
      <c r="U17" s="16">
        <v>140</v>
      </c>
      <c r="V17" s="16">
        <v>145</v>
      </c>
      <c r="W17" s="15">
        <f>SUM(X17:Y17)</f>
        <v>402</v>
      </c>
      <c r="X17" s="16">
        <v>198</v>
      </c>
      <c r="Y17" s="16">
        <v>204</v>
      </c>
      <c r="Z17" s="15">
        <f>SUM(AA17:AB17)</f>
        <v>422</v>
      </c>
      <c r="AA17" s="16">
        <v>219</v>
      </c>
      <c r="AB17" s="16">
        <v>203</v>
      </c>
      <c r="AC17" s="15">
        <f>SUM(AD17:AE17)</f>
        <v>270</v>
      </c>
      <c r="AD17" s="16">
        <v>136</v>
      </c>
      <c r="AE17" s="16">
        <v>134</v>
      </c>
      <c r="AF17" s="15">
        <f>SUM(AG17:AH17)</f>
        <v>301</v>
      </c>
      <c r="AG17" s="16">
        <v>156</v>
      </c>
      <c r="AH17" s="16">
        <v>145</v>
      </c>
      <c r="AI17" s="15">
        <f>SUM(AJ17:AK17)</f>
        <v>205</v>
      </c>
      <c r="AJ17" s="16">
        <v>102</v>
      </c>
      <c r="AK17" s="16">
        <v>103</v>
      </c>
      <c r="AL17" s="15">
        <f>SUM(AM17:AN17)</f>
        <v>351</v>
      </c>
      <c r="AM17" s="16">
        <v>177</v>
      </c>
      <c r="AN17" s="16">
        <v>174</v>
      </c>
      <c r="AO17" s="15">
        <f>SUM(AP17:AQ17)</f>
        <v>55</v>
      </c>
      <c r="AP17" s="16">
        <v>31</v>
      </c>
      <c r="AQ17" s="16">
        <v>24</v>
      </c>
      <c r="AR17" s="15">
        <f>SUM(AS17:AT17)</f>
        <v>467</v>
      </c>
      <c r="AS17" s="16">
        <v>255</v>
      </c>
      <c r="AT17" s="16">
        <v>212</v>
      </c>
      <c r="AU17" s="15">
        <f>SUM(AV17:AW17)</f>
        <v>692</v>
      </c>
      <c r="AV17" s="16">
        <v>369</v>
      </c>
      <c r="AW17" s="16">
        <v>323</v>
      </c>
      <c r="AX17" s="15">
        <f>SUM(AY17:AZ17)</f>
        <v>659</v>
      </c>
      <c r="AY17" s="16">
        <v>339</v>
      </c>
      <c r="AZ17" s="16">
        <v>320</v>
      </c>
      <c r="BA17" s="15">
        <f>SUM(BB17:BC17)</f>
        <v>871</v>
      </c>
      <c r="BB17" s="16">
        <v>435</v>
      </c>
      <c r="BC17" s="16">
        <v>436</v>
      </c>
    </row>
    <row r="18" spans="1:55" s="6" customFormat="1" x14ac:dyDescent="0.15">
      <c r="A18" s="18" t="s">
        <v>45</v>
      </c>
      <c r="B18" s="11">
        <f t="shared" ref="B18:AG18" si="8">SUM(B19:B23)</f>
        <v>27521</v>
      </c>
      <c r="C18" s="11">
        <f t="shared" si="8"/>
        <v>14489</v>
      </c>
      <c r="D18" s="11">
        <f t="shared" si="8"/>
        <v>13032</v>
      </c>
      <c r="E18" s="11">
        <f t="shared" si="8"/>
        <v>345</v>
      </c>
      <c r="F18" s="11">
        <f t="shared" si="8"/>
        <v>169</v>
      </c>
      <c r="G18" s="11">
        <f t="shared" si="8"/>
        <v>176</v>
      </c>
      <c r="H18" s="11">
        <f t="shared" si="8"/>
        <v>322</v>
      </c>
      <c r="I18" s="11">
        <f t="shared" si="8"/>
        <v>185</v>
      </c>
      <c r="J18" s="11">
        <f t="shared" si="8"/>
        <v>137</v>
      </c>
      <c r="K18" s="11">
        <f t="shared" si="8"/>
        <v>491</v>
      </c>
      <c r="L18" s="11">
        <f t="shared" si="8"/>
        <v>253</v>
      </c>
      <c r="M18" s="11">
        <f t="shared" si="8"/>
        <v>238</v>
      </c>
      <c r="N18" s="11">
        <f t="shared" si="8"/>
        <v>355</v>
      </c>
      <c r="O18" s="11">
        <f t="shared" si="8"/>
        <v>201</v>
      </c>
      <c r="P18" s="11">
        <f t="shared" si="8"/>
        <v>154</v>
      </c>
      <c r="Q18" s="11">
        <f t="shared" si="8"/>
        <v>635</v>
      </c>
      <c r="R18" s="11">
        <f t="shared" si="8"/>
        <v>335</v>
      </c>
      <c r="S18" s="11">
        <f t="shared" si="8"/>
        <v>300</v>
      </c>
      <c r="T18" s="11">
        <f t="shared" si="8"/>
        <v>1230</v>
      </c>
      <c r="U18" s="11">
        <f t="shared" si="8"/>
        <v>667</v>
      </c>
      <c r="V18" s="11">
        <f t="shared" si="8"/>
        <v>563</v>
      </c>
      <c r="W18" s="11">
        <f t="shared" si="8"/>
        <v>2143</v>
      </c>
      <c r="X18" s="11">
        <f t="shared" si="8"/>
        <v>1174</v>
      </c>
      <c r="Y18" s="11">
        <f t="shared" si="8"/>
        <v>969</v>
      </c>
      <c r="Z18" s="11">
        <f t="shared" si="8"/>
        <v>2150</v>
      </c>
      <c r="AA18" s="11">
        <f t="shared" si="8"/>
        <v>1133</v>
      </c>
      <c r="AB18" s="11">
        <f t="shared" si="8"/>
        <v>1017</v>
      </c>
      <c r="AC18" s="11">
        <f t="shared" si="8"/>
        <v>1237</v>
      </c>
      <c r="AD18" s="11">
        <f t="shared" si="8"/>
        <v>661</v>
      </c>
      <c r="AE18" s="11">
        <f t="shared" si="8"/>
        <v>576</v>
      </c>
      <c r="AF18" s="11">
        <f t="shared" si="8"/>
        <v>1726</v>
      </c>
      <c r="AG18" s="11">
        <f t="shared" si="8"/>
        <v>935</v>
      </c>
      <c r="AH18" s="11">
        <f t="shared" ref="AH18:BC18" si="9">SUM(AH19:AH23)</f>
        <v>791</v>
      </c>
      <c r="AI18" s="11">
        <f t="shared" si="9"/>
        <v>1245</v>
      </c>
      <c r="AJ18" s="11">
        <f t="shared" si="9"/>
        <v>702</v>
      </c>
      <c r="AK18" s="11">
        <f t="shared" si="9"/>
        <v>543</v>
      </c>
      <c r="AL18" s="11">
        <f t="shared" si="9"/>
        <v>2067</v>
      </c>
      <c r="AM18" s="11">
        <f t="shared" si="9"/>
        <v>1076</v>
      </c>
      <c r="AN18" s="11">
        <f t="shared" si="9"/>
        <v>991</v>
      </c>
      <c r="AO18" s="11">
        <f t="shared" si="9"/>
        <v>360</v>
      </c>
      <c r="AP18" s="11">
        <f t="shared" si="9"/>
        <v>201</v>
      </c>
      <c r="AQ18" s="11">
        <f t="shared" si="9"/>
        <v>159</v>
      </c>
      <c r="AR18" s="11">
        <f t="shared" si="9"/>
        <v>2647</v>
      </c>
      <c r="AS18" s="11">
        <f t="shared" si="9"/>
        <v>1368</v>
      </c>
      <c r="AT18" s="11">
        <f t="shared" si="9"/>
        <v>1279</v>
      </c>
      <c r="AU18" s="11">
        <f t="shared" si="9"/>
        <v>3106</v>
      </c>
      <c r="AV18" s="11">
        <f t="shared" si="9"/>
        <v>1581</v>
      </c>
      <c r="AW18" s="11">
        <f t="shared" si="9"/>
        <v>1525</v>
      </c>
      <c r="AX18" s="11">
        <f t="shared" si="9"/>
        <v>3670</v>
      </c>
      <c r="AY18" s="11">
        <f t="shared" si="9"/>
        <v>1899</v>
      </c>
      <c r="AZ18" s="11">
        <f t="shared" si="9"/>
        <v>1771</v>
      </c>
      <c r="BA18" s="11">
        <f t="shared" si="9"/>
        <v>3792</v>
      </c>
      <c r="BB18" s="11">
        <f t="shared" si="9"/>
        <v>1949</v>
      </c>
      <c r="BC18" s="11">
        <f t="shared" si="9"/>
        <v>1843</v>
      </c>
    </row>
    <row r="19" spans="1:55" s="17" customFormat="1" x14ac:dyDescent="0.15">
      <c r="A19" s="14" t="s">
        <v>44</v>
      </c>
      <c r="B19" s="15">
        <f>SUM(C19:D19)</f>
        <v>5328</v>
      </c>
      <c r="C19" s="15">
        <f t="shared" ref="C19:D23" si="10">SUM(F19,I19,L19,O19,R19,U19,X19,AA19,AD19,AG19,AJ19,AM19,AP19,AS19,AV19,AY19,BB19)</f>
        <v>2811</v>
      </c>
      <c r="D19" s="15">
        <f t="shared" si="10"/>
        <v>2517</v>
      </c>
      <c r="E19" s="15">
        <f>SUM(F19:G19)</f>
        <v>55</v>
      </c>
      <c r="F19" s="16">
        <v>17</v>
      </c>
      <c r="G19" s="16">
        <v>38</v>
      </c>
      <c r="H19" s="15">
        <f>SUM(I19:J19)</f>
        <v>69</v>
      </c>
      <c r="I19" s="16">
        <v>40</v>
      </c>
      <c r="J19" s="16">
        <v>29</v>
      </c>
      <c r="K19" s="15">
        <f>SUM(L19:M19)</f>
        <v>83</v>
      </c>
      <c r="L19" s="16">
        <v>36</v>
      </c>
      <c r="M19" s="16">
        <v>47</v>
      </c>
      <c r="N19" s="15">
        <f>SUM(O19:P19)</f>
        <v>70</v>
      </c>
      <c r="O19" s="16">
        <v>36</v>
      </c>
      <c r="P19" s="16">
        <v>34</v>
      </c>
      <c r="Q19" s="15">
        <f>SUM(R19:S19)</f>
        <v>123</v>
      </c>
      <c r="R19" s="16">
        <v>65</v>
      </c>
      <c r="S19" s="16">
        <v>58</v>
      </c>
      <c r="T19" s="15">
        <f>SUM(U19:V19)</f>
        <v>285</v>
      </c>
      <c r="U19" s="16">
        <v>160</v>
      </c>
      <c r="V19" s="16">
        <v>125</v>
      </c>
      <c r="W19" s="15">
        <f>SUM(X19:Y19)</f>
        <v>419</v>
      </c>
      <c r="X19" s="16">
        <v>250</v>
      </c>
      <c r="Y19" s="16">
        <v>169</v>
      </c>
      <c r="Z19" s="15">
        <f>SUM(AA19:AB19)</f>
        <v>377</v>
      </c>
      <c r="AA19" s="16">
        <v>189</v>
      </c>
      <c r="AB19" s="16">
        <v>188</v>
      </c>
      <c r="AC19" s="15">
        <f>SUM(AD19:AE19)</f>
        <v>225</v>
      </c>
      <c r="AD19" s="16">
        <v>111</v>
      </c>
      <c r="AE19" s="16">
        <v>114</v>
      </c>
      <c r="AF19" s="15">
        <f>SUM(AG19:AH19)</f>
        <v>274</v>
      </c>
      <c r="AG19" s="16">
        <v>153</v>
      </c>
      <c r="AH19" s="16">
        <v>121</v>
      </c>
      <c r="AI19" s="15">
        <f>SUM(AJ19:AK19)</f>
        <v>209</v>
      </c>
      <c r="AJ19" s="16">
        <v>112</v>
      </c>
      <c r="AK19" s="16">
        <v>97</v>
      </c>
      <c r="AL19" s="15">
        <f>SUM(AM19:AN19)</f>
        <v>386</v>
      </c>
      <c r="AM19" s="16">
        <v>196</v>
      </c>
      <c r="AN19" s="16">
        <v>190</v>
      </c>
      <c r="AO19" s="15">
        <f>SUM(AP19:AQ19)</f>
        <v>77</v>
      </c>
      <c r="AP19" s="16">
        <v>43</v>
      </c>
      <c r="AQ19" s="16">
        <v>34</v>
      </c>
      <c r="AR19" s="15">
        <f>SUM(AS19:AT19)</f>
        <v>465</v>
      </c>
      <c r="AS19" s="16">
        <v>236</v>
      </c>
      <c r="AT19" s="16">
        <v>229</v>
      </c>
      <c r="AU19" s="15">
        <f>SUM(AV19:AW19)</f>
        <v>639</v>
      </c>
      <c r="AV19" s="16">
        <v>323</v>
      </c>
      <c r="AW19" s="16">
        <v>316</v>
      </c>
      <c r="AX19" s="15">
        <f>SUM(AY19:AZ19)</f>
        <v>763</v>
      </c>
      <c r="AY19" s="16">
        <v>417</v>
      </c>
      <c r="AZ19" s="16">
        <v>346</v>
      </c>
      <c r="BA19" s="15">
        <f>SUM(BB19:BC19)</f>
        <v>809</v>
      </c>
      <c r="BB19" s="16">
        <v>427</v>
      </c>
      <c r="BC19" s="16">
        <v>382</v>
      </c>
    </row>
    <row r="20" spans="1:55" s="17" customFormat="1" x14ac:dyDescent="0.15">
      <c r="A20" s="14" t="s">
        <v>43</v>
      </c>
      <c r="B20" s="15">
        <f>SUM(C20:D20)</f>
        <v>5754</v>
      </c>
      <c r="C20" s="15">
        <f t="shared" si="10"/>
        <v>3005</v>
      </c>
      <c r="D20" s="15">
        <f t="shared" si="10"/>
        <v>2749</v>
      </c>
      <c r="E20" s="15">
        <f>SUM(F20:G20)</f>
        <v>64</v>
      </c>
      <c r="F20" s="16">
        <v>29</v>
      </c>
      <c r="G20" s="16">
        <v>35</v>
      </c>
      <c r="H20" s="15">
        <f>SUM(I20:J20)</f>
        <v>68</v>
      </c>
      <c r="I20" s="16">
        <v>41</v>
      </c>
      <c r="J20" s="16">
        <v>27</v>
      </c>
      <c r="K20" s="15">
        <f>SUM(L20:M20)</f>
        <v>115</v>
      </c>
      <c r="L20" s="16">
        <v>62</v>
      </c>
      <c r="M20" s="16">
        <v>53</v>
      </c>
      <c r="N20" s="15">
        <f>SUM(O20:P20)</f>
        <v>69</v>
      </c>
      <c r="O20" s="16">
        <v>34</v>
      </c>
      <c r="P20" s="16">
        <v>35</v>
      </c>
      <c r="Q20" s="15">
        <f>SUM(R20:S20)</f>
        <v>128</v>
      </c>
      <c r="R20" s="16">
        <v>70</v>
      </c>
      <c r="S20" s="16">
        <v>58</v>
      </c>
      <c r="T20" s="15">
        <f>SUM(U20:V20)</f>
        <v>287</v>
      </c>
      <c r="U20" s="16">
        <v>170</v>
      </c>
      <c r="V20" s="16">
        <v>117</v>
      </c>
      <c r="W20" s="15">
        <f>SUM(X20:Y20)</f>
        <v>439</v>
      </c>
      <c r="X20" s="16">
        <v>223</v>
      </c>
      <c r="Y20" s="16">
        <v>216</v>
      </c>
      <c r="Z20" s="15">
        <f>SUM(AA20:AB20)</f>
        <v>441</v>
      </c>
      <c r="AA20" s="16">
        <v>236</v>
      </c>
      <c r="AB20" s="16">
        <v>205</v>
      </c>
      <c r="AC20" s="15">
        <f>SUM(AD20:AE20)</f>
        <v>242</v>
      </c>
      <c r="AD20" s="16">
        <v>132</v>
      </c>
      <c r="AE20" s="16">
        <v>110</v>
      </c>
      <c r="AF20" s="15">
        <f>SUM(AG20:AH20)</f>
        <v>338</v>
      </c>
      <c r="AG20" s="16">
        <v>168</v>
      </c>
      <c r="AH20" s="16">
        <v>170</v>
      </c>
      <c r="AI20" s="15">
        <f>SUM(AJ20:AK20)</f>
        <v>235</v>
      </c>
      <c r="AJ20" s="16">
        <v>136</v>
      </c>
      <c r="AK20" s="16">
        <v>99</v>
      </c>
      <c r="AL20" s="15">
        <f>SUM(AM20:AN20)</f>
        <v>412</v>
      </c>
      <c r="AM20" s="16">
        <v>212</v>
      </c>
      <c r="AN20" s="16">
        <v>200</v>
      </c>
      <c r="AO20" s="15">
        <f>SUM(AP20:AQ20)</f>
        <v>72</v>
      </c>
      <c r="AP20" s="16">
        <v>39</v>
      </c>
      <c r="AQ20" s="16">
        <v>33</v>
      </c>
      <c r="AR20" s="15">
        <f>SUM(AS20:AT20)</f>
        <v>544</v>
      </c>
      <c r="AS20" s="16">
        <v>292</v>
      </c>
      <c r="AT20" s="16">
        <v>252</v>
      </c>
      <c r="AU20" s="15">
        <f>SUM(AV20:AW20)</f>
        <v>689</v>
      </c>
      <c r="AV20" s="16">
        <v>352</v>
      </c>
      <c r="AW20" s="16">
        <v>337</v>
      </c>
      <c r="AX20" s="15">
        <f>SUM(AY20:AZ20)</f>
        <v>782</v>
      </c>
      <c r="AY20" s="16">
        <v>393</v>
      </c>
      <c r="AZ20" s="16">
        <v>389</v>
      </c>
      <c r="BA20" s="15">
        <f>SUM(BB20:BC20)</f>
        <v>829</v>
      </c>
      <c r="BB20" s="16">
        <v>416</v>
      </c>
      <c r="BC20" s="16">
        <v>413</v>
      </c>
    </row>
    <row r="21" spans="1:55" s="17" customFormat="1" x14ac:dyDescent="0.15">
      <c r="A21" s="14" t="s">
        <v>42</v>
      </c>
      <c r="B21" s="15">
        <f>SUM(C21:D21)</f>
        <v>5616</v>
      </c>
      <c r="C21" s="15">
        <f t="shared" si="10"/>
        <v>2967</v>
      </c>
      <c r="D21" s="15">
        <f t="shared" si="10"/>
        <v>2649</v>
      </c>
      <c r="E21" s="15">
        <f>SUM(F21:G21)</f>
        <v>76</v>
      </c>
      <c r="F21" s="16">
        <v>43</v>
      </c>
      <c r="G21" s="16">
        <v>33</v>
      </c>
      <c r="H21" s="15">
        <f>SUM(I21:J21)</f>
        <v>70</v>
      </c>
      <c r="I21" s="16">
        <v>37</v>
      </c>
      <c r="J21" s="16">
        <v>33</v>
      </c>
      <c r="K21" s="15">
        <f>SUM(L21:M21)</f>
        <v>76</v>
      </c>
      <c r="L21" s="16">
        <v>40</v>
      </c>
      <c r="M21" s="16">
        <v>36</v>
      </c>
      <c r="N21" s="15">
        <f>SUM(O21:P21)</f>
        <v>75</v>
      </c>
      <c r="O21" s="16">
        <v>48</v>
      </c>
      <c r="P21" s="16">
        <v>27</v>
      </c>
      <c r="Q21" s="15">
        <f>SUM(R21:S21)</f>
        <v>133</v>
      </c>
      <c r="R21" s="16">
        <v>66</v>
      </c>
      <c r="S21" s="16">
        <v>67</v>
      </c>
      <c r="T21" s="15">
        <f>SUM(U21:V21)</f>
        <v>255</v>
      </c>
      <c r="U21" s="16">
        <v>137</v>
      </c>
      <c r="V21" s="16">
        <v>118</v>
      </c>
      <c r="W21" s="15">
        <f>SUM(X21:Y21)</f>
        <v>422</v>
      </c>
      <c r="X21" s="16">
        <v>227</v>
      </c>
      <c r="Y21" s="16">
        <v>195</v>
      </c>
      <c r="Z21" s="15">
        <f>SUM(AA21:AB21)</f>
        <v>423</v>
      </c>
      <c r="AA21" s="16">
        <v>206</v>
      </c>
      <c r="AB21" s="16">
        <v>217</v>
      </c>
      <c r="AC21" s="15">
        <f>SUM(AD21:AE21)</f>
        <v>257</v>
      </c>
      <c r="AD21" s="16">
        <v>138</v>
      </c>
      <c r="AE21" s="16">
        <v>119</v>
      </c>
      <c r="AF21" s="15">
        <f>SUM(AG21:AH21)</f>
        <v>372</v>
      </c>
      <c r="AG21" s="16">
        <v>209</v>
      </c>
      <c r="AH21" s="16">
        <v>163</v>
      </c>
      <c r="AI21" s="15">
        <f>SUM(AJ21:AK21)</f>
        <v>267</v>
      </c>
      <c r="AJ21" s="16">
        <v>159</v>
      </c>
      <c r="AK21" s="16">
        <v>108</v>
      </c>
      <c r="AL21" s="15">
        <f>SUM(AM21:AN21)</f>
        <v>411</v>
      </c>
      <c r="AM21" s="16">
        <v>205</v>
      </c>
      <c r="AN21" s="16">
        <v>206</v>
      </c>
      <c r="AO21" s="15">
        <f>SUM(AP21:AQ21)</f>
        <v>67</v>
      </c>
      <c r="AP21" s="16">
        <v>37</v>
      </c>
      <c r="AQ21" s="16">
        <v>30</v>
      </c>
      <c r="AR21" s="15">
        <f>SUM(AS21:AT21)</f>
        <v>549</v>
      </c>
      <c r="AS21" s="16">
        <v>297</v>
      </c>
      <c r="AT21" s="16">
        <v>252</v>
      </c>
      <c r="AU21" s="15">
        <f>SUM(AV21:AW21)</f>
        <v>611</v>
      </c>
      <c r="AV21" s="16">
        <v>320</v>
      </c>
      <c r="AW21" s="16">
        <v>291</v>
      </c>
      <c r="AX21" s="15">
        <f>SUM(AY21:AZ21)</f>
        <v>765</v>
      </c>
      <c r="AY21" s="16">
        <v>387</v>
      </c>
      <c r="AZ21" s="16">
        <v>378</v>
      </c>
      <c r="BA21" s="15">
        <f>SUM(BB21:BC21)</f>
        <v>787</v>
      </c>
      <c r="BB21" s="16">
        <v>411</v>
      </c>
      <c r="BC21" s="16">
        <v>376</v>
      </c>
    </row>
    <row r="22" spans="1:55" s="17" customFormat="1" x14ac:dyDescent="0.15">
      <c r="A22" s="14" t="s">
        <v>41</v>
      </c>
      <c r="B22" s="15">
        <f>SUM(C22:D22)</f>
        <v>5437</v>
      </c>
      <c r="C22" s="15">
        <f t="shared" si="10"/>
        <v>2845</v>
      </c>
      <c r="D22" s="15">
        <f t="shared" si="10"/>
        <v>2592</v>
      </c>
      <c r="E22" s="15">
        <f>SUM(F22:G22)</f>
        <v>84</v>
      </c>
      <c r="F22" s="16">
        <v>45</v>
      </c>
      <c r="G22" s="16">
        <v>39</v>
      </c>
      <c r="H22" s="15">
        <f>SUM(I22:J22)</f>
        <v>57</v>
      </c>
      <c r="I22" s="16">
        <v>37</v>
      </c>
      <c r="J22" s="16">
        <v>20</v>
      </c>
      <c r="K22" s="15">
        <f>SUM(L22:M22)</f>
        <v>95</v>
      </c>
      <c r="L22" s="16">
        <v>54</v>
      </c>
      <c r="M22" s="16">
        <v>41</v>
      </c>
      <c r="N22" s="15">
        <f>SUM(O22:P22)</f>
        <v>61</v>
      </c>
      <c r="O22" s="16">
        <v>33</v>
      </c>
      <c r="P22" s="16">
        <v>28</v>
      </c>
      <c r="Q22" s="15">
        <f>SUM(R22:S22)</f>
        <v>114</v>
      </c>
      <c r="R22" s="16">
        <v>58</v>
      </c>
      <c r="S22" s="16">
        <v>56</v>
      </c>
      <c r="T22" s="15">
        <f>SUM(U22:V22)</f>
        <v>203</v>
      </c>
      <c r="U22" s="16">
        <v>98</v>
      </c>
      <c r="V22" s="16">
        <v>105</v>
      </c>
      <c r="W22" s="15">
        <f>SUM(X22:Y22)</f>
        <v>424</v>
      </c>
      <c r="X22" s="16">
        <v>231</v>
      </c>
      <c r="Y22" s="16">
        <v>193</v>
      </c>
      <c r="Z22" s="15">
        <f>SUM(AA22:AB22)</f>
        <v>455</v>
      </c>
      <c r="AA22" s="16">
        <v>259</v>
      </c>
      <c r="AB22" s="16">
        <v>196</v>
      </c>
      <c r="AC22" s="15">
        <f>SUM(AD22:AE22)</f>
        <v>264</v>
      </c>
      <c r="AD22" s="16">
        <v>140</v>
      </c>
      <c r="AE22" s="16">
        <v>124</v>
      </c>
      <c r="AF22" s="15">
        <f>SUM(AG22:AH22)</f>
        <v>366</v>
      </c>
      <c r="AG22" s="16">
        <v>209</v>
      </c>
      <c r="AH22" s="16">
        <v>157</v>
      </c>
      <c r="AI22" s="15">
        <f>SUM(AJ22:AK22)</f>
        <v>264</v>
      </c>
      <c r="AJ22" s="16">
        <v>149</v>
      </c>
      <c r="AK22" s="16">
        <v>115</v>
      </c>
      <c r="AL22" s="15">
        <f>SUM(AM22:AN22)</f>
        <v>437</v>
      </c>
      <c r="AM22" s="16">
        <v>236</v>
      </c>
      <c r="AN22" s="16">
        <v>201</v>
      </c>
      <c r="AO22" s="15">
        <f>SUM(AP22:AQ22)</f>
        <v>70</v>
      </c>
      <c r="AP22" s="16">
        <v>36</v>
      </c>
      <c r="AQ22" s="16">
        <v>34</v>
      </c>
      <c r="AR22" s="15">
        <f>SUM(AS22:AT22)</f>
        <v>528</v>
      </c>
      <c r="AS22" s="16">
        <v>254</v>
      </c>
      <c r="AT22" s="16">
        <v>274</v>
      </c>
      <c r="AU22" s="15">
        <f>SUM(AV22:AW22)</f>
        <v>592</v>
      </c>
      <c r="AV22" s="16">
        <v>291</v>
      </c>
      <c r="AW22" s="16">
        <v>301</v>
      </c>
      <c r="AX22" s="15">
        <f>SUM(AY22:AZ22)</f>
        <v>696</v>
      </c>
      <c r="AY22" s="16">
        <v>352</v>
      </c>
      <c r="AZ22" s="16">
        <v>344</v>
      </c>
      <c r="BA22" s="15">
        <f>SUM(BB22:BC22)</f>
        <v>727</v>
      </c>
      <c r="BB22" s="16">
        <v>363</v>
      </c>
      <c r="BC22" s="16">
        <v>364</v>
      </c>
    </row>
    <row r="23" spans="1:55" s="17" customFormat="1" x14ac:dyDescent="0.15">
      <c r="A23" s="14" t="s">
        <v>40</v>
      </c>
      <c r="B23" s="15">
        <f>SUM(C23:D23)</f>
        <v>5386</v>
      </c>
      <c r="C23" s="15">
        <f t="shared" si="10"/>
        <v>2861</v>
      </c>
      <c r="D23" s="15">
        <f t="shared" si="10"/>
        <v>2525</v>
      </c>
      <c r="E23" s="15">
        <f>SUM(F23:G23)</f>
        <v>66</v>
      </c>
      <c r="F23" s="16">
        <v>35</v>
      </c>
      <c r="G23" s="16">
        <v>31</v>
      </c>
      <c r="H23" s="15">
        <f>SUM(I23:J23)</f>
        <v>58</v>
      </c>
      <c r="I23" s="16">
        <v>30</v>
      </c>
      <c r="J23" s="16">
        <v>28</v>
      </c>
      <c r="K23" s="15">
        <f>SUM(L23:M23)</f>
        <v>122</v>
      </c>
      <c r="L23" s="16">
        <v>61</v>
      </c>
      <c r="M23" s="16">
        <v>61</v>
      </c>
      <c r="N23" s="15">
        <f>SUM(O23:P23)</f>
        <v>80</v>
      </c>
      <c r="O23" s="16">
        <v>50</v>
      </c>
      <c r="P23" s="16">
        <v>30</v>
      </c>
      <c r="Q23" s="15">
        <f>SUM(R23:S23)</f>
        <v>137</v>
      </c>
      <c r="R23" s="16">
        <v>76</v>
      </c>
      <c r="S23" s="16">
        <v>61</v>
      </c>
      <c r="T23" s="15">
        <f>SUM(U23:V23)</f>
        <v>200</v>
      </c>
      <c r="U23" s="16">
        <v>102</v>
      </c>
      <c r="V23" s="16">
        <v>98</v>
      </c>
      <c r="W23" s="15">
        <f>SUM(X23:Y23)</f>
        <v>439</v>
      </c>
      <c r="X23" s="16">
        <v>243</v>
      </c>
      <c r="Y23" s="16">
        <v>196</v>
      </c>
      <c r="Z23" s="15">
        <f>SUM(AA23:AB23)</f>
        <v>454</v>
      </c>
      <c r="AA23" s="16">
        <v>243</v>
      </c>
      <c r="AB23" s="16">
        <v>211</v>
      </c>
      <c r="AC23" s="15">
        <f>SUM(AD23:AE23)</f>
        <v>249</v>
      </c>
      <c r="AD23" s="16">
        <v>140</v>
      </c>
      <c r="AE23" s="16">
        <v>109</v>
      </c>
      <c r="AF23" s="15">
        <f>SUM(AG23:AH23)</f>
        <v>376</v>
      </c>
      <c r="AG23" s="16">
        <v>196</v>
      </c>
      <c r="AH23" s="16">
        <v>180</v>
      </c>
      <c r="AI23" s="15">
        <f>SUM(AJ23:AK23)</f>
        <v>270</v>
      </c>
      <c r="AJ23" s="16">
        <v>146</v>
      </c>
      <c r="AK23" s="16">
        <v>124</v>
      </c>
      <c r="AL23" s="15">
        <f>SUM(AM23:AN23)</f>
        <v>421</v>
      </c>
      <c r="AM23" s="16">
        <v>227</v>
      </c>
      <c r="AN23" s="16">
        <v>194</v>
      </c>
      <c r="AO23" s="15">
        <f>SUM(AP23:AQ23)</f>
        <v>74</v>
      </c>
      <c r="AP23" s="16">
        <v>46</v>
      </c>
      <c r="AQ23" s="16">
        <v>28</v>
      </c>
      <c r="AR23" s="15">
        <f>SUM(AS23:AT23)</f>
        <v>561</v>
      </c>
      <c r="AS23" s="16">
        <v>289</v>
      </c>
      <c r="AT23" s="16">
        <v>272</v>
      </c>
      <c r="AU23" s="15">
        <f>SUM(AV23:AW23)</f>
        <v>575</v>
      </c>
      <c r="AV23" s="16">
        <v>295</v>
      </c>
      <c r="AW23" s="16">
        <v>280</v>
      </c>
      <c r="AX23" s="15">
        <f>SUM(AY23:AZ23)</f>
        <v>664</v>
      </c>
      <c r="AY23" s="16">
        <v>350</v>
      </c>
      <c r="AZ23" s="16">
        <v>314</v>
      </c>
      <c r="BA23" s="15">
        <f>SUM(BB23:BC23)</f>
        <v>640</v>
      </c>
      <c r="BB23" s="16">
        <v>332</v>
      </c>
      <c r="BC23" s="16">
        <v>308</v>
      </c>
    </row>
    <row r="24" spans="1:55" s="6" customFormat="1" x14ac:dyDescent="0.15">
      <c r="A24" s="18" t="s">
        <v>39</v>
      </c>
      <c r="B24" s="11">
        <f t="shared" ref="B24:AG24" si="11">SUM(B25:B29)</f>
        <v>22190</v>
      </c>
      <c r="C24" s="11">
        <f t="shared" si="11"/>
        <v>11764</v>
      </c>
      <c r="D24" s="11">
        <f t="shared" si="11"/>
        <v>10426</v>
      </c>
      <c r="E24" s="11">
        <f t="shared" si="11"/>
        <v>365</v>
      </c>
      <c r="F24" s="11">
        <f t="shared" si="11"/>
        <v>192</v>
      </c>
      <c r="G24" s="11">
        <f t="shared" si="11"/>
        <v>173</v>
      </c>
      <c r="H24" s="11">
        <f t="shared" si="11"/>
        <v>314</v>
      </c>
      <c r="I24" s="11">
        <f t="shared" si="11"/>
        <v>167</v>
      </c>
      <c r="J24" s="11">
        <f t="shared" si="11"/>
        <v>147</v>
      </c>
      <c r="K24" s="11">
        <f t="shared" si="11"/>
        <v>496</v>
      </c>
      <c r="L24" s="11">
        <f t="shared" si="11"/>
        <v>241</v>
      </c>
      <c r="M24" s="11">
        <f t="shared" si="11"/>
        <v>255</v>
      </c>
      <c r="N24" s="11">
        <f t="shared" si="11"/>
        <v>388</v>
      </c>
      <c r="O24" s="11">
        <f t="shared" si="11"/>
        <v>217</v>
      </c>
      <c r="P24" s="11">
        <f t="shared" si="11"/>
        <v>171</v>
      </c>
      <c r="Q24" s="11">
        <f t="shared" si="11"/>
        <v>707</v>
      </c>
      <c r="R24" s="11">
        <f t="shared" si="11"/>
        <v>375</v>
      </c>
      <c r="S24" s="11">
        <f t="shared" si="11"/>
        <v>332</v>
      </c>
      <c r="T24" s="11">
        <f t="shared" si="11"/>
        <v>692</v>
      </c>
      <c r="U24" s="11">
        <f t="shared" si="11"/>
        <v>359</v>
      </c>
      <c r="V24" s="11">
        <f t="shared" si="11"/>
        <v>333</v>
      </c>
      <c r="W24" s="11">
        <f t="shared" si="11"/>
        <v>1678</v>
      </c>
      <c r="X24" s="11">
        <f t="shared" si="11"/>
        <v>911</v>
      </c>
      <c r="Y24" s="11">
        <f t="shared" si="11"/>
        <v>767</v>
      </c>
      <c r="Z24" s="11">
        <f t="shared" si="11"/>
        <v>2069</v>
      </c>
      <c r="AA24" s="11">
        <f t="shared" si="11"/>
        <v>1118</v>
      </c>
      <c r="AB24" s="11">
        <f t="shared" si="11"/>
        <v>951</v>
      </c>
      <c r="AC24" s="11">
        <f t="shared" si="11"/>
        <v>1145</v>
      </c>
      <c r="AD24" s="11">
        <f t="shared" si="11"/>
        <v>596</v>
      </c>
      <c r="AE24" s="11">
        <f t="shared" si="11"/>
        <v>549</v>
      </c>
      <c r="AF24" s="11">
        <f t="shared" si="11"/>
        <v>1691</v>
      </c>
      <c r="AG24" s="11">
        <f t="shared" si="11"/>
        <v>955</v>
      </c>
      <c r="AH24" s="11">
        <f t="shared" ref="AH24:BC24" si="12">SUM(AH25:AH29)</f>
        <v>736</v>
      </c>
      <c r="AI24" s="11">
        <f t="shared" si="12"/>
        <v>1141</v>
      </c>
      <c r="AJ24" s="11">
        <f t="shared" si="12"/>
        <v>636</v>
      </c>
      <c r="AK24" s="11">
        <f t="shared" si="12"/>
        <v>505</v>
      </c>
      <c r="AL24" s="11">
        <f t="shared" si="12"/>
        <v>2015</v>
      </c>
      <c r="AM24" s="11">
        <f t="shared" si="12"/>
        <v>1083</v>
      </c>
      <c r="AN24" s="11">
        <f t="shared" si="12"/>
        <v>932</v>
      </c>
      <c r="AO24" s="11">
        <f t="shared" si="12"/>
        <v>358</v>
      </c>
      <c r="AP24" s="11">
        <f t="shared" si="12"/>
        <v>202</v>
      </c>
      <c r="AQ24" s="11">
        <f t="shared" si="12"/>
        <v>156</v>
      </c>
      <c r="AR24" s="11">
        <f t="shared" si="12"/>
        <v>2419</v>
      </c>
      <c r="AS24" s="11">
        <f t="shared" si="12"/>
        <v>1243</v>
      </c>
      <c r="AT24" s="11">
        <f t="shared" si="12"/>
        <v>1176</v>
      </c>
      <c r="AU24" s="11">
        <f t="shared" si="12"/>
        <v>1875</v>
      </c>
      <c r="AV24" s="11">
        <f t="shared" si="12"/>
        <v>978</v>
      </c>
      <c r="AW24" s="11">
        <f t="shared" si="12"/>
        <v>897</v>
      </c>
      <c r="AX24" s="11">
        <f t="shared" si="12"/>
        <v>2190</v>
      </c>
      <c r="AY24" s="11">
        <f t="shared" si="12"/>
        <v>1120</v>
      </c>
      <c r="AZ24" s="11">
        <f t="shared" si="12"/>
        <v>1070</v>
      </c>
      <c r="BA24" s="11">
        <f t="shared" si="12"/>
        <v>2647</v>
      </c>
      <c r="BB24" s="11">
        <f t="shared" si="12"/>
        <v>1371</v>
      </c>
      <c r="BC24" s="11">
        <f t="shared" si="12"/>
        <v>1276</v>
      </c>
    </row>
    <row r="25" spans="1:55" s="17" customFormat="1" x14ac:dyDescent="0.15">
      <c r="A25" s="14" t="s">
        <v>38</v>
      </c>
      <c r="B25" s="15">
        <f>SUM(C25:D25)</f>
        <v>5049</v>
      </c>
      <c r="C25" s="15">
        <f t="shared" ref="C25:D29" si="13">SUM(F25,I25,L25,O25,R25,U25,X25,AA25,AD25,AG25,AJ25,AM25,AP25,AS25,AV25,AY25,BB25)</f>
        <v>2688</v>
      </c>
      <c r="D25" s="15">
        <f t="shared" si="13"/>
        <v>2361</v>
      </c>
      <c r="E25" s="15">
        <f>SUM(F25:G25)</f>
        <v>75</v>
      </c>
      <c r="F25" s="16">
        <v>39</v>
      </c>
      <c r="G25" s="16">
        <v>36</v>
      </c>
      <c r="H25" s="15">
        <f>SUM(I25:J25)</f>
        <v>70</v>
      </c>
      <c r="I25" s="16">
        <v>38</v>
      </c>
      <c r="J25" s="16">
        <v>32</v>
      </c>
      <c r="K25" s="15">
        <f>SUM(L25:M25)</f>
        <v>87</v>
      </c>
      <c r="L25" s="16">
        <v>39</v>
      </c>
      <c r="M25" s="16">
        <v>48</v>
      </c>
      <c r="N25" s="15">
        <f>SUM(O25:P25)</f>
        <v>82</v>
      </c>
      <c r="O25" s="16">
        <v>43</v>
      </c>
      <c r="P25" s="16">
        <v>39</v>
      </c>
      <c r="Q25" s="15">
        <f>SUM(R25:S25)</f>
        <v>118</v>
      </c>
      <c r="R25" s="16">
        <v>68</v>
      </c>
      <c r="S25" s="16">
        <v>50</v>
      </c>
      <c r="T25" s="15">
        <f>SUM(U25:V25)</f>
        <v>172</v>
      </c>
      <c r="U25" s="16">
        <v>88</v>
      </c>
      <c r="V25" s="16">
        <v>84</v>
      </c>
      <c r="W25" s="15">
        <f>SUM(X25:Y25)</f>
        <v>387</v>
      </c>
      <c r="X25" s="16">
        <v>208</v>
      </c>
      <c r="Y25" s="16">
        <v>179</v>
      </c>
      <c r="Z25" s="15">
        <f>SUM(AA25:AB25)</f>
        <v>456</v>
      </c>
      <c r="AA25" s="16">
        <v>256</v>
      </c>
      <c r="AB25" s="16">
        <v>200</v>
      </c>
      <c r="AC25" s="15">
        <f>SUM(AD25:AE25)</f>
        <v>234</v>
      </c>
      <c r="AD25" s="16">
        <v>127</v>
      </c>
      <c r="AE25" s="16">
        <v>107</v>
      </c>
      <c r="AF25" s="15">
        <f>SUM(AG25:AH25)</f>
        <v>373</v>
      </c>
      <c r="AG25" s="16">
        <v>212</v>
      </c>
      <c r="AH25" s="16">
        <v>161</v>
      </c>
      <c r="AI25" s="15">
        <f>SUM(AJ25:AK25)</f>
        <v>269</v>
      </c>
      <c r="AJ25" s="16">
        <v>155</v>
      </c>
      <c r="AK25" s="16">
        <v>114</v>
      </c>
      <c r="AL25" s="15">
        <f>SUM(AM25:AN25)</f>
        <v>457</v>
      </c>
      <c r="AM25" s="16">
        <v>253</v>
      </c>
      <c r="AN25" s="16">
        <v>204</v>
      </c>
      <c r="AO25" s="15">
        <f>SUM(AP25:AQ25)</f>
        <v>71</v>
      </c>
      <c r="AP25" s="16">
        <v>43</v>
      </c>
      <c r="AQ25" s="16">
        <v>28</v>
      </c>
      <c r="AR25" s="15">
        <f>SUM(AS25:AT25)</f>
        <v>532</v>
      </c>
      <c r="AS25" s="16">
        <v>280</v>
      </c>
      <c r="AT25" s="16">
        <v>252</v>
      </c>
      <c r="AU25" s="15">
        <f>SUM(AV25:AW25)</f>
        <v>503</v>
      </c>
      <c r="AV25" s="16">
        <v>246</v>
      </c>
      <c r="AW25" s="16">
        <v>257</v>
      </c>
      <c r="AX25" s="15">
        <f>SUM(AY25:AZ25)</f>
        <v>519</v>
      </c>
      <c r="AY25" s="16">
        <v>265</v>
      </c>
      <c r="AZ25" s="16">
        <v>254</v>
      </c>
      <c r="BA25" s="15">
        <f>SUM(BB25:BC25)</f>
        <v>644</v>
      </c>
      <c r="BB25" s="16">
        <v>328</v>
      </c>
      <c r="BC25" s="16">
        <v>316</v>
      </c>
    </row>
    <row r="26" spans="1:55" s="17" customFormat="1" x14ac:dyDescent="0.15">
      <c r="A26" s="14" t="s">
        <v>37</v>
      </c>
      <c r="B26" s="15">
        <f>SUM(C26:D26)</f>
        <v>4496</v>
      </c>
      <c r="C26" s="15">
        <f t="shared" si="13"/>
        <v>2433</v>
      </c>
      <c r="D26" s="15">
        <f t="shared" si="13"/>
        <v>2063</v>
      </c>
      <c r="E26" s="15">
        <f>SUM(F26:G26)</f>
        <v>76</v>
      </c>
      <c r="F26" s="16">
        <v>39</v>
      </c>
      <c r="G26" s="16">
        <v>37</v>
      </c>
      <c r="H26" s="15">
        <f>SUM(I26:J26)</f>
        <v>50</v>
      </c>
      <c r="I26" s="16">
        <v>23</v>
      </c>
      <c r="J26" s="16">
        <v>27</v>
      </c>
      <c r="K26" s="15">
        <f>SUM(L26:M26)</f>
        <v>98</v>
      </c>
      <c r="L26" s="16">
        <v>50</v>
      </c>
      <c r="M26" s="16">
        <v>48</v>
      </c>
      <c r="N26" s="15">
        <f>SUM(O26:P26)</f>
        <v>72</v>
      </c>
      <c r="O26" s="16">
        <v>46</v>
      </c>
      <c r="P26" s="16">
        <v>26</v>
      </c>
      <c r="Q26" s="15">
        <f>SUM(R26:S26)</f>
        <v>139</v>
      </c>
      <c r="R26" s="16">
        <v>74</v>
      </c>
      <c r="S26" s="16">
        <v>65</v>
      </c>
      <c r="T26" s="15">
        <f>SUM(U26:V26)</f>
        <v>166</v>
      </c>
      <c r="U26" s="16">
        <v>95</v>
      </c>
      <c r="V26" s="16">
        <v>71</v>
      </c>
      <c r="W26" s="15">
        <f>SUM(X26:Y26)</f>
        <v>347</v>
      </c>
      <c r="X26" s="16">
        <v>187</v>
      </c>
      <c r="Y26" s="16">
        <v>160</v>
      </c>
      <c r="Z26" s="15">
        <f>SUM(AA26:AB26)</f>
        <v>394</v>
      </c>
      <c r="AA26" s="16">
        <v>217</v>
      </c>
      <c r="AB26" s="16">
        <v>177</v>
      </c>
      <c r="AC26" s="15">
        <f>SUM(AD26:AE26)</f>
        <v>223</v>
      </c>
      <c r="AD26" s="16">
        <v>119</v>
      </c>
      <c r="AE26" s="16">
        <v>104</v>
      </c>
      <c r="AF26" s="15">
        <f>SUM(AG26:AH26)</f>
        <v>324</v>
      </c>
      <c r="AG26" s="16">
        <v>177</v>
      </c>
      <c r="AH26" s="16">
        <v>147</v>
      </c>
      <c r="AI26" s="15">
        <f>SUM(AJ26:AK26)</f>
        <v>217</v>
      </c>
      <c r="AJ26" s="16">
        <v>125</v>
      </c>
      <c r="AK26" s="16">
        <v>92</v>
      </c>
      <c r="AL26" s="15">
        <f>SUM(AM26:AN26)</f>
        <v>362</v>
      </c>
      <c r="AM26" s="16">
        <v>193</v>
      </c>
      <c r="AN26" s="16">
        <v>169</v>
      </c>
      <c r="AO26" s="15">
        <f>SUM(AP26:AQ26)</f>
        <v>73</v>
      </c>
      <c r="AP26" s="16">
        <v>45</v>
      </c>
      <c r="AQ26" s="16">
        <v>28</v>
      </c>
      <c r="AR26" s="15">
        <f>SUM(AS26:AT26)</f>
        <v>516</v>
      </c>
      <c r="AS26" s="16">
        <v>249</v>
      </c>
      <c r="AT26" s="16">
        <v>267</v>
      </c>
      <c r="AU26" s="15">
        <f>SUM(AV26:AW26)</f>
        <v>398</v>
      </c>
      <c r="AV26" s="16">
        <v>227</v>
      </c>
      <c r="AW26" s="16">
        <v>171</v>
      </c>
      <c r="AX26" s="15">
        <f>SUM(AY26:AZ26)</f>
        <v>470</v>
      </c>
      <c r="AY26" s="16">
        <v>269</v>
      </c>
      <c r="AZ26" s="16">
        <v>201</v>
      </c>
      <c r="BA26" s="15">
        <f>SUM(BB26:BC26)</f>
        <v>571</v>
      </c>
      <c r="BB26" s="16">
        <v>298</v>
      </c>
      <c r="BC26" s="16">
        <v>273</v>
      </c>
    </row>
    <row r="27" spans="1:55" s="17" customFormat="1" x14ac:dyDescent="0.15">
      <c r="A27" s="14" t="s">
        <v>36</v>
      </c>
      <c r="B27" s="15">
        <f>SUM(C27:D27)</f>
        <v>4325</v>
      </c>
      <c r="C27" s="15">
        <f t="shared" si="13"/>
        <v>2282</v>
      </c>
      <c r="D27" s="15">
        <f t="shared" si="13"/>
        <v>2043</v>
      </c>
      <c r="E27" s="15">
        <f>SUM(F27:G27)</f>
        <v>66</v>
      </c>
      <c r="F27" s="16">
        <v>35</v>
      </c>
      <c r="G27" s="16">
        <v>31</v>
      </c>
      <c r="H27" s="15">
        <f>SUM(I27:J27)</f>
        <v>62</v>
      </c>
      <c r="I27" s="16">
        <v>37</v>
      </c>
      <c r="J27" s="16">
        <v>25</v>
      </c>
      <c r="K27" s="15">
        <f>SUM(L27:M27)</f>
        <v>98</v>
      </c>
      <c r="L27" s="16">
        <v>50</v>
      </c>
      <c r="M27" s="16">
        <v>48</v>
      </c>
      <c r="N27" s="15">
        <f>SUM(O27:P27)</f>
        <v>88</v>
      </c>
      <c r="O27" s="16">
        <v>49</v>
      </c>
      <c r="P27" s="16">
        <v>39</v>
      </c>
      <c r="Q27" s="15">
        <f>SUM(R27:S27)</f>
        <v>144</v>
      </c>
      <c r="R27" s="16">
        <v>78</v>
      </c>
      <c r="S27" s="16">
        <v>66</v>
      </c>
      <c r="T27" s="15">
        <f>SUM(U27:V27)</f>
        <v>128</v>
      </c>
      <c r="U27" s="16">
        <v>66</v>
      </c>
      <c r="V27" s="16">
        <v>62</v>
      </c>
      <c r="W27" s="15">
        <f>SUM(X27:Y27)</f>
        <v>314</v>
      </c>
      <c r="X27" s="16">
        <v>178</v>
      </c>
      <c r="Y27" s="16">
        <v>136</v>
      </c>
      <c r="Z27" s="15">
        <f>SUM(AA27:AB27)</f>
        <v>411</v>
      </c>
      <c r="AA27" s="16">
        <v>213</v>
      </c>
      <c r="AB27" s="16">
        <v>198</v>
      </c>
      <c r="AC27" s="15">
        <f>SUM(AD27:AE27)</f>
        <v>244</v>
      </c>
      <c r="AD27" s="16">
        <v>117</v>
      </c>
      <c r="AE27" s="16">
        <v>127</v>
      </c>
      <c r="AF27" s="15">
        <f>SUM(AG27:AH27)</f>
        <v>324</v>
      </c>
      <c r="AG27" s="16">
        <v>188</v>
      </c>
      <c r="AH27" s="16">
        <v>136</v>
      </c>
      <c r="AI27" s="15">
        <f>SUM(AJ27:AK27)</f>
        <v>215</v>
      </c>
      <c r="AJ27" s="16">
        <v>117</v>
      </c>
      <c r="AK27" s="16">
        <v>98</v>
      </c>
      <c r="AL27" s="15">
        <f>SUM(AM27:AN27)</f>
        <v>375</v>
      </c>
      <c r="AM27" s="16">
        <v>203</v>
      </c>
      <c r="AN27" s="16">
        <v>172</v>
      </c>
      <c r="AO27" s="15">
        <f>SUM(AP27:AQ27)</f>
        <v>74</v>
      </c>
      <c r="AP27" s="16">
        <v>34</v>
      </c>
      <c r="AQ27" s="16">
        <v>40</v>
      </c>
      <c r="AR27" s="15">
        <f>SUM(AS27:AT27)</f>
        <v>474</v>
      </c>
      <c r="AS27" s="16">
        <v>240</v>
      </c>
      <c r="AT27" s="16">
        <v>234</v>
      </c>
      <c r="AU27" s="15">
        <f>SUM(AV27:AW27)</f>
        <v>356</v>
      </c>
      <c r="AV27" s="16">
        <v>189</v>
      </c>
      <c r="AW27" s="16">
        <v>167</v>
      </c>
      <c r="AX27" s="15">
        <f>SUM(AY27:AZ27)</f>
        <v>439</v>
      </c>
      <c r="AY27" s="16">
        <v>214</v>
      </c>
      <c r="AZ27" s="16">
        <v>225</v>
      </c>
      <c r="BA27" s="15">
        <f>SUM(BB27:BC27)</f>
        <v>513</v>
      </c>
      <c r="BB27" s="16">
        <v>274</v>
      </c>
      <c r="BC27" s="16">
        <v>239</v>
      </c>
    </row>
    <row r="28" spans="1:55" s="17" customFormat="1" x14ac:dyDescent="0.15">
      <c r="A28" s="14" t="s">
        <v>35</v>
      </c>
      <c r="B28" s="15">
        <f>SUM(C28:D28)</f>
        <v>4179</v>
      </c>
      <c r="C28" s="15">
        <f t="shared" si="13"/>
        <v>2182</v>
      </c>
      <c r="D28" s="15">
        <f t="shared" si="13"/>
        <v>1997</v>
      </c>
      <c r="E28" s="15">
        <f>SUM(F28:G28)</f>
        <v>73</v>
      </c>
      <c r="F28" s="16">
        <v>42</v>
      </c>
      <c r="G28" s="16">
        <v>31</v>
      </c>
      <c r="H28" s="15">
        <f>SUM(I28:J28)</f>
        <v>64</v>
      </c>
      <c r="I28" s="16">
        <v>35</v>
      </c>
      <c r="J28" s="16">
        <v>29</v>
      </c>
      <c r="K28" s="15">
        <f>SUM(L28:M28)</f>
        <v>103</v>
      </c>
      <c r="L28" s="16">
        <v>47</v>
      </c>
      <c r="M28" s="16">
        <v>56</v>
      </c>
      <c r="N28" s="15">
        <f>SUM(O28:P28)</f>
        <v>67</v>
      </c>
      <c r="O28" s="16">
        <v>36</v>
      </c>
      <c r="P28" s="16">
        <v>31</v>
      </c>
      <c r="Q28" s="15">
        <f>SUM(R28:S28)</f>
        <v>142</v>
      </c>
      <c r="R28" s="16">
        <v>73</v>
      </c>
      <c r="S28" s="16">
        <v>69</v>
      </c>
      <c r="T28" s="15">
        <f>SUM(U28:V28)</f>
        <v>110</v>
      </c>
      <c r="U28" s="16">
        <v>56</v>
      </c>
      <c r="V28" s="16">
        <v>54</v>
      </c>
      <c r="W28" s="15">
        <f>SUM(X28:Y28)</f>
        <v>316</v>
      </c>
      <c r="X28" s="16">
        <v>170</v>
      </c>
      <c r="Y28" s="16">
        <v>146</v>
      </c>
      <c r="Z28" s="15">
        <f>SUM(AA28:AB28)</f>
        <v>407</v>
      </c>
      <c r="AA28" s="16">
        <v>220</v>
      </c>
      <c r="AB28" s="16">
        <v>187</v>
      </c>
      <c r="AC28" s="15">
        <f>SUM(AD28:AE28)</f>
        <v>210</v>
      </c>
      <c r="AD28" s="16">
        <v>104</v>
      </c>
      <c r="AE28" s="16">
        <v>106</v>
      </c>
      <c r="AF28" s="15">
        <f>SUM(AG28:AH28)</f>
        <v>333</v>
      </c>
      <c r="AG28" s="16">
        <v>188</v>
      </c>
      <c r="AH28" s="16">
        <v>145</v>
      </c>
      <c r="AI28" s="15">
        <f>SUM(AJ28:AK28)</f>
        <v>224</v>
      </c>
      <c r="AJ28" s="16">
        <v>115</v>
      </c>
      <c r="AK28" s="16">
        <v>109</v>
      </c>
      <c r="AL28" s="15">
        <f>SUM(AM28:AN28)</f>
        <v>414</v>
      </c>
      <c r="AM28" s="16">
        <v>216</v>
      </c>
      <c r="AN28" s="16">
        <v>198</v>
      </c>
      <c r="AO28" s="15">
        <f>SUM(AP28:AQ28)</f>
        <v>61</v>
      </c>
      <c r="AP28" s="16">
        <v>35</v>
      </c>
      <c r="AQ28" s="16">
        <v>26</v>
      </c>
      <c r="AR28" s="15">
        <f>SUM(AS28:AT28)</f>
        <v>463</v>
      </c>
      <c r="AS28" s="16">
        <v>242</v>
      </c>
      <c r="AT28" s="16">
        <v>221</v>
      </c>
      <c r="AU28" s="15">
        <f>SUM(AV28:AW28)</f>
        <v>312</v>
      </c>
      <c r="AV28" s="16">
        <v>144</v>
      </c>
      <c r="AW28" s="16">
        <v>168</v>
      </c>
      <c r="AX28" s="15">
        <f>SUM(AY28:AZ28)</f>
        <v>390</v>
      </c>
      <c r="AY28" s="16">
        <v>193</v>
      </c>
      <c r="AZ28" s="16">
        <v>197</v>
      </c>
      <c r="BA28" s="15">
        <f>SUM(BB28:BC28)</f>
        <v>490</v>
      </c>
      <c r="BB28" s="16">
        <v>266</v>
      </c>
      <c r="BC28" s="16">
        <v>224</v>
      </c>
    </row>
    <row r="29" spans="1:55" s="17" customFormat="1" x14ac:dyDescent="0.15">
      <c r="A29" s="14" t="s">
        <v>34</v>
      </c>
      <c r="B29" s="15">
        <f>SUM(C29:D29)</f>
        <v>4141</v>
      </c>
      <c r="C29" s="15">
        <f t="shared" si="13"/>
        <v>2179</v>
      </c>
      <c r="D29" s="15">
        <f t="shared" si="13"/>
        <v>1962</v>
      </c>
      <c r="E29" s="15">
        <f>SUM(F29:G29)</f>
        <v>75</v>
      </c>
      <c r="F29" s="16">
        <v>37</v>
      </c>
      <c r="G29" s="16">
        <v>38</v>
      </c>
      <c r="H29" s="15">
        <f>SUM(I29:J29)</f>
        <v>68</v>
      </c>
      <c r="I29" s="16">
        <v>34</v>
      </c>
      <c r="J29" s="16">
        <v>34</v>
      </c>
      <c r="K29" s="15">
        <f>SUM(L29:M29)</f>
        <v>110</v>
      </c>
      <c r="L29" s="16">
        <v>55</v>
      </c>
      <c r="M29" s="16">
        <v>55</v>
      </c>
      <c r="N29" s="15">
        <f>SUM(O29:P29)</f>
        <v>79</v>
      </c>
      <c r="O29" s="16">
        <v>43</v>
      </c>
      <c r="P29" s="16">
        <v>36</v>
      </c>
      <c r="Q29" s="15">
        <f>SUM(R29:S29)</f>
        <v>164</v>
      </c>
      <c r="R29" s="16">
        <v>82</v>
      </c>
      <c r="S29" s="16">
        <v>82</v>
      </c>
      <c r="T29" s="15">
        <f>SUM(U29:V29)</f>
        <v>116</v>
      </c>
      <c r="U29" s="16">
        <v>54</v>
      </c>
      <c r="V29" s="16">
        <v>62</v>
      </c>
      <c r="W29" s="15">
        <f>SUM(X29:Y29)</f>
        <v>314</v>
      </c>
      <c r="X29" s="16">
        <v>168</v>
      </c>
      <c r="Y29" s="16">
        <v>146</v>
      </c>
      <c r="Z29" s="15">
        <f>SUM(AA29:AB29)</f>
        <v>401</v>
      </c>
      <c r="AA29" s="16">
        <v>212</v>
      </c>
      <c r="AB29" s="16">
        <v>189</v>
      </c>
      <c r="AC29" s="15">
        <f>SUM(AD29:AE29)</f>
        <v>234</v>
      </c>
      <c r="AD29" s="16">
        <v>129</v>
      </c>
      <c r="AE29" s="16">
        <v>105</v>
      </c>
      <c r="AF29" s="15">
        <f>SUM(AG29:AH29)</f>
        <v>337</v>
      </c>
      <c r="AG29" s="16">
        <v>190</v>
      </c>
      <c r="AH29" s="16">
        <v>147</v>
      </c>
      <c r="AI29" s="15">
        <f>SUM(AJ29:AK29)</f>
        <v>216</v>
      </c>
      <c r="AJ29" s="16">
        <v>124</v>
      </c>
      <c r="AK29" s="16">
        <v>92</v>
      </c>
      <c r="AL29" s="15">
        <f>SUM(AM29:AN29)</f>
        <v>407</v>
      </c>
      <c r="AM29" s="16">
        <v>218</v>
      </c>
      <c r="AN29" s="16">
        <v>189</v>
      </c>
      <c r="AO29" s="15">
        <f>SUM(AP29:AQ29)</f>
        <v>79</v>
      </c>
      <c r="AP29" s="16">
        <v>45</v>
      </c>
      <c r="AQ29" s="16">
        <v>34</v>
      </c>
      <c r="AR29" s="15">
        <f>SUM(AS29:AT29)</f>
        <v>434</v>
      </c>
      <c r="AS29" s="16">
        <v>232</v>
      </c>
      <c r="AT29" s="16">
        <v>202</v>
      </c>
      <c r="AU29" s="15">
        <f>SUM(AV29:AW29)</f>
        <v>306</v>
      </c>
      <c r="AV29" s="16">
        <v>172</v>
      </c>
      <c r="AW29" s="16">
        <v>134</v>
      </c>
      <c r="AX29" s="15">
        <f>SUM(AY29:AZ29)</f>
        <v>372</v>
      </c>
      <c r="AY29" s="16">
        <v>179</v>
      </c>
      <c r="AZ29" s="16">
        <v>193</v>
      </c>
      <c r="BA29" s="15">
        <f>SUM(BB29:BC29)</f>
        <v>429</v>
      </c>
      <c r="BB29" s="16">
        <v>205</v>
      </c>
      <c r="BC29" s="16">
        <v>224</v>
      </c>
    </row>
    <row r="30" spans="1:55" s="6" customFormat="1" ht="17.25" customHeight="1" x14ac:dyDescent="0.15">
      <c r="A30" s="18" t="s">
        <v>33</v>
      </c>
      <c r="B30" s="11">
        <f t="shared" ref="B30:AG30" si="14">SUM(B31:B35)</f>
        <v>23257</v>
      </c>
      <c r="C30" s="11">
        <f t="shared" si="14"/>
        <v>11887</v>
      </c>
      <c r="D30" s="11">
        <f t="shared" si="14"/>
        <v>11370</v>
      </c>
      <c r="E30" s="11">
        <f t="shared" si="14"/>
        <v>561</v>
      </c>
      <c r="F30" s="11">
        <f t="shared" si="14"/>
        <v>292</v>
      </c>
      <c r="G30" s="11">
        <f t="shared" si="14"/>
        <v>269</v>
      </c>
      <c r="H30" s="11">
        <f t="shared" si="14"/>
        <v>439</v>
      </c>
      <c r="I30" s="11">
        <f t="shared" si="14"/>
        <v>227</v>
      </c>
      <c r="J30" s="11">
        <f t="shared" si="14"/>
        <v>212</v>
      </c>
      <c r="K30" s="11">
        <f t="shared" si="14"/>
        <v>868</v>
      </c>
      <c r="L30" s="11">
        <f t="shared" si="14"/>
        <v>441</v>
      </c>
      <c r="M30" s="11">
        <f t="shared" si="14"/>
        <v>427</v>
      </c>
      <c r="N30" s="11">
        <f t="shared" si="14"/>
        <v>620</v>
      </c>
      <c r="O30" s="11">
        <f t="shared" si="14"/>
        <v>286</v>
      </c>
      <c r="P30" s="11">
        <f t="shared" si="14"/>
        <v>334</v>
      </c>
      <c r="Q30" s="11">
        <f t="shared" si="14"/>
        <v>979</v>
      </c>
      <c r="R30" s="11">
        <f t="shared" si="14"/>
        <v>480</v>
      </c>
      <c r="S30" s="11">
        <f t="shared" si="14"/>
        <v>499</v>
      </c>
      <c r="T30" s="11">
        <f t="shared" si="14"/>
        <v>655</v>
      </c>
      <c r="U30" s="11">
        <f t="shared" si="14"/>
        <v>342</v>
      </c>
      <c r="V30" s="11">
        <f t="shared" si="14"/>
        <v>313</v>
      </c>
      <c r="W30" s="11">
        <f t="shared" si="14"/>
        <v>2204</v>
      </c>
      <c r="X30" s="11">
        <f t="shared" si="14"/>
        <v>994</v>
      </c>
      <c r="Y30" s="11">
        <f t="shared" si="14"/>
        <v>1210</v>
      </c>
      <c r="Z30" s="11">
        <f t="shared" si="14"/>
        <v>2545</v>
      </c>
      <c r="AA30" s="11">
        <f t="shared" si="14"/>
        <v>1355</v>
      </c>
      <c r="AB30" s="11">
        <f t="shared" si="14"/>
        <v>1190</v>
      </c>
      <c r="AC30" s="11">
        <f t="shared" si="14"/>
        <v>1596</v>
      </c>
      <c r="AD30" s="11">
        <f t="shared" si="14"/>
        <v>777</v>
      </c>
      <c r="AE30" s="11">
        <f t="shared" si="14"/>
        <v>819</v>
      </c>
      <c r="AF30" s="11">
        <f t="shared" si="14"/>
        <v>1868</v>
      </c>
      <c r="AG30" s="11">
        <f t="shared" si="14"/>
        <v>985</v>
      </c>
      <c r="AH30" s="11">
        <f t="shared" ref="AH30:BC30" si="15">SUM(AH31:AH35)</f>
        <v>883</v>
      </c>
      <c r="AI30" s="11">
        <f t="shared" si="15"/>
        <v>1258</v>
      </c>
      <c r="AJ30" s="11">
        <f t="shared" si="15"/>
        <v>656</v>
      </c>
      <c r="AK30" s="11">
        <f t="shared" si="15"/>
        <v>602</v>
      </c>
      <c r="AL30" s="11">
        <f t="shared" si="15"/>
        <v>2096</v>
      </c>
      <c r="AM30" s="11">
        <f t="shared" si="15"/>
        <v>1095</v>
      </c>
      <c r="AN30" s="11">
        <f t="shared" si="15"/>
        <v>1001</v>
      </c>
      <c r="AO30" s="11">
        <f t="shared" si="15"/>
        <v>423</v>
      </c>
      <c r="AP30" s="11">
        <f t="shared" si="15"/>
        <v>249</v>
      </c>
      <c r="AQ30" s="11">
        <f t="shared" si="15"/>
        <v>174</v>
      </c>
      <c r="AR30" s="11">
        <f t="shared" si="15"/>
        <v>2119</v>
      </c>
      <c r="AS30" s="11">
        <f t="shared" si="15"/>
        <v>1094</v>
      </c>
      <c r="AT30" s="11">
        <f t="shared" si="15"/>
        <v>1025</v>
      </c>
      <c r="AU30" s="11">
        <f t="shared" si="15"/>
        <v>1291</v>
      </c>
      <c r="AV30" s="11">
        <f t="shared" si="15"/>
        <v>689</v>
      </c>
      <c r="AW30" s="11">
        <f t="shared" si="15"/>
        <v>602</v>
      </c>
      <c r="AX30" s="11">
        <f t="shared" si="15"/>
        <v>1844</v>
      </c>
      <c r="AY30" s="11">
        <f t="shared" si="15"/>
        <v>976</v>
      </c>
      <c r="AZ30" s="11">
        <f t="shared" si="15"/>
        <v>868</v>
      </c>
      <c r="BA30" s="11">
        <f t="shared" si="15"/>
        <v>1891</v>
      </c>
      <c r="BB30" s="11">
        <f t="shared" si="15"/>
        <v>949</v>
      </c>
      <c r="BC30" s="11">
        <f t="shared" si="15"/>
        <v>942</v>
      </c>
    </row>
    <row r="31" spans="1:55" s="17" customFormat="1" ht="17.25" customHeight="1" x14ac:dyDescent="0.15">
      <c r="A31" s="14" t="s">
        <v>32</v>
      </c>
      <c r="B31" s="15">
        <f>SUM(C31:D31)</f>
        <v>4040</v>
      </c>
      <c r="C31" s="15">
        <f t="shared" ref="C31:D35" si="16">SUM(F31,I31,L31,O31,R31,U31,X31,AA31,AD31,AG31,AJ31,AM31,AP31,AS31,AV31,AY31,BB31)</f>
        <v>2113</v>
      </c>
      <c r="D31" s="15">
        <f t="shared" si="16"/>
        <v>1927</v>
      </c>
      <c r="E31" s="15">
        <f>SUM(F31:G31)</f>
        <v>109</v>
      </c>
      <c r="F31" s="16">
        <v>57</v>
      </c>
      <c r="G31" s="16">
        <v>52</v>
      </c>
      <c r="H31" s="15">
        <f>SUM(I31:J31)</f>
        <v>59</v>
      </c>
      <c r="I31" s="16">
        <v>31</v>
      </c>
      <c r="J31" s="16">
        <v>28</v>
      </c>
      <c r="K31" s="15">
        <f>SUM(L31:M31)</f>
        <v>125</v>
      </c>
      <c r="L31" s="16">
        <v>68</v>
      </c>
      <c r="M31" s="16">
        <v>57</v>
      </c>
      <c r="N31" s="15">
        <f>SUM(O31:P31)</f>
        <v>81</v>
      </c>
      <c r="O31" s="16">
        <v>40</v>
      </c>
      <c r="P31" s="16">
        <v>41</v>
      </c>
      <c r="Q31" s="15">
        <f>SUM(R31:S31)</f>
        <v>155</v>
      </c>
      <c r="R31" s="16">
        <v>76</v>
      </c>
      <c r="S31" s="16">
        <v>79</v>
      </c>
      <c r="T31" s="15">
        <f>SUM(U31:V31)</f>
        <v>124</v>
      </c>
      <c r="U31" s="16">
        <v>59</v>
      </c>
      <c r="V31" s="16">
        <v>65</v>
      </c>
      <c r="W31" s="15">
        <f>SUM(X31:Y31)</f>
        <v>330</v>
      </c>
      <c r="X31" s="16">
        <v>158</v>
      </c>
      <c r="Y31" s="16">
        <v>172</v>
      </c>
      <c r="Z31" s="15">
        <f>SUM(AA31:AB31)</f>
        <v>431</v>
      </c>
      <c r="AA31" s="16">
        <v>218</v>
      </c>
      <c r="AB31" s="16">
        <v>213</v>
      </c>
      <c r="AC31" s="15">
        <f>SUM(AD31:AE31)</f>
        <v>258</v>
      </c>
      <c r="AD31" s="16">
        <v>124</v>
      </c>
      <c r="AE31" s="16">
        <v>134</v>
      </c>
      <c r="AF31" s="15">
        <f>SUM(AG31:AH31)</f>
        <v>291</v>
      </c>
      <c r="AG31" s="16">
        <v>174</v>
      </c>
      <c r="AH31" s="16">
        <v>117</v>
      </c>
      <c r="AI31" s="15">
        <f>SUM(AJ31:AK31)</f>
        <v>214</v>
      </c>
      <c r="AJ31" s="16">
        <v>109</v>
      </c>
      <c r="AK31" s="16">
        <v>105</v>
      </c>
      <c r="AL31" s="15">
        <f>SUM(AM31:AN31)</f>
        <v>361</v>
      </c>
      <c r="AM31" s="16">
        <v>200</v>
      </c>
      <c r="AN31" s="16">
        <v>161</v>
      </c>
      <c r="AO31" s="15">
        <f>SUM(AP31:AQ31)</f>
        <v>73</v>
      </c>
      <c r="AP31" s="16">
        <v>35</v>
      </c>
      <c r="AQ31" s="16">
        <v>38</v>
      </c>
      <c r="AR31" s="15">
        <f>SUM(AS31:AT31)</f>
        <v>428</v>
      </c>
      <c r="AS31" s="16">
        <v>205</v>
      </c>
      <c r="AT31" s="16">
        <v>223</v>
      </c>
      <c r="AU31" s="15">
        <f>SUM(AV31:AW31)</f>
        <v>278</v>
      </c>
      <c r="AV31" s="16">
        <v>163</v>
      </c>
      <c r="AW31" s="16">
        <v>115</v>
      </c>
      <c r="AX31" s="15">
        <f>SUM(AY31:AZ31)</f>
        <v>372</v>
      </c>
      <c r="AY31" s="16">
        <v>210</v>
      </c>
      <c r="AZ31" s="16">
        <v>162</v>
      </c>
      <c r="BA31" s="15">
        <f>SUM(BB31:BC31)</f>
        <v>351</v>
      </c>
      <c r="BB31" s="16">
        <v>186</v>
      </c>
      <c r="BC31" s="16">
        <v>165</v>
      </c>
    </row>
    <row r="32" spans="1:55" s="17" customFormat="1" ht="17.25" customHeight="1" x14ac:dyDescent="0.15">
      <c r="A32" s="14" t="s">
        <v>31</v>
      </c>
      <c r="B32" s="15">
        <f>SUM(C32:D32)</f>
        <v>4304</v>
      </c>
      <c r="C32" s="15">
        <f t="shared" si="16"/>
        <v>2164</v>
      </c>
      <c r="D32" s="15">
        <f t="shared" si="16"/>
        <v>2140</v>
      </c>
      <c r="E32" s="15">
        <f>SUM(F32:G32)</f>
        <v>103</v>
      </c>
      <c r="F32" s="16">
        <v>58</v>
      </c>
      <c r="G32" s="16">
        <v>45</v>
      </c>
      <c r="H32" s="15">
        <f>SUM(I32:J32)</f>
        <v>72</v>
      </c>
      <c r="I32" s="16">
        <v>44</v>
      </c>
      <c r="J32" s="16">
        <v>28</v>
      </c>
      <c r="K32" s="15">
        <f>SUM(L32:M32)</f>
        <v>144</v>
      </c>
      <c r="L32" s="16">
        <v>78</v>
      </c>
      <c r="M32" s="16">
        <v>66</v>
      </c>
      <c r="N32" s="15">
        <f>SUM(O32:P32)</f>
        <v>124</v>
      </c>
      <c r="O32" s="16">
        <v>61</v>
      </c>
      <c r="P32" s="16">
        <v>63</v>
      </c>
      <c r="Q32" s="15">
        <f>SUM(R32:S32)</f>
        <v>173</v>
      </c>
      <c r="R32" s="16">
        <v>83</v>
      </c>
      <c r="S32" s="16">
        <v>90</v>
      </c>
      <c r="T32" s="15">
        <f>SUM(U32:V32)</f>
        <v>121</v>
      </c>
      <c r="U32" s="16">
        <v>61</v>
      </c>
      <c r="V32" s="16">
        <v>60</v>
      </c>
      <c r="W32" s="15">
        <f>SUM(X32:Y32)</f>
        <v>385</v>
      </c>
      <c r="X32" s="16">
        <v>169</v>
      </c>
      <c r="Y32" s="16">
        <v>216</v>
      </c>
      <c r="Z32" s="15">
        <f>SUM(AA32:AB32)</f>
        <v>468</v>
      </c>
      <c r="AA32" s="16">
        <v>256</v>
      </c>
      <c r="AB32" s="16">
        <v>212</v>
      </c>
      <c r="AC32" s="15">
        <f>SUM(AD32:AE32)</f>
        <v>259</v>
      </c>
      <c r="AD32" s="16">
        <v>129</v>
      </c>
      <c r="AE32" s="16">
        <v>130</v>
      </c>
      <c r="AF32" s="15">
        <f>SUM(AG32:AH32)</f>
        <v>390</v>
      </c>
      <c r="AG32" s="16">
        <v>195</v>
      </c>
      <c r="AH32" s="16">
        <v>195</v>
      </c>
      <c r="AI32" s="15">
        <f>SUM(AJ32:AK32)</f>
        <v>236</v>
      </c>
      <c r="AJ32" s="16">
        <v>120</v>
      </c>
      <c r="AK32" s="16">
        <v>116</v>
      </c>
      <c r="AL32" s="15">
        <f>SUM(AM32:AN32)</f>
        <v>401</v>
      </c>
      <c r="AM32" s="16">
        <v>204</v>
      </c>
      <c r="AN32" s="16">
        <v>197</v>
      </c>
      <c r="AO32" s="15">
        <f>SUM(AP32:AQ32)</f>
        <v>85</v>
      </c>
      <c r="AP32" s="16">
        <v>50</v>
      </c>
      <c r="AQ32" s="16">
        <v>35</v>
      </c>
      <c r="AR32" s="15">
        <f>SUM(AS32:AT32)</f>
        <v>391</v>
      </c>
      <c r="AS32" s="16">
        <v>187</v>
      </c>
      <c r="AT32" s="16">
        <v>204</v>
      </c>
      <c r="AU32" s="15">
        <f>SUM(AV32:AW32)</f>
        <v>235</v>
      </c>
      <c r="AV32" s="16">
        <v>115</v>
      </c>
      <c r="AW32" s="16">
        <v>120</v>
      </c>
      <c r="AX32" s="15">
        <f>SUM(AY32:AZ32)</f>
        <v>345</v>
      </c>
      <c r="AY32" s="16">
        <v>170</v>
      </c>
      <c r="AZ32" s="16">
        <v>175</v>
      </c>
      <c r="BA32" s="15">
        <f>SUM(BB32:BC32)</f>
        <v>372</v>
      </c>
      <c r="BB32" s="16">
        <v>184</v>
      </c>
      <c r="BC32" s="16">
        <v>188</v>
      </c>
    </row>
    <row r="33" spans="1:55" s="17" customFormat="1" ht="17.25" customHeight="1" x14ac:dyDescent="0.15">
      <c r="A33" s="14" t="s">
        <v>30</v>
      </c>
      <c r="B33" s="15">
        <f>SUM(C33:D33)</f>
        <v>4464</v>
      </c>
      <c r="C33" s="15">
        <f t="shared" si="16"/>
        <v>2295</v>
      </c>
      <c r="D33" s="15">
        <f t="shared" si="16"/>
        <v>2169</v>
      </c>
      <c r="E33" s="15">
        <f>SUM(F33:G33)</f>
        <v>103</v>
      </c>
      <c r="F33" s="16">
        <v>60</v>
      </c>
      <c r="G33" s="16">
        <v>43</v>
      </c>
      <c r="H33" s="15">
        <f>SUM(I33:J33)</f>
        <v>86</v>
      </c>
      <c r="I33" s="16">
        <v>42</v>
      </c>
      <c r="J33" s="16">
        <v>44</v>
      </c>
      <c r="K33" s="15">
        <f>SUM(L33:M33)</f>
        <v>173</v>
      </c>
      <c r="L33" s="16">
        <v>87</v>
      </c>
      <c r="M33" s="16">
        <v>86</v>
      </c>
      <c r="N33" s="15">
        <f>SUM(O33:P33)</f>
        <v>117</v>
      </c>
      <c r="O33" s="16">
        <v>50</v>
      </c>
      <c r="P33" s="16">
        <v>67</v>
      </c>
      <c r="Q33" s="15">
        <f>SUM(R33:S33)</f>
        <v>194</v>
      </c>
      <c r="R33" s="16">
        <v>103</v>
      </c>
      <c r="S33" s="16">
        <v>91</v>
      </c>
      <c r="T33" s="15">
        <f>SUM(U33:V33)</f>
        <v>121</v>
      </c>
      <c r="U33" s="16">
        <v>64</v>
      </c>
      <c r="V33" s="16">
        <v>57</v>
      </c>
      <c r="W33" s="15">
        <f>SUM(X33:Y33)</f>
        <v>398</v>
      </c>
      <c r="X33" s="16">
        <v>152</v>
      </c>
      <c r="Y33" s="16">
        <v>246</v>
      </c>
      <c r="Z33" s="15">
        <f>SUM(AA33:AB33)</f>
        <v>475</v>
      </c>
      <c r="AA33" s="16">
        <v>268</v>
      </c>
      <c r="AB33" s="16">
        <v>207</v>
      </c>
      <c r="AC33" s="15">
        <f>SUM(AD33:AE33)</f>
        <v>335</v>
      </c>
      <c r="AD33" s="16">
        <v>153</v>
      </c>
      <c r="AE33" s="16">
        <v>182</v>
      </c>
      <c r="AF33" s="15">
        <f>SUM(AG33:AH33)</f>
        <v>366</v>
      </c>
      <c r="AG33" s="16">
        <v>199</v>
      </c>
      <c r="AH33" s="16">
        <v>167</v>
      </c>
      <c r="AI33" s="15">
        <f>SUM(AJ33:AK33)</f>
        <v>246</v>
      </c>
      <c r="AJ33" s="16">
        <v>144</v>
      </c>
      <c r="AK33" s="16">
        <v>102</v>
      </c>
      <c r="AL33" s="15">
        <f>SUM(AM33:AN33)</f>
        <v>400</v>
      </c>
      <c r="AM33" s="16">
        <v>213</v>
      </c>
      <c r="AN33" s="16">
        <v>187</v>
      </c>
      <c r="AO33" s="15">
        <f>SUM(AP33:AQ33)</f>
        <v>70</v>
      </c>
      <c r="AP33" s="16">
        <v>41</v>
      </c>
      <c r="AQ33" s="16">
        <v>29</v>
      </c>
      <c r="AR33" s="15">
        <f>SUM(AS33:AT33)</f>
        <v>424</v>
      </c>
      <c r="AS33" s="16">
        <v>231</v>
      </c>
      <c r="AT33" s="16">
        <v>193</v>
      </c>
      <c r="AU33" s="15">
        <f>SUM(AV33:AW33)</f>
        <v>244</v>
      </c>
      <c r="AV33" s="16">
        <v>124</v>
      </c>
      <c r="AW33" s="16">
        <v>120</v>
      </c>
      <c r="AX33" s="15">
        <f>SUM(AY33:AZ33)</f>
        <v>367</v>
      </c>
      <c r="AY33" s="16">
        <v>191</v>
      </c>
      <c r="AZ33" s="16">
        <v>176</v>
      </c>
      <c r="BA33" s="15">
        <f>SUM(BB33:BC33)</f>
        <v>345</v>
      </c>
      <c r="BB33" s="16">
        <v>173</v>
      </c>
      <c r="BC33" s="16">
        <v>172</v>
      </c>
    </row>
    <row r="34" spans="1:55" s="17" customFormat="1" ht="17.25" customHeight="1" x14ac:dyDescent="0.15">
      <c r="A34" s="14" t="s">
        <v>29</v>
      </c>
      <c r="B34" s="15">
        <f>SUM(C34:D34)</f>
        <v>5034</v>
      </c>
      <c r="C34" s="15">
        <f t="shared" si="16"/>
        <v>2575</v>
      </c>
      <c r="D34" s="15">
        <f t="shared" si="16"/>
        <v>2459</v>
      </c>
      <c r="E34" s="15">
        <f>SUM(F34:G34)</f>
        <v>110</v>
      </c>
      <c r="F34" s="16">
        <v>51</v>
      </c>
      <c r="G34" s="16">
        <v>59</v>
      </c>
      <c r="H34" s="15">
        <f>SUM(I34:J34)</f>
        <v>103</v>
      </c>
      <c r="I34" s="16">
        <v>51</v>
      </c>
      <c r="J34" s="16">
        <v>52</v>
      </c>
      <c r="K34" s="15">
        <f>SUM(L34:M34)</f>
        <v>205</v>
      </c>
      <c r="L34" s="16">
        <v>104</v>
      </c>
      <c r="M34" s="16">
        <v>101</v>
      </c>
      <c r="N34" s="15">
        <f>SUM(O34:P34)</f>
        <v>129</v>
      </c>
      <c r="O34" s="16">
        <v>52</v>
      </c>
      <c r="P34" s="16">
        <v>77</v>
      </c>
      <c r="Q34" s="15">
        <f>SUM(R34:S34)</f>
        <v>192</v>
      </c>
      <c r="R34" s="16">
        <v>91</v>
      </c>
      <c r="S34" s="16">
        <v>101</v>
      </c>
      <c r="T34" s="15">
        <f>SUM(U34:V34)</f>
        <v>138</v>
      </c>
      <c r="U34" s="16">
        <v>79</v>
      </c>
      <c r="V34" s="16">
        <v>59</v>
      </c>
      <c r="W34" s="15">
        <f>SUM(X34:Y34)</f>
        <v>536</v>
      </c>
      <c r="X34" s="16">
        <v>250</v>
      </c>
      <c r="Y34" s="16">
        <v>286</v>
      </c>
      <c r="Z34" s="15">
        <f>SUM(AA34:AB34)</f>
        <v>582</v>
      </c>
      <c r="AA34" s="16">
        <v>307</v>
      </c>
      <c r="AB34" s="16">
        <v>275</v>
      </c>
      <c r="AC34" s="15">
        <f>SUM(AD34:AE34)</f>
        <v>346</v>
      </c>
      <c r="AD34" s="16">
        <v>185</v>
      </c>
      <c r="AE34" s="16">
        <v>161</v>
      </c>
      <c r="AF34" s="15">
        <f>SUM(AG34:AH34)</f>
        <v>402</v>
      </c>
      <c r="AG34" s="16">
        <v>198</v>
      </c>
      <c r="AH34" s="16">
        <v>204</v>
      </c>
      <c r="AI34" s="15">
        <f>SUM(AJ34:AK34)</f>
        <v>276</v>
      </c>
      <c r="AJ34" s="16">
        <v>131</v>
      </c>
      <c r="AK34" s="16">
        <v>145</v>
      </c>
      <c r="AL34" s="15">
        <f>SUM(AM34:AN34)</f>
        <v>466</v>
      </c>
      <c r="AM34" s="16">
        <v>230</v>
      </c>
      <c r="AN34" s="16">
        <v>236</v>
      </c>
      <c r="AO34" s="15">
        <f>SUM(AP34:AQ34)</f>
        <v>89</v>
      </c>
      <c r="AP34" s="16">
        <v>54</v>
      </c>
      <c r="AQ34" s="16">
        <v>35</v>
      </c>
      <c r="AR34" s="15">
        <f>SUM(AS34:AT34)</f>
        <v>451</v>
      </c>
      <c r="AS34" s="16">
        <v>255</v>
      </c>
      <c r="AT34" s="16">
        <v>196</v>
      </c>
      <c r="AU34" s="15">
        <f>SUM(AV34:AW34)</f>
        <v>251</v>
      </c>
      <c r="AV34" s="16">
        <v>135</v>
      </c>
      <c r="AW34" s="16">
        <v>116</v>
      </c>
      <c r="AX34" s="15">
        <f>SUM(AY34:AZ34)</f>
        <v>364</v>
      </c>
      <c r="AY34" s="16">
        <v>194</v>
      </c>
      <c r="AZ34" s="16">
        <v>170</v>
      </c>
      <c r="BA34" s="15">
        <f>SUM(BB34:BC34)</f>
        <v>394</v>
      </c>
      <c r="BB34" s="16">
        <v>208</v>
      </c>
      <c r="BC34" s="16">
        <v>186</v>
      </c>
    </row>
    <row r="35" spans="1:55" s="17" customFormat="1" ht="17.25" customHeight="1" x14ac:dyDescent="0.15">
      <c r="A35" s="14" t="s">
        <v>28</v>
      </c>
      <c r="B35" s="19">
        <f>SUM(C35:D35)</f>
        <v>5415</v>
      </c>
      <c r="C35" s="15">
        <f t="shared" si="16"/>
        <v>2740</v>
      </c>
      <c r="D35" s="15">
        <f t="shared" si="16"/>
        <v>2675</v>
      </c>
      <c r="E35" s="20">
        <f>SUM(F35:G35)</f>
        <v>136</v>
      </c>
      <c r="F35" s="21">
        <v>66</v>
      </c>
      <c r="G35" s="21">
        <v>70</v>
      </c>
      <c r="H35" s="20">
        <f>SUM(I35:J35)</f>
        <v>119</v>
      </c>
      <c r="I35" s="21">
        <v>59</v>
      </c>
      <c r="J35" s="21">
        <v>60</v>
      </c>
      <c r="K35" s="20">
        <f>SUM(L35:M35)</f>
        <v>221</v>
      </c>
      <c r="L35" s="21">
        <v>104</v>
      </c>
      <c r="M35" s="21">
        <v>117</v>
      </c>
      <c r="N35" s="20">
        <f>SUM(O35:P35)</f>
        <v>169</v>
      </c>
      <c r="O35" s="21">
        <v>83</v>
      </c>
      <c r="P35" s="21">
        <v>86</v>
      </c>
      <c r="Q35" s="20">
        <f>SUM(R35:S35)</f>
        <v>265</v>
      </c>
      <c r="R35" s="21">
        <v>127</v>
      </c>
      <c r="S35" s="21">
        <v>138</v>
      </c>
      <c r="T35" s="20">
        <f>SUM(U35:V35)</f>
        <v>151</v>
      </c>
      <c r="U35" s="21">
        <v>79</v>
      </c>
      <c r="V35" s="21">
        <v>72</v>
      </c>
      <c r="W35" s="20">
        <f>SUM(X35:Y35)</f>
        <v>555</v>
      </c>
      <c r="X35" s="21">
        <v>265</v>
      </c>
      <c r="Y35" s="21">
        <v>290</v>
      </c>
      <c r="Z35" s="20">
        <f>SUM(AA35:AB35)</f>
        <v>589</v>
      </c>
      <c r="AA35" s="21">
        <v>306</v>
      </c>
      <c r="AB35" s="21">
        <v>283</v>
      </c>
      <c r="AC35" s="20">
        <f>SUM(AD35:AE35)</f>
        <v>398</v>
      </c>
      <c r="AD35" s="21">
        <v>186</v>
      </c>
      <c r="AE35" s="21">
        <v>212</v>
      </c>
      <c r="AF35" s="20">
        <f>SUM(AG35:AH35)</f>
        <v>419</v>
      </c>
      <c r="AG35" s="21">
        <v>219</v>
      </c>
      <c r="AH35" s="21">
        <v>200</v>
      </c>
      <c r="AI35" s="20">
        <f>SUM(AJ35:AK35)</f>
        <v>286</v>
      </c>
      <c r="AJ35" s="21">
        <v>152</v>
      </c>
      <c r="AK35" s="21">
        <v>134</v>
      </c>
      <c r="AL35" s="20">
        <f>SUM(AM35:AN35)</f>
        <v>468</v>
      </c>
      <c r="AM35" s="21">
        <v>248</v>
      </c>
      <c r="AN35" s="21">
        <v>220</v>
      </c>
      <c r="AO35" s="20">
        <f>SUM(AP35:AQ35)</f>
        <v>106</v>
      </c>
      <c r="AP35" s="21">
        <v>69</v>
      </c>
      <c r="AQ35" s="21">
        <v>37</v>
      </c>
      <c r="AR35" s="20">
        <f>SUM(AS35:AT35)</f>
        <v>425</v>
      </c>
      <c r="AS35" s="21">
        <v>216</v>
      </c>
      <c r="AT35" s="21">
        <v>209</v>
      </c>
      <c r="AU35" s="20">
        <f>SUM(AV35:AW35)</f>
        <v>283</v>
      </c>
      <c r="AV35" s="21">
        <v>152</v>
      </c>
      <c r="AW35" s="21">
        <v>131</v>
      </c>
      <c r="AX35" s="20">
        <f>SUM(AY35:AZ35)</f>
        <v>396</v>
      </c>
      <c r="AY35" s="21">
        <v>211</v>
      </c>
      <c r="AZ35" s="21">
        <v>185</v>
      </c>
      <c r="BA35" s="20">
        <f>SUM(BB35:BC35)</f>
        <v>429</v>
      </c>
      <c r="BB35" s="21">
        <v>198</v>
      </c>
      <c r="BC35" s="21">
        <v>231</v>
      </c>
    </row>
    <row r="36" spans="1:55" s="24" customFormat="1" ht="16.5" customHeight="1" x14ac:dyDescent="0.2">
      <c r="A36" s="22" t="s">
        <v>27</v>
      </c>
      <c r="B36" s="23">
        <f t="shared" ref="B36:AG36" si="17">SUM(B37:B41)</f>
        <v>25002</v>
      </c>
      <c r="C36" s="23">
        <f t="shared" si="17"/>
        <v>12299</v>
      </c>
      <c r="D36" s="23">
        <f t="shared" si="17"/>
        <v>12703</v>
      </c>
      <c r="E36" s="23">
        <f t="shared" si="17"/>
        <v>552</v>
      </c>
      <c r="F36" s="23">
        <f t="shared" si="17"/>
        <v>304</v>
      </c>
      <c r="G36" s="23">
        <f t="shared" si="17"/>
        <v>248</v>
      </c>
      <c r="H36" s="23">
        <f t="shared" si="17"/>
        <v>464</v>
      </c>
      <c r="I36" s="23">
        <f t="shared" si="17"/>
        <v>263</v>
      </c>
      <c r="J36" s="23">
        <f t="shared" si="17"/>
        <v>201</v>
      </c>
      <c r="K36" s="23">
        <f t="shared" si="17"/>
        <v>1167</v>
      </c>
      <c r="L36" s="23">
        <f t="shared" si="17"/>
        <v>607</v>
      </c>
      <c r="M36" s="23">
        <f t="shared" si="17"/>
        <v>560</v>
      </c>
      <c r="N36" s="23">
        <f t="shared" si="17"/>
        <v>733</v>
      </c>
      <c r="O36" s="23">
        <f t="shared" si="17"/>
        <v>390</v>
      </c>
      <c r="P36" s="23">
        <f t="shared" si="17"/>
        <v>343</v>
      </c>
      <c r="Q36" s="23">
        <f t="shared" si="17"/>
        <v>1097</v>
      </c>
      <c r="R36" s="23">
        <f t="shared" si="17"/>
        <v>598</v>
      </c>
      <c r="S36" s="23">
        <f t="shared" si="17"/>
        <v>499</v>
      </c>
      <c r="T36" s="23">
        <f t="shared" si="17"/>
        <v>942</v>
      </c>
      <c r="U36" s="23">
        <f t="shared" si="17"/>
        <v>477</v>
      </c>
      <c r="V36" s="23">
        <f t="shared" si="17"/>
        <v>465</v>
      </c>
      <c r="W36" s="23">
        <f t="shared" si="17"/>
        <v>2674</v>
      </c>
      <c r="X36" s="23">
        <f t="shared" si="17"/>
        <v>1346</v>
      </c>
      <c r="Y36" s="23">
        <f t="shared" si="17"/>
        <v>1328</v>
      </c>
      <c r="Z36" s="23">
        <f t="shared" si="17"/>
        <v>2603</v>
      </c>
      <c r="AA36" s="23">
        <f t="shared" si="17"/>
        <v>1344</v>
      </c>
      <c r="AB36" s="23">
        <f t="shared" si="17"/>
        <v>1259</v>
      </c>
      <c r="AC36" s="23">
        <f t="shared" si="17"/>
        <v>1799</v>
      </c>
      <c r="AD36" s="23">
        <f t="shared" si="17"/>
        <v>894</v>
      </c>
      <c r="AE36" s="23">
        <f t="shared" si="17"/>
        <v>905</v>
      </c>
      <c r="AF36" s="23">
        <f t="shared" si="17"/>
        <v>1787</v>
      </c>
      <c r="AG36" s="23">
        <f t="shared" si="17"/>
        <v>896</v>
      </c>
      <c r="AH36" s="23">
        <f t="shared" ref="AH36:BC36" si="18">SUM(AH37:AH41)</f>
        <v>891</v>
      </c>
      <c r="AI36" s="23">
        <f t="shared" si="18"/>
        <v>1174</v>
      </c>
      <c r="AJ36" s="23">
        <f t="shared" si="18"/>
        <v>641</v>
      </c>
      <c r="AK36" s="23">
        <f t="shared" si="18"/>
        <v>533</v>
      </c>
      <c r="AL36" s="23">
        <f t="shared" si="18"/>
        <v>1697</v>
      </c>
      <c r="AM36" s="23">
        <f t="shared" si="18"/>
        <v>825</v>
      </c>
      <c r="AN36" s="23">
        <f t="shared" si="18"/>
        <v>872</v>
      </c>
      <c r="AO36" s="23">
        <f t="shared" si="18"/>
        <v>385</v>
      </c>
      <c r="AP36" s="23">
        <f t="shared" si="18"/>
        <v>222</v>
      </c>
      <c r="AQ36" s="23">
        <f t="shared" si="18"/>
        <v>163</v>
      </c>
      <c r="AR36" s="23">
        <f t="shared" si="18"/>
        <v>1702</v>
      </c>
      <c r="AS36" s="23">
        <f t="shared" si="18"/>
        <v>821</v>
      </c>
      <c r="AT36" s="23">
        <f t="shared" si="18"/>
        <v>881</v>
      </c>
      <c r="AU36" s="23">
        <f t="shared" si="18"/>
        <v>1567</v>
      </c>
      <c r="AV36" s="23">
        <f t="shared" si="18"/>
        <v>683</v>
      </c>
      <c r="AW36" s="23">
        <f t="shared" si="18"/>
        <v>884</v>
      </c>
      <c r="AX36" s="23">
        <f t="shared" si="18"/>
        <v>1943</v>
      </c>
      <c r="AY36" s="23">
        <f t="shared" si="18"/>
        <v>860</v>
      </c>
      <c r="AZ36" s="23">
        <f t="shared" si="18"/>
        <v>1083</v>
      </c>
      <c r="BA36" s="23">
        <f t="shared" si="18"/>
        <v>2716</v>
      </c>
      <c r="BB36" s="23">
        <f t="shared" si="18"/>
        <v>1128</v>
      </c>
      <c r="BC36" s="23">
        <f t="shared" si="18"/>
        <v>1588</v>
      </c>
    </row>
    <row r="37" spans="1:55" ht="16.5" customHeight="1" x14ac:dyDescent="0.2">
      <c r="A37" s="25" t="s">
        <v>26</v>
      </c>
      <c r="B37" s="15">
        <f>SUM(C37:D37)</f>
        <v>5374</v>
      </c>
      <c r="C37" s="15">
        <f t="shared" ref="C37:D41" si="19">SUM(F37,I37,L37,O37,R37,U37,X37,AA37,AD37,AG37,AJ37,AM37,AP37,AS37,AV37,AY37,BB37)</f>
        <v>2779</v>
      </c>
      <c r="D37" s="15">
        <f t="shared" si="19"/>
        <v>2595</v>
      </c>
      <c r="E37" s="15">
        <f>SUM(F37:G37)</f>
        <v>125</v>
      </c>
      <c r="F37" s="16">
        <v>66</v>
      </c>
      <c r="G37" s="16">
        <v>59</v>
      </c>
      <c r="H37" s="15">
        <f>SUM(I37:J37)</f>
        <v>99</v>
      </c>
      <c r="I37" s="16">
        <v>64</v>
      </c>
      <c r="J37" s="16">
        <v>35</v>
      </c>
      <c r="K37" s="15">
        <f>SUM(L37:M37)</f>
        <v>254</v>
      </c>
      <c r="L37" s="16">
        <v>142</v>
      </c>
      <c r="M37" s="16">
        <v>112</v>
      </c>
      <c r="N37" s="15">
        <f>SUM(O37:P37)</f>
        <v>166</v>
      </c>
      <c r="O37" s="16">
        <v>82</v>
      </c>
      <c r="P37" s="16">
        <v>84</v>
      </c>
      <c r="Q37" s="15">
        <f>SUM(R37:S37)</f>
        <v>262</v>
      </c>
      <c r="R37" s="16">
        <v>135</v>
      </c>
      <c r="S37" s="16">
        <v>127</v>
      </c>
      <c r="T37" s="15">
        <f>SUM(U37:V37)</f>
        <v>185</v>
      </c>
      <c r="U37" s="16">
        <v>104</v>
      </c>
      <c r="V37" s="16">
        <v>81</v>
      </c>
      <c r="W37" s="15">
        <f>SUM(X37:Y37)</f>
        <v>597</v>
      </c>
      <c r="X37" s="16">
        <v>291</v>
      </c>
      <c r="Y37" s="16">
        <v>306</v>
      </c>
      <c r="Z37" s="15">
        <f>SUM(AA37:AB37)</f>
        <v>600</v>
      </c>
      <c r="AA37" s="16">
        <v>305</v>
      </c>
      <c r="AB37" s="16">
        <v>295</v>
      </c>
      <c r="AC37" s="15">
        <f>SUM(AD37:AE37)</f>
        <v>374</v>
      </c>
      <c r="AD37" s="16">
        <v>200</v>
      </c>
      <c r="AE37" s="16">
        <v>174</v>
      </c>
      <c r="AF37" s="15">
        <f>SUM(AG37:AH37)</f>
        <v>413</v>
      </c>
      <c r="AG37" s="16">
        <v>208</v>
      </c>
      <c r="AH37" s="16">
        <v>205</v>
      </c>
      <c r="AI37" s="15">
        <f>SUM(AJ37:AK37)</f>
        <v>297</v>
      </c>
      <c r="AJ37" s="16">
        <v>175</v>
      </c>
      <c r="AK37" s="16">
        <v>122</v>
      </c>
      <c r="AL37" s="15">
        <f>SUM(AM37:AN37)</f>
        <v>409</v>
      </c>
      <c r="AM37" s="16">
        <v>216</v>
      </c>
      <c r="AN37" s="16">
        <v>193</v>
      </c>
      <c r="AO37" s="15">
        <f>SUM(AP37:AQ37)</f>
        <v>86</v>
      </c>
      <c r="AP37" s="16">
        <v>55</v>
      </c>
      <c r="AQ37" s="16">
        <v>31</v>
      </c>
      <c r="AR37" s="15">
        <f>SUM(AS37:AT37)</f>
        <v>399</v>
      </c>
      <c r="AS37" s="16">
        <v>209</v>
      </c>
      <c r="AT37" s="16">
        <v>190</v>
      </c>
      <c r="AU37" s="15">
        <f>SUM(AV37:AW37)</f>
        <v>286</v>
      </c>
      <c r="AV37" s="16">
        <v>146</v>
      </c>
      <c r="AW37" s="16">
        <v>140</v>
      </c>
      <c r="AX37" s="15">
        <f>SUM(AY37:AZ37)</f>
        <v>357</v>
      </c>
      <c r="AY37" s="16">
        <v>172</v>
      </c>
      <c r="AZ37" s="16">
        <v>185</v>
      </c>
      <c r="BA37" s="15">
        <f>SUM(BB37:BC37)</f>
        <v>465</v>
      </c>
      <c r="BB37" s="16">
        <v>209</v>
      </c>
      <c r="BC37" s="16">
        <v>256</v>
      </c>
    </row>
    <row r="38" spans="1:55" ht="16.5" customHeight="1" x14ac:dyDescent="0.2">
      <c r="A38" s="25" t="s">
        <v>25</v>
      </c>
      <c r="B38" s="15">
        <f>SUM(C38:D38)</f>
        <v>5184</v>
      </c>
      <c r="C38" s="15">
        <f t="shared" si="19"/>
        <v>2487</v>
      </c>
      <c r="D38" s="15">
        <f t="shared" si="19"/>
        <v>2697</v>
      </c>
      <c r="E38" s="15">
        <f>SUM(F38:G38)</f>
        <v>105</v>
      </c>
      <c r="F38" s="16">
        <v>56</v>
      </c>
      <c r="G38" s="16">
        <v>49</v>
      </c>
      <c r="H38" s="15">
        <f>SUM(I38:J38)</f>
        <v>91</v>
      </c>
      <c r="I38" s="16">
        <v>48</v>
      </c>
      <c r="J38" s="16">
        <v>43</v>
      </c>
      <c r="K38" s="15">
        <f>SUM(L38:M38)</f>
        <v>242</v>
      </c>
      <c r="L38" s="16">
        <v>112</v>
      </c>
      <c r="M38" s="16">
        <v>130</v>
      </c>
      <c r="N38" s="15">
        <f>SUM(O38:P38)</f>
        <v>165</v>
      </c>
      <c r="O38" s="16">
        <v>85</v>
      </c>
      <c r="P38" s="16">
        <v>80</v>
      </c>
      <c r="Q38" s="15">
        <f>SUM(R38:S38)</f>
        <v>217</v>
      </c>
      <c r="R38" s="16">
        <v>111</v>
      </c>
      <c r="S38" s="16">
        <v>106</v>
      </c>
      <c r="T38" s="15">
        <f>SUM(U38:V38)</f>
        <v>176</v>
      </c>
      <c r="U38" s="16">
        <v>91</v>
      </c>
      <c r="V38" s="16">
        <v>85</v>
      </c>
      <c r="W38" s="15">
        <f>SUM(X38:Y38)</f>
        <v>576</v>
      </c>
      <c r="X38" s="16">
        <v>281</v>
      </c>
      <c r="Y38" s="16">
        <v>295</v>
      </c>
      <c r="Z38" s="15">
        <f>SUM(AA38:AB38)</f>
        <v>592</v>
      </c>
      <c r="AA38" s="16">
        <v>290</v>
      </c>
      <c r="AB38" s="16">
        <v>302</v>
      </c>
      <c r="AC38" s="15">
        <f>SUM(AD38:AE38)</f>
        <v>367</v>
      </c>
      <c r="AD38" s="16">
        <v>173</v>
      </c>
      <c r="AE38" s="16">
        <v>194</v>
      </c>
      <c r="AF38" s="15">
        <f>SUM(AG38:AH38)</f>
        <v>383</v>
      </c>
      <c r="AG38" s="16">
        <v>193</v>
      </c>
      <c r="AH38" s="16">
        <v>190</v>
      </c>
      <c r="AI38" s="15">
        <f>SUM(AJ38:AK38)</f>
        <v>280</v>
      </c>
      <c r="AJ38" s="16">
        <v>153</v>
      </c>
      <c r="AK38" s="16">
        <v>127</v>
      </c>
      <c r="AL38" s="15">
        <f>SUM(AM38:AN38)</f>
        <v>380</v>
      </c>
      <c r="AM38" s="16">
        <v>184</v>
      </c>
      <c r="AN38" s="16">
        <v>196</v>
      </c>
      <c r="AO38" s="15">
        <f>SUM(AP38:AQ38)</f>
        <v>80</v>
      </c>
      <c r="AP38" s="16">
        <v>45</v>
      </c>
      <c r="AQ38" s="16">
        <v>35</v>
      </c>
      <c r="AR38" s="15">
        <f>SUM(AS38:AT38)</f>
        <v>338</v>
      </c>
      <c r="AS38" s="16">
        <v>141</v>
      </c>
      <c r="AT38" s="16">
        <v>197</v>
      </c>
      <c r="AU38" s="15">
        <f>SUM(AV38:AW38)</f>
        <v>312</v>
      </c>
      <c r="AV38" s="16">
        <v>142</v>
      </c>
      <c r="AW38" s="16">
        <v>170</v>
      </c>
      <c r="AX38" s="15">
        <f>SUM(AY38:AZ38)</f>
        <v>384</v>
      </c>
      <c r="AY38" s="16">
        <v>177</v>
      </c>
      <c r="AZ38" s="16">
        <v>207</v>
      </c>
      <c r="BA38" s="15">
        <f>SUM(BB38:BC38)</f>
        <v>496</v>
      </c>
      <c r="BB38" s="16">
        <v>205</v>
      </c>
      <c r="BC38" s="16">
        <v>291</v>
      </c>
    </row>
    <row r="39" spans="1:55" ht="16.5" customHeight="1" x14ac:dyDescent="0.2">
      <c r="A39" s="25" t="s">
        <v>24</v>
      </c>
      <c r="B39" s="15">
        <f>SUM(C39:D39)</f>
        <v>5053</v>
      </c>
      <c r="C39" s="15">
        <f t="shared" si="19"/>
        <v>2411</v>
      </c>
      <c r="D39" s="15">
        <f t="shared" si="19"/>
        <v>2642</v>
      </c>
      <c r="E39" s="15">
        <f>SUM(F39:G39)</f>
        <v>110</v>
      </c>
      <c r="F39" s="16">
        <v>69</v>
      </c>
      <c r="G39" s="16">
        <v>41</v>
      </c>
      <c r="H39" s="15">
        <f>SUM(I39:J39)</f>
        <v>106</v>
      </c>
      <c r="I39" s="16">
        <v>57</v>
      </c>
      <c r="J39" s="16">
        <v>49</v>
      </c>
      <c r="K39" s="15">
        <f>SUM(L39:M39)</f>
        <v>240</v>
      </c>
      <c r="L39" s="16">
        <v>118</v>
      </c>
      <c r="M39" s="16">
        <v>122</v>
      </c>
      <c r="N39" s="15">
        <f>SUM(O39:P39)</f>
        <v>157</v>
      </c>
      <c r="O39" s="16">
        <v>89</v>
      </c>
      <c r="P39" s="16">
        <v>68</v>
      </c>
      <c r="Q39" s="15">
        <f>SUM(R39:S39)</f>
        <v>234</v>
      </c>
      <c r="R39" s="16">
        <v>121</v>
      </c>
      <c r="S39" s="16">
        <v>113</v>
      </c>
      <c r="T39" s="15">
        <f>SUM(U39:V39)</f>
        <v>183</v>
      </c>
      <c r="U39" s="16">
        <v>92</v>
      </c>
      <c r="V39" s="16">
        <v>91</v>
      </c>
      <c r="W39" s="15">
        <f>SUM(X39:Y39)</f>
        <v>519</v>
      </c>
      <c r="X39" s="16">
        <v>239</v>
      </c>
      <c r="Y39" s="16">
        <v>280</v>
      </c>
      <c r="Z39" s="15">
        <f>SUM(AA39:AB39)</f>
        <v>533</v>
      </c>
      <c r="AA39" s="16">
        <v>271</v>
      </c>
      <c r="AB39" s="16">
        <v>262</v>
      </c>
      <c r="AC39" s="15">
        <f>SUM(AD39:AE39)</f>
        <v>369</v>
      </c>
      <c r="AD39" s="16">
        <v>181</v>
      </c>
      <c r="AE39" s="16">
        <v>188</v>
      </c>
      <c r="AF39" s="15">
        <f>SUM(AG39:AH39)</f>
        <v>350</v>
      </c>
      <c r="AG39" s="16">
        <v>160</v>
      </c>
      <c r="AH39" s="16">
        <v>190</v>
      </c>
      <c r="AI39" s="15">
        <f>SUM(AJ39:AK39)</f>
        <v>216</v>
      </c>
      <c r="AJ39" s="16">
        <v>114</v>
      </c>
      <c r="AK39" s="16">
        <v>102</v>
      </c>
      <c r="AL39" s="15">
        <f>SUM(AM39:AN39)</f>
        <v>352</v>
      </c>
      <c r="AM39" s="16">
        <v>169</v>
      </c>
      <c r="AN39" s="16">
        <v>183</v>
      </c>
      <c r="AO39" s="15">
        <f>SUM(AP39:AQ39)</f>
        <v>82</v>
      </c>
      <c r="AP39" s="16">
        <v>39</v>
      </c>
      <c r="AQ39" s="16">
        <v>43</v>
      </c>
      <c r="AR39" s="15">
        <f>SUM(AS39:AT39)</f>
        <v>341</v>
      </c>
      <c r="AS39" s="16">
        <v>175</v>
      </c>
      <c r="AT39" s="16">
        <v>166</v>
      </c>
      <c r="AU39" s="15">
        <f>SUM(AV39:AW39)</f>
        <v>307</v>
      </c>
      <c r="AV39" s="16">
        <v>122</v>
      </c>
      <c r="AW39" s="16">
        <v>185</v>
      </c>
      <c r="AX39" s="15">
        <f>SUM(AY39:AZ39)</f>
        <v>387</v>
      </c>
      <c r="AY39" s="16">
        <v>166</v>
      </c>
      <c r="AZ39" s="16">
        <v>221</v>
      </c>
      <c r="BA39" s="15">
        <f>SUM(BB39:BC39)</f>
        <v>567</v>
      </c>
      <c r="BB39" s="16">
        <v>229</v>
      </c>
      <c r="BC39" s="16">
        <v>338</v>
      </c>
    </row>
    <row r="40" spans="1:55" s="17" customFormat="1" ht="16.5" customHeight="1" x14ac:dyDescent="0.15">
      <c r="A40" s="14" t="s">
        <v>23</v>
      </c>
      <c r="B40" s="15">
        <f>SUM(C40:D40)</f>
        <v>4434</v>
      </c>
      <c r="C40" s="15">
        <f t="shared" si="19"/>
        <v>2236</v>
      </c>
      <c r="D40" s="15">
        <f t="shared" si="19"/>
        <v>2198</v>
      </c>
      <c r="E40" s="15">
        <f>SUM(F40:G40)</f>
        <v>100</v>
      </c>
      <c r="F40" s="16">
        <v>52</v>
      </c>
      <c r="G40" s="16">
        <v>48</v>
      </c>
      <c r="H40" s="15">
        <f>SUM(I40:J40)</f>
        <v>91</v>
      </c>
      <c r="I40" s="16">
        <v>51</v>
      </c>
      <c r="J40" s="16">
        <v>40</v>
      </c>
      <c r="K40" s="15">
        <f>SUM(L40:M40)</f>
        <v>219</v>
      </c>
      <c r="L40" s="16">
        <v>121</v>
      </c>
      <c r="M40" s="16">
        <v>98</v>
      </c>
      <c r="N40" s="15">
        <f>SUM(O40:P40)</f>
        <v>125</v>
      </c>
      <c r="O40" s="16">
        <v>65</v>
      </c>
      <c r="P40" s="16">
        <v>60</v>
      </c>
      <c r="Q40" s="15">
        <f>SUM(R40:S40)</f>
        <v>189</v>
      </c>
      <c r="R40" s="16">
        <v>116</v>
      </c>
      <c r="S40" s="16">
        <v>73</v>
      </c>
      <c r="T40" s="15">
        <f>SUM(U40:V40)</f>
        <v>165</v>
      </c>
      <c r="U40" s="16">
        <v>88</v>
      </c>
      <c r="V40" s="16">
        <v>77</v>
      </c>
      <c r="W40" s="15">
        <f>SUM(X40:Y40)</f>
        <v>496</v>
      </c>
      <c r="X40" s="16">
        <v>281</v>
      </c>
      <c r="Y40" s="16">
        <v>215</v>
      </c>
      <c r="Z40" s="15">
        <f>SUM(AA40:AB40)</f>
        <v>419</v>
      </c>
      <c r="AA40" s="16">
        <v>234</v>
      </c>
      <c r="AB40" s="16">
        <v>185</v>
      </c>
      <c r="AC40" s="15">
        <f>SUM(AD40:AE40)</f>
        <v>334</v>
      </c>
      <c r="AD40" s="16">
        <v>163</v>
      </c>
      <c r="AE40" s="16">
        <v>171</v>
      </c>
      <c r="AF40" s="15">
        <f>SUM(AG40:AH40)</f>
        <v>308</v>
      </c>
      <c r="AG40" s="16">
        <v>168</v>
      </c>
      <c r="AH40" s="16">
        <v>140</v>
      </c>
      <c r="AI40" s="15">
        <f>SUM(AJ40:AK40)</f>
        <v>184</v>
      </c>
      <c r="AJ40" s="16">
        <v>103</v>
      </c>
      <c r="AK40" s="16">
        <v>81</v>
      </c>
      <c r="AL40" s="15">
        <f>SUM(AM40:AN40)</f>
        <v>283</v>
      </c>
      <c r="AM40" s="16">
        <v>125</v>
      </c>
      <c r="AN40" s="16">
        <v>158</v>
      </c>
      <c r="AO40" s="15">
        <f>SUM(AP40:AQ40)</f>
        <v>60</v>
      </c>
      <c r="AP40" s="16">
        <v>31</v>
      </c>
      <c r="AQ40" s="16">
        <v>29</v>
      </c>
      <c r="AR40" s="15">
        <f>SUM(AS40:AT40)</f>
        <v>288</v>
      </c>
      <c r="AS40" s="16">
        <v>149</v>
      </c>
      <c r="AT40" s="16">
        <v>139</v>
      </c>
      <c r="AU40" s="15">
        <f>SUM(AV40:AW40)</f>
        <v>271</v>
      </c>
      <c r="AV40" s="16">
        <v>113</v>
      </c>
      <c r="AW40" s="16">
        <v>158</v>
      </c>
      <c r="AX40" s="15">
        <f>SUM(AY40:AZ40)</f>
        <v>370</v>
      </c>
      <c r="AY40" s="16">
        <v>159</v>
      </c>
      <c r="AZ40" s="16">
        <v>211</v>
      </c>
      <c r="BA40" s="15">
        <f>SUM(BB40:BC40)</f>
        <v>532</v>
      </c>
      <c r="BB40" s="16">
        <v>217</v>
      </c>
      <c r="BC40" s="16">
        <v>315</v>
      </c>
    </row>
    <row r="41" spans="1:55" s="17" customFormat="1" ht="16.5" customHeight="1" x14ac:dyDescent="0.15">
      <c r="A41" s="14" t="s">
        <v>22</v>
      </c>
      <c r="B41" s="15">
        <f>SUM(C41:D41)</f>
        <v>4957</v>
      </c>
      <c r="C41" s="15">
        <f t="shared" si="19"/>
        <v>2386</v>
      </c>
      <c r="D41" s="15">
        <f t="shared" si="19"/>
        <v>2571</v>
      </c>
      <c r="E41" s="15">
        <f>SUM(F41:G41)</f>
        <v>112</v>
      </c>
      <c r="F41" s="16">
        <v>61</v>
      </c>
      <c r="G41" s="16">
        <v>51</v>
      </c>
      <c r="H41" s="15">
        <f>SUM(I41:J41)</f>
        <v>77</v>
      </c>
      <c r="I41" s="16">
        <v>43</v>
      </c>
      <c r="J41" s="16">
        <v>34</v>
      </c>
      <c r="K41" s="15">
        <f>SUM(L41:M41)</f>
        <v>212</v>
      </c>
      <c r="L41" s="16">
        <v>114</v>
      </c>
      <c r="M41" s="16">
        <v>98</v>
      </c>
      <c r="N41" s="15">
        <f>SUM(O41:P41)</f>
        <v>120</v>
      </c>
      <c r="O41" s="16">
        <v>69</v>
      </c>
      <c r="P41" s="16">
        <v>51</v>
      </c>
      <c r="Q41" s="15">
        <f>SUM(R41:S41)</f>
        <v>195</v>
      </c>
      <c r="R41" s="16">
        <v>115</v>
      </c>
      <c r="S41" s="16">
        <v>80</v>
      </c>
      <c r="T41" s="15">
        <f>SUM(U41:V41)</f>
        <v>233</v>
      </c>
      <c r="U41" s="16">
        <v>102</v>
      </c>
      <c r="V41" s="16">
        <v>131</v>
      </c>
      <c r="W41" s="15">
        <f>SUM(X41:Y41)</f>
        <v>486</v>
      </c>
      <c r="X41" s="16">
        <v>254</v>
      </c>
      <c r="Y41" s="16">
        <v>232</v>
      </c>
      <c r="Z41" s="15">
        <f>SUM(AA41:AB41)</f>
        <v>459</v>
      </c>
      <c r="AA41" s="16">
        <v>244</v>
      </c>
      <c r="AB41" s="16">
        <v>215</v>
      </c>
      <c r="AC41" s="15">
        <f>SUM(AD41:AE41)</f>
        <v>355</v>
      </c>
      <c r="AD41" s="16">
        <v>177</v>
      </c>
      <c r="AE41" s="16">
        <v>178</v>
      </c>
      <c r="AF41" s="15">
        <f>SUM(AG41:AH41)</f>
        <v>333</v>
      </c>
      <c r="AG41" s="16">
        <v>167</v>
      </c>
      <c r="AH41" s="16">
        <v>166</v>
      </c>
      <c r="AI41" s="15">
        <f>SUM(AJ41:AK41)</f>
        <v>197</v>
      </c>
      <c r="AJ41" s="16">
        <v>96</v>
      </c>
      <c r="AK41" s="16">
        <v>101</v>
      </c>
      <c r="AL41" s="15">
        <f>SUM(AM41:AN41)</f>
        <v>273</v>
      </c>
      <c r="AM41" s="16">
        <v>131</v>
      </c>
      <c r="AN41" s="16">
        <v>142</v>
      </c>
      <c r="AO41" s="15">
        <f>SUM(AP41:AQ41)</f>
        <v>77</v>
      </c>
      <c r="AP41" s="16">
        <v>52</v>
      </c>
      <c r="AQ41" s="16">
        <v>25</v>
      </c>
      <c r="AR41" s="15">
        <f>SUM(AS41:AT41)</f>
        <v>336</v>
      </c>
      <c r="AS41" s="16">
        <v>147</v>
      </c>
      <c r="AT41" s="16">
        <v>189</v>
      </c>
      <c r="AU41" s="15">
        <f>SUM(AV41:AW41)</f>
        <v>391</v>
      </c>
      <c r="AV41" s="16">
        <v>160</v>
      </c>
      <c r="AW41" s="16">
        <v>231</v>
      </c>
      <c r="AX41" s="15">
        <f>SUM(AY41:AZ41)</f>
        <v>445</v>
      </c>
      <c r="AY41" s="16">
        <v>186</v>
      </c>
      <c r="AZ41" s="16">
        <v>259</v>
      </c>
      <c r="BA41" s="15">
        <f>SUM(BB41:BC41)</f>
        <v>656</v>
      </c>
      <c r="BB41" s="16">
        <v>268</v>
      </c>
      <c r="BC41" s="16">
        <v>388</v>
      </c>
    </row>
    <row r="42" spans="1:55" s="6" customFormat="1" ht="16.5" customHeight="1" x14ac:dyDescent="0.15">
      <c r="A42" s="18" t="s">
        <v>21</v>
      </c>
      <c r="B42" s="11">
        <f t="shared" ref="B42:AG42" si="20">SUM(B43:B47)</f>
        <v>26942</v>
      </c>
      <c r="C42" s="11">
        <f t="shared" si="20"/>
        <v>12911</v>
      </c>
      <c r="D42" s="11">
        <f t="shared" si="20"/>
        <v>14031</v>
      </c>
      <c r="E42" s="11">
        <f t="shared" si="20"/>
        <v>471</v>
      </c>
      <c r="F42" s="11">
        <f t="shared" si="20"/>
        <v>290</v>
      </c>
      <c r="G42" s="11">
        <f t="shared" si="20"/>
        <v>181</v>
      </c>
      <c r="H42" s="11">
        <f t="shared" si="20"/>
        <v>344</v>
      </c>
      <c r="I42" s="11">
        <f t="shared" si="20"/>
        <v>194</v>
      </c>
      <c r="J42" s="11">
        <f t="shared" si="20"/>
        <v>150</v>
      </c>
      <c r="K42" s="11">
        <f t="shared" si="20"/>
        <v>934</v>
      </c>
      <c r="L42" s="11">
        <f t="shared" si="20"/>
        <v>509</v>
      </c>
      <c r="M42" s="11">
        <f t="shared" si="20"/>
        <v>425</v>
      </c>
      <c r="N42" s="11">
        <f t="shared" si="20"/>
        <v>553</v>
      </c>
      <c r="O42" s="11">
        <f t="shared" si="20"/>
        <v>286</v>
      </c>
      <c r="P42" s="11">
        <f t="shared" si="20"/>
        <v>267</v>
      </c>
      <c r="Q42" s="11">
        <f t="shared" si="20"/>
        <v>825</v>
      </c>
      <c r="R42" s="11">
        <f t="shared" si="20"/>
        <v>478</v>
      </c>
      <c r="S42" s="11">
        <f t="shared" si="20"/>
        <v>347</v>
      </c>
      <c r="T42" s="11">
        <f t="shared" si="20"/>
        <v>1405</v>
      </c>
      <c r="U42" s="11">
        <f t="shared" si="20"/>
        <v>628</v>
      </c>
      <c r="V42" s="11">
        <f t="shared" si="20"/>
        <v>777</v>
      </c>
      <c r="W42" s="11">
        <f t="shared" si="20"/>
        <v>2318</v>
      </c>
      <c r="X42" s="11">
        <f t="shared" si="20"/>
        <v>1149</v>
      </c>
      <c r="Y42" s="11">
        <f t="shared" si="20"/>
        <v>1169</v>
      </c>
      <c r="Z42" s="11">
        <f t="shared" si="20"/>
        <v>2189</v>
      </c>
      <c r="AA42" s="11">
        <f t="shared" si="20"/>
        <v>1164</v>
      </c>
      <c r="AB42" s="11">
        <f t="shared" si="20"/>
        <v>1025</v>
      </c>
      <c r="AC42" s="11">
        <f t="shared" si="20"/>
        <v>1590</v>
      </c>
      <c r="AD42" s="11">
        <f t="shared" si="20"/>
        <v>811</v>
      </c>
      <c r="AE42" s="11">
        <f t="shared" si="20"/>
        <v>779</v>
      </c>
      <c r="AF42" s="11">
        <f t="shared" si="20"/>
        <v>1405</v>
      </c>
      <c r="AG42" s="11">
        <f t="shared" si="20"/>
        <v>720</v>
      </c>
      <c r="AH42" s="11">
        <f t="shared" ref="AH42:BC42" si="21">SUM(AH43:AH47)</f>
        <v>685</v>
      </c>
      <c r="AI42" s="11">
        <f t="shared" si="21"/>
        <v>961</v>
      </c>
      <c r="AJ42" s="11">
        <f t="shared" si="21"/>
        <v>492</v>
      </c>
      <c r="AK42" s="11">
        <f t="shared" si="21"/>
        <v>469</v>
      </c>
      <c r="AL42" s="11">
        <f t="shared" si="21"/>
        <v>1566</v>
      </c>
      <c r="AM42" s="11">
        <f t="shared" si="21"/>
        <v>753</v>
      </c>
      <c r="AN42" s="11">
        <f t="shared" si="21"/>
        <v>813</v>
      </c>
      <c r="AO42" s="11">
        <f t="shared" si="21"/>
        <v>408</v>
      </c>
      <c r="AP42" s="11">
        <f t="shared" si="21"/>
        <v>221</v>
      </c>
      <c r="AQ42" s="11">
        <f t="shared" si="21"/>
        <v>187</v>
      </c>
      <c r="AR42" s="11">
        <f t="shared" si="21"/>
        <v>1679</v>
      </c>
      <c r="AS42" s="11">
        <f t="shared" si="21"/>
        <v>782</v>
      </c>
      <c r="AT42" s="11">
        <f t="shared" si="21"/>
        <v>897</v>
      </c>
      <c r="AU42" s="11">
        <f t="shared" si="21"/>
        <v>2991</v>
      </c>
      <c r="AV42" s="11">
        <f t="shared" si="21"/>
        <v>1207</v>
      </c>
      <c r="AW42" s="11">
        <f t="shared" si="21"/>
        <v>1784</v>
      </c>
      <c r="AX42" s="11">
        <f t="shared" si="21"/>
        <v>2763</v>
      </c>
      <c r="AY42" s="11">
        <f t="shared" si="21"/>
        <v>1249</v>
      </c>
      <c r="AZ42" s="11">
        <f t="shared" si="21"/>
        <v>1514</v>
      </c>
      <c r="BA42" s="11">
        <f t="shared" si="21"/>
        <v>4540</v>
      </c>
      <c r="BB42" s="11">
        <f t="shared" si="21"/>
        <v>1978</v>
      </c>
      <c r="BC42" s="11">
        <f t="shared" si="21"/>
        <v>2562</v>
      </c>
    </row>
    <row r="43" spans="1:55" s="17" customFormat="1" ht="16.5" customHeight="1" x14ac:dyDescent="0.15">
      <c r="A43" s="14" t="s">
        <v>20</v>
      </c>
      <c r="B43" s="15">
        <f>SUM(C43:D43)</f>
        <v>4822</v>
      </c>
      <c r="C43" s="15">
        <f t="shared" ref="C43:D47" si="22">SUM(F43,I43,L43,O43,R43,U43,X43,AA43,AD43,AG43,AJ43,AM43,AP43,AS43,AV43,AY43,BB43)</f>
        <v>2322</v>
      </c>
      <c r="D43" s="15">
        <f t="shared" si="22"/>
        <v>2500</v>
      </c>
      <c r="E43" s="15">
        <f>SUM(F43:G43)</f>
        <v>99</v>
      </c>
      <c r="F43" s="16">
        <v>62</v>
      </c>
      <c r="G43" s="16">
        <v>37</v>
      </c>
      <c r="H43" s="15">
        <f>SUM(I43:J43)</f>
        <v>62</v>
      </c>
      <c r="I43" s="16">
        <v>37</v>
      </c>
      <c r="J43" s="16">
        <v>25</v>
      </c>
      <c r="K43" s="15">
        <f>SUM(L43:M43)</f>
        <v>182</v>
      </c>
      <c r="L43" s="16">
        <v>93</v>
      </c>
      <c r="M43" s="16">
        <v>89</v>
      </c>
      <c r="N43" s="15">
        <f>SUM(O43:P43)</f>
        <v>124</v>
      </c>
      <c r="O43" s="16">
        <v>61</v>
      </c>
      <c r="P43" s="16">
        <v>63</v>
      </c>
      <c r="Q43" s="15">
        <f>SUM(R43:S43)</f>
        <v>192</v>
      </c>
      <c r="R43" s="16">
        <v>109</v>
      </c>
      <c r="S43" s="16">
        <v>83</v>
      </c>
      <c r="T43" s="15">
        <f>SUM(U43:V43)</f>
        <v>254</v>
      </c>
      <c r="U43" s="16">
        <v>127</v>
      </c>
      <c r="V43" s="16">
        <v>127</v>
      </c>
      <c r="W43" s="15">
        <f>SUM(X43:Y43)</f>
        <v>452</v>
      </c>
      <c r="X43" s="16">
        <v>216</v>
      </c>
      <c r="Y43" s="16">
        <v>236</v>
      </c>
      <c r="Z43" s="15">
        <f>SUM(AA43:AB43)</f>
        <v>433</v>
      </c>
      <c r="AA43" s="16">
        <v>239</v>
      </c>
      <c r="AB43" s="16">
        <v>194</v>
      </c>
      <c r="AC43" s="15">
        <f>SUM(AD43:AE43)</f>
        <v>297</v>
      </c>
      <c r="AD43" s="16">
        <v>152</v>
      </c>
      <c r="AE43" s="16">
        <v>145</v>
      </c>
      <c r="AF43" s="15">
        <f>SUM(AG43:AH43)</f>
        <v>289</v>
      </c>
      <c r="AG43" s="16">
        <v>148</v>
      </c>
      <c r="AH43" s="16">
        <v>141</v>
      </c>
      <c r="AI43" s="15">
        <f>SUM(AJ43:AK43)</f>
        <v>183</v>
      </c>
      <c r="AJ43" s="16">
        <v>101</v>
      </c>
      <c r="AK43" s="16">
        <v>82</v>
      </c>
      <c r="AL43" s="15">
        <f>SUM(AM43:AN43)</f>
        <v>277</v>
      </c>
      <c r="AM43" s="16">
        <v>128</v>
      </c>
      <c r="AN43" s="16">
        <v>149</v>
      </c>
      <c r="AO43" s="15">
        <f>SUM(AP43:AQ43)</f>
        <v>74</v>
      </c>
      <c r="AP43" s="16">
        <v>37</v>
      </c>
      <c r="AQ43" s="16">
        <v>37</v>
      </c>
      <c r="AR43" s="15">
        <f>SUM(AS43:AT43)</f>
        <v>273</v>
      </c>
      <c r="AS43" s="16">
        <v>134</v>
      </c>
      <c r="AT43" s="16">
        <v>139</v>
      </c>
      <c r="AU43" s="15">
        <f>SUM(AV43:AW43)</f>
        <v>434</v>
      </c>
      <c r="AV43" s="16">
        <v>160</v>
      </c>
      <c r="AW43" s="16">
        <v>274</v>
      </c>
      <c r="AX43" s="15">
        <f>SUM(AY43:AZ43)</f>
        <v>488</v>
      </c>
      <c r="AY43" s="16">
        <v>219</v>
      </c>
      <c r="AZ43" s="16">
        <v>269</v>
      </c>
      <c r="BA43" s="15">
        <f>SUM(BB43:BC43)</f>
        <v>709</v>
      </c>
      <c r="BB43" s="16">
        <v>299</v>
      </c>
      <c r="BC43" s="16">
        <v>410</v>
      </c>
    </row>
    <row r="44" spans="1:55" s="17" customFormat="1" ht="16.5" customHeight="1" x14ac:dyDescent="0.15">
      <c r="A44" s="14" t="s">
        <v>16</v>
      </c>
      <c r="B44" s="15">
        <f>SUM(C44:D44)</f>
        <v>4825</v>
      </c>
      <c r="C44" s="15">
        <f t="shared" si="22"/>
        <v>2345</v>
      </c>
      <c r="D44" s="15">
        <f t="shared" si="22"/>
        <v>2480</v>
      </c>
      <c r="E44" s="15">
        <f>SUM(F44:G44)</f>
        <v>100</v>
      </c>
      <c r="F44" s="16">
        <v>70</v>
      </c>
      <c r="G44" s="16">
        <v>30</v>
      </c>
      <c r="H44" s="15">
        <f>SUM(I44:J44)</f>
        <v>66</v>
      </c>
      <c r="I44" s="16">
        <v>42</v>
      </c>
      <c r="J44" s="16">
        <v>24</v>
      </c>
      <c r="K44" s="15">
        <f>SUM(L44:M44)</f>
        <v>189</v>
      </c>
      <c r="L44" s="16">
        <v>106</v>
      </c>
      <c r="M44" s="16">
        <v>83</v>
      </c>
      <c r="N44" s="15">
        <f>SUM(O44:P44)</f>
        <v>102</v>
      </c>
      <c r="O44" s="16">
        <v>58</v>
      </c>
      <c r="P44" s="16">
        <v>44</v>
      </c>
      <c r="Q44" s="15">
        <f>SUM(R44:S44)</f>
        <v>144</v>
      </c>
      <c r="R44" s="16">
        <v>89</v>
      </c>
      <c r="S44" s="16">
        <v>55</v>
      </c>
      <c r="T44" s="15">
        <f>SUM(U44:V44)</f>
        <v>214</v>
      </c>
      <c r="U44" s="16">
        <v>84</v>
      </c>
      <c r="V44" s="16">
        <v>130</v>
      </c>
      <c r="W44" s="15">
        <f>SUM(X44:Y44)</f>
        <v>420</v>
      </c>
      <c r="X44" s="16">
        <v>205</v>
      </c>
      <c r="Y44" s="16">
        <v>215</v>
      </c>
      <c r="Z44" s="15">
        <f>SUM(AA44:AB44)</f>
        <v>420</v>
      </c>
      <c r="AA44" s="16">
        <v>214</v>
      </c>
      <c r="AB44" s="16">
        <v>206</v>
      </c>
      <c r="AC44" s="15">
        <f>SUM(AD44:AE44)</f>
        <v>320</v>
      </c>
      <c r="AD44" s="16">
        <v>175</v>
      </c>
      <c r="AE44" s="16">
        <v>145</v>
      </c>
      <c r="AF44" s="15">
        <f>SUM(AG44:AH44)</f>
        <v>264</v>
      </c>
      <c r="AG44" s="16">
        <v>145</v>
      </c>
      <c r="AH44" s="16">
        <v>119</v>
      </c>
      <c r="AI44" s="15">
        <f>SUM(AJ44:AK44)</f>
        <v>169</v>
      </c>
      <c r="AJ44" s="16">
        <v>89</v>
      </c>
      <c r="AK44" s="16">
        <v>80</v>
      </c>
      <c r="AL44" s="15">
        <f>SUM(AM44:AN44)</f>
        <v>298</v>
      </c>
      <c r="AM44" s="16">
        <v>146</v>
      </c>
      <c r="AN44" s="16">
        <v>152</v>
      </c>
      <c r="AO44" s="15">
        <f>SUM(AP44:AQ44)</f>
        <v>77</v>
      </c>
      <c r="AP44" s="16">
        <v>38</v>
      </c>
      <c r="AQ44" s="16">
        <v>39</v>
      </c>
      <c r="AR44" s="15">
        <f>SUM(AS44:AT44)</f>
        <v>285</v>
      </c>
      <c r="AS44" s="16">
        <v>143</v>
      </c>
      <c r="AT44" s="16">
        <v>142</v>
      </c>
      <c r="AU44" s="15">
        <f>SUM(AV44:AW44)</f>
        <v>466</v>
      </c>
      <c r="AV44" s="16">
        <v>177</v>
      </c>
      <c r="AW44" s="16">
        <v>289</v>
      </c>
      <c r="AX44" s="15">
        <f>SUM(AY44:AZ44)</f>
        <v>468</v>
      </c>
      <c r="AY44" s="16">
        <v>220</v>
      </c>
      <c r="AZ44" s="16">
        <v>248</v>
      </c>
      <c r="BA44" s="15">
        <f>SUM(BB44:BC44)</f>
        <v>823</v>
      </c>
      <c r="BB44" s="16">
        <v>344</v>
      </c>
      <c r="BC44" s="16">
        <v>479</v>
      </c>
    </row>
    <row r="45" spans="1:55" s="17" customFormat="1" ht="16.5" customHeight="1" x14ac:dyDescent="0.15">
      <c r="A45" s="14" t="s">
        <v>19</v>
      </c>
      <c r="B45" s="15">
        <f>SUM(C45:D45)</f>
        <v>5645</v>
      </c>
      <c r="C45" s="15">
        <f t="shared" si="22"/>
        <v>2689</v>
      </c>
      <c r="D45" s="15">
        <f t="shared" si="22"/>
        <v>2956</v>
      </c>
      <c r="E45" s="15">
        <f>SUM(F45:G45)</f>
        <v>95</v>
      </c>
      <c r="F45" s="16">
        <v>56</v>
      </c>
      <c r="G45" s="16">
        <v>39</v>
      </c>
      <c r="H45" s="15">
        <f>SUM(I45:J45)</f>
        <v>89</v>
      </c>
      <c r="I45" s="16">
        <v>46</v>
      </c>
      <c r="J45" s="16">
        <v>43</v>
      </c>
      <c r="K45" s="15">
        <f>SUM(L45:M45)</f>
        <v>185</v>
      </c>
      <c r="L45" s="16">
        <v>104</v>
      </c>
      <c r="M45" s="16">
        <v>81</v>
      </c>
      <c r="N45" s="15">
        <f>SUM(O45:P45)</f>
        <v>104</v>
      </c>
      <c r="O45" s="16">
        <v>59</v>
      </c>
      <c r="P45" s="16">
        <v>45</v>
      </c>
      <c r="Q45" s="15">
        <f>SUM(R45:S45)</f>
        <v>176</v>
      </c>
      <c r="R45" s="16">
        <v>98</v>
      </c>
      <c r="S45" s="16">
        <v>78</v>
      </c>
      <c r="T45" s="15">
        <f>SUM(U45:V45)</f>
        <v>290</v>
      </c>
      <c r="U45" s="16">
        <v>119</v>
      </c>
      <c r="V45" s="16">
        <v>171</v>
      </c>
      <c r="W45" s="15">
        <f>SUM(X45:Y45)</f>
        <v>473</v>
      </c>
      <c r="X45" s="16">
        <v>243</v>
      </c>
      <c r="Y45" s="16">
        <v>230</v>
      </c>
      <c r="Z45" s="15">
        <f>SUM(AA45:AB45)</f>
        <v>463</v>
      </c>
      <c r="AA45" s="16">
        <v>267</v>
      </c>
      <c r="AB45" s="16">
        <v>196</v>
      </c>
      <c r="AC45" s="15">
        <f>SUM(AD45:AE45)</f>
        <v>327</v>
      </c>
      <c r="AD45" s="16">
        <v>147</v>
      </c>
      <c r="AE45" s="16">
        <v>180</v>
      </c>
      <c r="AF45" s="15">
        <f>SUM(AG45:AH45)</f>
        <v>296</v>
      </c>
      <c r="AG45" s="16">
        <v>137</v>
      </c>
      <c r="AH45" s="16">
        <v>159</v>
      </c>
      <c r="AI45" s="15">
        <f>SUM(AJ45:AK45)</f>
        <v>222</v>
      </c>
      <c r="AJ45" s="16">
        <v>119</v>
      </c>
      <c r="AK45" s="16">
        <v>103</v>
      </c>
      <c r="AL45" s="15">
        <f>SUM(AM45:AN45)</f>
        <v>351</v>
      </c>
      <c r="AM45" s="16">
        <v>177</v>
      </c>
      <c r="AN45" s="16">
        <v>174</v>
      </c>
      <c r="AO45" s="15">
        <f>SUM(AP45:AQ45)</f>
        <v>93</v>
      </c>
      <c r="AP45" s="16">
        <v>57</v>
      </c>
      <c r="AQ45" s="16">
        <v>36</v>
      </c>
      <c r="AR45" s="15">
        <f>SUM(AS45:AT45)</f>
        <v>366</v>
      </c>
      <c r="AS45" s="16">
        <v>167</v>
      </c>
      <c r="AT45" s="16">
        <v>199</v>
      </c>
      <c r="AU45" s="15">
        <f>SUM(AV45:AW45)</f>
        <v>640</v>
      </c>
      <c r="AV45" s="16">
        <v>235</v>
      </c>
      <c r="AW45" s="16">
        <v>405</v>
      </c>
      <c r="AX45" s="15">
        <f>SUM(AY45:AZ45)</f>
        <v>566</v>
      </c>
      <c r="AY45" s="16">
        <v>278</v>
      </c>
      <c r="AZ45" s="16">
        <v>288</v>
      </c>
      <c r="BA45" s="15">
        <f>SUM(BB45:BC45)</f>
        <v>909</v>
      </c>
      <c r="BB45" s="16">
        <v>380</v>
      </c>
      <c r="BC45" s="16">
        <v>529</v>
      </c>
    </row>
    <row r="46" spans="1:55" s="17" customFormat="1" ht="16.5" customHeight="1" x14ac:dyDescent="0.15">
      <c r="A46" s="14" t="s">
        <v>18</v>
      </c>
      <c r="B46" s="15">
        <f>SUM(C46:D46)</f>
        <v>5660</v>
      </c>
      <c r="C46" s="15">
        <f t="shared" si="22"/>
        <v>2681</v>
      </c>
      <c r="D46" s="15">
        <f t="shared" si="22"/>
        <v>2979</v>
      </c>
      <c r="E46" s="15">
        <f>SUM(F46:G46)</f>
        <v>96</v>
      </c>
      <c r="F46" s="16">
        <v>51</v>
      </c>
      <c r="G46" s="16">
        <v>45</v>
      </c>
      <c r="H46" s="15">
        <f>SUM(I46:J46)</f>
        <v>59</v>
      </c>
      <c r="I46" s="16">
        <v>35</v>
      </c>
      <c r="J46" s="16">
        <v>24</v>
      </c>
      <c r="K46" s="15">
        <f>SUM(L46:M46)</f>
        <v>191</v>
      </c>
      <c r="L46" s="16">
        <v>101</v>
      </c>
      <c r="M46" s="16">
        <v>90</v>
      </c>
      <c r="N46" s="15">
        <f>SUM(O46:P46)</f>
        <v>118</v>
      </c>
      <c r="O46" s="16">
        <v>52</v>
      </c>
      <c r="P46" s="16">
        <v>66</v>
      </c>
      <c r="Q46" s="15">
        <f>SUM(R46:S46)</f>
        <v>159</v>
      </c>
      <c r="R46" s="16">
        <v>90</v>
      </c>
      <c r="S46" s="16">
        <v>69</v>
      </c>
      <c r="T46" s="15">
        <f>SUM(U46:V46)</f>
        <v>340</v>
      </c>
      <c r="U46" s="16">
        <v>153</v>
      </c>
      <c r="V46" s="16">
        <v>187</v>
      </c>
      <c r="W46" s="15">
        <f>SUM(X46:Y46)</f>
        <v>473</v>
      </c>
      <c r="X46" s="16">
        <v>236</v>
      </c>
      <c r="Y46" s="16">
        <v>237</v>
      </c>
      <c r="Z46" s="15">
        <f>SUM(AA46:AB46)</f>
        <v>428</v>
      </c>
      <c r="AA46" s="16">
        <v>227</v>
      </c>
      <c r="AB46" s="16">
        <v>201</v>
      </c>
      <c r="AC46" s="15">
        <f>SUM(AD46:AE46)</f>
        <v>323</v>
      </c>
      <c r="AD46" s="16">
        <v>170</v>
      </c>
      <c r="AE46" s="16">
        <v>153</v>
      </c>
      <c r="AF46" s="15">
        <f>SUM(AG46:AH46)</f>
        <v>279</v>
      </c>
      <c r="AG46" s="16">
        <v>148</v>
      </c>
      <c r="AH46" s="16">
        <v>131</v>
      </c>
      <c r="AI46" s="15">
        <f>SUM(AJ46:AK46)</f>
        <v>177</v>
      </c>
      <c r="AJ46" s="16">
        <v>90</v>
      </c>
      <c r="AK46" s="16">
        <v>87</v>
      </c>
      <c r="AL46" s="15">
        <f>SUM(AM46:AN46)</f>
        <v>302</v>
      </c>
      <c r="AM46" s="16">
        <v>143</v>
      </c>
      <c r="AN46" s="16">
        <v>159</v>
      </c>
      <c r="AO46" s="15">
        <f>SUM(AP46:AQ46)</f>
        <v>75</v>
      </c>
      <c r="AP46" s="16">
        <v>38</v>
      </c>
      <c r="AQ46" s="16">
        <v>37</v>
      </c>
      <c r="AR46" s="15">
        <f>SUM(AS46:AT46)</f>
        <v>397</v>
      </c>
      <c r="AS46" s="16">
        <v>175</v>
      </c>
      <c r="AT46" s="16">
        <v>222</v>
      </c>
      <c r="AU46" s="15">
        <f>SUM(AV46:AW46)</f>
        <v>684</v>
      </c>
      <c r="AV46" s="16">
        <v>295</v>
      </c>
      <c r="AW46" s="16">
        <v>389</v>
      </c>
      <c r="AX46" s="15">
        <f>SUM(AY46:AZ46)</f>
        <v>557</v>
      </c>
      <c r="AY46" s="16">
        <v>242</v>
      </c>
      <c r="AZ46" s="16">
        <v>315</v>
      </c>
      <c r="BA46" s="15">
        <f>SUM(BB46:BC46)</f>
        <v>1002</v>
      </c>
      <c r="BB46" s="16">
        <v>435</v>
      </c>
      <c r="BC46" s="16">
        <v>567</v>
      </c>
    </row>
    <row r="47" spans="1:55" s="17" customFormat="1" ht="16.5" customHeight="1" x14ac:dyDescent="0.15">
      <c r="A47" s="14" t="s">
        <v>17</v>
      </c>
      <c r="B47" s="15">
        <f>SUM(C47:D47)</f>
        <v>5990</v>
      </c>
      <c r="C47" s="15">
        <f t="shared" si="22"/>
        <v>2874</v>
      </c>
      <c r="D47" s="15">
        <f t="shared" si="22"/>
        <v>3116</v>
      </c>
      <c r="E47" s="15">
        <f>SUM(F47:G47)</f>
        <v>81</v>
      </c>
      <c r="F47" s="16">
        <v>51</v>
      </c>
      <c r="G47" s="16">
        <v>30</v>
      </c>
      <c r="H47" s="15">
        <f>SUM(I47:J47)</f>
        <v>68</v>
      </c>
      <c r="I47" s="16">
        <v>34</v>
      </c>
      <c r="J47" s="16">
        <v>34</v>
      </c>
      <c r="K47" s="15">
        <f>SUM(L47:M47)</f>
        <v>187</v>
      </c>
      <c r="L47" s="16">
        <v>105</v>
      </c>
      <c r="M47" s="16">
        <v>82</v>
      </c>
      <c r="N47" s="15">
        <f>SUM(O47:P47)</f>
        <v>105</v>
      </c>
      <c r="O47" s="16">
        <v>56</v>
      </c>
      <c r="P47" s="16">
        <v>49</v>
      </c>
      <c r="Q47" s="15">
        <f>SUM(R47:S47)</f>
        <v>154</v>
      </c>
      <c r="R47" s="16">
        <v>92</v>
      </c>
      <c r="S47" s="16">
        <v>62</v>
      </c>
      <c r="T47" s="15">
        <f>SUM(U47:V47)</f>
        <v>307</v>
      </c>
      <c r="U47" s="16">
        <v>145</v>
      </c>
      <c r="V47" s="16">
        <v>162</v>
      </c>
      <c r="W47" s="15">
        <f>SUM(X47:Y47)</f>
        <v>500</v>
      </c>
      <c r="X47" s="16">
        <v>249</v>
      </c>
      <c r="Y47" s="16">
        <v>251</v>
      </c>
      <c r="Z47" s="15">
        <f>SUM(AA47:AB47)</f>
        <v>445</v>
      </c>
      <c r="AA47" s="16">
        <v>217</v>
      </c>
      <c r="AB47" s="16">
        <v>228</v>
      </c>
      <c r="AC47" s="15">
        <f>SUM(AD47:AE47)</f>
        <v>323</v>
      </c>
      <c r="AD47" s="16">
        <v>167</v>
      </c>
      <c r="AE47" s="16">
        <v>156</v>
      </c>
      <c r="AF47" s="15">
        <f>SUM(AG47:AH47)</f>
        <v>277</v>
      </c>
      <c r="AG47" s="16">
        <v>142</v>
      </c>
      <c r="AH47" s="16">
        <v>135</v>
      </c>
      <c r="AI47" s="15">
        <f>SUM(AJ47:AK47)</f>
        <v>210</v>
      </c>
      <c r="AJ47" s="16">
        <v>93</v>
      </c>
      <c r="AK47" s="16">
        <v>117</v>
      </c>
      <c r="AL47" s="15">
        <f>SUM(AM47:AN47)</f>
        <v>338</v>
      </c>
      <c r="AM47" s="16">
        <v>159</v>
      </c>
      <c r="AN47" s="16">
        <v>179</v>
      </c>
      <c r="AO47" s="15">
        <f>SUM(AP47:AQ47)</f>
        <v>89</v>
      </c>
      <c r="AP47" s="16">
        <v>51</v>
      </c>
      <c r="AQ47" s="16">
        <v>38</v>
      </c>
      <c r="AR47" s="15">
        <f>SUM(AS47:AT47)</f>
        <v>358</v>
      </c>
      <c r="AS47" s="16">
        <v>163</v>
      </c>
      <c r="AT47" s="16">
        <v>195</v>
      </c>
      <c r="AU47" s="15">
        <f>SUM(AV47:AW47)</f>
        <v>767</v>
      </c>
      <c r="AV47" s="16">
        <v>340</v>
      </c>
      <c r="AW47" s="16">
        <v>427</v>
      </c>
      <c r="AX47" s="15">
        <f>SUM(AY47:AZ47)</f>
        <v>684</v>
      </c>
      <c r="AY47" s="16">
        <v>290</v>
      </c>
      <c r="AZ47" s="16">
        <v>394</v>
      </c>
      <c r="BA47" s="15">
        <f>SUM(BB47:BC47)</f>
        <v>1097</v>
      </c>
      <c r="BB47" s="16">
        <v>520</v>
      </c>
      <c r="BC47" s="16">
        <v>577</v>
      </c>
    </row>
    <row r="48" spans="1:55" s="6" customFormat="1" ht="16.5" customHeight="1" x14ac:dyDescent="0.15">
      <c r="A48" s="18" t="s">
        <v>15</v>
      </c>
      <c r="B48" s="11">
        <f t="shared" ref="B48:AG48" si="23">SUM(B49:B53)</f>
        <v>30231</v>
      </c>
      <c r="C48" s="11">
        <f t="shared" si="23"/>
        <v>14775</v>
      </c>
      <c r="D48" s="11">
        <f t="shared" si="23"/>
        <v>15456</v>
      </c>
      <c r="E48" s="11">
        <f t="shared" si="23"/>
        <v>416</v>
      </c>
      <c r="F48" s="11">
        <f t="shared" si="23"/>
        <v>240</v>
      </c>
      <c r="G48" s="11">
        <f t="shared" si="23"/>
        <v>176</v>
      </c>
      <c r="H48" s="11">
        <f t="shared" si="23"/>
        <v>361</v>
      </c>
      <c r="I48" s="11">
        <f t="shared" si="23"/>
        <v>186</v>
      </c>
      <c r="J48" s="11">
        <f t="shared" si="23"/>
        <v>175</v>
      </c>
      <c r="K48" s="11">
        <f t="shared" si="23"/>
        <v>796</v>
      </c>
      <c r="L48" s="11">
        <f t="shared" si="23"/>
        <v>443</v>
      </c>
      <c r="M48" s="11">
        <f t="shared" si="23"/>
        <v>353</v>
      </c>
      <c r="N48" s="11">
        <f t="shared" si="23"/>
        <v>437</v>
      </c>
      <c r="O48" s="11">
        <f t="shared" si="23"/>
        <v>255</v>
      </c>
      <c r="P48" s="11">
        <f t="shared" si="23"/>
        <v>182</v>
      </c>
      <c r="Q48" s="11">
        <f t="shared" si="23"/>
        <v>817</v>
      </c>
      <c r="R48" s="11">
        <f t="shared" si="23"/>
        <v>451</v>
      </c>
      <c r="S48" s="11">
        <f t="shared" si="23"/>
        <v>366</v>
      </c>
      <c r="T48" s="11">
        <f t="shared" si="23"/>
        <v>1643</v>
      </c>
      <c r="U48" s="11">
        <f t="shared" si="23"/>
        <v>847</v>
      </c>
      <c r="V48" s="11">
        <f t="shared" si="23"/>
        <v>796</v>
      </c>
      <c r="W48" s="11">
        <f t="shared" si="23"/>
        <v>2467</v>
      </c>
      <c r="X48" s="11">
        <f t="shared" si="23"/>
        <v>1187</v>
      </c>
      <c r="Y48" s="11">
        <f t="shared" si="23"/>
        <v>1280</v>
      </c>
      <c r="Z48" s="11">
        <f t="shared" si="23"/>
        <v>2174</v>
      </c>
      <c r="AA48" s="11">
        <f t="shared" si="23"/>
        <v>1098</v>
      </c>
      <c r="AB48" s="11">
        <f t="shared" si="23"/>
        <v>1076</v>
      </c>
      <c r="AC48" s="11">
        <f t="shared" si="23"/>
        <v>1501</v>
      </c>
      <c r="AD48" s="11">
        <f t="shared" si="23"/>
        <v>744</v>
      </c>
      <c r="AE48" s="11">
        <f t="shared" si="23"/>
        <v>757</v>
      </c>
      <c r="AF48" s="11">
        <f t="shared" si="23"/>
        <v>1448</v>
      </c>
      <c r="AG48" s="11">
        <f t="shared" si="23"/>
        <v>656</v>
      </c>
      <c r="AH48" s="11">
        <f t="shared" ref="AH48:BC48" si="24">SUM(AH49:AH53)</f>
        <v>792</v>
      </c>
      <c r="AI48" s="11">
        <f t="shared" si="24"/>
        <v>1044</v>
      </c>
      <c r="AJ48" s="11">
        <f t="shared" si="24"/>
        <v>489</v>
      </c>
      <c r="AK48" s="11">
        <f t="shared" si="24"/>
        <v>555</v>
      </c>
      <c r="AL48" s="11">
        <f t="shared" si="24"/>
        <v>1795</v>
      </c>
      <c r="AM48" s="11">
        <f t="shared" si="24"/>
        <v>829</v>
      </c>
      <c r="AN48" s="11">
        <f t="shared" si="24"/>
        <v>966</v>
      </c>
      <c r="AO48" s="11">
        <f t="shared" si="24"/>
        <v>450</v>
      </c>
      <c r="AP48" s="11">
        <f t="shared" si="24"/>
        <v>254</v>
      </c>
      <c r="AQ48" s="11">
        <f t="shared" si="24"/>
        <v>196</v>
      </c>
      <c r="AR48" s="11">
        <f t="shared" si="24"/>
        <v>2343</v>
      </c>
      <c r="AS48" s="11">
        <f t="shared" si="24"/>
        <v>1039</v>
      </c>
      <c r="AT48" s="11">
        <f t="shared" si="24"/>
        <v>1304</v>
      </c>
      <c r="AU48" s="11">
        <f t="shared" si="24"/>
        <v>3790</v>
      </c>
      <c r="AV48" s="11">
        <f t="shared" si="24"/>
        <v>1822</v>
      </c>
      <c r="AW48" s="11">
        <f t="shared" si="24"/>
        <v>1968</v>
      </c>
      <c r="AX48" s="11">
        <f t="shared" si="24"/>
        <v>3689</v>
      </c>
      <c r="AY48" s="11">
        <f t="shared" si="24"/>
        <v>1698</v>
      </c>
      <c r="AZ48" s="11">
        <f t="shared" si="24"/>
        <v>1991</v>
      </c>
      <c r="BA48" s="11">
        <f t="shared" si="24"/>
        <v>5060</v>
      </c>
      <c r="BB48" s="11">
        <f t="shared" si="24"/>
        <v>2537</v>
      </c>
      <c r="BC48" s="11">
        <f t="shared" si="24"/>
        <v>2523</v>
      </c>
    </row>
    <row r="49" spans="1:55" s="17" customFormat="1" ht="16.5" customHeight="1" x14ac:dyDescent="0.15">
      <c r="A49" s="14" t="s">
        <v>14</v>
      </c>
      <c r="B49" s="15">
        <f>SUM(C49:D49)</f>
        <v>6102</v>
      </c>
      <c r="C49" s="15">
        <f t="shared" ref="C49:D53" si="25">SUM(F49,I49,L49,O49,R49,U49,X49,AA49,AD49,AG49,AJ49,AM49,AP49,AS49,AV49,AY49,BB49)</f>
        <v>2931</v>
      </c>
      <c r="D49" s="15">
        <f t="shared" si="25"/>
        <v>3171</v>
      </c>
      <c r="E49" s="15">
        <f>SUM(F49:G49)</f>
        <v>69</v>
      </c>
      <c r="F49" s="16">
        <v>39</v>
      </c>
      <c r="G49" s="16">
        <v>30</v>
      </c>
      <c r="H49" s="15">
        <f>SUM(I49:J49)</f>
        <v>75</v>
      </c>
      <c r="I49" s="16">
        <v>45</v>
      </c>
      <c r="J49" s="16">
        <v>30</v>
      </c>
      <c r="K49" s="15">
        <f>SUM(L49:M49)</f>
        <v>191</v>
      </c>
      <c r="L49" s="16">
        <v>111</v>
      </c>
      <c r="M49" s="16">
        <v>80</v>
      </c>
      <c r="N49" s="15">
        <f>SUM(O49:P49)</f>
        <v>91</v>
      </c>
      <c r="O49" s="16">
        <v>49</v>
      </c>
      <c r="P49" s="16">
        <v>42</v>
      </c>
      <c r="Q49" s="15">
        <f>SUM(R49:S49)</f>
        <v>164</v>
      </c>
      <c r="R49" s="16">
        <v>83</v>
      </c>
      <c r="S49" s="16">
        <v>81</v>
      </c>
      <c r="T49" s="15">
        <f>SUM(U49:V49)</f>
        <v>319</v>
      </c>
      <c r="U49" s="16">
        <v>156</v>
      </c>
      <c r="V49" s="16">
        <v>163</v>
      </c>
      <c r="W49" s="15">
        <f>SUM(X49:Y49)</f>
        <v>470</v>
      </c>
      <c r="X49" s="16">
        <v>227</v>
      </c>
      <c r="Y49" s="16">
        <v>243</v>
      </c>
      <c r="Z49" s="15">
        <f>SUM(AA49:AB49)</f>
        <v>423</v>
      </c>
      <c r="AA49" s="16">
        <v>209</v>
      </c>
      <c r="AB49" s="16">
        <v>214</v>
      </c>
      <c r="AC49" s="15">
        <f>SUM(AD49:AE49)</f>
        <v>305</v>
      </c>
      <c r="AD49" s="16">
        <v>158</v>
      </c>
      <c r="AE49" s="16">
        <v>147</v>
      </c>
      <c r="AF49" s="15">
        <f>SUM(AG49:AH49)</f>
        <v>281</v>
      </c>
      <c r="AG49" s="16">
        <v>128</v>
      </c>
      <c r="AH49" s="16">
        <v>153</v>
      </c>
      <c r="AI49" s="15">
        <f>SUM(AJ49:AK49)</f>
        <v>207</v>
      </c>
      <c r="AJ49" s="16">
        <v>96</v>
      </c>
      <c r="AK49" s="16">
        <v>111</v>
      </c>
      <c r="AL49" s="15">
        <f>SUM(AM49:AN49)</f>
        <v>371</v>
      </c>
      <c r="AM49" s="16">
        <v>180</v>
      </c>
      <c r="AN49" s="16">
        <v>191</v>
      </c>
      <c r="AO49" s="15">
        <f>SUM(AP49:AQ49)</f>
        <v>93</v>
      </c>
      <c r="AP49" s="16">
        <v>61</v>
      </c>
      <c r="AQ49" s="16">
        <v>32</v>
      </c>
      <c r="AR49" s="15">
        <f>SUM(AS49:AT49)</f>
        <v>434</v>
      </c>
      <c r="AS49" s="16">
        <v>184</v>
      </c>
      <c r="AT49" s="16">
        <v>250</v>
      </c>
      <c r="AU49" s="15">
        <f>SUM(AV49:AW49)</f>
        <v>784</v>
      </c>
      <c r="AV49" s="16">
        <v>359</v>
      </c>
      <c r="AW49" s="16">
        <v>425</v>
      </c>
      <c r="AX49" s="15">
        <f>SUM(AY49:AZ49)</f>
        <v>709</v>
      </c>
      <c r="AY49" s="16">
        <v>300</v>
      </c>
      <c r="AZ49" s="16">
        <v>409</v>
      </c>
      <c r="BA49" s="15">
        <f>SUM(BB49:BC49)</f>
        <v>1116</v>
      </c>
      <c r="BB49" s="16">
        <v>546</v>
      </c>
      <c r="BC49" s="16">
        <v>570</v>
      </c>
    </row>
    <row r="50" spans="1:55" s="17" customFormat="1" ht="16.5" customHeight="1" x14ac:dyDescent="0.15">
      <c r="A50" s="14" t="s">
        <v>13</v>
      </c>
      <c r="B50" s="15">
        <f>SUM(C50:D50)</f>
        <v>6131</v>
      </c>
      <c r="C50" s="15">
        <f t="shared" si="25"/>
        <v>3023</v>
      </c>
      <c r="D50" s="15">
        <f t="shared" si="25"/>
        <v>3108</v>
      </c>
      <c r="E50" s="15">
        <f>SUM(F50:G50)</f>
        <v>79</v>
      </c>
      <c r="F50" s="16">
        <v>42</v>
      </c>
      <c r="G50" s="16">
        <v>37</v>
      </c>
      <c r="H50" s="15">
        <f>SUM(I50:J50)</f>
        <v>78</v>
      </c>
      <c r="I50" s="16">
        <v>39</v>
      </c>
      <c r="J50" s="16">
        <v>39</v>
      </c>
      <c r="K50" s="15">
        <f>SUM(L50:M50)</f>
        <v>157</v>
      </c>
      <c r="L50" s="16">
        <v>90</v>
      </c>
      <c r="M50" s="16">
        <v>67</v>
      </c>
      <c r="N50" s="15">
        <f>SUM(O50:P50)</f>
        <v>95</v>
      </c>
      <c r="O50" s="16">
        <v>58</v>
      </c>
      <c r="P50" s="16">
        <v>37</v>
      </c>
      <c r="Q50" s="15">
        <f>SUM(R50:S50)</f>
        <v>165</v>
      </c>
      <c r="R50" s="16">
        <v>90</v>
      </c>
      <c r="S50" s="16">
        <v>75</v>
      </c>
      <c r="T50" s="15">
        <f>SUM(U50:V50)</f>
        <v>345</v>
      </c>
      <c r="U50" s="16">
        <v>176</v>
      </c>
      <c r="V50" s="16">
        <v>169</v>
      </c>
      <c r="W50" s="15">
        <f>SUM(X50:Y50)</f>
        <v>513</v>
      </c>
      <c r="X50" s="16">
        <v>248</v>
      </c>
      <c r="Y50" s="16">
        <v>265</v>
      </c>
      <c r="Z50" s="15">
        <f>SUM(AA50:AB50)</f>
        <v>437</v>
      </c>
      <c r="AA50" s="16">
        <v>229</v>
      </c>
      <c r="AB50" s="16">
        <v>208</v>
      </c>
      <c r="AC50" s="15">
        <f>SUM(AD50:AE50)</f>
        <v>334</v>
      </c>
      <c r="AD50" s="16">
        <v>177</v>
      </c>
      <c r="AE50" s="16">
        <v>157</v>
      </c>
      <c r="AF50" s="15">
        <f>SUM(AG50:AH50)</f>
        <v>277</v>
      </c>
      <c r="AG50" s="16">
        <v>136</v>
      </c>
      <c r="AH50" s="16">
        <v>141</v>
      </c>
      <c r="AI50" s="15">
        <f>SUM(AJ50:AK50)</f>
        <v>186</v>
      </c>
      <c r="AJ50" s="16">
        <v>84</v>
      </c>
      <c r="AK50" s="16">
        <v>102</v>
      </c>
      <c r="AL50" s="15">
        <f>SUM(AM50:AN50)</f>
        <v>353</v>
      </c>
      <c r="AM50" s="16">
        <v>154</v>
      </c>
      <c r="AN50" s="16">
        <v>199</v>
      </c>
      <c r="AO50" s="15">
        <f>SUM(AP50:AQ50)</f>
        <v>82</v>
      </c>
      <c r="AP50" s="16">
        <v>40</v>
      </c>
      <c r="AQ50" s="16">
        <v>42</v>
      </c>
      <c r="AR50" s="15">
        <f>SUM(AS50:AT50)</f>
        <v>463</v>
      </c>
      <c r="AS50" s="16">
        <v>191</v>
      </c>
      <c r="AT50" s="16">
        <v>272</v>
      </c>
      <c r="AU50" s="15">
        <f>SUM(AV50:AW50)</f>
        <v>794</v>
      </c>
      <c r="AV50" s="16">
        <v>382</v>
      </c>
      <c r="AW50" s="16">
        <v>412</v>
      </c>
      <c r="AX50" s="15">
        <f>SUM(AY50:AZ50)</f>
        <v>694</v>
      </c>
      <c r="AY50" s="16">
        <v>335</v>
      </c>
      <c r="AZ50" s="16">
        <v>359</v>
      </c>
      <c r="BA50" s="15">
        <f>SUM(BB50:BC50)</f>
        <v>1079</v>
      </c>
      <c r="BB50" s="16">
        <v>552</v>
      </c>
      <c r="BC50" s="16">
        <v>527</v>
      </c>
    </row>
    <row r="51" spans="1:55" s="17" customFormat="1" ht="16.5" customHeight="1" x14ac:dyDescent="0.15">
      <c r="A51" s="14" t="s">
        <v>12</v>
      </c>
      <c r="B51" s="15">
        <f>SUM(C51:D51)</f>
        <v>6033</v>
      </c>
      <c r="C51" s="15">
        <f t="shared" si="25"/>
        <v>2881</v>
      </c>
      <c r="D51" s="15">
        <f t="shared" si="25"/>
        <v>3152</v>
      </c>
      <c r="E51" s="15">
        <f>SUM(F51:G51)</f>
        <v>81</v>
      </c>
      <c r="F51" s="16">
        <v>46</v>
      </c>
      <c r="G51" s="16">
        <v>35</v>
      </c>
      <c r="H51" s="15">
        <f>SUM(I51:J51)</f>
        <v>68</v>
      </c>
      <c r="I51" s="16">
        <v>38</v>
      </c>
      <c r="J51" s="16">
        <v>30</v>
      </c>
      <c r="K51" s="15">
        <f>SUM(L51:M51)</f>
        <v>144</v>
      </c>
      <c r="L51" s="16">
        <v>71</v>
      </c>
      <c r="M51" s="16">
        <v>73</v>
      </c>
      <c r="N51" s="15">
        <f>SUM(O51:P51)</f>
        <v>91</v>
      </c>
      <c r="O51" s="16">
        <v>55</v>
      </c>
      <c r="P51" s="16">
        <v>36</v>
      </c>
      <c r="Q51" s="15">
        <f>SUM(R51:S51)</f>
        <v>143</v>
      </c>
      <c r="R51" s="16">
        <v>78</v>
      </c>
      <c r="S51" s="16">
        <v>65</v>
      </c>
      <c r="T51" s="15">
        <f>SUM(U51:V51)</f>
        <v>323</v>
      </c>
      <c r="U51" s="16">
        <v>166</v>
      </c>
      <c r="V51" s="16">
        <v>157</v>
      </c>
      <c r="W51" s="15">
        <f>SUM(X51:Y51)</f>
        <v>504</v>
      </c>
      <c r="X51" s="16">
        <v>231</v>
      </c>
      <c r="Y51" s="16">
        <v>273</v>
      </c>
      <c r="Z51" s="15">
        <f>SUM(AA51:AB51)</f>
        <v>447</v>
      </c>
      <c r="AA51" s="16">
        <v>207</v>
      </c>
      <c r="AB51" s="16">
        <v>240</v>
      </c>
      <c r="AC51" s="15">
        <f>SUM(AD51:AE51)</f>
        <v>317</v>
      </c>
      <c r="AD51" s="16">
        <v>156</v>
      </c>
      <c r="AE51" s="16">
        <v>161</v>
      </c>
      <c r="AF51" s="15">
        <f>SUM(AG51:AH51)</f>
        <v>284</v>
      </c>
      <c r="AG51" s="16">
        <v>137</v>
      </c>
      <c r="AH51" s="16">
        <v>147</v>
      </c>
      <c r="AI51" s="15">
        <f>SUM(AJ51:AK51)</f>
        <v>215</v>
      </c>
      <c r="AJ51" s="16">
        <v>105</v>
      </c>
      <c r="AK51" s="16">
        <v>110</v>
      </c>
      <c r="AL51" s="15">
        <f>SUM(AM51:AN51)</f>
        <v>345</v>
      </c>
      <c r="AM51" s="16">
        <v>159</v>
      </c>
      <c r="AN51" s="16">
        <v>186</v>
      </c>
      <c r="AO51" s="15">
        <f>SUM(AP51:AQ51)</f>
        <v>80</v>
      </c>
      <c r="AP51" s="16">
        <v>51</v>
      </c>
      <c r="AQ51" s="16">
        <v>29</v>
      </c>
      <c r="AR51" s="15">
        <f>SUM(AS51:AT51)</f>
        <v>453</v>
      </c>
      <c r="AS51" s="16">
        <v>197</v>
      </c>
      <c r="AT51" s="16">
        <v>256</v>
      </c>
      <c r="AU51" s="15">
        <f>SUM(AV51:AW51)</f>
        <v>776</v>
      </c>
      <c r="AV51" s="16">
        <v>375</v>
      </c>
      <c r="AW51" s="16">
        <v>401</v>
      </c>
      <c r="AX51" s="15">
        <f>SUM(AY51:AZ51)</f>
        <v>761</v>
      </c>
      <c r="AY51" s="16">
        <v>319</v>
      </c>
      <c r="AZ51" s="16">
        <v>442</v>
      </c>
      <c r="BA51" s="15">
        <f>SUM(BB51:BC51)</f>
        <v>1001</v>
      </c>
      <c r="BB51" s="16">
        <v>490</v>
      </c>
      <c r="BC51" s="16">
        <v>511</v>
      </c>
    </row>
    <row r="52" spans="1:55" s="17" customFormat="1" ht="16.5" customHeight="1" x14ac:dyDescent="0.15">
      <c r="A52" s="14" t="s">
        <v>6</v>
      </c>
      <c r="B52" s="15">
        <f>SUM(C52:D52)</f>
        <v>6154</v>
      </c>
      <c r="C52" s="15">
        <f t="shared" si="25"/>
        <v>3064</v>
      </c>
      <c r="D52" s="15">
        <f t="shared" si="25"/>
        <v>3090</v>
      </c>
      <c r="E52" s="15">
        <f>SUM(F52:G52)</f>
        <v>97</v>
      </c>
      <c r="F52" s="16">
        <v>58</v>
      </c>
      <c r="G52" s="16">
        <v>39</v>
      </c>
      <c r="H52" s="15">
        <f>SUM(I52:J52)</f>
        <v>76</v>
      </c>
      <c r="I52" s="16">
        <v>31</v>
      </c>
      <c r="J52" s="16">
        <v>45</v>
      </c>
      <c r="K52" s="15">
        <f>SUM(L52:M52)</f>
        <v>153</v>
      </c>
      <c r="L52" s="16">
        <v>93</v>
      </c>
      <c r="M52" s="16">
        <v>60</v>
      </c>
      <c r="N52" s="15">
        <f>SUM(O52:P52)</f>
        <v>76</v>
      </c>
      <c r="O52" s="16">
        <v>41</v>
      </c>
      <c r="P52" s="16">
        <v>35</v>
      </c>
      <c r="Q52" s="15">
        <f>SUM(R52:S52)</f>
        <v>173</v>
      </c>
      <c r="R52" s="16">
        <v>94</v>
      </c>
      <c r="S52" s="16">
        <v>79</v>
      </c>
      <c r="T52" s="15">
        <f>SUM(U52:V52)</f>
        <v>336</v>
      </c>
      <c r="U52" s="16">
        <v>172</v>
      </c>
      <c r="V52" s="16">
        <v>164</v>
      </c>
      <c r="W52" s="15">
        <f>SUM(X52:Y52)</f>
        <v>487</v>
      </c>
      <c r="X52" s="16">
        <v>233</v>
      </c>
      <c r="Y52" s="16">
        <v>254</v>
      </c>
      <c r="Z52" s="15">
        <f>SUM(AA52:AB52)</f>
        <v>467</v>
      </c>
      <c r="AA52" s="16">
        <v>239</v>
      </c>
      <c r="AB52" s="16">
        <v>228</v>
      </c>
      <c r="AC52" s="15">
        <f>SUM(AD52:AE52)</f>
        <v>280</v>
      </c>
      <c r="AD52" s="16">
        <v>128</v>
      </c>
      <c r="AE52" s="16">
        <v>152</v>
      </c>
      <c r="AF52" s="15">
        <f>SUM(AG52:AH52)</f>
        <v>284</v>
      </c>
      <c r="AG52" s="16">
        <v>119</v>
      </c>
      <c r="AH52" s="16">
        <v>165</v>
      </c>
      <c r="AI52" s="15">
        <f>SUM(AJ52:AK52)</f>
        <v>230</v>
      </c>
      <c r="AJ52" s="16">
        <v>112</v>
      </c>
      <c r="AK52" s="16">
        <v>118</v>
      </c>
      <c r="AL52" s="15">
        <f>SUM(AM52:AN52)</f>
        <v>369</v>
      </c>
      <c r="AM52" s="16">
        <v>179</v>
      </c>
      <c r="AN52" s="16">
        <v>190</v>
      </c>
      <c r="AO52" s="15">
        <f>SUM(AP52:AQ52)</f>
        <v>111</v>
      </c>
      <c r="AP52" s="16">
        <v>62</v>
      </c>
      <c r="AQ52" s="16">
        <v>49</v>
      </c>
      <c r="AR52" s="15">
        <f>SUM(AS52:AT52)</f>
        <v>490</v>
      </c>
      <c r="AS52" s="16">
        <v>240</v>
      </c>
      <c r="AT52" s="16">
        <v>250</v>
      </c>
      <c r="AU52" s="15">
        <f>SUM(AV52:AW52)</f>
        <v>792</v>
      </c>
      <c r="AV52" s="16">
        <v>402</v>
      </c>
      <c r="AW52" s="16">
        <v>390</v>
      </c>
      <c r="AX52" s="15">
        <f>SUM(AY52:AZ52)</f>
        <v>774</v>
      </c>
      <c r="AY52" s="16">
        <v>369</v>
      </c>
      <c r="AZ52" s="16">
        <v>405</v>
      </c>
      <c r="BA52" s="15">
        <f>SUM(BB52:BC52)</f>
        <v>959</v>
      </c>
      <c r="BB52" s="16">
        <v>492</v>
      </c>
      <c r="BC52" s="16">
        <v>467</v>
      </c>
    </row>
    <row r="53" spans="1:55" s="17" customFormat="1" ht="16.5" customHeight="1" x14ac:dyDescent="0.15">
      <c r="A53" s="14" t="s">
        <v>7</v>
      </c>
      <c r="B53" s="15">
        <f>SUM(C53:D53)</f>
        <v>5811</v>
      </c>
      <c r="C53" s="15">
        <f t="shared" si="25"/>
        <v>2876</v>
      </c>
      <c r="D53" s="15">
        <f t="shared" si="25"/>
        <v>2935</v>
      </c>
      <c r="E53" s="15">
        <f>SUM(F53:G53)</f>
        <v>90</v>
      </c>
      <c r="F53" s="16">
        <v>55</v>
      </c>
      <c r="G53" s="16">
        <v>35</v>
      </c>
      <c r="H53" s="15">
        <f>SUM(I53:J53)</f>
        <v>64</v>
      </c>
      <c r="I53" s="16">
        <v>33</v>
      </c>
      <c r="J53" s="16">
        <v>31</v>
      </c>
      <c r="K53" s="15">
        <f>SUM(L53:M53)</f>
        <v>151</v>
      </c>
      <c r="L53" s="16">
        <v>78</v>
      </c>
      <c r="M53" s="16">
        <v>73</v>
      </c>
      <c r="N53" s="15">
        <f>SUM(O53:P53)</f>
        <v>84</v>
      </c>
      <c r="O53" s="16">
        <v>52</v>
      </c>
      <c r="P53" s="16">
        <v>32</v>
      </c>
      <c r="Q53" s="15">
        <f>SUM(R53:S53)</f>
        <v>172</v>
      </c>
      <c r="R53" s="16">
        <v>106</v>
      </c>
      <c r="S53" s="16">
        <v>66</v>
      </c>
      <c r="T53" s="15">
        <f>SUM(U53:V53)</f>
        <v>320</v>
      </c>
      <c r="U53" s="16">
        <v>177</v>
      </c>
      <c r="V53" s="16">
        <v>143</v>
      </c>
      <c r="W53" s="15">
        <f>SUM(X53:Y53)</f>
        <v>493</v>
      </c>
      <c r="X53" s="16">
        <v>248</v>
      </c>
      <c r="Y53" s="16">
        <v>245</v>
      </c>
      <c r="Z53" s="15">
        <f>SUM(AA53:AB53)</f>
        <v>400</v>
      </c>
      <c r="AA53" s="16">
        <v>214</v>
      </c>
      <c r="AB53" s="16">
        <v>186</v>
      </c>
      <c r="AC53" s="15">
        <f>SUM(AD53:AE53)</f>
        <v>265</v>
      </c>
      <c r="AD53" s="16">
        <v>125</v>
      </c>
      <c r="AE53" s="16">
        <v>140</v>
      </c>
      <c r="AF53" s="15">
        <f>SUM(AG53:AH53)</f>
        <v>322</v>
      </c>
      <c r="AG53" s="16">
        <v>136</v>
      </c>
      <c r="AH53" s="16">
        <v>186</v>
      </c>
      <c r="AI53" s="15">
        <f>SUM(AJ53:AK53)</f>
        <v>206</v>
      </c>
      <c r="AJ53" s="16">
        <v>92</v>
      </c>
      <c r="AK53" s="16">
        <v>114</v>
      </c>
      <c r="AL53" s="15">
        <f>SUM(AM53:AN53)</f>
        <v>357</v>
      </c>
      <c r="AM53" s="16">
        <v>157</v>
      </c>
      <c r="AN53" s="16">
        <v>200</v>
      </c>
      <c r="AO53" s="15">
        <f>SUM(AP53:AQ53)</f>
        <v>84</v>
      </c>
      <c r="AP53" s="16">
        <v>40</v>
      </c>
      <c r="AQ53" s="16">
        <v>44</v>
      </c>
      <c r="AR53" s="15">
        <f>SUM(AS53:AT53)</f>
        <v>503</v>
      </c>
      <c r="AS53" s="16">
        <v>227</v>
      </c>
      <c r="AT53" s="16">
        <v>276</v>
      </c>
      <c r="AU53" s="15">
        <f>SUM(AV53:AW53)</f>
        <v>644</v>
      </c>
      <c r="AV53" s="16">
        <v>304</v>
      </c>
      <c r="AW53" s="16">
        <v>340</v>
      </c>
      <c r="AX53" s="15">
        <f>SUM(AY53:AZ53)</f>
        <v>751</v>
      </c>
      <c r="AY53" s="16">
        <v>375</v>
      </c>
      <c r="AZ53" s="16">
        <v>376</v>
      </c>
      <c r="BA53" s="15">
        <f>SUM(BB53:BC53)</f>
        <v>905</v>
      </c>
      <c r="BB53" s="16">
        <v>457</v>
      </c>
      <c r="BC53" s="16">
        <v>448</v>
      </c>
    </row>
    <row r="54" spans="1:55" s="6" customFormat="1" ht="16.5" customHeight="1" x14ac:dyDescent="0.15">
      <c r="A54" s="18" t="s">
        <v>10</v>
      </c>
      <c r="B54" s="11">
        <f t="shared" ref="B54:AG54" si="26">SUM(B55:B59)</f>
        <v>26308</v>
      </c>
      <c r="C54" s="11">
        <f t="shared" si="26"/>
        <v>13036</v>
      </c>
      <c r="D54" s="11">
        <f t="shared" si="26"/>
        <v>13272</v>
      </c>
      <c r="E54" s="11">
        <f t="shared" si="26"/>
        <v>396</v>
      </c>
      <c r="F54" s="11">
        <f t="shared" si="26"/>
        <v>185</v>
      </c>
      <c r="G54" s="11">
        <f t="shared" si="26"/>
        <v>211</v>
      </c>
      <c r="H54" s="11">
        <f t="shared" si="26"/>
        <v>348</v>
      </c>
      <c r="I54" s="11">
        <f t="shared" si="26"/>
        <v>184</v>
      </c>
      <c r="J54" s="11">
        <f t="shared" si="26"/>
        <v>164</v>
      </c>
      <c r="K54" s="11">
        <f t="shared" si="26"/>
        <v>611</v>
      </c>
      <c r="L54" s="11">
        <f t="shared" si="26"/>
        <v>322</v>
      </c>
      <c r="M54" s="11">
        <f t="shared" si="26"/>
        <v>289</v>
      </c>
      <c r="N54" s="11">
        <f t="shared" si="26"/>
        <v>440</v>
      </c>
      <c r="O54" s="11">
        <f t="shared" si="26"/>
        <v>218</v>
      </c>
      <c r="P54" s="11">
        <f t="shared" si="26"/>
        <v>222</v>
      </c>
      <c r="Q54" s="11">
        <f t="shared" si="26"/>
        <v>752</v>
      </c>
      <c r="R54" s="11">
        <f t="shared" si="26"/>
        <v>395</v>
      </c>
      <c r="S54" s="11">
        <f t="shared" si="26"/>
        <v>357</v>
      </c>
      <c r="T54" s="11">
        <f t="shared" si="26"/>
        <v>1158</v>
      </c>
      <c r="U54" s="11">
        <f t="shared" si="26"/>
        <v>664</v>
      </c>
      <c r="V54" s="11">
        <f t="shared" si="26"/>
        <v>494</v>
      </c>
      <c r="W54" s="11">
        <f t="shared" si="26"/>
        <v>2068</v>
      </c>
      <c r="X54" s="11">
        <f t="shared" si="26"/>
        <v>1053</v>
      </c>
      <c r="Y54" s="11">
        <f t="shared" si="26"/>
        <v>1015</v>
      </c>
      <c r="Z54" s="11">
        <f t="shared" si="26"/>
        <v>2142</v>
      </c>
      <c r="AA54" s="11">
        <f t="shared" si="26"/>
        <v>992</v>
      </c>
      <c r="AB54" s="11">
        <f t="shared" si="26"/>
        <v>1150</v>
      </c>
      <c r="AC54" s="11">
        <f t="shared" si="26"/>
        <v>1234</v>
      </c>
      <c r="AD54" s="11">
        <f t="shared" si="26"/>
        <v>583</v>
      </c>
      <c r="AE54" s="11">
        <f t="shared" si="26"/>
        <v>651</v>
      </c>
      <c r="AF54" s="11">
        <f t="shared" si="26"/>
        <v>1663</v>
      </c>
      <c r="AG54" s="11">
        <f t="shared" si="26"/>
        <v>748</v>
      </c>
      <c r="AH54" s="11">
        <f t="shared" ref="AH54:BC54" si="27">SUM(AH55:AH59)</f>
        <v>915</v>
      </c>
      <c r="AI54" s="11">
        <f t="shared" si="27"/>
        <v>1077</v>
      </c>
      <c r="AJ54" s="11">
        <f t="shared" si="27"/>
        <v>506</v>
      </c>
      <c r="AK54" s="11">
        <f t="shared" si="27"/>
        <v>571</v>
      </c>
      <c r="AL54" s="11">
        <f t="shared" si="27"/>
        <v>1994</v>
      </c>
      <c r="AM54" s="11">
        <f t="shared" si="27"/>
        <v>879</v>
      </c>
      <c r="AN54" s="11">
        <f t="shared" si="27"/>
        <v>1115</v>
      </c>
      <c r="AO54" s="11">
        <f t="shared" si="27"/>
        <v>431</v>
      </c>
      <c r="AP54" s="11">
        <f t="shared" si="27"/>
        <v>247</v>
      </c>
      <c r="AQ54" s="11">
        <f t="shared" si="27"/>
        <v>184</v>
      </c>
      <c r="AR54" s="11">
        <f t="shared" si="27"/>
        <v>2447</v>
      </c>
      <c r="AS54" s="11">
        <f t="shared" si="27"/>
        <v>1125</v>
      </c>
      <c r="AT54" s="11">
        <f t="shared" si="27"/>
        <v>1322</v>
      </c>
      <c r="AU54" s="11">
        <f t="shared" si="27"/>
        <v>2787</v>
      </c>
      <c r="AV54" s="11">
        <f t="shared" si="27"/>
        <v>1441</v>
      </c>
      <c r="AW54" s="11">
        <f t="shared" si="27"/>
        <v>1346</v>
      </c>
      <c r="AX54" s="11">
        <f t="shared" si="27"/>
        <v>3235</v>
      </c>
      <c r="AY54" s="11">
        <f t="shared" si="27"/>
        <v>1699</v>
      </c>
      <c r="AZ54" s="11">
        <f t="shared" si="27"/>
        <v>1536</v>
      </c>
      <c r="BA54" s="11">
        <f t="shared" si="27"/>
        <v>3525</v>
      </c>
      <c r="BB54" s="11">
        <f t="shared" si="27"/>
        <v>1795</v>
      </c>
      <c r="BC54" s="11">
        <f t="shared" si="27"/>
        <v>1730</v>
      </c>
    </row>
    <row r="55" spans="1:55" s="17" customFormat="1" ht="15.75" customHeight="1" x14ac:dyDescent="0.15">
      <c r="A55" s="14" t="s">
        <v>8</v>
      </c>
      <c r="B55" s="15">
        <f>SUM(C55:D55)</f>
        <v>5410</v>
      </c>
      <c r="C55" s="15">
        <f t="shared" ref="C55:D59" si="28">SUM(F55,I55,L55,O55,R55,U55,X55,AA55,AD55,AG55,AJ55,AM55,AP55,AS55,AV55,AY55,BB55)</f>
        <v>2711</v>
      </c>
      <c r="D55" s="15">
        <f t="shared" si="28"/>
        <v>2699</v>
      </c>
      <c r="E55" s="15">
        <f>SUM(F55:G55)</f>
        <v>79</v>
      </c>
      <c r="F55" s="16">
        <v>34</v>
      </c>
      <c r="G55" s="16">
        <v>45</v>
      </c>
      <c r="H55" s="15">
        <f>SUM(I55:J55)</f>
        <v>73</v>
      </c>
      <c r="I55" s="16">
        <v>37</v>
      </c>
      <c r="J55" s="16">
        <v>36</v>
      </c>
      <c r="K55" s="15">
        <f>SUM(L55:M55)</f>
        <v>120</v>
      </c>
      <c r="L55" s="16">
        <v>68</v>
      </c>
      <c r="M55" s="16">
        <v>52</v>
      </c>
      <c r="N55" s="15">
        <f>SUM(O55:P55)</f>
        <v>79</v>
      </c>
      <c r="O55" s="16">
        <v>42</v>
      </c>
      <c r="P55" s="16">
        <v>37</v>
      </c>
      <c r="Q55" s="15">
        <f>SUM(R55:S55)</f>
        <v>132</v>
      </c>
      <c r="R55" s="16">
        <v>71</v>
      </c>
      <c r="S55" s="16">
        <v>61</v>
      </c>
      <c r="T55" s="15">
        <f>SUM(U55:V55)</f>
        <v>254</v>
      </c>
      <c r="U55" s="16">
        <v>138</v>
      </c>
      <c r="V55" s="16">
        <v>116</v>
      </c>
      <c r="W55" s="15">
        <f>SUM(X55:Y55)</f>
        <v>451</v>
      </c>
      <c r="X55" s="16">
        <v>221</v>
      </c>
      <c r="Y55" s="16">
        <v>230</v>
      </c>
      <c r="Z55" s="15">
        <f>SUM(AA55:AB55)</f>
        <v>421</v>
      </c>
      <c r="AA55" s="16">
        <v>208</v>
      </c>
      <c r="AB55" s="16">
        <v>213</v>
      </c>
      <c r="AC55" s="15">
        <f>SUM(AD55:AE55)</f>
        <v>249</v>
      </c>
      <c r="AD55" s="16">
        <v>116</v>
      </c>
      <c r="AE55" s="16">
        <v>133</v>
      </c>
      <c r="AF55" s="15">
        <f>SUM(AG55:AH55)</f>
        <v>331</v>
      </c>
      <c r="AG55" s="16">
        <v>135</v>
      </c>
      <c r="AH55" s="16">
        <v>196</v>
      </c>
      <c r="AI55" s="15">
        <f>SUM(AJ55:AK55)</f>
        <v>217</v>
      </c>
      <c r="AJ55" s="16">
        <v>116</v>
      </c>
      <c r="AK55" s="16">
        <v>101</v>
      </c>
      <c r="AL55" s="15">
        <f>SUM(AM55:AN55)</f>
        <v>346</v>
      </c>
      <c r="AM55" s="16">
        <v>155</v>
      </c>
      <c r="AN55" s="16">
        <v>191</v>
      </c>
      <c r="AO55" s="15">
        <f>SUM(AP55:AQ55)</f>
        <v>98</v>
      </c>
      <c r="AP55" s="16">
        <v>57</v>
      </c>
      <c r="AQ55" s="16">
        <v>41</v>
      </c>
      <c r="AR55" s="15">
        <f>SUM(AS55:AT55)</f>
        <v>466</v>
      </c>
      <c r="AS55" s="16">
        <v>226</v>
      </c>
      <c r="AT55" s="16">
        <v>240</v>
      </c>
      <c r="AU55" s="15">
        <f>SUM(AV55:AW55)</f>
        <v>615</v>
      </c>
      <c r="AV55" s="16">
        <v>315</v>
      </c>
      <c r="AW55" s="16">
        <v>300</v>
      </c>
      <c r="AX55" s="15">
        <f>SUM(AY55:AZ55)</f>
        <v>701</v>
      </c>
      <c r="AY55" s="16">
        <v>364</v>
      </c>
      <c r="AZ55" s="16">
        <v>337</v>
      </c>
      <c r="BA55" s="15">
        <f>SUM(BB55:BC55)</f>
        <v>778</v>
      </c>
      <c r="BB55" s="16">
        <v>408</v>
      </c>
      <c r="BC55" s="16">
        <v>370</v>
      </c>
    </row>
    <row r="56" spans="1:55" s="17" customFormat="1" ht="15.75" customHeight="1" x14ac:dyDescent="0.15">
      <c r="A56" s="14" t="s">
        <v>9</v>
      </c>
      <c r="B56" s="15">
        <f>SUM(C56:D56)</f>
        <v>5490</v>
      </c>
      <c r="C56" s="15">
        <f t="shared" si="28"/>
        <v>2744</v>
      </c>
      <c r="D56" s="15">
        <f t="shared" si="28"/>
        <v>2746</v>
      </c>
      <c r="E56" s="15">
        <f>SUM(F56:G56)</f>
        <v>70</v>
      </c>
      <c r="F56" s="16">
        <v>35</v>
      </c>
      <c r="G56" s="16">
        <v>35</v>
      </c>
      <c r="H56" s="15">
        <f>SUM(I56:J56)</f>
        <v>75</v>
      </c>
      <c r="I56" s="16">
        <v>43</v>
      </c>
      <c r="J56" s="16">
        <v>32</v>
      </c>
      <c r="K56" s="15">
        <f>SUM(L56:M56)</f>
        <v>132</v>
      </c>
      <c r="L56" s="16">
        <v>68</v>
      </c>
      <c r="M56" s="16">
        <v>64</v>
      </c>
      <c r="N56" s="15">
        <f>SUM(O56:P56)</f>
        <v>85</v>
      </c>
      <c r="O56" s="16">
        <v>50</v>
      </c>
      <c r="P56" s="16">
        <v>35</v>
      </c>
      <c r="Q56" s="15">
        <f>SUM(R56:S56)</f>
        <v>164</v>
      </c>
      <c r="R56" s="16">
        <v>84</v>
      </c>
      <c r="S56" s="16">
        <v>80</v>
      </c>
      <c r="T56" s="15">
        <f>SUM(U56:V56)</f>
        <v>252</v>
      </c>
      <c r="U56" s="16">
        <v>154</v>
      </c>
      <c r="V56" s="16">
        <v>98</v>
      </c>
      <c r="W56" s="15">
        <f>SUM(X56:Y56)</f>
        <v>415</v>
      </c>
      <c r="X56" s="16">
        <v>212</v>
      </c>
      <c r="Y56" s="16">
        <v>203</v>
      </c>
      <c r="Z56" s="15">
        <f>SUM(AA56:AB56)</f>
        <v>458</v>
      </c>
      <c r="AA56" s="16">
        <v>222</v>
      </c>
      <c r="AB56" s="16">
        <v>236</v>
      </c>
      <c r="AC56" s="15">
        <f>SUM(AD56:AE56)</f>
        <v>251</v>
      </c>
      <c r="AD56" s="16">
        <v>132</v>
      </c>
      <c r="AE56" s="16">
        <v>119</v>
      </c>
      <c r="AF56" s="15">
        <f>SUM(AG56:AH56)</f>
        <v>325</v>
      </c>
      <c r="AG56" s="16">
        <v>144</v>
      </c>
      <c r="AH56" s="16">
        <v>181</v>
      </c>
      <c r="AI56" s="15">
        <f>SUM(AJ56:AK56)</f>
        <v>216</v>
      </c>
      <c r="AJ56" s="16">
        <v>94</v>
      </c>
      <c r="AK56" s="16">
        <v>122</v>
      </c>
      <c r="AL56" s="15">
        <f>SUM(AM56:AN56)</f>
        <v>394</v>
      </c>
      <c r="AM56" s="16">
        <v>175</v>
      </c>
      <c r="AN56" s="16">
        <v>219</v>
      </c>
      <c r="AO56" s="15">
        <f>SUM(AP56:AQ56)</f>
        <v>79</v>
      </c>
      <c r="AP56" s="16">
        <v>45</v>
      </c>
      <c r="AQ56" s="16">
        <v>34</v>
      </c>
      <c r="AR56" s="15">
        <f>SUM(AS56:AT56)</f>
        <v>491</v>
      </c>
      <c r="AS56" s="16">
        <v>221</v>
      </c>
      <c r="AT56" s="16">
        <v>270</v>
      </c>
      <c r="AU56" s="15">
        <f>SUM(AV56:AW56)</f>
        <v>614</v>
      </c>
      <c r="AV56" s="16">
        <v>306</v>
      </c>
      <c r="AW56" s="16">
        <v>308</v>
      </c>
      <c r="AX56" s="15">
        <f>SUM(AY56:AZ56)</f>
        <v>707</v>
      </c>
      <c r="AY56" s="16">
        <v>360</v>
      </c>
      <c r="AZ56" s="16">
        <v>347</v>
      </c>
      <c r="BA56" s="15">
        <f>SUM(BB56:BC56)</f>
        <v>762</v>
      </c>
      <c r="BB56" s="16">
        <v>399</v>
      </c>
      <c r="BC56" s="16">
        <v>363</v>
      </c>
    </row>
    <row r="57" spans="1:55" s="17" customFormat="1" ht="15.75" customHeight="1" x14ac:dyDescent="0.15">
      <c r="A57" s="14" t="s">
        <v>11</v>
      </c>
      <c r="B57" s="15">
        <f>SUM(C57:D57)</f>
        <v>5109</v>
      </c>
      <c r="C57" s="15">
        <f t="shared" si="28"/>
        <v>2557</v>
      </c>
      <c r="D57" s="15">
        <f t="shared" si="28"/>
        <v>2552</v>
      </c>
      <c r="E57" s="15">
        <f>SUM(F57:G57)</f>
        <v>64</v>
      </c>
      <c r="F57" s="16">
        <v>34</v>
      </c>
      <c r="G57" s="16">
        <v>30</v>
      </c>
      <c r="H57" s="15">
        <f>SUM(I57:J57)</f>
        <v>63</v>
      </c>
      <c r="I57" s="16">
        <v>32</v>
      </c>
      <c r="J57" s="16">
        <v>31</v>
      </c>
      <c r="K57" s="15">
        <f>SUM(L57:M57)</f>
        <v>107</v>
      </c>
      <c r="L57" s="16">
        <v>55</v>
      </c>
      <c r="M57" s="16">
        <v>52</v>
      </c>
      <c r="N57" s="15">
        <f>SUM(O57:P57)</f>
        <v>90</v>
      </c>
      <c r="O57" s="16">
        <v>38</v>
      </c>
      <c r="P57" s="16">
        <v>52</v>
      </c>
      <c r="Q57" s="15">
        <f>SUM(R57:S57)</f>
        <v>137</v>
      </c>
      <c r="R57" s="16">
        <v>81</v>
      </c>
      <c r="S57" s="16">
        <v>56</v>
      </c>
      <c r="T57" s="15">
        <f>SUM(U57:V57)</f>
        <v>229</v>
      </c>
      <c r="U57" s="16">
        <v>137</v>
      </c>
      <c r="V57" s="16">
        <v>92</v>
      </c>
      <c r="W57" s="15">
        <f>SUM(X57:Y57)</f>
        <v>412</v>
      </c>
      <c r="X57" s="16">
        <v>223</v>
      </c>
      <c r="Y57" s="16">
        <v>189</v>
      </c>
      <c r="Z57" s="15">
        <f>SUM(AA57:AB57)</f>
        <v>389</v>
      </c>
      <c r="AA57" s="16">
        <v>180</v>
      </c>
      <c r="AB57" s="16">
        <v>209</v>
      </c>
      <c r="AC57" s="15">
        <f>SUM(AD57:AE57)</f>
        <v>219</v>
      </c>
      <c r="AD57" s="16">
        <v>99</v>
      </c>
      <c r="AE57" s="16">
        <v>120</v>
      </c>
      <c r="AF57" s="15">
        <f>SUM(AG57:AH57)</f>
        <v>331</v>
      </c>
      <c r="AG57" s="16">
        <v>156</v>
      </c>
      <c r="AH57" s="16">
        <v>175</v>
      </c>
      <c r="AI57" s="15">
        <f>SUM(AJ57:AK57)</f>
        <v>212</v>
      </c>
      <c r="AJ57" s="16">
        <v>109</v>
      </c>
      <c r="AK57" s="16">
        <v>103</v>
      </c>
      <c r="AL57" s="15">
        <f>SUM(AM57:AN57)</f>
        <v>435</v>
      </c>
      <c r="AM57" s="16">
        <v>196</v>
      </c>
      <c r="AN57" s="16">
        <v>239</v>
      </c>
      <c r="AO57" s="15">
        <f>SUM(AP57:AQ57)</f>
        <v>76</v>
      </c>
      <c r="AP57" s="16">
        <v>43</v>
      </c>
      <c r="AQ57" s="16">
        <v>33</v>
      </c>
      <c r="AR57" s="15">
        <f>SUM(AS57:AT57)</f>
        <v>480</v>
      </c>
      <c r="AS57" s="16">
        <v>214</v>
      </c>
      <c r="AT57" s="16">
        <v>266</v>
      </c>
      <c r="AU57" s="15">
        <f>SUM(AV57:AW57)</f>
        <v>560</v>
      </c>
      <c r="AV57" s="16">
        <v>279</v>
      </c>
      <c r="AW57" s="16">
        <v>281</v>
      </c>
      <c r="AX57" s="15">
        <f>SUM(AY57:AZ57)</f>
        <v>618</v>
      </c>
      <c r="AY57" s="16">
        <v>329</v>
      </c>
      <c r="AZ57" s="16">
        <v>289</v>
      </c>
      <c r="BA57" s="15">
        <f>SUM(BB57:BC57)</f>
        <v>687</v>
      </c>
      <c r="BB57" s="16">
        <v>352</v>
      </c>
      <c r="BC57" s="16">
        <v>335</v>
      </c>
    </row>
    <row r="58" spans="1:55" s="17" customFormat="1" ht="15.75" customHeight="1" x14ac:dyDescent="0.15">
      <c r="A58" s="14" t="s">
        <v>58</v>
      </c>
      <c r="B58" s="15">
        <f>SUM(C58:D58)</f>
        <v>5091</v>
      </c>
      <c r="C58" s="15">
        <f t="shared" si="28"/>
        <v>2507</v>
      </c>
      <c r="D58" s="15">
        <f t="shared" si="28"/>
        <v>2584</v>
      </c>
      <c r="E58" s="15">
        <f>SUM(F58:G58)</f>
        <v>94</v>
      </c>
      <c r="F58" s="16">
        <v>43</v>
      </c>
      <c r="G58" s="16">
        <v>51</v>
      </c>
      <c r="H58" s="15">
        <f>SUM(I58:J58)</f>
        <v>81</v>
      </c>
      <c r="I58" s="16">
        <v>47</v>
      </c>
      <c r="J58" s="16">
        <v>34</v>
      </c>
      <c r="K58" s="15">
        <f>SUM(L58:M58)</f>
        <v>109</v>
      </c>
      <c r="L58" s="16">
        <v>64</v>
      </c>
      <c r="M58" s="16">
        <v>45</v>
      </c>
      <c r="N58" s="15">
        <f>SUM(O58:P58)</f>
        <v>91</v>
      </c>
      <c r="O58" s="16">
        <v>46</v>
      </c>
      <c r="P58" s="16">
        <v>45</v>
      </c>
      <c r="Q58" s="15">
        <f>SUM(R58:S58)</f>
        <v>165</v>
      </c>
      <c r="R58" s="16">
        <v>77</v>
      </c>
      <c r="S58" s="16">
        <v>88</v>
      </c>
      <c r="T58" s="15">
        <f>SUM(U58:V58)</f>
        <v>220</v>
      </c>
      <c r="U58" s="16">
        <v>120</v>
      </c>
      <c r="V58" s="16">
        <v>100</v>
      </c>
      <c r="W58" s="15">
        <f>SUM(X58:Y58)</f>
        <v>387</v>
      </c>
      <c r="X58" s="16">
        <v>194</v>
      </c>
      <c r="Y58" s="16">
        <v>193</v>
      </c>
      <c r="Z58" s="15">
        <f>SUM(AA58:AB58)</f>
        <v>411</v>
      </c>
      <c r="AA58" s="16">
        <v>178</v>
      </c>
      <c r="AB58" s="16">
        <v>233</v>
      </c>
      <c r="AC58" s="15">
        <f>SUM(AD58:AE58)</f>
        <v>246</v>
      </c>
      <c r="AD58" s="16">
        <v>105</v>
      </c>
      <c r="AE58" s="16">
        <v>141</v>
      </c>
      <c r="AF58" s="15">
        <f>SUM(AG58:AH58)</f>
        <v>337</v>
      </c>
      <c r="AG58" s="16">
        <v>168</v>
      </c>
      <c r="AH58" s="16">
        <v>169</v>
      </c>
      <c r="AI58" s="15">
        <f>SUM(AJ58:AK58)</f>
        <v>201</v>
      </c>
      <c r="AJ58" s="16">
        <v>84</v>
      </c>
      <c r="AK58" s="16">
        <v>117</v>
      </c>
      <c r="AL58" s="15">
        <f>SUM(AM58:AN58)</f>
        <v>416</v>
      </c>
      <c r="AM58" s="16">
        <v>184</v>
      </c>
      <c r="AN58" s="16">
        <v>232</v>
      </c>
      <c r="AO58" s="15">
        <f>SUM(AP58:AQ58)</f>
        <v>86</v>
      </c>
      <c r="AP58" s="16">
        <v>45</v>
      </c>
      <c r="AQ58" s="16">
        <v>41</v>
      </c>
      <c r="AR58" s="15">
        <f>SUM(AS58:AT58)</f>
        <v>481</v>
      </c>
      <c r="AS58" s="16">
        <v>215</v>
      </c>
      <c r="AT58" s="16">
        <v>266</v>
      </c>
      <c r="AU58" s="15">
        <f>SUM(AV58:AW58)</f>
        <v>500</v>
      </c>
      <c r="AV58" s="16">
        <v>282</v>
      </c>
      <c r="AW58" s="16">
        <v>218</v>
      </c>
      <c r="AX58" s="15">
        <f>SUM(AY58:AZ58)</f>
        <v>603</v>
      </c>
      <c r="AY58" s="16">
        <v>341</v>
      </c>
      <c r="AZ58" s="16">
        <v>262</v>
      </c>
      <c r="BA58" s="15">
        <f>SUM(BB58:BC58)</f>
        <v>663</v>
      </c>
      <c r="BB58" s="16">
        <v>314</v>
      </c>
      <c r="BC58" s="16">
        <v>349</v>
      </c>
    </row>
    <row r="59" spans="1:55" s="17" customFormat="1" ht="15.75" customHeight="1" x14ac:dyDescent="0.15">
      <c r="A59" s="14" t="s">
        <v>67</v>
      </c>
      <c r="B59" s="15">
        <f>SUM(C59:D59)</f>
        <v>5208</v>
      </c>
      <c r="C59" s="15">
        <f t="shared" si="28"/>
        <v>2517</v>
      </c>
      <c r="D59" s="15">
        <f t="shared" si="28"/>
        <v>2691</v>
      </c>
      <c r="E59" s="15">
        <f>SUM(F59:G59)</f>
        <v>89</v>
      </c>
      <c r="F59" s="16">
        <v>39</v>
      </c>
      <c r="G59" s="16">
        <v>50</v>
      </c>
      <c r="H59" s="15">
        <f>SUM(I59:J59)</f>
        <v>56</v>
      </c>
      <c r="I59" s="16">
        <v>25</v>
      </c>
      <c r="J59" s="16">
        <v>31</v>
      </c>
      <c r="K59" s="15">
        <f>SUM(L59:M59)</f>
        <v>143</v>
      </c>
      <c r="L59" s="16">
        <v>67</v>
      </c>
      <c r="M59" s="16">
        <v>76</v>
      </c>
      <c r="N59" s="15">
        <f>SUM(O59:P59)</f>
        <v>95</v>
      </c>
      <c r="O59" s="16">
        <v>42</v>
      </c>
      <c r="P59" s="16">
        <v>53</v>
      </c>
      <c r="Q59" s="15">
        <f>SUM(R59:S59)</f>
        <v>154</v>
      </c>
      <c r="R59" s="16">
        <v>82</v>
      </c>
      <c r="S59" s="16">
        <v>72</v>
      </c>
      <c r="T59" s="15">
        <f>SUM(U59:V59)</f>
        <v>203</v>
      </c>
      <c r="U59" s="16">
        <v>115</v>
      </c>
      <c r="V59" s="16">
        <v>88</v>
      </c>
      <c r="W59" s="15">
        <f>SUM(X59:Y59)</f>
        <v>403</v>
      </c>
      <c r="X59" s="16">
        <v>203</v>
      </c>
      <c r="Y59" s="16">
        <v>200</v>
      </c>
      <c r="Z59" s="15">
        <f>SUM(AA59:AB59)</f>
        <v>463</v>
      </c>
      <c r="AA59" s="16">
        <v>204</v>
      </c>
      <c r="AB59" s="16">
        <v>259</v>
      </c>
      <c r="AC59" s="15">
        <f>SUM(AD59:AE59)</f>
        <v>269</v>
      </c>
      <c r="AD59" s="16">
        <v>131</v>
      </c>
      <c r="AE59" s="16">
        <v>138</v>
      </c>
      <c r="AF59" s="15">
        <f>SUM(AG59:AH59)</f>
        <v>339</v>
      </c>
      <c r="AG59" s="16">
        <v>145</v>
      </c>
      <c r="AH59" s="16">
        <v>194</v>
      </c>
      <c r="AI59" s="15">
        <f>SUM(AJ59:AK59)</f>
        <v>231</v>
      </c>
      <c r="AJ59" s="16">
        <v>103</v>
      </c>
      <c r="AK59" s="16">
        <v>128</v>
      </c>
      <c r="AL59" s="15">
        <f>SUM(AM59:AN59)</f>
        <v>403</v>
      </c>
      <c r="AM59" s="16">
        <v>169</v>
      </c>
      <c r="AN59" s="16">
        <v>234</v>
      </c>
      <c r="AO59" s="15">
        <f>SUM(AP59:AQ59)</f>
        <v>92</v>
      </c>
      <c r="AP59" s="16">
        <v>57</v>
      </c>
      <c r="AQ59" s="16">
        <v>35</v>
      </c>
      <c r="AR59" s="15">
        <f>SUM(AS59:AT59)</f>
        <v>529</v>
      </c>
      <c r="AS59" s="16">
        <v>249</v>
      </c>
      <c r="AT59" s="16">
        <v>280</v>
      </c>
      <c r="AU59" s="15">
        <f>SUM(AV59:AW59)</f>
        <v>498</v>
      </c>
      <c r="AV59" s="16">
        <v>259</v>
      </c>
      <c r="AW59" s="16">
        <v>239</v>
      </c>
      <c r="AX59" s="15">
        <f>SUM(AY59:AZ59)</f>
        <v>606</v>
      </c>
      <c r="AY59" s="16">
        <v>305</v>
      </c>
      <c r="AZ59" s="16">
        <v>301</v>
      </c>
      <c r="BA59" s="15">
        <f>SUM(BB59:BC59)</f>
        <v>635</v>
      </c>
      <c r="BB59" s="16">
        <v>322</v>
      </c>
      <c r="BC59" s="16">
        <v>313</v>
      </c>
    </row>
    <row r="60" spans="1:55" s="6" customFormat="1" ht="16.5" customHeight="1" x14ac:dyDescent="0.15">
      <c r="A60" s="18" t="s">
        <v>60</v>
      </c>
      <c r="B60" s="11">
        <f t="shared" ref="B60:AG60" si="29">SUM(B61:B65)</f>
        <v>24844</v>
      </c>
      <c r="C60" s="11">
        <f t="shared" si="29"/>
        <v>12145</v>
      </c>
      <c r="D60" s="11">
        <f t="shared" si="29"/>
        <v>12699</v>
      </c>
      <c r="E60" s="11">
        <f t="shared" si="29"/>
        <v>535</v>
      </c>
      <c r="F60" s="11">
        <f t="shared" si="29"/>
        <v>264</v>
      </c>
      <c r="G60" s="11">
        <f t="shared" si="29"/>
        <v>271</v>
      </c>
      <c r="H60" s="11">
        <f t="shared" si="29"/>
        <v>430</v>
      </c>
      <c r="I60" s="11">
        <f t="shared" si="29"/>
        <v>213</v>
      </c>
      <c r="J60" s="11">
        <f t="shared" si="29"/>
        <v>217</v>
      </c>
      <c r="K60" s="11">
        <f t="shared" si="29"/>
        <v>742</v>
      </c>
      <c r="L60" s="11">
        <f t="shared" si="29"/>
        <v>321</v>
      </c>
      <c r="M60" s="11">
        <f t="shared" si="29"/>
        <v>421</v>
      </c>
      <c r="N60" s="11">
        <f t="shared" si="29"/>
        <v>523</v>
      </c>
      <c r="O60" s="11">
        <f t="shared" si="29"/>
        <v>247</v>
      </c>
      <c r="P60" s="11">
        <f t="shared" si="29"/>
        <v>276</v>
      </c>
      <c r="Q60" s="11">
        <f t="shared" si="29"/>
        <v>836</v>
      </c>
      <c r="R60" s="11">
        <f t="shared" si="29"/>
        <v>416</v>
      </c>
      <c r="S60" s="11">
        <f t="shared" si="29"/>
        <v>420</v>
      </c>
      <c r="T60" s="11">
        <f t="shared" si="29"/>
        <v>771</v>
      </c>
      <c r="U60" s="11">
        <f t="shared" si="29"/>
        <v>419</v>
      </c>
      <c r="V60" s="11">
        <f t="shared" si="29"/>
        <v>352</v>
      </c>
      <c r="W60" s="11">
        <f t="shared" si="29"/>
        <v>1848</v>
      </c>
      <c r="X60" s="11">
        <f t="shared" si="29"/>
        <v>885</v>
      </c>
      <c r="Y60" s="11">
        <f t="shared" si="29"/>
        <v>963</v>
      </c>
      <c r="Z60" s="11">
        <f t="shared" si="29"/>
        <v>2386</v>
      </c>
      <c r="AA60" s="11">
        <f t="shared" si="29"/>
        <v>1092</v>
      </c>
      <c r="AB60" s="11">
        <f t="shared" si="29"/>
        <v>1294</v>
      </c>
      <c r="AC60" s="11">
        <f t="shared" si="29"/>
        <v>1409</v>
      </c>
      <c r="AD60" s="11">
        <f t="shared" si="29"/>
        <v>645</v>
      </c>
      <c r="AE60" s="11">
        <f t="shared" si="29"/>
        <v>764</v>
      </c>
      <c r="AF60" s="11">
        <f t="shared" si="29"/>
        <v>1926</v>
      </c>
      <c r="AG60" s="11">
        <f t="shared" si="29"/>
        <v>900</v>
      </c>
      <c r="AH60" s="11">
        <f t="shared" ref="AH60:BC60" si="30">SUM(AH61:AH65)</f>
        <v>1026</v>
      </c>
      <c r="AI60" s="11">
        <f t="shared" si="30"/>
        <v>1389</v>
      </c>
      <c r="AJ60" s="11">
        <f t="shared" si="30"/>
        <v>635</v>
      </c>
      <c r="AK60" s="11">
        <f t="shared" si="30"/>
        <v>754</v>
      </c>
      <c r="AL60" s="11">
        <f t="shared" si="30"/>
        <v>2320</v>
      </c>
      <c r="AM60" s="11">
        <f t="shared" si="30"/>
        <v>1085</v>
      </c>
      <c r="AN60" s="11">
        <f t="shared" si="30"/>
        <v>1235</v>
      </c>
      <c r="AO60" s="11">
        <f t="shared" si="30"/>
        <v>489</v>
      </c>
      <c r="AP60" s="11">
        <f t="shared" si="30"/>
        <v>279</v>
      </c>
      <c r="AQ60" s="11">
        <f t="shared" si="30"/>
        <v>210</v>
      </c>
      <c r="AR60" s="11">
        <f t="shared" si="30"/>
        <v>2418</v>
      </c>
      <c r="AS60" s="11">
        <f t="shared" si="30"/>
        <v>1138</v>
      </c>
      <c r="AT60" s="11">
        <f t="shared" si="30"/>
        <v>1280</v>
      </c>
      <c r="AU60" s="11">
        <f t="shared" si="30"/>
        <v>1830</v>
      </c>
      <c r="AV60" s="11">
        <f t="shared" si="30"/>
        <v>975</v>
      </c>
      <c r="AW60" s="11">
        <f t="shared" si="30"/>
        <v>855</v>
      </c>
      <c r="AX60" s="11">
        <f t="shared" si="30"/>
        <v>2364</v>
      </c>
      <c r="AY60" s="11">
        <f t="shared" si="30"/>
        <v>1276</v>
      </c>
      <c r="AZ60" s="11">
        <f t="shared" si="30"/>
        <v>1088</v>
      </c>
      <c r="BA60" s="11">
        <f t="shared" si="30"/>
        <v>2628</v>
      </c>
      <c r="BB60" s="11">
        <f t="shared" si="30"/>
        <v>1355</v>
      </c>
      <c r="BC60" s="11">
        <f t="shared" si="30"/>
        <v>1273</v>
      </c>
    </row>
    <row r="61" spans="1:55" s="17" customFormat="1" ht="15.75" customHeight="1" x14ac:dyDescent="0.15">
      <c r="A61" s="14" t="s">
        <v>61</v>
      </c>
      <c r="B61" s="15">
        <f>SUM(C61:D61)</f>
        <v>5209</v>
      </c>
      <c r="C61" s="15">
        <f t="shared" ref="C61:D65" si="31">SUM(F61,I61,L61,O61,R61,U61,X61,AA61,AD61,AG61,AJ61,AM61,AP61,AS61,AV61,AY61,BB61)</f>
        <v>2589</v>
      </c>
      <c r="D61" s="15">
        <f t="shared" si="31"/>
        <v>2620</v>
      </c>
      <c r="E61" s="15">
        <f>SUM(F61:G61)</f>
        <v>103</v>
      </c>
      <c r="F61" s="16">
        <v>52</v>
      </c>
      <c r="G61" s="16">
        <v>51</v>
      </c>
      <c r="H61" s="15">
        <f>SUM(I61:J61)</f>
        <v>78</v>
      </c>
      <c r="I61" s="16">
        <v>38</v>
      </c>
      <c r="J61" s="16">
        <v>40</v>
      </c>
      <c r="K61" s="15">
        <f>SUM(L61:M61)</f>
        <v>158</v>
      </c>
      <c r="L61" s="16">
        <v>71</v>
      </c>
      <c r="M61" s="16">
        <v>87</v>
      </c>
      <c r="N61" s="15">
        <f>SUM(O61:P61)</f>
        <v>105</v>
      </c>
      <c r="O61" s="16">
        <v>51</v>
      </c>
      <c r="P61" s="16">
        <v>54</v>
      </c>
      <c r="Q61" s="15">
        <f>SUM(R61:S61)</f>
        <v>159</v>
      </c>
      <c r="R61" s="16">
        <v>79</v>
      </c>
      <c r="S61" s="16">
        <v>80</v>
      </c>
      <c r="T61" s="15">
        <f>SUM(U61:V61)</f>
        <v>183</v>
      </c>
      <c r="U61" s="16">
        <v>105</v>
      </c>
      <c r="V61" s="16">
        <v>78</v>
      </c>
      <c r="W61" s="15">
        <f>SUM(X61:Y61)</f>
        <v>381</v>
      </c>
      <c r="X61" s="16">
        <v>203</v>
      </c>
      <c r="Y61" s="16">
        <v>178</v>
      </c>
      <c r="Z61" s="15">
        <f>SUM(AA61:AB61)</f>
        <v>475</v>
      </c>
      <c r="AA61" s="16">
        <v>224</v>
      </c>
      <c r="AB61" s="16">
        <v>251</v>
      </c>
      <c r="AC61" s="15">
        <f>SUM(AD61:AE61)</f>
        <v>259</v>
      </c>
      <c r="AD61" s="16">
        <v>125</v>
      </c>
      <c r="AE61" s="16">
        <v>134</v>
      </c>
      <c r="AF61" s="15">
        <f>SUM(AG61:AH61)</f>
        <v>353</v>
      </c>
      <c r="AG61" s="16">
        <v>168</v>
      </c>
      <c r="AH61" s="16">
        <v>185</v>
      </c>
      <c r="AI61" s="15">
        <f>SUM(AJ61:AK61)</f>
        <v>297</v>
      </c>
      <c r="AJ61" s="16">
        <v>140</v>
      </c>
      <c r="AK61" s="16">
        <v>157</v>
      </c>
      <c r="AL61" s="15">
        <f>SUM(AM61:AN61)</f>
        <v>422</v>
      </c>
      <c r="AM61" s="16">
        <v>208</v>
      </c>
      <c r="AN61" s="16">
        <v>214</v>
      </c>
      <c r="AO61" s="15">
        <f>SUM(AP61:AQ61)</f>
        <v>98</v>
      </c>
      <c r="AP61" s="16">
        <v>53</v>
      </c>
      <c r="AQ61" s="16">
        <v>45</v>
      </c>
      <c r="AR61" s="15">
        <f>SUM(AS61:AT61)</f>
        <v>512</v>
      </c>
      <c r="AS61" s="16">
        <v>244</v>
      </c>
      <c r="AT61" s="16">
        <v>268</v>
      </c>
      <c r="AU61" s="15">
        <f>SUM(AV61:AW61)</f>
        <v>456</v>
      </c>
      <c r="AV61" s="16">
        <v>238</v>
      </c>
      <c r="AW61" s="16">
        <v>218</v>
      </c>
      <c r="AX61" s="15">
        <f>SUM(AY61:AZ61)</f>
        <v>571</v>
      </c>
      <c r="AY61" s="16">
        <v>291</v>
      </c>
      <c r="AZ61" s="16">
        <v>280</v>
      </c>
      <c r="BA61" s="15">
        <f>SUM(BB61:BC61)</f>
        <v>599</v>
      </c>
      <c r="BB61" s="16">
        <v>299</v>
      </c>
      <c r="BC61" s="16">
        <v>300</v>
      </c>
    </row>
    <row r="62" spans="1:55" s="17" customFormat="1" ht="15.75" customHeight="1" x14ac:dyDescent="0.15">
      <c r="A62" s="14" t="s">
        <v>63</v>
      </c>
      <c r="B62" s="15">
        <f>SUM(C62:D62)</f>
        <v>5632</v>
      </c>
      <c r="C62" s="15">
        <f t="shared" si="31"/>
        <v>2751</v>
      </c>
      <c r="D62" s="15">
        <f t="shared" si="31"/>
        <v>2881</v>
      </c>
      <c r="E62" s="15">
        <f>SUM(F62:G62)</f>
        <v>121</v>
      </c>
      <c r="F62" s="16">
        <v>55</v>
      </c>
      <c r="G62" s="16">
        <v>66</v>
      </c>
      <c r="H62" s="15">
        <f>SUM(I62:J62)</f>
        <v>86</v>
      </c>
      <c r="I62" s="16">
        <v>33</v>
      </c>
      <c r="J62" s="16">
        <v>53</v>
      </c>
      <c r="K62" s="15">
        <f>SUM(L62:M62)</f>
        <v>140</v>
      </c>
      <c r="L62" s="16">
        <v>56</v>
      </c>
      <c r="M62" s="16">
        <v>84</v>
      </c>
      <c r="N62" s="15">
        <f>SUM(O62:P62)</f>
        <v>111</v>
      </c>
      <c r="O62" s="16">
        <v>52</v>
      </c>
      <c r="P62" s="16">
        <v>59</v>
      </c>
      <c r="Q62" s="15">
        <f>SUM(R62:S62)</f>
        <v>198</v>
      </c>
      <c r="R62" s="16">
        <v>106</v>
      </c>
      <c r="S62" s="16">
        <v>92</v>
      </c>
      <c r="T62" s="15">
        <f>SUM(U62:V62)</f>
        <v>166</v>
      </c>
      <c r="U62" s="16">
        <v>84</v>
      </c>
      <c r="V62" s="16">
        <v>82</v>
      </c>
      <c r="W62" s="15">
        <f>SUM(X62:Y62)</f>
        <v>414</v>
      </c>
      <c r="X62" s="16">
        <v>200</v>
      </c>
      <c r="Y62" s="16">
        <v>214</v>
      </c>
      <c r="Z62" s="15">
        <f>SUM(AA62:AB62)</f>
        <v>528</v>
      </c>
      <c r="AA62" s="16">
        <v>250</v>
      </c>
      <c r="AB62" s="16">
        <v>278</v>
      </c>
      <c r="AC62" s="15">
        <f>SUM(AD62:AE62)</f>
        <v>305</v>
      </c>
      <c r="AD62" s="16">
        <v>139</v>
      </c>
      <c r="AE62" s="16">
        <v>166</v>
      </c>
      <c r="AF62" s="15">
        <f>SUM(AG62:AH62)</f>
        <v>460</v>
      </c>
      <c r="AG62" s="16">
        <v>210</v>
      </c>
      <c r="AH62" s="16">
        <v>250</v>
      </c>
      <c r="AI62" s="15">
        <f>SUM(AJ62:AK62)</f>
        <v>298</v>
      </c>
      <c r="AJ62" s="16">
        <v>130</v>
      </c>
      <c r="AK62" s="16">
        <v>168</v>
      </c>
      <c r="AL62" s="15">
        <f>SUM(AM62:AN62)</f>
        <v>524</v>
      </c>
      <c r="AM62" s="16">
        <v>211</v>
      </c>
      <c r="AN62" s="16">
        <v>313</v>
      </c>
      <c r="AO62" s="15">
        <f>SUM(AP62:AQ62)</f>
        <v>101</v>
      </c>
      <c r="AP62" s="16">
        <v>57</v>
      </c>
      <c r="AQ62" s="16">
        <v>44</v>
      </c>
      <c r="AR62" s="15">
        <f>SUM(AS62:AT62)</f>
        <v>582</v>
      </c>
      <c r="AS62" s="16">
        <v>280</v>
      </c>
      <c r="AT62" s="16">
        <v>302</v>
      </c>
      <c r="AU62" s="15">
        <f>SUM(AV62:AW62)</f>
        <v>441</v>
      </c>
      <c r="AV62" s="16">
        <v>263</v>
      </c>
      <c r="AW62" s="16">
        <v>178</v>
      </c>
      <c r="AX62" s="15">
        <f>SUM(AY62:AZ62)</f>
        <v>559</v>
      </c>
      <c r="AY62" s="16">
        <v>312</v>
      </c>
      <c r="AZ62" s="16">
        <v>247</v>
      </c>
      <c r="BA62" s="15">
        <f>SUM(BB62:BC62)</f>
        <v>598</v>
      </c>
      <c r="BB62" s="16">
        <v>313</v>
      </c>
      <c r="BC62" s="16">
        <v>285</v>
      </c>
    </row>
    <row r="63" spans="1:55" s="17" customFormat="1" ht="15.75" customHeight="1" x14ac:dyDescent="0.15">
      <c r="A63" s="14" t="s">
        <v>65</v>
      </c>
      <c r="B63" s="15">
        <f>SUM(C63:D63)</f>
        <v>5059</v>
      </c>
      <c r="C63" s="15">
        <f t="shared" si="31"/>
        <v>2447</v>
      </c>
      <c r="D63" s="15">
        <f t="shared" si="31"/>
        <v>2612</v>
      </c>
      <c r="E63" s="15">
        <f>SUM(F63:G63)</f>
        <v>97</v>
      </c>
      <c r="F63" s="16">
        <v>47</v>
      </c>
      <c r="G63" s="16">
        <v>50</v>
      </c>
      <c r="H63" s="15">
        <f>SUM(I63:J63)</f>
        <v>87</v>
      </c>
      <c r="I63" s="16">
        <v>46</v>
      </c>
      <c r="J63" s="16">
        <v>41</v>
      </c>
      <c r="K63" s="15">
        <f>SUM(L63:M63)</f>
        <v>136</v>
      </c>
      <c r="L63" s="16">
        <v>60</v>
      </c>
      <c r="M63" s="16">
        <v>76</v>
      </c>
      <c r="N63" s="15">
        <f>SUM(O63:P63)</f>
        <v>112</v>
      </c>
      <c r="O63" s="16">
        <v>54</v>
      </c>
      <c r="P63" s="16">
        <v>58</v>
      </c>
      <c r="Q63" s="15">
        <f>SUM(R63:S63)</f>
        <v>162</v>
      </c>
      <c r="R63" s="16">
        <v>79</v>
      </c>
      <c r="S63" s="16">
        <v>83</v>
      </c>
      <c r="T63" s="15">
        <f>SUM(U63:V63)</f>
        <v>161</v>
      </c>
      <c r="U63" s="16">
        <v>87</v>
      </c>
      <c r="V63" s="16">
        <v>74</v>
      </c>
      <c r="W63" s="15">
        <f>SUM(X63:Y63)</f>
        <v>374</v>
      </c>
      <c r="X63" s="16">
        <v>177</v>
      </c>
      <c r="Y63" s="16">
        <v>197</v>
      </c>
      <c r="Z63" s="15">
        <f>SUM(AA63:AB63)</f>
        <v>503</v>
      </c>
      <c r="AA63" s="16">
        <v>225</v>
      </c>
      <c r="AB63" s="16">
        <v>278</v>
      </c>
      <c r="AC63" s="15">
        <f>SUM(AD63:AE63)</f>
        <v>309</v>
      </c>
      <c r="AD63" s="16">
        <v>140</v>
      </c>
      <c r="AE63" s="16">
        <v>169</v>
      </c>
      <c r="AF63" s="15">
        <f>SUM(AG63:AH63)</f>
        <v>383</v>
      </c>
      <c r="AG63" s="16">
        <v>162</v>
      </c>
      <c r="AH63" s="16">
        <v>221</v>
      </c>
      <c r="AI63" s="15">
        <f>SUM(AJ63:AK63)</f>
        <v>283</v>
      </c>
      <c r="AJ63" s="16">
        <v>129</v>
      </c>
      <c r="AK63" s="16">
        <v>154</v>
      </c>
      <c r="AL63" s="15">
        <f>SUM(AM63:AN63)</f>
        <v>462</v>
      </c>
      <c r="AM63" s="16">
        <v>224</v>
      </c>
      <c r="AN63" s="16">
        <v>238</v>
      </c>
      <c r="AO63" s="15">
        <f>SUM(AP63:AQ63)</f>
        <v>90</v>
      </c>
      <c r="AP63" s="16">
        <v>61</v>
      </c>
      <c r="AQ63" s="16">
        <v>29</v>
      </c>
      <c r="AR63" s="15">
        <f>SUM(AS63:AT63)</f>
        <v>511</v>
      </c>
      <c r="AS63" s="16">
        <v>226</v>
      </c>
      <c r="AT63" s="16">
        <v>285</v>
      </c>
      <c r="AU63" s="15">
        <f>SUM(AV63:AW63)</f>
        <v>378</v>
      </c>
      <c r="AV63" s="16">
        <v>197</v>
      </c>
      <c r="AW63" s="16">
        <v>181</v>
      </c>
      <c r="AX63" s="15">
        <f>SUM(AY63:AZ63)</f>
        <v>461</v>
      </c>
      <c r="AY63" s="16">
        <v>249</v>
      </c>
      <c r="AZ63" s="16">
        <v>212</v>
      </c>
      <c r="BA63" s="15">
        <f>SUM(BB63:BC63)</f>
        <v>550</v>
      </c>
      <c r="BB63" s="16">
        <v>284</v>
      </c>
      <c r="BC63" s="16">
        <v>266</v>
      </c>
    </row>
    <row r="64" spans="1:55" s="17" customFormat="1" ht="15.75" customHeight="1" x14ac:dyDescent="0.15">
      <c r="A64" s="14" t="s">
        <v>59</v>
      </c>
      <c r="B64" s="15">
        <f>SUM(C64:D64)</f>
        <v>4482</v>
      </c>
      <c r="C64" s="15">
        <f t="shared" si="31"/>
        <v>2150</v>
      </c>
      <c r="D64" s="15">
        <f t="shared" si="31"/>
        <v>2332</v>
      </c>
      <c r="E64" s="15">
        <f>SUM(F64:G64)</f>
        <v>99</v>
      </c>
      <c r="F64" s="16">
        <v>45</v>
      </c>
      <c r="G64" s="16">
        <v>54</v>
      </c>
      <c r="H64" s="15">
        <f>SUM(I64:J64)</f>
        <v>103</v>
      </c>
      <c r="I64" s="16">
        <v>55</v>
      </c>
      <c r="J64" s="16">
        <v>48</v>
      </c>
      <c r="K64" s="15">
        <f>SUM(L64:M64)</f>
        <v>150</v>
      </c>
      <c r="L64" s="16">
        <v>59</v>
      </c>
      <c r="M64" s="16">
        <v>91</v>
      </c>
      <c r="N64" s="15">
        <f>SUM(O64:P64)</f>
        <v>98</v>
      </c>
      <c r="O64" s="16">
        <v>47</v>
      </c>
      <c r="P64" s="16">
        <v>51</v>
      </c>
      <c r="Q64" s="15">
        <f>SUM(R64:S64)</f>
        <v>162</v>
      </c>
      <c r="R64" s="16">
        <v>76</v>
      </c>
      <c r="S64" s="16">
        <v>86</v>
      </c>
      <c r="T64" s="15">
        <f>SUM(U64:V64)</f>
        <v>135</v>
      </c>
      <c r="U64" s="16">
        <v>77</v>
      </c>
      <c r="V64" s="16">
        <v>58</v>
      </c>
      <c r="W64" s="15">
        <f>SUM(X64:Y64)</f>
        <v>348</v>
      </c>
      <c r="X64" s="16">
        <v>156</v>
      </c>
      <c r="Y64" s="16">
        <v>192</v>
      </c>
      <c r="Z64" s="15">
        <f>SUM(AA64:AB64)</f>
        <v>430</v>
      </c>
      <c r="AA64" s="16">
        <v>181</v>
      </c>
      <c r="AB64" s="16">
        <v>249</v>
      </c>
      <c r="AC64" s="15">
        <f>SUM(AD64:AE64)</f>
        <v>269</v>
      </c>
      <c r="AD64" s="16">
        <v>119</v>
      </c>
      <c r="AE64" s="16">
        <v>150</v>
      </c>
      <c r="AF64" s="15">
        <f>SUM(AG64:AH64)</f>
        <v>369</v>
      </c>
      <c r="AG64" s="16">
        <v>173</v>
      </c>
      <c r="AH64" s="16">
        <v>196</v>
      </c>
      <c r="AI64" s="15">
        <f>SUM(AJ64:AK64)</f>
        <v>245</v>
      </c>
      <c r="AJ64" s="16">
        <v>109</v>
      </c>
      <c r="AK64" s="16">
        <v>136</v>
      </c>
      <c r="AL64" s="15">
        <f>SUM(AM64:AN64)</f>
        <v>439</v>
      </c>
      <c r="AM64" s="16">
        <v>213</v>
      </c>
      <c r="AN64" s="16">
        <v>226</v>
      </c>
      <c r="AO64" s="15">
        <f>SUM(AP64:AQ64)</f>
        <v>110</v>
      </c>
      <c r="AP64" s="16">
        <v>64</v>
      </c>
      <c r="AQ64" s="16">
        <v>46</v>
      </c>
      <c r="AR64" s="15">
        <f>SUM(AS64:AT64)</f>
        <v>412</v>
      </c>
      <c r="AS64" s="16">
        <v>193</v>
      </c>
      <c r="AT64" s="16">
        <v>219</v>
      </c>
      <c r="AU64" s="15">
        <f>SUM(AV64:AW64)</f>
        <v>267</v>
      </c>
      <c r="AV64" s="16">
        <v>130</v>
      </c>
      <c r="AW64" s="16">
        <v>137</v>
      </c>
      <c r="AX64" s="15">
        <f>SUM(AY64:AZ64)</f>
        <v>396</v>
      </c>
      <c r="AY64" s="16">
        <v>205</v>
      </c>
      <c r="AZ64" s="16">
        <v>191</v>
      </c>
      <c r="BA64" s="15">
        <f>SUM(BB64:BC64)</f>
        <v>450</v>
      </c>
      <c r="BB64" s="16">
        <v>248</v>
      </c>
      <c r="BC64" s="16">
        <v>202</v>
      </c>
    </row>
    <row r="65" spans="1:74" s="17" customFormat="1" ht="15.75" customHeight="1" x14ac:dyDescent="0.15">
      <c r="A65" s="14" t="s">
        <v>64</v>
      </c>
      <c r="B65" s="19">
        <f>SUM(C65:D65)</f>
        <v>4462</v>
      </c>
      <c r="C65" s="15">
        <f t="shared" si="31"/>
        <v>2208</v>
      </c>
      <c r="D65" s="15">
        <f t="shared" si="31"/>
        <v>2254</v>
      </c>
      <c r="E65" s="20">
        <f>SUM(F65:G65)</f>
        <v>115</v>
      </c>
      <c r="F65" s="21">
        <v>65</v>
      </c>
      <c r="G65" s="21">
        <v>50</v>
      </c>
      <c r="H65" s="20">
        <f>SUM(I65:J65)</f>
        <v>76</v>
      </c>
      <c r="I65" s="21">
        <v>41</v>
      </c>
      <c r="J65" s="21">
        <v>35</v>
      </c>
      <c r="K65" s="20">
        <f>SUM(L65:M65)</f>
        <v>158</v>
      </c>
      <c r="L65" s="21">
        <v>75</v>
      </c>
      <c r="M65" s="21">
        <v>83</v>
      </c>
      <c r="N65" s="20">
        <f>SUM(O65:P65)</f>
        <v>97</v>
      </c>
      <c r="O65" s="21">
        <v>43</v>
      </c>
      <c r="P65" s="21">
        <v>54</v>
      </c>
      <c r="Q65" s="20">
        <f>SUM(R65:S65)</f>
        <v>155</v>
      </c>
      <c r="R65" s="21">
        <v>76</v>
      </c>
      <c r="S65" s="21">
        <v>79</v>
      </c>
      <c r="T65" s="20">
        <f>SUM(U65:V65)</f>
        <v>126</v>
      </c>
      <c r="U65" s="21">
        <v>66</v>
      </c>
      <c r="V65" s="21">
        <v>60</v>
      </c>
      <c r="W65" s="20">
        <f>SUM(X65:Y65)</f>
        <v>331</v>
      </c>
      <c r="X65" s="21">
        <v>149</v>
      </c>
      <c r="Y65" s="21">
        <v>182</v>
      </c>
      <c r="Z65" s="20">
        <f>SUM(AA65:AB65)</f>
        <v>450</v>
      </c>
      <c r="AA65" s="21">
        <v>212</v>
      </c>
      <c r="AB65" s="21">
        <v>238</v>
      </c>
      <c r="AC65" s="20">
        <f>SUM(AD65:AE65)</f>
        <v>267</v>
      </c>
      <c r="AD65" s="21">
        <v>122</v>
      </c>
      <c r="AE65" s="21">
        <v>145</v>
      </c>
      <c r="AF65" s="20">
        <f>SUM(AG65:AH65)</f>
        <v>361</v>
      </c>
      <c r="AG65" s="21">
        <v>187</v>
      </c>
      <c r="AH65" s="21">
        <v>174</v>
      </c>
      <c r="AI65" s="20">
        <f>SUM(AJ65:AK65)</f>
        <v>266</v>
      </c>
      <c r="AJ65" s="21">
        <v>127</v>
      </c>
      <c r="AK65" s="21">
        <v>139</v>
      </c>
      <c r="AL65" s="20">
        <f>SUM(AM65:AN65)</f>
        <v>473</v>
      </c>
      <c r="AM65" s="21">
        <v>229</v>
      </c>
      <c r="AN65" s="21">
        <v>244</v>
      </c>
      <c r="AO65" s="20">
        <f>SUM(AP65:AQ65)</f>
        <v>90</v>
      </c>
      <c r="AP65" s="21">
        <v>44</v>
      </c>
      <c r="AQ65" s="21">
        <v>46</v>
      </c>
      <c r="AR65" s="20">
        <f>SUM(AS65:AT65)</f>
        <v>401</v>
      </c>
      <c r="AS65" s="21">
        <v>195</v>
      </c>
      <c r="AT65" s="21">
        <v>206</v>
      </c>
      <c r="AU65" s="20">
        <f>SUM(AV65:AW65)</f>
        <v>288</v>
      </c>
      <c r="AV65" s="21">
        <v>147</v>
      </c>
      <c r="AW65" s="21">
        <v>141</v>
      </c>
      <c r="AX65" s="20">
        <f>SUM(AY65:AZ65)</f>
        <v>377</v>
      </c>
      <c r="AY65" s="21">
        <v>219</v>
      </c>
      <c r="AZ65" s="21">
        <v>158</v>
      </c>
      <c r="BA65" s="20">
        <f>SUM(BB65:BC65)</f>
        <v>431</v>
      </c>
      <c r="BB65" s="21">
        <v>211</v>
      </c>
      <c r="BC65" s="21">
        <v>220</v>
      </c>
    </row>
    <row r="66" spans="1:74" s="27" customFormat="1" ht="15.75" customHeight="1" x14ac:dyDescent="0.15">
      <c r="A66" s="18" t="s">
        <v>66</v>
      </c>
      <c r="B66" s="23">
        <f t="shared" ref="B66:AG66" si="32">SUM(B67:B71)</f>
        <v>16973</v>
      </c>
      <c r="C66" s="23">
        <f t="shared" si="32"/>
        <v>8311</v>
      </c>
      <c r="D66" s="23">
        <f t="shared" si="32"/>
        <v>8662</v>
      </c>
      <c r="E66" s="23">
        <f t="shared" si="32"/>
        <v>475</v>
      </c>
      <c r="F66" s="23">
        <f t="shared" si="32"/>
        <v>231</v>
      </c>
      <c r="G66" s="23">
        <f t="shared" si="32"/>
        <v>244</v>
      </c>
      <c r="H66" s="23">
        <f t="shared" si="32"/>
        <v>319</v>
      </c>
      <c r="I66" s="23">
        <f t="shared" si="32"/>
        <v>152</v>
      </c>
      <c r="J66" s="23">
        <f t="shared" si="32"/>
        <v>167</v>
      </c>
      <c r="K66" s="23">
        <f t="shared" si="32"/>
        <v>748</v>
      </c>
      <c r="L66" s="23">
        <f t="shared" si="32"/>
        <v>328</v>
      </c>
      <c r="M66" s="23">
        <f t="shared" si="32"/>
        <v>420</v>
      </c>
      <c r="N66" s="23">
        <f t="shared" si="32"/>
        <v>475</v>
      </c>
      <c r="O66" s="23">
        <f t="shared" si="32"/>
        <v>221</v>
      </c>
      <c r="P66" s="23">
        <f t="shared" si="32"/>
        <v>254</v>
      </c>
      <c r="Q66" s="23">
        <f t="shared" si="32"/>
        <v>635</v>
      </c>
      <c r="R66" s="23">
        <f t="shared" si="32"/>
        <v>317</v>
      </c>
      <c r="S66" s="23">
        <f t="shared" si="32"/>
        <v>318</v>
      </c>
      <c r="T66" s="23">
        <f t="shared" si="32"/>
        <v>450</v>
      </c>
      <c r="U66" s="23">
        <f t="shared" si="32"/>
        <v>236</v>
      </c>
      <c r="V66" s="23">
        <f t="shared" si="32"/>
        <v>214</v>
      </c>
      <c r="W66" s="23">
        <f t="shared" si="32"/>
        <v>1359</v>
      </c>
      <c r="X66" s="23">
        <f t="shared" si="32"/>
        <v>649</v>
      </c>
      <c r="Y66" s="23">
        <f t="shared" si="32"/>
        <v>710</v>
      </c>
      <c r="Z66" s="23">
        <f t="shared" si="32"/>
        <v>1782</v>
      </c>
      <c r="AA66" s="23">
        <f t="shared" si="32"/>
        <v>842</v>
      </c>
      <c r="AB66" s="23">
        <f t="shared" si="32"/>
        <v>940</v>
      </c>
      <c r="AC66" s="23">
        <f t="shared" si="32"/>
        <v>1125</v>
      </c>
      <c r="AD66" s="23">
        <f t="shared" si="32"/>
        <v>523</v>
      </c>
      <c r="AE66" s="23">
        <f t="shared" si="32"/>
        <v>602</v>
      </c>
      <c r="AF66" s="23">
        <f t="shared" si="32"/>
        <v>1335</v>
      </c>
      <c r="AG66" s="23">
        <f t="shared" si="32"/>
        <v>666</v>
      </c>
      <c r="AH66" s="23">
        <f t="shared" ref="AH66:BC66" si="33">SUM(AH67:AH71)</f>
        <v>669</v>
      </c>
      <c r="AI66" s="23">
        <f t="shared" si="33"/>
        <v>1010</v>
      </c>
      <c r="AJ66" s="23">
        <f t="shared" si="33"/>
        <v>491</v>
      </c>
      <c r="AK66" s="23">
        <f t="shared" si="33"/>
        <v>519</v>
      </c>
      <c r="AL66" s="23">
        <f t="shared" si="33"/>
        <v>1596</v>
      </c>
      <c r="AM66" s="23">
        <f t="shared" si="33"/>
        <v>805</v>
      </c>
      <c r="AN66" s="23">
        <f t="shared" si="33"/>
        <v>791</v>
      </c>
      <c r="AO66" s="23">
        <f t="shared" si="33"/>
        <v>427</v>
      </c>
      <c r="AP66" s="23">
        <f t="shared" si="33"/>
        <v>230</v>
      </c>
      <c r="AQ66" s="23">
        <f t="shared" si="33"/>
        <v>197</v>
      </c>
      <c r="AR66" s="23">
        <f t="shared" si="33"/>
        <v>1525</v>
      </c>
      <c r="AS66" s="23">
        <f t="shared" si="33"/>
        <v>764</v>
      </c>
      <c r="AT66" s="23">
        <f t="shared" si="33"/>
        <v>761</v>
      </c>
      <c r="AU66" s="23">
        <f t="shared" si="33"/>
        <v>993</v>
      </c>
      <c r="AV66" s="23">
        <f t="shared" si="33"/>
        <v>486</v>
      </c>
      <c r="AW66" s="23">
        <f t="shared" si="33"/>
        <v>507</v>
      </c>
      <c r="AX66" s="23">
        <f t="shared" si="33"/>
        <v>1240</v>
      </c>
      <c r="AY66" s="23">
        <f t="shared" si="33"/>
        <v>631</v>
      </c>
      <c r="AZ66" s="23">
        <f t="shared" si="33"/>
        <v>609</v>
      </c>
      <c r="BA66" s="23">
        <f t="shared" si="33"/>
        <v>1479</v>
      </c>
      <c r="BB66" s="23">
        <f t="shared" si="33"/>
        <v>739</v>
      </c>
      <c r="BC66" s="23">
        <f t="shared" si="33"/>
        <v>740</v>
      </c>
    </row>
    <row r="67" spans="1:74" s="17" customFormat="1" ht="15.75" customHeight="1" x14ac:dyDescent="0.15">
      <c r="A67" s="14" t="s">
        <v>62</v>
      </c>
      <c r="B67" s="15">
        <f>SUM(C67:D67)</f>
        <v>3849</v>
      </c>
      <c r="C67" s="15">
        <f t="shared" ref="C67:D71" si="34">SUM(F67,I67,L67,O67,R67,U67,X67,AA67,AD67,AG67,AJ67,AM67,AP67,AS67,AV67,AY67,BB67)</f>
        <v>1932</v>
      </c>
      <c r="D67" s="15">
        <f t="shared" si="34"/>
        <v>1917</v>
      </c>
      <c r="E67" s="15">
        <f>SUM(F67:G67)</f>
        <v>99</v>
      </c>
      <c r="F67" s="16">
        <v>50</v>
      </c>
      <c r="G67" s="16">
        <v>49</v>
      </c>
      <c r="H67" s="15">
        <f>SUM(I67:J67)</f>
        <v>60</v>
      </c>
      <c r="I67" s="16">
        <v>28</v>
      </c>
      <c r="J67" s="16">
        <v>32</v>
      </c>
      <c r="K67" s="15">
        <f>SUM(L67:M67)</f>
        <v>170</v>
      </c>
      <c r="L67" s="16">
        <v>86</v>
      </c>
      <c r="M67" s="16">
        <v>84</v>
      </c>
      <c r="N67" s="15">
        <f>SUM(O67:P67)</f>
        <v>102</v>
      </c>
      <c r="O67" s="16">
        <v>52</v>
      </c>
      <c r="P67" s="16">
        <v>50</v>
      </c>
      <c r="Q67" s="15">
        <f>SUM(R67:S67)</f>
        <v>135</v>
      </c>
      <c r="R67" s="16">
        <v>63</v>
      </c>
      <c r="S67" s="16">
        <v>72</v>
      </c>
      <c r="T67" s="15">
        <f>SUM(U67:V67)</f>
        <v>103</v>
      </c>
      <c r="U67" s="16">
        <v>54</v>
      </c>
      <c r="V67" s="16">
        <v>49</v>
      </c>
      <c r="W67" s="15">
        <f>SUM(X67:Y67)</f>
        <v>258</v>
      </c>
      <c r="X67" s="16">
        <v>127</v>
      </c>
      <c r="Y67" s="16">
        <v>131</v>
      </c>
      <c r="Z67" s="15">
        <f>SUM(AA67:AB67)</f>
        <v>401</v>
      </c>
      <c r="AA67" s="16">
        <v>175</v>
      </c>
      <c r="AB67" s="16">
        <v>226</v>
      </c>
      <c r="AC67" s="15">
        <f>SUM(AD67:AE67)</f>
        <v>244</v>
      </c>
      <c r="AD67" s="16">
        <v>113</v>
      </c>
      <c r="AE67" s="16">
        <v>131</v>
      </c>
      <c r="AF67" s="15">
        <f>SUM(AG67:AH67)</f>
        <v>292</v>
      </c>
      <c r="AG67" s="16">
        <v>150</v>
      </c>
      <c r="AH67" s="16">
        <v>142</v>
      </c>
      <c r="AI67" s="15">
        <f>SUM(AJ67:AK67)</f>
        <v>226</v>
      </c>
      <c r="AJ67" s="16">
        <v>113</v>
      </c>
      <c r="AK67" s="16">
        <v>113</v>
      </c>
      <c r="AL67" s="15">
        <f>SUM(AM67:AN67)</f>
        <v>378</v>
      </c>
      <c r="AM67" s="16">
        <v>190</v>
      </c>
      <c r="AN67" s="16">
        <v>188</v>
      </c>
      <c r="AO67" s="15">
        <f>SUM(AP67:AQ67)</f>
        <v>100</v>
      </c>
      <c r="AP67" s="16">
        <v>54</v>
      </c>
      <c r="AQ67" s="16">
        <v>46</v>
      </c>
      <c r="AR67" s="15">
        <f>SUM(AS67:AT67)</f>
        <v>362</v>
      </c>
      <c r="AS67" s="16">
        <v>202</v>
      </c>
      <c r="AT67" s="16">
        <v>160</v>
      </c>
      <c r="AU67" s="15">
        <f>SUM(AV67:AW67)</f>
        <v>246</v>
      </c>
      <c r="AV67" s="16">
        <v>128</v>
      </c>
      <c r="AW67" s="16">
        <v>118</v>
      </c>
      <c r="AX67" s="15">
        <f>SUM(AY67:AZ67)</f>
        <v>294</v>
      </c>
      <c r="AY67" s="16">
        <v>155</v>
      </c>
      <c r="AZ67" s="16">
        <v>139</v>
      </c>
      <c r="BA67" s="15">
        <f>SUM(BB67:BC67)</f>
        <v>379</v>
      </c>
      <c r="BB67" s="16">
        <v>192</v>
      </c>
      <c r="BC67" s="16">
        <v>187</v>
      </c>
    </row>
    <row r="68" spans="1:74" s="17" customFormat="1" ht="15.75" customHeight="1" x14ac:dyDescent="0.15">
      <c r="A68" s="14" t="s">
        <v>69</v>
      </c>
      <c r="B68" s="15">
        <f>SUM(C68:D68)</f>
        <v>4036</v>
      </c>
      <c r="C68" s="15">
        <f t="shared" si="34"/>
        <v>1924</v>
      </c>
      <c r="D68" s="15">
        <f t="shared" si="34"/>
        <v>2112</v>
      </c>
      <c r="E68" s="15">
        <f>SUM(F68:G68)</f>
        <v>113</v>
      </c>
      <c r="F68" s="16">
        <v>58</v>
      </c>
      <c r="G68" s="16">
        <v>55</v>
      </c>
      <c r="H68" s="15">
        <f>SUM(I68:J68)</f>
        <v>64</v>
      </c>
      <c r="I68" s="16">
        <v>35</v>
      </c>
      <c r="J68" s="16">
        <v>29</v>
      </c>
      <c r="K68" s="15">
        <f>SUM(L68:M68)</f>
        <v>184</v>
      </c>
      <c r="L68" s="16">
        <v>74</v>
      </c>
      <c r="M68" s="16">
        <v>110</v>
      </c>
      <c r="N68" s="15">
        <f>SUM(O68:P68)</f>
        <v>99</v>
      </c>
      <c r="O68" s="16">
        <v>43</v>
      </c>
      <c r="P68" s="16">
        <v>56</v>
      </c>
      <c r="Q68" s="15">
        <f>SUM(R68:S68)</f>
        <v>155</v>
      </c>
      <c r="R68" s="16">
        <v>76</v>
      </c>
      <c r="S68" s="16">
        <v>79</v>
      </c>
      <c r="T68" s="15">
        <f>SUM(U68:V68)</f>
        <v>106</v>
      </c>
      <c r="U68" s="16">
        <v>57</v>
      </c>
      <c r="V68" s="16">
        <v>49</v>
      </c>
      <c r="W68" s="15">
        <f>SUM(X68:Y68)</f>
        <v>345</v>
      </c>
      <c r="X68" s="16">
        <v>158</v>
      </c>
      <c r="Y68" s="16">
        <v>187</v>
      </c>
      <c r="Z68" s="15">
        <f>SUM(AA68:AB68)</f>
        <v>428</v>
      </c>
      <c r="AA68" s="16">
        <v>204</v>
      </c>
      <c r="AB68" s="16">
        <v>224</v>
      </c>
      <c r="AC68" s="15">
        <f>SUM(AD68:AE68)</f>
        <v>259</v>
      </c>
      <c r="AD68" s="16">
        <v>121</v>
      </c>
      <c r="AE68" s="16">
        <v>138</v>
      </c>
      <c r="AF68" s="15">
        <f>SUM(AG68:AH68)</f>
        <v>312</v>
      </c>
      <c r="AG68" s="16">
        <v>136</v>
      </c>
      <c r="AH68" s="16">
        <v>176</v>
      </c>
      <c r="AI68" s="15">
        <f>SUM(AJ68:AK68)</f>
        <v>224</v>
      </c>
      <c r="AJ68" s="16">
        <v>115</v>
      </c>
      <c r="AK68" s="16">
        <v>109</v>
      </c>
      <c r="AL68" s="15">
        <f>SUM(AM68:AN68)</f>
        <v>393</v>
      </c>
      <c r="AM68" s="16">
        <v>198</v>
      </c>
      <c r="AN68" s="16">
        <v>195</v>
      </c>
      <c r="AO68" s="15">
        <f>SUM(AP68:AQ68)</f>
        <v>90</v>
      </c>
      <c r="AP68" s="16">
        <v>56</v>
      </c>
      <c r="AQ68" s="16">
        <v>34</v>
      </c>
      <c r="AR68" s="15">
        <f>SUM(AS68:AT68)</f>
        <v>406</v>
      </c>
      <c r="AS68" s="16">
        <v>180</v>
      </c>
      <c r="AT68" s="16">
        <v>226</v>
      </c>
      <c r="AU68" s="15">
        <f>SUM(AV68:AW68)</f>
        <v>221</v>
      </c>
      <c r="AV68" s="16">
        <v>106</v>
      </c>
      <c r="AW68" s="16">
        <v>115</v>
      </c>
      <c r="AX68" s="15">
        <f>SUM(AY68:AZ68)</f>
        <v>284</v>
      </c>
      <c r="AY68" s="16">
        <v>138</v>
      </c>
      <c r="AZ68" s="16">
        <v>146</v>
      </c>
      <c r="BA68" s="15">
        <f>SUM(BB68:BC68)</f>
        <v>353</v>
      </c>
      <c r="BB68" s="16">
        <v>169</v>
      </c>
      <c r="BC68" s="16">
        <v>184</v>
      </c>
    </row>
    <row r="69" spans="1:74" s="17" customFormat="1" ht="15.75" customHeight="1" x14ac:dyDescent="0.15">
      <c r="A69" s="14" t="s">
        <v>68</v>
      </c>
      <c r="B69" s="15">
        <f>SUM(C69:D69)</f>
        <v>3185</v>
      </c>
      <c r="C69" s="15">
        <f t="shared" si="34"/>
        <v>1575</v>
      </c>
      <c r="D69" s="15">
        <f t="shared" si="34"/>
        <v>1610</v>
      </c>
      <c r="E69" s="15">
        <f>SUM(F69:G69)</f>
        <v>90</v>
      </c>
      <c r="F69" s="16">
        <v>46</v>
      </c>
      <c r="G69" s="16">
        <v>44</v>
      </c>
      <c r="H69" s="15">
        <f>SUM(I69:J69)</f>
        <v>75</v>
      </c>
      <c r="I69" s="16">
        <v>33</v>
      </c>
      <c r="J69" s="16">
        <v>42</v>
      </c>
      <c r="K69" s="15">
        <f>SUM(L69:M69)</f>
        <v>139</v>
      </c>
      <c r="L69" s="16">
        <v>57</v>
      </c>
      <c r="M69" s="16">
        <v>82</v>
      </c>
      <c r="N69" s="15">
        <f>SUM(O69:P69)</f>
        <v>97</v>
      </c>
      <c r="O69" s="16">
        <v>45</v>
      </c>
      <c r="P69" s="16">
        <v>52</v>
      </c>
      <c r="Q69" s="15">
        <f>SUM(R69:S69)</f>
        <v>132</v>
      </c>
      <c r="R69" s="16">
        <v>69</v>
      </c>
      <c r="S69" s="16">
        <v>63</v>
      </c>
      <c r="T69" s="15">
        <f>SUM(U69:V69)</f>
        <v>80</v>
      </c>
      <c r="U69" s="16">
        <v>53</v>
      </c>
      <c r="V69" s="16">
        <v>27</v>
      </c>
      <c r="W69" s="15">
        <f>SUM(X69:Y69)</f>
        <v>235</v>
      </c>
      <c r="X69" s="16">
        <v>108</v>
      </c>
      <c r="Y69" s="16">
        <v>127</v>
      </c>
      <c r="Z69" s="15">
        <f>SUM(AA69:AB69)</f>
        <v>327</v>
      </c>
      <c r="AA69" s="16">
        <v>152</v>
      </c>
      <c r="AB69" s="16">
        <v>175</v>
      </c>
      <c r="AC69" s="15">
        <f>SUM(AD69:AE69)</f>
        <v>220</v>
      </c>
      <c r="AD69" s="16">
        <v>110</v>
      </c>
      <c r="AE69" s="16">
        <v>110</v>
      </c>
      <c r="AF69" s="15">
        <f>SUM(AG69:AH69)</f>
        <v>252</v>
      </c>
      <c r="AG69" s="16">
        <v>133</v>
      </c>
      <c r="AH69" s="16">
        <v>119</v>
      </c>
      <c r="AI69" s="15">
        <f>SUM(AJ69:AK69)</f>
        <v>200</v>
      </c>
      <c r="AJ69" s="16">
        <v>97</v>
      </c>
      <c r="AK69" s="16">
        <v>103</v>
      </c>
      <c r="AL69" s="15">
        <f>SUM(AM69:AN69)</f>
        <v>294</v>
      </c>
      <c r="AM69" s="16">
        <v>153</v>
      </c>
      <c r="AN69" s="16">
        <v>141</v>
      </c>
      <c r="AO69" s="15">
        <f>SUM(AP69:AQ69)</f>
        <v>83</v>
      </c>
      <c r="AP69" s="16">
        <v>42</v>
      </c>
      <c r="AQ69" s="16">
        <v>41</v>
      </c>
      <c r="AR69" s="15">
        <f>SUM(AS69:AT69)</f>
        <v>280</v>
      </c>
      <c r="AS69" s="16">
        <v>133</v>
      </c>
      <c r="AT69" s="16">
        <v>147</v>
      </c>
      <c r="AU69" s="15">
        <f>SUM(AV69:AW69)</f>
        <v>179</v>
      </c>
      <c r="AV69" s="16">
        <v>92</v>
      </c>
      <c r="AW69" s="16">
        <v>87</v>
      </c>
      <c r="AX69" s="15">
        <f>SUM(AY69:AZ69)</f>
        <v>241</v>
      </c>
      <c r="AY69" s="16">
        <v>122</v>
      </c>
      <c r="AZ69" s="16">
        <v>119</v>
      </c>
      <c r="BA69" s="15">
        <f>SUM(BB69:BC69)</f>
        <v>261</v>
      </c>
      <c r="BB69" s="16">
        <v>130</v>
      </c>
      <c r="BC69" s="16">
        <v>131</v>
      </c>
    </row>
    <row r="70" spans="1:74" s="17" customFormat="1" ht="15.75" customHeight="1" x14ac:dyDescent="0.15">
      <c r="A70" s="14" t="s">
        <v>71</v>
      </c>
      <c r="B70" s="15">
        <f>SUM(C70:D70)</f>
        <v>2840</v>
      </c>
      <c r="C70" s="15">
        <f t="shared" si="34"/>
        <v>1357</v>
      </c>
      <c r="D70" s="15">
        <f t="shared" si="34"/>
        <v>1483</v>
      </c>
      <c r="E70" s="15">
        <f>SUM(F70:G70)</f>
        <v>74</v>
      </c>
      <c r="F70" s="16">
        <v>32</v>
      </c>
      <c r="G70" s="16">
        <v>42</v>
      </c>
      <c r="H70" s="15">
        <f>SUM(I70:J70)</f>
        <v>59</v>
      </c>
      <c r="I70" s="16">
        <v>21</v>
      </c>
      <c r="J70" s="16">
        <v>38</v>
      </c>
      <c r="K70" s="15">
        <f>SUM(L70:M70)</f>
        <v>121</v>
      </c>
      <c r="L70" s="16">
        <v>55</v>
      </c>
      <c r="M70" s="16">
        <v>66</v>
      </c>
      <c r="N70" s="15">
        <f>SUM(O70:P70)</f>
        <v>86</v>
      </c>
      <c r="O70" s="16">
        <v>42</v>
      </c>
      <c r="P70" s="16">
        <v>44</v>
      </c>
      <c r="Q70" s="15">
        <f>SUM(R70:S70)</f>
        <v>93</v>
      </c>
      <c r="R70" s="16">
        <v>43</v>
      </c>
      <c r="S70" s="16">
        <v>50</v>
      </c>
      <c r="T70" s="15">
        <f>SUM(U70:V70)</f>
        <v>78</v>
      </c>
      <c r="U70" s="16">
        <v>31</v>
      </c>
      <c r="V70" s="16">
        <v>47</v>
      </c>
      <c r="W70" s="15">
        <f>SUM(X70:Y70)</f>
        <v>265</v>
      </c>
      <c r="X70" s="16">
        <v>123</v>
      </c>
      <c r="Y70" s="16">
        <v>142</v>
      </c>
      <c r="Z70" s="15">
        <f>SUM(AA70:AB70)</f>
        <v>292</v>
      </c>
      <c r="AA70" s="16">
        <v>135</v>
      </c>
      <c r="AB70" s="16">
        <v>157</v>
      </c>
      <c r="AC70" s="15">
        <f>SUM(AD70:AE70)</f>
        <v>189</v>
      </c>
      <c r="AD70" s="16">
        <v>84</v>
      </c>
      <c r="AE70" s="16">
        <v>105</v>
      </c>
      <c r="AF70" s="15">
        <f>SUM(AG70:AH70)</f>
        <v>239</v>
      </c>
      <c r="AG70" s="16">
        <v>134</v>
      </c>
      <c r="AH70" s="16">
        <v>105</v>
      </c>
      <c r="AI70" s="15">
        <f>SUM(AJ70:AK70)</f>
        <v>174</v>
      </c>
      <c r="AJ70" s="16">
        <v>76</v>
      </c>
      <c r="AK70" s="16">
        <v>98</v>
      </c>
      <c r="AL70" s="15">
        <f>SUM(AM70:AN70)</f>
        <v>265</v>
      </c>
      <c r="AM70" s="16">
        <v>130</v>
      </c>
      <c r="AN70" s="16">
        <v>135</v>
      </c>
      <c r="AO70" s="15">
        <f>SUM(AP70:AQ70)</f>
        <v>71</v>
      </c>
      <c r="AP70" s="16">
        <v>34</v>
      </c>
      <c r="AQ70" s="16">
        <v>37</v>
      </c>
      <c r="AR70" s="15">
        <f>SUM(AS70:AT70)</f>
        <v>228</v>
      </c>
      <c r="AS70" s="16">
        <v>113</v>
      </c>
      <c r="AT70" s="16">
        <v>115</v>
      </c>
      <c r="AU70" s="15">
        <f>SUM(AV70:AW70)</f>
        <v>157</v>
      </c>
      <c r="AV70" s="16">
        <v>74</v>
      </c>
      <c r="AW70" s="16">
        <v>83</v>
      </c>
      <c r="AX70" s="15">
        <f>SUM(AY70:AZ70)</f>
        <v>207</v>
      </c>
      <c r="AY70" s="16">
        <v>101</v>
      </c>
      <c r="AZ70" s="16">
        <v>106</v>
      </c>
      <c r="BA70" s="15">
        <f>SUM(BB70:BC70)</f>
        <v>242</v>
      </c>
      <c r="BB70" s="16">
        <v>129</v>
      </c>
      <c r="BC70" s="16">
        <v>113</v>
      </c>
    </row>
    <row r="71" spans="1:74" s="17" customFormat="1" ht="15.75" customHeight="1" x14ac:dyDescent="0.15">
      <c r="A71" s="14" t="s">
        <v>70</v>
      </c>
      <c r="B71" s="15">
        <f>SUM(C71:D71)</f>
        <v>3063</v>
      </c>
      <c r="C71" s="15">
        <f t="shared" si="34"/>
        <v>1523</v>
      </c>
      <c r="D71" s="15">
        <f t="shared" si="34"/>
        <v>1540</v>
      </c>
      <c r="E71" s="15">
        <f>SUM(F71:G71)</f>
        <v>99</v>
      </c>
      <c r="F71" s="16">
        <v>45</v>
      </c>
      <c r="G71" s="16">
        <v>54</v>
      </c>
      <c r="H71" s="15">
        <f>SUM(I71:J71)</f>
        <v>61</v>
      </c>
      <c r="I71" s="16">
        <v>35</v>
      </c>
      <c r="J71" s="16">
        <v>26</v>
      </c>
      <c r="K71" s="15">
        <f>SUM(L71:M71)</f>
        <v>134</v>
      </c>
      <c r="L71" s="16">
        <v>56</v>
      </c>
      <c r="M71" s="16">
        <v>78</v>
      </c>
      <c r="N71" s="15">
        <f>SUM(O71:P71)</f>
        <v>91</v>
      </c>
      <c r="O71" s="16">
        <v>39</v>
      </c>
      <c r="P71" s="16">
        <v>52</v>
      </c>
      <c r="Q71" s="15">
        <f>SUM(R71:S71)</f>
        <v>120</v>
      </c>
      <c r="R71" s="16">
        <v>66</v>
      </c>
      <c r="S71" s="16">
        <v>54</v>
      </c>
      <c r="T71" s="15">
        <f>SUM(U71:V71)</f>
        <v>83</v>
      </c>
      <c r="U71" s="16">
        <v>41</v>
      </c>
      <c r="V71" s="16">
        <v>42</v>
      </c>
      <c r="W71" s="15">
        <f>SUM(X71:Y71)</f>
        <v>256</v>
      </c>
      <c r="X71" s="16">
        <v>133</v>
      </c>
      <c r="Y71" s="16">
        <v>123</v>
      </c>
      <c r="Z71" s="15">
        <f>SUM(AA71:AB71)</f>
        <v>334</v>
      </c>
      <c r="AA71" s="16">
        <v>176</v>
      </c>
      <c r="AB71" s="16">
        <v>158</v>
      </c>
      <c r="AC71" s="15">
        <f>SUM(AD71:AE71)</f>
        <v>213</v>
      </c>
      <c r="AD71" s="16">
        <v>95</v>
      </c>
      <c r="AE71" s="16">
        <v>118</v>
      </c>
      <c r="AF71" s="15">
        <f>SUM(AG71:AH71)</f>
        <v>240</v>
      </c>
      <c r="AG71" s="16">
        <v>113</v>
      </c>
      <c r="AH71" s="16">
        <v>127</v>
      </c>
      <c r="AI71" s="15">
        <f>SUM(AJ71:AK71)</f>
        <v>186</v>
      </c>
      <c r="AJ71" s="16">
        <v>90</v>
      </c>
      <c r="AK71" s="16">
        <v>96</v>
      </c>
      <c r="AL71" s="15">
        <f>SUM(AM71:AN71)</f>
        <v>266</v>
      </c>
      <c r="AM71" s="16">
        <v>134</v>
      </c>
      <c r="AN71" s="16">
        <v>132</v>
      </c>
      <c r="AO71" s="15">
        <f>SUM(AP71:AQ71)</f>
        <v>83</v>
      </c>
      <c r="AP71" s="16">
        <v>44</v>
      </c>
      <c r="AQ71" s="16">
        <v>39</v>
      </c>
      <c r="AR71" s="15">
        <f>SUM(AS71:AT71)</f>
        <v>249</v>
      </c>
      <c r="AS71" s="16">
        <v>136</v>
      </c>
      <c r="AT71" s="16">
        <v>113</v>
      </c>
      <c r="AU71" s="15">
        <f>SUM(AV71:AW71)</f>
        <v>190</v>
      </c>
      <c r="AV71" s="16">
        <v>86</v>
      </c>
      <c r="AW71" s="16">
        <v>104</v>
      </c>
      <c r="AX71" s="15">
        <f>SUM(AY71:AZ71)</f>
        <v>214</v>
      </c>
      <c r="AY71" s="16">
        <v>115</v>
      </c>
      <c r="AZ71" s="16">
        <v>99</v>
      </c>
      <c r="BA71" s="15">
        <f>SUM(BB71:BC71)</f>
        <v>244</v>
      </c>
      <c r="BB71" s="16">
        <v>119</v>
      </c>
      <c r="BC71" s="16">
        <v>125</v>
      </c>
    </row>
    <row r="72" spans="1:74" s="6" customFormat="1" ht="15.75" customHeight="1" x14ac:dyDescent="0.15">
      <c r="A72" s="18" t="s">
        <v>72</v>
      </c>
      <c r="B72" s="11">
        <f t="shared" ref="B72:AG72" si="35">SUM(B73:B77)</f>
        <v>13098</v>
      </c>
      <c r="C72" s="11">
        <f t="shared" si="35"/>
        <v>6302</v>
      </c>
      <c r="D72" s="11">
        <f t="shared" si="35"/>
        <v>6796</v>
      </c>
      <c r="E72" s="11">
        <f t="shared" si="35"/>
        <v>496</v>
      </c>
      <c r="F72" s="11">
        <f t="shared" si="35"/>
        <v>215</v>
      </c>
      <c r="G72" s="11">
        <f t="shared" si="35"/>
        <v>281</v>
      </c>
      <c r="H72" s="11">
        <f t="shared" si="35"/>
        <v>322</v>
      </c>
      <c r="I72" s="11">
        <f t="shared" si="35"/>
        <v>150</v>
      </c>
      <c r="J72" s="11">
        <f t="shared" si="35"/>
        <v>172</v>
      </c>
      <c r="K72" s="11">
        <f t="shared" si="35"/>
        <v>741</v>
      </c>
      <c r="L72" s="11">
        <f t="shared" si="35"/>
        <v>359</v>
      </c>
      <c r="M72" s="11">
        <f t="shared" si="35"/>
        <v>382</v>
      </c>
      <c r="N72" s="11">
        <f t="shared" si="35"/>
        <v>450</v>
      </c>
      <c r="O72" s="11">
        <f t="shared" si="35"/>
        <v>209</v>
      </c>
      <c r="P72" s="11">
        <f t="shared" si="35"/>
        <v>241</v>
      </c>
      <c r="Q72" s="11">
        <f t="shared" si="35"/>
        <v>607</v>
      </c>
      <c r="R72" s="11">
        <f t="shared" si="35"/>
        <v>274</v>
      </c>
      <c r="S72" s="11">
        <f t="shared" si="35"/>
        <v>333</v>
      </c>
      <c r="T72" s="11">
        <f t="shared" si="35"/>
        <v>391</v>
      </c>
      <c r="U72" s="11">
        <f t="shared" si="35"/>
        <v>183</v>
      </c>
      <c r="V72" s="11">
        <f t="shared" si="35"/>
        <v>208</v>
      </c>
      <c r="W72" s="11">
        <f t="shared" si="35"/>
        <v>1037</v>
      </c>
      <c r="X72" s="11">
        <f t="shared" si="35"/>
        <v>482</v>
      </c>
      <c r="Y72" s="11">
        <f t="shared" si="35"/>
        <v>555</v>
      </c>
      <c r="Z72" s="11">
        <f t="shared" si="35"/>
        <v>1519</v>
      </c>
      <c r="AA72" s="11">
        <f t="shared" si="35"/>
        <v>701</v>
      </c>
      <c r="AB72" s="11">
        <f t="shared" si="35"/>
        <v>818</v>
      </c>
      <c r="AC72" s="11">
        <f t="shared" si="35"/>
        <v>972</v>
      </c>
      <c r="AD72" s="11">
        <f t="shared" si="35"/>
        <v>445</v>
      </c>
      <c r="AE72" s="11">
        <f t="shared" si="35"/>
        <v>527</v>
      </c>
      <c r="AF72" s="11">
        <f t="shared" si="35"/>
        <v>900</v>
      </c>
      <c r="AG72" s="11">
        <f t="shared" si="35"/>
        <v>448</v>
      </c>
      <c r="AH72" s="11">
        <f t="shared" ref="AH72:BC72" si="36">SUM(AH73:AH77)</f>
        <v>452</v>
      </c>
      <c r="AI72" s="11">
        <f t="shared" si="36"/>
        <v>757</v>
      </c>
      <c r="AJ72" s="11">
        <f t="shared" si="36"/>
        <v>399</v>
      </c>
      <c r="AK72" s="11">
        <f t="shared" si="36"/>
        <v>358</v>
      </c>
      <c r="AL72" s="11">
        <f t="shared" si="36"/>
        <v>945</v>
      </c>
      <c r="AM72" s="11">
        <f t="shared" si="36"/>
        <v>526</v>
      </c>
      <c r="AN72" s="11">
        <f t="shared" si="36"/>
        <v>419</v>
      </c>
      <c r="AO72" s="11">
        <f t="shared" si="36"/>
        <v>371</v>
      </c>
      <c r="AP72" s="11">
        <f t="shared" si="36"/>
        <v>193</v>
      </c>
      <c r="AQ72" s="11">
        <f t="shared" si="36"/>
        <v>178</v>
      </c>
      <c r="AR72" s="11">
        <f t="shared" si="36"/>
        <v>958</v>
      </c>
      <c r="AS72" s="11">
        <f t="shared" si="36"/>
        <v>485</v>
      </c>
      <c r="AT72" s="11">
        <f t="shared" si="36"/>
        <v>473</v>
      </c>
      <c r="AU72" s="11">
        <f t="shared" si="36"/>
        <v>704</v>
      </c>
      <c r="AV72" s="11">
        <f t="shared" si="36"/>
        <v>334</v>
      </c>
      <c r="AW72" s="11">
        <f t="shared" si="36"/>
        <v>370</v>
      </c>
      <c r="AX72" s="11">
        <f t="shared" si="36"/>
        <v>906</v>
      </c>
      <c r="AY72" s="11">
        <f t="shared" si="36"/>
        <v>438</v>
      </c>
      <c r="AZ72" s="11">
        <f t="shared" si="36"/>
        <v>468</v>
      </c>
      <c r="BA72" s="11">
        <f t="shared" si="36"/>
        <v>1022</v>
      </c>
      <c r="BB72" s="11">
        <f t="shared" si="36"/>
        <v>461</v>
      </c>
      <c r="BC72" s="11">
        <f t="shared" si="36"/>
        <v>561</v>
      </c>
    </row>
    <row r="73" spans="1:74" s="17" customFormat="1" ht="15.75" customHeight="1" x14ac:dyDescent="0.15">
      <c r="A73" s="14" t="s">
        <v>73</v>
      </c>
      <c r="B73" s="15">
        <f>SUM(C73:D73)</f>
        <v>2507</v>
      </c>
      <c r="C73" s="15">
        <f t="shared" ref="C73:D77" si="37">SUM(F73,I73,L73,O73,R73,U73,X73,AA73,AD73,AG73,AJ73,AM73,AP73,AS73,AV73,AY73,BB73)</f>
        <v>1190</v>
      </c>
      <c r="D73" s="15">
        <f t="shared" si="37"/>
        <v>1317</v>
      </c>
      <c r="E73" s="15">
        <f>SUM(F73:G73)</f>
        <v>74</v>
      </c>
      <c r="F73" s="16">
        <v>31</v>
      </c>
      <c r="G73" s="16">
        <v>43</v>
      </c>
      <c r="H73" s="15">
        <f>SUM(I73:J73)</f>
        <v>55</v>
      </c>
      <c r="I73" s="16">
        <v>18</v>
      </c>
      <c r="J73" s="21">
        <v>37</v>
      </c>
      <c r="K73" s="20">
        <f>SUM(L73:M73)</f>
        <v>140</v>
      </c>
      <c r="L73" s="21">
        <v>60</v>
      </c>
      <c r="M73" s="21">
        <v>80</v>
      </c>
      <c r="N73" s="20">
        <f>SUM(O73:P73)</f>
        <v>72</v>
      </c>
      <c r="O73" s="21">
        <v>31</v>
      </c>
      <c r="P73" s="21">
        <v>41</v>
      </c>
      <c r="Q73" s="20">
        <f>SUM(R73:S73)</f>
        <v>114</v>
      </c>
      <c r="R73" s="21">
        <v>54</v>
      </c>
      <c r="S73" s="21">
        <v>60</v>
      </c>
      <c r="T73" s="20">
        <f>SUM(U73:V73)</f>
        <v>73</v>
      </c>
      <c r="U73" s="21">
        <v>34</v>
      </c>
      <c r="V73" s="21">
        <v>39</v>
      </c>
      <c r="W73" s="20">
        <f>SUM(X73:Y73)</f>
        <v>208</v>
      </c>
      <c r="X73" s="21">
        <v>100</v>
      </c>
      <c r="Y73" s="21">
        <v>108</v>
      </c>
      <c r="Z73" s="20">
        <f>SUM(AA73:AB73)</f>
        <v>304</v>
      </c>
      <c r="AA73" s="21">
        <v>142</v>
      </c>
      <c r="AB73" s="21">
        <v>162</v>
      </c>
      <c r="AC73" s="20">
        <f>SUM(AD73:AE73)</f>
        <v>182</v>
      </c>
      <c r="AD73" s="21">
        <v>74</v>
      </c>
      <c r="AE73" s="21">
        <v>108</v>
      </c>
      <c r="AF73" s="20">
        <f>SUM(AG73:AH73)</f>
        <v>190</v>
      </c>
      <c r="AG73" s="21">
        <v>87</v>
      </c>
      <c r="AH73" s="21">
        <v>103</v>
      </c>
      <c r="AI73" s="20">
        <f>SUM(AJ73:AK73)</f>
        <v>147</v>
      </c>
      <c r="AJ73" s="21">
        <v>79</v>
      </c>
      <c r="AK73" s="21">
        <v>68</v>
      </c>
      <c r="AL73" s="20">
        <f>SUM(AM73:AN73)</f>
        <v>188</v>
      </c>
      <c r="AM73" s="21">
        <v>111</v>
      </c>
      <c r="AN73" s="21">
        <v>77</v>
      </c>
      <c r="AO73" s="20">
        <f>SUM(AP73:AQ73)</f>
        <v>71</v>
      </c>
      <c r="AP73" s="21">
        <v>30</v>
      </c>
      <c r="AQ73" s="21">
        <v>41</v>
      </c>
      <c r="AR73" s="20">
        <f>SUM(AS73:AT73)</f>
        <v>213</v>
      </c>
      <c r="AS73" s="21">
        <v>115</v>
      </c>
      <c r="AT73" s="21">
        <v>98</v>
      </c>
      <c r="AU73" s="20">
        <f>SUM(AV73:AW73)</f>
        <v>124</v>
      </c>
      <c r="AV73" s="21">
        <v>58</v>
      </c>
      <c r="AW73" s="21">
        <v>66</v>
      </c>
      <c r="AX73" s="20">
        <f>SUM(AY73:AZ73)</f>
        <v>177</v>
      </c>
      <c r="AY73" s="21">
        <v>79</v>
      </c>
      <c r="AZ73" s="21">
        <v>98</v>
      </c>
      <c r="BA73" s="20">
        <f>SUM(BB73:BC73)</f>
        <v>175</v>
      </c>
      <c r="BB73" s="21">
        <v>87</v>
      </c>
      <c r="BC73" s="21">
        <v>88</v>
      </c>
    </row>
    <row r="74" spans="1:74" s="17" customFormat="1" ht="15.75" customHeight="1" x14ac:dyDescent="0.15">
      <c r="A74" s="14" t="s">
        <v>75</v>
      </c>
      <c r="B74" s="15">
        <f>SUM(C74:D74)</f>
        <v>2714</v>
      </c>
      <c r="C74" s="15">
        <f t="shared" si="37"/>
        <v>1346</v>
      </c>
      <c r="D74" s="15">
        <f t="shared" si="37"/>
        <v>1368</v>
      </c>
      <c r="E74" s="20">
        <f>SUM(F74:G74)</f>
        <v>113</v>
      </c>
      <c r="F74" s="21">
        <v>52</v>
      </c>
      <c r="G74" s="21">
        <v>61</v>
      </c>
      <c r="H74" s="20">
        <f>SUM(I74:J74)</f>
        <v>70</v>
      </c>
      <c r="I74" s="21">
        <v>37</v>
      </c>
      <c r="J74" s="21">
        <v>33</v>
      </c>
      <c r="K74" s="20">
        <f>SUM(L74:M74)</f>
        <v>147</v>
      </c>
      <c r="L74" s="21">
        <v>87</v>
      </c>
      <c r="M74" s="21">
        <v>60</v>
      </c>
      <c r="N74" s="20">
        <f>SUM(O74:P74)</f>
        <v>87</v>
      </c>
      <c r="O74" s="21">
        <v>49</v>
      </c>
      <c r="P74" s="21">
        <v>38</v>
      </c>
      <c r="Q74" s="20">
        <f>SUM(R74:S74)</f>
        <v>126</v>
      </c>
      <c r="R74" s="21">
        <v>58</v>
      </c>
      <c r="S74" s="21">
        <v>68</v>
      </c>
      <c r="T74" s="20">
        <f>SUM(U74:V74)</f>
        <v>88</v>
      </c>
      <c r="U74" s="21">
        <v>42</v>
      </c>
      <c r="V74" s="21">
        <v>46</v>
      </c>
      <c r="W74" s="20">
        <f>SUM(X74:Y74)</f>
        <v>220</v>
      </c>
      <c r="X74" s="21">
        <v>106</v>
      </c>
      <c r="Y74" s="21">
        <v>114</v>
      </c>
      <c r="Z74" s="20">
        <f>SUM(AA74:AB74)</f>
        <v>308</v>
      </c>
      <c r="AA74" s="21">
        <v>144</v>
      </c>
      <c r="AB74" s="21">
        <v>164</v>
      </c>
      <c r="AC74" s="20">
        <f>SUM(AD74:AE74)</f>
        <v>205</v>
      </c>
      <c r="AD74" s="21">
        <v>92</v>
      </c>
      <c r="AE74" s="21">
        <v>113</v>
      </c>
      <c r="AF74" s="20">
        <f>SUM(AG74:AH74)</f>
        <v>195</v>
      </c>
      <c r="AG74" s="21">
        <v>92</v>
      </c>
      <c r="AH74" s="21">
        <v>103</v>
      </c>
      <c r="AI74" s="20">
        <f>SUM(AJ74:AK74)</f>
        <v>143</v>
      </c>
      <c r="AJ74" s="21">
        <v>71</v>
      </c>
      <c r="AK74" s="21">
        <v>72</v>
      </c>
      <c r="AL74" s="20">
        <f>SUM(AM74:AN74)</f>
        <v>186</v>
      </c>
      <c r="AM74" s="21">
        <v>103</v>
      </c>
      <c r="AN74" s="21">
        <v>83</v>
      </c>
      <c r="AO74" s="20">
        <f>SUM(AP74:AQ74)</f>
        <v>75</v>
      </c>
      <c r="AP74" s="21">
        <v>39</v>
      </c>
      <c r="AQ74" s="21">
        <v>36</v>
      </c>
      <c r="AR74" s="20">
        <f>SUM(AS74:AT74)</f>
        <v>189</v>
      </c>
      <c r="AS74" s="21">
        <v>92</v>
      </c>
      <c r="AT74" s="21">
        <v>97</v>
      </c>
      <c r="AU74" s="20">
        <f>SUM(AV74:AW74)</f>
        <v>164</v>
      </c>
      <c r="AV74" s="21">
        <v>84</v>
      </c>
      <c r="AW74" s="21">
        <v>80</v>
      </c>
      <c r="AX74" s="20">
        <f>SUM(AY74:AZ74)</f>
        <v>175</v>
      </c>
      <c r="AY74" s="21">
        <v>96</v>
      </c>
      <c r="AZ74" s="21">
        <v>79</v>
      </c>
      <c r="BA74" s="20">
        <f>SUM(BB74:BC74)</f>
        <v>223</v>
      </c>
      <c r="BB74" s="21">
        <v>102</v>
      </c>
      <c r="BC74" s="21">
        <v>121</v>
      </c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</row>
    <row r="75" spans="1:74" s="17" customFormat="1" ht="15.75" customHeight="1" x14ac:dyDescent="0.15">
      <c r="A75" s="14" t="s">
        <v>76</v>
      </c>
      <c r="B75" s="15">
        <f>SUM(C75:D75)</f>
        <v>2687</v>
      </c>
      <c r="C75" s="15">
        <f t="shared" si="37"/>
        <v>1277</v>
      </c>
      <c r="D75" s="15">
        <f t="shared" si="37"/>
        <v>1410</v>
      </c>
      <c r="E75" s="15">
        <f>SUM(F75:G75)</f>
        <v>106</v>
      </c>
      <c r="F75" s="16">
        <v>55</v>
      </c>
      <c r="G75" s="16">
        <v>51</v>
      </c>
      <c r="H75" s="15">
        <f>SUM(I75:J75)</f>
        <v>62</v>
      </c>
      <c r="I75" s="16">
        <v>33</v>
      </c>
      <c r="J75" s="16">
        <v>29</v>
      </c>
      <c r="K75" s="15">
        <f>SUM(L75:M75)</f>
        <v>157</v>
      </c>
      <c r="L75" s="16">
        <v>70</v>
      </c>
      <c r="M75" s="16">
        <v>87</v>
      </c>
      <c r="N75" s="15">
        <f>SUM(O75:P75)</f>
        <v>98</v>
      </c>
      <c r="O75" s="16">
        <v>43</v>
      </c>
      <c r="P75" s="16">
        <v>55</v>
      </c>
      <c r="Q75" s="15">
        <f>SUM(R75:S75)</f>
        <v>118</v>
      </c>
      <c r="R75" s="16">
        <v>46</v>
      </c>
      <c r="S75" s="16">
        <v>72</v>
      </c>
      <c r="T75" s="15">
        <f>SUM(U75:V75)</f>
        <v>67</v>
      </c>
      <c r="U75" s="16">
        <v>26</v>
      </c>
      <c r="V75" s="16">
        <v>41</v>
      </c>
      <c r="W75" s="15">
        <f>SUM(X75:Y75)</f>
        <v>204</v>
      </c>
      <c r="X75" s="16">
        <v>87</v>
      </c>
      <c r="Y75" s="16">
        <v>117</v>
      </c>
      <c r="Z75" s="15">
        <f>SUM(AA75:AB75)</f>
        <v>331</v>
      </c>
      <c r="AA75" s="16">
        <v>152</v>
      </c>
      <c r="AB75" s="16">
        <v>179</v>
      </c>
      <c r="AC75" s="15">
        <f>SUM(AD75:AE75)</f>
        <v>191</v>
      </c>
      <c r="AD75" s="16">
        <v>84</v>
      </c>
      <c r="AE75" s="16">
        <v>107</v>
      </c>
      <c r="AF75" s="15">
        <f>SUM(AG75:AH75)</f>
        <v>200</v>
      </c>
      <c r="AG75" s="16">
        <v>98</v>
      </c>
      <c r="AH75" s="16">
        <v>102</v>
      </c>
      <c r="AI75" s="15">
        <f>SUM(AJ75:AK75)</f>
        <v>174</v>
      </c>
      <c r="AJ75" s="16">
        <v>92</v>
      </c>
      <c r="AK75" s="16">
        <v>82</v>
      </c>
      <c r="AL75" s="15">
        <f>SUM(AM75:AN75)</f>
        <v>190</v>
      </c>
      <c r="AM75" s="16">
        <v>98</v>
      </c>
      <c r="AN75" s="16">
        <v>92</v>
      </c>
      <c r="AO75" s="15">
        <f>SUM(AP75:AQ75)</f>
        <v>75</v>
      </c>
      <c r="AP75" s="16">
        <v>46</v>
      </c>
      <c r="AQ75" s="16">
        <v>29</v>
      </c>
      <c r="AR75" s="15">
        <f>SUM(AS75:AT75)</f>
        <v>203</v>
      </c>
      <c r="AS75" s="16">
        <v>102</v>
      </c>
      <c r="AT75" s="16">
        <v>101</v>
      </c>
      <c r="AU75" s="15">
        <f>SUM(AV75:AW75)</f>
        <v>143</v>
      </c>
      <c r="AV75" s="16">
        <v>68</v>
      </c>
      <c r="AW75" s="16">
        <v>75</v>
      </c>
      <c r="AX75" s="15">
        <f>SUM(AY75:AZ75)</f>
        <v>163</v>
      </c>
      <c r="AY75" s="16">
        <v>82</v>
      </c>
      <c r="AZ75" s="16">
        <v>81</v>
      </c>
      <c r="BA75" s="15">
        <f>SUM(BB75:BC75)</f>
        <v>205</v>
      </c>
      <c r="BB75" s="16">
        <v>95</v>
      </c>
      <c r="BC75" s="16">
        <v>110</v>
      </c>
    </row>
    <row r="76" spans="1:74" s="17" customFormat="1" ht="15.75" customHeight="1" x14ac:dyDescent="0.15">
      <c r="A76" s="14" t="s">
        <v>77</v>
      </c>
      <c r="B76" s="15">
        <f>SUM(C76:D76)</f>
        <v>2464</v>
      </c>
      <c r="C76" s="15">
        <f t="shared" si="37"/>
        <v>1200</v>
      </c>
      <c r="D76" s="15">
        <f t="shared" si="37"/>
        <v>1264</v>
      </c>
      <c r="E76" s="15">
        <f>SUM(F76:G76)</f>
        <v>90</v>
      </c>
      <c r="F76" s="16">
        <v>34</v>
      </c>
      <c r="G76" s="16">
        <v>56</v>
      </c>
      <c r="H76" s="15">
        <f>SUM(I76:J76)</f>
        <v>58</v>
      </c>
      <c r="I76" s="16">
        <v>26</v>
      </c>
      <c r="J76" s="16">
        <v>32</v>
      </c>
      <c r="K76" s="15">
        <f>SUM(L76:M76)</f>
        <v>133</v>
      </c>
      <c r="L76" s="16">
        <v>64</v>
      </c>
      <c r="M76" s="16">
        <v>69</v>
      </c>
      <c r="N76" s="15">
        <f>SUM(O76:P76)</f>
        <v>95</v>
      </c>
      <c r="O76" s="16">
        <v>45</v>
      </c>
      <c r="P76" s="16">
        <v>50</v>
      </c>
      <c r="Q76" s="15">
        <f>SUM(R76:S76)</f>
        <v>104</v>
      </c>
      <c r="R76" s="16">
        <v>47</v>
      </c>
      <c r="S76" s="16">
        <v>57</v>
      </c>
      <c r="T76" s="15">
        <f>SUM(U76:V76)</f>
        <v>83</v>
      </c>
      <c r="U76" s="16">
        <v>42</v>
      </c>
      <c r="V76" s="16">
        <v>41</v>
      </c>
      <c r="W76" s="15">
        <f>SUM(X76:Y76)</f>
        <v>195</v>
      </c>
      <c r="X76" s="16">
        <v>95</v>
      </c>
      <c r="Y76" s="16">
        <v>100</v>
      </c>
      <c r="Z76" s="15">
        <f>SUM(AA76:AB76)</f>
        <v>269</v>
      </c>
      <c r="AA76" s="16">
        <v>113</v>
      </c>
      <c r="AB76" s="16">
        <v>156</v>
      </c>
      <c r="AC76" s="15">
        <f>SUM(AD76:AE76)</f>
        <v>169</v>
      </c>
      <c r="AD76" s="16">
        <v>83</v>
      </c>
      <c r="AE76" s="16">
        <v>86</v>
      </c>
      <c r="AF76" s="15">
        <f>SUM(AG76:AH76)</f>
        <v>159</v>
      </c>
      <c r="AG76" s="16">
        <v>85</v>
      </c>
      <c r="AH76" s="16">
        <v>74</v>
      </c>
      <c r="AI76" s="15">
        <f>SUM(AJ76:AK76)</f>
        <v>140</v>
      </c>
      <c r="AJ76" s="16">
        <v>77</v>
      </c>
      <c r="AK76" s="16">
        <v>63</v>
      </c>
      <c r="AL76" s="15">
        <f>SUM(AM76:AN76)</f>
        <v>193</v>
      </c>
      <c r="AM76" s="16">
        <v>113</v>
      </c>
      <c r="AN76" s="16">
        <v>80</v>
      </c>
      <c r="AO76" s="15">
        <f>SUM(AP76:AQ76)</f>
        <v>63</v>
      </c>
      <c r="AP76" s="16">
        <v>39</v>
      </c>
      <c r="AQ76" s="16">
        <v>24</v>
      </c>
      <c r="AR76" s="15">
        <f>SUM(AS76:AT76)</f>
        <v>184</v>
      </c>
      <c r="AS76" s="16">
        <v>99</v>
      </c>
      <c r="AT76" s="16">
        <v>85</v>
      </c>
      <c r="AU76" s="15">
        <f>SUM(AV76:AW76)</f>
        <v>131</v>
      </c>
      <c r="AV76" s="16">
        <v>61</v>
      </c>
      <c r="AW76" s="16">
        <v>70</v>
      </c>
      <c r="AX76" s="15">
        <f>SUM(AY76:AZ76)</f>
        <v>188</v>
      </c>
      <c r="AY76" s="16">
        <v>84</v>
      </c>
      <c r="AZ76" s="16">
        <v>104</v>
      </c>
      <c r="BA76" s="15">
        <f>SUM(BB76:BC76)</f>
        <v>210</v>
      </c>
      <c r="BB76" s="16">
        <v>93</v>
      </c>
      <c r="BC76" s="16">
        <v>117</v>
      </c>
    </row>
    <row r="77" spans="1:74" s="17" customFormat="1" ht="15.75" customHeight="1" x14ac:dyDescent="0.15">
      <c r="A77" s="14" t="s">
        <v>78</v>
      </c>
      <c r="B77" s="15">
        <f>SUM(C77:D77)</f>
        <v>2726</v>
      </c>
      <c r="C77" s="15">
        <f t="shared" si="37"/>
        <v>1289</v>
      </c>
      <c r="D77" s="15">
        <f t="shared" si="37"/>
        <v>1437</v>
      </c>
      <c r="E77" s="15">
        <f>SUM(F77:G77)</f>
        <v>113</v>
      </c>
      <c r="F77" s="16">
        <v>43</v>
      </c>
      <c r="G77" s="16">
        <v>70</v>
      </c>
      <c r="H77" s="15">
        <f>SUM(I77:J77)</f>
        <v>77</v>
      </c>
      <c r="I77" s="16">
        <v>36</v>
      </c>
      <c r="J77" s="16">
        <v>41</v>
      </c>
      <c r="K77" s="15">
        <f>SUM(L77:M77)</f>
        <v>164</v>
      </c>
      <c r="L77" s="16">
        <v>78</v>
      </c>
      <c r="M77" s="16">
        <v>86</v>
      </c>
      <c r="N77" s="15">
        <f>SUM(O77:P77)</f>
        <v>98</v>
      </c>
      <c r="O77" s="16">
        <v>41</v>
      </c>
      <c r="P77" s="16">
        <v>57</v>
      </c>
      <c r="Q77" s="15">
        <f>SUM(R77:S77)</f>
        <v>145</v>
      </c>
      <c r="R77" s="16">
        <v>69</v>
      </c>
      <c r="S77" s="16">
        <v>76</v>
      </c>
      <c r="T77" s="15">
        <f>SUM(U77:V77)</f>
        <v>80</v>
      </c>
      <c r="U77" s="16">
        <v>39</v>
      </c>
      <c r="V77" s="16">
        <v>41</v>
      </c>
      <c r="W77" s="15">
        <f>SUM(X77:Y77)</f>
        <v>210</v>
      </c>
      <c r="X77" s="16">
        <v>94</v>
      </c>
      <c r="Y77" s="16">
        <v>116</v>
      </c>
      <c r="Z77" s="15">
        <f>SUM(AA77:AB77)</f>
        <v>307</v>
      </c>
      <c r="AA77" s="16">
        <v>150</v>
      </c>
      <c r="AB77" s="16">
        <v>157</v>
      </c>
      <c r="AC77" s="15">
        <f>SUM(AD77:AE77)</f>
        <v>225</v>
      </c>
      <c r="AD77" s="16">
        <v>112</v>
      </c>
      <c r="AE77" s="16">
        <v>113</v>
      </c>
      <c r="AF77" s="15">
        <f>SUM(AG77:AH77)</f>
        <v>156</v>
      </c>
      <c r="AG77" s="16">
        <v>86</v>
      </c>
      <c r="AH77" s="16">
        <v>70</v>
      </c>
      <c r="AI77" s="15">
        <f>SUM(AJ77:AK77)</f>
        <v>153</v>
      </c>
      <c r="AJ77" s="16">
        <v>80</v>
      </c>
      <c r="AK77" s="16">
        <v>73</v>
      </c>
      <c r="AL77" s="15">
        <f>SUM(AM77:AN77)</f>
        <v>188</v>
      </c>
      <c r="AM77" s="16">
        <v>101</v>
      </c>
      <c r="AN77" s="16">
        <v>87</v>
      </c>
      <c r="AO77" s="15">
        <f>SUM(AP77:AQ77)</f>
        <v>87</v>
      </c>
      <c r="AP77" s="16">
        <v>39</v>
      </c>
      <c r="AQ77" s="16">
        <v>48</v>
      </c>
      <c r="AR77" s="15">
        <f>SUM(AS77:AT77)</f>
        <v>169</v>
      </c>
      <c r="AS77" s="16">
        <v>77</v>
      </c>
      <c r="AT77" s="16">
        <v>92</v>
      </c>
      <c r="AU77" s="15">
        <f>SUM(AV77:AW77)</f>
        <v>142</v>
      </c>
      <c r="AV77" s="16">
        <v>63</v>
      </c>
      <c r="AW77" s="16">
        <v>79</v>
      </c>
      <c r="AX77" s="15">
        <f>SUM(AY77:AZ77)</f>
        <v>203</v>
      </c>
      <c r="AY77" s="16">
        <v>97</v>
      </c>
      <c r="AZ77" s="16">
        <v>106</v>
      </c>
      <c r="BA77" s="15">
        <f>SUM(BB77:BC77)</f>
        <v>209</v>
      </c>
      <c r="BB77" s="16">
        <v>84</v>
      </c>
      <c r="BC77" s="16">
        <v>125</v>
      </c>
    </row>
    <row r="78" spans="1:74" s="6" customFormat="1" ht="15.75" customHeight="1" x14ac:dyDescent="0.15">
      <c r="A78" s="18" t="s">
        <v>79</v>
      </c>
      <c r="B78" s="11">
        <f t="shared" ref="B78:AG78" si="38">SUM(B79:B83)</f>
        <v>9968</v>
      </c>
      <c r="C78" s="11">
        <f t="shared" si="38"/>
        <v>4822</v>
      </c>
      <c r="D78" s="11">
        <f t="shared" si="38"/>
        <v>5146</v>
      </c>
      <c r="E78" s="11">
        <f t="shared" si="38"/>
        <v>481</v>
      </c>
      <c r="F78" s="11">
        <f t="shared" si="38"/>
        <v>236</v>
      </c>
      <c r="G78" s="11">
        <f t="shared" si="38"/>
        <v>245</v>
      </c>
      <c r="H78" s="11">
        <f t="shared" si="38"/>
        <v>264</v>
      </c>
      <c r="I78" s="11">
        <f t="shared" si="38"/>
        <v>118</v>
      </c>
      <c r="J78" s="11">
        <f t="shared" si="38"/>
        <v>146</v>
      </c>
      <c r="K78" s="11">
        <f t="shared" si="38"/>
        <v>633</v>
      </c>
      <c r="L78" s="11">
        <f t="shared" si="38"/>
        <v>326</v>
      </c>
      <c r="M78" s="11">
        <f t="shared" si="38"/>
        <v>307</v>
      </c>
      <c r="N78" s="11">
        <f t="shared" si="38"/>
        <v>354</v>
      </c>
      <c r="O78" s="11">
        <f t="shared" si="38"/>
        <v>190</v>
      </c>
      <c r="P78" s="11">
        <f t="shared" si="38"/>
        <v>164</v>
      </c>
      <c r="Q78" s="11">
        <f t="shared" si="38"/>
        <v>534</v>
      </c>
      <c r="R78" s="11">
        <f t="shared" si="38"/>
        <v>270</v>
      </c>
      <c r="S78" s="11">
        <f t="shared" si="38"/>
        <v>264</v>
      </c>
      <c r="T78" s="11">
        <f t="shared" si="38"/>
        <v>318</v>
      </c>
      <c r="U78" s="11">
        <f t="shared" si="38"/>
        <v>121</v>
      </c>
      <c r="V78" s="11">
        <f t="shared" si="38"/>
        <v>197</v>
      </c>
      <c r="W78" s="11">
        <f t="shared" si="38"/>
        <v>763</v>
      </c>
      <c r="X78" s="11">
        <f t="shared" si="38"/>
        <v>412</v>
      </c>
      <c r="Y78" s="11">
        <f t="shared" si="38"/>
        <v>351</v>
      </c>
      <c r="Z78" s="11">
        <f t="shared" si="38"/>
        <v>1148</v>
      </c>
      <c r="AA78" s="11">
        <f t="shared" si="38"/>
        <v>531</v>
      </c>
      <c r="AB78" s="11">
        <f t="shared" si="38"/>
        <v>617</v>
      </c>
      <c r="AC78" s="11">
        <f t="shared" si="38"/>
        <v>725</v>
      </c>
      <c r="AD78" s="11">
        <f t="shared" si="38"/>
        <v>380</v>
      </c>
      <c r="AE78" s="11">
        <f t="shared" si="38"/>
        <v>345</v>
      </c>
      <c r="AF78" s="11">
        <f t="shared" si="38"/>
        <v>603</v>
      </c>
      <c r="AG78" s="11">
        <f t="shared" si="38"/>
        <v>295</v>
      </c>
      <c r="AH78" s="11">
        <f t="shared" ref="AH78:BC78" si="39">SUM(AH79:AH83)</f>
        <v>308</v>
      </c>
      <c r="AI78" s="11">
        <f t="shared" si="39"/>
        <v>478</v>
      </c>
      <c r="AJ78" s="11">
        <f t="shared" si="39"/>
        <v>246</v>
      </c>
      <c r="AK78" s="11">
        <f t="shared" si="39"/>
        <v>232</v>
      </c>
      <c r="AL78" s="11">
        <f t="shared" si="39"/>
        <v>576</v>
      </c>
      <c r="AM78" s="11">
        <f t="shared" si="39"/>
        <v>285</v>
      </c>
      <c r="AN78" s="11">
        <f t="shared" si="39"/>
        <v>291</v>
      </c>
      <c r="AO78" s="11">
        <f t="shared" si="39"/>
        <v>323</v>
      </c>
      <c r="AP78" s="11">
        <f t="shared" si="39"/>
        <v>164</v>
      </c>
      <c r="AQ78" s="11">
        <f t="shared" si="39"/>
        <v>159</v>
      </c>
      <c r="AR78" s="11">
        <f t="shared" si="39"/>
        <v>679</v>
      </c>
      <c r="AS78" s="11">
        <f t="shared" si="39"/>
        <v>332</v>
      </c>
      <c r="AT78" s="11">
        <f t="shared" si="39"/>
        <v>347</v>
      </c>
      <c r="AU78" s="11">
        <f t="shared" si="39"/>
        <v>545</v>
      </c>
      <c r="AV78" s="11">
        <f t="shared" si="39"/>
        <v>237</v>
      </c>
      <c r="AW78" s="11">
        <f t="shared" si="39"/>
        <v>308</v>
      </c>
      <c r="AX78" s="11">
        <f t="shared" si="39"/>
        <v>724</v>
      </c>
      <c r="AY78" s="11">
        <f t="shared" si="39"/>
        <v>315</v>
      </c>
      <c r="AZ78" s="11">
        <f t="shared" si="39"/>
        <v>409</v>
      </c>
      <c r="BA78" s="11">
        <f t="shared" si="39"/>
        <v>820</v>
      </c>
      <c r="BB78" s="11">
        <f t="shared" si="39"/>
        <v>364</v>
      </c>
      <c r="BC78" s="11">
        <f t="shared" si="39"/>
        <v>456</v>
      </c>
    </row>
    <row r="79" spans="1:74" s="17" customFormat="1" ht="15.75" customHeight="1" x14ac:dyDescent="0.15">
      <c r="A79" s="14" t="s">
        <v>80</v>
      </c>
      <c r="B79" s="15">
        <f>SUM(C79:D79)</f>
        <v>2051</v>
      </c>
      <c r="C79" s="15">
        <f t="shared" ref="C79:D83" si="40">SUM(F79,I79,L79,O79,R79,U79,X79,AA79,AD79,AG79,AJ79,AM79,AP79,AS79,AV79,AY79,BB79)</f>
        <v>1006</v>
      </c>
      <c r="D79" s="15">
        <f t="shared" si="40"/>
        <v>1045</v>
      </c>
      <c r="E79" s="15">
        <f>SUM(F79:G79)</f>
        <v>97</v>
      </c>
      <c r="F79" s="16">
        <v>44</v>
      </c>
      <c r="G79" s="16">
        <v>53</v>
      </c>
      <c r="H79" s="15">
        <f>SUM(I79:J79)</f>
        <v>48</v>
      </c>
      <c r="I79" s="16">
        <v>22</v>
      </c>
      <c r="J79" s="16">
        <v>26</v>
      </c>
      <c r="K79" s="15">
        <f>SUM(L79:M79)</f>
        <v>129</v>
      </c>
      <c r="L79" s="16">
        <v>60</v>
      </c>
      <c r="M79" s="16">
        <v>69</v>
      </c>
      <c r="N79" s="15">
        <f>SUM(O79:P79)</f>
        <v>74</v>
      </c>
      <c r="O79" s="16">
        <v>36</v>
      </c>
      <c r="P79" s="16">
        <v>38</v>
      </c>
      <c r="Q79" s="15">
        <f>SUM(R79:S79)</f>
        <v>96</v>
      </c>
      <c r="R79" s="16">
        <v>46</v>
      </c>
      <c r="S79" s="16">
        <v>50</v>
      </c>
      <c r="T79" s="15">
        <f>SUM(U79:V79)</f>
        <v>54</v>
      </c>
      <c r="U79" s="16">
        <v>23</v>
      </c>
      <c r="V79" s="16">
        <v>31</v>
      </c>
      <c r="W79" s="15">
        <f>SUM(X79:Y79)</f>
        <v>164</v>
      </c>
      <c r="X79" s="16">
        <v>94</v>
      </c>
      <c r="Y79" s="16">
        <v>70</v>
      </c>
      <c r="Z79" s="15">
        <f>SUM(AA79:AB79)</f>
        <v>225</v>
      </c>
      <c r="AA79" s="16">
        <v>99</v>
      </c>
      <c r="AB79" s="16">
        <v>126</v>
      </c>
      <c r="AC79" s="15">
        <f>SUM(AD79:AE79)</f>
        <v>159</v>
      </c>
      <c r="AD79" s="16">
        <v>83</v>
      </c>
      <c r="AE79" s="16">
        <v>76</v>
      </c>
      <c r="AF79" s="15">
        <f>SUM(AG79:AH79)</f>
        <v>131</v>
      </c>
      <c r="AG79" s="16">
        <v>66</v>
      </c>
      <c r="AH79" s="16">
        <v>65</v>
      </c>
      <c r="AI79" s="15">
        <f>SUM(AJ79:AK79)</f>
        <v>110</v>
      </c>
      <c r="AJ79" s="16">
        <v>59</v>
      </c>
      <c r="AK79" s="16">
        <v>51</v>
      </c>
      <c r="AL79" s="15">
        <f>SUM(AM79:AN79)</f>
        <v>130</v>
      </c>
      <c r="AM79" s="16">
        <v>72</v>
      </c>
      <c r="AN79" s="16">
        <v>58</v>
      </c>
      <c r="AO79" s="15">
        <f>SUM(AP79:AQ79)</f>
        <v>62</v>
      </c>
      <c r="AP79" s="16">
        <v>35</v>
      </c>
      <c r="AQ79" s="16">
        <v>27</v>
      </c>
      <c r="AR79" s="15">
        <f>SUM(AS79:AT79)</f>
        <v>143</v>
      </c>
      <c r="AS79" s="16">
        <v>72</v>
      </c>
      <c r="AT79" s="16">
        <v>71</v>
      </c>
      <c r="AU79" s="15">
        <f>SUM(AV79:AW79)</f>
        <v>109</v>
      </c>
      <c r="AV79" s="16">
        <v>53</v>
      </c>
      <c r="AW79" s="16">
        <v>56</v>
      </c>
      <c r="AX79" s="15">
        <f>SUM(AY79:AZ79)</f>
        <v>163</v>
      </c>
      <c r="AY79" s="16">
        <v>76</v>
      </c>
      <c r="AZ79" s="16">
        <v>87</v>
      </c>
      <c r="BA79" s="15">
        <f>SUM(BB79:BC79)</f>
        <v>157</v>
      </c>
      <c r="BB79" s="16">
        <v>66</v>
      </c>
      <c r="BC79" s="16">
        <v>91</v>
      </c>
    </row>
    <row r="80" spans="1:74" s="17" customFormat="1" ht="15.75" customHeight="1" x14ac:dyDescent="0.15">
      <c r="A80" s="14" t="s">
        <v>74</v>
      </c>
      <c r="B80" s="15">
        <f>SUM(C80:D80)</f>
        <v>1931</v>
      </c>
      <c r="C80" s="15">
        <f t="shared" si="40"/>
        <v>969</v>
      </c>
      <c r="D80" s="15">
        <f t="shared" si="40"/>
        <v>962</v>
      </c>
      <c r="E80" s="15">
        <f>SUM(F80:G80)</f>
        <v>85</v>
      </c>
      <c r="F80" s="16">
        <v>45</v>
      </c>
      <c r="G80" s="16">
        <v>40</v>
      </c>
      <c r="H80" s="15">
        <f>SUM(I80:J80)</f>
        <v>51</v>
      </c>
      <c r="I80" s="16">
        <v>23</v>
      </c>
      <c r="J80" s="16">
        <v>28</v>
      </c>
      <c r="K80" s="15">
        <f>SUM(L80:M80)</f>
        <v>109</v>
      </c>
      <c r="L80" s="16">
        <v>65</v>
      </c>
      <c r="M80" s="16">
        <v>44</v>
      </c>
      <c r="N80" s="15">
        <f>SUM(O80:P80)</f>
        <v>63</v>
      </c>
      <c r="O80" s="16">
        <v>34</v>
      </c>
      <c r="P80" s="16">
        <v>29</v>
      </c>
      <c r="Q80" s="15">
        <f>SUM(R80:S80)</f>
        <v>121</v>
      </c>
      <c r="R80" s="16">
        <v>62</v>
      </c>
      <c r="S80" s="16">
        <v>59</v>
      </c>
      <c r="T80" s="15">
        <f>SUM(U80:V80)</f>
        <v>43</v>
      </c>
      <c r="U80" s="16">
        <v>17</v>
      </c>
      <c r="V80" s="16">
        <v>26</v>
      </c>
      <c r="W80" s="15">
        <f>SUM(X80:Y80)</f>
        <v>165</v>
      </c>
      <c r="X80" s="16">
        <v>89</v>
      </c>
      <c r="Y80" s="16">
        <v>76</v>
      </c>
      <c r="Z80" s="15">
        <f>SUM(AA80:AB80)</f>
        <v>245</v>
      </c>
      <c r="AA80" s="16">
        <v>115</v>
      </c>
      <c r="AB80" s="16">
        <v>130</v>
      </c>
      <c r="AC80" s="15">
        <f>SUM(AD80:AE80)</f>
        <v>131</v>
      </c>
      <c r="AD80" s="16">
        <v>65</v>
      </c>
      <c r="AE80" s="16">
        <v>66</v>
      </c>
      <c r="AF80" s="15">
        <f>SUM(AG80:AH80)</f>
        <v>117</v>
      </c>
      <c r="AG80" s="16">
        <v>65</v>
      </c>
      <c r="AH80" s="16">
        <v>52</v>
      </c>
      <c r="AI80" s="15">
        <f>SUM(AJ80:AK80)</f>
        <v>90</v>
      </c>
      <c r="AJ80" s="16">
        <v>41</v>
      </c>
      <c r="AK80" s="16">
        <v>49</v>
      </c>
      <c r="AL80" s="15">
        <f>SUM(AM80:AN80)</f>
        <v>123</v>
      </c>
      <c r="AM80" s="16">
        <v>63</v>
      </c>
      <c r="AN80" s="16">
        <v>60</v>
      </c>
      <c r="AO80" s="15">
        <f>SUM(AP80:AQ80)</f>
        <v>60</v>
      </c>
      <c r="AP80" s="16">
        <v>34</v>
      </c>
      <c r="AQ80" s="16">
        <v>26</v>
      </c>
      <c r="AR80" s="15">
        <f>SUM(AS80:AT80)</f>
        <v>144</v>
      </c>
      <c r="AS80" s="16">
        <v>84</v>
      </c>
      <c r="AT80" s="16">
        <v>60</v>
      </c>
      <c r="AU80" s="15">
        <f>SUM(AV80:AW80)</f>
        <v>108</v>
      </c>
      <c r="AV80" s="16">
        <v>46</v>
      </c>
      <c r="AW80" s="16">
        <v>62</v>
      </c>
      <c r="AX80" s="15">
        <f>SUM(AY80:AZ80)</f>
        <v>135</v>
      </c>
      <c r="AY80" s="16">
        <v>58</v>
      </c>
      <c r="AZ80" s="16">
        <v>77</v>
      </c>
      <c r="BA80" s="15">
        <f>SUM(BB80:BC80)</f>
        <v>141</v>
      </c>
      <c r="BB80" s="16">
        <v>63</v>
      </c>
      <c r="BC80" s="16">
        <v>78</v>
      </c>
    </row>
    <row r="81" spans="1:55" s="17" customFormat="1" ht="15.75" customHeight="1" x14ac:dyDescent="0.15">
      <c r="A81" s="14" t="s">
        <v>82</v>
      </c>
      <c r="B81" s="15">
        <f>SUM(C81:D81)</f>
        <v>1873</v>
      </c>
      <c r="C81" s="15">
        <f t="shared" si="40"/>
        <v>885</v>
      </c>
      <c r="D81" s="15">
        <f t="shared" si="40"/>
        <v>988</v>
      </c>
      <c r="E81" s="15">
        <f>SUM(F81:G81)</f>
        <v>95</v>
      </c>
      <c r="F81" s="16">
        <v>45</v>
      </c>
      <c r="G81" s="16">
        <v>50</v>
      </c>
      <c r="H81" s="15">
        <f>SUM(I81:J81)</f>
        <v>62</v>
      </c>
      <c r="I81" s="16">
        <v>23</v>
      </c>
      <c r="J81" s="16">
        <v>39</v>
      </c>
      <c r="K81" s="15">
        <f>SUM(L81:M81)</f>
        <v>109</v>
      </c>
      <c r="L81" s="16">
        <v>47</v>
      </c>
      <c r="M81" s="16">
        <v>62</v>
      </c>
      <c r="N81" s="15">
        <f>SUM(O81:P81)</f>
        <v>63</v>
      </c>
      <c r="O81" s="16">
        <v>37</v>
      </c>
      <c r="P81" s="16">
        <v>26</v>
      </c>
      <c r="Q81" s="15">
        <f>SUM(R81:S81)</f>
        <v>94</v>
      </c>
      <c r="R81" s="16">
        <v>44</v>
      </c>
      <c r="S81" s="16">
        <v>50</v>
      </c>
      <c r="T81" s="15">
        <f>SUM(U81:V81)</f>
        <v>69</v>
      </c>
      <c r="U81" s="16">
        <v>26</v>
      </c>
      <c r="V81" s="16">
        <v>43</v>
      </c>
      <c r="W81" s="15">
        <f>SUM(X81:Y81)</f>
        <v>160</v>
      </c>
      <c r="X81" s="16">
        <v>83</v>
      </c>
      <c r="Y81" s="16">
        <v>77</v>
      </c>
      <c r="Z81" s="15">
        <f>SUM(AA81:AB81)</f>
        <v>221</v>
      </c>
      <c r="AA81" s="16">
        <v>100</v>
      </c>
      <c r="AB81" s="16">
        <v>121</v>
      </c>
      <c r="AC81" s="15">
        <f>SUM(AD81:AE81)</f>
        <v>132</v>
      </c>
      <c r="AD81" s="16">
        <v>65</v>
      </c>
      <c r="AE81" s="16">
        <v>67</v>
      </c>
      <c r="AF81" s="15">
        <f>SUM(AG81:AH81)</f>
        <v>112</v>
      </c>
      <c r="AG81" s="16">
        <v>58</v>
      </c>
      <c r="AH81" s="16">
        <v>54</v>
      </c>
      <c r="AI81" s="15">
        <f>SUM(AJ81:AK81)</f>
        <v>84</v>
      </c>
      <c r="AJ81" s="16">
        <v>42</v>
      </c>
      <c r="AK81" s="16">
        <v>42</v>
      </c>
      <c r="AL81" s="15">
        <f>SUM(AM81:AN81)</f>
        <v>106</v>
      </c>
      <c r="AM81" s="16">
        <v>50</v>
      </c>
      <c r="AN81" s="16">
        <v>56</v>
      </c>
      <c r="AO81" s="15">
        <f>SUM(AP81:AQ81)</f>
        <v>47</v>
      </c>
      <c r="AP81" s="16">
        <v>22</v>
      </c>
      <c r="AQ81" s="16">
        <v>25</v>
      </c>
      <c r="AR81" s="15">
        <f>SUM(AS81:AT81)</f>
        <v>135</v>
      </c>
      <c r="AS81" s="16">
        <v>74</v>
      </c>
      <c r="AT81" s="16">
        <v>61</v>
      </c>
      <c r="AU81" s="15">
        <f>SUM(AV81:AW81)</f>
        <v>87</v>
      </c>
      <c r="AV81" s="16">
        <v>34</v>
      </c>
      <c r="AW81" s="16">
        <v>53</v>
      </c>
      <c r="AX81" s="15">
        <f>SUM(AY81:AZ81)</f>
        <v>138</v>
      </c>
      <c r="AY81" s="16">
        <v>58</v>
      </c>
      <c r="AZ81" s="16">
        <v>80</v>
      </c>
      <c r="BA81" s="15">
        <f>SUM(BB81:BC81)</f>
        <v>159</v>
      </c>
      <c r="BB81" s="16">
        <v>77</v>
      </c>
      <c r="BC81" s="16">
        <v>82</v>
      </c>
    </row>
    <row r="82" spans="1:55" s="17" customFormat="1" ht="15.75" customHeight="1" x14ac:dyDescent="0.15">
      <c r="A82" s="14" t="s">
        <v>81</v>
      </c>
      <c r="B82" s="15">
        <f>SUM(C82:D82)</f>
        <v>1757</v>
      </c>
      <c r="C82" s="15">
        <f t="shared" si="40"/>
        <v>835</v>
      </c>
      <c r="D82" s="15">
        <f t="shared" si="40"/>
        <v>922</v>
      </c>
      <c r="E82" s="15">
        <f>SUM(F82:G82)</f>
        <v>102</v>
      </c>
      <c r="F82" s="16">
        <v>48</v>
      </c>
      <c r="G82" s="16">
        <v>54</v>
      </c>
      <c r="H82" s="15">
        <f>SUM(I82:J82)</f>
        <v>40</v>
      </c>
      <c r="I82" s="16">
        <v>18</v>
      </c>
      <c r="J82" s="16">
        <v>22</v>
      </c>
      <c r="K82" s="15">
        <f>SUM(L82:M82)</f>
        <v>126</v>
      </c>
      <c r="L82" s="16">
        <v>75</v>
      </c>
      <c r="M82" s="16">
        <v>51</v>
      </c>
      <c r="N82" s="15">
        <f>SUM(O82:P82)</f>
        <v>72</v>
      </c>
      <c r="O82" s="16">
        <v>34</v>
      </c>
      <c r="P82" s="16">
        <v>38</v>
      </c>
      <c r="Q82" s="15">
        <f>SUM(R82:S82)</f>
        <v>85</v>
      </c>
      <c r="R82" s="16">
        <v>37</v>
      </c>
      <c r="S82" s="16">
        <v>48</v>
      </c>
      <c r="T82" s="15">
        <f>SUM(U82:V82)</f>
        <v>60</v>
      </c>
      <c r="U82" s="16">
        <v>19</v>
      </c>
      <c r="V82" s="16">
        <v>41</v>
      </c>
      <c r="W82" s="15">
        <f>SUM(X82:Y82)</f>
        <v>134</v>
      </c>
      <c r="X82" s="16">
        <v>69</v>
      </c>
      <c r="Y82" s="16">
        <v>65</v>
      </c>
      <c r="Z82" s="15">
        <f>SUM(AA82:AB82)</f>
        <v>193</v>
      </c>
      <c r="AA82" s="16">
        <v>85</v>
      </c>
      <c r="AB82" s="16">
        <v>108</v>
      </c>
      <c r="AC82" s="15">
        <f>SUM(AD82:AE82)</f>
        <v>124</v>
      </c>
      <c r="AD82" s="16">
        <v>73</v>
      </c>
      <c r="AE82" s="16">
        <v>51</v>
      </c>
      <c r="AF82" s="15">
        <f>SUM(AG82:AH82)</f>
        <v>101</v>
      </c>
      <c r="AG82" s="16">
        <v>40</v>
      </c>
      <c r="AH82" s="16">
        <v>61</v>
      </c>
      <c r="AI82" s="15">
        <f>SUM(AJ82:AK82)</f>
        <v>79</v>
      </c>
      <c r="AJ82" s="16">
        <v>45</v>
      </c>
      <c r="AK82" s="16">
        <v>34</v>
      </c>
      <c r="AL82" s="15">
        <f>SUM(AM82:AN82)</f>
        <v>87</v>
      </c>
      <c r="AM82" s="16">
        <v>47</v>
      </c>
      <c r="AN82" s="16">
        <v>40</v>
      </c>
      <c r="AO82" s="15">
        <f>SUM(AP82:AQ82)</f>
        <v>71</v>
      </c>
      <c r="AP82" s="16">
        <v>36</v>
      </c>
      <c r="AQ82" s="16">
        <v>35</v>
      </c>
      <c r="AR82" s="15">
        <f>SUM(AS82:AT82)</f>
        <v>111</v>
      </c>
      <c r="AS82" s="16">
        <v>50</v>
      </c>
      <c r="AT82" s="16">
        <v>61</v>
      </c>
      <c r="AU82" s="15">
        <f>SUM(AV82:AW82)</f>
        <v>108</v>
      </c>
      <c r="AV82" s="16">
        <v>47</v>
      </c>
      <c r="AW82" s="16">
        <v>61</v>
      </c>
      <c r="AX82" s="15">
        <f>SUM(AY82:AZ82)</f>
        <v>112</v>
      </c>
      <c r="AY82" s="16">
        <v>49</v>
      </c>
      <c r="AZ82" s="16">
        <v>63</v>
      </c>
      <c r="BA82" s="15">
        <f>SUM(BB82:BC82)</f>
        <v>152</v>
      </c>
      <c r="BB82" s="16">
        <v>63</v>
      </c>
      <c r="BC82" s="16">
        <v>89</v>
      </c>
    </row>
    <row r="83" spans="1:55" s="17" customFormat="1" ht="15.75" customHeight="1" x14ac:dyDescent="0.15">
      <c r="A83" s="14" t="s">
        <v>83</v>
      </c>
      <c r="B83" s="15">
        <f>SUM(C83:D83)</f>
        <v>2356</v>
      </c>
      <c r="C83" s="15">
        <f t="shared" si="40"/>
        <v>1127</v>
      </c>
      <c r="D83" s="15">
        <f t="shared" si="40"/>
        <v>1229</v>
      </c>
      <c r="E83" s="15">
        <f>SUM(F83:G83)</f>
        <v>102</v>
      </c>
      <c r="F83" s="16">
        <v>54</v>
      </c>
      <c r="G83" s="16">
        <v>48</v>
      </c>
      <c r="H83" s="15">
        <f>SUM(I83:J83)</f>
        <v>63</v>
      </c>
      <c r="I83" s="16">
        <v>32</v>
      </c>
      <c r="J83" s="16">
        <v>31</v>
      </c>
      <c r="K83" s="15">
        <f>SUM(L83:M83)</f>
        <v>160</v>
      </c>
      <c r="L83" s="16">
        <v>79</v>
      </c>
      <c r="M83" s="16">
        <v>81</v>
      </c>
      <c r="N83" s="15">
        <f>SUM(O83:P83)</f>
        <v>82</v>
      </c>
      <c r="O83" s="16">
        <v>49</v>
      </c>
      <c r="P83" s="16">
        <v>33</v>
      </c>
      <c r="Q83" s="15">
        <f>SUM(R83:S83)</f>
        <v>138</v>
      </c>
      <c r="R83" s="16">
        <v>81</v>
      </c>
      <c r="S83" s="16">
        <v>57</v>
      </c>
      <c r="T83" s="15">
        <f>SUM(U83:V83)</f>
        <v>92</v>
      </c>
      <c r="U83" s="16">
        <v>36</v>
      </c>
      <c r="V83" s="16">
        <v>56</v>
      </c>
      <c r="W83" s="15">
        <f>SUM(X83:Y83)</f>
        <v>140</v>
      </c>
      <c r="X83" s="16">
        <v>77</v>
      </c>
      <c r="Y83" s="16">
        <v>63</v>
      </c>
      <c r="Z83" s="15">
        <f>SUM(AA83:AB83)</f>
        <v>264</v>
      </c>
      <c r="AA83" s="16">
        <v>132</v>
      </c>
      <c r="AB83" s="16">
        <v>132</v>
      </c>
      <c r="AC83" s="15">
        <f>SUM(AD83:AE83)</f>
        <v>179</v>
      </c>
      <c r="AD83" s="16">
        <v>94</v>
      </c>
      <c r="AE83" s="16">
        <v>85</v>
      </c>
      <c r="AF83" s="15">
        <f>SUM(AG83:AH83)</f>
        <v>142</v>
      </c>
      <c r="AG83" s="16">
        <v>66</v>
      </c>
      <c r="AH83" s="16">
        <v>76</v>
      </c>
      <c r="AI83" s="15">
        <f>SUM(AJ83:AK83)</f>
        <v>115</v>
      </c>
      <c r="AJ83" s="16">
        <v>59</v>
      </c>
      <c r="AK83" s="16">
        <v>56</v>
      </c>
      <c r="AL83" s="15">
        <f>SUM(AM83:AN83)</f>
        <v>130</v>
      </c>
      <c r="AM83" s="16">
        <v>53</v>
      </c>
      <c r="AN83" s="16">
        <v>77</v>
      </c>
      <c r="AO83" s="15">
        <f>SUM(AP83:AQ83)</f>
        <v>83</v>
      </c>
      <c r="AP83" s="16">
        <v>37</v>
      </c>
      <c r="AQ83" s="16">
        <v>46</v>
      </c>
      <c r="AR83" s="15">
        <f>SUM(AS83:AT83)</f>
        <v>146</v>
      </c>
      <c r="AS83" s="16">
        <v>52</v>
      </c>
      <c r="AT83" s="16">
        <v>94</v>
      </c>
      <c r="AU83" s="15">
        <f>SUM(AV83:AW83)</f>
        <v>133</v>
      </c>
      <c r="AV83" s="16">
        <v>57</v>
      </c>
      <c r="AW83" s="16">
        <v>76</v>
      </c>
      <c r="AX83" s="15">
        <f>SUM(AY83:AZ83)</f>
        <v>176</v>
      </c>
      <c r="AY83" s="16">
        <v>74</v>
      </c>
      <c r="AZ83" s="16">
        <v>102</v>
      </c>
      <c r="BA83" s="15">
        <f>SUM(BB83:BC83)</f>
        <v>211</v>
      </c>
      <c r="BB83" s="16">
        <v>95</v>
      </c>
      <c r="BC83" s="16">
        <v>116</v>
      </c>
    </row>
    <row r="84" spans="1:55" s="6" customFormat="1" ht="15.75" customHeight="1" x14ac:dyDescent="0.15">
      <c r="A84" s="18" t="s">
        <v>84</v>
      </c>
      <c r="B84" s="11">
        <f t="shared" ref="B84:AG84" si="41">SUM(B85:B89)</f>
        <v>8188</v>
      </c>
      <c r="C84" s="11">
        <f t="shared" si="41"/>
        <v>3679</v>
      </c>
      <c r="D84" s="11">
        <f t="shared" si="41"/>
        <v>4509</v>
      </c>
      <c r="E84" s="11">
        <f t="shared" si="41"/>
        <v>369</v>
      </c>
      <c r="F84" s="11">
        <f t="shared" si="41"/>
        <v>179</v>
      </c>
      <c r="G84" s="11">
        <f t="shared" si="41"/>
        <v>190</v>
      </c>
      <c r="H84" s="11">
        <f t="shared" si="41"/>
        <v>205</v>
      </c>
      <c r="I84" s="11">
        <f t="shared" si="41"/>
        <v>98</v>
      </c>
      <c r="J84" s="11">
        <f t="shared" si="41"/>
        <v>107</v>
      </c>
      <c r="K84" s="11">
        <f t="shared" si="41"/>
        <v>464</v>
      </c>
      <c r="L84" s="11">
        <f t="shared" si="41"/>
        <v>236</v>
      </c>
      <c r="M84" s="11">
        <f t="shared" si="41"/>
        <v>228</v>
      </c>
      <c r="N84" s="11">
        <f t="shared" si="41"/>
        <v>306</v>
      </c>
      <c r="O84" s="11">
        <f t="shared" si="41"/>
        <v>154</v>
      </c>
      <c r="P84" s="11">
        <f t="shared" si="41"/>
        <v>152</v>
      </c>
      <c r="Q84" s="11">
        <f t="shared" si="41"/>
        <v>433</v>
      </c>
      <c r="R84" s="11">
        <f t="shared" si="41"/>
        <v>212</v>
      </c>
      <c r="S84" s="11">
        <f t="shared" si="41"/>
        <v>221</v>
      </c>
      <c r="T84" s="11">
        <f t="shared" si="41"/>
        <v>315</v>
      </c>
      <c r="U84" s="11">
        <f t="shared" si="41"/>
        <v>118</v>
      </c>
      <c r="V84" s="11">
        <f t="shared" si="41"/>
        <v>197</v>
      </c>
      <c r="W84" s="11">
        <f t="shared" si="41"/>
        <v>587</v>
      </c>
      <c r="X84" s="11">
        <f t="shared" si="41"/>
        <v>290</v>
      </c>
      <c r="Y84" s="11">
        <f t="shared" si="41"/>
        <v>297</v>
      </c>
      <c r="Z84" s="11">
        <f t="shared" si="41"/>
        <v>866</v>
      </c>
      <c r="AA84" s="11">
        <f t="shared" si="41"/>
        <v>368</v>
      </c>
      <c r="AB84" s="11">
        <f t="shared" si="41"/>
        <v>498</v>
      </c>
      <c r="AC84" s="11">
        <f t="shared" si="41"/>
        <v>546</v>
      </c>
      <c r="AD84" s="11">
        <f t="shared" si="41"/>
        <v>266</v>
      </c>
      <c r="AE84" s="11">
        <f t="shared" si="41"/>
        <v>280</v>
      </c>
      <c r="AF84" s="11">
        <f t="shared" si="41"/>
        <v>465</v>
      </c>
      <c r="AG84" s="11">
        <f t="shared" si="41"/>
        <v>223</v>
      </c>
      <c r="AH84" s="11">
        <f t="shared" ref="AH84:BC84" si="42">SUM(AH85:AH89)</f>
        <v>242</v>
      </c>
      <c r="AI84" s="11">
        <f t="shared" si="42"/>
        <v>372</v>
      </c>
      <c r="AJ84" s="11">
        <f t="shared" si="42"/>
        <v>176</v>
      </c>
      <c r="AK84" s="11">
        <f t="shared" si="42"/>
        <v>196</v>
      </c>
      <c r="AL84" s="11">
        <f t="shared" si="42"/>
        <v>465</v>
      </c>
      <c r="AM84" s="11">
        <f t="shared" si="42"/>
        <v>217</v>
      </c>
      <c r="AN84" s="11">
        <f t="shared" si="42"/>
        <v>248</v>
      </c>
      <c r="AO84" s="11">
        <f t="shared" si="42"/>
        <v>330</v>
      </c>
      <c r="AP84" s="11">
        <f t="shared" si="42"/>
        <v>142</v>
      </c>
      <c r="AQ84" s="11">
        <f t="shared" si="42"/>
        <v>188</v>
      </c>
      <c r="AR84" s="11">
        <f t="shared" si="42"/>
        <v>536</v>
      </c>
      <c r="AS84" s="11">
        <f t="shared" si="42"/>
        <v>213</v>
      </c>
      <c r="AT84" s="11">
        <f t="shared" si="42"/>
        <v>323</v>
      </c>
      <c r="AU84" s="11">
        <f t="shared" si="42"/>
        <v>491</v>
      </c>
      <c r="AV84" s="11">
        <f t="shared" si="42"/>
        <v>184</v>
      </c>
      <c r="AW84" s="11">
        <f t="shared" si="42"/>
        <v>307</v>
      </c>
      <c r="AX84" s="11">
        <f t="shared" si="42"/>
        <v>681</v>
      </c>
      <c r="AY84" s="11">
        <f t="shared" si="42"/>
        <v>278</v>
      </c>
      <c r="AZ84" s="11">
        <f t="shared" si="42"/>
        <v>403</v>
      </c>
      <c r="BA84" s="11">
        <f t="shared" si="42"/>
        <v>757</v>
      </c>
      <c r="BB84" s="11">
        <f t="shared" si="42"/>
        <v>325</v>
      </c>
      <c r="BC84" s="11">
        <f t="shared" si="42"/>
        <v>432</v>
      </c>
    </row>
    <row r="85" spans="1:55" s="17" customFormat="1" ht="15.75" customHeight="1" x14ac:dyDescent="0.15">
      <c r="A85" s="14" t="s">
        <v>87</v>
      </c>
      <c r="B85" s="15">
        <f>SUM(C85:D85)</f>
        <v>1894</v>
      </c>
      <c r="C85" s="15">
        <f t="shared" ref="C85:D89" si="43">SUM(F85,I85,L85,O85,R85,U85,X85,AA85,AD85,AG85,AJ85,AM85,AP85,AS85,AV85,AY85,BB85)</f>
        <v>883</v>
      </c>
      <c r="D85" s="15">
        <f t="shared" si="43"/>
        <v>1011</v>
      </c>
      <c r="E85" s="15">
        <f>SUM(F85:G85)</f>
        <v>87</v>
      </c>
      <c r="F85" s="16">
        <v>45</v>
      </c>
      <c r="G85" s="16">
        <v>42</v>
      </c>
      <c r="H85" s="15">
        <f>SUM(I85:J85)</f>
        <v>49</v>
      </c>
      <c r="I85" s="16">
        <v>27</v>
      </c>
      <c r="J85" s="16">
        <v>22</v>
      </c>
      <c r="K85" s="15">
        <f>SUM(L85:M85)</f>
        <v>97</v>
      </c>
      <c r="L85" s="16">
        <v>54</v>
      </c>
      <c r="M85" s="16">
        <v>43</v>
      </c>
      <c r="N85" s="15">
        <f>SUM(O85:P85)</f>
        <v>86</v>
      </c>
      <c r="O85" s="16">
        <v>39</v>
      </c>
      <c r="P85" s="16">
        <v>47</v>
      </c>
      <c r="Q85" s="15">
        <f>SUM(R85:S85)</f>
        <v>102</v>
      </c>
      <c r="R85" s="16">
        <v>56</v>
      </c>
      <c r="S85" s="16">
        <v>46</v>
      </c>
      <c r="T85" s="15">
        <f>SUM(U85:V85)</f>
        <v>68</v>
      </c>
      <c r="U85" s="16">
        <v>30</v>
      </c>
      <c r="V85" s="16">
        <v>38</v>
      </c>
      <c r="W85" s="15">
        <f>SUM(X85:Y85)</f>
        <v>148</v>
      </c>
      <c r="X85" s="16">
        <v>71</v>
      </c>
      <c r="Y85" s="16">
        <v>77</v>
      </c>
      <c r="Z85" s="15">
        <f>SUM(AA85:AB85)</f>
        <v>209</v>
      </c>
      <c r="AA85" s="16">
        <v>94</v>
      </c>
      <c r="AB85" s="16">
        <v>115</v>
      </c>
      <c r="AC85" s="15">
        <f>SUM(AD85:AE85)</f>
        <v>117</v>
      </c>
      <c r="AD85" s="16">
        <v>60</v>
      </c>
      <c r="AE85" s="16">
        <v>57</v>
      </c>
      <c r="AF85" s="15">
        <f>SUM(AG85:AH85)</f>
        <v>119</v>
      </c>
      <c r="AG85" s="16">
        <v>56</v>
      </c>
      <c r="AH85" s="16">
        <v>63</v>
      </c>
      <c r="AI85" s="15">
        <f>SUM(AJ85:AK85)</f>
        <v>93</v>
      </c>
      <c r="AJ85" s="16">
        <v>47</v>
      </c>
      <c r="AK85" s="16">
        <v>46</v>
      </c>
      <c r="AL85" s="15">
        <f>SUM(AM85:AN85)</f>
        <v>107</v>
      </c>
      <c r="AM85" s="16">
        <v>49</v>
      </c>
      <c r="AN85" s="16">
        <v>58</v>
      </c>
      <c r="AO85" s="15">
        <f>SUM(AP85:AQ85)</f>
        <v>70</v>
      </c>
      <c r="AP85" s="16">
        <v>27</v>
      </c>
      <c r="AQ85" s="16">
        <v>43</v>
      </c>
      <c r="AR85" s="15">
        <f>SUM(AS85:AT85)</f>
        <v>109</v>
      </c>
      <c r="AS85" s="16">
        <v>42</v>
      </c>
      <c r="AT85" s="16">
        <v>67</v>
      </c>
      <c r="AU85" s="15">
        <f>SUM(AV85:AW85)</f>
        <v>107</v>
      </c>
      <c r="AV85" s="16">
        <v>35</v>
      </c>
      <c r="AW85" s="16">
        <v>72</v>
      </c>
      <c r="AX85" s="15">
        <f>SUM(AY85:AZ85)</f>
        <v>160</v>
      </c>
      <c r="AY85" s="16">
        <v>70</v>
      </c>
      <c r="AZ85" s="16">
        <v>90</v>
      </c>
      <c r="BA85" s="15">
        <f>SUM(BB85:BC85)</f>
        <v>166</v>
      </c>
      <c r="BB85" s="16">
        <v>81</v>
      </c>
      <c r="BC85" s="16">
        <v>85</v>
      </c>
    </row>
    <row r="86" spans="1:55" s="17" customFormat="1" ht="17.25" customHeight="1" x14ac:dyDescent="0.15">
      <c r="A86" s="14" t="s">
        <v>85</v>
      </c>
      <c r="B86" s="15">
        <f>SUM(C86:D86)</f>
        <v>1655</v>
      </c>
      <c r="C86" s="15">
        <f t="shared" si="43"/>
        <v>749</v>
      </c>
      <c r="D86" s="15">
        <f t="shared" si="43"/>
        <v>906</v>
      </c>
      <c r="E86" s="15">
        <f>SUM(F86:G86)</f>
        <v>91</v>
      </c>
      <c r="F86" s="16">
        <v>47</v>
      </c>
      <c r="G86" s="16">
        <v>44</v>
      </c>
      <c r="H86" s="15">
        <f>SUM(I86:J86)</f>
        <v>45</v>
      </c>
      <c r="I86" s="16">
        <v>23</v>
      </c>
      <c r="J86" s="16">
        <v>22</v>
      </c>
      <c r="K86" s="15">
        <f>SUM(L86:M86)</f>
        <v>90</v>
      </c>
      <c r="L86" s="16">
        <v>41</v>
      </c>
      <c r="M86" s="16">
        <v>49</v>
      </c>
      <c r="N86" s="15">
        <f>SUM(O86:P86)</f>
        <v>70</v>
      </c>
      <c r="O86" s="16">
        <v>34</v>
      </c>
      <c r="P86" s="16">
        <v>36</v>
      </c>
      <c r="Q86" s="15">
        <f>SUM(R86:S86)</f>
        <v>87</v>
      </c>
      <c r="R86" s="16">
        <v>48</v>
      </c>
      <c r="S86" s="16">
        <v>39</v>
      </c>
      <c r="T86" s="15">
        <f>SUM(U86:V86)</f>
        <v>57</v>
      </c>
      <c r="U86" s="16">
        <v>19</v>
      </c>
      <c r="V86" s="16">
        <v>38</v>
      </c>
      <c r="W86" s="15">
        <f>SUM(X86:Y86)</f>
        <v>120</v>
      </c>
      <c r="X86" s="16">
        <v>54</v>
      </c>
      <c r="Y86" s="16">
        <v>66</v>
      </c>
      <c r="Z86" s="15">
        <f>SUM(AA86:AB86)</f>
        <v>201</v>
      </c>
      <c r="AA86" s="16">
        <v>83</v>
      </c>
      <c r="AB86" s="16">
        <v>118</v>
      </c>
      <c r="AC86" s="15">
        <f>SUM(AD86:AE86)</f>
        <v>103</v>
      </c>
      <c r="AD86" s="16">
        <v>50</v>
      </c>
      <c r="AE86" s="16">
        <v>53</v>
      </c>
      <c r="AF86" s="15">
        <f>SUM(AG86:AH86)</f>
        <v>79</v>
      </c>
      <c r="AG86" s="16">
        <v>41</v>
      </c>
      <c r="AH86" s="16">
        <v>38</v>
      </c>
      <c r="AI86" s="15">
        <f>SUM(AJ86:AK86)</f>
        <v>66</v>
      </c>
      <c r="AJ86" s="16">
        <v>32</v>
      </c>
      <c r="AK86" s="16">
        <v>34</v>
      </c>
      <c r="AL86" s="15">
        <f>SUM(AM86:AN86)</f>
        <v>91</v>
      </c>
      <c r="AM86" s="16">
        <v>39</v>
      </c>
      <c r="AN86" s="16">
        <v>52</v>
      </c>
      <c r="AO86" s="15">
        <f>SUM(AP86:AQ86)</f>
        <v>59</v>
      </c>
      <c r="AP86" s="16">
        <v>25</v>
      </c>
      <c r="AQ86" s="16">
        <v>34</v>
      </c>
      <c r="AR86" s="15">
        <f>SUM(AS86:AT86)</f>
        <v>125</v>
      </c>
      <c r="AS86" s="16">
        <v>55</v>
      </c>
      <c r="AT86" s="16">
        <v>70</v>
      </c>
      <c r="AU86" s="15">
        <f>SUM(AV86:AW86)</f>
        <v>95</v>
      </c>
      <c r="AV86" s="16">
        <v>41</v>
      </c>
      <c r="AW86" s="16">
        <v>54</v>
      </c>
      <c r="AX86" s="15">
        <f>SUM(AY86:AZ86)</f>
        <v>131</v>
      </c>
      <c r="AY86" s="16">
        <v>49</v>
      </c>
      <c r="AZ86" s="16">
        <v>82</v>
      </c>
      <c r="BA86" s="15">
        <f>SUM(BB86:BC86)</f>
        <v>145</v>
      </c>
      <c r="BB86" s="16">
        <v>68</v>
      </c>
      <c r="BC86" s="16">
        <v>77</v>
      </c>
    </row>
    <row r="87" spans="1:55" s="17" customFormat="1" ht="17.25" customHeight="1" x14ac:dyDescent="0.15">
      <c r="A87" s="14" t="s">
        <v>86</v>
      </c>
      <c r="B87" s="15">
        <f>SUM(C87:D87)</f>
        <v>1716</v>
      </c>
      <c r="C87" s="15">
        <f t="shared" si="43"/>
        <v>765</v>
      </c>
      <c r="D87" s="15">
        <f t="shared" si="43"/>
        <v>951</v>
      </c>
      <c r="E87" s="15">
        <f>SUM(F87:G87)</f>
        <v>73</v>
      </c>
      <c r="F87" s="16">
        <v>37</v>
      </c>
      <c r="G87" s="16">
        <v>36</v>
      </c>
      <c r="H87" s="15">
        <f>SUM(I87:J87)</f>
        <v>38</v>
      </c>
      <c r="I87" s="16">
        <v>13</v>
      </c>
      <c r="J87" s="16">
        <v>25</v>
      </c>
      <c r="K87" s="15">
        <f>SUM(L87:M87)</f>
        <v>101</v>
      </c>
      <c r="L87" s="16">
        <v>46</v>
      </c>
      <c r="M87" s="16">
        <v>55</v>
      </c>
      <c r="N87" s="15">
        <f>SUM(O87:P87)</f>
        <v>54</v>
      </c>
      <c r="O87" s="16">
        <v>28</v>
      </c>
      <c r="P87" s="16">
        <v>26</v>
      </c>
      <c r="Q87" s="15">
        <f>SUM(R87:S87)</f>
        <v>86</v>
      </c>
      <c r="R87" s="16">
        <v>42</v>
      </c>
      <c r="S87" s="16">
        <v>44</v>
      </c>
      <c r="T87" s="15">
        <f>SUM(U87:V87)</f>
        <v>66</v>
      </c>
      <c r="U87" s="16">
        <v>24</v>
      </c>
      <c r="V87" s="16">
        <v>42</v>
      </c>
      <c r="W87" s="15">
        <f>SUM(X87:Y87)</f>
        <v>126</v>
      </c>
      <c r="X87" s="16">
        <v>65</v>
      </c>
      <c r="Y87" s="16">
        <v>61</v>
      </c>
      <c r="Z87" s="15">
        <f>SUM(AA87:AB87)</f>
        <v>181</v>
      </c>
      <c r="AA87" s="16">
        <v>77</v>
      </c>
      <c r="AB87" s="16">
        <v>104</v>
      </c>
      <c r="AC87" s="15">
        <f>SUM(AD87:AE87)</f>
        <v>121</v>
      </c>
      <c r="AD87" s="16">
        <v>54</v>
      </c>
      <c r="AE87" s="16">
        <v>67</v>
      </c>
      <c r="AF87" s="15">
        <f>SUM(AG87:AH87)</f>
        <v>99</v>
      </c>
      <c r="AG87" s="16">
        <v>52</v>
      </c>
      <c r="AH87" s="16">
        <v>47</v>
      </c>
      <c r="AI87" s="15">
        <f>SUM(AJ87:AK87)</f>
        <v>74</v>
      </c>
      <c r="AJ87" s="16">
        <v>37</v>
      </c>
      <c r="AK87" s="16">
        <v>37</v>
      </c>
      <c r="AL87" s="15">
        <f>SUM(AM87:AN87)</f>
        <v>97</v>
      </c>
      <c r="AM87" s="16">
        <v>53</v>
      </c>
      <c r="AN87" s="16">
        <v>44</v>
      </c>
      <c r="AO87" s="15">
        <f>SUM(AP87:AQ87)</f>
        <v>74</v>
      </c>
      <c r="AP87" s="16">
        <v>37</v>
      </c>
      <c r="AQ87" s="16">
        <v>37</v>
      </c>
      <c r="AR87" s="15">
        <f>SUM(AS87:AT87)</f>
        <v>105</v>
      </c>
      <c r="AS87" s="16">
        <v>44</v>
      </c>
      <c r="AT87" s="16">
        <v>61</v>
      </c>
      <c r="AU87" s="15">
        <f>SUM(AV87:AW87)</f>
        <v>113</v>
      </c>
      <c r="AV87" s="16">
        <v>36</v>
      </c>
      <c r="AW87" s="16">
        <v>77</v>
      </c>
      <c r="AX87" s="15">
        <f>SUM(AY87:AZ87)</f>
        <v>147</v>
      </c>
      <c r="AY87" s="16">
        <v>56</v>
      </c>
      <c r="AZ87" s="16">
        <v>91</v>
      </c>
      <c r="BA87" s="15">
        <f>SUM(BB87:BC87)</f>
        <v>161</v>
      </c>
      <c r="BB87" s="16">
        <v>64</v>
      </c>
      <c r="BC87" s="16">
        <v>97</v>
      </c>
    </row>
    <row r="88" spans="1:55" s="17" customFormat="1" ht="17.25" customHeight="1" x14ac:dyDescent="0.15">
      <c r="A88" s="14" t="s">
        <v>88</v>
      </c>
      <c r="B88" s="15">
        <f>SUM(C88:D88)</f>
        <v>1523</v>
      </c>
      <c r="C88" s="15">
        <f t="shared" si="43"/>
        <v>685</v>
      </c>
      <c r="D88" s="15">
        <f t="shared" si="43"/>
        <v>838</v>
      </c>
      <c r="E88" s="15">
        <f>SUM(F88:G88)</f>
        <v>61</v>
      </c>
      <c r="F88" s="16">
        <v>28</v>
      </c>
      <c r="G88" s="16">
        <v>33</v>
      </c>
      <c r="H88" s="15">
        <f>SUM(I88:J88)</f>
        <v>34</v>
      </c>
      <c r="I88" s="16">
        <v>14</v>
      </c>
      <c r="J88" s="16">
        <v>20</v>
      </c>
      <c r="K88" s="15">
        <f>SUM(L88:M88)</f>
        <v>100</v>
      </c>
      <c r="L88" s="16">
        <v>57</v>
      </c>
      <c r="M88" s="16">
        <v>43</v>
      </c>
      <c r="N88" s="15">
        <f>SUM(O88:P88)</f>
        <v>56</v>
      </c>
      <c r="O88" s="16">
        <v>31</v>
      </c>
      <c r="P88" s="16">
        <v>25</v>
      </c>
      <c r="Q88" s="15">
        <f>SUM(R88:S88)</f>
        <v>91</v>
      </c>
      <c r="R88" s="16">
        <v>36</v>
      </c>
      <c r="S88" s="16">
        <v>55</v>
      </c>
      <c r="T88" s="15">
        <f>SUM(U88:V88)</f>
        <v>56</v>
      </c>
      <c r="U88" s="16">
        <v>21</v>
      </c>
      <c r="V88" s="16">
        <v>35</v>
      </c>
      <c r="W88" s="15">
        <f>SUM(X88:Y88)</f>
        <v>93</v>
      </c>
      <c r="X88" s="16">
        <v>47</v>
      </c>
      <c r="Y88" s="16">
        <v>46</v>
      </c>
      <c r="Z88" s="15">
        <f>SUM(AA88:AB88)</f>
        <v>147</v>
      </c>
      <c r="AA88" s="16">
        <v>60</v>
      </c>
      <c r="AB88" s="16">
        <v>87</v>
      </c>
      <c r="AC88" s="15">
        <f>SUM(AD88:AE88)</f>
        <v>109</v>
      </c>
      <c r="AD88" s="16">
        <v>58</v>
      </c>
      <c r="AE88" s="16">
        <v>51</v>
      </c>
      <c r="AF88" s="15">
        <f>SUM(AG88:AH88)</f>
        <v>86</v>
      </c>
      <c r="AG88" s="16">
        <v>43</v>
      </c>
      <c r="AH88" s="16">
        <v>43</v>
      </c>
      <c r="AI88" s="15">
        <f>SUM(AJ88:AK88)</f>
        <v>78</v>
      </c>
      <c r="AJ88" s="16">
        <v>35</v>
      </c>
      <c r="AK88" s="16">
        <v>43</v>
      </c>
      <c r="AL88" s="15">
        <f>SUM(AM88:AN88)</f>
        <v>85</v>
      </c>
      <c r="AM88" s="16">
        <v>34</v>
      </c>
      <c r="AN88" s="16">
        <v>51</v>
      </c>
      <c r="AO88" s="15">
        <f>SUM(AP88:AQ88)</f>
        <v>62</v>
      </c>
      <c r="AP88" s="16">
        <v>24</v>
      </c>
      <c r="AQ88" s="16">
        <v>38</v>
      </c>
      <c r="AR88" s="15">
        <f>SUM(AS88:AT88)</f>
        <v>90</v>
      </c>
      <c r="AS88" s="16">
        <v>33</v>
      </c>
      <c r="AT88" s="16">
        <v>57</v>
      </c>
      <c r="AU88" s="15">
        <f>SUM(AV88:AW88)</f>
        <v>92</v>
      </c>
      <c r="AV88" s="16">
        <v>39</v>
      </c>
      <c r="AW88" s="16">
        <v>53</v>
      </c>
      <c r="AX88" s="15">
        <f>SUM(AY88:AZ88)</f>
        <v>136</v>
      </c>
      <c r="AY88" s="16">
        <v>65</v>
      </c>
      <c r="AZ88" s="16">
        <v>71</v>
      </c>
      <c r="BA88" s="15">
        <f>SUM(BB88:BC88)</f>
        <v>147</v>
      </c>
      <c r="BB88" s="16">
        <v>60</v>
      </c>
      <c r="BC88" s="16">
        <v>87</v>
      </c>
    </row>
    <row r="89" spans="1:55" s="17" customFormat="1" ht="17.25" customHeight="1" x14ac:dyDescent="0.15">
      <c r="A89" s="14" t="s">
        <v>89</v>
      </c>
      <c r="B89" s="15">
        <f>SUM(C89:D89)</f>
        <v>1400</v>
      </c>
      <c r="C89" s="15">
        <f t="shared" si="43"/>
        <v>597</v>
      </c>
      <c r="D89" s="15">
        <f t="shared" si="43"/>
        <v>803</v>
      </c>
      <c r="E89" s="15">
        <f>SUM(F89:G89)</f>
        <v>57</v>
      </c>
      <c r="F89" s="16">
        <v>22</v>
      </c>
      <c r="G89" s="16">
        <v>35</v>
      </c>
      <c r="H89" s="15">
        <f>SUM(I89:J89)</f>
        <v>39</v>
      </c>
      <c r="I89" s="16">
        <v>21</v>
      </c>
      <c r="J89" s="16">
        <v>18</v>
      </c>
      <c r="K89" s="15">
        <f>SUM(L89:M89)</f>
        <v>76</v>
      </c>
      <c r="L89" s="16">
        <v>38</v>
      </c>
      <c r="M89" s="16">
        <v>38</v>
      </c>
      <c r="N89" s="15">
        <f>SUM(O89:P89)</f>
        <v>40</v>
      </c>
      <c r="O89" s="16">
        <v>22</v>
      </c>
      <c r="P89" s="16">
        <v>18</v>
      </c>
      <c r="Q89" s="15">
        <f>SUM(R89:S89)</f>
        <v>67</v>
      </c>
      <c r="R89" s="16">
        <v>30</v>
      </c>
      <c r="S89" s="16">
        <v>37</v>
      </c>
      <c r="T89" s="15">
        <f>SUM(U89:V89)</f>
        <v>68</v>
      </c>
      <c r="U89" s="16">
        <v>24</v>
      </c>
      <c r="V89" s="16">
        <v>44</v>
      </c>
      <c r="W89" s="15">
        <f>SUM(X89:Y89)</f>
        <v>100</v>
      </c>
      <c r="X89" s="16">
        <v>53</v>
      </c>
      <c r="Y89" s="16">
        <v>47</v>
      </c>
      <c r="Z89" s="15">
        <f>SUM(AA89:AB89)</f>
        <v>128</v>
      </c>
      <c r="AA89" s="16">
        <v>54</v>
      </c>
      <c r="AB89" s="16">
        <v>74</v>
      </c>
      <c r="AC89" s="15">
        <f>SUM(AD89:AE89)</f>
        <v>96</v>
      </c>
      <c r="AD89" s="16">
        <v>44</v>
      </c>
      <c r="AE89" s="16">
        <v>52</v>
      </c>
      <c r="AF89" s="15">
        <f>SUM(AG89:AH89)</f>
        <v>82</v>
      </c>
      <c r="AG89" s="16">
        <v>31</v>
      </c>
      <c r="AH89" s="16">
        <v>51</v>
      </c>
      <c r="AI89" s="15">
        <f>SUM(AJ89:AK89)</f>
        <v>61</v>
      </c>
      <c r="AJ89" s="16">
        <v>25</v>
      </c>
      <c r="AK89" s="16">
        <v>36</v>
      </c>
      <c r="AL89" s="15">
        <f>SUM(AM89:AN89)</f>
        <v>85</v>
      </c>
      <c r="AM89" s="16">
        <v>42</v>
      </c>
      <c r="AN89" s="16">
        <v>43</v>
      </c>
      <c r="AO89" s="15">
        <f>SUM(AP89:AQ89)</f>
        <v>65</v>
      </c>
      <c r="AP89" s="16">
        <v>29</v>
      </c>
      <c r="AQ89" s="16">
        <v>36</v>
      </c>
      <c r="AR89" s="15">
        <f>SUM(AS89:AT89)</f>
        <v>107</v>
      </c>
      <c r="AS89" s="16">
        <v>39</v>
      </c>
      <c r="AT89" s="16">
        <v>68</v>
      </c>
      <c r="AU89" s="15">
        <f>SUM(AV89:AW89)</f>
        <v>84</v>
      </c>
      <c r="AV89" s="16">
        <v>33</v>
      </c>
      <c r="AW89" s="16">
        <v>51</v>
      </c>
      <c r="AX89" s="15">
        <f>SUM(AY89:AZ89)</f>
        <v>107</v>
      </c>
      <c r="AY89" s="16">
        <v>38</v>
      </c>
      <c r="AZ89" s="16">
        <v>69</v>
      </c>
      <c r="BA89" s="15">
        <f>SUM(BB89:BC89)</f>
        <v>138</v>
      </c>
      <c r="BB89" s="16">
        <v>52</v>
      </c>
      <c r="BC89" s="16">
        <v>86</v>
      </c>
    </row>
    <row r="90" spans="1:55" s="6" customFormat="1" ht="17.25" customHeight="1" x14ac:dyDescent="0.15">
      <c r="A90" s="18" t="s">
        <v>92</v>
      </c>
      <c r="B90" s="11">
        <f t="shared" ref="B90:AG90" si="44">SUM(B91:B95)</f>
        <v>5649</v>
      </c>
      <c r="C90" s="11">
        <f t="shared" si="44"/>
        <v>2226</v>
      </c>
      <c r="D90" s="11">
        <f t="shared" si="44"/>
        <v>3423</v>
      </c>
      <c r="E90" s="11">
        <f t="shared" si="44"/>
        <v>256</v>
      </c>
      <c r="F90" s="11">
        <f t="shared" si="44"/>
        <v>114</v>
      </c>
      <c r="G90" s="11">
        <f t="shared" si="44"/>
        <v>142</v>
      </c>
      <c r="H90" s="11">
        <f t="shared" si="44"/>
        <v>112</v>
      </c>
      <c r="I90" s="11">
        <f t="shared" si="44"/>
        <v>43</v>
      </c>
      <c r="J90" s="11">
        <f t="shared" si="44"/>
        <v>69</v>
      </c>
      <c r="K90" s="11">
        <f t="shared" si="44"/>
        <v>277</v>
      </c>
      <c r="L90" s="11">
        <f t="shared" si="44"/>
        <v>131</v>
      </c>
      <c r="M90" s="11">
        <f t="shared" si="44"/>
        <v>146</v>
      </c>
      <c r="N90" s="11">
        <f t="shared" si="44"/>
        <v>167</v>
      </c>
      <c r="O90" s="11">
        <f t="shared" si="44"/>
        <v>84</v>
      </c>
      <c r="P90" s="11">
        <f t="shared" si="44"/>
        <v>83</v>
      </c>
      <c r="Q90" s="11">
        <f t="shared" si="44"/>
        <v>257</v>
      </c>
      <c r="R90" s="11">
        <f t="shared" si="44"/>
        <v>107</v>
      </c>
      <c r="S90" s="11">
        <f t="shared" si="44"/>
        <v>150</v>
      </c>
      <c r="T90" s="11">
        <f t="shared" si="44"/>
        <v>208</v>
      </c>
      <c r="U90" s="11">
        <f t="shared" si="44"/>
        <v>89</v>
      </c>
      <c r="V90" s="11">
        <f t="shared" si="44"/>
        <v>119</v>
      </c>
      <c r="W90" s="11">
        <f t="shared" si="44"/>
        <v>355</v>
      </c>
      <c r="X90" s="11">
        <f t="shared" si="44"/>
        <v>150</v>
      </c>
      <c r="Y90" s="11">
        <f t="shared" si="44"/>
        <v>205</v>
      </c>
      <c r="Z90" s="11">
        <f t="shared" si="44"/>
        <v>600</v>
      </c>
      <c r="AA90" s="11">
        <f t="shared" si="44"/>
        <v>225</v>
      </c>
      <c r="AB90" s="11">
        <f t="shared" si="44"/>
        <v>375</v>
      </c>
      <c r="AC90" s="11">
        <f t="shared" si="44"/>
        <v>370</v>
      </c>
      <c r="AD90" s="11">
        <f t="shared" si="44"/>
        <v>162</v>
      </c>
      <c r="AE90" s="11">
        <f t="shared" si="44"/>
        <v>208</v>
      </c>
      <c r="AF90" s="11">
        <f t="shared" si="44"/>
        <v>382</v>
      </c>
      <c r="AG90" s="11">
        <f t="shared" si="44"/>
        <v>117</v>
      </c>
      <c r="AH90" s="11">
        <f t="shared" ref="AH90:BC90" si="45">SUM(AH91:AH95)</f>
        <v>265</v>
      </c>
      <c r="AI90" s="11">
        <f t="shared" si="45"/>
        <v>271</v>
      </c>
      <c r="AJ90" s="11">
        <f t="shared" si="45"/>
        <v>112</v>
      </c>
      <c r="AK90" s="11">
        <f t="shared" si="45"/>
        <v>159</v>
      </c>
      <c r="AL90" s="11">
        <f t="shared" si="45"/>
        <v>387</v>
      </c>
      <c r="AM90" s="11">
        <f t="shared" si="45"/>
        <v>136</v>
      </c>
      <c r="AN90" s="11">
        <f t="shared" si="45"/>
        <v>251</v>
      </c>
      <c r="AO90" s="11">
        <f t="shared" si="45"/>
        <v>237</v>
      </c>
      <c r="AP90" s="11">
        <f t="shared" si="45"/>
        <v>88</v>
      </c>
      <c r="AQ90" s="11">
        <f t="shared" si="45"/>
        <v>149</v>
      </c>
      <c r="AR90" s="11">
        <f t="shared" si="45"/>
        <v>427</v>
      </c>
      <c r="AS90" s="11">
        <f t="shared" si="45"/>
        <v>135</v>
      </c>
      <c r="AT90" s="11">
        <f t="shared" si="45"/>
        <v>292</v>
      </c>
      <c r="AU90" s="11">
        <f t="shared" si="45"/>
        <v>329</v>
      </c>
      <c r="AV90" s="11">
        <f t="shared" si="45"/>
        <v>135</v>
      </c>
      <c r="AW90" s="11">
        <f t="shared" si="45"/>
        <v>194</v>
      </c>
      <c r="AX90" s="11">
        <f t="shared" si="45"/>
        <v>519</v>
      </c>
      <c r="AY90" s="11">
        <f t="shared" si="45"/>
        <v>208</v>
      </c>
      <c r="AZ90" s="11">
        <f t="shared" si="45"/>
        <v>311</v>
      </c>
      <c r="BA90" s="11">
        <f t="shared" si="45"/>
        <v>495</v>
      </c>
      <c r="BB90" s="11">
        <f t="shared" si="45"/>
        <v>190</v>
      </c>
      <c r="BC90" s="11">
        <f t="shared" si="45"/>
        <v>305</v>
      </c>
    </row>
    <row r="91" spans="1:55" s="17" customFormat="1" ht="17.25" customHeight="1" x14ac:dyDescent="0.15">
      <c r="A91" s="14" t="s">
        <v>90</v>
      </c>
      <c r="B91" s="15">
        <f>SUM(C91:D91)</f>
        <v>1225</v>
      </c>
      <c r="C91" s="15">
        <f t="shared" ref="C91:D95" si="46">SUM(F91,I91,L91,O91,R91,U91,X91,AA91,AD91,AG91,AJ91,AM91,AP91,AS91,AV91,AY91,BB91)</f>
        <v>500</v>
      </c>
      <c r="D91" s="15">
        <f t="shared" si="46"/>
        <v>725</v>
      </c>
      <c r="E91" s="15">
        <f>SUM(F91:G91)</f>
        <v>70</v>
      </c>
      <c r="F91" s="16">
        <v>31</v>
      </c>
      <c r="G91" s="16">
        <v>39</v>
      </c>
      <c r="H91" s="15">
        <f>SUM(I91:J91)</f>
        <v>23</v>
      </c>
      <c r="I91" s="16">
        <v>8</v>
      </c>
      <c r="J91" s="16">
        <v>15</v>
      </c>
      <c r="K91" s="15">
        <f>SUM(L91:M91)</f>
        <v>58</v>
      </c>
      <c r="L91" s="16">
        <v>29</v>
      </c>
      <c r="M91" s="16">
        <v>29</v>
      </c>
      <c r="N91" s="15">
        <f>SUM(O91:P91)</f>
        <v>41</v>
      </c>
      <c r="O91" s="16">
        <v>27</v>
      </c>
      <c r="P91" s="16">
        <v>14</v>
      </c>
      <c r="Q91" s="15">
        <f>SUM(R91:S91)</f>
        <v>57</v>
      </c>
      <c r="R91" s="16">
        <v>29</v>
      </c>
      <c r="S91" s="16">
        <v>28</v>
      </c>
      <c r="T91" s="15">
        <f>SUM(U91:V91)</f>
        <v>42</v>
      </c>
      <c r="U91" s="16">
        <v>23</v>
      </c>
      <c r="V91" s="16">
        <v>19</v>
      </c>
      <c r="W91" s="15">
        <f>SUM(X91:Y91)</f>
        <v>75</v>
      </c>
      <c r="X91" s="16">
        <v>35</v>
      </c>
      <c r="Y91" s="16">
        <v>40</v>
      </c>
      <c r="Z91" s="15">
        <f>SUM(AA91:AB91)</f>
        <v>112</v>
      </c>
      <c r="AA91" s="16">
        <v>40</v>
      </c>
      <c r="AB91" s="16">
        <v>72</v>
      </c>
      <c r="AC91" s="15">
        <f>SUM(AD91:AE91)</f>
        <v>83</v>
      </c>
      <c r="AD91" s="16">
        <v>34</v>
      </c>
      <c r="AE91" s="16">
        <v>49</v>
      </c>
      <c r="AF91" s="15">
        <f>SUM(AG91:AH91)</f>
        <v>80</v>
      </c>
      <c r="AG91" s="16">
        <v>29</v>
      </c>
      <c r="AH91" s="16">
        <v>51</v>
      </c>
      <c r="AI91" s="15">
        <f>SUM(AJ91:AK91)</f>
        <v>54</v>
      </c>
      <c r="AJ91" s="16">
        <v>18</v>
      </c>
      <c r="AK91" s="16">
        <v>36</v>
      </c>
      <c r="AL91" s="15">
        <f>SUM(AM91:AN91)</f>
        <v>85</v>
      </c>
      <c r="AM91" s="16">
        <v>32</v>
      </c>
      <c r="AN91" s="16">
        <v>53</v>
      </c>
      <c r="AO91" s="15">
        <f>SUM(AP91:AQ91)</f>
        <v>54</v>
      </c>
      <c r="AP91" s="16">
        <v>21</v>
      </c>
      <c r="AQ91" s="16">
        <v>33</v>
      </c>
      <c r="AR91" s="15">
        <f>SUM(AS91:AT91)</f>
        <v>95</v>
      </c>
      <c r="AS91" s="16">
        <v>31</v>
      </c>
      <c r="AT91" s="16">
        <v>64</v>
      </c>
      <c r="AU91" s="15">
        <f>SUM(AV91:AW91)</f>
        <v>73</v>
      </c>
      <c r="AV91" s="16">
        <v>36</v>
      </c>
      <c r="AW91" s="16">
        <v>37</v>
      </c>
      <c r="AX91" s="15">
        <f>SUM(AY91:AZ91)</f>
        <v>108</v>
      </c>
      <c r="AY91" s="16">
        <v>37</v>
      </c>
      <c r="AZ91" s="16">
        <v>71</v>
      </c>
      <c r="BA91" s="15">
        <f>SUM(BB91:BC91)</f>
        <v>115</v>
      </c>
      <c r="BB91" s="16">
        <v>40</v>
      </c>
      <c r="BC91" s="16">
        <v>75</v>
      </c>
    </row>
    <row r="92" spans="1:55" s="17" customFormat="1" ht="17.25" customHeight="1" x14ac:dyDescent="0.15">
      <c r="A92" s="14" t="s">
        <v>91</v>
      </c>
      <c r="B92" s="15">
        <f>SUM(C92:D92)</f>
        <v>1250</v>
      </c>
      <c r="C92" s="15">
        <f t="shared" si="46"/>
        <v>549</v>
      </c>
      <c r="D92" s="15">
        <f t="shared" si="46"/>
        <v>701</v>
      </c>
      <c r="E92" s="15">
        <f>SUM(F92:G92)</f>
        <v>64</v>
      </c>
      <c r="F92" s="16">
        <v>36</v>
      </c>
      <c r="G92" s="16">
        <v>28</v>
      </c>
      <c r="H92" s="15">
        <f>SUM(I92:J92)</f>
        <v>28</v>
      </c>
      <c r="I92" s="16">
        <v>16</v>
      </c>
      <c r="J92" s="16">
        <v>12</v>
      </c>
      <c r="K92" s="15">
        <f>SUM(L92:M92)</f>
        <v>60</v>
      </c>
      <c r="L92" s="16">
        <v>34</v>
      </c>
      <c r="M92" s="16">
        <v>26</v>
      </c>
      <c r="N92" s="15">
        <f>SUM(O92:P92)</f>
        <v>36</v>
      </c>
      <c r="O92" s="16">
        <v>13</v>
      </c>
      <c r="P92" s="16">
        <v>23</v>
      </c>
      <c r="Q92" s="15">
        <f>SUM(R92:S92)</f>
        <v>68</v>
      </c>
      <c r="R92" s="16">
        <v>27</v>
      </c>
      <c r="S92" s="16">
        <v>41</v>
      </c>
      <c r="T92" s="15">
        <f>SUM(U92:V92)</f>
        <v>44</v>
      </c>
      <c r="U92" s="16">
        <v>23</v>
      </c>
      <c r="V92" s="16">
        <v>21</v>
      </c>
      <c r="W92" s="15">
        <f>SUM(X92:Y92)</f>
        <v>77</v>
      </c>
      <c r="X92" s="16">
        <v>34</v>
      </c>
      <c r="Y92" s="16">
        <v>43</v>
      </c>
      <c r="Z92" s="15">
        <f>SUM(AA92:AB92)</f>
        <v>154</v>
      </c>
      <c r="AA92" s="16">
        <v>66</v>
      </c>
      <c r="AB92" s="16">
        <v>88</v>
      </c>
      <c r="AC92" s="15">
        <f>SUM(AD92:AE92)</f>
        <v>84</v>
      </c>
      <c r="AD92" s="16">
        <v>41</v>
      </c>
      <c r="AE92" s="16">
        <v>43</v>
      </c>
      <c r="AF92" s="15">
        <f>SUM(AG92:AH92)</f>
        <v>87</v>
      </c>
      <c r="AG92" s="16">
        <v>28</v>
      </c>
      <c r="AH92" s="16">
        <v>59</v>
      </c>
      <c r="AI92" s="15">
        <f>SUM(AJ92:AK92)</f>
        <v>52</v>
      </c>
      <c r="AJ92" s="16">
        <v>22</v>
      </c>
      <c r="AK92" s="16">
        <v>30</v>
      </c>
      <c r="AL92" s="15">
        <f>SUM(AM92:AN92)</f>
        <v>92</v>
      </c>
      <c r="AM92" s="16">
        <v>38</v>
      </c>
      <c r="AN92" s="16">
        <v>54</v>
      </c>
      <c r="AO92" s="15">
        <f>SUM(AP92:AQ92)</f>
        <v>51</v>
      </c>
      <c r="AP92" s="16">
        <v>24</v>
      </c>
      <c r="AQ92" s="16">
        <v>27</v>
      </c>
      <c r="AR92" s="15">
        <f>SUM(AS92:AT92)</f>
        <v>84</v>
      </c>
      <c r="AS92" s="16">
        <v>30</v>
      </c>
      <c r="AT92" s="16">
        <v>54</v>
      </c>
      <c r="AU92" s="15">
        <f>SUM(AV92:AW92)</f>
        <v>73</v>
      </c>
      <c r="AV92" s="16">
        <v>34</v>
      </c>
      <c r="AW92" s="16">
        <v>39</v>
      </c>
      <c r="AX92" s="15">
        <f>SUM(AY92:AZ92)</f>
        <v>101</v>
      </c>
      <c r="AY92" s="16">
        <v>45</v>
      </c>
      <c r="AZ92" s="16">
        <v>56</v>
      </c>
      <c r="BA92" s="15">
        <f>SUM(BB92:BC92)</f>
        <v>95</v>
      </c>
      <c r="BB92" s="16">
        <v>38</v>
      </c>
      <c r="BC92" s="16">
        <v>57</v>
      </c>
    </row>
    <row r="93" spans="1:55" s="17" customFormat="1" ht="17.25" customHeight="1" x14ac:dyDescent="0.15">
      <c r="A93" s="14" t="s">
        <v>93</v>
      </c>
      <c r="B93" s="15">
        <f>SUM(C93:D93)</f>
        <v>1236</v>
      </c>
      <c r="C93" s="15">
        <f t="shared" si="46"/>
        <v>463</v>
      </c>
      <c r="D93" s="15">
        <f t="shared" si="46"/>
        <v>773</v>
      </c>
      <c r="E93" s="15">
        <f>SUM(F93:G93)</f>
        <v>48</v>
      </c>
      <c r="F93" s="16">
        <v>19</v>
      </c>
      <c r="G93" s="16">
        <v>29</v>
      </c>
      <c r="H93" s="15">
        <f>SUM(I93:J93)</f>
        <v>21</v>
      </c>
      <c r="I93" s="16">
        <v>5</v>
      </c>
      <c r="J93" s="16">
        <v>16</v>
      </c>
      <c r="K93" s="15">
        <f>SUM(L93:M93)</f>
        <v>52</v>
      </c>
      <c r="L93" s="16">
        <v>22</v>
      </c>
      <c r="M93" s="16">
        <v>30</v>
      </c>
      <c r="N93" s="15">
        <f>SUM(O93:P93)</f>
        <v>41</v>
      </c>
      <c r="O93" s="16">
        <v>23</v>
      </c>
      <c r="P93" s="16">
        <v>18</v>
      </c>
      <c r="Q93" s="15">
        <f>SUM(R93:S93)</f>
        <v>48</v>
      </c>
      <c r="R93" s="16">
        <v>15</v>
      </c>
      <c r="S93" s="16">
        <v>33</v>
      </c>
      <c r="T93" s="15">
        <f>SUM(U93:V93)</f>
        <v>50</v>
      </c>
      <c r="U93" s="16">
        <v>18</v>
      </c>
      <c r="V93" s="16">
        <v>32</v>
      </c>
      <c r="W93" s="15">
        <f>SUM(X93:Y93)</f>
        <v>85</v>
      </c>
      <c r="X93" s="16">
        <v>27</v>
      </c>
      <c r="Y93" s="16">
        <v>58</v>
      </c>
      <c r="Z93" s="15">
        <f>SUM(AA93:AB93)</f>
        <v>133</v>
      </c>
      <c r="AA93" s="16">
        <v>54</v>
      </c>
      <c r="AB93" s="16">
        <v>79</v>
      </c>
      <c r="AC93" s="15">
        <f>SUM(AD93:AE93)</f>
        <v>77</v>
      </c>
      <c r="AD93" s="16">
        <v>31</v>
      </c>
      <c r="AE93" s="16">
        <v>46</v>
      </c>
      <c r="AF93" s="15">
        <f>SUM(AG93:AH93)</f>
        <v>80</v>
      </c>
      <c r="AG93" s="16">
        <v>25</v>
      </c>
      <c r="AH93" s="16">
        <v>55</v>
      </c>
      <c r="AI93" s="15">
        <f>SUM(AJ93:AK93)</f>
        <v>63</v>
      </c>
      <c r="AJ93" s="16">
        <v>27</v>
      </c>
      <c r="AK93" s="16">
        <v>36</v>
      </c>
      <c r="AL93" s="15">
        <f>SUM(AM93:AN93)</f>
        <v>74</v>
      </c>
      <c r="AM93" s="16">
        <v>19</v>
      </c>
      <c r="AN93" s="16">
        <v>55</v>
      </c>
      <c r="AO93" s="15">
        <f>SUM(AP93:AQ93)</f>
        <v>55</v>
      </c>
      <c r="AP93" s="16">
        <v>17</v>
      </c>
      <c r="AQ93" s="16">
        <v>38</v>
      </c>
      <c r="AR93" s="15">
        <f>SUM(AS93:AT93)</f>
        <v>100</v>
      </c>
      <c r="AS93" s="16">
        <v>36</v>
      </c>
      <c r="AT93" s="16">
        <v>64</v>
      </c>
      <c r="AU93" s="15">
        <f>SUM(AV93:AW93)</f>
        <v>70</v>
      </c>
      <c r="AV93" s="16">
        <v>26</v>
      </c>
      <c r="AW93" s="16">
        <v>44</v>
      </c>
      <c r="AX93" s="15">
        <f>SUM(AY93:AZ93)</f>
        <v>128</v>
      </c>
      <c r="AY93" s="16">
        <v>48</v>
      </c>
      <c r="AZ93" s="16">
        <v>80</v>
      </c>
      <c r="BA93" s="15">
        <f>SUM(BB93:BC93)</f>
        <v>111</v>
      </c>
      <c r="BB93" s="16">
        <v>51</v>
      </c>
      <c r="BC93" s="16">
        <v>60</v>
      </c>
    </row>
    <row r="94" spans="1:55" s="17" customFormat="1" ht="17.25" customHeight="1" x14ac:dyDescent="0.15">
      <c r="A94" s="14" t="s">
        <v>94</v>
      </c>
      <c r="B94" s="15">
        <f>SUM(C94:D94)</f>
        <v>1022</v>
      </c>
      <c r="C94" s="15">
        <f t="shared" si="46"/>
        <v>351</v>
      </c>
      <c r="D94" s="15">
        <f t="shared" si="46"/>
        <v>671</v>
      </c>
      <c r="E94" s="15">
        <f>SUM(F94:G94)</f>
        <v>35</v>
      </c>
      <c r="F94" s="16">
        <v>16</v>
      </c>
      <c r="G94" s="16">
        <v>19</v>
      </c>
      <c r="H94" s="15">
        <f>SUM(I94:J94)</f>
        <v>21</v>
      </c>
      <c r="I94" s="16">
        <v>9</v>
      </c>
      <c r="J94" s="16">
        <v>12</v>
      </c>
      <c r="K94" s="15">
        <f>SUM(L94:M94)</f>
        <v>57</v>
      </c>
      <c r="L94" s="16">
        <v>20</v>
      </c>
      <c r="M94" s="16">
        <v>37</v>
      </c>
      <c r="N94" s="15">
        <f>SUM(O94:P94)</f>
        <v>25</v>
      </c>
      <c r="O94" s="16">
        <v>11</v>
      </c>
      <c r="P94" s="16">
        <v>14</v>
      </c>
      <c r="Q94" s="15">
        <f>SUM(R94:S94)</f>
        <v>48</v>
      </c>
      <c r="R94" s="16">
        <v>25</v>
      </c>
      <c r="S94" s="16">
        <v>23</v>
      </c>
      <c r="T94" s="15">
        <f>SUM(U94:V94)</f>
        <v>45</v>
      </c>
      <c r="U94" s="16">
        <v>14</v>
      </c>
      <c r="V94" s="16">
        <v>31</v>
      </c>
      <c r="W94" s="15">
        <f>SUM(X94:Y94)</f>
        <v>56</v>
      </c>
      <c r="X94" s="16">
        <v>26</v>
      </c>
      <c r="Y94" s="16">
        <v>30</v>
      </c>
      <c r="Z94" s="15">
        <f>SUM(AA94:AB94)</f>
        <v>111</v>
      </c>
      <c r="AA94" s="16">
        <v>28</v>
      </c>
      <c r="AB94" s="16">
        <v>83</v>
      </c>
      <c r="AC94" s="15">
        <f>SUM(AD94:AE94)</f>
        <v>66</v>
      </c>
      <c r="AD94" s="16">
        <v>25</v>
      </c>
      <c r="AE94" s="16">
        <v>41</v>
      </c>
      <c r="AF94" s="15">
        <f>SUM(AG94:AH94)</f>
        <v>68</v>
      </c>
      <c r="AG94" s="16">
        <v>17</v>
      </c>
      <c r="AH94" s="16">
        <v>51</v>
      </c>
      <c r="AI94" s="15">
        <f>SUM(AJ94:AK94)</f>
        <v>54</v>
      </c>
      <c r="AJ94" s="16">
        <v>20</v>
      </c>
      <c r="AK94" s="16">
        <v>34</v>
      </c>
      <c r="AL94" s="15">
        <f>SUM(AM94:AN94)</f>
        <v>61</v>
      </c>
      <c r="AM94" s="16">
        <v>17</v>
      </c>
      <c r="AN94" s="16">
        <v>44</v>
      </c>
      <c r="AO94" s="15">
        <f>SUM(AP94:AQ94)</f>
        <v>41</v>
      </c>
      <c r="AP94" s="16">
        <v>14</v>
      </c>
      <c r="AQ94" s="16">
        <v>27</v>
      </c>
      <c r="AR94" s="15">
        <f>SUM(AS94:AT94)</f>
        <v>75</v>
      </c>
      <c r="AS94" s="16">
        <v>21</v>
      </c>
      <c r="AT94" s="16">
        <v>54</v>
      </c>
      <c r="AU94" s="15">
        <f>SUM(AV94:AW94)</f>
        <v>61</v>
      </c>
      <c r="AV94" s="16">
        <v>19</v>
      </c>
      <c r="AW94" s="16">
        <v>42</v>
      </c>
      <c r="AX94" s="15">
        <f>SUM(AY94:AZ94)</f>
        <v>103</v>
      </c>
      <c r="AY94" s="16">
        <v>37</v>
      </c>
      <c r="AZ94" s="16">
        <v>66</v>
      </c>
      <c r="BA94" s="15">
        <f>SUM(BB94:BC94)</f>
        <v>95</v>
      </c>
      <c r="BB94" s="16">
        <v>32</v>
      </c>
      <c r="BC94" s="16">
        <v>63</v>
      </c>
    </row>
    <row r="95" spans="1:55" s="17" customFormat="1" ht="17.25" customHeight="1" x14ac:dyDescent="0.15">
      <c r="A95" s="14" t="s">
        <v>97</v>
      </c>
      <c r="B95" s="19">
        <f>SUM(C95:D95)</f>
        <v>916</v>
      </c>
      <c r="C95" s="15">
        <f t="shared" si="46"/>
        <v>363</v>
      </c>
      <c r="D95" s="15">
        <f t="shared" si="46"/>
        <v>553</v>
      </c>
      <c r="E95" s="20">
        <f>SUM(F95:G95)</f>
        <v>39</v>
      </c>
      <c r="F95" s="21">
        <v>12</v>
      </c>
      <c r="G95" s="21">
        <v>27</v>
      </c>
      <c r="H95" s="20">
        <f>SUM(I95:J95)</f>
        <v>19</v>
      </c>
      <c r="I95" s="21">
        <v>5</v>
      </c>
      <c r="J95" s="21">
        <v>14</v>
      </c>
      <c r="K95" s="20">
        <f>SUM(L95:M95)</f>
        <v>50</v>
      </c>
      <c r="L95" s="21">
        <v>26</v>
      </c>
      <c r="M95" s="21">
        <v>24</v>
      </c>
      <c r="N95" s="20">
        <f>SUM(O95:P95)</f>
        <v>24</v>
      </c>
      <c r="O95" s="21">
        <v>10</v>
      </c>
      <c r="P95" s="21">
        <v>14</v>
      </c>
      <c r="Q95" s="20">
        <f>SUM(R95:S95)</f>
        <v>36</v>
      </c>
      <c r="R95" s="21">
        <v>11</v>
      </c>
      <c r="S95" s="21">
        <v>25</v>
      </c>
      <c r="T95" s="20">
        <f>SUM(U95:V95)</f>
        <v>27</v>
      </c>
      <c r="U95" s="21">
        <v>11</v>
      </c>
      <c r="V95" s="21">
        <v>16</v>
      </c>
      <c r="W95" s="20">
        <f>SUM(X95:Y95)</f>
        <v>62</v>
      </c>
      <c r="X95" s="21">
        <v>28</v>
      </c>
      <c r="Y95" s="21">
        <v>34</v>
      </c>
      <c r="Z95" s="20">
        <f>SUM(AA95:AB95)</f>
        <v>90</v>
      </c>
      <c r="AA95" s="21">
        <v>37</v>
      </c>
      <c r="AB95" s="21">
        <v>53</v>
      </c>
      <c r="AC95" s="20">
        <f>SUM(AD95:AE95)</f>
        <v>60</v>
      </c>
      <c r="AD95" s="21">
        <v>31</v>
      </c>
      <c r="AE95" s="21">
        <v>29</v>
      </c>
      <c r="AF95" s="20">
        <f>SUM(AG95:AH95)</f>
        <v>67</v>
      </c>
      <c r="AG95" s="21">
        <v>18</v>
      </c>
      <c r="AH95" s="21">
        <v>49</v>
      </c>
      <c r="AI95" s="20">
        <f>SUM(AJ95:AK95)</f>
        <v>48</v>
      </c>
      <c r="AJ95" s="21">
        <v>25</v>
      </c>
      <c r="AK95" s="21">
        <v>23</v>
      </c>
      <c r="AL95" s="20">
        <f>SUM(AM95:AN95)</f>
        <v>75</v>
      </c>
      <c r="AM95" s="21">
        <v>30</v>
      </c>
      <c r="AN95" s="21">
        <v>45</v>
      </c>
      <c r="AO95" s="20">
        <f>SUM(AP95:AQ95)</f>
        <v>36</v>
      </c>
      <c r="AP95" s="21">
        <v>12</v>
      </c>
      <c r="AQ95" s="21">
        <v>24</v>
      </c>
      <c r="AR95" s="20">
        <f>SUM(AS95:AT95)</f>
        <v>73</v>
      </c>
      <c r="AS95" s="21">
        <v>17</v>
      </c>
      <c r="AT95" s="21">
        <v>56</v>
      </c>
      <c r="AU95" s="20">
        <f>SUM(AV95:AW95)</f>
        <v>52</v>
      </c>
      <c r="AV95" s="21">
        <v>20</v>
      </c>
      <c r="AW95" s="21">
        <v>32</v>
      </c>
      <c r="AX95" s="20">
        <f>SUM(AY95:AZ95)</f>
        <v>79</v>
      </c>
      <c r="AY95" s="21">
        <v>41</v>
      </c>
      <c r="AZ95" s="21">
        <v>38</v>
      </c>
      <c r="BA95" s="20">
        <f>SUM(BB95:BC95)</f>
        <v>79</v>
      </c>
      <c r="BB95" s="21">
        <v>29</v>
      </c>
      <c r="BC95" s="21">
        <v>50</v>
      </c>
    </row>
    <row r="96" spans="1:55" s="27" customFormat="1" ht="15.75" customHeight="1" x14ac:dyDescent="0.15">
      <c r="A96" s="18" t="s">
        <v>95</v>
      </c>
      <c r="B96" s="23">
        <f t="shared" ref="B96:AG96" si="47">SUM(B97:B101)</f>
        <v>3763</v>
      </c>
      <c r="C96" s="23">
        <f t="shared" si="47"/>
        <v>1244</v>
      </c>
      <c r="D96" s="23">
        <f t="shared" si="47"/>
        <v>2519</v>
      </c>
      <c r="E96" s="23">
        <f t="shared" si="47"/>
        <v>162</v>
      </c>
      <c r="F96" s="23">
        <f t="shared" si="47"/>
        <v>62</v>
      </c>
      <c r="G96" s="23">
        <f t="shared" si="47"/>
        <v>100</v>
      </c>
      <c r="H96" s="23">
        <f t="shared" si="47"/>
        <v>83</v>
      </c>
      <c r="I96" s="23">
        <f t="shared" si="47"/>
        <v>34</v>
      </c>
      <c r="J96" s="23">
        <f t="shared" si="47"/>
        <v>49</v>
      </c>
      <c r="K96" s="23">
        <f t="shared" si="47"/>
        <v>156</v>
      </c>
      <c r="L96" s="23">
        <f t="shared" si="47"/>
        <v>64</v>
      </c>
      <c r="M96" s="23">
        <f t="shared" si="47"/>
        <v>92</v>
      </c>
      <c r="N96" s="23">
        <f t="shared" si="47"/>
        <v>98</v>
      </c>
      <c r="O96" s="23">
        <f t="shared" si="47"/>
        <v>36</v>
      </c>
      <c r="P96" s="23">
        <f t="shared" si="47"/>
        <v>62</v>
      </c>
      <c r="Q96" s="23">
        <f t="shared" si="47"/>
        <v>168</v>
      </c>
      <c r="R96" s="23">
        <f t="shared" si="47"/>
        <v>60</v>
      </c>
      <c r="S96" s="23">
        <f t="shared" si="47"/>
        <v>108</v>
      </c>
      <c r="T96" s="23">
        <f t="shared" si="47"/>
        <v>152</v>
      </c>
      <c r="U96" s="23">
        <f t="shared" si="47"/>
        <v>55</v>
      </c>
      <c r="V96" s="23">
        <f t="shared" si="47"/>
        <v>97</v>
      </c>
      <c r="W96" s="23">
        <f t="shared" si="47"/>
        <v>243</v>
      </c>
      <c r="X96" s="23">
        <f t="shared" si="47"/>
        <v>81</v>
      </c>
      <c r="Y96" s="23">
        <f t="shared" si="47"/>
        <v>162</v>
      </c>
      <c r="Z96" s="23">
        <f t="shared" si="47"/>
        <v>399</v>
      </c>
      <c r="AA96" s="23">
        <f t="shared" si="47"/>
        <v>126</v>
      </c>
      <c r="AB96" s="23">
        <f t="shared" si="47"/>
        <v>273</v>
      </c>
      <c r="AC96" s="23">
        <f t="shared" si="47"/>
        <v>238</v>
      </c>
      <c r="AD96" s="23">
        <f t="shared" si="47"/>
        <v>82</v>
      </c>
      <c r="AE96" s="23">
        <f t="shared" si="47"/>
        <v>156</v>
      </c>
      <c r="AF96" s="23">
        <f t="shared" si="47"/>
        <v>253</v>
      </c>
      <c r="AG96" s="23">
        <f t="shared" si="47"/>
        <v>68</v>
      </c>
      <c r="AH96" s="23">
        <f t="shared" ref="AH96:BC96" si="48">SUM(AH97:AH101)</f>
        <v>185</v>
      </c>
      <c r="AI96" s="23">
        <f t="shared" si="48"/>
        <v>180</v>
      </c>
      <c r="AJ96" s="23">
        <f t="shared" si="48"/>
        <v>54</v>
      </c>
      <c r="AK96" s="23">
        <f t="shared" si="48"/>
        <v>126</v>
      </c>
      <c r="AL96" s="23">
        <f t="shared" si="48"/>
        <v>284</v>
      </c>
      <c r="AM96" s="23">
        <f t="shared" si="48"/>
        <v>97</v>
      </c>
      <c r="AN96" s="23">
        <f t="shared" si="48"/>
        <v>187</v>
      </c>
      <c r="AO96" s="23">
        <f t="shared" si="48"/>
        <v>214</v>
      </c>
      <c r="AP96" s="23">
        <f t="shared" si="48"/>
        <v>68</v>
      </c>
      <c r="AQ96" s="23">
        <f t="shared" si="48"/>
        <v>146</v>
      </c>
      <c r="AR96" s="23">
        <f t="shared" si="48"/>
        <v>299</v>
      </c>
      <c r="AS96" s="23">
        <f t="shared" si="48"/>
        <v>89</v>
      </c>
      <c r="AT96" s="23">
        <f t="shared" si="48"/>
        <v>210</v>
      </c>
      <c r="AU96" s="23">
        <f t="shared" si="48"/>
        <v>211</v>
      </c>
      <c r="AV96" s="23">
        <f t="shared" si="48"/>
        <v>75</v>
      </c>
      <c r="AW96" s="23">
        <f t="shared" si="48"/>
        <v>136</v>
      </c>
      <c r="AX96" s="23">
        <f t="shared" si="48"/>
        <v>274</v>
      </c>
      <c r="AY96" s="23">
        <f t="shared" si="48"/>
        <v>99</v>
      </c>
      <c r="AZ96" s="23">
        <f t="shared" si="48"/>
        <v>175</v>
      </c>
      <c r="BA96" s="23">
        <f t="shared" si="48"/>
        <v>349</v>
      </c>
      <c r="BB96" s="23">
        <f t="shared" si="48"/>
        <v>94</v>
      </c>
      <c r="BC96" s="23">
        <f t="shared" si="48"/>
        <v>255</v>
      </c>
    </row>
    <row r="97" spans="1:55" s="17" customFormat="1" ht="15.75" customHeight="1" x14ac:dyDescent="0.15">
      <c r="A97" s="14" t="s">
        <v>96</v>
      </c>
      <c r="B97" s="15">
        <f>SUM(C97:D97)</f>
        <v>828</v>
      </c>
      <c r="C97" s="15">
        <f t="shared" ref="C97:D101" si="49">SUM(F97,I97,L97,O97,R97,U97,X97,AA97,AD97,AG97,AJ97,AM97,AP97,AS97,AV97,AY97,BB97)</f>
        <v>313</v>
      </c>
      <c r="D97" s="15">
        <f t="shared" si="49"/>
        <v>515</v>
      </c>
      <c r="E97" s="15">
        <f>SUM(F97:G97)</f>
        <v>27</v>
      </c>
      <c r="F97" s="16">
        <v>10</v>
      </c>
      <c r="G97" s="16">
        <v>17</v>
      </c>
      <c r="H97" s="15">
        <f>SUM(I97:J97)</f>
        <v>24</v>
      </c>
      <c r="I97" s="16">
        <v>12</v>
      </c>
      <c r="J97" s="16">
        <v>12</v>
      </c>
      <c r="K97" s="15">
        <f>SUM(L97:M97)</f>
        <v>34</v>
      </c>
      <c r="L97" s="16">
        <v>16</v>
      </c>
      <c r="M97" s="16">
        <v>18</v>
      </c>
      <c r="N97" s="15">
        <f>SUM(O97:P97)</f>
        <v>28</v>
      </c>
      <c r="O97" s="16">
        <v>12</v>
      </c>
      <c r="P97" s="16">
        <v>16</v>
      </c>
      <c r="Q97" s="15">
        <f>SUM(R97:S97)</f>
        <v>32</v>
      </c>
      <c r="R97" s="16">
        <v>13</v>
      </c>
      <c r="S97" s="16">
        <v>19</v>
      </c>
      <c r="T97" s="15">
        <f>SUM(U97:V97)</f>
        <v>37</v>
      </c>
      <c r="U97" s="16">
        <v>17</v>
      </c>
      <c r="V97" s="16">
        <v>20</v>
      </c>
      <c r="W97" s="15">
        <f>SUM(X97:Y97)</f>
        <v>60</v>
      </c>
      <c r="X97" s="16">
        <v>21</v>
      </c>
      <c r="Y97" s="16">
        <v>39</v>
      </c>
      <c r="Z97" s="15">
        <f>SUM(AA97:AB97)</f>
        <v>93</v>
      </c>
      <c r="AA97" s="16">
        <v>41</v>
      </c>
      <c r="AB97" s="16">
        <v>52</v>
      </c>
      <c r="AC97" s="15">
        <f>SUM(AD97:AE97)</f>
        <v>55</v>
      </c>
      <c r="AD97" s="16">
        <v>20</v>
      </c>
      <c r="AE97" s="16">
        <v>35</v>
      </c>
      <c r="AF97" s="15">
        <f>SUM(AG97:AH97)</f>
        <v>55</v>
      </c>
      <c r="AG97" s="16">
        <v>15</v>
      </c>
      <c r="AH97" s="16">
        <v>40</v>
      </c>
      <c r="AI97" s="15">
        <f>SUM(AJ97:AK97)</f>
        <v>45</v>
      </c>
      <c r="AJ97" s="16">
        <v>11</v>
      </c>
      <c r="AK97" s="16">
        <v>34</v>
      </c>
      <c r="AL97" s="15">
        <f>SUM(AM97:AN97)</f>
        <v>61</v>
      </c>
      <c r="AM97" s="16">
        <v>24</v>
      </c>
      <c r="AN97" s="16">
        <v>37</v>
      </c>
      <c r="AO97" s="15">
        <f>SUM(AP97:AQ97)</f>
        <v>45</v>
      </c>
      <c r="AP97" s="16">
        <v>15</v>
      </c>
      <c r="AQ97" s="16">
        <v>30</v>
      </c>
      <c r="AR97" s="15">
        <f>SUM(AS97:AT97)</f>
        <v>51</v>
      </c>
      <c r="AS97" s="16">
        <v>15</v>
      </c>
      <c r="AT97" s="16">
        <v>36</v>
      </c>
      <c r="AU97" s="15">
        <f>SUM(AV97:AW97)</f>
        <v>42</v>
      </c>
      <c r="AV97" s="16">
        <v>20</v>
      </c>
      <c r="AW97" s="16">
        <v>22</v>
      </c>
      <c r="AX97" s="15">
        <f>SUM(AY97:AZ97)</f>
        <v>70</v>
      </c>
      <c r="AY97" s="16">
        <v>32</v>
      </c>
      <c r="AZ97" s="16">
        <v>38</v>
      </c>
      <c r="BA97" s="15">
        <f>SUM(BB97:BC97)</f>
        <v>69</v>
      </c>
      <c r="BB97" s="16">
        <v>19</v>
      </c>
      <c r="BC97" s="16">
        <v>50</v>
      </c>
    </row>
    <row r="98" spans="1:55" s="17" customFormat="1" ht="15.75" customHeight="1" x14ac:dyDescent="0.15">
      <c r="A98" s="14" t="s">
        <v>98</v>
      </c>
      <c r="B98" s="15">
        <f>SUM(C98:D98)</f>
        <v>817</v>
      </c>
      <c r="C98" s="15">
        <f t="shared" si="49"/>
        <v>249</v>
      </c>
      <c r="D98" s="15">
        <f t="shared" si="49"/>
        <v>568</v>
      </c>
      <c r="E98" s="15">
        <f>SUM(F98:G98)</f>
        <v>34</v>
      </c>
      <c r="F98" s="16">
        <v>10</v>
      </c>
      <c r="G98" s="16">
        <v>24</v>
      </c>
      <c r="H98" s="15">
        <f>SUM(I98:J98)</f>
        <v>25</v>
      </c>
      <c r="I98" s="16">
        <v>9</v>
      </c>
      <c r="J98" s="16">
        <v>16</v>
      </c>
      <c r="K98" s="15">
        <f>SUM(L98:M98)</f>
        <v>34</v>
      </c>
      <c r="L98" s="16">
        <v>15</v>
      </c>
      <c r="M98" s="16">
        <v>19</v>
      </c>
      <c r="N98" s="15">
        <f>SUM(O98:P98)</f>
        <v>20</v>
      </c>
      <c r="O98" s="16">
        <v>5</v>
      </c>
      <c r="P98" s="16">
        <v>15</v>
      </c>
      <c r="Q98" s="15">
        <f>SUM(R98:S98)</f>
        <v>40</v>
      </c>
      <c r="R98" s="16">
        <v>15</v>
      </c>
      <c r="S98" s="16">
        <v>25</v>
      </c>
      <c r="T98" s="15">
        <f>SUM(U98:V98)</f>
        <v>37</v>
      </c>
      <c r="U98" s="16">
        <v>13</v>
      </c>
      <c r="V98" s="16">
        <v>24</v>
      </c>
      <c r="W98" s="15">
        <f>SUM(X98:Y98)</f>
        <v>47</v>
      </c>
      <c r="X98" s="16">
        <v>18</v>
      </c>
      <c r="Y98" s="16">
        <v>29</v>
      </c>
      <c r="Z98" s="15">
        <f>SUM(AA98:AB98)</f>
        <v>92</v>
      </c>
      <c r="AA98" s="16">
        <v>19</v>
      </c>
      <c r="AB98" s="16">
        <v>73</v>
      </c>
      <c r="AC98" s="15">
        <f>SUM(AD98:AE98)</f>
        <v>48</v>
      </c>
      <c r="AD98" s="16">
        <v>16</v>
      </c>
      <c r="AE98" s="16">
        <v>32</v>
      </c>
      <c r="AF98" s="15">
        <f>SUM(AG98:AH98)</f>
        <v>51</v>
      </c>
      <c r="AG98" s="16">
        <v>12</v>
      </c>
      <c r="AH98" s="16">
        <v>39</v>
      </c>
      <c r="AI98" s="15">
        <f>SUM(AJ98:AK98)</f>
        <v>40</v>
      </c>
      <c r="AJ98" s="16">
        <v>15</v>
      </c>
      <c r="AK98" s="16">
        <v>25</v>
      </c>
      <c r="AL98" s="15">
        <f>SUM(AM98:AN98)</f>
        <v>52</v>
      </c>
      <c r="AM98" s="16">
        <v>18</v>
      </c>
      <c r="AN98" s="16">
        <v>34</v>
      </c>
      <c r="AO98" s="15">
        <f>SUM(AP98:AQ98)</f>
        <v>57</v>
      </c>
      <c r="AP98" s="16">
        <v>12</v>
      </c>
      <c r="AQ98" s="16">
        <v>45</v>
      </c>
      <c r="AR98" s="15">
        <f>SUM(AS98:AT98)</f>
        <v>66</v>
      </c>
      <c r="AS98" s="16">
        <v>17</v>
      </c>
      <c r="AT98" s="16">
        <v>49</v>
      </c>
      <c r="AU98" s="15">
        <f>SUM(AV98:AW98)</f>
        <v>40</v>
      </c>
      <c r="AV98" s="16">
        <v>15</v>
      </c>
      <c r="AW98" s="16">
        <v>25</v>
      </c>
      <c r="AX98" s="15">
        <f>SUM(AY98:AZ98)</f>
        <v>54</v>
      </c>
      <c r="AY98" s="16">
        <v>21</v>
      </c>
      <c r="AZ98" s="16">
        <v>33</v>
      </c>
      <c r="BA98" s="15">
        <f>SUM(BB98:BC98)</f>
        <v>80</v>
      </c>
      <c r="BB98" s="16">
        <v>19</v>
      </c>
      <c r="BC98" s="16">
        <v>61</v>
      </c>
    </row>
    <row r="99" spans="1:55" s="17" customFormat="1" ht="15.75" customHeight="1" x14ac:dyDescent="0.15">
      <c r="A99" s="14" t="s">
        <v>99</v>
      </c>
      <c r="B99" s="15">
        <f>SUM(C99:D99)</f>
        <v>806</v>
      </c>
      <c r="C99" s="15">
        <f t="shared" si="49"/>
        <v>241</v>
      </c>
      <c r="D99" s="15">
        <f t="shared" si="49"/>
        <v>565</v>
      </c>
      <c r="E99" s="15">
        <f>SUM(F99:G99)</f>
        <v>40</v>
      </c>
      <c r="F99" s="16">
        <v>17</v>
      </c>
      <c r="G99" s="16">
        <v>23</v>
      </c>
      <c r="H99" s="15">
        <f>SUM(I99:J99)</f>
        <v>12</v>
      </c>
      <c r="I99" s="16">
        <v>4</v>
      </c>
      <c r="J99" s="16">
        <v>8</v>
      </c>
      <c r="K99" s="15">
        <f>SUM(L99:M99)</f>
        <v>29</v>
      </c>
      <c r="L99" s="16">
        <v>14</v>
      </c>
      <c r="M99" s="16">
        <v>15</v>
      </c>
      <c r="N99" s="15">
        <f>SUM(O99:P99)</f>
        <v>20</v>
      </c>
      <c r="O99" s="16">
        <v>8</v>
      </c>
      <c r="P99" s="16">
        <v>12</v>
      </c>
      <c r="Q99" s="15">
        <f>SUM(R99:S99)</f>
        <v>36</v>
      </c>
      <c r="R99" s="16">
        <v>14</v>
      </c>
      <c r="S99" s="16">
        <v>22</v>
      </c>
      <c r="T99" s="15">
        <f>SUM(U99:V99)</f>
        <v>27</v>
      </c>
      <c r="U99" s="16">
        <v>5</v>
      </c>
      <c r="V99" s="16">
        <v>22</v>
      </c>
      <c r="W99" s="15">
        <f>SUM(X99:Y99)</f>
        <v>51</v>
      </c>
      <c r="X99" s="16">
        <v>15</v>
      </c>
      <c r="Y99" s="16">
        <v>36</v>
      </c>
      <c r="Z99" s="15">
        <f>SUM(AA99:AB99)</f>
        <v>88</v>
      </c>
      <c r="AA99" s="16">
        <v>28</v>
      </c>
      <c r="AB99" s="16">
        <v>60</v>
      </c>
      <c r="AC99" s="15">
        <f>SUM(AD99:AE99)</f>
        <v>45</v>
      </c>
      <c r="AD99" s="16">
        <v>12</v>
      </c>
      <c r="AE99" s="16">
        <v>33</v>
      </c>
      <c r="AF99" s="15">
        <f>SUM(AG99:AH99)</f>
        <v>56</v>
      </c>
      <c r="AG99" s="16">
        <v>14</v>
      </c>
      <c r="AH99" s="16">
        <v>42</v>
      </c>
      <c r="AI99" s="15">
        <f>SUM(AJ99:AK99)</f>
        <v>37</v>
      </c>
      <c r="AJ99" s="16">
        <v>11</v>
      </c>
      <c r="AK99" s="16">
        <v>26</v>
      </c>
      <c r="AL99" s="15">
        <f>SUM(AM99:AN99)</f>
        <v>62</v>
      </c>
      <c r="AM99" s="16">
        <v>21</v>
      </c>
      <c r="AN99" s="16">
        <v>41</v>
      </c>
      <c r="AO99" s="15">
        <f>SUM(AP99:AQ99)</f>
        <v>49</v>
      </c>
      <c r="AP99" s="16">
        <v>14</v>
      </c>
      <c r="AQ99" s="16">
        <v>35</v>
      </c>
      <c r="AR99" s="15">
        <f>SUM(AS99:AT99)</f>
        <v>73</v>
      </c>
      <c r="AS99" s="16">
        <v>17</v>
      </c>
      <c r="AT99" s="16">
        <v>56</v>
      </c>
      <c r="AU99" s="15">
        <f>SUM(AV99:AW99)</f>
        <v>46</v>
      </c>
      <c r="AV99" s="16">
        <v>17</v>
      </c>
      <c r="AW99" s="16">
        <v>29</v>
      </c>
      <c r="AX99" s="15">
        <f>SUM(AY99:AZ99)</f>
        <v>57</v>
      </c>
      <c r="AY99" s="16">
        <v>13</v>
      </c>
      <c r="AZ99" s="16">
        <v>44</v>
      </c>
      <c r="BA99" s="15">
        <f>SUM(BB99:BC99)</f>
        <v>78</v>
      </c>
      <c r="BB99" s="16">
        <v>17</v>
      </c>
      <c r="BC99" s="16">
        <v>61</v>
      </c>
    </row>
    <row r="100" spans="1:55" s="17" customFormat="1" ht="15.75" customHeight="1" x14ac:dyDescent="0.15">
      <c r="A100" s="14" t="s">
        <v>102</v>
      </c>
      <c r="B100" s="15">
        <f>SUM(C100:D100)</f>
        <v>694</v>
      </c>
      <c r="C100" s="15">
        <f t="shared" si="49"/>
        <v>239</v>
      </c>
      <c r="D100" s="15">
        <f t="shared" si="49"/>
        <v>455</v>
      </c>
      <c r="E100" s="15">
        <f>SUM(F100:G100)</f>
        <v>24</v>
      </c>
      <c r="F100" s="16">
        <v>10</v>
      </c>
      <c r="G100" s="16">
        <v>14</v>
      </c>
      <c r="H100" s="15">
        <f>SUM(I100:J100)</f>
        <v>7</v>
      </c>
      <c r="I100" s="16">
        <v>1</v>
      </c>
      <c r="J100" s="16">
        <v>6</v>
      </c>
      <c r="K100" s="15">
        <f>SUM(L100:M100)</f>
        <v>36</v>
      </c>
      <c r="L100" s="16">
        <v>11</v>
      </c>
      <c r="M100" s="16">
        <v>25</v>
      </c>
      <c r="N100" s="15">
        <f>SUM(O100:P100)</f>
        <v>21</v>
      </c>
      <c r="O100" s="16">
        <v>7</v>
      </c>
      <c r="P100" s="16">
        <v>14</v>
      </c>
      <c r="Q100" s="15">
        <f>SUM(R100:S100)</f>
        <v>33</v>
      </c>
      <c r="R100" s="16">
        <v>9</v>
      </c>
      <c r="S100" s="16">
        <v>24</v>
      </c>
      <c r="T100" s="15">
        <f>SUM(U100:V100)</f>
        <v>29</v>
      </c>
      <c r="U100" s="16">
        <v>13</v>
      </c>
      <c r="V100" s="16">
        <v>16</v>
      </c>
      <c r="W100" s="15">
        <f>SUM(X100:Y100)</f>
        <v>48</v>
      </c>
      <c r="X100" s="16">
        <v>15</v>
      </c>
      <c r="Y100" s="16">
        <v>33</v>
      </c>
      <c r="Z100" s="15">
        <f>SUM(AA100:AB100)</f>
        <v>67</v>
      </c>
      <c r="AA100" s="16">
        <v>25</v>
      </c>
      <c r="AB100" s="16">
        <v>42</v>
      </c>
      <c r="AC100" s="15">
        <f>SUM(AD100:AE100)</f>
        <v>43</v>
      </c>
      <c r="AD100" s="16">
        <v>20</v>
      </c>
      <c r="AE100" s="16">
        <v>23</v>
      </c>
      <c r="AF100" s="15">
        <f>SUM(AG100:AH100)</f>
        <v>48</v>
      </c>
      <c r="AG100" s="16">
        <v>16</v>
      </c>
      <c r="AH100" s="16">
        <v>32</v>
      </c>
      <c r="AI100" s="15">
        <f>SUM(AJ100:AK100)</f>
        <v>33</v>
      </c>
      <c r="AJ100" s="16">
        <v>10</v>
      </c>
      <c r="AK100" s="16">
        <v>23</v>
      </c>
      <c r="AL100" s="15">
        <f>SUM(AM100:AN100)</f>
        <v>60</v>
      </c>
      <c r="AM100" s="16">
        <v>21</v>
      </c>
      <c r="AN100" s="16">
        <v>39</v>
      </c>
      <c r="AO100" s="15">
        <f>SUM(AP100:AQ100)</f>
        <v>37</v>
      </c>
      <c r="AP100" s="16">
        <v>14</v>
      </c>
      <c r="AQ100" s="16">
        <v>23</v>
      </c>
      <c r="AR100" s="15">
        <f>SUM(AS100:AT100)</f>
        <v>47</v>
      </c>
      <c r="AS100" s="16">
        <v>14</v>
      </c>
      <c r="AT100" s="16">
        <v>33</v>
      </c>
      <c r="AU100" s="15">
        <f>SUM(AV100:AW100)</f>
        <v>44</v>
      </c>
      <c r="AV100" s="16">
        <v>13</v>
      </c>
      <c r="AW100" s="16">
        <v>31</v>
      </c>
      <c r="AX100" s="15">
        <f>SUM(AY100:AZ100)</f>
        <v>50</v>
      </c>
      <c r="AY100" s="16">
        <v>18</v>
      </c>
      <c r="AZ100" s="16">
        <v>32</v>
      </c>
      <c r="BA100" s="15">
        <f>SUM(BB100:BC100)</f>
        <v>67</v>
      </c>
      <c r="BB100" s="16">
        <v>22</v>
      </c>
      <c r="BC100" s="16">
        <v>45</v>
      </c>
    </row>
    <row r="101" spans="1:55" s="17" customFormat="1" ht="15.75" customHeight="1" x14ac:dyDescent="0.15">
      <c r="A101" s="14" t="s">
        <v>100</v>
      </c>
      <c r="B101" s="15">
        <f>SUM(C101:D101)</f>
        <v>618</v>
      </c>
      <c r="C101" s="15">
        <f t="shared" si="49"/>
        <v>202</v>
      </c>
      <c r="D101" s="15">
        <f t="shared" si="49"/>
        <v>416</v>
      </c>
      <c r="E101" s="15">
        <f>SUM(F101:G101)</f>
        <v>37</v>
      </c>
      <c r="F101" s="16">
        <v>15</v>
      </c>
      <c r="G101" s="16">
        <v>22</v>
      </c>
      <c r="H101" s="15">
        <f>SUM(I101:J101)</f>
        <v>15</v>
      </c>
      <c r="I101" s="16">
        <v>8</v>
      </c>
      <c r="J101" s="16">
        <v>7</v>
      </c>
      <c r="K101" s="15">
        <f>SUM(L101:M101)</f>
        <v>23</v>
      </c>
      <c r="L101" s="16">
        <v>8</v>
      </c>
      <c r="M101" s="16">
        <v>15</v>
      </c>
      <c r="N101" s="15">
        <f>SUM(O101:P101)</f>
        <v>9</v>
      </c>
      <c r="O101" s="16">
        <v>4</v>
      </c>
      <c r="P101" s="16">
        <v>5</v>
      </c>
      <c r="Q101" s="15">
        <f>SUM(R101:S101)</f>
        <v>27</v>
      </c>
      <c r="R101" s="16">
        <v>9</v>
      </c>
      <c r="S101" s="16">
        <v>18</v>
      </c>
      <c r="T101" s="15">
        <f>SUM(U101:V101)</f>
        <v>22</v>
      </c>
      <c r="U101" s="16">
        <v>7</v>
      </c>
      <c r="V101" s="16">
        <v>15</v>
      </c>
      <c r="W101" s="15">
        <f>SUM(X101:Y101)</f>
        <v>37</v>
      </c>
      <c r="X101" s="16">
        <v>12</v>
      </c>
      <c r="Y101" s="16">
        <v>25</v>
      </c>
      <c r="Z101" s="15">
        <f>SUM(AA101:AB101)</f>
        <v>59</v>
      </c>
      <c r="AA101" s="16">
        <v>13</v>
      </c>
      <c r="AB101" s="16">
        <v>46</v>
      </c>
      <c r="AC101" s="15">
        <f>SUM(AD101:AE101)</f>
        <v>47</v>
      </c>
      <c r="AD101" s="16">
        <v>14</v>
      </c>
      <c r="AE101" s="16">
        <v>33</v>
      </c>
      <c r="AF101" s="15">
        <f>SUM(AG101:AH101)</f>
        <v>43</v>
      </c>
      <c r="AG101" s="16">
        <v>11</v>
      </c>
      <c r="AH101" s="16">
        <v>32</v>
      </c>
      <c r="AI101" s="15">
        <f>SUM(AJ101:AK101)</f>
        <v>25</v>
      </c>
      <c r="AJ101" s="16">
        <v>7</v>
      </c>
      <c r="AK101" s="16">
        <v>18</v>
      </c>
      <c r="AL101" s="15">
        <f>SUM(AM101:AN101)</f>
        <v>49</v>
      </c>
      <c r="AM101" s="16">
        <v>13</v>
      </c>
      <c r="AN101" s="16">
        <v>36</v>
      </c>
      <c r="AO101" s="15">
        <f>SUM(AP101:AQ101)</f>
        <v>26</v>
      </c>
      <c r="AP101" s="16">
        <v>13</v>
      </c>
      <c r="AQ101" s="16">
        <v>13</v>
      </c>
      <c r="AR101" s="15">
        <f>SUM(AS101:AT101)</f>
        <v>62</v>
      </c>
      <c r="AS101" s="16">
        <v>26</v>
      </c>
      <c r="AT101" s="16">
        <v>36</v>
      </c>
      <c r="AU101" s="15">
        <f>SUM(AV101:AW101)</f>
        <v>39</v>
      </c>
      <c r="AV101" s="16">
        <v>10</v>
      </c>
      <c r="AW101" s="16">
        <v>29</v>
      </c>
      <c r="AX101" s="15">
        <f>SUM(AY101:AZ101)</f>
        <v>43</v>
      </c>
      <c r="AY101" s="16">
        <v>15</v>
      </c>
      <c r="AZ101" s="16">
        <v>28</v>
      </c>
      <c r="BA101" s="15">
        <f>SUM(BB101:BC101)</f>
        <v>55</v>
      </c>
      <c r="BB101" s="16">
        <v>17</v>
      </c>
      <c r="BC101" s="16">
        <v>38</v>
      </c>
    </row>
    <row r="102" spans="1:55" s="6" customFormat="1" ht="15.75" customHeight="1" x14ac:dyDescent="0.15">
      <c r="A102" s="18" t="s">
        <v>101</v>
      </c>
      <c r="B102" s="11">
        <f t="shared" ref="B102:AG102" si="50">SUM(B103:B107)</f>
        <v>2246</v>
      </c>
      <c r="C102" s="11">
        <f t="shared" si="50"/>
        <v>614</v>
      </c>
      <c r="D102" s="11">
        <f t="shared" si="50"/>
        <v>1632</v>
      </c>
      <c r="E102" s="11">
        <f t="shared" si="50"/>
        <v>88</v>
      </c>
      <c r="F102" s="11">
        <f t="shared" si="50"/>
        <v>30</v>
      </c>
      <c r="G102" s="11">
        <f t="shared" si="50"/>
        <v>58</v>
      </c>
      <c r="H102" s="11">
        <f t="shared" si="50"/>
        <v>41</v>
      </c>
      <c r="I102" s="11">
        <f t="shared" si="50"/>
        <v>18</v>
      </c>
      <c r="J102" s="11">
        <f t="shared" si="50"/>
        <v>23</v>
      </c>
      <c r="K102" s="11">
        <f t="shared" si="50"/>
        <v>92</v>
      </c>
      <c r="L102" s="11">
        <f t="shared" si="50"/>
        <v>24</v>
      </c>
      <c r="M102" s="11">
        <f t="shared" si="50"/>
        <v>68</v>
      </c>
      <c r="N102" s="11">
        <f t="shared" si="50"/>
        <v>69</v>
      </c>
      <c r="O102" s="11">
        <f t="shared" si="50"/>
        <v>23</v>
      </c>
      <c r="P102" s="11">
        <f t="shared" si="50"/>
        <v>46</v>
      </c>
      <c r="Q102" s="11">
        <f t="shared" si="50"/>
        <v>96</v>
      </c>
      <c r="R102" s="11">
        <f t="shared" si="50"/>
        <v>23</v>
      </c>
      <c r="S102" s="11">
        <f t="shared" si="50"/>
        <v>73</v>
      </c>
      <c r="T102" s="11">
        <f t="shared" si="50"/>
        <v>71</v>
      </c>
      <c r="U102" s="11">
        <f t="shared" si="50"/>
        <v>16</v>
      </c>
      <c r="V102" s="11">
        <f t="shared" si="50"/>
        <v>55</v>
      </c>
      <c r="W102" s="11">
        <f t="shared" si="50"/>
        <v>159</v>
      </c>
      <c r="X102" s="11">
        <f t="shared" si="50"/>
        <v>42</v>
      </c>
      <c r="Y102" s="11">
        <f t="shared" si="50"/>
        <v>117</v>
      </c>
      <c r="Z102" s="11">
        <f t="shared" si="50"/>
        <v>230</v>
      </c>
      <c r="AA102" s="11">
        <f t="shared" si="50"/>
        <v>65</v>
      </c>
      <c r="AB102" s="11">
        <f t="shared" si="50"/>
        <v>165</v>
      </c>
      <c r="AC102" s="11">
        <f t="shared" si="50"/>
        <v>135</v>
      </c>
      <c r="AD102" s="11">
        <f t="shared" si="50"/>
        <v>42</v>
      </c>
      <c r="AE102" s="11">
        <f t="shared" si="50"/>
        <v>93</v>
      </c>
      <c r="AF102" s="11">
        <f t="shared" si="50"/>
        <v>162</v>
      </c>
      <c r="AG102" s="11">
        <f t="shared" si="50"/>
        <v>29</v>
      </c>
      <c r="AH102" s="11">
        <f t="shared" ref="AH102:BC102" si="51">SUM(AH103:AH107)</f>
        <v>133</v>
      </c>
      <c r="AI102" s="11">
        <f t="shared" si="51"/>
        <v>138</v>
      </c>
      <c r="AJ102" s="11">
        <f t="shared" si="51"/>
        <v>49</v>
      </c>
      <c r="AK102" s="11">
        <f t="shared" si="51"/>
        <v>89</v>
      </c>
      <c r="AL102" s="11">
        <f t="shared" si="51"/>
        <v>176</v>
      </c>
      <c r="AM102" s="11">
        <f t="shared" si="51"/>
        <v>53</v>
      </c>
      <c r="AN102" s="11">
        <f t="shared" si="51"/>
        <v>123</v>
      </c>
      <c r="AO102" s="11">
        <f t="shared" si="51"/>
        <v>86</v>
      </c>
      <c r="AP102" s="11">
        <f t="shared" si="51"/>
        <v>18</v>
      </c>
      <c r="AQ102" s="11">
        <f t="shared" si="51"/>
        <v>68</v>
      </c>
      <c r="AR102" s="11">
        <f t="shared" si="51"/>
        <v>189</v>
      </c>
      <c r="AS102" s="11">
        <f t="shared" si="51"/>
        <v>44</v>
      </c>
      <c r="AT102" s="11">
        <f t="shared" si="51"/>
        <v>145</v>
      </c>
      <c r="AU102" s="11">
        <f t="shared" si="51"/>
        <v>127</v>
      </c>
      <c r="AV102" s="11">
        <f t="shared" si="51"/>
        <v>34</v>
      </c>
      <c r="AW102" s="11">
        <f t="shared" si="51"/>
        <v>93</v>
      </c>
      <c r="AX102" s="11">
        <f t="shared" si="51"/>
        <v>150</v>
      </c>
      <c r="AY102" s="11">
        <f t="shared" si="51"/>
        <v>40</v>
      </c>
      <c r="AZ102" s="11">
        <f t="shared" si="51"/>
        <v>110</v>
      </c>
      <c r="BA102" s="11">
        <f t="shared" si="51"/>
        <v>237</v>
      </c>
      <c r="BB102" s="11">
        <f t="shared" si="51"/>
        <v>64</v>
      </c>
      <c r="BC102" s="11">
        <f t="shared" si="51"/>
        <v>173</v>
      </c>
    </row>
    <row r="103" spans="1:55" s="17" customFormat="1" ht="15.75" customHeight="1" x14ac:dyDescent="0.15">
      <c r="A103" s="14" t="s">
        <v>103</v>
      </c>
      <c r="B103" s="15">
        <f>SUM(C103:D103)</f>
        <v>523</v>
      </c>
      <c r="C103" s="15">
        <f t="shared" ref="C103:D107" si="52">SUM(F103,I103,L103,O103,R103,U103,X103,AA103,AD103,AG103,AJ103,AM103,AP103,AS103,AV103,AY103,BB103)</f>
        <v>156</v>
      </c>
      <c r="D103" s="15">
        <f t="shared" si="52"/>
        <v>367</v>
      </c>
      <c r="E103" s="15">
        <f>SUM(F103:G103)</f>
        <v>22</v>
      </c>
      <c r="F103" s="16">
        <v>8</v>
      </c>
      <c r="G103" s="16">
        <v>14</v>
      </c>
      <c r="H103" s="15">
        <f>SUM(I103:J103)</f>
        <v>12</v>
      </c>
      <c r="I103" s="16">
        <v>7</v>
      </c>
      <c r="J103" s="16">
        <v>5</v>
      </c>
      <c r="K103" s="15">
        <f>SUM(L103:M103)</f>
        <v>23</v>
      </c>
      <c r="L103" s="16">
        <v>4</v>
      </c>
      <c r="M103" s="16">
        <v>19</v>
      </c>
      <c r="N103" s="15">
        <f>SUM(O103:P103)</f>
        <v>17</v>
      </c>
      <c r="O103" s="16">
        <v>5</v>
      </c>
      <c r="P103" s="16">
        <v>12</v>
      </c>
      <c r="Q103" s="15">
        <f>SUM(R103:S103)</f>
        <v>20</v>
      </c>
      <c r="R103" s="16">
        <v>7</v>
      </c>
      <c r="S103" s="16">
        <v>13</v>
      </c>
      <c r="T103" s="15">
        <f>SUM(U103:V103)</f>
        <v>13</v>
      </c>
      <c r="U103" s="16">
        <v>3</v>
      </c>
      <c r="V103" s="16">
        <v>10</v>
      </c>
      <c r="W103" s="15">
        <f>SUM(X103:Y103)</f>
        <v>33</v>
      </c>
      <c r="X103" s="16">
        <v>12</v>
      </c>
      <c r="Y103" s="16">
        <v>21</v>
      </c>
      <c r="Z103" s="15">
        <f>SUM(AA103:AB103)</f>
        <v>55</v>
      </c>
      <c r="AA103" s="16">
        <v>17</v>
      </c>
      <c r="AB103" s="16">
        <v>38</v>
      </c>
      <c r="AC103" s="15">
        <f>SUM(AD103:AE103)</f>
        <v>31</v>
      </c>
      <c r="AD103" s="16">
        <v>9</v>
      </c>
      <c r="AE103" s="16">
        <v>22</v>
      </c>
      <c r="AF103" s="15">
        <f>SUM(AG103:AH103)</f>
        <v>34</v>
      </c>
      <c r="AG103" s="16">
        <v>10</v>
      </c>
      <c r="AH103" s="16">
        <v>24</v>
      </c>
      <c r="AI103" s="15">
        <f>SUM(AJ103:AK103)</f>
        <v>41</v>
      </c>
      <c r="AJ103" s="16">
        <v>15</v>
      </c>
      <c r="AK103" s="16">
        <v>26</v>
      </c>
      <c r="AL103" s="15">
        <f>SUM(AM103:AN103)</f>
        <v>44</v>
      </c>
      <c r="AM103" s="16">
        <v>12</v>
      </c>
      <c r="AN103" s="16">
        <v>32</v>
      </c>
      <c r="AO103" s="15">
        <f>SUM(AP103:AQ103)</f>
        <v>24</v>
      </c>
      <c r="AP103" s="16">
        <v>8</v>
      </c>
      <c r="AQ103" s="16">
        <v>16</v>
      </c>
      <c r="AR103" s="15">
        <f>SUM(AS103:AT103)</f>
        <v>39</v>
      </c>
      <c r="AS103" s="16">
        <v>12</v>
      </c>
      <c r="AT103" s="16">
        <v>27</v>
      </c>
      <c r="AU103" s="15">
        <f>SUM(AV103:AW103)</f>
        <v>24</v>
      </c>
      <c r="AV103" s="16">
        <v>3</v>
      </c>
      <c r="AW103" s="16">
        <v>21</v>
      </c>
      <c r="AX103" s="15">
        <f>SUM(AY103:AZ103)</f>
        <v>33</v>
      </c>
      <c r="AY103" s="16">
        <v>10</v>
      </c>
      <c r="AZ103" s="16">
        <v>23</v>
      </c>
      <c r="BA103" s="15">
        <f>SUM(BB103:BC103)</f>
        <v>58</v>
      </c>
      <c r="BB103" s="16">
        <v>14</v>
      </c>
      <c r="BC103" s="16">
        <v>44</v>
      </c>
    </row>
    <row r="104" spans="1:55" s="17" customFormat="1" ht="15.75" customHeight="1" x14ac:dyDescent="0.15">
      <c r="A104" s="14" t="s">
        <v>104</v>
      </c>
      <c r="B104" s="15">
        <f>SUM(C104:D104)</f>
        <v>476</v>
      </c>
      <c r="C104" s="15">
        <f t="shared" si="52"/>
        <v>125</v>
      </c>
      <c r="D104" s="15">
        <f t="shared" si="52"/>
        <v>351</v>
      </c>
      <c r="E104" s="15">
        <f>SUM(F104:G104)</f>
        <v>17</v>
      </c>
      <c r="F104" s="16">
        <v>7</v>
      </c>
      <c r="G104" s="16">
        <v>10</v>
      </c>
      <c r="H104" s="15">
        <f>SUM(I104:J104)</f>
        <v>5</v>
      </c>
      <c r="I104" s="16">
        <v>2</v>
      </c>
      <c r="J104" s="16">
        <v>3</v>
      </c>
      <c r="K104" s="15">
        <f>SUM(L104:M104)</f>
        <v>22</v>
      </c>
      <c r="L104" s="16">
        <v>5</v>
      </c>
      <c r="M104" s="16">
        <v>17</v>
      </c>
      <c r="N104" s="15">
        <f>SUM(O104:P104)</f>
        <v>13</v>
      </c>
      <c r="O104" s="16">
        <v>5</v>
      </c>
      <c r="P104" s="16">
        <v>8</v>
      </c>
      <c r="Q104" s="15">
        <f>SUM(R104:S104)</f>
        <v>20</v>
      </c>
      <c r="R104" s="16">
        <v>7</v>
      </c>
      <c r="S104" s="16">
        <v>13</v>
      </c>
      <c r="T104" s="15">
        <f>SUM(U104:V104)</f>
        <v>19</v>
      </c>
      <c r="U104" s="16">
        <v>4</v>
      </c>
      <c r="V104" s="16">
        <v>15</v>
      </c>
      <c r="W104" s="15">
        <f>SUM(X104:Y104)</f>
        <v>33</v>
      </c>
      <c r="X104" s="16">
        <v>9</v>
      </c>
      <c r="Y104" s="16">
        <v>24</v>
      </c>
      <c r="Z104" s="15">
        <f>SUM(AA104:AB104)</f>
        <v>48</v>
      </c>
      <c r="AA104" s="16">
        <v>11</v>
      </c>
      <c r="AB104" s="16">
        <v>37</v>
      </c>
      <c r="AC104" s="15">
        <f>SUM(AD104:AE104)</f>
        <v>24</v>
      </c>
      <c r="AD104" s="16">
        <v>8</v>
      </c>
      <c r="AE104" s="16">
        <v>16</v>
      </c>
      <c r="AF104" s="15">
        <f>SUM(AG104:AH104)</f>
        <v>34</v>
      </c>
      <c r="AG104" s="16">
        <v>4</v>
      </c>
      <c r="AH104" s="16">
        <v>30</v>
      </c>
      <c r="AI104" s="15">
        <f>SUM(AJ104:AK104)</f>
        <v>27</v>
      </c>
      <c r="AJ104" s="16">
        <v>12</v>
      </c>
      <c r="AK104" s="16">
        <v>15</v>
      </c>
      <c r="AL104" s="15">
        <f>SUM(AM104:AN104)</f>
        <v>39</v>
      </c>
      <c r="AM104" s="16">
        <v>12</v>
      </c>
      <c r="AN104" s="16">
        <v>27</v>
      </c>
      <c r="AO104" s="15">
        <f>SUM(AP104:AQ104)</f>
        <v>13</v>
      </c>
      <c r="AP104" s="16">
        <v>4</v>
      </c>
      <c r="AQ104" s="16">
        <v>9</v>
      </c>
      <c r="AR104" s="15">
        <f>SUM(AS104:AT104)</f>
        <v>41</v>
      </c>
      <c r="AS104" s="16">
        <v>7</v>
      </c>
      <c r="AT104" s="16">
        <v>34</v>
      </c>
      <c r="AU104" s="15">
        <f>SUM(AV104:AW104)</f>
        <v>33</v>
      </c>
      <c r="AV104" s="16">
        <v>6</v>
      </c>
      <c r="AW104" s="16">
        <v>27</v>
      </c>
      <c r="AX104" s="15">
        <f>SUM(AY104:AZ104)</f>
        <v>38</v>
      </c>
      <c r="AY104" s="16">
        <v>10</v>
      </c>
      <c r="AZ104" s="16">
        <v>28</v>
      </c>
      <c r="BA104" s="15">
        <f>SUM(BB104:BC104)</f>
        <v>50</v>
      </c>
      <c r="BB104" s="16">
        <v>12</v>
      </c>
      <c r="BC104" s="16">
        <v>38</v>
      </c>
    </row>
    <row r="105" spans="1:55" s="17" customFormat="1" ht="15.75" customHeight="1" x14ac:dyDescent="0.15">
      <c r="A105" s="14" t="s">
        <v>107</v>
      </c>
      <c r="B105" s="15">
        <f>SUM(C105:D105)</f>
        <v>396</v>
      </c>
      <c r="C105" s="15">
        <f t="shared" si="52"/>
        <v>120</v>
      </c>
      <c r="D105" s="15">
        <f t="shared" si="52"/>
        <v>276</v>
      </c>
      <c r="E105" s="15">
        <f>SUM(F105:G105)</f>
        <v>8</v>
      </c>
      <c r="F105" s="16">
        <v>3</v>
      </c>
      <c r="G105" s="16">
        <v>5</v>
      </c>
      <c r="H105" s="15">
        <f>SUM(I105:J105)</f>
        <v>8</v>
      </c>
      <c r="I105" s="16">
        <v>5</v>
      </c>
      <c r="J105" s="16">
        <v>3</v>
      </c>
      <c r="K105" s="15">
        <f>SUM(L105:M105)</f>
        <v>20</v>
      </c>
      <c r="L105" s="16">
        <v>5</v>
      </c>
      <c r="M105" s="16">
        <v>15</v>
      </c>
      <c r="N105" s="15">
        <f>SUM(O105:P105)</f>
        <v>18</v>
      </c>
      <c r="O105" s="16">
        <v>8</v>
      </c>
      <c r="P105" s="16">
        <v>10</v>
      </c>
      <c r="Q105" s="15">
        <f>SUM(R105:S105)</f>
        <v>18</v>
      </c>
      <c r="R105" s="16">
        <v>4</v>
      </c>
      <c r="S105" s="16">
        <v>14</v>
      </c>
      <c r="T105" s="15">
        <f>SUM(U105:V105)</f>
        <v>18</v>
      </c>
      <c r="U105" s="16">
        <v>4</v>
      </c>
      <c r="V105" s="16">
        <v>14</v>
      </c>
      <c r="W105" s="15">
        <f>SUM(X105:Y105)</f>
        <v>34</v>
      </c>
      <c r="X105" s="16">
        <v>7</v>
      </c>
      <c r="Y105" s="16">
        <v>27</v>
      </c>
      <c r="Z105" s="15">
        <f>SUM(AA105:AB105)</f>
        <v>41</v>
      </c>
      <c r="AA105" s="16">
        <v>11</v>
      </c>
      <c r="AB105" s="16">
        <v>30</v>
      </c>
      <c r="AC105" s="15">
        <f>SUM(AD105:AE105)</f>
        <v>26</v>
      </c>
      <c r="AD105" s="16">
        <v>9</v>
      </c>
      <c r="AE105" s="16">
        <v>17</v>
      </c>
      <c r="AF105" s="15">
        <f>SUM(AG105:AH105)</f>
        <v>24</v>
      </c>
      <c r="AG105" s="16">
        <v>8</v>
      </c>
      <c r="AH105" s="16">
        <v>16</v>
      </c>
      <c r="AI105" s="15">
        <f>SUM(AJ105:AK105)</f>
        <v>23</v>
      </c>
      <c r="AJ105" s="16">
        <v>10</v>
      </c>
      <c r="AK105" s="16">
        <v>13</v>
      </c>
      <c r="AL105" s="15">
        <f>SUM(AM105:AN105)</f>
        <v>32</v>
      </c>
      <c r="AM105" s="16">
        <v>11</v>
      </c>
      <c r="AN105" s="16">
        <v>21</v>
      </c>
      <c r="AO105" s="15">
        <f>SUM(AP105:AQ105)</f>
        <v>12</v>
      </c>
      <c r="AP105" s="16">
        <v>2</v>
      </c>
      <c r="AQ105" s="16">
        <v>10</v>
      </c>
      <c r="AR105" s="15">
        <f>SUM(AS105:AT105)</f>
        <v>33</v>
      </c>
      <c r="AS105" s="16">
        <v>7</v>
      </c>
      <c r="AT105" s="16">
        <v>26</v>
      </c>
      <c r="AU105" s="15">
        <f>SUM(AV105:AW105)</f>
        <v>21</v>
      </c>
      <c r="AV105" s="16">
        <v>7</v>
      </c>
      <c r="AW105" s="16">
        <v>14</v>
      </c>
      <c r="AX105" s="15">
        <f>SUM(AY105:AZ105)</f>
        <v>23</v>
      </c>
      <c r="AY105" s="16">
        <v>4</v>
      </c>
      <c r="AZ105" s="16">
        <v>19</v>
      </c>
      <c r="BA105" s="15">
        <f>SUM(BB105:BC105)</f>
        <v>37</v>
      </c>
      <c r="BB105" s="16">
        <v>15</v>
      </c>
      <c r="BC105" s="16">
        <v>22</v>
      </c>
    </row>
    <row r="106" spans="1:55" s="17" customFormat="1" ht="15.75" customHeight="1" x14ac:dyDescent="0.15">
      <c r="A106" s="14" t="s">
        <v>105</v>
      </c>
      <c r="B106" s="15">
        <f>SUM(C106:D106)</f>
        <v>496</v>
      </c>
      <c r="C106" s="15">
        <f t="shared" si="52"/>
        <v>125</v>
      </c>
      <c r="D106" s="15">
        <f t="shared" si="52"/>
        <v>371</v>
      </c>
      <c r="E106" s="15">
        <f>SUM(F106:G106)</f>
        <v>25</v>
      </c>
      <c r="F106" s="16">
        <v>9</v>
      </c>
      <c r="G106" s="16">
        <v>16</v>
      </c>
      <c r="H106" s="15">
        <f>SUM(I106:J106)</f>
        <v>9</v>
      </c>
      <c r="I106" s="16">
        <v>3</v>
      </c>
      <c r="J106" s="16">
        <v>6</v>
      </c>
      <c r="K106" s="15">
        <f>SUM(L106:M106)</f>
        <v>17</v>
      </c>
      <c r="L106" s="16">
        <v>6</v>
      </c>
      <c r="M106" s="16">
        <v>11</v>
      </c>
      <c r="N106" s="15">
        <f>SUM(O106:P106)</f>
        <v>10</v>
      </c>
      <c r="O106" s="16">
        <v>1</v>
      </c>
      <c r="P106" s="16">
        <v>9</v>
      </c>
      <c r="Q106" s="15">
        <f>SUM(R106:S106)</f>
        <v>23</v>
      </c>
      <c r="R106" s="16">
        <v>4</v>
      </c>
      <c r="S106" s="16">
        <v>19</v>
      </c>
      <c r="T106" s="15">
        <f>SUM(U106:V106)</f>
        <v>12</v>
      </c>
      <c r="U106" s="16">
        <v>3</v>
      </c>
      <c r="V106" s="16">
        <v>9</v>
      </c>
      <c r="W106" s="15">
        <f>SUM(X106:Y106)</f>
        <v>32</v>
      </c>
      <c r="X106" s="16">
        <v>7</v>
      </c>
      <c r="Y106" s="16">
        <v>25</v>
      </c>
      <c r="Z106" s="15">
        <f>SUM(AA106:AB106)</f>
        <v>50</v>
      </c>
      <c r="AA106" s="16">
        <v>18</v>
      </c>
      <c r="AB106" s="16">
        <v>32</v>
      </c>
      <c r="AC106" s="15">
        <f>SUM(AD106:AE106)</f>
        <v>30</v>
      </c>
      <c r="AD106" s="16">
        <v>7</v>
      </c>
      <c r="AE106" s="16">
        <v>23</v>
      </c>
      <c r="AF106" s="15">
        <f>SUM(AG106:AH106)</f>
        <v>37</v>
      </c>
      <c r="AG106" s="16">
        <v>2</v>
      </c>
      <c r="AH106" s="16">
        <v>35</v>
      </c>
      <c r="AI106" s="15">
        <f>SUM(AJ106:AK106)</f>
        <v>28</v>
      </c>
      <c r="AJ106" s="16">
        <v>7</v>
      </c>
      <c r="AK106" s="16">
        <v>21</v>
      </c>
      <c r="AL106" s="15">
        <f>SUM(AM106:AN106)</f>
        <v>36</v>
      </c>
      <c r="AM106" s="16">
        <v>12</v>
      </c>
      <c r="AN106" s="16">
        <v>24</v>
      </c>
      <c r="AO106" s="15">
        <f>SUM(AP106:AQ106)</f>
        <v>29</v>
      </c>
      <c r="AP106" s="16">
        <v>4</v>
      </c>
      <c r="AQ106" s="16">
        <v>25</v>
      </c>
      <c r="AR106" s="15">
        <f>SUM(AS106:AT106)</f>
        <v>42</v>
      </c>
      <c r="AS106" s="16">
        <v>8</v>
      </c>
      <c r="AT106" s="16">
        <v>34</v>
      </c>
      <c r="AU106" s="15">
        <f>SUM(AV106:AW106)</f>
        <v>31</v>
      </c>
      <c r="AV106" s="16">
        <v>9</v>
      </c>
      <c r="AW106" s="16">
        <v>22</v>
      </c>
      <c r="AX106" s="15">
        <f>SUM(AY106:AZ106)</f>
        <v>29</v>
      </c>
      <c r="AY106" s="16">
        <v>11</v>
      </c>
      <c r="AZ106" s="16">
        <v>18</v>
      </c>
      <c r="BA106" s="15">
        <f>SUM(BB106:BC106)</f>
        <v>56</v>
      </c>
      <c r="BB106" s="16">
        <v>14</v>
      </c>
      <c r="BC106" s="16">
        <v>42</v>
      </c>
    </row>
    <row r="107" spans="1:55" s="17" customFormat="1" ht="15.75" customHeight="1" x14ac:dyDescent="0.15">
      <c r="A107" s="14" t="s">
        <v>106</v>
      </c>
      <c r="B107" s="15">
        <f>SUM(C107:D107)</f>
        <v>355</v>
      </c>
      <c r="C107" s="15">
        <f t="shared" si="52"/>
        <v>88</v>
      </c>
      <c r="D107" s="15">
        <f t="shared" si="52"/>
        <v>267</v>
      </c>
      <c r="E107" s="15">
        <f>SUM(F107:G107)</f>
        <v>16</v>
      </c>
      <c r="F107" s="16">
        <v>3</v>
      </c>
      <c r="G107" s="16">
        <v>13</v>
      </c>
      <c r="H107" s="15">
        <f>SUM(I107:J107)</f>
        <v>7</v>
      </c>
      <c r="I107" s="16">
        <v>1</v>
      </c>
      <c r="J107" s="21">
        <v>6</v>
      </c>
      <c r="K107" s="20">
        <f>SUM(L107:M107)</f>
        <v>10</v>
      </c>
      <c r="L107" s="21">
        <v>4</v>
      </c>
      <c r="M107" s="21">
        <v>6</v>
      </c>
      <c r="N107" s="20">
        <f>SUM(O107:P107)</f>
        <v>11</v>
      </c>
      <c r="O107" s="21">
        <v>4</v>
      </c>
      <c r="P107" s="21">
        <v>7</v>
      </c>
      <c r="Q107" s="20">
        <f>SUM(R107:S107)</f>
        <v>15</v>
      </c>
      <c r="R107" s="21">
        <v>1</v>
      </c>
      <c r="S107" s="21">
        <v>14</v>
      </c>
      <c r="T107" s="20">
        <f>SUM(U107:V107)</f>
        <v>9</v>
      </c>
      <c r="U107" s="21">
        <v>2</v>
      </c>
      <c r="V107" s="21">
        <v>7</v>
      </c>
      <c r="W107" s="20">
        <f>SUM(X107:Y107)</f>
        <v>27</v>
      </c>
      <c r="X107" s="21">
        <v>7</v>
      </c>
      <c r="Y107" s="21">
        <v>20</v>
      </c>
      <c r="Z107" s="20">
        <f>SUM(AA107:AB107)</f>
        <v>36</v>
      </c>
      <c r="AA107" s="21">
        <v>8</v>
      </c>
      <c r="AB107" s="21">
        <v>28</v>
      </c>
      <c r="AC107" s="20">
        <f>SUM(AD107:AE107)</f>
        <v>24</v>
      </c>
      <c r="AD107" s="21">
        <v>9</v>
      </c>
      <c r="AE107" s="21">
        <v>15</v>
      </c>
      <c r="AF107" s="20">
        <f>SUM(AG107:AH107)</f>
        <v>33</v>
      </c>
      <c r="AG107" s="21">
        <v>5</v>
      </c>
      <c r="AH107" s="21">
        <v>28</v>
      </c>
      <c r="AI107" s="20">
        <f>SUM(AJ107:AK107)</f>
        <v>19</v>
      </c>
      <c r="AJ107" s="21">
        <v>5</v>
      </c>
      <c r="AK107" s="21">
        <v>14</v>
      </c>
      <c r="AL107" s="20">
        <f>SUM(AM107:AN107)</f>
        <v>25</v>
      </c>
      <c r="AM107" s="21">
        <v>6</v>
      </c>
      <c r="AN107" s="21">
        <v>19</v>
      </c>
      <c r="AO107" s="20">
        <f>SUM(AP107:AQ107)</f>
        <v>8</v>
      </c>
      <c r="AP107" s="21">
        <v>0</v>
      </c>
      <c r="AQ107" s="21">
        <v>8</v>
      </c>
      <c r="AR107" s="20">
        <f>SUM(AS107:AT107)</f>
        <v>34</v>
      </c>
      <c r="AS107" s="21">
        <v>10</v>
      </c>
      <c r="AT107" s="21">
        <v>24</v>
      </c>
      <c r="AU107" s="20">
        <f>SUM(AV107:AW107)</f>
        <v>18</v>
      </c>
      <c r="AV107" s="21">
        <v>9</v>
      </c>
      <c r="AW107" s="21">
        <v>9</v>
      </c>
      <c r="AX107" s="20">
        <f>SUM(AY107:AZ107)</f>
        <v>27</v>
      </c>
      <c r="AY107" s="21">
        <v>5</v>
      </c>
      <c r="AZ107" s="21">
        <v>22</v>
      </c>
      <c r="BA107" s="20">
        <f>SUM(BB107:BC107)</f>
        <v>36</v>
      </c>
      <c r="BB107" s="21">
        <v>9</v>
      </c>
      <c r="BC107" s="21">
        <v>27</v>
      </c>
    </row>
    <row r="108" spans="1:55" s="6" customFormat="1" ht="15.75" customHeight="1" x14ac:dyDescent="0.15">
      <c r="A108" s="18" t="s">
        <v>108</v>
      </c>
      <c r="B108" s="11">
        <f t="shared" ref="B108:AG108" si="53">SUM(B109:B113)</f>
        <v>1012</v>
      </c>
      <c r="C108" s="11">
        <f t="shared" si="53"/>
        <v>223</v>
      </c>
      <c r="D108" s="11">
        <f t="shared" si="53"/>
        <v>789</v>
      </c>
      <c r="E108" s="11">
        <f t="shared" si="53"/>
        <v>43</v>
      </c>
      <c r="F108" s="11">
        <f t="shared" si="53"/>
        <v>8</v>
      </c>
      <c r="G108" s="11">
        <f t="shared" si="53"/>
        <v>35</v>
      </c>
      <c r="H108" s="11">
        <f t="shared" si="53"/>
        <v>17</v>
      </c>
      <c r="I108" s="11">
        <f t="shared" si="53"/>
        <v>6</v>
      </c>
      <c r="J108" s="11">
        <f t="shared" si="53"/>
        <v>11</v>
      </c>
      <c r="K108" s="11">
        <f t="shared" si="53"/>
        <v>32</v>
      </c>
      <c r="L108" s="11">
        <f t="shared" si="53"/>
        <v>3</v>
      </c>
      <c r="M108" s="11">
        <f t="shared" si="53"/>
        <v>29</v>
      </c>
      <c r="N108" s="11">
        <f t="shared" si="53"/>
        <v>25</v>
      </c>
      <c r="O108" s="11">
        <f t="shared" si="53"/>
        <v>5</v>
      </c>
      <c r="P108" s="11">
        <f t="shared" si="53"/>
        <v>20</v>
      </c>
      <c r="Q108" s="11">
        <f t="shared" si="53"/>
        <v>62</v>
      </c>
      <c r="R108" s="11">
        <f t="shared" si="53"/>
        <v>12</v>
      </c>
      <c r="S108" s="11">
        <f t="shared" si="53"/>
        <v>50</v>
      </c>
      <c r="T108" s="11">
        <f t="shared" si="53"/>
        <v>31</v>
      </c>
      <c r="U108" s="11">
        <f t="shared" si="53"/>
        <v>8</v>
      </c>
      <c r="V108" s="11">
        <f t="shared" si="53"/>
        <v>23</v>
      </c>
      <c r="W108" s="11">
        <f t="shared" si="53"/>
        <v>82</v>
      </c>
      <c r="X108" s="11">
        <f t="shared" si="53"/>
        <v>15</v>
      </c>
      <c r="Y108" s="11">
        <f t="shared" si="53"/>
        <v>67</v>
      </c>
      <c r="Z108" s="11">
        <f t="shared" si="53"/>
        <v>97</v>
      </c>
      <c r="AA108" s="11">
        <f t="shared" si="53"/>
        <v>16</v>
      </c>
      <c r="AB108" s="11">
        <f t="shared" si="53"/>
        <v>81</v>
      </c>
      <c r="AC108" s="11">
        <f t="shared" si="53"/>
        <v>72</v>
      </c>
      <c r="AD108" s="11">
        <f t="shared" si="53"/>
        <v>20</v>
      </c>
      <c r="AE108" s="11">
        <f t="shared" si="53"/>
        <v>52</v>
      </c>
      <c r="AF108" s="11">
        <f t="shared" si="53"/>
        <v>68</v>
      </c>
      <c r="AG108" s="11">
        <f t="shared" si="53"/>
        <v>14</v>
      </c>
      <c r="AH108" s="11">
        <f t="shared" ref="AH108:BC108" si="54">SUM(AH109:AH113)</f>
        <v>54</v>
      </c>
      <c r="AI108" s="11">
        <f t="shared" si="54"/>
        <v>61</v>
      </c>
      <c r="AJ108" s="11">
        <f t="shared" si="54"/>
        <v>13</v>
      </c>
      <c r="AK108" s="11">
        <f t="shared" si="54"/>
        <v>48</v>
      </c>
      <c r="AL108" s="11">
        <f t="shared" si="54"/>
        <v>70</v>
      </c>
      <c r="AM108" s="11">
        <f t="shared" si="54"/>
        <v>23</v>
      </c>
      <c r="AN108" s="11">
        <f t="shared" si="54"/>
        <v>47</v>
      </c>
      <c r="AO108" s="11">
        <f t="shared" si="54"/>
        <v>53</v>
      </c>
      <c r="AP108" s="11">
        <f t="shared" si="54"/>
        <v>17</v>
      </c>
      <c r="AQ108" s="11">
        <f t="shared" si="54"/>
        <v>36</v>
      </c>
      <c r="AR108" s="11">
        <f t="shared" si="54"/>
        <v>73</v>
      </c>
      <c r="AS108" s="11">
        <f t="shared" si="54"/>
        <v>16</v>
      </c>
      <c r="AT108" s="11">
        <f t="shared" si="54"/>
        <v>57</v>
      </c>
      <c r="AU108" s="11">
        <f t="shared" si="54"/>
        <v>53</v>
      </c>
      <c r="AV108" s="11">
        <f t="shared" si="54"/>
        <v>10</v>
      </c>
      <c r="AW108" s="11">
        <f t="shared" si="54"/>
        <v>43</v>
      </c>
      <c r="AX108" s="11">
        <f t="shared" si="54"/>
        <v>73</v>
      </c>
      <c r="AY108" s="11">
        <f t="shared" si="54"/>
        <v>16</v>
      </c>
      <c r="AZ108" s="11">
        <f t="shared" si="54"/>
        <v>57</v>
      </c>
      <c r="BA108" s="11">
        <f t="shared" si="54"/>
        <v>100</v>
      </c>
      <c r="BB108" s="11">
        <f t="shared" si="54"/>
        <v>21</v>
      </c>
      <c r="BC108" s="11">
        <f t="shared" si="54"/>
        <v>79</v>
      </c>
    </row>
    <row r="109" spans="1:55" s="17" customFormat="1" ht="15.75" customHeight="1" x14ac:dyDescent="0.15">
      <c r="A109" s="14" t="s">
        <v>109</v>
      </c>
      <c r="B109" s="15">
        <f>SUM(C109:D109)</f>
        <v>276</v>
      </c>
      <c r="C109" s="15">
        <f t="shared" ref="C109:D113" si="55">SUM(F109,I109,L109,O109,R109,U109,X109,AA109,AD109,AG109,AJ109,AM109,AP109,AS109,AV109,AY109,BB109)</f>
        <v>75</v>
      </c>
      <c r="D109" s="15">
        <f t="shared" si="55"/>
        <v>201</v>
      </c>
      <c r="E109" s="15">
        <f>SUM(F109:G109)</f>
        <v>11</v>
      </c>
      <c r="F109" s="16">
        <v>3</v>
      </c>
      <c r="G109" s="16">
        <v>8</v>
      </c>
      <c r="H109" s="15">
        <f>SUM(I109:J109)</f>
        <v>5</v>
      </c>
      <c r="I109" s="16">
        <v>3</v>
      </c>
      <c r="J109" s="16">
        <v>2</v>
      </c>
      <c r="K109" s="15">
        <f>SUM(L109:M109)</f>
        <v>9</v>
      </c>
      <c r="L109" s="16">
        <v>0</v>
      </c>
      <c r="M109" s="16">
        <v>9</v>
      </c>
      <c r="N109" s="15">
        <f>SUM(O109:P109)</f>
        <v>6</v>
      </c>
      <c r="O109" s="16">
        <v>0</v>
      </c>
      <c r="P109" s="16">
        <v>6</v>
      </c>
      <c r="Q109" s="15">
        <f>SUM(R109:S109)</f>
        <v>16</v>
      </c>
      <c r="R109" s="16">
        <v>3</v>
      </c>
      <c r="S109" s="16">
        <v>13</v>
      </c>
      <c r="T109" s="15">
        <f>SUM(U109:V109)</f>
        <v>7</v>
      </c>
      <c r="U109" s="16">
        <v>1</v>
      </c>
      <c r="V109" s="16">
        <v>6</v>
      </c>
      <c r="W109" s="15">
        <f>SUM(X109:Y109)</f>
        <v>22</v>
      </c>
      <c r="X109" s="16">
        <v>6</v>
      </c>
      <c r="Y109" s="16">
        <v>16</v>
      </c>
      <c r="Z109" s="15">
        <f>SUM(AA109:AB109)</f>
        <v>33</v>
      </c>
      <c r="AA109" s="16">
        <v>5</v>
      </c>
      <c r="AB109" s="16">
        <v>28</v>
      </c>
      <c r="AC109" s="15">
        <f>SUM(AD109:AE109)</f>
        <v>22</v>
      </c>
      <c r="AD109" s="16">
        <v>8</v>
      </c>
      <c r="AE109" s="16">
        <v>14</v>
      </c>
      <c r="AF109" s="15">
        <f>SUM(AG109:AH109)</f>
        <v>17</v>
      </c>
      <c r="AG109" s="16">
        <v>3</v>
      </c>
      <c r="AH109" s="16">
        <v>14</v>
      </c>
      <c r="AI109" s="15">
        <f>SUM(AJ109:AK109)</f>
        <v>17</v>
      </c>
      <c r="AJ109" s="16">
        <v>3</v>
      </c>
      <c r="AK109" s="16">
        <v>14</v>
      </c>
      <c r="AL109" s="15">
        <f>SUM(AM109:AN109)</f>
        <v>22</v>
      </c>
      <c r="AM109" s="16">
        <v>10</v>
      </c>
      <c r="AN109" s="16">
        <v>12</v>
      </c>
      <c r="AO109" s="15">
        <f>SUM(AP109:AQ109)</f>
        <v>11</v>
      </c>
      <c r="AP109" s="16">
        <v>6</v>
      </c>
      <c r="AQ109" s="16">
        <v>5</v>
      </c>
      <c r="AR109" s="15">
        <f>SUM(AS109:AT109)</f>
        <v>23</v>
      </c>
      <c r="AS109" s="16">
        <v>8</v>
      </c>
      <c r="AT109" s="16">
        <v>15</v>
      </c>
      <c r="AU109" s="15">
        <f>SUM(AV109:AW109)</f>
        <v>12</v>
      </c>
      <c r="AV109" s="16">
        <v>5</v>
      </c>
      <c r="AW109" s="16">
        <v>7</v>
      </c>
      <c r="AX109" s="15">
        <f>SUM(AY109:AZ109)</f>
        <v>14</v>
      </c>
      <c r="AY109" s="16">
        <v>4</v>
      </c>
      <c r="AZ109" s="16">
        <v>10</v>
      </c>
      <c r="BA109" s="15">
        <f>SUM(BB109:BC109)</f>
        <v>29</v>
      </c>
      <c r="BB109" s="16">
        <v>7</v>
      </c>
      <c r="BC109" s="16">
        <v>22</v>
      </c>
    </row>
    <row r="110" spans="1:55" s="17" customFormat="1" ht="15.75" customHeight="1" x14ac:dyDescent="0.15">
      <c r="A110" s="14" t="s">
        <v>112</v>
      </c>
      <c r="B110" s="15">
        <f>SUM(C110:D110)</f>
        <v>254</v>
      </c>
      <c r="C110" s="15">
        <f t="shared" si="55"/>
        <v>43</v>
      </c>
      <c r="D110" s="15">
        <f t="shared" si="55"/>
        <v>211</v>
      </c>
      <c r="E110" s="15">
        <f>SUM(F110:G110)</f>
        <v>14</v>
      </c>
      <c r="F110" s="16">
        <v>2</v>
      </c>
      <c r="G110" s="16">
        <v>12</v>
      </c>
      <c r="H110" s="15">
        <f>SUM(I110:J110)</f>
        <v>5</v>
      </c>
      <c r="I110" s="16">
        <v>1</v>
      </c>
      <c r="J110" s="16">
        <v>4</v>
      </c>
      <c r="K110" s="15">
        <f>SUM(L110:M110)</f>
        <v>9</v>
      </c>
      <c r="L110" s="16">
        <v>2</v>
      </c>
      <c r="M110" s="16">
        <v>7</v>
      </c>
      <c r="N110" s="15">
        <f>SUM(O110:P110)</f>
        <v>5</v>
      </c>
      <c r="O110" s="16">
        <v>1</v>
      </c>
      <c r="P110" s="16">
        <v>4</v>
      </c>
      <c r="Q110" s="15">
        <f>SUM(R110:S110)</f>
        <v>17</v>
      </c>
      <c r="R110" s="16">
        <v>3</v>
      </c>
      <c r="S110" s="16">
        <v>14</v>
      </c>
      <c r="T110" s="15">
        <f>SUM(U110:V110)</f>
        <v>11</v>
      </c>
      <c r="U110" s="16">
        <v>2</v>
      </c>
      <c r="V110" s="16">
        <v>9</v>
      </c>
      <c r="W110" s="15">
        <f>SUM(X110:Y110)</f>
        <v>23</v>
      </c>
      <c r="X110" s="16">
        <v>4</v>
      </c>
      <c r="Y110" s="16">
        <v>19</v>
      </c>
      <c r="Z110" s="15">
        <f>SUM(AA110:AB110)</f>
        <v>23</v>
      </c>
      <c r="AA110" s="16">
        <v>3</v>
      </c>
      <c r="AB110" s="16">
        <v>20</v>
      </c>
      <c r="AC110" s="15">
        <f>SUM(AD110:AE110)</f>
        <v>20</v>
      </c>
      <c r="AD110" s="16">
        <v>4</v>
      </c>
      <c r="AE110" s="16">
        <v>16</v>
      </c>
      <c r="AF110" s="15">
        <f>SUM(AG110:AH110)</f>
        <v>17</v>
      </c>
      <c r="AG110" s="16">
        <v>3</v>
      </c>
      <c r="AH110" s="16">
        <v>14</v>
      </c>
      <c r="AI110" s="15">
        <f>SUM(AJ110:AK110)</f>
        <v>12</v>
      </c>
      <c r="AJ110" s="16">
        <v>5</v>
      </c>
      <c r="AK110" s="16">
        <v>7</v>
      </c>
      <c r="AL110" s="15">
        <f>SUM(AM110:AN110)</f>
        <v>16</v>
      </c>
      <c r="AM110" s="16">
        <v>3</v>
      </c>
      <c r="AN110" s="16">
        <v>13</v>
      </c>
      <c r="AO110" s="15">
        <f>SUM(AP110:AQ110)</f>
        <v>15</v>
      </c>
      <c r="AP110" s="16">
        <v>3</v>
      </c>
      <c r="AQ110" s="16">
        <v>12</v>
      </c>
      <c r="AR110" s="15">
        <f>SUM(AS110:AT110)</f>
        <v>14</v>
      </c>
      <c r="AS110" s="16">
        <v>2</v>
      </c>
      <c r="AT110" s="16">
        <v>12</v>
      </c>
      <c r="AU110" s="15">
        <f>SUM(AV110:AW110)</f>
        <v>17</v>
      </c>
      <c r="AV110" s="16">
        <v>2</v>
      </c>
      <c r="AW110" s="16">
        <v>15</v>
      </c>
      <c r="AX110" s="15">
        <f>SUM(AY110:AZ110)</f>
        <v>16</v>
      </c>
      <c r="AY110" s="16">
        <v>1</v>
      </c>
      <c r="AZ110" s="16">
        <v>15</v>
      </c>
      <c r="BA110" s="15">
        <f>SUM(BB110:BC110)</f>
        <v>20</v>
      </c>
      <c r="BB110" s="16">
        <v>2</v>
      </c>
      <c r="BC110" s="16">
        <v>18</v>
      </c>
    </row>
    <row r="111" spans="1:55" s="17" customFormat="1" ht="15.75" customHeight="1" x14ac:dyDescent="0.15">
      <c r="A111" s="14" t="s">
        <v>110</v>
      </c>
      <c r="B111" s="15">
        <f>SUM(C111:D111)</f>
        <v>184</v>
      </c>
      <c r="C111" s="15">
        <f t="shared" si="55"/>
        <v>37</v>
      </c>
      <c r="D111" s="15">
        <f t="shared" si="55"/>
        <v>147</v>
      </c>
      <c r="E111" s="15">
        <f>SUM(F111:G111)</f>
        <v>7</v>
      </c>
      <c r="F111" s="16">
        <v>0</v>
      </c>
      <c r="G111" s="16">
        <v>7</v>
      </c>
      <c r="H111" s="15">
        <f>SUM(I111:J111)</f>
        <v>3</v>
      </c>
      <c r="I111" s="16">
        <v>1</v>
      </c>
      <c r="J111" s="16">
        <v>2</v>
      </c>
      <c r="K111" s="15">
        <f>SUM(L111:M111)</f>
        <v>7</v>
      </c>
      <c r="L111" s="16">
        <v>0</v>
      </c>
      <c r="M111" s="16">
        <v>7</v>
      </c>
      <c r="N111" s="15">
        <f>SUM(O111:P111)</f>
        <v>5</v>
      </c>
      <c r="O111" s="16">
        <v>0</v>
      </c>
      <c r="P111" s="16">
        <v>5</v>
      </c>
      <c r="Q111" s="15">
        <f>SUM(R111:S111)</f>
        <v>13</v>
      </c>
      <c r="R111" s="16">
        <v>1</v>
      </c>
      <c r="S111" s="16">
        <v>12</v>
      </c>
      <c r="T111" s="15">
        <f>SUM(U111:V111)</f>
        <v>5</v>
      </c>
      <c r="U111" s="16">
        <v>2</v>
      </c>
      <c r="V111" s="16">
        <v>3</v>
      </c>
      <c r="W111" s="15">
        <f>SUM(X111:Y111)</f>
        <v>12</v>
      </c>
      <c r="X111" s="16">
        <v>2</v>
      </c>
      <c r="Y111" s="16">
        <v>10</v>
      </c>
      <c r="Z111" s="15">
        <f>SUM(AA111:AB111)</f>
        <v>13</v>
      </c>
      <c r="AA111" s="16">
        <v>2</v>
      </c>
      <c r="AB111" s="16">
        <v>11</v>
      </c>
      <c r="AC111" s="15">
        <f>SUM(AD111:AE111)</f>
        <v>12</v>
      </c>
      <c r="AD111" s="16">
        <v>1</v>
      </c>
      <c r="AE111" s="16">
        <v>11</v>
      </c>
      <c r="AF111" s="15">
        <f>SUM(AG111:AH111)</f>
        <v>10</v>
      </c>
      <c r="AG111" s="16">
        <v>4</v>
      </c>
      <c r="AH111" s="16">
        <v>6</v>
      </c>
      <c r="AI111" s="15">
        <f>SUM(AJ111:AK111)</f>
        <v>13</v>
      </c>
      <c r="AJ111" s="16">
        <v>3</v>
      </c>
      <c r="AK111" s="16">
        <v>10</v>
      </c>
      <c r="AL111" s="15">
        <f>SUM(AM111:AN111)</f>
        <v>15</v>
      </c>
      <c r="AM111" s="16">
        <v>4</v>
      </c>
      <c r="AN111" s="16">
        <v>11</v>
      </c>
      <c r="AO111" s="15">
        <f>SUM(AP111:AQ111)</f>
        <v>12</v>
      </c>
      <c r="AP111" s="16">
        <v>4</v>
      </c>
      <c r="AQ111" s="16">
        <v>8</v>
      </c>
      <c r="AR111" s="15">
        <f>SUM(AS111:AT111)</f>
        <v>15</v>
      </c>
      <c r="AS111" s="16">
        <v>3</v>
      </c>
      <c r="AT111" s="16">
        <v>12</v>
      </c>
      <c r="AU111" s="15">
        <f>SUM(AV111:AW111)</f>
        <v>6</v>
      </c>
      <c r="AV111" s="16">
        <v>1</v>
      </c>
      <c r="AW111" s="16">
        <v>5</v>
      </c>
      <c r="AX111" s="15">
        <f>SUM(AY111:AZ111)</f>
        <v>15</v>
      </c>
      <c r="AY111" s="16">
        <v>5</v>
      </c>
      <c r="AZ111" s="16">
        <v>10</v>
      </c>
      <c r="BA111" s="15">
        <f>SUM(BB111:BC111)</f>
        <v>21</v>
      </c>
      <c r="BB111" s="16">
        <v>4</v>
      </c>
      <c r="BC111" s="16">
        <v>17</v>
      </c>
    </row>
    <row r="112" spans="1:55" s="17" customFormat="1" ht="15.75" customHeight="1" x14ac:dyDescent="0.15">
      <c r="A112" s="14" t="s">
        <v>111</v>
      </c>
      <c r="B112" s="15">
        <f>SUM(C112:D112)</f>
        <v>168</v>
      </c>
      <c r="C112" s="15">
        <f t="shared" si="55"/>
        <v>38</v>
      </c>
      <c r="D112" s="15">
        <f t="shared" si="55"/>
        <v>130</v>
      </c>
      <c r="E112" s="15">
        <f>SUM(F112:G112)</f>
        <v>3</v>
      </c>
      <c r="F112" s="16">
        <v>1</v>
      </c>
      <c r="G112" s="16">
        <v>2</v>
      </c>
      <c r="H112" s="15">
        <f>SUM(I112:J112)</f>
        <v>1</v>
      </c>
      <c r="I112" s="16">
        <v>0</v>
      </c>
      <c r="J112" s="16">
        <v>1</v>
      </c>
      <c r="K112" s="15">
        <f>SUM(L112:M112)</f>
        <v>2</v>
      </c>
      <c r="L112" s="16">
        <v>0</v>
      </c>
      <c r="M112" s="16">
        <v>2</v>
      </c>
      <c r="N112" s="15">
        <f>SUM(O112:P112)</f>
        <v>4</v>
      </c>
      <c r="O112" s="16">
        <v>1</v>
      </c>
      <c r="P112" s="16">
        <v>3</v>
      </c>
      <c r="Q112" s="15">
        <f>SUM(R112:S112)</f>
        <v>9</v>
      </c>
      <c r="R112" s="16">
        <v>2</v>
      </c>
      <c r="S112" s="16">
        <v>7</v>
      </c>
      <c r="T112" s="15">
        <f>SUM(U112:V112)</f>
        <v>3</v>
      </c>
      <c r="U112" s="16">
        <v>1</v>
      </c>
      <c r="V112" s="16">
        <v>2</v>
      </c>
      <c r="W112" s="15">
        <f>SUM(X112:Y112)</f>
        <v>12</v>
      </c>
      <c r="X112" s="16">
        <v>2</v>
      </c>
      <c r="Y112" s="16">
        <v>10</v>
      </c>
      <c r="Z112" s="15">
        <f>SUM(AA112:AB112)</f>
        <v>17</v>
      </c>
      <c r="AA112" s="16">
        <v>3</v>
      </c>
      <c r="AB112" s="16">
        <v>14</v>
      </c>
      <c r="AC112" s="15">
        <f>SUM(AD112:AE112)</f>
        <v>9</v>
      </c>
      <c r="AD112" s="16">
        <v>3</v>
      </c>
      <c r="AE112" s="16">
        <v>6</v>
      </c>
      <c r="AF112" s="15">
        <f>SUM(AG112:AH112)</f>
        <v>14</v>
      </c>
      <c r="AG112" s="16">
        <v>3</v>
      </c>
      <c r="AH112" s="16">
        <v>11</v>
      </c>
      <c r="AI112" s="15">
        <f>SUM(AJ112:AK112)</f>
        <v>12</v>
      </c>
      <c r="AJ112" s="16">
        <v>2</v>
      </c>
      <c r="AK112" s="16">
        <v>10</v>
      </c>
      <c r="AL112" s="15">
        <f>SUM(AM112:AN112)</f>
        <v>12</v>
      </c>
      <c r="AM112" s="16">
        <v>5</v>
      </c>
      <c r="AN112" s="16">
        <v>7</v>
      </c>
      <c r="AO112" s="15">
        <f>SUM(AP112:AQ112)</f>
        <v>11</v>
      </c>
      <c r="AP112" s="16">
        <v>3</v>
      </c>
      <c r="AQ112" s="16">
        <v>8</v>
      </c>
      <c r="AR112" s="15">
        <f>SUM(AS112:AT112)</f>
        <v>12</v>
      </c>
      <c r="AS112" s="16">
        <v>2</v>
      </c>
      <c r="AT112" s="16">
        <v>10</v>
      </c>
      <c r="AU112" s="15">
        <f>SUM(AV112:AW112)</f>
        <v>12</v>
      </c>
      <c r="AV112" s="16">
        <v>2</v>
      </c>
      <c r="AW112" s="16">
        <v>10</v>
      </c>
      <c r="AX112" s="15">
        <f>SUM(AY112:AZ112)</f>
        <v>17</v>
      </c>
      <c r="AY112" s="16">
        <v>4</v>
      </c>
      <c r="AZ112" s="16">
        <v>13</v>
      </c>
      <c r="BA112" s="15">
        <f>SUM(BB112:BC112)</f>
        <v>18</v>
      </c>
      <c r="BB112" s="16">
        <v>4</v>
      </c>
      <c r="BC112" s="16">
        <v>14</v>
      </c>
    </row>
    <row r="113" spans="1:55" s="17" customFormat="1" ht="15.75" customHeight="1" x14ac:dyDescent="0.15">
      <c r="A113" s="14" t="s">
        <v>114</v>
      </c>
      <c r="B113" s="15">
        <f>SUM(C113:D113)</f>
        <v>130</v>
      </c>
      <c r="C113" s="15">
        <f t="shared" si="55"/>
        <v>30</v>
      </c>
      <c r="D113" s="15">
        <f t="shared" si="55"/>
        <v>100</v>
      </c>
      <c r="E113" s="15">
        <f>SUM(F113:G113)</f>
        <v>8</v>
      </c>
      <c r="F113" s="16">
        <v>2</v>
      </c>
      <c r="G113" s="16">
        <v>6</v>
      </c>
      <c r="H113" s="15">
        <f>SUM(I113:J113)</f>
        <v>3</v>
      </c>
      <c r="I113" s="16">
        <v>1</v>
      </c>
      <c r="J113" s="21">
        <v>2</v>
      </c>
      <c r="K113" s="20">
        <f>SUM(L113:M113)</f>
        <v>5</v>
      </c>
      <c r="L113" s="21">
        <v>1</v>
      </c>
      <c r="M113" s="21">
        <v>4</v>
      </c>
      <c r="N113" s="20">
        <f>SUM(O113:P113)</f>
        <v>5</v>
      </c>
      <c r="O113" s="21">
        <v>3</v>
      </c>
      <c r="P113" s="21">
        <v>2</v>
      </c>
      <c r="Q113" s="20">
        <f>SUM(R113:S113)</f>
        <v>7</v>
      </c>
      <c r="R113" s="21">
        <v>3</v>
      </c>
      <c r="S113" s="21">
        <v>4</v>
      </c>
      <c r="T113" s="20">
        <f>SUM(U113:V113)</f>
        <v>5</v>
      </c>
      <c r="U113" s="21">
        <v>2</v>
      </c>
      <c r="V113" s="21">
        <v>3</v>
      </c>
      <c r="W113" s="20">
        <f>SUM(X113:Y113)</f>
        <v>13</v>
      </c>
      <c r="X113" s="21">
        <v>1</v>
      </c>
      <c r="Y113" s="21">
        <v>12</v>
      </c>
      <c r="Z113" s="20">
        <f>SUM(AA113:AB113)</f>
        <v>11</v>
      </c>
      <c r="AA113" s="21">
        <v>3</v>
      </c>
      <c r="AB113" s="21">
        <v>8</v>
      </c>
      <c r="AC113" s="20">
        <f>SUM(AD113:AE113)</f>
        <v>9</v>
      </c>
      <c r="AD113" s="21">
        <v>4</v>
      </c>
      <c r="AE113" s="21">
        <v>5</v>
      </c>
      <c r="AF113" s="20">
        <f>SUM(AG113:AH113)</f>
        <v>10</v>
      </c>
      <c r="AG113" s="21">
        <v>1</v>
      </c>
      <c r="AH113" s="21">
        <v>9</v>
      </c>
      <c r="AI113" s="20">
        <f>SUM(AJ113:AK113)</f>
        <v>7</v>
      </c>
      <c r="AJ113" s="21">
        <v>0</v>
      </c>
      <c r="AK113" s="21">
        <v>7</v>
      </c>
      <c r="AL113" s="20">
        <f>SUM(AM113:AN113)</f>
        <v>5</v>
      </c>
      <c r="AM113" s="21">
        <v>1</v>
      </c>
      <c r="AN113" s="21">
        <v>4</v>
      </c>
      <c r="AO113" s="20">
        <f>SUM(AP113:AQ113)</f>
        <v>4</v>
      </c>
      <c r="AP113" s="21">
        <v>1</v>
      </c>
      <c r="AQ113" s="21">
        <v>3</v>
      </c>
      <c r="AR113" s="20">
        <f>SUM(AS113:AT113)</f>
        <v>9</v>
      </c>
      <c r="AS113" s="21">
        <v>1</v>
      </c>
      <c r="AT113" s="21">
        <v>8</v>
      </c>
      <c r="AU113" s="20">
        <f>SUM(AV113:AW113)</f>
        <v>6</v>
      </c>
      <c r="AV113" s="21">
        <v>0</v>
      </c>
      <c r="AW113" s="21">
        <v>6</v>
      </c>
      <c r="AX113" s="20">
        <f>SUM(AY113:AZ113)</f>
        <v>11</v>
      </c>
      <c r="AY113" s="21">
        <v>2</v>
      </c>
      <c r="AZ113" s="21">
        <v>9</v>
      </c>
      <c r="BA113" s="20">
        <f>SUM(BB113:BC113)</f>
        <v>12</v>
      </c>
      <c r="BB113" s="21">
        <v>4</v>
      </c>
      <c r="BC113" s="21">
        <v>8</v>
      </c>
    </row>
    <row r="114" spans="1:55" s="6" customFormat="1" ht="15.75" customHeight="1" x14ac:dyDescent="0.15">
      <c r="A114" s="18" t="s">
        <v>117</v>
      </c>
      <c r="B114" s="11">
        <f t="shared" ref="B114:AG114" si="56">SUM(B115:B119)</f>
        <v>358</v>
      </c>
      <c r="C114" s="11">
        <f t="shared" si="56"/>
        <v>72</v>
      </c>
      <c r="D114" s="11">
        <f t="shared" si="56"/>
        <v>286</v>
      </c>
      <c r="E114" s="11">
        <f t="shared" si="56"/>
        <v>19</v>
      </c>
      <c r="F114" s="11">
        <f t="shared" si="56"/>
        <v>7</v>
      </c>
      <c r="G114" s="11">
        <f t="shared" si="56"/>
        <v>12</v>
      </c>
      <c r="H114" s="11">
        <f t="shared" si="56"/>
        <v>4</v>
      </c>
      <c r="I114" s="11">
        <f t="shared" si="56"/>
        <v>0</v>
      </c>
      <c r="J114" s="11">
        <f t="shared" si="56"/>
        <v>4</v>
      </c>
      <c r="K114" s="11">
        <f t="shared" si="56"/>
        <v>24</v>
      </c>
      <c r="L114" s="11">
        <f t="shared" si="56"/>
        <v>3</v>
      </c>
      <c r="M114" s="11">
        <f t="shared" si="56"/>
        <v>21</v>
      </c>
      <c r="N114" s="11">
        <f t="shared" si="56"/>
        <v>7</v>
      </c>
      <c r="O114" s="11">
        <f t="shared" si="56"/>
        <v>2</v>
      </c>
      <c r="P114" s="11">
        <f t="shared" si="56"/>
        <v>5</v>
      </c>
      <c r="Q114" s="11">
        <f t="shared" si="56"/>
        <v>27</v>
      </c>
      <c r="R114" s="11">
        <f t="shared" si="56"/>
        <v>4</v>
      </c>
      <c r="S114" s="11">
        <f t="shared" si="56"/>
        <v>23</v>
      </c>
      <c r="T114" s="11">
        <f t="shared" si="56"/>
        <v>11</v>
      </c>
      <c r="U114" s="11">
        <f t="shared" si="56"/>
        <v>4</v>
      </c>
      <c r="V114" s="11">
        <f t="shared" si="56"/>
        <v>7</v>
      </c>
      <c r="W114" s="11">
        <f t="shared" si="56"/>
        <v>15</v>
      </c>
      <c r="X114" s="11">
        <f t="shared" si="56"/>
        <v>4</v>
      </c>
      <c r="Y114" s="11">
        <f t="shared" si="56"/>
        <v>11</v>
      </c>
      <c r="Z114" s="11">
        <f t="shared" si="56"/>
        <v>31</v>
      </c>
      <c r="AA114" s="11">
        <f t="shared" si="56"/>
        <v>4</v>
      </c>
      <c r="AB114" s="11">
        <f t="shared" si="56"/>
        <v>27</v>
      </c>
      <c r="AC114" s="11">
        <f t="shared" si="56"/>
        <v>27</v>
      </c>
      <c r="AD114" s="11">
        <f t="shared" si="56"/>
        <v>9</v>
      </c>
      <c r="AE114" s="11">
        <f t="shared" si="56"/>
        <v>18</v>
      </c>
      <c r="AF114" s="11">
        <f t="shared" si="56"/>
        <v>28</v>
      </c>
      <c r="AG114" s="11">
        <f t="shared" si="56"/>
        <v>8</v>
      </c>
      <c r="AH114" s="11">
        <f t="shared" ref="AH114:BC114" si="57">SUM(AH115:AH119)</f>
        <v>20</v>
      </c>
      <c r="AI114" s="11">
        <f t="shared" si="57"/>
        <v>16</v>
      </c>
      <c r="AJ114" s="11">
        <f t="shared" si="57"/>
        <v>3</v>
      </c>
      <c r="AK114" s="11">
        <f t="shared" si="57"/>
        <v>13</v>
      </c>
      <c r="AL114" s="11">
        <f t="shared" si="57"/>
        <v>22</v>
      </c>
      <c r="AM114" s="11">
        <f t="shared" si="57"/>
        <v>5</v>
      </c>
      <c r="AN114" s="11">
        <f t="shared" si="57"/>
        <v>17</v>
      </c>
      <c r="AO114" s="11">
        <f t="shared" si="57"/>
        <v>14</v>
      </c>
      <c r="AP114" s="11">
        <f t="shared" si="57"/>
        <v>2</v>
      </c>
      <c r="AQ114" s="11">
        <f t="shared" si="57"/>
        <v>12</v>
      </c>
      <c r="AR114" s="11">
        <f t="shared" si="57"/>
        <v>29</v>
      </c>
      <c r="AS114" s="11">
        <f t="shared" si="57"/>
        <v>3</v>
      </c>
      <c r="AT114" s="11">
        <f t="shared" si="57"/>
        <v>26</v>
      </c>
      <c r="AU114" s="11">
        <f t="shared" si="57"/>
        <v>25</v>
      </c>
      <c r="AV114" s="11">
        <f t="shared" si="57"/>
        <v>3</v>
      </c>
      <c r="AW114" s="11">
        <f t="shared" si="57"/>
        <v>22</v>
      </c>
      <c r="AX114" s="11">
        <f t="shared" si="57"/>
        <v>22</v>
      </c>
      <c r="AY114" s="11">
        <f t="shared" si="57"/>
        <v>5</v>
      </c>
      <c r="AZ114" s="11">
        <f t="shared" si="57"/>
        <v>17</v>
      </c>
      <c r="BA114" s="11">
        <f t="shared" si="57"/>
        <v>37</v>
      </c>
      <c r="BB114" s="11">
        <f t="shared" si="57"/>
        <v>6</v>
      </c>
      <c r="BC114" s="11">
        <f t="shared" si="57"/>
        <v>31</v>
      </c>
    </row>
    <row r="115" spans="1:55" s="17" customFormat="1" ht="15.75" customHeight="1" x14ac:dyDescent="0.15">
      <c r="A115" s="14" t="s">
        <v>113</v>
      </c>
      <c r="B115" s="15">
        <f>SUM(C115:D115)</f>
        <v>114</v>
      </c>
      <c r="C115" s="15">
        <f t="shared" ref="C115:D119" si="58">SUM(F115,I115,L115,O115,R115,U115,X115,AA115,AD115,AG115,AJ115,AM115,AP115,AS115,AV115,AY115,BB115)</f>
        <v>22</v>
      </c>
      <c r="D115" s="15">
        <f t="shared" si="58"/>
        <v>92</v>
      </c>
      <c r="E115" s="15">
        <f>SUM(F115:G115)</f>
        <v>6</v>
      </c>
      <c r="F115" s="16">
        <v>1</v>
      </c>
      <c r="G115" s="16">
        <v>5</v>
      </c>
      <c r="H115" s="15">
        <f>SUM(I115:J115)</f>
        <v>1</v>
      </c>
      <c r="I115" s="16">
        <v>0</v>
      </c>
      <c r="J115" s="16">
        <v>1</v>
      </c>
      <c r="K115" s="15">
        <f>SUM(L115:M115)</f>
        <v>7</v>
      </c>
      <c r="L115" s="16">
        <v>0</v>
      </c>
      <c r="M115" s="16">
        <v>7</v>
      </c>
      <c r="N115" s="15">
        <f>SUM(O115:P115)</f>
        <v>3</v>
      </c>
      <c r="O115" s="16">
        <v>0</v>
      </c>
      <c r="P115" s="16">
        <v>3</v>
      </c>
      <c r="Q115" s="15">
        <f>SUM(R115:S115)</f>
        <v>11</v>
      </c>
      <c r="R115" s="16">
        <v>3</v>
      </c>
      <c r="S115" s="16">
        <v>8</v>
      </c>
      <c r="T115" s="15">
        <f>SUM(U115:V115)</f>
        <v>5</v>
      </c>
      <c r="U115" s="16">
        <v>1</v>
      </c>
      <c r="V115" s="16">
        <v>4</v>
      </c>
      <c r="W115" s="15">
        <f>SUM(X115:Y115)</f>
        <v>5</v>
      </c>
      <c r="X115" s="16">
        <v>1</v>
      </c>
      <c r="Y115" s="16">
        <v>4</v>
      </c>
      <c r="Z115" s="15">
        <f>SUM(AA115:AB115)</f>
        <v>12</v>
      </c>
      <c r="AA115" s="16">
        <v>2</v>
      </c>
      <c r="AB115" s="16">
        <v>10</v>
      </c>
      <c r="AC115" s="15">
        <f>SUM(AD115:AE115)</f>
        <v>6</v>
      </c>
      <c r="AD115" s="16">
        <v>1</v>
      </c>
      <c r="AE115" s="16">
        <v>5</v>
      </c>
      <c r="AF115" s="15">
        <f>SUM(AG115:AH115)</f>
        <v>9</v>
      </c>
      <c r="AG115" s="16">
        <v>3</v>
      </c>
      <c r="AH115" s="16">
        <v>6</v>
      </c>
      <c r="AI115" s="15">
        <f>SUM(AJ115:AK115)</f>
        <v>1</v>
      </c>
      <c r="AJ115" s="16">
        <v>0</v>
      </c>
      <c r="AK115" s="16">
        <v>1</v>
      </c>
      <c r="AL115" s="15">
        <f>SUM(AM115:AN115)</f>
        <v>7</v>
      </c>
      <c r="AM115" s="16">
        <v>2</v>
      </c>
      <c r="AN115" s="16">
        <v>5</v>
      </c>
      <c r="AO115" s="15">
        <f>SUM(AP115:AQ115)</f>
        <v>7</v>
      </c>
      <c r="AP115" s="16">
        <v>2</v>
      </c>
      <c r="AQ115" s="16">
        <v>5</v>
      </c>
      <c r="AR115" s="15">
        <f>SUM(AS115:AT115)</f>
        <v>6</v>
      </c>
      <c r="AS115" s="16">
        <v>1</v>
      </c>
      <c r="AT115" s="16">
        <v>5</v>
      </c>
      <c r="AU115" s="15">
        <f>SUM(AV115:AW115)</f>
        <v>4</v>
      </c>
      <c r="AV115" s="16">
        <v>1</v>
      </c>
      <c r="AW115" s="16">
        <v>3</v>
      </c>
      <c r="AX115" s="15">
        <f>SUM(AY115:AZ115)</f>
        <v>11</v>
      </c>
      <c r="AY115" s="16">
        <v>2</v>
      </c>
      <c r="AZ115" s="16">
        <v>9</v>
      </c>
      <c r="BA115" s="15">
        <f>SUM(BB115:BC115)</f>
        <v>13</v>
      </c>
      <c r="BB115" s="16">
        <v>2</v>
      </c>
      <c r="BC115" s="16">
        <v>11</v>
      </c>
    </row>
    <row r="116" spans="1:55" s="17" customFormat="1" ht="15.75" customHeight="1" x14ac:dyDescent="0.15">
      <c r="A116" s="14" t="s">
        <v>115</v>
      </c>
      <c r="B116" s="15">
        <f>SUM(C116:D116)</f>
        <v>78</v>
      </c>
      <c r="C116" s="15">
        <f t="shared" si="58"/>
        <v>21</v>
      </c>
      <c r="D116" s="15">
        <f t="shared" si="58"/>
        <v>57</v>
      </c>
      <c r="E116" s="15">
        <f>SUM(F116:G116)</f>
        <v>5</v>
      </c>
      <c r="F116" s="16">
        <v>2</v>
      </c>
      <c r="G116" s="16">
        <v>3</v>
      </c>
      <c r="H116" s="15">
        <f>SUM(I116:J116)</f>
        <v>3</v>
      </c>
      <c r="I116" s="16">
        <v>0</v>
      </c>
      <c r="J116" s="16">
        <v>3</v>
      </c>
      <c r="K116" s="15">
        <f>SUM(L116:M116)</f>
        <v>6</v>
      </c>
      <c r="L116" s="16">
        <v>3</v>
      </c>
      <c r="M116" s="16">
        <v>3</v>
      </c>
      <c r="N116" s="15">
        <f>SUM(O116:P116)</f>
        <v>3</v>
      </c>
      <c r="O116" s="16">
        <v>2</v>
      </c>
      <c r="P116" s="16">
        <v>1</v>
      </c>
      <c r="Q116" s="15">
        <f>SUM(R116:S116)</f>
        <v>5</v>
      </c>
      <c r="R116" s="16">
        <v>1</v>
      </c>
      <c r="S116" s="16">
        <v>4</v>
      </c>
      <c r="T116" s="15">
        <f>SUM(U116:V116)</f>
        <v>0</v>
      </c>
      <c r="U116" s="16">
        <v>0</v>
      </c>
      <c r="V116" s="16">
        <v>0</v>
      </c>
      <c r="W116" s="15">
        <f>SUM(X116:Y116)</f>
        <v>2</v>
      </c>
      <c r="X116" s="16">
        <v>1</v>
      </c>
      <c r="Y116" s="16">
        <v>1</v>
      </c>
      <c r="Z116" s="15">
        <f>SUM(AA116:AB116)</f>
        <v>5</v>
      </c>
      <c r="AA116" s="16">
        <v>0</v>
      </c>
      <c r="AB116" s="16">
        <v>5</v>
      </c>
      <c r="AC116" s="15">
        <f>SUM(AD116:AE116)</f>
        <v>6</v>
      </c>
      <c r="AD116" s="16">
        <v>2</v>
      </c>
      <c r="AE116" s="16">
        <v>4</v>
      </c>
      <c r="AF116" s="15">
        <f>SUM(AG116:AH116)</f>
        <v>5</v>
      </c>
      <c r="AG116" s="16">
        <v>2</v>
      </c>
      <c r="AH116" s="16">
        <v>3</v>
      </c>
      <c r="AI116" s="15">
        <f>SUM(AJ116:AK116)</f>
        <v>4</v>
      </c>
      <c r="AJ116" s="16">
        <v>1</v>
      </c>
      <c r="AK116" s="16">
        <v>3</v>
      </c>
      <c r="AL116" s="15">
        <f>SUM(AM116:AN116)</f>
        <v>6</v>
      </c>
      <c r="AM116" s="16">
        <v>2</v>
      </c>
      <c r="AN116" s="16">
        <v>4</v>
      </c>
      <c r="AO116" s="15">
        <f>SUM(AP116:AQ116)</f>
        <v>1</v>
      </c>
      <c r="AP116" s="16">
        <v>0</v>
      </c>
      <c r="AQ116" s="16">
        <v>1</v>
      </c>
      <c r="AR116" s="15">
        <f>SUM(AS116:AT116)</f>
        <v>10</v>
      </c>
      <c r="AS116" s="16">
        <v>2</v>
      </c>
      <c r="AT116" s="16">
        <v>8</v>
      </c>
      <c r="AU116" s="15">
        <f>SUM(AV116:AW116)</f>
        <v>7</v>
      </c>
      <c r="AV116" s="16">
        <v>2</v>
      </c>
      <c r="AW116" s="16">
        <v>5</v>
      </c>
      <c r="AX116" s="15">
        <f>SUM(AY116:AZ116)</f>
        <v>1</v>
      </c>
      <c r="AY116" s="16">
        <v>0</v>
      </c>
      <c r="AZ116" s="16">
        <v>1</v>
      </c>
      <c r="BA116" s="15">
        <f>SUM(BB116:BC116)</f>
        <v>9</v>
      </c>
      <c r="BB116" s="16">
        <v>1</v>
      </c>
      <c r="BC116" s="16">
        <v>8</v>
      </c>
    </row>
    <row r="117" spans="1:55" s="17" customFormat="1" ht="15.75" customHeight="1" x14ac:dyDescent="0.15">
      <c r="A117" s="14" t="s">
        <v>116</v>
      </c>
      <c r="B117" s="15">
        <f>SUM(C117:D117)</f>
        <v>75</v>
      </c>
      <c r="C117" s="15">
        <f t="shared" si="58"/>
        <v>12</v>
      </c>
      <c r="D117" s="15">
        <f t="shared" si="58"/>
        <v>63</v>
      </c>
      <c r="E117" s="15">
        <f>SUM(F117:G117)</f>
        <v>5</v>
      </c>
      <c r="F117" s="16">
        <v>3</v>
      </c>
      <c r="G117" s="16">
        <v>2</v>
      </c>
      <c r="H117" s="15">
        <f>SUM(I117:J117)</f>
        <v>0</v>
      </c>
      <c r="I117" s="16">
        <v>0</v>
      </c>
      <c r="J117" s="16">
        <v>0</v>
      </c>
      <c r="K117" s="15">
        <f>SUM(L117:M117)</f>
        <v>4</v>
      </c>
      <c r="L117" s="16">
        <v>0</v>
      </c>
      <c r="M117" s="16">
        <v>4</v>
      </c>
      <c r="N117" s="15">
        <f>SUM(O117:P117)</f>
        <v>0</v>
      </c>
      <c r="O117" s="16">
        <v>0</v>
      </c>
      <c r="P117" s="16">
        <v>0</v>
      </c>
      <c r="Q117" s="15">
        <f>SUM(R117:S117)</f>
        <v>4</v>
      </c>
      <c r="R117" s="16">
        <v>0</v>
      </c>
      <c r="S117" s="16">
        <v>4</v>
      </c>
      <c r="T117" s="15">
        <f>SUM(U117:V117)</f>
        <v>4</v>
      </c>
      <c r="U117" s="16">
        <v>2</v>
      </c>
      <c r="V117" s="16">
        <v>2</v>
      </c>
      <c r="W117" s="15">
        <f>SUM(X117:Y117)</f>
        <v>4</v>
      </c>
      <c r="X117" s="16">
        <v>1</v>
      </c>
      <c r="Y117" s="16">
        <v>3</v>
      </c>
      <c r="Z117" s="15">
        <f>SUM(AA117:AB117)</f>
        <v>6</v>
      </c>
      <c r="AA117" s="16">
        <v>0</v>
      </c>
      <c r="AB117" s="16">
        <v>6</v>
      </c>
      <c r="AC117" s="15">
        <f>SUM(AD117:AE117)</f>
        <v>5</v>
      </c>
      <c r="AD117" s="16">
        <v>2</v>
      </c>
      <c r="AE117" s="16">
        <v>3</v>
      </c>
      <c r="AF117" s="15">
        <f>SUM(AG117:AH117)</f>
        <v>6</v>
      </c>
      <c r="AG117" s="16">
        <v>2</v>
      </c>
      <c r="AH117" s="16">
        <v>4</v>
      </c>
      <c r="AI117" s="15">
        <f>SUM(AJ117:AK117)</f>
        <v>5</v>
      </c>
      <c r="AJ117" s="16">
        <v>0</v>
      </c>
      <c r="AK117" s="16">
        <v>5</v>
      </c>
      <c r="AL117" s="15">
        <f>SUM(AM117:AN117)</f>
        <v>7</v>
      </c>
      <c r="AM117" s="16">
        <v>1</v>
      </c>
      <c r="AN117" s="16">
        <v>6</v>
      </c>
      <c r="AO117" s="15">
        <f>SUM(AP117:AQ117)</f>
        <v>2</v>
      </c>
      <c r="AP117" s="16">
        <v>0</v>
      </c>
      <c r="AQ117" s="16">
        <v>2</v>
      </c>
      <c r="AR117" s="15">
        <f>SUM(AS117:AT117)</f>
        <v>6</v>
      </c>
      <c r="AS117" s="16">
        <v>0</v>
      </c>
      <c r="AT117" s="16">
        <v>6</v>
      </c>
      <c r="AU117" s="15">
        <f>SUM(AV117:AW117)</f>
        <v>6</v>
      </c>
      <c r="AV117" s="16">
        <v>0</v>
      </c>
      <c r="AW117" s="16">
        <v>6</v>
      </c>
      <c r="AX117" s="15">
        <f>SUM(AY117:AZ117)</f>
        <v>4</v>
      </c>
      <c r="AY117" s="16">
        <v>0</v>
      </c>
      <c r="AZ117" s="16">
        <v>4</v>
      </c>
      <c r="BA117" s="15">
        <f>SUM(BB117:BC117)</f>
        <v>7</v>
      </c>
      <c r="BB117" s="16">
        <v>1</v>
      </c>
      <c r="BC117" s="16">
        <v>6</v>
      </c>
    </row>
    <row r="118" spans="1:55" s="17" customFormat="1" ht="15.75" customHeight="1" x14ac:dyDescent="0.15">
      <c r="A118" s="14" t="s">
        <v>119</v>
      </c>
      <c r="B118" s="15">
        <f>SUM(C118:D118)</f>
        <v>51</v>
      </c>
      <c r="C118" s="15">
        <f t="shared" si="58"/>
        <v>12</v>
      </c>
      <c r="D118" s="15">
        <f t="shared" si="58"/>
        <v>39</v>
      </c>
      <c r="E118" s="15">
        <f>SUM(F118:G118)</f>
        <v>2</v>
      </c>
      <c r="F118" s="16">
        <v>1</v>
      </c>
      <c r="G118" s="16">
        <v>1</v>
      </c>
      <c r="H118" s="15">
        <f>SUM(I118:J118)</f>
        <v>0</v>
      </c>
      <c r="I118" s="16">
        <v>0</v>
      </c>
      <c r="J118" s="16">
        <v>0</v>
      </c>
      <c r="K118" s="15">
        <f>SUM(L118:M118)</f>
        <v>5</v>
      </c>
      <c r="L118" s="16">
        <v>0</v>
      </c>
      <c r="M118" s="16">
        <v>5</v>
      </c>
      <c r="N118" s="15">
        <f>SUM(O118:P118)</f>
        <v>0</v>
      </c>
      <c r="O118" s="16">
        <v>0</v>
      </c>
      <c r="P118" s="16">
        <v>0</v>
      </c>
      <c r="Q118" s="15">
        <f>SUM(R118:S118)</f>
        <v>4</v>
      </c>
      <c r="R118" s="16">
        <v>0</v>
      </c>
      <c r="S118" s="16">
        <v>4</v>
      </c>
      <c r="T118" s="15">
        <f>SUM(U118:V118)</f>
        <v>2</v>
      </c>
      <c r="U118" s="16">
        <v>1</v>
      </c>
      <c r="V118" s="16">
        <v>1</v>
      </c>
      <c r="W118" s="15">
        <f>SUM(X118:Y118)</f>
        <v>1</v>
      </c>
      <c r="X118" s="16">
        <v>1</v>
      </c>
      <c r="Y118" s="16">
        <v>0</v>
      </c>
      <c r="Z118" s="15">
        <f>SUM(AA118:AB118)</f>
        <v>5</v>
      </c>
      <c r="AA118" s="16">
        <v>1</v>
      </c>
      <c r="AB118" s="16">
        <v>4</v>
      </c>
      <c r="AC118" s="15">
        <f>SUM(AD118:AE118)</f>
        <v>7</v>
      </c>
      <c r="AD118" s="16">
        <v>3</v>
      </c>
      <c r="AE118" s="16">
        <v>4</v>
      </c>
      <c r="AF118" s="15">
        <f>SUM(AG118:AH118)</f>
        <v>4</v>
      </c>
      <c r="AG118" s="16">
        <v>1</v>
      </c>
      <c r="AH118" s="16">
        <v>3</v>
      </c>
      <c r="AI118" s="15">
        <f>SUM(AJ118:AK118)</f>
        <v>1</v>
      </c>
      <c r="AJ118" s="16">
        <v>0</v>
      </c>
      <c r="AK118" s="16">
        <v>1</v>
      </c>
      <c r="AL118" s="15">
        <f>SUM(AM118:AN118)</f>
        <v>1</v>
      </c>
      <c r="AM118" s="16">
        <v>0</v>
      </c>
      <c r="AN118" s="16">
        <v>1</v>
      </c>
      <c r="AO118" s="15">
        <f>SUM(AP118:AQ118)</f>
        <v>2</v>
      </c>
      <c r="AP118" s="16">
        <v>0</v>
      </c>
      <c r="AQ118" s="16">
        <v>2</v>
      </c>
      <c r="AR118" s="15">
        <f>SUM(AS118:AT118)</f>
        <v>3</v>
      </c>
      <c r="AS118" s="16">
        <v>0</v>
      </c>
      <c r="AT118" s="16">
        <v>3</v>
      </c>
      <c r="AU118" s="15">
        <f>SUM(AV118:AW118)</f>
        <v>6</v>
      </c>
      <c r="AV118" s="16">
        <v>0</v>
      </c>
      <c r="AW118" s="16">
        <v>6</v>
      </c>
      <c r="AX118" s="15">
        <f>SUM(AY118:AZ118)</f>
        <v>4</v>
      </c>
      <c r="AY118" s="16">
        <v>2</v>
      </c>
      <c r="AZ118" s="16">
        <v>2</v>
      </c>
      <c r="BA118" s="15">
        <f>SUM(BB118:BC118)</f>
        <v>4</v>
      </c>
      <c r="BB118" s="16">
        <v>2</v>
      </c>
      <c r="BC118" s="16">
        <v>2</v>
      </c>
    </row>
    <row r="119" spans="1:55" s="17" customFormat="1" ht="15.75" customHeight="1" x14ac:dyDescent="0.15">
      <c r="A119" s="14" t="s">
        <v>120</v>
      </c>
      <c r="B119" s="15">
        <f>SUM(C119:D119)</f>
        <v>40</v>
      </c>
      <c r="C119" s="15">
        <f t="shared" si="58"/>
        <v>5</v>
      </c>
      <c r="D119" s="15">
        <f t="shared" si="58"/>
        <v>35</v>
      </c>
      <c r="E119" s="15">
        <f>SUM(F119:G119)</f>
        <v>1</v>
      </c>
      <c r="F119" s="16">
        <v>0</v>
      </c>
      <c r="G119" s="16">
        <v>1</v>
      </c>
      <c r="H119" s="15">
        <f>SUM(I119:J119)</f>
        <v>0</v>
      </c>
      <c r="I119" s="16">
        <v>0</v>
      </c>
      <c r="J119" s="21">
        <v>0</v>
      </c>
      <c r="K119" s="20">
        <f>SUM(L119:M119)</f>
        <v>2</v>
      </c>
      <c r="L119" s="21">
        <v>0</v>
      </c>
      <c r="M119" s="21">
        <v>2</v>
      </c>
      <c r="N119" s="20">
        <f>SUM(O119:P119)</f>
        <v>1</v>
      </c>
      <c r="O119" s="21">
        <v>0</v>
      </c>
      <c r="P119" s="21">
        <v>1</v>
      </c>
      <c r="Q119" s="20">
        <f>SUM(R119:S119)</f>
        <v>3</v>
      </c>
      <c r="R119" s="21">
        <v>0</v>
      </c>
      <c r="S119" s="21">
        <v>3</v>
      </c>
      <c r="T119" s="20">
        <f>SUM(U119:V119)</f>
        <v>0</v>
      </c>
      <c r="U119" s="21">
        <v>0</v>
      </c>
      <c r="V119" s="21">
        <v>0</v>
      </c>
      <c r="W119" s="20">
        <f>SUM(X119:Y119)</f>
        <v>3</v>
      </c>
      <c r="X119" s="21">
        <v>0</v>
      </c>
      <c r="Y119" s="21">
        <v>3</v>
      </c>
      <c r="Z119" s="20">
        <f>SUM(AA119:AB119)</f>
        <v>3</v>
      </c>
      <c r="AA119" s="21">
        <v>1</v>
      </c>
      <c r="AB119" s="21">
        <v>2</v>
      </c>
      <c r="AC119" s="20">
        <f>SUM(AD119:AE119)</f>
        <v>3</v>
      </c>
      <c r="AD119" s="21">
        <v>1</v>
      </c>
      <c r="AE119" s="21">
        <v>2</v>
      </c>
      <c r="AF119" s="20">
        <f>SUM(AG119:AH119)</f>
        <v>4</v>
      </c>
      <c r="AG119" s="21">
        <v>0</v>
      </c>
      <c r="AH119" s="21">
        <v>4</v>
      </c>
      <c r="AI119" s="20">
        <f>SUM(AJ119:AK119)</f>
        <v>5</v>
      </c>
      <c r="AJ119" s="21">
        <v>2</v>
      </c>
      <c r="AK119" s="21">
        <v>3</v>
      </c>
      <c r="AL119" s="20">
        <f>SUM(AM119:AN119)</f>
        <v>1</v>
      </c>
      <c r="AM119" s="21">
        <v>0</v>
      </c>
      <c r="AN119" s="21">
        <v>1</v>
      </c>
      <c r="AO119" s="20">
        <f>SUM(AP119:AQ119)</f>
        <v>2</v>
      </c>
      <c r="AP119" s="21">
        <v>0</v>
      </c>
      <c r="AQ119" s="21">
        <v>2</v>
      </c>
      <c r="AR119" s="20">
        <f>SUM(AS119:AT119)</f>
        <v>4</v>
      </c>
      <c r="AS119" s="21">
        <v>0</v>
      </c>
      <c r="AT119" s="21">
        <v>4</v>
      </c>
      <c r="AU119" s="20">
        <f>SUM(AV119:AW119)</f>
        <v>2</v>
      </c>
      <c r="AV119" s="21">
        <v>0</v>
      </c>
      <c r="AW119" s="21">
        <v>2</v>
      </c>
      <c r="AX119" s="20">
        <f>SUM(AY119:AZ119)</f>
        <v>2</v>
      </c>
      <c r="AY119" s="21">
        <v>1</v>
      </c>
      <c r="AZ119" s="21">
        <v>1</v>
      </c>
      <c r="BA119" s="20">
        <f>SUM(BB119:BC119)</f>
        <v>4</v>
      </c>
      <c r="BB119" s="21">
        <v>0</v>
      </c>
      <c r="BC119" s="21">
        <v>4</v>
      </c>
    </row>
    <row r="120" spans="1:55" s="6" customFormat="1" ht="15.75" customHeight="1" x14ac:dyDescent="0.15">
      <c r="A120" s="18" t="s">
        <v>118</v>
      </c>
      <c r="B120" s="11">
        <f t="shared" ref="B120:AG120" si="59">SUM(B121:B125)</f>
        <v>93</v>
      </c>
      <c r="C120" s="11">
        <f t="shared" si="59"/>
        <v>4</v>
      </c>
      <c r="D120" s="11">
        <f t="shared" si="59"/>
        <v>89</v>
      </c>
      <c r="E120" s="11">
        <f t="shared" si="59"/>
        <v>4</v>
      </c>
      <c r="F120" s="11">
        <f t="shared" si="59"/>
        <v>0</v>
      </c>
      <c r="G120" s="11">
        <f t="shared" si="59"/>
        <v>4</v>
      </c>
      <c r="H120" s="11">
        <f t="shared" si="59"/>
        <v>2</v>
      </c>
      <c r="I120" s="11">
        <f t="shared" si="59"/>
        <v>0</v>
      </c>
      <c r="J120" s="11">
        <f t="shared" si="59"/>
        <v>2</v>
      </c>
      <c r="K120" s="11">
        <f t="shared" si="59"/>
        <v>2</v>
      </c>
      <c r="L120" s="11">
        <f t="shared" si="59"/>
        <v>0</v>
      </c>
      <c r="M120" s="11">
        <f t="shared" si="59"/>
        <v>2</v>
      </c>
      <c r="N120" s="11">
        <f t="shared" si="59"/>
        <v>3</v>
      </c>
      <c r="O120" s="11">
        <f t="shared" si="59"/>
        <v>0</v>
      </c>
      <c r="P120" s="11">
        <f t="shared" si="59"/>
        <v>3</v>
      </c>
      <c r="Q120" s="11">
        <f t="shared" si="59"/>
        <v>8</v>
      </c>
      <c r="R120" s="11">
        <f t="shared" si="59"/>
        <v>0</v>
      </c>
      <c r="S120" s="11">
        <f t="shared" si="59"/>
        <v>8</v>
      </c>
      <c r="T120" s="11">
        <f t="shared" si="59"/>
        <v>0</v>
      </c>
      <c r="U120" s="11">
        <f t="shared" si="59"/>
        <v>0</v>
      </c>
      <c r="V120" s="11">
        <f t="shared" si="59"/>
        <v>0</v>
      </c>
      <c r="W120" s="11">
        <f t="shared" si="59"/>
        <v>7</v>
      </c>
      <c r="X120" s="11">
        <f t="shared" si="59"/>
        <v>0</v>
      </c>
      <c r="Y120" s="11">
        <f t="shared" si="59"/>
        <v>7</v>
      </c>
      <c r="Z120" s="11">
        <f t="shared" si="59"/>
        <v>10</v>
      </c>
      <c r="AA120" s="11">
        <f t="shared" si="59"/>
        <v>0</v>
      </c>
      <c r="AB120" s="11">
        <f t="shared" si="59"/>
        <v>10</v>
      </c>
      <c r="AC120" s="11">
        <f t="shared" si="59"/>
        <v>6</v>
      </c>
      <c r="AD120" s="11">
        <f t="shared" si="59"/>
        <v>0</v>
      </c>
      <c r="AE120" s="11">
        <f t="shared" si="59"/>
        <v>6</v>
      </c>
      <c r="AF120" s="11">
        <f t="shared" si="59"/>
        <v>10</v>
      </c>
      <c r="AG120" s="11">
        <f t="shared" si="59"/>
        <v>1</v>
      </c>
      <c r="AH120" s="11">
        <f t="shared" ref="AH120:BC120" si="60">SUM(AH121:AH125)</f>
        <v>9</v>
      </c>
      <c r="AI120" s="11">
        <f t="shared" si="60"/>
        <v>6</v>
      </c>
      <c r="AJ120" s="11">
        <f t="shared" si="60"/>
        <v>1</v>
      </c>
      <c r="AK120" s="11">
        <f t="shared" si="60"/>
        <v>5</v>
      </c>
      <c r="AL120" s="11">
        <f t="shared" si="60"/>
        <v>1</v>
      </c>
      <c r="AM120" s="11">
        <f t="shared" si="60"/>
        <v>1</v>
      </c>
      <c r="AN120" s="11">
        <f t="shared" si="60"/>
        <v>0</v>
      </c>
      <c r="AO120" s="11">
        <f t="shared" si="60"/>
        <v>5</v>
      </c>
      <c r="AP120" s="11">
        <f t="shared" si="60"/>
        <v>0</v>
      </c>
      <c r="AQ120" s="11">
        <f t="shared" si="60"/>
        <v>5</v>
      </c>
      <c r="AR120" s="11">
        <f t="shared" si="60"/>
        <v>7</v>
      </c>
      <c r="AS120" s="11">
        <f t="shared" si="60"/>
        <v>0</v>
      </c>
      <c r="AT120" s="11">
        <f t="shared" si="60"/>
        <v>7</v>
      </c>
      <c r="AU120" s="11">
        <f t="shared" si="60"/>
        <v>6</v>
      </c>
      <c r="AV120" s="11">
        <f t="shared" si="60"/>
        <v>0</v>
      </c>
      <c r="AW120" s="11">
        <f t="shared" si="60"/>
        <v>6</v>
      </c>
      <c r="AX120" s="11">
        <f t="shared" si="60"/>
        <v>4</v>
      </c>
      <c r="AY120" s="11">
        <f t="shared" si="60"/>
        <v>1</v>
      </c>
      <c r="AZ120" s="11">
        <f t="shared" si="60"/>
        <v>3</v>
      </c>
      <c r="BA120" s="11">
        <f t="shared" si="60"/>
        <v>12</v>
      </c>
      <c r="BB120" s="11">
        <f t="shared" si="60"/>
        <v>0</v>
      </c>
      <c r="BC120" s="11">
        <f t="shared" si="60"/>
        <v>12</v>
      </c>
    </row>
    <row r="121" spans="1:55" s="17" customFormat="1" ht="14.25" customHeight="1" x14ac:dyDescent="0.15">
      <c r="A121" s="14" t="s">
        <v>121</v>
      </c>
      <c r="B121" s="15">
        <f t="shared" ref="B121:B126" si="61">SUM(C121:D121)</f>
        <v>29</v>
      </c>
      <c r="C121" s="15">
        <f t="shared" ref="C121:D126" si="62">SUM(F121,I121,L121,O121,R121,U121,X121,AA121,AD121,AG121,AJ121,AM121,AP121,AS121,AV121,AY121,BB121)</f>
        <v>0</v>
      </c>
      <c r="D121" s="15">
        <f t="shared" si="62"/>
        <v>29</v>
      </c>
      <c r="E121" s="15">
        <f t="shared" ref="E121:E126" si="63">SUM(F121:G121)</f>
        <v>1</v>
      </c>
      <c r="F121" s="16">
        <v>0</v>
      </c>
      <c r="G121" s="16">
        <v>1</v>
      </c>
      <c r="H121" s="15">
        <f t="shared" ref="H121:H126" si="64">SUM(I121:J121)</f>
        <v>0</v>
      </c>
      <c r="I121" s="16">
        <v>0</v>
      </c>
      <c r="J121" s="16">
        <v>0</v>
      </c>
      <c r="K121" s="15">
        <f t="shared" ref="K121:K126" si="65">SUM(L121:M121)</f>
        <v>0</v>
      </c>
      <c r="L121" s="16">
        <v>0</v>
      </c>
      <c r="M121" s="16">
        <v>0</v>
      </c>
      <c r="N121" s="15">
        <f t="shared" ref="N121:N126" si="66">SUM(O121:P121)</f>
        <v>2</v>
      </c>
      <c r="O121" s="16">
        <v>0</v>
      </c>
      <c r="P121" s="16">
        <v>2</v>
      </c>
      <c r="Q121" s="15">
        <f t="shared" ref="Q121:Q126" si="67">SUM(R121:S121)</f>
        <v>3</v>
      </c>
      <c r="R121" s="16">
        <v>0</v>
      </c>
      <c r="S121" s="16">
        <v>3</v>
      </c>
      <c r="T121" s="15">
        <f t="shared" ref="T121:T126" si="68">SUM(U121:V121)</f>
        <v>0</v>
      </c>
      <c r="U121" s="16">
        <v>0</v>
      </c>
      <c r="V121" s="16">
        <v>0</v>
      </c>
      <c r="W121" s="15">
        <f t="shared" ref="W121:W126" si="69">SUM(X121:Y121)</f>
        <v>1</v>
      </c>
      <c r="X121" s="16">
        <v>0</v>
      </c>
      <c r="Y121" s="16">
        <v>1</v>
      </c>
      <c r="Z121" s="15">
        <f t="shared" ref="Z121:Z126" si="70">SUM(AA121:AB121)</f>
        <v>3</v>
      </c>
      <c r="AA121" s="16">
        <v>0</v>
      </c>
      <c r="AB121" s="16">
        <v>3</v>
      </c>
      <c r="AC121" s="15">
        <f t="shared" ref="AC121:AC126" si="71">SUM(AD121:AE121)</f>
        <v>3</v>
      </c>
      <c r="AD121" s="16">
        <v>0</v>
      </c>
      <c r="AE121" s="16">
        <v>3</v>
      </c>
      <c r="AF121" s="15">
        <f t="shared" ref="AF121:AF126" si="72">SUM(AG121:AH121)</f>
        <v>4</v>
      </c>
      <c r="AG121" s="16">
        <v>0</v>
      </c>
      <c r="AH121" s="16">
        <v>4</v>
      </c>
      <c r="AI121" s="15">
        <f t="shared" ref="AI121:AI126" si="73">SUM(AJ121:AK121)</f>
        <v>4</v>
      </c>
      <c r="AJ121" s="16">
        <v>0</v>
      </c>
      <c r="AK121" s="16">
        <v>4</v>
      </c>
      <c r="AL121" s="15">
        <f t="shared" ref="AL121:AL126" si="74">SUM(AM121:AN121)</f>
        <v>0</v>
      </c>
      <c r="AM121" s="16">
        <v>0</v>
      </c>
      <c r="AN121" s="16">
        <v>0</v>
      </c>
      <c r="AO121" s="15">
        <f t="shared" ref="AO121:AO126" si="75">SUM(AP121:AQ121)</f>
        <v>1</v>
      </c>
      <c r="AP121" s="16">
        <v>0</v>
      </c>
      <c r="AQ121" s="16">
        <v>1</v>
      </c>
      <c r="AR121" s="15">
        <f t="shared" ref="AR121:AR126" si="76">SUM(AS121:AT121)</f>
        <v>2</v>
      </c>
      <c r="AS121" s="16">
        <v>0</v>
      </c>
      <c r="AT121" s="16">
        <v>2</v>
      </c>
      <c r="AU121" s="15">
        <f t="shared" ref="AU121:AU126" si="77">SUM(AV121:AW121)</f>
        <v>1</v>
      </c>
      <c r="AV121" s="16">
        <v>0</v>
      </c>
      <c r="AW121" s="16">
        <v>1</v>
      </c>
      <c r="AX121" s="15">
        <f t="shared" ref="AX121:AX126" si="78">SUM(AY121:AZ121)</f>
        <v>1</v>
      </c>
      <c r="AY121" s="16">
        <v>0</v>
      </c>
      <c r="AZ121" s="16">
        <v>1</v>
      </c>
      <c r="BA121" s="15">
        <f t="shared" ref="BA121:BA126" si="79">SUM(BB121:BC121)</f>
        <v>3</v>
      </c>
      <c r="BB121" s="16">
        <v>0</v>
      </c>
      <c r="BC121" s="16">
        <v>3</v>
      </c>
    </row>
    <row r="122" spans="1:55" s="17" customFormat="1" ht="14.25" customHeight="1" x14ac:dyDescent="0.15">
      <c r="A122" s="14" t="s">
        <v>122</v>
      </c>
      <c r="B122" s="15">
        <f t="shared" si="61"/>
        <v>31</v>
      </c>
      <c r="C122" s="15">
        <f t="shared" si="62"/>
        <v>2</v>
      </c>
      <c r="D122" s="15">
        <f t="shared" si="62"/>
        <v>29</v>
      </c>
      <c r="E122" s="15">
        <f t="shared" si="63"/>
        <v>1</v>
      </c>
      <c r="F122" s="16">
        <v>0</v>
      </c>
      <c r="G122" s="16">
        <v>1</v>
      </c>
      <c r="H122" s="15">
        <f t="shared" si="64"/>
        <v>0</v>
      </c>
      <c r="I122" s="16">
        <v>0</v>
      </c>
      <c r="J122" s="16">
        <v>0</v>
      </c>
      <c r="K122" s="15">
        <f t="shared" si="65"/>
        <v>1</v>
      </c>
      <c r="L122" s="16">
        <v>0</v>
      </c>
      <c r="M122" s="16">
        <v>1</v>
      </c>
      <c r="N122" s="15">
        <f t="shared" si="66"/>
        <v>0</v>
      </c>
      <c r="O122" s="16">
        <v>0</v>
      </c>
      <c r="P122" s="16">
        <v>0</v>
      </c>
      <c r="Q122" s="15">
        <f t="shared" si="67"/>
        <v>3</v>
      </c>
      <c r="R122" s="16">
        <v>0</v>
      </c>
      <c r="S122" s="16">
        <v>3</v>
      </c>
      <c r="T122" s="15">
        <f t="shared" si="68"/>
        <v>0</v>
      </c>
      <c r="U122" s="16">
        <v>0</v>
      </c>
      <c r="V122" s="16">
        <v>0</v>
      </c>
      <c r="W122" s="15">
        <f t="shared" si="69"/>
        <v>3</v>
      </c>
      <c r="X122" s="16">
        <v>0</v>
      </c>
      <c r="Y122" s="16">
        <v>3</v>
      </c>
      <c r="Z122" s="15">
        <f t="shared" si="70"/>
        <v>5</v>
      </c>
      <c r="AA122" s="16">
        <v>0</v>
      </c>
      <c r="AB122" s="16">
        <v>5</v>
      </c>
      <c r="AC122" s="15">
        <f t="shared" si="71"/>
        <v>0</v>
      </c>
      <c r="AD122" s="16">
        <v>0</v>
      </c>
      <c r="AE122" s="16">
        <v>0</v>
      </c>
      <c r="AF122" s="15">
        <f t="shared" si="72"/>
        <v>4</v>
      </c>
      <c r="AG122" s="16">
        <v>0</v>
      </c>
      <c r="AH122" s="16">
        <v>4</v>
      </c>
      <c r="AI122" s="15">
        <f t="shared" si="73"/>
        <v>2</v>
      </c>
      <c r="AJ122" s="16">
        <v>1</v>
      </c>
      <c r="AK122" s="16">
        <v>1</v>
      </c>
      <c r="AL122" s="15">
        <f t="shared" si="74"/>
        <v>1</v>
      </c>
      <c r="AM122" s="16">
        <v>1</v>
      </c>
      <c r="AN122" s="16">
        <v>0</v>
      </c>
      <c r="AO122" s="15">
        <f t="shared" si="75"/>
        <v>1</v>
      </c>
      <c r="AP122" s="16">
        <v>0</v>
      </c>
      <c r="AQ122" s="16">
        <v>1</v>
      </c>
      <c r="AR122" s="15">
        <f t="shared" si="76"/>
        <v>5</v>
      </c>
      <c r="AS122" s="16">
        <v>0</v>
      </c>
      <c r="AT122" s="16">
        <v>5</v>
      </c>
      <c r="AU122" s="15">
        <f t="shared" si="77"/>
        <v>3</v>
      </c>
      <c r="AV122" s="16">
        <v>0</v>
      </c>
      <c r="AW122" s="16">
        <v>3</v>
      </c>
      <c r="AX122" s="15">
        <f t="shared" si="78"/>
        <v>0</v>
      </c>
      <c r="AY122" s="16">
        <v>0</v>
      </c>
      <c r="AZ122" s="16">
        <v>0</v>
      </c>
      <c r="BA122" s="15">
        <f t="shared" si="79"/>
        <v>2</v>
      </c>
      <c r="BB122" s="16">
        <v>0</v>
      </c>
      <c r="BC122" s="16">
        <v>2</v>
      </c>
    </row>
    <row r="123" spans="1:55" s="17" customFormat="1" ht="14.25" customHeight="1" x14ac:dyDescent="0.15">
      <c r="A123" s="14" t="s">
        <v>124</v>
      </c>
      <c r="B123" s="15">
        <f t="shared" si="61"/>
        <v>16</v>
      </c>
      <c r="C123" s="15">
        <f t="shared" si="62"/>
        <v>1</v>
      </c>
      <c r="D123" s="15">
        <f t="shared" si="62"/>
        <v>15</v>
      </c>
      <c r="E123" s="15">
        <f t="shared" si="63"/>
        <v>2</v>
      </c>
      <c r="F123" s="16">
        <v>0</v>
      </c>
      <c r="G123" s="16">
        <v>2</v>
      </c>
      <c r="H123" s="15">
        <f t="shared" si="64"/>
        <v>0</v>
      </c>
      <c r="I123" s="16">
        <v>0</v>
      </c>
      <c r="J123" s="16">
        <v>0</v>
      </c>
      <c r="K123" s="15">
        <f t="shared" si="65"/>
        <v>0</v>
      </c>
      <c r="L123" s="16">
        <v>0</v>
      </c>
      <c r="M123" s="16">
        <v>0</v>
      </c>
      <c r="N123" s="15">
        <f t="shared" si="66"/>
        <v>0</v>
      </c>
      <c r="O123" s="16">
        <v>0</v>
      </c>
      <c r="P123" s="16">
        <v>0</v>
      </c>
      <c r="Q123" s="15">
        <f t="shared" si="67"/>
        <v>1</v>
      </c>
      <c r="R123" s="16">
        <v>0</v>
      </c>
      <c r="S123" s="16">
        <v>1</v>
      </c>
      <c r="T123" s="15">
        <f t="shared" si="68"/>
        <v>0</v>
      </c>
      <c r="U123" s="16">
        <v>0</v>
      </c>
      <c r="V123" s="16">
        <v>0</v>
      </c>
      <c r="W123" s="15">
        <f t="shared" si="69"/>
        <v>1</v>
      </c>
      <c r="X123" s="16">
        <v>0</v>
      </c>
      <c r="Y123" s="16">
        <v>1</v>
      </c>
      <c r="Z123" s="15">
        <f t="shared" si="70"/>
        <v>2</v>
      </c>
      <c r="AA123" s="16">
        <v>0</v>
      </c>
      <c r="AB123" s="16">
        <v>2</v>
      </c>
      <c r="AC123" s="15">
        <f t="shared" si="71"/>
        <v>2</v>
      </c>
      <c r="AD123" s="16">
        <v>0</v>
      </c>
      <c r="AE123" s="16">
        <v>2</v>
      </c>
      <c r="AF123" s="15">
        <f t="shared" si="72"/>
        <v>2</v>
      </c>
      <c r="AG123" s="16">
        <v>1</v>
      </c>
      <c r="AH123" s="16">
        <v>1</v>
      </c>
      <c r="AI123" s="15">
        <f t="shared" si="73"/>
        <v>0</v>
      </c>
      <c r="AJ123" s="16">
        <v>0</v>
      </c>
      <c r="AK123" s="16">
        <v>0</v>
      </c>
      <c r="AL123" s="15">
        <f t="shared" si="74"/>
        <v>0</v>
      </c>
      <c r="AM123" s="16">
        <v>0</v>
      </c>
      <c r="AN123" s="16">
        <v>0</v>
      </c>
      <c r="AO123" s="15">
        <f t="shared" si="75"/>
        <v>2</v>
      </c>
      <c r="AP123" s="16">
        <v>0</v>
      </c>
      <c r="AQ123" s="16">
        <v>2</v>
      </c>
      <c r="AR123" s="15">
        <f t="shared" si="76"/>
        <v>0</v>
      </c>
      <c r="AS123" s="16">
        <v>0</v>
      </c>
      <c r="AT123" s="16">
        <v>0</v>
      </c>
      <c r="AU123" s="15">
        <f t="shared" si="77"/>
        <v>1</v>
      </c>
      <c r="AV123" s="16">
        <v>0</v>
      </c>
      <c r="AW123" s="16">
        <v>1</v>
      </c>
      <c r="AX123" s="15">
        <f t="shared" si="78"/>
        <v>0</v>
      </c>
      <c r="AY123" s="16">
        <v>0</v>
      </c>
      <c r="AZ123" s="16">
        <v>0</v>
      </c>
      <c r="BA123" s="15">
        <f t="shared" si="79"/>
        <v>3</v>
      </c>
      <c r="BB123" s="16">
        <v>0</v>
      </c>
      <c r="BC123" s="16">
        <v>3</v>
      </c>
    </row>
    <row r="124" spans="1:55" s="17" customFormat="1" ht="14.25" customHeight="1" x14ac:dyDescent="0.15">
      <c r="A124" s="14" t="s">
        <v>125</v>
      </c>
      <c r="B124" s="15">
        <f t="shared" si="61"/>
        <v>7</v>
      </c>
      <c r="C124" s="15">
        <f t="shared" si="62"/>
        <v>0</v>
      </c>
      <c r="D124" s="15">
        <f t="shared" si="62"/>
        <v>7</v>
      </c>
      <c r="E124" s="15">
        <f t="shared" si="63"/>
        <v>0</v>
      </c>
      <c r="F124" s="16">
        <v>0</v>
      </c>
      <c r="G124" s="16">
        <v>0</v>
      </c>
      <c r="H124" s="15">
        <f t="shared" si="64"/>
        <v>1</v>
      </c>
      <c r="I124" s="16">
        <v>0</v>
      </c>
      <c r="J124" s="16">
        <v>1</v>
      </c>
      <c r="K124" s="15">
        <f t="shared" si="65"/>
        <v>0</v>
      </c>
      <c r="L124" s="16">
        <v>0</v>
      </c>
      <c r="M124" s="16">
        <v>0</v>
      </c>
      <c r="N124" s="15">
        <f t="shared" si="66"/>
        <v>1</v>
      </c>
      <c r="O124" s="16">
        <v>0</v>
      </c>
      <c r="P124" s="16">
        <v>1</v>
      </c>
      <c r="Q124" s="15">
        <f t="shared" si="67"/>
        <v>0</v>
      </c>
      <c r="R124" s="16">
        <v>0</v>
      </c>
      <c r="S124" s="16">
        <v>0</v>
      </c>
      <c r="T124" s="15">
        <f t="shared" si="68"/>
        <v>0</v>
      </c>
      <c r="U124" s="16">
        <v>0</v>
      </c>
      <c r="V124" s="16">
        <v>0</v>
      </c>
      <c r="W124" s="15">
        <f t="shared" si="69"/>
        <v>1</v>
      </c>
      <c r="X124" s="16">
        <v>0</v>
      </c>
      <c r="Y124" s="16">
        <v>1</v>
      </c>
      <c r="Z124" s="15">
        <f t="shared" si="70"/>
        <v>0</v>
      </c>
      <c r="AA124" s="16">
        <v>0</v>
      </c>
      <c r="AB124" s="16">
        <v>0</v>
      </c>
      <c r="AC124" s="15">
        <f t="shared" si="71"/>
        <v>1</v>
      </c>
      <c r="AD124" s="16">
        <v>0</v>
      </c>
      <c r="AE124" s="16">
        <v>1</v>
      </c>
      <c r="AF124" s="15">
        <f t="shared" si="72"/>
        <v>0</v>
      </c>
      <c r="AG124" s="16">
        <v>0</v>
      </c>
      <c r="AH124" s="16">
        <v>0</v>
      </c>
      <c r="AI124" s="15">
        <f t="shared" si="73"/>
        <v>0</v>
      </c>
      <c r="AJ124" s="16">
        <v>0</v>
      </c>
      <c r="AK124" s="16">
        <v>0</v>
      </c>
      <c r="AL124" s="15">
        <f t="shared" si="74"/>
        <v>0</v>
      </c>
      <c r="AM124" s="16">
        <v>0</v>
      </c>
      <c r="AN124" s="16">
        <v>0</v>
      </c>
      <c r="AO124" s="15">
        <f t="shared" si="75"/>
        <v>0</v>
      </c>
      <c r="AP124" s="16">
        <v>0</v>
      </c>
      <c r="AQ124" s="16">
        <v>0</v>
      </c>
      <c r="AR124" s="15">
        <f t="shared" si="76"/>
        <v>0</v>
      </c>
      <c r="AS124" s="16">
        <v>0</v>
      </c>
      <c r="AT124" s="16">
        <v>0</v>
      </c>
      <c r="AU124" s="15">
        <f t="shared" si="77"/>
        <v>0</v>
      </c>
      <c r="AV124" s="16">
        <v>0</v>
      </c>
      <c r="AW124" s="16">
        <v>0</v>
      </c>
      <c r="AX124" s="15">
        <f t="shared" si="78"/>
        <v>1</v>
      </c>
      <c r="AY124" s="16">
        <v>0</v>
      </c>
      <c r="AZ124" s="16">
        <v>1</v>
      </c>
      <c r="BA124" s="15">
        <f t="shared" si="79"/>
        <v>2</v>
      </c>
      <c r="BB124" s="16">
        <v>0</v>
      </c>
      <c r="BC124" s="16">
        <v>2</v>
      </c>
    </row>
    <row r="125" spans="1:55" s="17" customFormat="1" ht="14.25" customHeight="1" x14ac:dyDescent="0.15">
      <c r="A125" s="14" t="s">
        <v>123</v>
      </c>
      <c r="B125" s="15">
        <f t="shared" si="61"/>
        <v>10</v>
      </c>
      <c r="C125" s="15">
        <f t="shared" si="62"/>
        <v>1</v>
      </c>
      <c r="D125" s="15">
        <f t="shared" si="62"/>
        <v>9</v>
      </c>
      <c r="E125" s="20">
        <f t="shared" si="63"/>
        <v>0</v>
      </c>
      <c r="F125" s="21">
        <v>0</v>
      </c>
      <c r="G125" s="21">
        <v>0</v>
      </c>
      <c r="H125" s="20">
        <f t="shared" si="64"/>
        <v>1</v>
      </c>
      <c r="I125" s="21">
        <v>0</v>
      </c>
      <c r="J125" s="21">
        <v>1</v>
      </c>
      <c r="K125" s="20">
        <f t="shared" si="65"/>
        <v>1</v>
      </c>
      <c r="L125" s="21">
        <v>0</v>
      </c>
      <c r="M125" s="21">
        <v>1</v>
      </c>
      <c r="N125" s="20">
        <f t="shared" si="66"/>
        <v>0</v>
      </c>
      <c r="O125" s="21">
        <v>0</v>
      </c>
      <c r="P125" s="21">
        <v>0</v>
      </c>
      <c r="Q125" s="20">
        <f t="shared" si="67"/>
        <v>1</v>
      </c>
      <c r="R125" s="21">
        <v>0</v>
      </c>
      <c r="S125" s="21">
        <v>1</v>
      </c>
      <c r="T125" s="20">
        <f t="shared" si="68"/>
        <v>0</v>
      </c>
      <c r="U125" s="21">
        <v>0</v>
      </c>
      <c r="V125" s="21">
        <v>0</v>
      </c>
      <c r="W125" s="20">
        <f t="shared" si="69"/>
        <v>1</v>
      </c>
      <c r="X125" s="21">
        <v>0</v>
      </c>
      <c r="Y125" s="21">
        <v>1</v>
      </c>
      <c r="Z125" s="20">
        <f t="shared" si="70"/>
        <v>0</v>
      </c>
      <c r="AA125" s="21">
        <v>0</v>
      </c>
      <c r="AB125" s="21">
        <v>0</v>
      </c>
      <c r="AC125" s="20">
        <f t="shared" si="71"/>
        <v>0</v>
      </c>
      <c r="AD125" s="21">
        <v>0</v>
      </c>
      <c r="AE125" s="21">
        <v>0</v>
      </c>
      <c r="AF125" s="20">
        <f t="shared" si="72"/>
        <v>0</v>
      </c>
      <c r="AG125" s="21">
        <v>0</v>
      </c>
      <c r="AH125" s="21">
        <v>0</v>
      </c>
      <c r="AI125" s="20">
        <f t="shared" si="73"/>
        <v>0</v>
      </c>
      <c r="AJ125" s="21">
        <v>0</v>
      </c>
      <c r="AK125" s="21">
        <v>0</v>
      </c>
      <c r="AL125" s="20">
        <f t="shared" si="74"/>
        <v>0</v>
      </c>
      <c r="AM125" s="21">
        <v>0</v>
      </c>
      <c r="AN125" s="21">
        <v>0</v>
      </c>
      <c r="AO125" s="20">
        <f t="shared" si="75"/>
        <v>1</v>
      </c>
      <c r="AP125" s="21">
        <v>0</v>
      </c>
      <c r="AQ125" s="21">
        <v>1</v>
      </c>
      <c r="AR125" s="20">
        <f t="shared" si="76"/>
        <v>0</v>
      </c>
      <c r="AS125" s="21">
        <v>0</v>
      </c>
      <c r="AT125" s="21">
        <v>0</v>
      </c>
      <c r="AU125" s="20">
        <f t="shared" si="77"/>
        <v>1</v>
      </c>
      <c r="AV125" s="21">
        <v>0</v>
      </c>
      <c r="AW125" s="21">
        <v>1</v>
      </c>
      <c r="AX125" s="20">
        <f t="shared" si="78"/>
        <v>2</v>
      </c>
      <c r="AY125" s="21">
        <v>1</v>
      </c>
      <c r="AZ125" s="21">
        <v>1</v>
      </c>
      <c r="BA125" s="20">
        <f t="shared" si="79"/>
        <v>2</v>
      </c>
      <c r="BB125" s="21">
        <v>0</v>
      </c>
      <c r="BC125" s="21">
        <v>2</v>
      </c>
    </row>
    <row r="126" spans="1:55" s="28" customFormat="1" ht="15.75" customHeight="1" x14ac:dyDescent="0.15">
      <c r="A126" s="29" t="s">
        <v>126</v>
      </c>
      <c r="B126" s="30">
        <f t="shared" si="61"/>
        <v>10</v>
      </c>
      <c r="C126" s="31">
        <f t="shared" si="62"/>
        <v>1</v>
      </c>
      <c r="D126" s="31">
        <f t="shared" si="62"/>
        <v>9</v>
      </c>
      <c r="E126" s="32">
        <f t="shared" si="63"/>
        <v>0</v>
      </c>
      <c r="F126" s="33">
        <v>0</v>
      </c>
      <c r="G126" s="33">
        <v>0</v>
      </c>
      <c r="H126" s="32">
        <f t="shared" si="64"/>
        <v>0</v>
      </c>
      <c r="I126" s="33">
        <v>0</v>
      </c>
      <c r="J126" s="33">
        <v>0</v>
      </c>
      <c r="K126" s="32">
        <f t="shared" si="65"/>
        <v>0</v>
      </c>
      <c r="L126" s="33">
        <v>0</v>
      </c>
      <c r="M126" s="33">
        <v>0</v>
      </c>
      <c r="N126" s="32">
        <f t="shared" si="66"/>
        <v>0</v>
      </c>
      <c r="O126" s="33">
        <v>0</v>
      </c>
      <c r="P126" s="33">
        <v>0</v>
      </c>
      <c r="Q126" s="32">
        <f t="shared" si="67"/>
        <v>1</v>
      </c>
      <c r="R126" s="33">
        <v>0</v>
      </c>
      <c r="S126" s="33">
        <v>1</v>
      </c>
      <c r="T126" s="32">
        <f t="shared" si="68"/>
        <v>0</v>
      </c>
      <c r="U126" s="33">
        <v>0</v>
      </c>
      <c r="V126" s="33">
        <v>0</v>
      </c>
      <c r="W126" s="32">
        <f t="shared" si="69"/>
        <v>0</v>
      </c>
      <c r="X126" s="33">
        <v>0</v>
      </c>
      <c r="Y126" s="33">
        <v>0</v>
      </c>
      <c r="Z126" s="32">
        <f t="shared" si="70"/>
        <v>0</v>
      </c>
      <c r="AA126" s="33">
        <v>0</v>
      </c>
      <c r="AB126" s="33">
        <v>0</v>
      </c>
      <c r="AC126" s="32">
        <f t="shared" si="71"/>
        <v>1</v>
      </c>
      <c r="AD126" s="33">
        <v>0</v>
      </c>
      <c r="AE126" s="33">
        <v>1</v>
      </c>
      <c r="AF126" s="32">
        <f t="shared" si="72"/>
        <v>1</v>
      </c>
      <c r="AG126" s="33">
        <v>1</v>
      </c>
      <c r="AH126" s="33">
        <v>0</v>
      </c>
      <c r="AI126" s="32">
        <f t="shared" si="73"/>
        <v>0</v>
      </c>
      <c r="AJ126" s="33">
        <v>0</v>
      </c>
      <c r="AK126" s="33">
        <v>0</v>
      </c>
      <c r="AL126" s="32">
        <f t="shared" si="74"/>
        <v>1</v>
      </c>
      <c r="AM126" s="33">
        <v>0</v>
      </c>
      <c r="AN126" s="33">
        <v>1</v>
      </c>
      <c r="AO126" s="32">
        <f t="shared" si="75"/>
        <v>1</v>
      </c>
      <c r="AP126" s="33">
        <v>0</v>
      </c>
      <c r="AQ126" s="33">
        <v>1</v>
      </c>
      <c r="AR126" s="32">
        <f t="shared" si="76"/>
        <v>2</v>
      </c>
      <c r="AS126" s="33">
        <v>0</v>
      </c>
      <c r="AT126" s="33">
        <v>2</v>
      </c>
      <c r="AU126" s="32">
        <f t="shared" si="77"/>
        <v>0</v>
      </c>
      <c r="AV126" s="33">
        <v>0</v>
      </c>
      <c r="AW126" s="33">
        <v>0</v>
      </c>
      <c r="AX126" s="32">
        <f t="shared" si="78"/>
        <v>3</v>
      </c>
      <c r="AY126" s="33">
        <v>0</v>
      </c>
      <c r="AZ126" s="33">
        <v>3</v>
      </c>
      <c r="BA126" s="32">
        <f t="shared" si="79"/>
        <v>0</v>
      </c>
      <c r="BB126" s="33">
        <v>0</v>
      </c>
      <c r="BC126" s="33">
        <v>0</v>
      </c>
    </row>
    <row r="130" s="1" customFormat="1" x14ac:dyDescent="0.2"/>
  </sheetData>
  <mergeCells count="3">
    <mergeCell ref="A3:A4"/>
    <mergeCell ref="A1:H1"/>
    <mergeCell ref="A2:B2"/>
  </mergeCells>
  <phoneticPr fontId="22" type="noConversion"/>
  <pageMargins left="0.75" right="0.75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E126"/>
  <sheetViews>
    <sheetView zoomScaleNormal="100" workbookViewId="0">
      <selection sqref="A1:XFD1048576"/>
    </sheetView>
  </sheetViews>
  <sheetFormatPr defaultColWidth="8.88671875" defaultRowHeight="14.25" x14ac:dyDescent="0.2"/>
  <cols>
    <col min="1" max="16384" width="8.88671875" style="2"/>
  </cols>
  <sheetData>
    <row r="1" spans="1:57" ht="22.5" x14ac:dyDescent="0.2">
      <c r="A1" s="335" t="s">
        <v>208</v>
      </c>
      <c r="B1" s="335"/>
      <c r="C1" s="335"/>
      <c r="D1" s="335"/>
      <c r="E1" s="335"/>
      <c r="F1" s="335"/>
      <c r="G1" s="335"/>
      <c r="H1" s="335"/>
    </row>
    <row r="2" spans="1:57" ht="21.75" customHeight="1" x14ac:dyDescent="0.2">
      <c r="A2" s="336" t="s">
        <v>455</v>
      </c>
      <c r="B2" s="336"/>
      <c r="R2" s="337" t="s">
        <v>210</v>
      </c>
      <c r="S2" s="337"/>
      <c r="AK2" s="337" t="s">
        <v>210</v>
      </c>
      <c r="AL2" s="337"/>
      <c r="BD2" s="337" t="s">
        <v>210</v>
      </c>
      <c r="BE2" s="337"/>
    </row>
    <row r="3" spans="1:57" x14ac:dyDescent="0.2">
      <c r="A3" s="333" t="s">
        <v>5</v>
      </c>
      <c r="B3" s="340" t="s">
        <v>128</v>
      </c>
      <c r="C3" s="338"/>
      <c r="D3" s="339"/>
      <c r="E3" s="340" t="s">
        <v>135</v>
      </c>
      <c r="F3" s="338"/>
      <c r="G3" s="339"/>
      <c r="H3" s="340" t="s">
        <v>131</v>
      </c>
      <c r="I3" s="338"/>
      <c r="J3" s="338"/>
      <c r="K3" s="338" t="s">
        <v>147</v>
      </c>
      <c r="L3" s="338"/>
      <c r="M3" s="338"/>
      <c r="N3" s="338" t="s">
        <v>148</v>
      </c>
      <c r="O3" s="338"/>
      <c r="P3" s="339"/>
      <c r="Q3" s="340" t="s">
        <v>132</v>
      </c>
      <c r="R3" s="338"/>
      <c r="S3" s="338"/>
      <c r="T3" s="333" t="s">
        <v>5</v>
      </c>
      <c r="U3" s="338" t="s">
        <v>133</v>
      </c>
      <c r="V3" s="338"/>
      <c r="W3" s="339"/>
      <c r="X3" s="340" t="s">
        <v>145</v>
      </c>
      <c r="Y3" s="338"/>
      <c r="Z3" s="339"/>
      <c r="AA3" s="340" t="s">
        <v>146</v>
      </c>
      <c r="AB3" s="338"/>
      <c r="AC3" s="338"/>
      <c r="AD3" s="338" t="s">
        <v>144</v>
      </c>
      <c r="AE3" s="338"/>
      <c r="AF3" s="339"/>
      <c r="AG3" s="340" t="s">
        <v>143</v>
      </c>
      <c r="AH3" s="338"/>
      <c r="AI3" s="339"/>
      <c r="AJ3" s="340" t="s">
        <v>142</v>
      </c>
      <c r="AK3" s="338"/>
      <c r="AL3" s="338"/>
      <c r="AM3" s="333" t="s">
        <v>5</v>
      </c>
      <c r="AN3" s="338" t="s">
        <v>141</v>
      </c>
      <c r="AO3" s="338"/>
      <c r="AP3" s="338"/>
      <c r="AQ3" s="338" t="s">
        <v>211</v>
      </c>
      <c r="AR3" s="338"/>
      <c r="AS3" s="339"/>
      <c r="AT3" s="340" t="s">
        <v>139</v>
      </c>
      <c r="AU3" s="338"/>
      <c r="AV3" s="338"/>
      <c r="AW3" s="338" t="s">
        <v>138</v>
      </c>
      <c r="AX3" s="338"/>
      <c r="AY3" s="339"/>
      <c r="AZ3" s="340" t="s">
        <v>140</v>
      </c>
      <c r="BA3" s="338"/>
      <c r="BB3" s="339"/>
      <c r="BC3" s="340" t="s">
        <v>134</v>
      </c>
      <c r="BD3" s="338"/>
      <c r="BE3" s="338"/>
    </row>
    <row r="4" spans="1:57" x14ac:dyDescent="0.2">
      <c r="A4" s="334"/>
      <c r="B4" s="7" t="s">
        <v>3</v>
      </c>
      <c r="C4" s="7" t="s">
        <v>1</v>
      </c>
      <c r="D4" s="7" t="s">
        <v>2</v>
      </c>
      <c r="E4" s="7" t="s">
        <v>3</v>
      </c>
      <c r="F4" s="7" t="s">
        <v>1</v>
      </c>
      <c r="G4" s="7" t="s">
        <v>2</v>
      </c>
      <c r="H4" s="7" t="s">
        <v>3</v>
      </c>
      <c r="I4" s="7" t="s">
        <v>1</v>
      </c>
      <c r="J4" s="9" t="s">
        <v>2</v>
      </c>
      <c r="K4" s="8" t="s">
        <v>3</v>
      </c>
      <c r="L4" s="7" t="s">
        <v>1</v>
      </c>
      <c r="M4" s="9" t="s">
        <v>2</v>
      </c>
      <c r="N4" s="8" t="s">
        <v>3</v>
      </c>
      <c r="O4" s="7" t="s">
        <v>1</v>
      </c>
      <c r="P4" s="7" t="s">
        <v>2</v>
      </c>
      <c r="Q4" s="7" t="s">
        <v>3</v>
      </c>
      <c r="R4" s="7" t="s">
        <v>1</v>
      </c>
      <c r="S4" s="9" t="s">
        <v>2</v>
      </c>
      <c r="T4" s="334"/>
      <c r="U4" s="8" t="s">
        <v>3</v>
      </c>
      <c r="V4" s="7" t="s">
        <v>1</v>
      </c>
      <c r="W4" s="7" t="s">
        <v>2</v>
      </c>
      <c r="X4" s="8" t="s">
        <v>3</v>
      </c>
      <c r="Y4" s="7" t="s">
        <v>1</v>
      </c>
      <c r="Z4" s="7" t="s">
        <v>2</v>
      </c>
      <c r="AA4" s="8" t="s">
        <v>3</v>
      </c>
      <c r="AB4" s="7" t="s">
        <v>1</v>
      </c>
      <c r="AC4" s="9" t="s">
        <v>2</v>
      </c>
      <c r="AD4" s="8" t="s">
        <v>3</v>
      </c>
      <c r="AE4" s="7" t="s">
        <v>1</v>
      </c>
      <c r="AF4" s="7" t="s">
        <v>2</v>
      </c>
      <c r="AG4" s="7" t="s">
        <v>3</v>
      </c>
      <c r="AH4" s="7" t="s">
        <v>1</v>
      </c>
      <c r="AI4" s="7" t="s">
        <v>2</v>
      </c>
      <c r="AJ4" s="7" t="s">
        <v>3</v>
      </c>
      <c r="AK4" s="7" t="s">
        <v>1</v>
      </c>
      <c r="AL4" s="9" t="s">
        <v>2</v>
      </c>
      <c r="AM4" s="334"/>
      <c r="AN4" s="8" t="s">
        <v>3</v>
      </c>
      <c r="AO4" s="7" t="s">
        <v>1</v>
      </c>
      <c r="AP4" s="9" t="s">
        <v>2</v>
      </c>
      <c r="AQ4" s="8" t="s">
        <v>3</v>
      </c>
      <c r="AR4" s="7" t="s">
        <v>1</v>
      </c>
      <c r="AS4" s="7" t="s">
        <v>2</v>
      </c>
      <c r="AT4" s="7" t="s">
        <v>3</v>
      </c>
      <c r="AU4" s="7" t="s">
        <v>1</v>
      </c>
      <c r="AV4" s="9" t="s">
        <v>2</v>
      </c>
      <c r="AW4" s="8" t="s">
        <v>3</v>
      </c>
      <c r="AX4" s="7" t="s">
        <v>1</v>
      </c>
      <c r="AY4" s="9" t="s">
        <v>2</v>
      </c>
      <c r="AZ4" s="7" t="s">
        <v>3</v>
      </c>
      <c r="BA4" s="7" t="s">
        <v>1</v>
      </c>
      <c r="BB4" s="9" t="s">
        <v>2</v>
      </c>
      <c r="BC4" s="7" t="s">
        <v>3</v>
      </c>
      <c r="BD4" s="7" t="s">
        <v>1</v>
      </c>
      <c r="BE4" s="9" t="s">
        <v>2</v>
      </c>
    </row>
    <row r="5" spans="1:57" s="35" customFormat="1" x14ac:dyDescent="0.2">
      <c r="A5" s="10">
        <v>2007</v>
      </c>
      <c r="B5" s="34">
        <v>307072</v>
      </c>
      <c r="C5" s="34">
        <v>151441</v>
      </c>
      <c r="D5" s="34">
        <v>155631</v>
      </c>
      <c r="E5" s="34">
        <v>6208</v>
      </c>
      <c r="F5" s="34">
        <v>3139</v>
      </c>
      <c r="G5" s="34">
        <v>3069</v>
      </c>
      <c r="H5" s="34">
        <v>4415</v>
      </c>
      <c r="I5" s="34">
        <v>2229</v>
      </c>
      <c r="J5" s="34">
        <v>2186</v>
      </c>
      <c r="K5" s="34">
        <v>9641</v>
      </c>
      <c r="L5" s="34">
        <v>4781</v>
      </c>
      <c r="M5" s="34">
        <v>4860</v>
      </c>
      <c r="N5" s="34">
        <v>6249</v>
      </c>
      <c r="O5" s="34">
        <v>3169</v>
      </c>
      <c r="P5" s="34">
        <v>3080</v>
      </c>
      <c r="Q5" s="34">
        <v>9800</v>
      </c>
      <c r="R5" s="34">
        <v>5005</v>
      </c>
      <c r="S5" s="34">
        <v>4795</v>
      </c>
      <c r="T5" s="10">
        <v>2007</v>
      </c>
      <c r="U5" s="34">
        <v>12822</v>
      </c>
      <c r="V5" s="34">
        <v>6475</v>
      </c>
      <c r="W5" s="34">
        <v>6347</v>
      </c>
      <c r="X5" s="34">
        <v>25149</v>
      </c>
      <c r="Y5" s="34">
        <v>12434</v>
      </c>
      <c r="Z5" s="34">
        <v>12715</v>
      </c>
      <c r="AA5" s="34">
        <v>27418</v>
      </c>
      <c r="AB5" s="34">
        <v>13480</v>
      </c>
      <c r="AC5" s="34">
        <v>13938</v>
      </c>
      <c r="AD5" s="34">
        <v>17208</v>
      </c>
      <c r="AE5" s="34">
        <v>8390</v>
      </c>
      <c r="AF5" s="34">
        <v>8818</v>
      </c>
      <c r="AG5" s="34">
        <v>18969</v>
      </c>
      <c r="AH5" s="34">
        <v>9362</v>
      </c>
      <c r="AI5" s="34">
        <v>9607</v>
      </c>
      <c r="AJ5" s="34">
        <v>13845</v>
      </c>
      <c r="AK5" s="34">
        <v>6944</v>
      </c>
      <c r="AL5" s="34">
        <v>6901</v>
      </c>
      <c r="AM5" s="10">
        <v>2007</v>
      </c>
      <c r="AN5" s="34">
        <v>22175</v>
      </c>
      <c r="AO5" s="34">
        <v>10897</v>
      </c>
      <c r="AP5" s="34">
        <v>11278</v>
      </c>
      <c r="AQ5" s="34">
        <v>5960</v>
      </c>
      <c r="AR5" s="34">
        <v>3122</v>
      </c>
      <c r="AS5" s="34">
        <v>2838</v>
      </c>
      <c r="AT5" s="34">
        <v>25202</v>
      </c>
      <c r="AU5" s="34">
        <v>12146</v>
      </c>
      <c r="AV5" s="34">
        <v>13056</v>
      </c>
      <c r="AW5" s="34">
        <v>29637</v>
      </c>
      <c r="AX5" s="34">
        <v>14528</v>
      </c>
      <c r="AY5" s="34">
        <v>15109</v>
      </c>
      <c r="AZ5" s="34">
        <v>31321</v>
      </c>
      <c r="BA5" s="34">
        <v>15314</v>
      </c>
      <c r="BB5" s="34">
        <v>16007</v>
      </c>
      <c r="BC5" s="34">
        <v>41053</v>
      </c>
      <c r="BD5" s="34">
        <v>20026</v>
      </c>
      <c r="BE5" s="34">
        <v>21027</v>
      </c>
    </row>
    <row r="6" spans="1:57" x14ac:dyDescent="0.2">
      <c r="A6" s="14" t="s">
        <v>57</v>
      </c>
      <c r="B6" s="36">
        <v>15831</v>
      </c>
      <c r="C6" s="36">
        <v>8284</v>
      </c>
      <c r="D6" s="36">
        <v>7547</v>
      </c>
      <c r="E6" s="36">
        <v>151</v>
      </c>
      <c r="F6" s="36">
        <v>78</v>
      </c>
      <c r="G6" s="36">
        <v>73</v>
      </c>
      <c r="H6" s="36">
        <v>123</v>
      </c>
      <c r="I6" s="36">
        <v>61</v>
      </c>
      <c r="J6" s="36">
        <v>62</v>
      </c>
      <c r="K6" s="36">
        <v>311</v>
      </c>
      <c r="L6" s="36">
        <v>155</v>
      </c>
      <c r="M6" s="36">
        <v>156</v>
      </c>
      <c r="N6" s="36">
        <v>171</v>
      </c>
      <c r="O6" s="36">
        <v>82</v>
      </c>
      <c r="P6" s="36">
        <v>89</v>
      </c>
      <c r="Q6" s="36">
        <v>339</v>
      </c>
      <c r="R6" s="36">
        <v>162</v>
      </c>
      <c r="S6" s="36">
        <v>177</v>
      </c>
      <c r="T6" s="14" t="s">
        <v>57</v>
      </c>
      <c r="U6" s="36">
        <v>961</v>
      </c>
      <c r="V6" s="36">
        <v>504</v>
      </c>
      <c r="W6" s="36">
        <v>457</v>
      </c>
      <c r="X6" s="36">
        <v>1251</v>
      </c>
      <c r="Y6" s="36">
        <v>667</v>
      </c>
      <c r="Z6" s="36">
        <v>584</v>
      </c>
      <c r="AA6" s="36">
        <v>996</v>
      </c>
      <c r="AB6" s="36">
        <v>519</v>
      </c>
      <c r="AC6" s="36">
        <v>477</v>
      </c>
      <c r="AD6" s="36">
        <v>861</v>
      </c>
      <c r="AE6" s="36">
        <v>429</v>
      </c>
      <c r="AF6" s="36">
        <v>432</v>
      </c>
      <c r="AG6" s="36">
        <v>689</v>
      </c>
      <c r="AH6" s="36">
        <v>342</v>
      </c>
      <c r="AI6" s="36">
        <v>347</v>
      </c>
      <c r="AJ6" s="36">
        <v>522</v>
      </c>
      <c r="AK6" s="36">
        <v>280</v>
      </c>
      <c r="AL6" s="36">
        <v>242</v>
      </c>
      <c r="AM6" s="14" t="s">
        <v>57</v>
      </c>
      <c r="AN6" s="36">
        <v>951</v>
      </c>
      <c r="AO6" s="36">
        <v>519</v>
      </c>
      <c r="AP6" s="36">
        <v>432</v>
      </c>
      <c r="AQ6" s="36">
        <v>209</v>
      </c>
      <c r="AR6" s="36">
        <v>100</v>
      </c>
      <c r="AS6" s="36">
        <v>109</v>
      </c>
      <c r="AT6" s="36">
        <v>1098</v>
      </c>
      <c r="AU6" s="36">
        <v>581</v>
      </c>
      <c r="AV6" s="36">
        <v>517</v>
      </c>
      <c r="AW6" s="36">
        <v>2279</v>
      </c>
      <c r="AX6" s="36">
        <v>1189</v>
      </c>
      <c r="AY6" s="36">
        <v>1090</v>
      </c>
      <c r="AZ6" s="36">
        <v>1779</v>
      </c>
      <c r="BA6" s="36">
        <v>927</v>
      </c>
      <c r="BB6" s="36">
        <v>852</v>
      </c>
      <c r="BC6" s="36">
        <v>3140</v>
      </c>
      <c r="BD6" s="36">
        <v>1689</v>
      </c>
      <c r="BE6" s="36">
        <v>1451</v>
      </c>
    </row>
    <row r="7" spans="1:57" x14ac:dyDescent="0.2">
      <c r="A7" s="14" t="s">
        <v>56</v>
      </c>
      <c r="B7" s="36">
        <v>3021</v>
      </c>
      <c r="C7" s="36">
        <v>1553</v>
      </c>
      <c r="D7" s="36">
        <v>1468</v>
      </c>
      <c r="E7" s="36">
        <v>29</v>
      </c>
      <c r="F7" s="36">
        <v>17</v>
      </c>
      <c r="G7" s="36">
        <v>12</v>
      </c>
      <c r="H7" s="36">
        <v>23</v>
      </c>
      <c r="I7" s="36">
        <v>11</v>
      </c>
      <c r="J7" s="36">
        <v>12</v>
      </c>
      <c r="K7" s="36">
        <v>62</v>
      </c>
      <c r="L7" s="36">
        <v>26</v>
      </c>
      <c r="M7" s="36">
        <v>36</v>
      </c>
      <c r="N7" s="36">
        <v>32</v>
      </c>
      <c r="O7" s="36">
        <v>15</v>
      </c>
      <c r="P7" s="36">
        <v>17</v>
      </c>
      <c r="Q7" s="36">
        <v>72</v>
      </c>
      <c r="R7" s="36">
        <v>34</v>
      </c>
      <c r="S7" s="36">
        <v>38</v>
      </c>
      <c r="T7" s="14" t="s">
        <v>56</v>
      </c>
      <c r="U7" s="36">
        <v>188</v>
      </c>
      <c r="V7" s="36">
        <v>90</v>
      </c>
      <c r="W7" s="36">
        <v>98</v>
      </c>
      <c r="X7" s="36">
        <v>223</v>
      </c>
      <c r="Y7" s="36">
        <v>118</v>
      </c>
      <c r="Z7" s="36">
        <v>105</v>
      </c>
      <c r="AA7" s="36">
        <v>193</v>
      </c>
      <c r="AB7" s="36">
        <v>106</v>
      </c>
      <c r="AC7" s="36">
        <v>87</v>
      </c>
      <c r="AD7" s="36">
        <v>179</v>
      </c>
      <c r="AE7" s="36">
        <v>90</v>
      </c>
      <c r="AF7" s="36">
        <v>89</v>
      </c>
      <c r="AG7" s="36">
        <v>127</v>
      </c>
      <c r="AH7" s="36">
        <v>62</v>
      </c>
      <c r="AI7" s="36">
        <v>65</v>
      </c>
      <c r="AJ7" s="36">
        <v>93</v>
      </c>
      <c r="AK7" s="36">
        <v>45</v>
      </c>
      <c r="AL7" s="36">
        <v>48</v>
      </c>
      <c r="AM7" s="14" t="s">
        <v>56</v>
      </c>
      <c r="AN7" s="36">
        <v>190</v>
      </c>
      <c r="AO7" s="36">
        <v>100</v>
      </c>
      <c r="AP7" s="36">
        <v>90</v>
      </c>
      <c r="AQ7" s="36">
        <v>47</v>
      </c>
      <c r="AR7" s="36">
        <v>20</v>
      </c>
      <c r="AS7" s="36">
        <v>27</v>
      </c>
      <c r="AT7" s="36">
        <v>222</v>
      </c>
      <c r="AU7" s="36">
        <v>119</v>
      </c>
      <c r="AV7" s="36">
        <v>103</v>
      </c>
      <c r="AW7" s="36">
        <v>361</v>
      </c>
      <c r="AX7" s="36">
        <v>182</v>
      </c>
      <c r="AY7" s="36">
        <v>179</v>
      </c>
      <c r="AZ7" s="36">
        <v>369</v>
      </c>
      <c r="BA7" s="36">
        <v>200</v>
      </c>
      <c r="BB7" s="36">
        <v>169</v>
      </c>
      <c r="BC7" s="36">
        <v>611</v>
      </c>
      <c r="BD7" s="36">
        <v>318</v>
      </c>
      <c r="BE7" s="36">
        <v>293</v>
      </c>
    </row>
    <row r="8" spans="1:57" x14ac:dyDescent="0.2">
      <c r="A8" s="14" t="s">
        <v>55</v>
      </c>
      <c r="B8" s="36">
        <v>2966</v>
      </c>
      <c r="C8" s="36">
        <v>1569</v>
      </c>
      <c r="D8" s="36">
        <v>1397</v>
      </c>
      <c r="E8" s="36">
        <v>34</v>
      </c>
      <c r="F8" s="36">
        <v>20</v>
      </c>
      <c r="G8" s="36">
        <v>14</v>
      </c>
      <c r="H8" s="36">
        <v>26</v>
      </c>
      <c r="I8" s="36">
        <v>11</v>
      </c>
      <c r="J8" s="36">
        <v>15</v>
      </c>
      <c r="K8" s="36">
        <v>62</v>
      </c>
      <c r="L8" s="36">
        <v>31</v>
      </c>
      <c r="M8" s="36">
        <v>31</v>
      </c>
      <c r="N8" s="36">
        <v>29</v>
      </c>
      <c r="O8" s="36">
        <v>15</v>
      </c>
      <c r="P8" s="36">
        <v>14</v>
      </c>
      <c r="Q8" s="36">
        <v>72</v>
      </c>
      <c r="R8" s="36">
        <v>32</v>
      </c>
      <c r="S8" s="36">
        <v>40</v>
      </c>
      <c r="T8" s="14" t="s">
        <v>55</v>
      </c>
      <c r="U8" s="36">
        <v>180</v>
      </c>
      <c r="V8" s="36">
        <v>97</v>
      </c>
      <c r="W8" s="36">
        <v>83</v>
      </c>
      <c r="X8" s="36">
        <v>243</v>
      </c>
      <c r="Y8" s="36">
        <v>133</v>
      </c>
      <c r="Z8" s="36">
        <v>110</v>
      </c>
      <c r="AA8" s="36">
        <v>200</v>
      </c>
      <c r="AB8" s="36">
        <v>116</v>
      </c>
      <c r="AC8" s="36">
        <v>84</v>
      </c>
      <c r="AD8" s="36">
        <v>182</v>
      </c>
      <c r="AE8" s="36">
        <v>95</v>
      </c>
      <c r="AF8" s="36">
        <v>87</v>
      </c>
      <c r="AG8" s="36">
        <v>132</v>
      </c>
      <c r="AH8" s="36">
        <v>60</v>
      </c>
      <c r="AI8" s="36">
        <v>72</v>
      </c>
      <c r="AJ8" s="36">
        <v>89</v>
      </c>
      <c r="AK8" s="36">
        <v>47</v>
      </c>
      <c r="AL8" s="36">
        <v>42</v>
      </c>
      <c r="AM8" s="14" t="s">
        <v>55</v>
      </c>
      <c r="AN8" s="36">
        <v>181</v>
      </c>
      <c r="AO8" s="36">
        <v>89</v>
      </c>
      <c r="AP8" s="36">
        <v>92</v>
      </c>
      <c r="AQ8" s="36">
        <v>35</v>
      </c>
      <c r="AR8" s="36">
        <v>17</v>
      </c>
      <c r="AS8" s="36">
        <v>18</v>
      </c>
      <c r="AT8" s="36">
        <v>181</v>
      </c>
      <c r="AU8" s="36">
        <v>106</v>
      </c>
      <c r="AV8" s="36">
        <v>75</v>
      </c>
      <c r="AW8" s="36">
        <v>421</v>
      </c>
      <c r="AX8" s="36">
        <v>235</v>
      </c>
      <c r="AY8" s="36">
        <v>186</v>
      </c>
      <c r="AZ8" s="36">
        <v>316</v>
      </c>
      <c r="BA8" s="36">
        <v>140</v>
      </c>
      <c r="BB8" s="36">
        <v>176</v>
      </c>
      <c r="BC8" s="36">
        <v>583</v>
      </c>
      <c r="BD8" s="36">
        <v>325</v>
      </c>
      <c r="BE8" s="36">
        <v>258</v>
      </c>
    </row>
    <row r="9" spans="1:57" x14ac:dyDescent="0.2">
      <c r="A9" s="14" t="s">
        <v>54</v>
      </c>
      <c r="B9" s="36">
        <v>2954</v>
      </c>
      <c r="C9" s="36">
        <v>1553</v>
      </c>
      <c r="D9" s="36">
        <v>1401</v>
      </c>
      <c r="E9" s="36">
        <v>27</v>
      </c>
      <c r="F9" s="36">
        <v>10</v>
      </c>
      <c r="G9" s="36">
        <v>17</v>
      </c>
      <c r="H9" s="36">
        <v>19</v>
      </c>
      <c r="I9" s="36">
        <v>10</v>
      </c>
      <c r="J9" s="36">
        <v>9</v>
      </c>
      <c r="K9" s="36">
        <v>62</v>
      </c>
      <c r="L9" s="36">
        <v>35</v>
      </c>
      <c r="M9" s="36">
        <v>27</v>
      </c>
      <c r="N9" s="36">
        <v>28</v>
      </c>
      <c r="O9" s="36">
        <v>14</v>
      </c>
      <c r="P9" s="36">
        <v>14</v>
      </c>
      <c r="Q9" s="36">
        <v>71</v>
      </c>
      <c r="R9" s="36">
        <v>38</v>
      </c>
      <c r="S9" s="36">
        <v>33</v>
      </c>
      <c r="T9" s="14" t="s">
        <v>54</v>
      </c>
      <c r="U9" s="36">
        <v>172</v>
      </c>
      <c r="V9" s="36">
        <v>90</v>
      </c>
      <c r="W9" s="36">
        <v>82</v>
      </c>
      <c r="X9" s="36">
        <v>230</v>
      </c>
      <c r="Y9" s="36">
        <v>119</v>
      </c>
      <c r="Z9" s="36">
        <v>111</v>
      </c>
      <c r="AA9" s="36">
        <v>181</v>
      </c>
      <c r="AB9" s="36">
        <v>92</v>
      </c>
      <c r="AC9" s="36">
        <v>89</v>
      </c>
      <c r="AD9" s="36">
        <v>151</v>
      </c>
      <c r="AE9" s="36">
        <v>83</v>
      </c>
      <c r="AF9" s="36">
        <v>68</v>
      </c>
      <c r="AG9" s="36">
        <v>134</v>
      </c>
      <c r="AH9" s="36">
        <v>68</v>
      </c>
      <c r="AI9" s="36">
        <v>66</v>
      </c>
      <c r="AJ9" s="36">
        <v>105</v>
      </c>
      <c r="AK9" s="36">
        <v>53</v>
      </c>
      <c r="AL9" s="36">
        <v>52</v>
      </c>
      <c r="AM9" s="14" t="s">
        <v>54</v>
      </c>
      <c r="AN9" s="36">
        <v>154</v>
      </c>
      <c r="AO9" s="36">
        <v>84</v>
      </c>
      <c r="AP9" s="36">
        <v>70</v>
      </c>
      <c r="AQ9" s="36">
        <v>40</v>
      </c>
      <c r="AR9" s="36">
        <v>15</v>
      </c>
      <c r="AS9" s="36">
        <v>25</v>
      </c>
      <c r="AT9" s="36">
        <v>210</v>
      </c>
      <c r="AU9" s="36">
        <v>100</v>
      </c>
      <c r="AV9" s="36">
        <v>110</v>
      </c>
      <c r="AW9" s="36">
        <v>449</v>
      </c>
      <c r="AX9" s="36">
        <v>241</v>
      </c>
      <c r="AY9" s="36">
        <v>208</v>
      </c>
      <c r="AZ9" s="36">
        <v>344</v>
      </c>
      <c r="BA9" s="36">
        <v>183</v>
      </c>
      <c r="BB9" s="36">
        <v>161</v>
      </c>
      <c r="BC9" s="36">
        <v>577</v>
      </c>
      <c r="BD9" s="36">
        <v>318</v>
      </c>
      <c r="BE9" s="36">
        <v>259</v>
      </c>
    </row>
    <row r="10" spans="1:57" x14ac:dyDescent="0.2">
      <c r="A10" s="14" t="s">
        <v>53</v>
      </c>
      <c r="B10" s="36">
        <v>3308</v>
      </c>
      <c r="C10" s="36">
        <v>1686</v>
      </c>
      <c r="D10" s="36">
        <v>1622</v>
      </c>
      <c r="E10" s="36">
        <v>26</v>
      </c>
      <c r="F10" s="36">
        <v>16</v>
      </c>
      <c r="G10" s="36">
        <v>10</v>
      </c>
      <c r="H10" s="36">
        <v>30</v>
      </c>
      <c r="I10" s="36">
        <v>16</v>
      </c>
      <c r="J10" s="36">
        <v>14</v>
      </c>
      <c r="K10" s="36">
        <v>60</v>
      </c>
      <c r="L10" s="36">
        <v>28</v>
      </c>
      <c r="M10" s="36">
        <v>32</v>
      </c>
      <c r="N10" s="36">
        <v>40</v>
      </c>
      <c r="O10" s="36">
        <v>17</v>
      </c>
      <c r="P10" s="36">
        <v>23</v>
      </c>
      <c r="Q10" s="36">
        <v>56</v>
      </c>
      <c r="R10" s="36">
        <v>28</v>
      </c>
      <c r="S10" s="36">
        <v>28</v>
      </c>
      <c r="T10" s="14" t="s">
        <v>53</v>
      </c>
      <c r="U10" s="36">
        <v>216</v>
      </c>
      <c r="V10" s="36">
        <v>122</v>
      </c>
      <c r="W10" s="36">
        <v>94</v>
      </c>
      <c r="X10" s="36">
        <v>265</v>
      </c>
      <c r="Y10" s="36">
        <v>135</v>
      </c>
      <c r="Z10" s="36">
        <v>130</v>
      </c>
      <c r="AA10" s="36">
        <v>202</v>
      </c>
      <c r="AB10" s="36">
        <v>90</v>
      </c>
      <c r="AC10" s="36">
        <v>112</v>
      </c>
      <c r="AD10" s="36">
        <v>166</v>
      </c>
      <c r="AE10" s="36">
        <v>81</v>
      </c>
      <c r="AF10" s="36">
        <v>85</v>
      </c>
      <c r="AG10" s="36">
        <v>136</v>
      </c>
      <c r="AH10" s="36">
        <v>65</v>
      </c>
      <c r="AI10" s="36">
        <v>71</v>
      </c>
      <c r="AJ10" s="36">
        <v>101</v>
      </c>
      <c r="AK10" s="36">
        <v>59</v>
      </c>
      <c r="AL10" s="36">
        <v>42</v>
      </c>
      <c r="AM10" s="14" t="s">
        <v>53</v>
      </c>
      <c r="AN10" s="36">
        <v>212</v>
      </c>
      <c r="AO10" s="36">
        <v>128</v>
      </c>
      <c r="AP10" s="36">
        <v>84</v>
      </c>
      <c r="AQ10" s="36">
        <v>34</v>
      </c>
      <c r="AR10" s="36">
        <v>19</v>
      </c>
      <c r="AS10" s="36">
        <v>15</v>
      </c>
      <c r="AT10" s="36">
        <v>235</v>
      </c>
      <c r="AU10" s="36">
        <v>113</v>
      </c>
      <c r="AV10" s="36">
        <v>122</v>
      </c>
      <c r="AW10" s="36">
        <v>514</v>
      </c>
      <c r="AX10" s="36">
        <v>257</v>
      </c>
      <c r="AY10" s="36">
        <v>257</v>
      </c>
      <c r="AZ10" s="36">
        <v>358</v>
      </c>
      <c r="BA10" s="36">
        <v>183</v>
      </c>
      <c r="BB10" s="36">
        <v>175</v>
      </c>
      <c r="BC10" s="36">
        <v>657</v>
      </c>
      <c r="BD10" s="36">
        <v>329</v>
      </c>
      <c r="BE10" s="36">
        <v>328</v>
      </c>
    </row>
    <row r="11" spans="1:57" x14ac:dyDescent="0.2">
      <c r="A11" s="14" t="s">
        <v>52</v>
      </c>
      <c r="B11" s="36">
        <v>3582</v>
      </c>
      <c r="C11" s="36">
        <v>1923</v>
      </c>
      <c r="D11" s="36">
        <v>1659</v>
      </c>
      <c r="E11" s="36">
        <v>35</v>
      </c>
      <c r="F11" s="36">
        <v>15</v>
      </c>
      <c r="G11" s="36">
        <v>20</v>
      </c>
      <c r="H11" s="36">
        <v>25</v>
      </c>
      <c r="I11" s="36">
        <v>13</v>
      </c>
      <c r="J11" s="36">
        <v>12</v>
      </c>
      <c r="K11" s="36">
        <v>65</v>
      </c>
      <c r="L11" s="36">
        <v>35</v>
      </c>
      <c r="M11" s="36">
        <v>30</v>
      </c>
      <c r="N11" s="36">
        <v>42</v>
      </c>
      <c r="O11" s="36">
        <v>21</v>
      </c>
      <c r="P11" s="36">
        <v>21</v>
      </c>
      <c r="Q11" s="36">
        <v>68</v>
      </c>
      <c r="R11" s="36">
        <v>30</v>
      </c>
      <c r="S11" s="36">
        <v>38</v>
      </c>
      <c r="T11" s="14" t="s">
        <v>52</v>
      </c>
      <c r="U11" s="36">
        <v>205</v>
      </c>
      <c r="V11" s="36">
        <v>105</v>
      </c>
      <c r="W11" s="36">
        <v>100</v>
      </c>
      <c r="X11" s="36">
        <v>290</v>
      </c>
      <c r="Y11" s="36">
        <v>162</v>
      </c>
      <c r="Z11" s="36">
        <v>128</v>
      </c>
      <c r="AA11" s="36">
        <v>220</v>
      </c>
      <c r="AB11" s="36">
        <v>115</v>
      </c>
      <c r="AC11" s="36">
        <v>105</v>
      </c>
      <c r="AD11" s="36">
        <v>183</v>
      </c>
      <c r="AE11" s="36">
        <v>80</v>
      </c>
      <c r="AF11" s="36">
        <v>103</v>
      </c>
      <c r="AG11" s="36">
        <v>160</v>
      </c>
      <c r="AH11" s="36">
        <v>87</v>
      </c>
      <c r="AI11" s="36">
        <v>73</v>
      </c>
      <c r="AJ11" s="36">
        <v>134</v>
      </c>
      <c r="AK11" s="36">
        <v>76</v>
      </c>
      <c r="AL11" s="36">
        <v>58</v>
      </c>
      <c r="AM11" s="14" t="s">
        <v>52</v>
      </c>
      <c r="AN11" s="36">
        <v>214</v>
      </c>
      <c r="AO11" s="36">
        <v>118</v>
      </c>
      <c r="AP11" s="36">
        <v>96</v>
      </c>
      <c r="AQ11" s="36">
        <v>53</v>
      </c>
      <c r="AR11" s="36">
        <v>29</v>
      </c>
      <c r="AS11" s="36">
        <v>24</v>
      </c>
      <c r="AT11" s="36">
        <v>250</v>
      </c>
      <c r="AU11" s="36">
        <v>143</v>
      </c>
      <c r="AV11" s="36">
        <v>107</v>
      </c>
      <c r="AW11" s="36">
        <v>534</v>
      </c>
      <c r="AX11" s="36">
        <v>274</v>
      </c>
      <c r="AY11" s="36">
        <v>260</v>
      </c>
      <c r="AZ11" s="36">
        <v>392</v>
      </c>
      <c r="BA11" s="36">
        <v>221</v>
      </c>
      <c r="BB11" s="36">
        <v>171</v>
      </c>
      <c r="BC11" s="36">
        <v>712</v>
      </c>
      <c r="BD11" s="36">
        <v>399</v>
      </c>
      <c r="BE11" s="36">
        <v>313</v>
      </c>
    </row>
    <row r="12" spans="1:57" x14ac:dyDescent="0.2">
      <c r="A12" s="18" t="s">
        <v>51</v>
      </c>
      <c r="B12" s="37">
        <v>23099</v>
      </c>
      <c r="C12" s="37">
        <v>12162</v>
      </c>
      <c r="D12" s="37">
        <v>10937</v>
      </c>
      <c r="E12" s="37">
        <v>211</v>
      </c>
      <c r="F12" s="37">
        <v>117</v>
      </c>
      <c r="G12" s="37">
        <v>94</v>
      </c>
      <c r="H12" s="37">
        <v>210</v>
      </c>
      <c r="I12" s="37">
        <v>112</v>
      </c>
      <c r="J12" s="37">
        <v>98</v>
      </c>
      <c r="K12" s="37">
        <v>405</v>
      </c>
      <c r="L12" s="37">
        <v>204</v>
      </c>
      <c r="M12" s="37">
        <v>201</v>
      </c>
      <c r="N12" s="37">
        <v>254</v>
      </c>
      <c r="O12" s="37">
        <v>150</v>
      </c>
      <c r="P12" s="37">
        <v>104</v>
      </c>
      <c r="Q12" s="37">
        <v>465</v>
      </c>
      <c r="R12" s="37">
        <v>232</v>
      </c>
      <c r="S12" s="37">
        <v>233</v>
      </c>
      <c r="T12" s="18" t="s">
        <v>51</v>
      </c>
      <c r="U12" s="37">
        <v>1328</v>
      </c>
      <c r="V12" s="37">
        <v>675</v>
      </c>
      <c r="W12" s="37">
        <v>653</v>
      </c>
      <c r="X12" s="37">
        <v>1683</v>
      </c>
      <c r="Y12" s="37">
        <v>869</v>
      </c>
      <c r="Z12" s="37">
        <v>814</v>
      </c>
      <c r="AA12" s="37">
        <v>1537</v>
      </c>
      <c r="AB12" s="37">
        <v>810</v>
      </c>
      <c r="AC12" s="37">
        <v>727</v>
      </c>
      <c r="AD12" s="37">
        <v>995</v>
      </c>
      <c r="AE12" s="37">
        <v>519</v>
      </c>
      <c r="AF12" s="37">
        <v>476</v>
      </c>
      <c r="AG12" s="37">
        <v>1029</v>
      </c>
      <c r="AH12" s="37">
        <v>579</v>
      </c>
      <c r="AI12" s="37">
        <v>450</v>
      </c>
      <c r="AJ12" s="37">
        <v>856</v>
      </c>
      <c r="AK12" s="37">
        <v>452</v>
      </c>
      <c r="AL12" s="37">
        <v>404</v>
      </c>
      <c r="AM12" s="18" t="s">
        <v>51</v>
      </c>
      <c r="AN12" s="37">
        <v>1445</v>
      </c>
      <c r="AO12" s="37">
        <v>777</v>
      </c>
      <c r="AP12" s="37">
        <v>668</v>
      </c>
      <c r="AQ12" s="37">
        <v>298</v>
      </c>
      <c r="AR12" s="37">
        <v>164</v>
      </c>
      <c r="AS12" s="37">
        <v>134</v>
      </c>
      <c r="AT12" s="37">
        <v>1703</v>
      </c>
      <c r="AU12" s="37">
        <v>923</v>
      </c>
      <c r="AV12" s="37">
        <v>780</v>
      </c>
      <c r="AW12" s="37">
        <v>3423</v>
      </c>
      <c r="AX12" s="37">
        <v>1833</v>
      </c>
      <c r="AY12" s="37">
        <v>1590</v>
      </c>
      <c r="AZ12" s="37">
        <v>2871</v>
      </c>
      <c r="BA12" s="37">
        <v>1481</v>
      </c>
      <c r="BB12" s="37">
        <v>1390</v>
      </c>
      <c r="BC12" s="37">
        <v>4386</v>
      </c>
      <c r="BD12" s="37">
        <v>2265</v>
      </c>
      <c r="BE12" s="37">
        <v>2121</v>
      </c>
    </row>
    <row r="13" spans="1:57" x14ac:dyDescent="0.2">
      <c r="A13" s="14" t="s">
        <v>50</v>
      </c>
      <c r="B13" s="36">
        <v>3690</v>
      </c>
      <c r="C13" s="36">
        <v>1986</v>
      </c>
      <c r="D13" s="36">
        <v>1704</v>
      </c>
      <c r="E13" s="36">
        <v>37</v>
      </c>
      <c r="F13" s="36">
        <v>15</v>
      </c>
      <c r="G13" s="36">
        <v>22</v>
      </c>
      <c r="H13" s="36">
        <v>30</v>
      </c>
      <c r="I13" s="36">
        <v>17</v>
      </c>
      <c r="J13" s="36">
        <v>13</v>
      </c>
      <c r="K13" s="36">
        <v>78</v>
      </c>
      <c r="L13" s="36">
        <v>45</v>
      </c>
      <c r="M13" s="36">
        <v>33</v>
      </c>
      <c r="N13" s="36">
        <v>44</v>
      </c>
      <c r="O13" s="36">
        <v>26</v>
      </c>
      <c r="P13" s="36">
        <v>18</v>
      </c>
      <c r="Q13" s="36">
        <v>70</v>
      </c>
      <c r="R13" s="36">
        <v>33</v>
      </c>
      <c r="S13" s="36">
        <v>37</v>
      </c>
      <c r="T13" s="14" t="s">
        <v>50</v>
      </c>
      <c r="U13" s="36">
        <v>225</v>
      </c>
      <c r="V13" s="36">
        <v>110</v>
      </c>
      <c r="W13" s="36">
        <v>115</v>
      </c>
      <c r="X13" s="36">
        <v>261</v>
      </c>
      <c r="Y13" s="36">
        <v>126</v>
      </c>
      <c r="Z13" s="36">
        <v>135</v>
      </c>
      <c r="AA13" s="36">
        <v>255</v>
      </c>
      <c r="AB13" s="36">
        <v>136</v>
      </c>
      <c r="AC13" s="36">
        <v>119</v>
      </c>
      <c r="AD13" s="36">
        <v>162</v>
      </c>
      <c r="AE13" s="36">
        <v>96</v>
      </c>
      <c r="AF13" s="36">
        <v>66</v>
      </c>
      <c r="AG13" s="36">
        <v>137</v>
      </c>
      <c r="AH13" s="36">
        <v>73</v>
      </c>
      <c r="AI13" s="36">
        <v>64</v>
      </c>
      <c r="AJ13" s="36">
        <v>133</v>
      </c>
      <c r="AK13" s="36">
        <v>71</v>
      </c>
      <c r="AL13" s="36">
        <v>62</v>
      </c>
      <c r="AM13" s="14" t="s">
        <v>50</v>
      </c>
      <c r="AN13" s="36">
        <v>203</v>
      </c>
      <c r="AO13" s="36">
        <v>117</v>
      </c>
      <c r="AP13" s="36">
        <v>86</v>
      </c>
      <c r="AQ13" s="36">
        <v>47</v>
      </c>
      <c r="AR13" s="36">
        <v>26</v>
      </c>
      <c r="AS13" s="36">
        <v>21</v>
      </c>
      <c r="AT13" s="36">
        <v>257</v>
      </c>
      <c r="AU13" s="36">
        <v>153</v>
      </c>
      <c r="AV13" s="36">
        <v>104</v>
      </c>
      <c r="AW13" s="36">
        <v>596</v>
      </c>
      <c r="AX13" s="36">
        <v>336</v>
      </c>
      <c r="AY13" s="36">
        <v>260</v>
      </c>
      <c r="AZ13" s="36">
        <v>410</v>
      </c>
      <c r="BA13" s="36">
        <v>213</v>
      </c>
      <c r="BB13" s="36">
        <v>197</v>
      </c>
      <c r="BC13" s="36">
        <v>745</v>
      </c>
      <c r="BD13" s="36">
        <v>393</v>
      </c>
      <c r="BE13" s="36">
        <v>352</v>
      </c>
    </row>
    <row r="14" spans="1:57" x14ac:dyDescent="0.2">
      <c r="A14" s="14" t="s">
        <v>49</v>
      </c>
      <c r="B14" s="36">
        <v>4476</v>
      </c>
      <c r="C14" s="36">
        <v>2307</v>
      </c>
      <c r="D14" s="36">
        <v>2169</v>
      </c>
      <c r="E14" s="36">
        <v>30</v>
      </c>
      <c r="F14" s="36">
        <v>16</v>
      </c>
      <c r="G14" s="36">
        <v>14</v>
      </c>
      <c r="H14" s="36">
        <v>43</v>
      </c>
      <c r="I14" s="36">
        <v>17</v>
      </c>
      <c r="J14" s="36">
        <v>26</v>
      </c>
      <c r="K14" s="36">
        <v>75</v>
      </c>
      <c r="L14" s="36">
        <v>26</v>
      </c>
      <c r="M14" s="36">
        <v>49</v>
      </c>
      <c r="N14" s="36">
        <v>35</v>
      </c>
      <c r="O14" s="36">
        <v>18</v>
      </c>
      <c r="P14" s="36">
        <v>17</v>
      </c>
      <c r="Q14" s="36">
        <v>93</v>
      </c>
      <c r="R14" s="36">
        <v>51</v>
      </c>
      <c r="S14" s="36">
        <v>42</v>
      </c>
      <c r="T14" s="14" t="s">
        <v>49</v>
      </c>
      <c r="U14" s="36">
        <v>270</v>
      </c>
      <c r="V14" s="36">
        <v>149</v>
      </c>
      <c r="W14" s="36">
        <v>121</v>
      </c>
      <c r="X14" s="36">
        <v>315</v>
      </c>
      <c r="Y14" s="36">
        <v>160</v>
      </c>
      <c r="Z14" s="36">
        <v>155</v>
      </c>
      <c r="AA14" s="36">
        <v>249</v>
      </c>
      <c r="AB14" s="36">
        <v>125</v>
      </c>
      <c r="AC14" s="36">
        <v>124</v>
      </c>
      <c r="AD14" s="36">
        <v>171</v>
      </c>
      <c r="AE14" s="36">
        <v>85</v>
      </c>
      <c r="AF14" s="36">
        <v>86</v>
      </c>
      <c r="AG14" s="36">
        <v>177</v>
      </c>
      <c r="AH14" s="36">
        <v>101</v>
      </c>
      <c r="AI14" s="36">
        <v>76</v>
      </c>
      <c r="AJ14" s="36">
        <v>157</v>
      </c>
      <c r="AK14" s="36">
        <v>73</v>
      </c>
      <c r="AL14" s="36">
        <v>84</v>
      </c>
      <c r="AM14" s="14" t="s">
        <v>49</v>
      </c>
      <c r="AN14" s="36">
        <v>311</v>
      </c>
      <c r="AO14" s="36">
        <v>162</v>
      </c>
      <c r="AP14" s="36">
        <v>149</v>
      </c>
      <c r="AQ14" s="36">
        <v>51</v>
      </c>
      <c r="AR14" s="36">
        <v>24</v>
      </c>
      <c r="AS14" s="36">
        <v>27</v>
      </c>
      <c r="AT14" s="36">
        <v>312</v>
      </c>
      <c r="AU14" s="36">
        <v>166</v>
      </c>
      <c r="AV14" s="36">
        <v>146</v>
      </c>
      <c r="AW14" s="36">
        <v>701</v>
      </c>
      <c r="AX14" s="36">
        <v>384</v>
      </c>
      <c r="AY14" s="36">
        <v>317</v>
      </c>
      <c r="AZ14" s="36">
        <v>577</v>
      </c>
      <c r="BA14" s="36">
        <v>284</v>
      </c>
      <c r="BB14" s="36">
        <v>293</v>
      </c>
      <c r="BC14" s="36">
        <v>909</v>
      </c>
      <c r="BD14" s="36">
        <v>466</v>
      </c>
      <c r="BE14" s="36">
        <v>443</v>
      </c>
    </row>
    <row r="15" spans="1:57" x14ac:dyDescent="0.2">
      <c r="A15" s="14" t="s">
        <v>48</v>
      </c>
      <c r="B15" s="36">
        <v>5010</v>
      </c>
      <c r="C15" s="36">
        <v>2618</v>
      </c>
      <c r="D15" s="36">
        <v>2392</v>
      </c>
      <c r="E15" s="36">
        <v>44</v>
      </c>
      <c r="F15" s="36">
        <v>30</v>
      </c>
      <c r="G15" s="36">
        <v>14</v>
      </c>
      <c r="H15" s="36">
        <v>47</v>
      </c>
      <c r="I15" s="36">
        <v>25</v>
      </c>
      <c r="J15" s="36">
        <v>22</v>
      </c>
      <c r="K15" s="36">
        <v>57</v>
      </c>
      <c r="L15" s="36">
        <v>24</v>
      </c>
      <c r="M15" s="36">
        <v>33</v>
      </c>
      <c r="N15" s="36">
        <v>52</v>
      </c>
      <c r="O15" s="36">
        <v>33</v>
      </c>
      <c r="P15" s="36">
        <v>19</v>
      </c>
      <c r="Q15" s="36">
        <v>82</v>
      </c>
      <c r="R15" s="36">
        <v>41</v>
      </c>
      <c r="S15" s="36">
        <v>41</v>
      </c>
      <c r="T15" s="14" t="s">
        <v>48</v>
      </c>
      <c r="U15" s="36">
        <v>285</v>
      </c>
      <c r="V15" s="36">
        <v>148</v>
      </c>
      <c r="W15" s="36">
        <v>137</v>
      </c>
      <c r="X15" s="36">
        <v>404</v>
      </c>
      <c r="Y15" s="36">
        <v>209</v>
      </c>
      <c r="Z15" s="36">
        <v>195</v>
      </c>
      <c r="AA15" s="36">
        <v>330</v>
      </c>
      <c r="AB15" s="36">
        <v>171</v>
      </c>
      <c r="AC15" s="36">
        <v>159</v>
      </c>
      <c r="AD15" s="36">
        <v>218</v>
      </c>
      <c r="AE15" s="36">
        <v>111</v>
      </c>
      <c r="AF15" s="36">
        <v>107</v>
      </c>
      <c r="AG15" s="36">
        <v>229</v>
      </c>
      <c r="AH15" s="36">
        <v>131</v>
      </c>
      <c r="AI15" s="36">
        <v>98</v>
      </c>
      <c r="AJ15" s="36">
        <v>170</v>
      </c>
      <c r="AK15" s="36">
        <v>89</v>
      </c>
      <c r="AL15" s="36">
        <v>81</v>
      </c>
      <c r="AM15" s="14" t="s">
        <v>48</v>
      </c>
      <c r="AN15" s="36">
        <v>318</v>
      </c>
      <c r="AO15" s="36">
        <v>173</v>
      </c>
      <c r="AP15" s="36">
        <v>145</v>
      </c>
      <c r="AQ15" s="36">
        <v>69</v>
      </c>
      <c r="AR15" s="36">
        <v>41</v>
      </c>
      <c r="AS15" s="36">
        <v>28</v>
      </c>
      <c r="AT15" s="36">
        <v>405</v>
      </c>
      <c r="AU15" s="36">
        <v>205</v>
      </c>
      <c r="AV15" s="36">
        <v>200</v>
      </c>
      <c r="AW15" s="36">
        <v>736</v>
      </c>
      <c r="AX15" s="36">
        <v>386</v>
      </c>
      <c r="AY15" s="36">
        <v>350</v>
      </c>
      <c r="AZ15" s="36">
        <v>599</v>
      </c>
      <c r="BA15" s="36">
        <v>300</v>
      </c>
      <c r="BB15" s="36">
        <v>299</v>
      </c>
      <c r="BC15" s="36">
        <v>965</v>
      </c>
      <c r="BD15" s="36">
        <v>501</v>
      </c>
      <c r="BE15" s="36">
        <v>464</v>
      </c>
    </row>
    <row r="16" spans="1:57" x14ac:dyDescent="0.2">
      <c r="A16" s="14" t="s">
        <v>47</v>
      </c>
      <c r="B16" s="36">
        <v>4896</v>
      </c>
      <c r="C16" s="36">
        <v>2568</v>
      </c>
      <c r="D16" s="36">
        <v>2328</v>
      </c>
      <c r="E16" s="36">
        <v>52</v>
      </c>
      <c r="F16" s="36">
        <v>25</v>
      </c>
      <c r="G16" s="36">
        <v>27</v>
      </c>
      <c r="H16" s="36">
        <v>51</v>
      </c>
      <c r="I16" s="36">
        <v>29</v>
      </c>
      <c r="J16" s="36">
        <v>22</v>
      </c>
      <c r="K16" s="36">
        <v>102</v>
      </c>
      <c r="L16" s="36">
        <v>54</v>
      </c>
      <c r="M16" s="36">
        <v>48</v>
      </c>
      <c r="N16" s="36">
        <v>63</v>
      </c>
      <c r="O16" s="36">
        <v>31</v>
      </c>
      <c r="P16" s="36">
        <v>32</v>
      </c>
      <c r="Q16" s="36">
        <v>107</v>
      </c>
      <c r="R16" s="36">
        <v>53</v>
      </c>
      <c r="S16" s="36">
        <v>54</v>
      </c>
      <c r="T16" s="14" t="s">
        <v>47</v>
      </c>
      <c r="U16" s="36">
        <v>297</v>
      </c>
      <c r="V16" s="36">
        <v>151</v>
      </c>
      <c r="W16" s="36">
        <v>146</v>
      </c>
      <c r="X16" s="36">
        <v>337</v>
      </c>
      <c r="Y16" s="36">
        <v>180</v>
      </c>
      <c r="Z16" s="36">
        <v>157</v>
      </c>
      <c r="AA16" s="36">
        <v>332</v>
      </c>
      <c r="AB16" s="36">
        <v>179</v>
      </c>
      <c r="AC16" s="36">
        <v>153</v>
      </c>
      <c r="AD16" s="36">
        <v>216</v>
      </c>
      <c r="AE16" s="36">
        <v>108</v>
      </c>
      <c r="AF16" s="36">
        <v>108</v>
      </c>
      <c r="AG16" s="36">
        <v>233</v>
      </c>
      <c r="AH16" s="36">
        <v>132</v>
      </c>
      <c r="AI16" s="36">
        <v>101</v>
      </c>
      <c r="AJ16" s="36">
        <v>195</v>
      </c>
      <c r="AK16" s="36">
        <v>105</v>
      </c>
      <c r="AL16" s="36">
        <v>90</v>
      </c>
      <c r="AM16" s="14" t="s">
        <v>47</v>
      </c>
      <c r="AN16" s="36">
        <v>299</v>
      </c>
      <c r="AO16" s="36">
        <v>160</v>
      </c>
      <c r="AP16" s="36">
        <v>139</v>
      </c>
      <c r="AQ16" s="36">
        <v>59</v>
      </c>
      <c r="AR16" s="36">
        <v>32</v>
      </c>
      <c r="AS16" s="36">
        <v>27</v>
      </c>
      <c r="AT16" s="36">
        <v>342</v>
      </c>
      <c r="AU16" s="36">
        <v>189</v>
      </c>
      <c r="AV16" s="36">
        <v>153</v>
      </c>
      <c r="AW16" s="36">
        <v>711</v>
      </c>
      <c r="AX16" s="36">
        <v>371</v>
      </c>
      <c r="AY16" s="36">
        <v>340</v>
      </c>
      <c r="AZ16" s="36">
        <v>630</v>
      </c>
      <c r="BA16" s="36">
        <v>314</v>
      </c>
      <c r="BB16" s="36">
        <v>316</v>
      </c>
      <c r="BC16" s="36">
        <v>870</v>
      </c>
      <c r="BD16" s="36">
        <v>455</v>
      </c>
      <c r="BE16" s="36">
        <v>415</v>
      </c>
    </row>
    <row r="17" spans="1:57" x14ac:dyDescent="0.2">
      <c r="A17" s="14" t="s">
        <v>46</v>
      </c>
      <c r="B17" s="36">
        <v>5027</v>
      </c>
      <c r="C17" s="36">
        <v>2683</v>
      </c>
      <c r="D17" s="36">
        <v>2344</v>
      </c>
      <c r="E17" s="36">
        <v>48</v>
      </c>
      <c r="F17" s="36">
        <v>31</v>
      </c>
      <c r="G17" s="36">
        <v>17</v>
      </c>
      <c r="H17" s="36">
        <v>39</v>
      </c>
      <c r="I17" s="36">
        <v>24</v>
      </c>
      <c r="J17" s="36">
        <v>15</v>
      </c>
      <c r="K17" s="36">
        <v>93</v>
      </c>
      <c r="L17" s="36">
        <v>55</v>
      </c>
      <c r="M17" s="36">
        <v>38</v>
      </c>
      <c r="N17" s="36">
        <v>60</v>
      </c>
      <c r="O17" s="36">
        <v>42</v>
      </c>
      <c r="P17" s="36">
        <v>18</v>
      </c>
      <c r="Q17" s="36">
        <v>113</v>
      </c>
      <c r="R17" s="36">
        <v>54</v>
      </c>
      <c r="S17" s="36">
        <v>59</v>
      </c>
      <c r="T17" s="14" t="s">
        <v>46</v>
      </c>
      <c r="U17" s="36">
        <v>251</v>
      </c>
      <c r="V17" s="36">
        <v>117</v>
      </c>
      <c r="W17" s="36">
        <v>134</v>
      </c>
      <c r="X17" s="36">
        <v>366</v>
      </c>
      <c r="Y17" s="36">
        <v>194</v>
      </c>
      <c r="Z17" s="36">
        <v>172</v>
      </c>
      <c r="AA17" s="36">
        <v>371</v>
      </c>
      <c r="AB17" s="36">
        <v>199</v>
      </c>
      <c r="AC17" s="36">
        <v>172</v>
      </c>
      <c r="AD17" s="36">
        <v>228</v>
      </c>
      <c r="AE17" s="36">
        <v>119</v>
      </c>
      <c r="AF17" s="36">
        <v>109</v>
      </c>
      <c r="AG17" s="36">
        <v>253</v>
      </c>
      <c r="AH17" s="36">
        <v>142</v>
      </c>
      <c r="AI17" s="36">
        <v>111</v>
      </c>
      <c r="AJ17" s="36">
        <v>201</v>
      </c>
      <c r="AK17" s="36">
        <v>114</v>
      </c>
      <c r="AL17" s="36">
        <v>87</v>
      </c>
      <c r="AM17" s="14" t="s">
        <v>46</v>
      </c>
      <c r="AN17" s="36">
        <v>314</v>
      </c>
      <c r="AO17" s="36">
        <v>165</v>
      </c>
      <c r="AP17" s="36">
        <v>149</v>
      </c>
      <c r="AQ17" s="36">
        <v>72</v>
      </c>
      <c r="AR17" s="36">
        <v>41</v>
      </c>
      <c r="AS17" s="36">
        <v>31</v>
      </c>
      <c r="AT17" s="36">
        <v>387</v>
      </c>
      <c r="AU17" s="36">
        <v>210</v>
      </c>
      <c r="AV17" s="36">
        <v>177</v>
      </c>
      <c r="AW17" s="36">
        <v>679</v>
      </c>
      <c r="AX17" s="36">
        <v>356</v>
      </c>
      <c r="AY17" s="36">
        <v>323</v>
      </c>
      <c r="AZ17" s="36">
        <v>655</v>
      </c>
      <c r="BA17" s="36">
        <v>370</v>
      </c>
      <c r="BB17" s="36">
        <v>285</v>
      </c>
      <c r="BC17" s="36">
        <v>897</v>
      </c>
      <c r="BD17" s="36">
        <v>450</v>
      </c>
      <c r="BE17" s="36">
        <v>447</v>
      </c>
    </row>
    <row r="18" spans="1:57" x14ac:dyDescent="0.2">
      <c r="A18" s="18" t="s">
        <v>45</v>
      </c>
      <c r="B18" s="37">
        <v>27230</v>
      </c>
      <c r="C18" s="37">
        <v>14257</v>
      </c>
      <c r="D18" s="37">
        <v>12973</v>
      </c>
      <c r="E18" s="37">
        <v>322</v>
      </c>
      <c r="F18" s="37">
        <v>164</v>
      </c>
      <c r="G18" s="37">
        <v>158</v>
      </c>
      <c r="H18" s="37">
        <v>307</v>
      </c>
      <c r="I18" s="37">
        <v>178</v>
      </c>
      <c r="J18" s="37">
        <v>129</v>
      </c>
      <c r="K18" s="37">
        <v>423</v>
      </c>
      <c r="L18" s="37">
        <v>216</v>
      </c>
      <c r="M18" s="37">
        <v>207</v>
      </c>
      <c r="N18" s="37">
        <v>354</v>
      </c>
      <c r="O18" s="37">
        <v>187</v>
      </c>
      <c r="P18" s="37">
        <v>167</v>
      </c>
      <c r="Q18" s="37">
        <v>583</v>
      </c>
      <c r="R18" s="37">
        <v>302</v>
      </c>
      <c r="S18" s="37">
        <v>281</v>
      </c>
      <c r="T18" s="18" t="s">
        <v>45</v>
      </c>
      <c r="U18" s="37">
        <v>1271</v>
      </c>
      <c r="V18" s="37">
        <v>678</v>
      </c>
      <c r="W18" s="37">
        <v>593</v>
      </c>
      <c r="X18" s="37">
        <v>2084</v>
      </c>
      <c r="Y18" s="37">
        <v>1119</v>
      </c>
      <c r="Z18" s="37">
        <v>965</v>
      </c>
      <c r="AA18" s="37">
        <v>2114</v>
      </c>
      <c r="AB18" s="37">
        <v>1101</v>
      </c>
      <c r="AC18" s="37">
        <v>1013</v>
      </c>
      <c r="AD18" s="37">
        <v>1184</v>
      </c>
      <c r="AE18" s="37">
        <v>621</v>
      </c>
      <c r="AF18" s="37">
        <v>563</v>
      </c>
      <c r="AG18" s="37">
        <v>1662</v>
      </c>
      <c r="AH18" s="37">
        <v>905</v>
      </c>
      <c r="AI18" s="37">
        <v>757</v>
      </c>
      <c r="AJ18" s="37">
        <v>1177</v>
      </c>
      <c r="AK18" s="37">
        <v>669</v>
      </c>
      <c r="AL18" s="37">
        <v>508</v>
      </c>
      <c r="AM18" s="18" t="s">
        <v>45</v>
      </c>
      <c r="AN18" s="37">
        <v>1982</v>
      </c>
      <c r="AO18" s="37">
        <v>1017</v>
      </c>
      <c r="AP18" s="37">
        <v>965</v>
      </c>
      <c r="AQ18" s="37">
        <v>348</v>
      </c>
      <c r="AR18" s="37">
        <v>193</v>
      </c>
      <c r="AS18" s="37">
        <v>155</v>
      </c>
      <c r="AT18" s="37">
        <v>2485</v>
      </c>
      <c r="AU18" s="37">
        <v>1291</v>
      </c>
      <c r="AV18" s="37">
        <v>1194</v>
      </c>
      <c r="AW18" s="37">
        <v>3282</v>
      </c>
      <c r="AX18" s="37">
        <v>1697</v>
      </c>
      <c r="AY18" s="37">
        <v>1585</v>
      </c>
      <c r="AZ18" s="37">
        <v>3568</v>
      </c>
      <c r="BA18" s="37">
        <v>1823</v>
      </c>
      <c r="BB18" s="37">
        <v>1745</v>
      </c>
      <c r="BC18" s="37">
        <v>4084</v>
      </c>
      <c r="BD18" s="37">
        <v>2096</v>
      </c>
      <c r="BE18" s="37">
        <v>1988</v>
      </c>
    </row>
    <row r="19" spans="1:57" x14ac:dyDescent="0.2">
      <c r="A19" s="14" t="s">
        <v>44</v>
      </c>
      <c r="B19" s="36">
        <v>5280</v>
      </c>
      <c r="C19" s="36">
        <v>2714</v>
      </c>
      <c r="D19" s="36">
        <v>2566</v>
      </c>
      <c r="E19" s="36">
        <v>59</v>
      </c>
      <c r="F19" s="36">
        <v>32</v>
      </c>
      <c r="G19" s="36">
        <v>27</v>
      </c>
      <c r="H19" s="36">
        <v>54</v>
      </c>
      <c r="I19" s="36">
        <v>31</v>
      </c>
      <c r="J19" s="36">
        <v>23</v>
      </c>
      <c r="K19" s="36">
        <v>77</v>
      </c>
      <c r="L19" s="36">
        <v>41</v>
      </c>
      <c r="M19" s="36">
        <v>36</v>
      </c>
      <c r="N19" s="36">
        <v>66</v>
      </c>
      <c r="O19" s="36">
        <v>30</v>
      </c>
      <c r="P19" s="36">
        <v>36</v>
      </c>
      <c r="Q19" s="36">
        <v>104</v>
      </c>
      <c r="R19" s="36">
        <v>57</v>
      </c>
      <c r="S19" s="36">
        <v>47</v>
      </c>
      <c r="T19" s="14" t="s">
        <v>44</v>
      </c>
      <c r="U19" s="36">
        <v>271</v>
      </c>
      <c r="V19" s="36">
        <v>134</v>
      </c>
      <c r="W19" s="36">
        <v>137</v>
      </c>
      <c r="X19" s="36">
        <v>390</v>
      </c>
      <c r="Y19" s="36">
        <v>199</v>
      </c>
      <c r="Z19" s="36">
        <v>191</v>
      </c>
      <c r="AA19" s="36">
        <v>403</v>
      </c>
      <c r="AB19" s="36">
        <v>213</v>
      </c>
      <c r="AC19" s="36">
        <v>190</v>
      </c>
      <c r="AD19" s="36">
        <v>251</v>
      </c>
      <c r="AE19" s="36">
        <v>130</v>
      </c>
      <c r="AF19" s="36">
        <v>121</v>
      </c>
      <c r="AG19" s="36">
        <v>301</v>
      </c>
      <c r="AH19" s="36">
        <v>154</v>
      </c>
      <c r="AI19" s="36">
        <v>147</v>
      </c>
      <c r="AJ19" s="36">
        <v>206</v>
      </c>
      <c r="AK19" s="36">
        <v>108</v>
      </c>
      <c r="AL19" s="36">
        <v>98</v>
      </c>
      <c r="AM19" s="14" t="s">
        <v>44</v>
      </c>
      <c r="AN19" s="36">
        <v>350</v>
      </c>
      <c r="AO19" s="36">
        <v>176</v>
      </c>
      <c r="AP19" s="36">
        <v>174</v>
      </c>
      <c r="AQ19" s="36">
        <v>61</v>
      </c>
      <c r="AR19" s="36">
        <v>35</v>
      </c>
      <c r="AS19" s="36">
        <v>26</v>
      </c>
      <c r="AT19" s="36">
        <v>450</v>
      </c>
      <c r="AU19" s="36">
        <v>243</v>
      </c>
      <c r="AV19" s="36">
        <v>207</v>
      </c>
      <c r="AW19" s="36">
        <v>715</v>
      </c>
      <c r="AX19" s="36">
        <v>371</v>
      </c>
      <c r="AY19" s="36">
        <v>344</v>
      </c>
      <c r="AZ19" s="36">
        <v>650</v>
      </c>
      <c r="BA19" s="36">
        <v>332</v>
      </c>
      <c r="BB19" s="36">
        <v>318</v>
      </c>
      <c r="BC19" s="36">
        <v>872</v>
      </c>
      <c r="BD19" s="36">
        <v>428</v>
      </c>
      <c r="BE19" s="36">
        <v>444</v>
      </c>
    </row>
    <row r="20" spans="1:57" x14ac:dyDescent="0.2">
      <c r="A20" s="14" t="s">
        <v>43</v>
      </c>
      <c r="B20" s="36">
        <v>5281</v>
      </c>
      <c r="C20" s="36">
        <v>2791</v>
      </c>
      <c r="D20" s="36">
        <v>2490</v>
      </c>
      <c r="E20" s="36">
        <v>51</v>
      </c>
      <c r="F20" s="36">
        <v>16</v>
      </c>
      <c r="G20" s="36">
        <v>35</v>
      </c>
      <c r="H20" s="36">
        <v>66</v>
      </c>
      <c r="I20" s="36">
        <v>41</v>
      </c>
      <c r="J20" s="36">
        <v>25</v>
      </c>
      <c r="K20" s="36">
        <v>83</v>
      </c>
      <c r="L20" s="36">
        <v>35</v>
      </c>
      <c r="M20" s="36">
        <v>48</v>
      </c>
      <c r="N20" s="36">
        <v>71</v>
      </c>
      <c r="O20" s="36">
        <v>34</v>
      </c>
      <c r="P20" s="36">
        <v>37</v>
      </c>
      <c r="Q20" s="36">
        <v>117</v>
      </c>
      <c r="R20" s="36">
        <v>60</v>
      </c>
      <c r="S20" s="36">
        <v>57</v>
      </c>
      <c r="T20" s="14" t="s">
        <v>43</v>
      </c>
      <c r="U20" s="36">
        <v>284</v>
      </c>
      <c r="V20" s="36">
        <v>154</v>
      </c>
      <c r="W20" s="36">
        <v>130</v>
      </c>
      <c r="X20" s="36">
        <v>423</v>
      </c>
      <c r="Y20" s="36">
        <v>247</v>
      </c>
      <c r="Z20" s="36">
        <v>176</v>
      </c>
      <c r="AA20" s="36">
        <v>371</v>
      </c>
      <c r="AB20" s="36">
        <v>185</v>
      </c>
      <c r="AC20" s="36">
        <v>186</v>
      </c>
      <c r="AD20" s="36">
        <v>217</v>
      </c>
      <c r="AE20" s="36">
        <v>110</v>
      </c>
      <c r="AF20" s="36">
        <v>107</v>
      </c>
      <c r="AG20" s="36">
        <v>278</v>
      </c>
      <c r="AH20" s="36">
        <v>154</v>
      </c>
      <c r="AI20" s="36">
        <v>124</v>
      </c>
      <c r="AJ20" s="36">
        <v>205</v>
      </c>
      <c r="AK20" s="36">
        <v>110</v>
      </c>
      <c r="AL20" s="36">
        <v>95</v>
      </c>
      <c r="AM20" s="14" t="s">
        <v>43</v>
      </c>
      <c r="AN20" s="36">
        <v>381</v>
      </c>
      <c r="AO20" s="36">
        <v>193</v>
      </c>
      <c r="AP20" s="36">
        <v>188</v>
      </c>
      <c r="AQ20" s="36">
        <v>78</v>
      </c>
      <c r="AR20" s="36">
        <v>42</v>
      </c>
      <c r="AS20" s="36">
        <v>36</v>
      </c>
      <c r="AT20" s="36">
        <v>446</v>
      </c>
      <c r="AU20" s="36">
        <v>232</v>
      </c>
      <c r="AV20" s="36">
        <v>214</v>
      </c>
      <c r="AW20" s="36">
        <v>648</v>
      </c>
      <c r="AX20" s="36">
        <v>338</v>
      </c>
      <c r="AY20" s="36">
        <v>310</v>
      </c>
      <c r="AZ20" s="36">
        <v>729</v>
      </c>
      <c r="BA20" s="36">
        <v>395</v>
      </c>
      <c r="BB20" s="36">
        <v>334</v>
      </c>
      <c r="BC20" s="36">
        <v>833</v>
      </c>
      <c r="BD20" s="36">
        <v>445</v>
      </c>
      <c r="BE20" s="36">
        <v>388</v>
      </c>
    </row>
    <row r="21" spans="1:57" x14ac:dyDescent="0.2">
      <c r="A21" s="14" t="s">
        <v>42</v>
      </c>
      <c r="B21" s="36">
        <v>5726</v>
      </c>
      <c r="C21" s="36">
        <v>2994</v>
      </c>
      <c r="D21" s="36">
        <v>2732</v>
      </c>
      <c r="E21" s="36">
        <v>52</v>
      </c>
      <c r="F21" s="36">
        <v>25</v>
      </c>
      <c r="G21" s="36">
        <v>27</v>
      </c>
      <c r="H21" s="36">
        <v>69</v>
      </c>
      <c r="I21" s="36">
        <v>37</v>
      </c>
      <c r="J21" s="36">
        <v>32</v>
      </c>
      <c r="K21" s="36">
        <v>100</v>
      </c>
      <c r="L21" s="36">
        <v>55</v>
      </c>
      <c r="M21" s="36">
        <v>45</v>
      </c>
      <c r="N21" s="36">
        <v>76</v>
      </c>
      <c r="O21" s="36">
        <v>39</v>
      </c>
      <c r="P21" s="36">
        <v>37</v>
      </c>
      <c r="Q21" s="36">
        <v>125</v>
      </c>
      <c r="R21" s="36">
        <v>66</v>
      </c>
      <c r="S21" s="36">
        <v>59</v>
      </c>
      <c r="T21" s="14" t="s">
        <v>42</v>
      </c>
      <c r="U21" s="36">
        <v>275</v>
      </c>
      <c r="V21" s="36">
        <v>163</v>
      </c>
      <c r="W21" s="36">
        <v>112</v>
      </c>
      <c r="X21" s="36">
        <v>428</v>
      </c>
      <c r="Y21" s="36">
        <v>214</v>
      </c>
      <c r="Z21" s="36">
        <v>214</v>
      </c>
      <c r="AA21" s="36">
        <v>444</v>
      </c>
      <c r="AB21" s="36">
        <v>232</v>
      </c>
      <c r="AC21" s="36">
        <v>212</v>
      </c>
      <c r="AD21" s="36">
        <v>232</v>
      </c>
      <c r="AE21" s="36">
        <v>125</v>
      </c>
      <c r="AF21" s="36">
        <v>107</v>
      </c>
      <c r="AG21" s="36">
        <v>340</v>
      </c>
      <c r="AH21" s="36">
        <v>179</v>
      </c>
      <c r="AI21" s="36">
        <v>161</v>
      </c>
      <c r="AJ21" s="36">
        <v>225</v>
      </c>
      <c r="AK21" s="36">
        <v>136</v>
      </c>
      <c r="AL21" s="36">
        <v>89</v>
      </c>
      <c r="AM21" s="14" t="s">
        <v>42</v>
      </c>
      <c r="AN21" s="36">
        <v>419</v>
      </c>
      <c r="AO21" s="36">
        <v>214</v>
      </c>
      <c r="AP21" s="36">
        <v>205</v>
      </c>
      <c r="AQ21" s="36">
        <v>75</v>
      </c>
      <c r="AR21" s="36">
        <v>39</v>
      </c>
      <c r="AS21" s="36">
        <v>36</v>
      </c>
      <c r="AT21" s="36">
        <v>528</v>
      </c>
      <c r="AU21" s="36">
        <v>283</v>
      </c>
      <c r="AV21" s="36">
        <v>245</v>
      </c>
      <c r="AW21" s="36">
        <v>691</v>
      </c>
      <c r="AX21" s="36">
        <v>352</v>
      </c>
      <c r="AY21" s="36">
        <v>339</v>
      </c>
      <c r="AZ21" s="36">
        <v>789</v>
      </c>
      <c r="BA21" s="36">
        <v>390</v>
      </c>
      <c r="BB21" s="36">
        <v>399</v>
      </c>
      <c r="BC21" s="36">
        <v>858</v>
      </c>
      <c r="BD21" s="36">
        <v>445</v>
      </c>
      <c r="BE21" s="36">
        <v>413</v>
      </c>
    </row>
    <row r="22" spans="1:57" x14ac:dyDescent="0.2">
      <c r="A22" s="14" t="s">
        <v>41</v>
      </c>
      <c r="B22" s="36">
        <v>5546</v>
      </c>
      <c r="C22" s="36">
        <v>2939</v>
      </c>
      <c r="D22" s="36">
        <v>2607</v>
      </c>
      <c r="E22" s="36">
        <v>75</v>
      </c>
      <c r="F22" s="36">
        <v>46</v>
      </c>
      <c r="G22" s="36">
        <v>29</v>
      </c>
      <c r="H22" s="36">
        <v>62</v>
      </c>
      <c r="I22" s="36">
        <v>34</v>
      </c>
      <c r="J22" s="36">
        <v>28</v>
      </c>
      <c r="K22" s="36">
        <v>78</v>
      </c>
      <c r="L22" s="36">
        <v>36</v>
      </c>
      <c r="M22" s="36">
        <v>42</v>
      </c>
      <c r="N22" s="36">
        <v>75</v>
      </c>
      <c r="O22" s="36">
        <v>45</v>
      </c>
      <c r="P22" s="36">
        <v>30</v>
      </c>
      <c r="Q22" s="36">
        <v>128</v>
      </c>
      <c r="R22" s="36">
        <v>61</v>
      </c>
      <c r="S22" s="36">
        <v>67</v>
      </c>
      <c r="T22" s="14" t="s">
        <v>41</v>
      </c>
      <c r="U22" s="36">
        <v>252</v>
      </c>
      <c r="V22" s="36">
        <v>135</v>
      </c>
      <c r="W22" s="36">
        <v>117</v>
      </c>
      <c r="X22" s="36">
        <v>424</v>
      </c>
      <c r="Y22" s="36">
        <v>233</v>
      </c>
      <c r="Z22" s="36">
        <v>191</v>
      </c>
      <c r="AA22" s="36">
        <v>433</v>
      </c>
      <c r="AB22" s="36">
        <v>218</v>
      </c>
      <c r="AC22" s="36">
        <v>215</v>
      </c>
      <c r="AD22" s="36">
        <v>237</v>
      </c>
      <c r="AE22" s="36">
        <v>128</v>
      </c>
      <c r="AF22" s="36">
        <v>109</v>
      </c>
      <c r="AG22" s="36">
        <v>364</v>
      </c>
      <c r="AH22" s="36">
        <v>199</v>
      </c>
      <c r="AI22" s="36">
        <v>165</v>
      </c>
      <c r="AJ22" s="36">
        <v>268</v>
      </c>
      <c r="AK22" s="36">
        <v>160</v>
      </c>
      <c r="AL22" s="36">
        <v>108</v>
      </c>
      <c r="AM22" s="14" t="s">
        <v>41</v>
      </c>
      <c r="AN22" s="36">
        <v>392</v>
      </c>
      <c r="AO22" s="36">
        <v>197</v>
      </c>
      <c r="AP22" s="36">
        <v>195</v>
      </c>
      <c r="AQ22" s="36">
        <v>67</v>
      </c>
      <c r="AR22" s="36">
        <v>39</v>
      </c>
      <c r="AS22" s="36">
        <v>28</v>
      </c>
      <c r="AT22" s="36">
        <v>544</v>
      </c>
      <c r="AU22" s="36">
        <v>290</v>
      </c>
      <c r="AV22" s="36">
        <v>254</v>
      </c>
      <c r="AW22" s="36">
        <v>633</v>
      </c>
      <c r="AX22" s="36">
        <v>336</v>
      </c>
      <c r="AY22" s="36">
        <v>297</v>
      </c>
      <c r="AZ22" s="36">
        <v>720</v>
      </c>
      <c r="BA22" s="36">
        <v>363</v>
      </c>
      <c r="BB22" s="36">
        <v>357</v>
      </c>
      <c r="BC22" s="36">
        <v>794</v>
      </c>
      <c r="BD22" s="36">
        <v>419</v>
      </c>
      <c r="BE22" s="36">
        <v>375</v>
      </c>
    </row>
    <row r="23" spans="1:57" x14ac:dyDescent="0.2">
      <c r="A23" s="14" t="s">
        <v>40</v>
      </c>
      <c r="B23" s="36">
        <v>5397</v>
      </c>
      <c r="C23" s="36">
        <v>2819</v>
      </c>
      <c r="D23" s="36">
        <v>2578</v>
      </c>
      <c r="E23" s="36">
        <v>85</v>
      </c>
      <c r="F23" s="36">
        <v>45</v>
      </c>
      <c r="G23" s="36">
        <v>40</v>
      </c>
      <c r="H23" s="36">
        <v>56</v>
      </c>
      <c r="I23" s="36">
        <v>35</v>
      </c>
      <c r="J23" s="36">
        <v>21</v>
      </c>
      <c r="K23" s="36">
        <v>85</v>
      </c>
      <c r="L23" s="36">
        <v>49</v>
      </c>
      <c r="M23" s="36">
        <v>36</v>
      </c>
      <c r="N23" s="36">
        <v>66</v>
      </c>
      <c r="O23" s="36">
        <v>39</v>
      </c>
      <c r="P23" s="36">
        <v>27</v>
      </c>
      <c r="Q23" s="36">
        <v>109</v>
      </c>
      <c r="R23" s="36">
        <v>58</v>
      </c>
      <c r="S23" s="36">
        <v>51</v>
      </c>
      <c r="T23" s="14" t="s">
        <v>40</v>
      </c>
      <c r="U23" s="36">
        <v>189</v>
      </c>
      <c r="V23" s="36">
        <v>92</v>
      </c>
      <c r="W23" s="36">
        <v>97</v>
      </c>
      <c r="X23" s="36">
        <v>419</v>
      </c>
      <c r="Y23" s="36">
        <v>226</v>
      </c>
      <c r="Z23" s="36">
        <v>193</v>
      </c>
      <c r="AA23" s="36">
        <v>463</v>
      </c>
      <c r="AB23" s="36">
        <v>253</v>
      </c>
      <c r="AC23" s="36">
        <v>210</v>
      </c>
      <c r="AD23" s="36">
        <v>247</v>
      </c>
      <c r="AE23" s="36">
        <v>128</v>
      </c>
      <c r="AF23" s="36">
        <v>119</v>
      </c>
      <c r="AG23" s="36">
        <v>379</v>
      </c>
      <c r="AH23" s="36">
        <v>219</v>
      </c>
      <c r="AI23" s="36">
        <v>160</v>
      </c>
      <c r="AJ23" s="36">
        <v>273</v>
      </c>
      <c r="AK23" s="36">
        <v>155</v>
      </c>
      <c r="AL23" s="36">
        <v>118</v>
      </c>
      <c r="AM23" s="14" t="s">
        <v>40</v>
      </c>
      <c r="AN23" s="36">
        <v>440</v>
      </c>
      <c r="AO23" s="36">
        <v>237</v>
      </c>
      <c r="AP23" s="36">
        <v>203</v>
      </c>
      <c r="AQ23" s="36">
        <v>67</v>
      </c>
      <c r="AR23" s="36">
        <v>38</v>
      </c>
      <c r="AS23" s="36">
        <v>29</v>
      </c>
      <c r="AT23" s="36">
        <v>517</v>
      </c>
      <c r="AU23" s="36">
        <v>243</v>
      </c>
      <c r="AV23" s="36">
        <v>274</v>
      </c>
      <c r="AW23" s="36">
        <v>595</v>
      </c>
      <c r="AX23" s="36">
        <v>300</v>
      </c>
      <c r="AY23" s="36">
        <v>295</v>
      </c>
      <c r="AZ23" s="36">
        <v>680</v>
      </c>
      <c r="BA23" s="36">
        <v>343</v>
      </c>
      <c r="BB23" s="36">
        <v>337</v>
      </c>
      <c r="BC23" s="36">
        <v>727</v>
      </c>
      <c r="BD23" s="36">
        <v>359</v>
      </c>
      <c r="BE23" s="36">
        <v>368</v>
      </c>
    </row>
    <row r="24" spans="1:57" x14ac:dyDescent="0.2">
      <c r="A24" s="18" t="s">
        <v>39</v>
      </c>
      <c r="B24" s="37">
        <v>22998</v>
      </c>
      <c r="C24" s="37">
        <v>12199</v>
      </c>
      <c r="D24" s="37">
        <v>10799</v>
      </c>
      <c r="E24" s="37">
        <v>343</v>
      </c>
      <c r="F24" s="37">
        <v>186</v>
      </c>
      <c r="G24" s="37">
        <v>157</v>
      </c>
      <c r="H24" s="37">
        <v>292</v>
      </c>
      <c r="I24" s="37">
        <v>155</v>
      </c>
      <c r="J24" s="37">
        <v>137</v>
      </c>
      <c r="K24" s="37">
        <v>508</v>
      </c>
      <c r="L24" s="37">
        <v>253</v>
      </c>
      <c r="M24" s="37">
        <v>255</v>
      </c>
      <c r="N24" s="37">
        <v>397</v>
      </c>
      <c r="O24" s="37">
        <v>218</v>
      </c>
      <c r="P24" s="37">
        <v>179</v>
      </c>
      <c r="Q24" s="37">
        <v>650</v>
      </c>
      <c r="R24" s="37">
        <v>348</v>
      </c>
      <c r="S24" s="37">
        <v>302</v>
      </c>
      <c r="T24" s="18" t="s">
        <v>39</v>
      </c>
      <c r="U24" s="37">
        <v>750</v>
      </c>
      <c r="V24" s="37">
        <v>396</v>
      </c>
      <c r="W24" s="37">
        <v>354</v>
      </c>
      <c r="X24" s="37">
        <v>1753</v>
      </c>
      <c r="Y24" s="37">
        <v>956</v>
      </c>
      <c r="Z24" s="37">
        <v>797</v>
      </c>
      <c r="AA24" s="37">
        <v>2097</v>
      </c>
      <c r="AB24" s="37">
        <v>1120</v>
      </c>
      <c r="AC24" s="37">
        <v>977</v>
      </c>
      <c r="AD24" s="37">
        <v>1111</v>
      </c>
      <c r="AE24" s="37">
        <v>567</v>
      </c>
      <c r="AF24" s="37">
        <v>544</v>
      </c>
      <c r="AG24" s="37">
        <v>1688</v>
      </c>
      <c r="AH24" s="37">
        <v>937</v>
      </c>
      <c r="AI24" s="37">
        <v>751</v>
      </c>
      <c r="AJ24" s="37">
        <v>1176</v>
      </c>
      <c r="AK24" s="37">
        <v>640</v>
      </c>
      <c r="AL24" s="37">
        <v>536</v>
      </c>
      <c r="AM24" s="18" t="s">
        <v>39</v>
      </c>
      <c r="AN24" s="37">
        <v>1966</v>
      </c>
      <c r="AO24" s="37">
        <v>1056</v>
      </c>
      <c r="AP24" s="37">
        <v>910</v>
      </c>
      <c r="AQ24" s="37">
        <v>361</v>
      </c>
      <c r="AR24" s="37">
        <v>208</v>
      </c>
      <c r="AS24" s="37">
        <v>153</v>
      </c>
      <c r="AT24" s="37">
        <v>2479</v>
      </c>
      <c r="AU24" s="37">
        <v>1276</v>
      </c>
      <c r="AV24" s="37">
        <v>1203</v>
      </c>
      <c r="AW24" s="37">
        <v>2176</v>
      </c>
      <c r="AX24" s="37">
        <v>1135</v>
      </c>
      <c r="AY24" s="37">
        <v>1041</v>
      </c>
      <c r="AZ24" s="37">
        <v>2413</v>
      </c>
      <c r="BA24" s="37">
        <v>1262</v>
      </c>
      <c r="BB24" s="37">
        <v>1151</v>
      </c>
      <c r="BC24" s="37">
        <v>2838</v>
      </c>
      <c r="BD24" s="37">
        <v>1486</v>
      </c>
      <c r="BE24" s="37">
        <v>1352</v>
      </c>
    </row>
    <row r="25" spans="1:57" x14ac:dyDescent="0.2">
      <c r="A25" s="14" t="s">
        <v>38</v>
      </c>
      <c r="B25" s="36">
        <v>5326</v>
      </c>
      <c r="C25" s="36">
        <v>2845</v>
      </c>
      <c r="D25" s="36">
        <v>2481</v>
      </c>
      <c r="E25" s="36">
        <v>64</v>
      </c>
      <c r="F25" s="36">
        <v>32</v>
      </c>
      <c r="G25" s="36">
        <v>32</v>
      </c>
      <c r="H25" s="36">
        <v>60</v>
      </c>
      <c r="I25" s="36">
        <v>30</v>
      </c>
      <c r="J25" s="36">
        <v>30</v>
      </c>
      <c r="K25" s="36">
        <v>126</v>
      </c>
      <c r="L25" s="36">
        <v>67</v>
      </c>
      <c r="M25" s="36">
        <v>59</v>
      </c>
      <c r="N25" s="36">
        <v>82</v>
      </c>
      <c r="O25" s="36">
        <v>49</v>
      </c>
      <c r="P25" s="36">
        <v>33</v>
      </c>
      <c r="Q25" s="36">
        <v>135</v>
      </c>
      <c r="R25" s="36">
        <v>73</v>
      </c>
      <c r="S25" s="36">
        <v>62</v>
      </c>
      <c r="T25" s="14" t="s">
        <v>38</v>
      </c>
      <c r="U25" s="36">
        <v>195</v>
      </c>
      <c r="V25" s="36">
        <v>99</v>
      </c>
      <c r="W25" s="36">
        <v>96</v>
      </c>
      <c r="X25" s="36">
        <v>412</v>
      </c>
      <c r="Y25" s="36">
        <v>232</v>
      </c>
      <c r="Z25" s="36">
        <v>180</v>
      </c>
      <c r="AA25" s="36">
        <v>452</v>
      </c>
      <c r="AB25" s="36">
        <v>242</v>
      </c>
      <c r="AC25" s="36">
        <v>210</v>
      </c>
      <c r="AD25" s="36">
        <v>235</v>
      </c>
      <c r="AE25" s="36">
        <v>127</v>
      </c>
      <c r="AF25" s="36">
        <v>108</v>
      </c>
      <c r="AG25" s="36">
        <v>382</v>
      </c>
      <c r="AH25" s="36">
        <v>209</v>
      </c>
      <c r="AI25" s="36">
        <v>173</v>
      </c>
      <c r="AJ25" s="36">
        <v>279</v>
      </c>
      <c r="AK25" s="36">
        <v>151</v>
      </c>
      <c r="AL25" s="36">
        <v>128</v>
      </c>
      <c r="AM25" s="14" t="s">
        <v>38</v>
      </c>
      <c r="AN25" s="36">
        <v>420</v>
      </c>
      <c r="AO25" s="36">
        <v>220</v>
      </c>
      <c r="AP25" s="36">
        <v>200</v>
      </c>
      <c r="AQ25" s="36">
        <v>80</v>
      </c>
      <c r="AR25" s="36">
        <v>47</v>
      </c>
      <c r="AS25" s="36">
        <v>33</v>
      </c>
      <c r="AT25" s="36">
        <v>548</v>
      </c>
      <c r="AU25" s="36">
        <v>292</v>
      </c>
      <c r="AV25" s="36">
        <v>256</v>
      </c>
      <c r="AW25" s="36">
        <v>588</v>
      </c>
      <c r="AX25" s="36">
        <v>300</v>
      </c>
      <c r="AY25" s="36">
        <v>288</v>
      </c>
      <c r="AZ25" s="36">
        <v>638</v>
      </c>
      <c r="BA25" s="36">
        <v>348</v>
      </c>
      <c r="BB25" s="36">
        <v>290</v>
      </c>
      <c r="BC25" s="36">
        <v>630</v>
      </c>
      <c r="BD25" s="36">
        <v>327</v>
      </c>
      <c r="BE25" s="36">
        <v>303</v>
      </c>
    </row>
    <row r="26" spans="1:57" x14ac:dyDescent="0.2">
      <c r="A26" s="14" t="s">
        <v>37</v>
      </c>
      <c r="B26" s="36">
        <v>4911</v>
      </c>
      <c r="C26" s="36">
        <v>2613</v>
      </c>
      <c r="D26" s="36">
        <v>2298</v>
      </c>
      <c r="E26" s="36">
        <v>72</v>
      </c>
      <c r="F26" s="36">
        <v>40</v>
      </c>
      <c r="G26" s="36">
        <v>32</v>
      </c>
      <c r="H26" s="36">
        <v>63</v>
      </c>
      <c r="I26" s="36">
        <v>34</v>
      </c>
      <c r="J26" s="36">
        <v>29</v>
      </c>
      <c r="K26" s="36">
        <v>80</v>
      </c>
      <c r="L26" s="36">
        <v>35</v>
      </c>
      <c r="M26" s="36">
        <v>45</v>
      </c>
      <c r="N26" s="36">
        <v>87</v>
      </c>
      <c r="O26" s="36">
        <v>48</v>
      </c>
      <c r="P26" s="36">
        <v>39</v>
      </c>
      <c r="Q26" s="36">
        <v>118</v>
      </c>
      <c r="R26" s="36">
        <v>66</v>
      </c>
      <c r="S26" s="36">
        <v>52</v>
      </c>
      <c r="T26" s="14" t="s">
        <v>37</v>
      </c>
      <c r="U26" s="36">
        <v>156</v>
      </c>
      <c r="V26" s="36">
        <v>82</v>
      </c>
      <c r="W26" s="36">
        <v>74</v>
      </c>
      <c r="X26" s="36">
        <v>364</v>
      </c>
      <c r="Y26" s="36">
        <v>202</v>
      </c>
      <c r="Z26" s="36">
        <v>162</v>
      </c>
      <c r="AA26" s="36">
        <v>453</v>
      </c>
      <c r="AB26" s="36">
        <v>250</v>
      </c>
      <c r="AC26" s="36">
        <v>203</v>
      </c>
      <c r="AD26" s="36">
        <v>223</v>
      </c>
      <c r="AE26" s="36">
        <v>116</v>
      </c>
      <c r="AF26" s="36">
        <v>107</v>
      </c>
      <c r="AG26" s="36">
        <v>355</v>
      </c>
      <c r="AH26" s="36">
        <v>198</v>
      </c>
      <c r="AI26" s="36">
        <v>157</v>
      </c>
      <c r="AJ26" s="36">
        <v>253</v>
      </c>
      <c r="AK26" s="36">
        <v>141</v>
      </c>
      <c r="AL26" s="36">
        <v>112</v>
      </c>
      <c r="AM26" s="14" t="s">
        <v>37</v>
      </c>
      <c r="AN26" s="36">
        <v>456</v>
      </c>
      <c r="AO26" s="36">
        <v>248</v>
      </c>
      <c r="AP26" s="36">
        <v>208</v>
      </c>
      <c r="AQ26" s="36">
        <v>73</v>
      </c>
      <c r="AR26" s="36">
        <v>45</v>
      </c>
      <c r="AS26" s="36">
        <v>28</v>
      </c>
      <c r="AT26" s="36">
        <v>523</v>
      </c>
      <c r="AU26" s="36">
        <v>278</v>
      </c>
      <c r="AV26" s="36">
        <v>245</v>
      </c>
      <c r="AW26" s="36">
        <v>496</v>
      </c>
      <c r="AX26" s="36">
        <v>252</v>
      </c>
      <c r="AY26" s="36">
        <v>244</v>
      </c>
      <c r="AZ26" s="36">
        <v>495</v>
      </c>
      <c r="BA26" s="36">
        <v>255</v>
      </c>
      <c r="BB26" s="36">
        <v>240</v>
      </c>
      <c r="BC26" s="36">
        <v>644</v>
      </c>
      <c r="BD26" s="36">
        <v>323</v>
      </c>
      <c r="BE26" s="36">
        <v>321</v>
      </c>
    </row>
    <row r="27" spans="1:57" x14ac:dyDescent="0.2">
      <c r="A27" s="14" t="s">
        <v>36</v>
      </c>
      <c r="B27" s="36">
        <v>4438</v>
      </c>
      <c r="C27" s="36">
        <v>2403</v>
      </c>
      <c r="D27" s="36">
        <v>2035</v>
      </c>
      <c r="E27" s="36">
        <v>74</v>
      </c>
      <c r="F27" s="36">
        <v>40</v>
      </c>
      <c r="G27" s="36">
        <v>34</v>
      </c>
      <c r="H27" s="36">
        <v>45</v>
      </c>
      <c r="I27" s="36">
        <v>22</v>
      </c>
      <c r="J27" s="36">
        <v>23</v>
      </c>
      <c r="K27" s="36">
        <v>104</v>
      </c>
      <c r="L27" s="36">
        <v>55</v>
      </c>
      <c r="M27" s="36">
        <v>49</v>
      </c>
      <c r="N27" s="36">
        <v>63</v>
      </c>
      <c r="O27" s="36">
        <v>40</v>
      </c>
      <c r="P27" s="36">
        <v>23</v>
      </c>
      <c r="Q27" s="36">
        <v>126</v>
      </c>
      <c r="R27" s="36">
        <v>71</v>
      </c>
      <c r="S27" s="36">
        <v>55</v>
      </c>
      <c r="T27" s="14" t="s">
        <v>36</v>
      </c>
      <c r="U27" s="36">
        <v>154</v>
      </c>
      <c r="V27" s="36">
        <v>86</v>
      </c>
      <c r="W27" s="36">
        <v>68</v>
      </c>
      <c r="X27" s="36">
        <v>338</v>
      </c>
      <c r="Y27" s="36">
        <v>177</v>
      </c>
      <c r="Z27" s="36">
        <v>161</v>
      </c>
      <c r="AA27" s="36">
        <v>391</v>
      </c>
      <c r="AB27" s="36">
        <v>214</v>
      </c>
      <c r="AC27" s="36">
        <v>177</v>
      </c>
      <c r="AD27" s="36">
        <v>227</v>
      </c>
      <c r="AE27" s="36">
        <v>120</v>
      </c>
      <c r="AF27" s="36">
        <v>107</v>
      </c>
      <c r="AG27" s="36">
        <v>325</v>
      </c>
      <c r="AH27" s="36">
        <v>183</v>
      </c>
      <c r="AI27" s="36">
        <v>142</v>
      </c>
      <c r="AJ27" s="36">
        <v>211</v>
      </c>
      <c r="AK27" s="36">
        <v>118</v>
      </c>
      <c r="AL27" s="36">
        <v>93</v>
      </c>
      <c r="AM27" s="14" t="s">
        <v>36</v>
      </c>
      <c r="AN27" s="36">
        <v>344</v>
      </c>
      <c r="AO27" s="36">
        <v>179</v>
      </c>
      <c r="AP27" s="36">
        <v>165</v>
      </c>
      <c r="AQ27" s="36">
        <v>73</v>
      </c>
      <c r="AR27" s="36">
        <v>45</v>
      </c>
      <c r="AS27" s="36">
        <v>28</v>
      </c>
      <c r="AT27" s="36">
        <v>506</v>
      </c>
      <c r="AU27" s="36">
        <v>247</v>
      </c>
      <c r="AV27" s="36">
        <v>259</v>
      </c>
      <c r="AW27" s="36">
        <v>418</v>
      </c>
      <c r="AX27" s="36">
        <v>238</v>
      </c>
      <c r="AY27" s="36">
        <v>180</v>
      </c>
      <c r="AZ27" s="36">
        <v>468</v>
      </c>
      <c r="BA27" s="36">
        <v>270</v>
      </c>
      <c r="BB27" s="36">
        <v>198</v>
      </c>
      <c r="BC27" s="36">
        <v>571</v>
      </c>
      <c r="BD27" s="36">
        <v>298</v>
      </c>
      <c r="BE27" s="36">
        <v>273</v>
      </c>
    </row>
    <row r="28" spans="1:57" x14ac:dyDescent="0.2">
      <c r="A28" s="14" t="s">
        <v>35</v>
      </c>
      <c r="B28" s="36">
        <v>4248</v>
      </c>
      <c r="C28" s="36">
        <v>2243</v>
      </c>
      <c r="D28" s="36">
        <v>2005</v>
      </c>
      <c r="E28" s="36">
        <v>59</v>
      </c>
      <c r="F28" s="36">
        <v>33</v>
      </c>
      <c r="G28" s="36">
        <v>26</v>
      </c>
      <c r="H28" s="36">
        <v>63</v>
      </c>
      <c r="I28" s="36">
        <v>38</v>
      </c>
      <c r="J28" s="36">
        <v>25</v>
      </c>
      <c r="K28" s="36">
        <v>100</v>
      </c>
      <c r="L28" s="36">
        <v>50</v>
      </c>
      <c r="M28" s="36">
        <v>50</v>
      </c>
      <c r="N28" s="36">
        <v>94</v>
      </c>
      <c r="O28" s="36">
        <v>48</v>
      </c>
      <c r="P28" s="36">
        <v>46</v>
      </c>
      <c r="Q28" s="36">
        <v>128</v>
      </c>
      <c r="R28" s="36">
        <v>68</v>
      </c>
      <c r="S28" s="36">
        <v>60</v>
      </c>
      <c r="T28" s="14" t="s">
        <v>35</v>
      </c>
      <c r="U28" s="36">
        <v>137</v>
      </c>
      <c r="V28" s="36">
        <v>73</v>
      </c>
      <c r="W28" s="36">
        <v>64</v>
      </c>
      <c r="X28" s="36">
        <v>317</v>
      </c>
      <c r="Y28" s="36">
        <v>178</v>
      </c>
      <c r="Z28" s="36">
        <v>139</v>
      </c>
      <c r="AA28" s="36">
        <v>405</v>
      </c>
      <c r="AB28" s="36">
        <v>211</v>
      </c>
      <c r="AC28" s="36">
        <v>194</v>
      </c>
      <c r="AD28" s="36">
        <v>233</v>
      </c>
      <c r="AE28" s="36">
        <v>113</v>
      </c>
      <c r="AF28" s="36">
        <v>120</v>
      </c>
      <c r="AG28" s="36">
        <v>304</v>
      </c>
      <c r="AH28" s="36">
        <v>175</v>
      </c>
      <c r="AI28" s="36">
        <v>129</v>
      </c>
      <c r="AJ28" s="36">
        <v>210</v>
      </c>
      <c r="AK28" s="36">
        <v>112</v>
      </c>
      <c r="AL28" s="36">
        <v>98</v>
      </c>
      <c r="AM28" s="14" t="s">
        <v>35</v>
      </c>
      <c r="AN28" s="36">
        <v>367</v>
      </c>
      <c r="AO28" s="36">
        <v>203</v>
      </c>
      <c r="AP28" s="36">
        <v>164</v>
      </c>
      <c r="AQ28" s="36">
        <v>72</v>
      </c>
      <c r="AR28" s="36">
        <v>34</v>
      </c>
      <c r="AS28" s="36">
        <v>38</v>
      </c>
      <c r="AT28" s="36">
        <v>459</v>
      </c>
      <c r="AU28" s="36">
        <v>229</v>
      </c>
      <c r="AV28" s="36">
        <v>230</v>
      </c>
      <c r="AW28" s="36">
        <v>357</v>
      </c>
      <c r="AX28" s="36">
        <v>192</v>
      </c>
      <c r="AY28" s="36">
        <v>165</v>
      </c>
      <c r="AZ28" s="36">
        <v>431</v>
      </c>
      <c r="BA28" s="36">
        <v>207</v>
      </c>
      <c r="BB28" s="36">
        <v>224</v>
      </c>
      <c r="BC28" s="36">
        <v>512</v>
      </c>
      <c r="BD28" s="36">
        <v>279</v>
      </c>
      <c r="BE28" s="36">
        <v>233</v>
      </c>
    </row>
    <row r="29" spans="1:57" x14ac:dyDescent="0.2">
      <c r="A29" s="14" t="s">
        <v>34</v>
      </c>
      <c r="B29" s="36">
        <v>4075</v>
      </c>
      <c r="C29" s="36">
        <v>2095</v>
      </c>
      <c r="D29" s="36">
        <v>1980</v>
      </c>
      <c r="E29" s="36">
        <v>74</v>
      </c>
      <c r="F29" s="36">
        <v>41</v>
      </c>
      <c r="G29" s="36">
        <v>33</v>
      </c>
      <c r="H29" s="36">
        <v>61</v>
      </c>
      <c r="I29" s="36">
        <v>31</v>
      </c>
      <c r="J29" s="36">
        <v>30</v>
      </c>
      <c r="K29" s="36">
        <v>98</v>
      </c>
      <c r="L29" s="36">
        <v>46</v>
      </c>
      <c r="M29" s="36">
        <v>52</v>
      </c>
      <c r="N29" s="36">
        <v>71</v>
      </c>
      <c r="O29" s="36">
        <v>33</v>
      </c>
      <c r="P29" s="36">
        <v>38</v>
      </c>
      <c r="Q29" s="36">
        <v>143</v>
      </c>
      <c r="R29" s="36">
        <v>70</v>
      </c>
      <c r="S29" s="36">
        <v>73</v>
      </c>
      <c r="T29" s="14" t="s">
        <v>34</v>
      </c>
      <c r="U29" s="36">
        <v>108</v>
      </c>
      <c r="V29" s="36">
        <v>56</v>
      </c>
      <c r="W29" s="36">
        <v>52</v>
      </c>
      <c r="X29" s="36">
        <v>322</v>
      </c>
      <c r="Y29" s="36">
        <v>167</v>
      </c>
      <c r="Z29" s="36">
        <v>155</v>
      </c>
      <c r="AA29" s="36">
        <v>396</v>
      </c>
      <c r="AB29" s="36">
        <v>203</v>
      </c>
      <c r="AC29" s="36">
        <v>193</v>
      </c>
      <c r="AD29" s="36">
        <v>193</v>
      </c>
      <c r="AE29" s="36">
        <v>91</v>
      </c>
      <c r="AF29" s="36">
        <v>102</v>
      </c>
      <c r="AG29" s="36">
        <v>322</v>
      </c>
      <c r="AH29" s="36">
        <v>172</v>
      </c>
      <c r="AI29" s="36">
        <v>150</v>
      </c>
      <c r="AJ29" s="36">
        <v>223</v>
      </c>
      <c r="AK29" s="36">
        <v>118</v>
      </c>
      <c r="AL29" s="36">
        <v>105</v>
      </c>
      <c r="AM29" s="14" t="s">
        <v>34</v>
      </c>
      <c r="AN29" s="36">
        <v>379</v>
      </c>
      <c r="AO29" s="36">
        <v>206</v>
      </c>
      <c r="AP29" s="36">
        <v>173</v>
      </c>
      <c r="AQ29" s="36">
        <v>63</v>
      </c>
      <c r="AR29" s="36">
        <v>37</v>
      </c>
      <c r="AS29" s="36">
        <v>26</v>
      </c>
      <c r="AT29" s="36">
        <v>443</v>
      </c>
      <c r="AU29" s="36">
        <v>230</v>
      </c>
      <c r="AV29" s="36">
        <v>213</v>
      </c>
      <c r="AW29" s="36">
        <v>317</v>
      </c>
      <c r="AX29" s="36">
        <v>153</v>
      </c>
      <c r="AY29" s="36">
        <v>164</v>
      </c>
      <c r="AZ29" s="36">
        <v>381</v>
      </c>
      <c r="BA29" s="36">
        <v>182</v>
      </c>
      <c r="BB29" s="36">
        <v>199</v>
      </c>
      <c r="BC29" s="36">
        <v>481</v>
      </c>
      <c r="BD29" s="36">
        <v>259</v>
      </c>
      <c r="BE29" s="36">
        <v>222</v>
      </c>
    </row>
    <row r="30" spans="1:57" x14ac:dyDescent="0.2">
      <c r="A30" s="18" t="s">
        <v>33</v>
      </c>
      <c r="B30" s="37">
        <v>21853</v>
      </c>
      <c r="C30" s="37">
        <v>11199</v>
      </c>
      <c r="D30" s="37">
        <v>10654</v>
      </c>
      <c r="E30" s="37">
        <v>503</v>
      </c>
      <c r="F30" s="37">
        <v>269</v>
      </c>
      <c r="G30" s="37">
        <v>234</v>
      </c>
      <c r="H30" s="37">
        <v>345</v>
      </c>
      <c r="I30" s="37">
        <v>182</v>
      </c>
      <c r="J30" s="37">
        <v>163</v>
      </c>
      <c r="K30" s="37">
        <v>755</v>
      </c>
      <c r="L30" s="37">
        <v>399</v>
      </c>
      <c r="M30" s="37">
        <v>356</v>
      </c>
      <c r="N30" s="37">
        <v>515</v>
      </c>
      <c r="O30" s="37">
        <v>247</v>
      </c>
      <c r="P30" s="37">
        <v>268</v>
      </c>
      <c r="Q30" s="37">
        <v>869</v>
      </c>
      <c r="R30" s="37">
        <v>436</v>
      </c>
      <c r="S30" s="37">
        <v>433</v>
      </c>
      <c r="T30" s="18" t="s">
        <v>33</v>
      </c>
      <c r="U30" s="37">
        <v>612</v>
      </c>
      <c r="V30" s="37">
        <v>321</v>
      </c>
      <c r="W30" s="37">
        <v>291</v>
      </c>
      <c r="X30" s="37">
        <v>2133</v>
      </c>
      <c r="Y30" s="37">
        <v>973</v>
      </c>
      <c r="Z30" s="37">
        <v>1160</v>
      </c>
      <c r="AA30" s="37">
        <v>2323</v>
      </c>
      <c r="AB30" s="37">
        <v>1223</v>
      </c>
      <c r="AC30" s="37">
        <v>1100</v>
      </c>
      <c r="AD30" s="37">
        <v>1368</v>
      </c>
      <c r="AE30" s="37">
        <v>686</v>
      </c>
      <c r="AF30" s="37">
        <v>682</v>
      </c>
      <c r="AG30" s="37">
        <v>1708</v>
      </c>
      <c r="AH30" s="37">
        <v>918</v>
      </c>
      <c r="AI30" s="37">
        <v>790</v>
      </c>
      <c r="AJ30" s="37">
        <v>1133</v>
      </c>
      <c r="AK30" s="37">
        <v>603</v>
      </c>
      <c r="AL30" s="37">
        <v>530</v>
      </c>
      <c r="AM30" s="18" t="s">
        <v>33</v>
      </c>
      <c r="AN30" s="37">
        <v>1961</v>
      </c>
      <c r="AO30" s="37">
        <v>1010</v>
      </c>
      <c r="AP30" s="37">
        <v>951</v>
      </c>
      <c r="AQ30" s="37">
        <v>417</v>
      </c>
      <c r="AR30" s="37">
        <v>234</v>
      </c>
      <c r="AS30" s="37">
        <v>183</v>
      </c>
      <c r="AT30" s="37">
        <v>2065</v>
      </c>
      <c r="AU30" s="37">
        <v>1075</v>
      </c>
      <c r="AV30" s="37">
        <v>990</v>
      </c>
      <c r="AW30" s="37">
        <v>1330</v>
      </c>
      <c r="AX30" s="37">
        <v>715</v>
      </c>
      <c r="AY30" s="37">
        <v>615</v>
      </c>
      <c r="AZ30" s="37">
        <v>1839</v>
      </c>
      <c r="BA30" s="37">
        <v>935</v>
      </c>
      <c r="BB30" s="37">
        <v>904</v>
      </c>
      <c r="BC30" s="37">
        <v>1977</v>
      </c>
      <c r="BD30" s="37">
        <v>973</v>
      </c>
      <c r="BE30" s="37">
        <v>1004</v>
      </c>
    </row>
    <row r="31" spans="1:57" x14ac:dyDescent="0.2">
      <c r="A31" s="14" t="s">
        <v>32</v>
      </c>
      <c r="B31" s="36">
        <v>4100</v>
      </c>
      <c r="C31" s="36">
        <v>2135</v>
      </c>
      <c r="D31" s="36">
        <v>1965</v>
      </c>
      <c r="E31" s="36">
        <v>78</v>
      </c>
      <c r="F31" s="36">
        <v>41</v>
      </c>
      <c r="G31" s="36">
        <v>37</v>
      </c>
      <c r="H31" s="36">
        <v>63</v>
      </c>
      <c r="I31" s="36">
        <v>33</v>
      </c>
      <c r="J31" s="36">
        <v>30</v>
      </c>
      <c r="K31" s="36">
        <v>105</v>
      </c>
      <c r="L31" s="36">
        <v>58</v>
      </c>
      <c r="M31" s="36">
        <v>47</v>
      </c>
      <c r="N31" s="36">
        <v>81</v>
      </c>
      <c r="O31" s="36">
        <v>45</v>
      </c>
      <c r="P31" s="36">
        <v>36</v>
      </c>
      <c r="Q31" s="36">
        <v>167</v>
      </c>
      <c r="R31" s="36">
        <v>84</v>
      </c>
      <c r="S31" s="36">
        <v>83</v>
      </c>
      <c r="T31" s="14" t="s">
        <v>32</v>
      </c>
      <c r="U31" s="36">
        <v>108</v>
      </c>
      <c r="V31" s="36">
        <v>50</v>
      </c>
      <c r="W31" s="36">
        <v>58</v>
      </c>
      <c r="X31" s="36">
        <v>332</v>
      </c>
      <c r="Y31" s="36">
        <v>158</v>
      </c>
      <c r="Z31" s="36">
        <v>174</v>
      </c>
      <c r="AA31" s="36">
        <v>414</v>
      </c>
      <c r="AB31" s="36">
        <v>215</v>
      </c>
      <c r="AC31" s="36">
        <v>199</v>
      </c>
      <c r="AD31" s="36">
        <v>221</v>
      </c>
      <c r="AE31" s="36">
        <v>122</v>
      </c>
      <c r="AF31" s="36">
        <v>99</v>
      </c>
      <c r="AG31" s="36">
        <v>323</v>
      </c>
      <c r="AH31" s="36">
        <v>178</v>
      </c>
      <c r="AI31" s="36">
        <v>145</v>
      </c>
      <c r="AJ31" s="36">
        <v>220</v>
      </c>
      <c r="AK31" s="36">
        <v>129</v>
      </c>
      <c r="AL31" s="36">
        <v>91</v>
      </c>
      <c r="AM31" s="14" t="s">
        <v>32</v>
      </c>
      <c r="AN31" s="36">
        <v>387</v>
      </c>
      <c r="AO31" s="36">
        <v>202</v>
      </c>
      <c r="AP31" s="36">
        <v>185</v>
      </c>
      <c r="AQ31" s="36">
        <v>88</v>
      </c>
      <c r="AR31" s="36">
        <v>49</v>
      </c>
      <c r="AS31" s="36">
        <v>39</v>
      </c>
      <c r="AT31" s="36">
        <v>420</v>
      </c>
      <c r="AU31" s="36">
        <v>223</v>
      </c>
      <c r="AV31" s="36">
        <v>197</v>
      </c>
      <c r="AW31" s="36">
        <v>304</v>
      </c>
      <c r="AX31" s="36">
        <v>172</v>
      </c>
      <c r="AY31" s="36">
        <v>132</v>
      </c>
      <c r="AZ31" s="36">
        <v>359</v>
      </c>
      <c r="BA31" s="36">
        <v>169</v>
      </c>
      <c r="BB31" s="36">
        <v>190</v>
      </c>
      <c r="BC31" s="36">
        <v>430</v>
      </c>
      <c r="BD31" s="36">
        <v>207</v>
      </c>
      <c r="BE31" s="36">
        <v>223</v>
      </c>
    </row>
    <row r="32" spans="1:57" x14ac:dyDescent="0.2">
      <c r="A32" s="14" t="s">
        <v>31</v>
      </c>
      <c r="B32" s="36">
        <v>4039</v>
      </c>
      <c r="C32" s="36">
        <v>2098</v>
      </c>
      <c r="D32" s="36">
        <v>1941</v>
      </c>
      <c r="E32" s="36">
        <v>111</v>
      </c>
      <c r="F32" s="36">
        <v>57</v>
      </c>
      <c r="G32" s="36">
        <v>54</v>
      </c>
      <c r="H32" s="36">
        <v>54</v>
      </c>
      <c r="I32" s="36">
        <v>30</v>
      </c>
      <c r="J32" s="36">
        <v>24</v>
      </c>
      <c r="K32" s="36">
        <v>120</v>
      </c>
      <c r="L32" s="36">
        <v>65</v>
      </c>
      <c r="M32" s="36">
        <v>55</v>
      </c>
      <c r="N32" s="36">
        <v>73</v>
      </c>
      <c r="O32" s="36">
        <v>36</v>
      </c>
      <c r="P32" s="36">
        <v>37</v>
      </c>
      <c r="Q32" s="36">
        <v>149</v>
      </c>
      <c r="R32" s="36">
        <v>74</v>
      </c>
      <c r="S32" s="36">
        <v>75</v>
      </c>
      <c r="T32" s="14" t="s">
        <v>31</v>
      </c>
      <c r="U32" s="36">
        <v>122</v>
      </c>
      <c r="V32" s="36">
        <v>63</v>
      </c>
      <c r="W32" s="36">
        <v>59</v>
      </c>
      <c r="X32" s="36">
        <v>360</v>
      </c>
      <c r="Y32" s="36">
        <v>169</v>
      </c>
      <c r="Z32" s="36">
        <v>191</v>
      </c>
      <c r="AA32" s="36">
        <v>446</v>
      </c>
      <c r="AB32" s="36">
        <v>221</v>
      </c>
      <c r="AC32" s="36">
        <v>225</v>
      </c>
      <c r="AD32" s="36">
        <v>231</v>
      </c>
      <c r="AE32" s="36">
        <v>109</v>
      </c>
      <c r="AF32" s="36">
        <v>122</v>
      </c>
      <c r="AG32" s="36">
        <v>288</v>
      </c>
      <c r="AH32" s="36">
        <v>169</v>
      </c>
      <c r="AI32" s="36">
        <v>119</v>
      </c>
      <c r="AJ32" s="36">
        <v>205</v>
      </c>
      <c r="AK32" s="36">
        <v>109</v>
      </c>
      <c r="AL32" s="36">
        <v>96</v>
      </c>
      <c r="AM32" s="14" t="s">
        <v>31</v>
      </c>
      <c r="AN32" s="36">
        <v>368</v>
      </c>
      <c r="AO32" s="36">
        <v>198</v>
      </c>
      <c r="AP32" s="36">
        <v>170</v>
      </c>
      <c r="AQ32" s="36">
        <v>78</v>
      </c>
      <c r="AR32" s="36">
        <v>37</v>
      </c>
      <c r="AS32" s="36">
        <v>41</v>
      </c>
      <c r="AT32" s="36">
        <v>440</v>
      </c>
      <c r="AU32" s="36">
        <v>212</v>
      </c>
      <c r="AV32" s="36">
        <v>228</v>
      </c>
      <c r="AW32" s="36">
        <v>276</v>
      </c>
      <c r="AX32" s="36">
        <v>164</v>
      </c>
      <c r="AY32" s="36">
        <v>112</v>
      </c>
      <c r="AZ32" s="36">
        <v>377</v>
      </c>
      <c r="BA32" s="36">
        <v>210</v>
      </c>
      <c r="BB32" s="36">
        <v>167</v>
      </c>
      <c r="BC32" s="36">
        <v>341</v>
      </c>
      <c r="BD32" s="36">
        <v>175</v>
      </c>
      <c r="BE32" s="36">
        <v>166</v>
      </c>
    </row>
    <row r="33" spans="1:57" x14ac:dyDescent="0.2">
      <c r="A33" s="14" t="s">
        <v>30</v>
      </c>
      <c r="B33" s="36">
        <v>4288</v>
      </c>
      <c r="C33" s="36">
        <v>2147</v>
      </c>
      <c r="D33" s="36">
        <v>2141</v>
      </c>
      <c r="E33" s="36">
        <v>110</v>
      </c>
      <c r="F33" s="36">
        <v>62</v>
      </c>
      <c r="G33" s="36">
        <v>48</v>
      </c>
      <c r="H33" s="36">
        <v>66</v>
      </c>
      <c r="I33" s="36">
        <v>42</v>
      </c>
      <c r="J33" s="36">
        <v>24</v>
      </c>
      <c r="K33" s="36">
        <v>142</v>
      </c>
      <c r="L33" s="36">
        <v>74</v>
      </c>
      <c r="M33" s="36">
        <v>68</v>
      </c>
      <c r="N33" s="36">
        <v>129</v>
      </c>
      <c r="O33" s="36">
        <v>64</v>
      </c>
      <c r="P33" s="36">
        <v>65</v>
      </c>
      <c r="Q33" s="36">
        <v>175</v>
      </c>
      <c r="R33" s="36">
        <v>85</v>
      </c>
      <c r="S33" s="36">
        <v>90</v>
      </c>
      <c r="T33" s="14" t="s">
        <v>30</v>
      </c>
      <c r="U33" s="36">
        <v>122</v>
      </c>
      <c r="V33" s="36">
        <v>63</v>
      </c>
      <c r="W33" s="36">
        <v>59</v>
      </c>
      <c r="X33" s="36">
        <v>424</v>
      </c>
      <c r="Y33" s="36">
        <v>186</v>
      </c>
      <c r="Z33" s="36">
        <v>238</v>
      </c>
      <c r="AA33" s="36">
        <v>442</v>
      </c>
      <c r="AB33" s="36">
        <v>236</v>
      </c>
      <c r="AC33" s="36">
        <v>206</v>
      </c>
      <c r="AD33" s="36">
        <v>262</v>
      </c>
      <c r="AE33" s="36">
        <v>133</v>
      </c>
      <c r="AF33" s="36">
        <v>129</v>
      </c>
      <c r="AG33" s="36">
        <v>363</v>
      </c>
      <c r="AH33" s="36">
        <v>184</v>
      </c>
      <c r="AI33" s="36">
        <v>179</v>
      </c>
      <c r="AJ33" s="36">
        <v>216</v>
      </c>
      <c r="AK33" s="36">
        <v>113</v>
      </c>
      <c r="AL33" s="36">
        <v>103</v>
      </c>
      <c r="AM33" s="14" t="s">
        <v>30</v>
      </c>
      <c r="AN33" s="36">
        <v>383</v>
      </c>
      <c r="AO33" s="36">
        <v>191</v>
      </c>
      <c r="AP33" s="36">
        <v>192</v>
      </c>
      <c r="AQ33" s="36">
        <v>85</v>
      </c>
      <c r="AR33" s="36">
        <v>49</v>
      </c>
      <c r="AS33" s="36">
        <v>36</v>
      </c>
      <c r="AT33" s="36">
        <v>384</v>
      </c>
      <c r="AU33" s="36">
        <v>187</v>
      </c>
      <c r="AV33" s="36">
        <v>197</v>
      </c>
      <c r="AW33" s="36">
        <v>240</v>
      </c>
      <c r="AX33" s="36">
        <v>115</v>
      </c>
      <c r="AY33" s="36">
        <v>125</v>
      </c>
      <c r="AZ33" s="36">
        <v>344</v>
      </c>
      <c r="BA33" s="36">
        <v>170</v>
      </c>
      <c r="BB33" s="36">
        <v>174</v>
      </c>
      <c r="BC33" s="36">
        <v>401</v>
      </c>
      <c r="BD33" s="36">
        <v>193</v>
      </c>
      <c r="BE33" s="36">
        <v>208</v>
      </c>
    </row>
    <row r="34" spans="1:57" x14ac:dyDescent="0.2">
      <c r="A34" s="14" t="s">
        <v>29</v>
      </c>
      <c r="B34" s="36">
        <v>4428</v>
      </c>
      <c r="C34" s="36">
        <v>2263</v>
      </c>
      <c r="D34" s="36">
        <v>2165</v>
      </c>
      <c r="E34" s="36">
        <v>100</v>
      </c>
      <c r="F34" s="36">
        <v>62</v>
      </c>
      <c r="G34" s="36">
        <v>38</v>
      </c>
      <c r="H34" s="36">
        <v>69</v>
      </c>
      <c r="I34" s="36">
        <v>37</v>
      </c>
      <c r="J34" s="36">
        <v>32</v>
      </c>
      <c r="K34" s="36">
        <v>179</v>
      </c>
      <c r="L34" s="36">
        <v>94</v>
      </c>
      <c r="M34" s="36">
        <v>85</v>
      </c>
      <c r="N34" s="36">
        <v>115</v>
      </c>
      <c r="O34" s="36">
        <v>53</v>
      </c>
      <c r="P34" s="36">
        <v>62</v>
      </c>
      <c r="Q34" s="36">
        <v>185</v>
      </c>
      <c r="R34" s="36">
        <v>94</v>
      </c>
      <c r="S34" s="36">
        <v>91</v>
      </c>
      <c r="T34" s="14" t="s">
        <v>29</v>
      </c>
      <c r="U34" s="36">
        <v>124</v>
      </c>
      <c r="V34" s="36">
        <v>67</v>
      </c>
      <c r="W34" s="36">
        <v>57</v>
      </c>
      <c r="X34" s="36">
        <v>446</v>
      </c>
      <c r="Y34" s="36">
        <v>185</v>
      </c>
      <c r="Z34" s="36">
        <v>261</v>
      </c>
      <c r="AA34" s="36">
        <v>465</v>
      </c>
      <c r="AB34" s="36">
        <v>265</v>
      </c>
      <c r="AC34" s="36">
        <v>200</v>
      </c>
      <c r="AD34" s="36">
        <v>311</v>
      </c>
      <c r="AE34" s="36">
        <v>146</v>
      </c>
      <c r="AF34" s="36">
        <v>165</v>
      </c>
      <c r="AG34" s="36">
        <v>356</v>
      </c>
      <c r="AH34" s="36">
        <v>195</v>
      </c>
      <c r="AI34" s="36">
        <v>161</v>
      </c>
      <c r="AJ34" s="36">
        <v>245</v>
      </c>
      <c r="AK34" s="36">
        <v>135</v>
      </c>
      <c r="AL34" s="36">
        <v>110</v>
      </c>
      <c r="AM34" s="14" t="s">
        <v>29</v>
      </c>
      <c r="AN34" s="36">
        <v>386</v>
      </c>
      <c r="AO34" s="36">
        <v>201</v>
      </c>
      <c r="AP34" s="36">
        <v>185</v>
      </c>
      <c r="AQ34" s="36">
        <v>76</v>
      </c>
      <c r="AR34" s="36">
        <v>42</v>
      </c>
      <c r="AS34" s="36">
        <v>34</v>
      </c>
      <c r="AT34" s="36">
        <v>400</v>
      </c>
      <c r="AU34" s="36">
        <v>216</v>
      </c>
      <c r="AV34" s="36">
        <v>184</v>
      </c>
      <c r="AW34" s="36">
        <v>230</v>
      </c>
      <c r="AX34" s="36">
        <v>116</v>
      </c>
      <c r="AY34" s="36">
        <v>114</v>
      </c>
      <c r="AZ34" s="36">
        <v>377</v>
      </c>
      <c r="BA34" s="36">
        <v>190</v>
      </c>
      <c r="BB34" s="36">
        <v>187</v>
      </c>
      <c r="BC34" s="36">
        <v>364</v>
      </c>
      <c r="BD34" s="36">
        <v>165</v>
      </c>
      <c r="BE34" s="36">
        <v>199</v>
      </c>
    </row>
    <row r="35" spans="1:57" x14ac:dyDescent="0.2">
      <c r="A35" s="14" t="s">
        <v>28</v>
      </c>
      <c r="B35" s="38">
        <v>4998</v>
      </c>
      <c r="C35" s="38">
        <v>2556</v>
      </c>
      <c r="D35" s="38">
        <v>2442</v>
      </c>
      <c r="E35" s="38">
        <v>104</v>
      </c>
      <c r="F35" s="38">
        <v>47</v>
      </c>
      <c r="G35" s="38">
        <v>57</v>
      </c>
      <c r="H35" s="38">
        <v>93</v>
      </c>
      <c r="I35" s="38">
        <v>40</v>
      </c>
      <c r="J35" s="38">
        <v>53</v>
      </c>
      <c r="K35" s="38">
        <v>209</v>
      </c>
      <c r="L35" s="38">
        <v>108</v>
      </c>
      <c r="M35" s="38">
        <v>101</v>
      </c>
      <c r="N35" s="38">
        <v>117</v>
      </c>
      <c r="O35" s="38">
        <v>49</v>
      </c>
      <c r="P35" s="38">
        <v>68</v>
      </c>
      <c r="Q35" s="38">
        <v>193</v>
      </c>
      <c r="R35" s="38">
        <v>99</v>
      </c>
      <c r="S35" s="38">
        <v>94</v>
      </c>
      <c r="T35" s="14" t="s">
        <v>28</v>
      </c>
      <c r="U35" s="38">
        <v>136</v>
      </c>
      <c r="V35" s="38">
        <v>78</v>
      </c>
      <c r="W35" s="38">
        <v>58</v>
      </c>
      <c r="X35" s="38">
        <v>571</v>
      </c>
      <c r="Y35" s="38">
        <v>275</v>
      </c>
      <c r="Z35" s="38">
        <v>296</v>
      </c>
      <c r="AA35" s="38">
        <v>556</v>
      </c>
      <c r="AB35" s="38">
        <v>286</v>
      </c>
      <c r="AC35" s="38">
        <v>270</v>
      </c>
      <c r="AD35" s="38">
        <v>343</v>
      </c>
      <c r="AE35" s="38">
        <v>176</v>
      </c>
      <c r="AF35" s="38">
        <v>167</v>
      </c>
      <c r="AG35" s="38">
        <v>378</v>
      </c>
      <c r="AH35" s="38">
        <v>192</v>
      </c>
      <c r="AI35" s="38">
        <v>186</v>
      </c>
      <c r="AJ35" s="38">
        <v>247</v>
      </c>
      <c r="AK35" s="38">
        <v>117</v>
      </c>
      <c r="AL35" s="38">
        <v>130</v>
      </c>
      <c r="AM35" s="14" t="s">
        <v>28</v>
      </c>
      <c r="AN35" s="38">
        <v>437</v>
      </c>
      <c r="AO35" s="38">
        <v>218</v>
      </c>
      <c r="AP35" s="38">
        <v>219</v>
      </c>
      <c r="AQ35" s="38">
        <v>90</v>
      </c>
      <c r="AR35" s="38">
        <v>57</v>
      </c>
      <c r="AS35" s="38">
        <v>33</v>
      </c>
      <c r="AT35" s="38">
        <v>421</v>
      </c>
      <c r="AU35" s="38">
        <v>237</v>
      </c>
      <c r="AV35" s="38">
        <v>184</v>
      </c>
      <c r="AW35" s="38">
        <v>280</v>
      </c>
      <c r="AX35" s="38">
        <v>148</v>
      </c>
      <c r="AY35" s="38">
        <v>132</v>
      </c>
      <c r="AZ35" s="38">
        <v>382</v>
      </c>
      <c r="BA35" s="38">
        <v>196</v>
      </c>
      <c r="BB35" s="38">
        <v>186</v>
      </c>
      <c r="BC35" s="38">
        <v>441</v>
      </c>
      <c r="BD35" s="38">
        <v>233</v>
      </c>
      <c r="BE35" s="38">
        <v>208</v>
      </c>
    </row>
    <row r="36" spans="1:57" s="40" customFormat="1" x14ac:dyDescent="0.2">
      <c r="A36" s="18" t="s">
        <v>27</v>
      </c>
      <c r="B36" s="39">
        <v>25117</v>
      </c>
      <c r="C36" s="39">
        <v>12356</v>
      </c>
      <c r="D36" s="39">
        <v>12761</v>
      </c>
      <c r="E36" s="39">
        <v>538</v>
      </c>
      <c r="F36" s="39">
        <v>290</v>
      </c>
      <c r="G36" s="39">
        <v>248</v>
      </c>
      <c r="H36" s="39">
        <v>444</v>
      </c>
      <c r="I36" s="39">
        <v>240</v>
      </c>
      <c r="J36" s="39">
        <v>204</v>
      </c>
      <c r="K36" s="39">
        <v>1099</v>
      </c>
      <c r="L36" s="39">
        <v>553</v>
      </c>
      <c r="M36" s="39">
        <v>546</v>
      </c>
      <c r="N36" s="39">
        <v>706</v>
      </c>
      <c r="O36" s="39">
        <v>366</v>
      </c>
      <c r="P36" s="39">
        <v>340</v>
      </c>
      <c r="Q36" s="39">
        <v>1026</v>
      </c>
      <c r="R36" s="39">
        <v>556</v>
      </c>
      <c r="S36" s="39">
        <v>470</v>
      </c>
      <c r="T36" s="18" t="s">
        <v>27</v>
      </c>
      <c r="U36" s="39">
        <v>952</v>
      </c>
      <c r="V36" s="39">
        <v>493</v>
      </c>
      <c r="W36" s="39">
        <v>459</v>
      </c>
      <c r="X36" s="39">
        <v>2753</v>
      </c>
      <c r="Y36" s="39">
        <v>1350</v>
      </c>
      <c r="Z36" s="39">
        <v>1403</v>
      </c>
      <c r="AA36" s="39">
        <v>2593</v>
      </c>
      <c r="AB36" s="39">
        <v>1339</v>
      </c>
      <c r="AC36" s="39">
        <v>1254</v>
      </c>
      <c r="AD36" s="39">
        <v>1825</v>
      </c>
      <c r="AE36" s="39">
        <v>872</v>
      </c>
      <c r="AF36" s="39">
        <v>953</v>
      </c>
      <c r="AG36" s="39">
        <v>1704</v>
      </c>
      <c r="AH36" s="39">
        <v>859</v>
      </c>
      <c r="AI36" s="39">
        <v>845</v>
      </c>
      <c r="AJ36" s="39">
        <v>1156</v>
      </c>
      <c r="AK36" s="39">
        <v>623</v>
      </c>
      <c r="AL36" s="39">
        <v>533</v>
      </c>
      <c r="AM36" s="18" t="s">
        <v>27</v>
      </c>
      <c r="AN36" s="39">
        <v>1801</v>
      </c>
      <c r="AO36" s="39">
        <v>916</v>
      </c>
      <c r="AP36" s="39">
        <v>885</v>
      </c>
      <c r="AQ36" s="39">
        <v>407</v>
      </c>
      <c r="AR36" s="39">
        <v>230</v>
      </c>
      <c r="AS36" s="39">
        <v>177</v>
      </c>
      <c r="AT36" s="39">
        <v>1724</v>
      </c>
      <c r="AU36" s="39">
        <v>852</v>
      </c>
      <c r="AV36" s="39">
        <v>872</v>
      </c>
      <c r="AW36" s="39">
        <v>1565</v>
      </c>
      <c r="AX36" s="39">
        <v>707</v>
      </c>
      <c r="AY36" s="39">
        <v>858</v>
      </c>
      <c r="AZ36" s="39">
        <v>2078</v>
      </c>
      <c r="BA36" s="39">
        <v>932</v>
      </c>
      <c r="BB36" s="39">
        <v>1146</v>
      </c>
      <c r="BC36" s="39">
        <v>2746</v>
      </c>
      <c r="BD36" s="39">
        <v>1178</v>
      </c>
      <c r="BE36" s="39">
        <v>1568</v>
      </c>
    </row>
    <row r="37" spans="1:57" x14ac:dyDescent="0.2">
      <c r="A37" s="41" t="s">
        <v>26</v>
      </c>
      <c r="B37" s="36">
        <v>5323</v>
      </c>
      <c r="C37" s="36">
        <v>2668</v>
      </c>
      <c r="D37" s="36">
        <v>2655</v>
      </c>
      <c r="E37" s="36">
        <v>124</v>
      </c>
      <c r="F37" s="36">
        <v>62</v>
      </c>
      <c r="G37" s="36">
        <v>62</v>
      </c>
      <c r="H37" s="36">
        <v>106</v>
      </c>
      <c r="I37" s="36">
        <v>51</v>
      </c>
      <c r="J37" s="36">
        <v>55</v>
      </c>
      <c r="K37" s="36">
        <v>216</v>
      </c>
      <c r="L37" s="36">
        <v>98</v>
      </c>
      <c r="M37" s="36">
        <v>118</v>
      </c>
      <c r="N37" s="36">
        <v>162</v>
      </c>
      <c r="O37" s="36">
        <v>83</v>
      </c>
      <c r="P37" s="36">
        <v>79</v>
      </c>
      <c r="Q37" s="36">
        <v>254</v>
      </c>
      <c r="R37" s="36">
        <v>127</v>
      </c>
      <c r="S37" s="36">
        <v>127</v>
      </c>
      <c r="T37" s="41" t="s">
        <v>26</v>
      </c>
      <c r="U37" s="36">
        <v>168</v>
      </c>
      <c r="V37" s="36">
        <v>85</v>
      </c>
      <c r="W37" s="36">
        <v>83</v>
      </c>
      <c r="X37" s="36">
        <v>572</v>
      </c>
      <c r="Y37" s="36">
        <v>276</v>
      </c>
      <c r="Z37" s="36">
        <v>296</v>
      </c>
      <c r="AA37" s="36">
        <v>563</v>
      </c>
      <c r="AB37" s="36">
        <v>284</v>
      </c>
      <c r="AC37" s="36">
        <v>279</v>
      </c>
      <c r="AD37" s="36">
        <v>401</v>
      </c>
      <c r="AE37" s="36">
        <v>183</v>
      </c>
      <c r="AF37" s="36">
        <v>218</v>
      </c>
      <c r="AG37" s="36">
        <v>396</v>
      </c>
      <c r="AH37" s="36">
        <v>196</v>
      </c>
      <c r="AI37" s="36">
        <v>200</v>
      </c>
      <c r="AJ37" s="36">
        <v>260</v>
      </c>
      <c r="AK37" s="36">
        <v>136</v>
      </c>
      <c r="AL37" s="36">
        <v>124</v>
      </c>
      <c r="AM37" s="41" t="s">
        <v>26</v>
      </c>
      <c r="AN37" s="36">
        <v>441</v>
      </c>
      <c r="AO37" s="36">
        <v>246</v>
      </c>
      <c r="AP37" s="36">
        <v>195</v>
      </c>
      <c r="AQ37" s="36">
        <v>101</v>
      </c>
      <c r="AR37" s="36">
        <v>64</v>
      </c>
      <c r="AS37" s="36">
        <v>37</v>
      </c>
      <c r="AT37" s="36">
        <v>400</v>
      </c>
      <c r="AU37" s="36">
        <v>205</v>
      </c>
      <c r="AV37" s="36">
        <v>195</v>
      </c>
      <c r="AW37" s="36">
        <v>289</v>
      </c>
      <c r="AX37" s="36">
        <v>146</v>
      </c>
      <c r="AY37" s="36">
        <v>143</v>
      </c>
      <c r="AZ37" s="36">
        <v>417</v>
      </c>
      <c r="BA37" s="36">
        <v>208</v>
      </c>
      <c r="BB37" s="36">
        <v>209</v>
      </c>
      <c r="BC37" s="36">
        <v>453</v>
      </c>
      <c r="BD37" s="36">
        <v>218</v>
      </c>
      <c r="BE37" s="36">
        <v>235</v>
      </c>
    </row>
    <row r="38" spans="1:57" x14ac:dyDescent="0.2">
      <c r="A38" s="41" t="s">
        <v>25</v>
      </c>
      <c r="B38" s="36">
        <v>5292</v>
      </c>
      <c r="C38" s="36">
        <v>2695</v>
      </c>
      <c r="D38" s="36">
        <v>2597</v>
      </c>
      <c r="E38" s="36">
        <v>121</v>
      </c>
      <c r="F38" s="36">
        <v>65</v>
      </c>
      <c r="G38" s="36">
        <v>56</v>
      </c>
      <c r="H38" s="36">
        <v>88</v>
      </c>
      <c r="I38" s="36">
        <v>54</v>
      </c>
      <c r="J38" s="36">
        <v>34</v>
      </c>
      <c r="K38" s="36">
        <v>246</v>
      </c>
      <c r="L38" s="36">
        <v>135</v>
      </c>
      <c r="M38" s="36">
        <v>111</v>
      </c>
      <c r="N38" s="36">
        <v>146</v>
      </c>
      <c r="O38" s="36">
        <v>68</v>
      </c>
      <c r="P38" s="36">
        <v>78</v>
      </c>
      <c r="Q38" s="36">
        <v>239</v>
      </c>
      <c r="R38" s="36">
        <v>127</v>
      </c>
      <c r="S38" s="36">
        <v>112</v>
      </c>
      <c r="T38" s="41" t="s">
        <v>25</v>
      </c>
      <c r="U38" s="36">
        <v>194</v>
      </c>
      <c r="V38" s="36">
        <v>104</v>
      </c>
      <c r="W38" s="36">
        <v>90</v>
      </c>
      <c r="X38" s="36">
        <v>628</v>
      </c>
      <c r="Y38" s="36">
        <v>299</v>
      </c>
      <c r="Z38" s="36">
        <v>329</v>
      </c>
      <c r="AA38" s="36">
        <v>578</v>
      </c>
      <c r="AB38" s="36">
        <v>301</v>
      </c>
      <c r="AC38" s="36">
        <v>277</v>
      </c>
      <c r="AD38" s="36">
        <v>378</v>
      </c>
      <c r="AE38" s="36">
        <v>186</v>
      </c>
      <c r="AF38" s="36">
        <v>192</v>
      </c>
      <c r="AG38" s="36">
        <v>367</v>
      </c>
      <c r="AH38" s="36">
        <v>186</v>
      </c>
      <c r="AI38" s="36">
        <v>181</v>
      </c>
      <c r="AJ38" s="36">
        <v>264</v>
      </c>
      <c r="AK38" s="36">
        <v>148</v>
      </c>
      <c r="AL38" s="36">
        <v>116</v>
      </c>
      <c r="AM38" s="41" t="s">
        <v>25</v>
      </c>
      <c r="AN38" s="36">
        <v>391</v>
      </c>
      <c r="AO38" s="36">
        <v>216</v>
      </c>
      <c r="AP38" s="36">
        <v>175</v>
      </c>
      <c r="AQ38" s="36">
        <v>84</v>
      </c>
      <c r="AR38" s="36">
        <v>53</v>
      </c>
      <c r="AS38" s="36">
        <v>31</v>
      </c>
      <c r="AT38" s="36">
        <v>386</v>
      </c>
      <c r="AU38" s="36">
        <v>195</v>
      </c>
      <c r="AV38" s="36">
        <v>191</v>
      </c>
      <c r="AW38" s="36">
        <v>297</v>
      </c>
      <c r="AX38" s="36">
        <v>148</v>
      </c>
      <c r="AY38" s="36">
        <v>149</v>
      </c>
      <c r="AZ38" s="36">
        <v>374</v>
      </c>
      <c r="BA38" s="36">
        <v>179</v>
      </c>
      <c r="BB38" s="36">
        <v>195</v>
      </c>
      <c r="BC38" s="36">
        <v>511</v>
      </c>
      <c r="BD38" s="36">
        <v>231</v>
      </c>
      <c r="BE38" s="36">
        <v>280</v>
      </c>
    </row>
    <row r="39" spans="1:57" x14ac:dyDescent="0.2">
      <c r="A39" s="41" t="s">
        <v>24</v>
      </c>
      <c r="B39" s="36">
        <v>5123</v>
      </c>
      <c r="C39" s="36">
        <v>2433</v>
      </c>
      <c r="D39" s="36">
        <v>2690</v>
      </c>
      <c r="E39" s="36">
        <v>99</v>
      </c>
      <c r="F39" s="36">
        <v>57</v>
      </c>
      <c r="G39" s="36">
        <v>42</v>
      </c>
      <c r="H39" s="36">
        <v>87</v>
      </c>
      <c r="I39" s="36">
        <v>44</v>
      </c>
      <c r="J39" s="36">
        <v>43</v>
      </c>
      <c r="K39" s="36">
        <v>217</v>
      </c>
      <c r="L39" s="36">
        <v>105</v>
      </c>
      <c r="M39" s="36">
        <v>112</v>
      </c>
      <c r="N39" s="36">
        <v>156</v>
      </c>
      <c r="O39" s="36">
        <v>77</v>
      </c>
      <c r="P39" s="36">
        <v>79</v>
      </c>
      <c r="Q39" s="36">
        <v>183</v>
      </c>
      <c r="R39" s="36">
        <v>97</v>
      </c>
      <c r="S39" s="36">
        <v>86</v>
      </c>
      <c r="T39" s="41" t="s">
        <v>24</v>
      </c>
      <c r="U39" s="36">
        <v>177</v>
      </c>
      <c r="V39" s="36">
        <v>90</v>
      </c>
      <c r="W39" s="36">
        <v>87</v>
      </c>
      <c r="X39" s="36">
        <v>581</v>
      </c>
      <c r="Y39" s="36">
        <v>281</v>
      </c>
      <c r="Z39" s="36">
        <v>300</v>
      </c>
      <c r="AA39" s="36">
        <v>554</v>
      </c>
      <c r="AB39" s="36">
        <v>283</v>
      </c>
      <c r="AC39" s="36">
        <v>271</v>
      </c>
      <c r="AD39" s="36">
        <v>367</v>
      </c>
      <c r="AE39" s="36">
        <v>180</v>
      </c>
      <c r="AF39" s="36">
        <v>187</v>
      </c>
      <c r="AG39" s="36">
        <v>348</v>
      </c>
      <c r="AH39" s="36">
        <v>172</v>
      </c>
      <c r="AI39" s="36">
        <v>176</v>
      </c>
      <c r="AJ39" s="36">
        <v>257</v>
      </c>
      <c r="AK39" s="36">
        <v>144</v>
      </c>
      <c r="AL39" s="36">
        <v>113</v>
      </c>
      <c r="AM39" s="41" t="s">
        <v>24</v>
      </c>
      <c r="AN39" s="36">
        <v>358</v>
      </c>
      <c r="AO39" s="36">
        <v>153</v>
      </c>
      <c r="AP39" s="36">
        <v>205</v>
      </c>
      <c r="AQ39" s="36">
        <v>78</v>
      </c>
      <c r="AR39" s="36">
        <v>45</v>
      </c>
      <c r="AS39" s="36">
        <v>33</v>
      </c>
      <c r="AT39" s="36">
        <v>330</v>
      </c>
      <c r="AU39" s="36">
        <v>150</v>
      </c>
      <c r="AV39" s="36">
        <v>180</v>
      </c>
      <c r="AW39" s="36">
        <v>324</v>
      </c>
      <c r="AX39" s="36">
        <v>141</v>
      </c>
      <c r="AY39" s="36">
        <v>183</v>
      </c>
      <c r="AZ39" s="36">
        <v>444</v>
      </c>
      <c r="BA39" s="36">
        <v>184</v>
      </c>
      <c r="BB39" s="36">
        <v>260</v>
      </c>
      <c r="BC39" s="36">
        <v>563</v>
      </c>
      <c r="BD39" s="36">
        <v>230</v>
      </c>
      <c r="BE39" s="36">
        <v>333</v>
      </c>
    </row>
    <row r="40" spans="1:57" x14ac:dyDescent="0.2">
      <c r="A40" s="14" t="s">
        <v>23</v>
      </c>
      <c r="B40" s="36">
        <v>5068</v>
      </c>
      <c r="C40" s="36">
        <v>2393</v>
      </c>
      <c r="D40" s="36">
        <v>2675</v>
      </c>
      <c r="E40" s="36">
        <v>100</v>
      </c>
      <c r="F40" s="36">
        <v>61</v>
      </c>
      <c r="G40" s="36">
        <v>39</v>
      </c>
      <c r="H40" s="36">
        <v>86</v>
      </c>
      <c r="I40" s="36">
        <v>49</v>
      </c>
      <c r="J40" s="36">
        <v>37</v>
      </c>
      <c r="K40" s="36">
        <v>226</v>
      </c>
      <c r="L40" s="36">
        <v>107</v>
      </c>
      <c r="M40" s="36">
        <v>119</v>
      </c>
      <c r="N40" s="36">
        <v>142</v>
      </c>
      <c r="O40" s="36">
        <v>81</v>
      </c>
      <c r="P40" s="36">
        <v>61</v>
      </c>
      <c r="Q40" s="36">
        <v>205</v>
      </c>
      <c r="R40" s="36">
        <v>116</v>
      </c>
      <c r="S40" s="36">
        <v>89</v>
      </c>
      <c r="T40" s="14" t="s">
        <v>23</v>
      </c>
      <c r="U40" s="36">
        <v>216</v>
      </c>
      <c r="V40" s="36">
        <v>109</v>
      </c>
      <c r="W40" s="36">
        <v>107</v>
      </c>
      <c r="X40" s="36">
        <v>507</v>
      </c>
      <c r="Y40" s="36">
        <v>236</v>
      </c>
      <c r="Z40" s="36">
        <v>271</v>
      </c>
      <c r="AA40" s="36">
        <v>498</v>
      </c>
      <c r="AB40" s="36">
        <v>246</v>
      </c>
      <c r="AC40" s="36">
        <v>252</v>
      </c>
      <c r="AD40" s="36">
        <v>368</v>
      </c>
      <c r="AE40" s="36">
        <v>178</v>
      </c>
      <c r="AF40" s="36">
        <v>190</v>
      </c>
      <c r="AG40" s="36">
        <v>316</v>
      </c>
      <c r="AH40" s="36">
        <v>155</v>
      </c>
      <c r="AI40" s="36">
        <v>161</v>
      </c>
      <c r="AJ40" s="36">
        <v>213</v>
      </c>
      <c r="AK40" s="36">
        <v>104</v>
      </c>
      <c r="AL40" s="36">
        <v>109</v>
      </c>
      <c r="AM40" s="14" t="s">
        <v>23</v>
      </c>
      <c r="AN40" s="36">
        <v>342</v>
      </c>
      <c r="AO40" s="36">
        <v>172</v>
      </c>
      <c r="AP40" s="36">
        <v>170</v>
      </c>
      <c r="AQ40" s="36">
        <v>84</v>
      </c>
      <c r="AR40" s="36">
        <v>41</v>
      </c>
      <c r="AS40" s="36">
        <v>43</v>
      </c>
      <c r="AT40" s="36">
        <v>339</v>
      </c>
      <c r="AU40" s="36">
        <v>166</v>
      </c>
      <c r="AV40" s="36">
        <v>173</v>
      </c>
      <c r="AW40" s="36">
        <v>358</v>
      </c>
      <c r="AX40" s="36">
        <v>138</v>
      </c>
      <c r="AY40" s="36">
        <v>220</v>
      </c>
      <c r="AZ40" s="36">
        <v>449</v>
      </c>
      <c r="BA40" s="36">
        <v>188</v>
      </c>
      <c r="BB40" s="36">
        <v>261</v>
      </c>
      <c r="BC40" s="36">
        <v>619</v>
      </c>
      <c r="BD40" s="36">
        <v>246</v>
      </c>
      <c r="BE40" s="36">
        <v>373</v>
      </c>
    </row>
    <row r="41" spans="1:57" x14ac:dyDescent="0.2">
      <c r="A41" s="14" t="s">
        <v>22</v>
      </c>
      <c r="B41" s="36">
        <v>4311</v>
      </c>
      <c r="C41" s="36">
        <v>2167</v>
      </c>
      <c r="D41" s="36">
        <v>2144</v>
      </c>
      <c r="E41" s="36">
        <v>94</v>
      </c>
      <c r="F41" s="36">
        <v>45</v>
      </c>
      <c r="G41" s="36">
        <v>49</v>
      </c>
      <c r="H41" s="36">
        <v>77</v>
      </c>
      <c r="I41" s="36">
        <v>42</v>
      </c>
      <c r="J41" s="36">
        <v>35</v>
      </c>
      <c r="K41" s="36">
        <v>194</v>
      </c>
      <c r="L41" s="36">
        <v>108</v>
      </c>
      <c r="M41" s="36">
        <v>86</v>
      </c>
      <c r="N41" s="36">
        <v>100</v>
      </c>
      <c r="O41" s="36">
        <v>57</v>
      </c>
      <c r="P41" s="36">
        <v>43</v>
      </c>
      <c r="Q41" s="36">
        <v>145</v>
      </c>
      <c r="R41" s="36">
        <v>89</v>
      </c>
      <c r="S41" s="36">
        <v>56</v>
      </c>
      <c r="T41" s="14" t="s">
        <v>22</v>
      </c>
      <c r="U41" s="36">
        <v>197</v>
      </c>
      <c r="V41" s="36">
        <v>105</v>
      </c>
      <c r="W41" s="36">
        <v>92</v>
      </c>
      <c r="X41" s="36">
        <v>465</v>
      </c>
      <c r="Y41" s="36">
        <v>258</v>
      </c>
      <c r="Z41" s="36">
        <v>207</v>
      </c>
      <c r="AA41" s="36">
        <v>400</v>
      </c>
      <c r="AB41" s="36">
        <v>225</v>
      </c>
      <c r="AC41" s="36">
        <v>175</v>
      </c>
      <c r="AD41" s="36">
        <v>311</v>
      </c>
      <c r="AE41" s="36">
        <v>145</v>
      </c>
      <c r="AF41" s="36">
        <v>166</v>
      </c>
      <c r="AG41" s="36">
        <v>277</v>
      </c>
      <c r="AH41" s="36">
        <v>150</v>
      </c>
      <c r="AI41" s="36">
        <v>127</v>
      </c>
      <c r="AJ41" s="36">
        <v>162</v>
      </c>
      <c r="AK41" s="36">
        <v>91</v>
      </c>
      <c r="AL41" s="36">
        <v>71</v>
      </c>
      <c r="AM41" s="14" t="s">
        <v>22</v>
      </c>
      <c r="AN41" s="36">
        <v>269</v>
      </c>
      <c r="AO41" s="36">
        <v>129</v>
      </c>
      <c r="AP41" s="36">
        <v>140</v>
      </c>
      <c r="AQ41" s="36">
        <v>60</v>
      </c>
      <c r="AR41" s="36">
        <v>27</v>
      </c>
      <c r="AS41" s="36">
        <v>33</v>
      </c>
      <c r="AT41" s="36">
        <v>269</v>
      </c>
      <c r="AU41" s="36">
        <v>136</v>
      </c>
      <c r="AV41" s="36">
        <v>133</v>
      </c>
      <c r="AW41" s="36">
        <v>297</v>
      </c>
      <c r="AX41" s="36">
        <v>134</v>
      </c>
      <c r="AY41" s="36">
        <v>163</v>
      </c>
      <c r="AZ41" s="36">
        <v>394</v>
      </c>
      <c r="BA41" s="36">
        <v>173</v>
      </c>
      <c r="BB41" s="36">
        <v>221</v>
      </c>
      <c r="BC41" s="36">
        <v>600</v>
      </c>
      <c r="BD41" s="36">
        <v>253</v>
      </c>
      <c r="BE41" s="36">
        <v>347</v>
      </c>
    </row>
    <row r="42" spans="1:57" x14ac:dyDescent="0.2">
      <c r="A42" s="18" t="s">
        <v>21</v>
      </c>
      <c r="B42" s="37">
        <v>25393</v>
      </c>
      <c r="C42" s="37">
        <v>12233</v>
      </c>
      <c r="D42" s="37">
        <v>13160</v>
      </c>
      <c r="E42" s="37">
        <v>461</v>
      </c>
      <c r="F42" s="37">
        <v>274</v>
      </c>
      <c r="G42" s="37">
        <v>187</v>
      </c>
      <c r="H42" s="37">
        <v>315</v>
      </c>
      <c r="I42" s="37">
        <v>178</v>
      </c>
      <c r="J42" s="37">
        <v>137</v>
      </c>
      <c r="K42" s="37">
        <v>844</v>
      </c>
      <c r="L42" s="37">
        <v>469</v>
      </c>
      <c r="M42" s="37">
        <v>375</v>
      </c>
      <c r="N42" s="37">
        <v>497</v>
      </c>
      <c r="O42" s="37">
        <v>264</v>
      </c>
      <c r="P42" s="37">
        <v>233</v>
      </c>
      <c r="Q42" s="37">
        <v>771</v>
      </c>
      <c r="R42" s="37">
        <v>447</v>
      </c>
      <c r="S42" s="37">
        <v>324</v>
      </c>
      <c r="T42" s="18" t="s">
        <v>21</v>
      </c>
      <c r="U42" s="37">
        <v>1345</v>
      </c>
      <c r="V42" s="37">
        <v>616</v>
      </c>
      <c r="W42" s="37">
        <v>729</v>
      </c>
      <c r="X42" s="37">
        <v>2216</v>
      </c>
      <c r="Y42" s="37">
        <v>1096</v>
      </c>
      <c r="Z42" s="37">
        <v>1120</v>
      </c>
      <c r="AA42" s="37">
        <v>2118</v>
      </c>
      <c r="AB42" s="37">
        <v>1153</v>
      </c>
      <c r="AC42" s="37">
        <v>965</v>
      </c>
      <c r="AD42" s="37">
        <v>1521</v>
      </c>
      <c r="AE42" s="37">
        <v>781</v>
      </c>
      <c r="AF42" s="37">
        <v>740</v>
      </c>
      <c r="AG42" s="37">
        <v>1343</v>
      </c>
      <c r="AH42" s="37">
        <v>699</v>
      </c>
      <c r="AI42" s="37">
        <v>644</v>
      </c>
      <c r="AJ42" s="37">
        <v>922</v>
      </c>
      <c r="AK42" s="37">
        <v>464</v>
      </c>
      <c r="AL42" s="37">
        <v>458</v>
      </c>
      <c r="AM42" s="18" t="s">
        <v>21</v>
      </c>
      <c r="AN42" s="37">
        <v>1463</v>
      </c>
      <c r="AO42" s="37">
        <v>708</v>
      </c>
      <c r="AP42" s="37">
        <v>755</v>
      </c>
      <c r="AQ42" s="37">
        <v>388</v>
      </c>
      <c r="AR42" s="37">
        <v>233</v>
      </c>
      <c r="AS42" s="37">
        <v>155</v>
      </c>
      <c r="AT42" s="37">
        <v>1674</v>
      </c>
      <c r="AU42" s="37">
        <v>772</v>
      </c>
      <c r="AV42" s="37">
        <v>902</v>
      </c>
      <c r="AW42" s="37">
        <v>2753</v>
      </c>
      <c r="AX42" s="37">
        <v>1086</v>
      </c>
      <c r="AY42" s="37">
        <v>1667</v>
      </c>
      <c r="AZ42" s="37">
        <v>2550</v>
      </c>
      <c r="BA42" s="37">
        <v>1164</v>
      </c>
      <c r="BB42" s="37">
        <v>1386</v>
      </c>
      <c r="BC42" s="37">
        <v>4212</v>
      </c>
      <c r="BD42" s="37">
        <v>1829</v>
      </c>
      <c r="BE42" s="37">
        <v>2383</v>
      </c>
    </row>
    <row r="43" spans="1:57" x14ac:dyDescent="0.2">
      <c r="A43" s="14" t="s">
        <v>20</v>
      </c>
      <c r="B43" s="36">
        <v>4745</v>
      </c>
      <c r="C43" s="36">
        <v>2271</v>
      </c>
      <c r="D43" s="36">
        <v>2474</v>
      </c>
      <c r="E43" s="36">
        <v>96</v>
      </c>
      <c r="F43" s="36">
        <v>51</v>
      </c>
      <c r="G43" s="36">
        <v>45</v>
      </c>
      <c r="H43" s="36">
        <v>69</v>
      </c>
      <c r="I43" s="36">
        <v>37</v>
      </c>
      <c r="J43" s="36">
        <v>32</v>
      </c>
      <c r="K43" s="36">
        <v>183</v>
      </c>
      <c r="L43" s="36">
        <v>99</v>
      </c>
      <c r="M43" s="36">
        <v>84</v>
      </c>
      <c r="N43" s="36">
        <v>93</v>
      </c>
      <c r="O43" s="36">
        <v>52</v>
      </c>
      <c r="P43" s="36">
        <v>41</v>
      </c>
      <c r="Q43" s="36">
        <v>172</v>
      </c>
      <c r="R43" s="36">
        <v>100</v>
      </c>
      <c r="S43" s="36">
        <v>72</v>
      </c>
      <c r="T43" s="14" t="s">
        <v>20</v>
      </c>
      <c r="U43" s="36">
        <v>224</v>
      </c>
      <c r="V43" s="36">
        <v>101</v>
      </c>
      <c r="W43" s="36">
        <v>123</v>
      </c>
      <c r="X43" s="36">
        <v>457</v>
      </c>
      <c r="Y43" s="36">
        <v>231</v>
      </c>
      <c r="Z43" s="36">
        <v>226</v>
      </c>
      <c r="AA43" s="36">
        <v>420</v>
      </c>
      <c r="AB43" s="36">
        <v>227</v>
      </c>
      <c r="AC43" s="36">
        <v>193</v>
      </c>
      <c r="AD43" s="36">
        <v>326</v>
      </c>
      <c r="AE43" s="36">
        <v>166</v>
      </c>
      <c r="AF43" s="36">
        <v>160</v>
      </c>
      <c r="AG43" s="36">
        <v>302</v>
      </c>
      <c r="AH43" s="36">
        <v>156</v>
      </c>
      <c r="AI43" s="36">
        <v>146</v>
      </c>
      <c r="AJ43" s="36">
        <v>203</v>
      </c>
      <c r="AK43" s="36">
        <v>93</v>
      </c>
      <c r="AL43" s="36">
        <v>110</v>
      </c>
      <c r="AM43" s="14" t="s">
        <v>20</v>
      </c>
      <c r="AN43" s="36">
        <v>257</v>
      </c>
      <c r="AO43" s="36">
        <v>118</v>
      </c>
      <c r="AP43" s="36">
        <v>139</v>
      </c>
      <c r="AQ43" s="36">
        <v>76</v>
      </c>
      <c r="AR43" s="36">
        <v>48</v>
      </c>
      <c r="AS43" s="36">
        <v>28</v>
      </c>
      <c r="AT43" s="36">
        <v>326</v>
      </c>
      <c r="AU43" s="36">
        <v>140</v>
      </c>
      <c r="AV43" s="36">
        <v>186</v>
      </c>
      <c r="AW43" s="36">
        <v>432</v>
      </c>
      <c r="AX43" s="36">
        <v>171</v>
      </c>
      <c r="AY43" s="36">
        <v>261</v>
      </c>
      <c r="AZ43" s="36">
        <v>450</v>
      </c>
      <c r="BA43" s="36">
        <v>196</v>
      </c>
      <c r="BB43" s="36">
        <v>254</v>
      </c>
      <c r="BC43" s="36">
        <v>659</v>
      </c>
      <c r="BD43" s="36">
        <v>285</v>
      </c>
      <c r="BE43" s="36">
        <v>374</v>
      </c>
    </row>
    <row r="44" spans="1:57" x14ac:dyDescent="0.2">
      <c r="A44" s="14" t="s">
        <v>16</v>
      </c>
      <c r="B44" s="36">
        <v>4790</v>
      </c>
      <c r="C44" s="36">
        <v>2329</v>
      </c>
      <c r="D44" s="36">
        <v>2461</v>
      </c>
      <c r="E44" s="36">
        <v>92</v>
      </c>
      <c r="F44" s="36">
        <v>58</v>
      </c>
      <c r="G44" s="36">
        <v>34</v>
      </c>
      <c r="H44" s="36">
        <v>54</v>
      </c>
      <c r="I44" s="36">
        <v>33</v>
      </c>
      <c r="J44" s="36">
        <v>21</v>
      </c>
      <c r="K44" s="36">
        <v>170</v>
      </c>
      <c r="L44" s="36">
        <v>95</v>
      </c>
      <c r="M44" s="36">
        <v>75</v>
      </c>
      <c r="N44" s="36">
        <v>112</v>
      </c>
      <c r="O44" s="36">
        <v>53</v>
      </c>
      <c r="P44" s="36">
        <v>59</v>
      </c>
      <c r="Q44" s="36">
        <v>160</v>
      </c>
      <c r="R44" s="36">
        <v>93</v>
      </c>
      <c r="S44" s="36">
        <v>67</v>
      </c>
      <c r="T44" s="14" t="s">
        <v>16</v>
      </c>
      <c r="U44" s="36">
        <v>266</v>
      </c>
      <c r="V44" s="36">
        <v>138</v>
      </c>
      <c r="W44" s="36">
        <v>128</v>
      </c>
      <c r="X44" s="36">
        <v>413</v>
      </c>
      <c r="Y44" s="36">
        <v>199</v>
      </c>
      <c r="Z44" s="36">
        <v>214</v>
      </c>
      <c r="AA44" s="36">
        <v>422</v>
      </c>
      <c r="AB44" s="36">
        <v>226</v>
      </c>
      <c r="AC44" s="36">
        <v>196</v>
      </c>
      <c r="AD44" s="36">
        <v>276</v>
      </c>
      <c r="AE44" s="36">
        <v>142</v>
      </c>
      <c r="AF44" s="36">
        <v>134</v>
      </c>
      <c r="AG44" s="36">
        <v>266</v>
      </c>
      <c r="AH44" s="36">
        <v>131</v>
      </c>
      <c r="AI44" s="36">
        <v>135</v>
      </c>
      <c r="AJ44" s="36">
        <v>174</v>
      </c>
      <c r="AK44" s="36">
        <v>94</v>
      </c>
      <c r="AL44" s="36">
        <v>80</v>
      </c>
      <c r="AM44" s="14" t="s">
        <v>16</v>
      </c>
      <c r="AN44" s="36">
        <v>277</v>
      </c>
      <c r="AO44" s="36">
        <v>130</v>
      </c>
      <c r="AP44" s="36">
        <v>147</v>
      </c>
      <c r="AQ44" s="36">
        <v>73</v>
      </c>
      <c r="AR44" s="36">
        <v>38</v>
      </c>
      <c r="AS44" s="36">
        <v>35</v>
      </c>
      <c r="AT44" s="36">
        <v>298</v>
      </c>
      <c r="AU44" s="36">
        <v>154</v>
      </c>
      <c r="AV44" s="36">
        <v>144</v>
      </c>
      <c r="AW44" s="36">
        <v>482</v>
      </c>
      <c r="AX44" s="36">
        <v>177</v>
      </c>
      <c r="AY44" s="36">
        <v>305</v>
      </c>
      <c r="AZ44" s="36">
        <v>475</v>
      </c>
      <c r="BA44" s="36">
        <v>214</v>
      </c>
      <c r="BB44" s="36">
        <v>261</v>
      </c>
      <c r="BC44" s="36">
        <v>780</v>
      </c>
      <c r="BD44" s="36">
        <v>354</v>
      </c>
      <c r="BE44" s="36">
        <v>426</v>
      </c>
    </row>
    <row r="45" spans="1:57" x14ac:dyDescent="0.2">
      <c r="A45" s="14" t="s">
        <v>19</v>
      </c>
      <c r="B45" s="36">
        <v>4708</v>
      </c>
      <c r="C45" s="36">
        <v>2279</v>
      </c>
      <c r="D45" s="36">
        <v>2429</v>
      </c>
      <c r="E45" s="36">
        <v>81</v>
      </c>
      <c r="F45" s="36">
        <v>53</v>
      </c>
      <c r="G45" s="36">
        <v>28</v>
      </c>
      <c r="H45" s="36">
        <v>57</v>
      </c>
      <c r="I45" s="36">
        <v>37</v>
      </c>
      <c r="J45" s="36">
        <v>20</v>
      </c>
      <c r="K45" s="36">
        <v>155</v>
      </c>
      <c r="L45" s="36">
        <v>90</v>
      </c>
      <c r="M45" s="36">
        <v>65</v>
      </c>
      <c r="N45" s="36">
        <v>93</v>
      </c>
      <c r="O45" s="36">
        <v>51</v>
      </c>
      <c r="P45" s="36">
        <v>42</v>
      </c>
      <c r="Q45" s="36">
        <v>126</v>
      </c>
      <c r="R45" s="36">
        <v>77</v>
      </c>
      <c r="S45" s="36">
        <v>49</v>
      </c>
      <c r="T45" s="14" t="s">
        <v>19</v>
      </c>
      <c r="U45" s="36">
        <v>222</v>
      </c>
      <c r="V45" s="36">
        <v>95</v>
      </c>
      <c r="W45" s="36">
        <v>127</v>
      </c>
      <c r="X45" s="36">
        <v>412</v>
      </c>
      <c r="Y45" s="36">
        <v>199</v>
      </c>
      <c r="Z45" s="36">
        <v>213</v>
      </c>
      <c r="AA45" s="36">
        <v>402</v>
      </c>
      <c r="AB45" s="36">
        <v>210</v>
      </c>
      <c r="AC45" s="36">
        <v>192</v>
      </c>
      <c r="AD45" s="36">
        <v>298</v>
      </c>
      <c r="AE45" s="36">
        <v>163</v>
      </c>
      <c r="AF45" s="36">
        <v>135</v>
      </c>
      <c r="AG45" s="36">
        <v>270</v>
      </c>
      <c r="AH45" s="36">
        <v>152</v>
      </c>
      <c r="AI45" s="36">
        <v>118</v>
      </c>
      <c r="AJ45" s="36">
        <v>158</v>
      </c>
      <c r="AK45" s="36">
        <v>81</v>
      </c>
      <c r="AL45" s="36">
        <v>77</v>
      </c>
      <c r="AM45" s="14" t="s">
        <v>19</v>
      </c>
      <c r="AN45" s="36">
        <v>284</v>
      </c>
      <c r="AO45" s="36">
        <v>140</v>
      </c>
      <c r="AP45" s="36">
        <v>144</v>
      </c>
      <c r="AQ45" s="36">
        <v>74</v>
      </c>
      <c r="AR45" s="36">
        <v>41</v>
      </c>
      <c r="AS45" s="36">
        <v>33</v>
      </c>
      <c r="AT45" s="36">
        <v>296</v>
      </c>
      <c r="AU45" s="36">
        <v>144</v>
      </c>
      <c r="AV45" s="36">
        <v>152</v>
      </c>
      <c r="AW45" s="36">
        <v>499</v>
      </c>
      <c r="AX45" s="36">
        <v>186</v>
      </c>
      <c r="AY45" s="36">
        <v>313</v>
      </c>
      <c r="AZ45" s="36">
        <v>485</v>
      </c>
      <c r="BA45" s="36">
        <v>224</v>
      </c>
      <c r="BB45" s="36">
        <v>261</v>
      </c>
      <c r="BC45" s="36">
        <v>796</v>
      </c>
      <c r="BD45" s="36">
        <v>336</v>
      </c>
      <c r="BE45" s="36">
        <v>460</v>
      </c>
    </row>
    <row r="46" spans="1:57" x14ac:dyDescent="0.2">
      <c r="A46" s="14" t="s">
        <v>18</v>
      </c>
      <c r="B46" s="36">
        <v>5579</v>
      </c>
      <c r="C46" s="36">
        <v>2689</v>
      </c>
      <c r="D46" s="36">
        <v>2890</v>
      </c>
      <c r="E46" s="36">
        <v>100</v>
      </c>
      <c r="F46" s="36">
        <v>58</v>
      </c>
      <c r="G46" s="36">
        <v>42</v>
      </c>
      <c r="H46" s="36">
        <v>80</v>
      </c>
      <c r="I46" s="36">
        <v>36</v>
      </c>
      <c r="J46" s="36">
        <v>44</v>
      </c>
      <c r="K46" s="36">
        <v>157</v>
      </c>
      <c r="L46" s="36">
        <v>92</v>
      </c>
      <c r="M46" s="36">
        <v>65</v>
      </c>
      <c r="N46" s="36">
        <v>93</v>
      </c>
      <c r="O46" s="36">
        <v>54</v>
      </c>
      <c r="P46" s="36">
        <v>39</v>
      </c>
      <c r="Q46" s="36">
        <v>166</v>
      </c>
      <c r="R46" s="36">
        <v>97</v>
      </c>
      <c r="S46" s="36">
        <v>69</v>
      </c>
      <c r="T46" s="14" t="s">
        <v>18</v>
      </c>
      <c r="U46" s="36">
        <v>296</v>
      </c>
      <c r="V46" s="36">
        <v>130</v>
      </c>
      <c r="W46" s="36">
        <v>166</v>
      </c>
      <c r="X46" s="36">
        <v>477</v>
      </c>
      <c r="Y46" s="36">
        <v>242</v>
      </c>
      <c r="Z46" s="36">
        <v>235</v>
      </c>
      <c r="AA46" s="36">
        <v>441</v>
      </c>
      <c r="AB46" s="36">
        <v>257</v>
      </c>
      <c r="AC46" s="36">
        <v>184</v>
      </c>
      <c r="AD46" s="36">
        <v>310</v>
      </c>
      <c r="AE46" s="36">
        <v>141</v>
      </c>
      <c r="AF46" s="36">
        <v>169</v>
      </c>
      <c r="AG46" s="36">
        <v>255</v>
      </c>
      <c r="AH46" s="36">
        <v>124</v>
      </c>
      <c r="AI46" s="36">
        <v>131</v>
      </c>
      <c r="AJ46" s="36">
        <v>202</v>
      </c>
      <c r="AK46" s="36">
        <v>113</v>
      </c>
      <c r="AL46" s="36">
        <v>89</v>
      </c>
      <c r="AM46" s="14" t="s">
        <v>18</v>
      </c>
      <c r="AN46" s="36">
        <v>355</v>
      </c>
      <c r="AO46" s="36">
        <v>179</v>
      </c>
      <c r="AP46" s="36">
        <v>176</v>
      </c>
      <c r="AQ46" s="36">
        <v>91</v>
      </c>
      <c r="AR46" s="36">
        <v>65</v>
      </c>
      <c r="AS46" s="36">
        <v>26</v>
      </c>
      <c r="AT46" s="36">
        <v>372</v>
      </c>
      <c r="AU46" s="36">
        <v>164</v>
      </c>
      <c r="AV46" s="36">
        <v>208</v>
      </c>
      <c r="AW46" s="36">
        <v>659</v>
      </c>
      <c r="AX46" s="36">
        <v>249</v>
      </c>
      <c r="AY46" s="36">
        <v>410</v>
      </c>
      <c r="AZ46" s="36">
        <v>570</v>
      </c>
      <c r="BA46" s="36">
        <v>278</v>
      </c>
      <c r="BB46" s="36">
        <v>292</v>
      </c>
      <c r="BC46" s="36">
        <v>955</v>
      </c>
      <c r="BD46" s="36">
        <v>410</v>
      </c>
      <c r="BE46" s="36">
        <v>545</v>
      </c>
    </row>
    <row r="47" spans="1:57" x14ac:dyDescent="0.2">
      <c r="A47" s="14" t="s">
        <v>17</v>
      </c>
      <c r="B47" s="36">
        <v>5571</v>
      </c>
      <c r="C47" s="36">
        <v>2665</v>
      </c>
      <c r="D47" s="36">
        <v>2906</v>
      </c>
      <c r="E47" s="36">
        <v>92</v>
      </c>
      <c r="F47" s="36">
        <v>54</v>
      </c>
      <c r="G47" s="36">
        <v>38</v>
      </c>
      <c r="H47" s="36">
        <v>55</v>
      </c>
      <c r="I47" s="36">
        <v>35</v>
      </c>
      <c r="J47" s="36">
        <v>20</v>
      </c>
      <c r="K47" s="36">
        <v>179</v>
      </c>
      <c r="L47" s="36">
        <v>93</v>
      </c>
      <c r="M47" s="36">
        <v>86</v>
      </c>
      <c r="N47" s="36">
        <v>106</v>
      </c>
      <c r="O47" s="36">
        <v>54</v>
      </c>
      <c r="P47" s="36">
        <v>52</v>
      </c>
      <c r="Q47" s="36">
        <v>147</v>
      </c>
      <c r="R47" s="36">
        <v>80</v>
      </c>
      <c r="S47" s="36">
        <v>67</v>
      </c>
      <c r="T47" s="14" t="s">
        <v>17</v>
      </c>
      <c r="U47" s="36">
        <v>337</v>
      </c>
      <c r="V47" s="36">
        <v>152</v>
      </c>
      <c r="W47" s="36">
        <v>185</v>
      </c>
      <c r="X47" s="36">
        <v>457</v>
      </c>
      <c r="Y47" s="36">
        <v>225</v>
      </c>
      <c r="Z47" s="36">
        <v>232</v>
      </c>
      <c r="AA47" s="36">
        <v>433</v>
      </c>
      <c r="AB47" s="36">
        <v>233</v>
      </c>
      <c r="AC47" s="36">
        <v>200</v>
      </c>
      <c r="AD47" s="36">
        <v>311</v>
      </c>
      <c r="AE47" s="36">
        <v>169</v>
      </c>
      <c r="AF47" s="36">
        <v>142</v>
      </c>
      <c r="AG47" s="36">
        <v>250</v>
      </c>
      <c r="AH47" s="36">
        <v>136</v>
      </c>
      <c r="AI47" s="36">
        <v>114</v>
      </c>
      <c r="AJ47" s="36">
        <v>185</v>
      </c>
      <c r="AK47" s="36">
        <v>83</v>
      </c>
      <c r="AL47" s="36">
        <v>102</v>
      </c>
      <c r="AM47" s="14" t="s">
        <v>17</v>
      </c>
      <c r="AN47" s="36">
        <v>290</v>
      </c>
      <c r="AO47" s="36">
        <v>141</v>
      </c>
      <c r="AP47" s="36">
        <v>149</v>
      </c>
      <c r="AQ47" s="36">
        <v>74</v>
      </c>
      <c r="AR47" s="36">
        <v>41</v>
      </c>
      <c r="AS47" s="36">
        <v>33</v>
      </c>
      <c r="AT47" s="36">
        <v>382</v>
      </c>
      <c r="AU47" s="36">
        <v>170</v>
      </c>
      <c r="AV47" s="36">
        <v>212</v>
      </c>
      <c r="AW47" s="36">
        <v>681</v>
      </c>
      <c r="AX47" s="36">
        <v>303</v>
      </c>
      <c r="AY47" s="36">
        <v>378</v>
      </c>
      <c r="AZ47" s="36">
        <v>570</v>
      </c>
      <c r="BA47" s="36">
        <v>252</v>
      </c>
      <c r="BB47" s="36">
        <v>318</v>
      </c>
      <c r="BC47" s="36">
        <v>1022</v>
      </c>
      <c r="BD47" s="36">
        <v>444</v>
      </c>
      <c r="BE47" s="36">
        <v>578</v>
      </c>
    </row>
    <row r="48" spans="1:57" x14ac:dyDescent="0.2">
      <c r="A48" s="18" t="s">
        <v>15</v>
      </c>
      <c r="B48" s="37">
        <v>29895</v>
      </c>
      <c r="C48" s="37">
        <v>14446</v>
      </c>
      <c r="D48" s="37">
        <v>15449</v>
      </c>
      <c r="E48" s="37">
        <v>397</v>
      </c>
      <c r="F48" s="37">
        <v>234</v>
      </c>
      <c r="G48" s="37">
        <v>163</v>
      </c>
      <c r="H48" s="37">
        <v>340</v>
      </c>
      <c r="I48" s="37">
        <v>170</v>
      </c>
      <c r="J48" s="37">
        <v>170</v>
      </c>
      <c r="K48" s="37">
        <v>796</v>
      </c>
      <c r="L48" s="37">
        <v>437</v>
      </c>
      <c r="M48" s="37">
        <v>359</v>
      </c>
      <c r="N48" s="37">
        <v>452</v>
      </c>
      <c r="O48" s="37">
        <v>260</v>
      </c>
      <c r="P48" s="37">
        <v>192</v>
      </c>
      <c r="Q48" s="37">
        <v>741</v>
      </c>
      <c r="R48" s="37">
        <v>425</v>
      </c>
      <c r="S48" s="37">
        <v>316</v>
      </c>
      <c r="T48" s="18" t="s">
        <v>15</v>
      </c>
      <c r="U48" s="37">
        <v>1579</v>
      </c>
      <c r="V48" s="37">
        <v>781</v>
      </c>
      <c r="W48" s="37">
        <v>798</v>
      </c>
      <c r="X48" s="37">
        <v>2416</v>
      </c>
      <c r="Y48" s="37">
        <v>1169</v>
      </c>
      <c r="Z48" s="37">
        <v>1247</v>
      </c>
      <c r="AA48" s="37">
        <v>2203</v>
      </c>
      <c r="AB48" s="37">
        <v>1101</v>
      </c>
      <c r="AC48" s="37">
        <v>1102</v>
      </c>
      <c r="AD48" s="37">
        <v>1481</v>
      </c>
      <c r="AE48" s="37">
        <v>725</v>
      </c>
      <c r="AF48" s="37">
        <v>756</v>
      </c>
      <c r="AG48" s="37">
        <v>1369</v>
      </c>
      <c r="AH48" s="37">
        <v>629</v>
      </c>
      <c r="AI48" s="37">
        <v>740</v>
      </c>
      <c r="AJ48" s="37">
        <v>1043</v>
      </c>
      <c r="AK48" s="37">
        <v>491</v>
      </c>
      <c r="AL48" s="37">
        <v>552</v>
      </c>
      <c r="AM48" s="18" t="s">
        <v>15</v>
      </c>
      <c r="AN48" s="37">
        <v>1722</v>
      </c>
      <c r="AO48" s="37">
        <v>802</v>
      </c>
      <c r="AP48" s="37">
        <v>920</v>
      </c>
      <c r="AQ48" s="37">
        <v>482</v>
      </c>
      <c r="AR48" s="37">
        <v>272</v>
      </c>
      <c r="AS48" s="37">
        <v>210</v>
      </c>
      <c r="AT48" s="37">
        <v>2145</v>
      </c>
      <c r="AU48" s="37">
        <v>948</v>
      </c>
      <c r="AV48" s="37">
        <v>1197</v>
      </c>
      <c r="AW48" s="37">
        <v>3994</v>
      </c>
      <c r="AX48" s="37">
        <v>1913</v>
      </c>
      <c r="AY48" s="37">
        <v>2081</v>
      </c>
      <c r="AZ48" s="37">
        <v>3501</v>
      </c>
      <c r="BA48" s="37">
        <v>1531</v>
      </c>
      <c r="BB48" s="37">
        <v>1970</v>
      </c>
      <c r="BC48" s="37">
        <v>5234</v>
      </c>
      <c r="BD48" s="37">
        <v>2558</v>
      </c>
      <c r="BE48" s="37">
        <v>2676</v>
      </c>
    </row>
    <row r="49" spans="1:57" x14ac:dyDescent="0.2">
      <c r="A49" s="14" t="s">
        <v>14</v>
      </c>
      <c r="B49" s="36">
        <v>5818</v>
      </c>
      <c r="C49" s="36">
        <v>2787</v>
      </c>
      <c r="D49" s="36">
        <v>3031</v>
      </c>
      <c r="E49" s="36">
        <v>74</v>
      </c>
      <c r="F49" s="36">
        <v>45</v>
      </c>
      <c r="G49" s="36">
        <v>29</v>
      </c>
      <c r="H49" s="36">
        <v>65</v>
      </c>
      <c r="I49" s="36">
        <v>31</v>
      </c>
      <c r="J49" s="36">
        <v>34</v>
      </c>
      <c r="K49" s="36">
        <v>180</v>
      </c>
      <c r="L49" s="36">
        <v>99</v>
      </c>
      <c r="M49" s="36">
        <v>81</v>
      </c>
      <c r="N49" s="36">
        <v>100</v>
      </c>
      <c r="O49" s="36">
        <v>58</v>
      </c>
      <c r="P49" s="36">
        <v>42</v>
      </c>
      <c r="Q49" s="36">
        <v>138</v>
      </c>
      <c r="R49" s="36">
        <v>87</v>
      </c>
      <c r="S49" s="36">
        <v>51</v>
      </c>
      <c r="T49" s="14" t="s">
        <v>14</v>
      </c>
      <c r="U49" s="36">
        <v>306</v>
      </c>
      <c r="V49" s="36">
        <v>150</v>
      </c>
      <c r="W49" s="36">
        <v>156</v>
      </c>
      <c r="X49" s="36">
        <v>490</v>
      </c>
      <c r="Y49" s="36">
        <v>231</v>
      </c>
      <c r="Z49" s="36">
        <v>259</v>
      </c>
      <c r="AA49" s="36">
        <v>426</v>
      </c>
      <c r="AB49" s="36">
        <v>207</v>
      </c>
      <c r="AC49" s="36">
        <v>219</v>
      </c>
      <c r="AD49" s="36">
        <v>285</v>
      </c>
      <c r="AE49" s="36">
        <v>141</v>
      </c>
      <c r="AF49" s="36">
        <v>144</v>
      </c>
      <c r="AG49" s="36">
        <v>259</v>
      </c>
      <c r="AH49" s="36">
        <v>134</v>
      </c>
      <c r="AI49" s="36">
        <v>125</v>
      </c>
      <c r="AJ49" s="36">
        <v>214</v>
      </c>
      <c r="AK49" s="36">
        <v>93</v>
      </c>
      <c r="AL49" s="36">
        <v>121</v>
      </c>
      <c r="AM49" s="14" t="s">
        <v>14</v>
      </c>
      <c r="AN49" s="36">
        <v>324</v>
      </c>
      <c r="AO49" s="36">
        <v>147</v>
      </c>
      <c r="AP49" s="36">
        <v>177</v>
      </c>
      <c r="AQ49" s="36">
        <v>98</v>
      </c>
      <c r="AR49" s="36">
        <v>56</v>
      </c>
      <c r="AS49" s="36">
        <v>42</v>
      </c>
      <c r="AT49" s="36">
        <v>375</v>
      </c>
      <c r="AU49" s="36">
        <v>176</v>
      </c>
      <c r="AV49" s="36">
        <v>199</v>
      </c>
      <c r="AW49" s="36">
        <v>752</v>
      </c>
      <c r="AX49" s="36">
        <v>339</v>
      </c>
      <c r="AY49" s="36">
        <v>413</v>
      </c>
      <c r="AZ49" s="36">
        <v>658</v>
      </c>
      <c r="BA49" s="36">
        <v>281</v>
      </c>
      <c r="BB49" s="36">
        <v>377</v>
      </c>
      <c r="BC49" s="36">
        <v>1074</v>
      </c>
      <c r="BD49" s="36">
        <v>512</v>
      </c>
      <c r="BE49" s="36">
        <v>562</v>
      </c>
    </row>
    <row r="50" spans="1:57" x14ac:dyDescent="0.2">
      <c r="A50" s="14" t="s">
        <v>13</v>
      </c>
      <c r="B50" s="36">
        <v>5982</v>
      </c>
      <c r="C50" s="36">
        <v>2850</v>
      </c>
      <c r="D50" s="36">
        <v>3132</v>
      </c>
      <c r="E50" s="36">
        <v>76</v>
      </c>
      <c r="F50" s="36">
        <v>45</v>
      </c>
      <c r="G50" s="36">
        <v>31</v>
      </c>
      <c r="H50" s="36">
        <v>60</v>
      </c>
      <c r="I50" s="36">
        <v>36</v>
      </c>
      <c r="J50" s="36">
        <v>24</v>
      </c>
      <c r="K50" s="36">
        <v>175</v>
      </c>
      <c r="L50" s="36">
        <v>97</v>
      </c>
      <c r="M50" s="36">
        <v>78</v>
      </c>
      <c r="N50" s="36">
        <v>92</v>
      </c>
      <c r="O50" s="36">
        <v>49</v>
      </c>
      <c r="P50" s="36">
        <v>43</v>
      </c>
      <c r="Q50" s="36">
        <v>154</v>
      </c>
      <c r="R50" s="36">
        <v>88</v>
      </c>
      <c r="S50" s="36">
        <v>66</v>
      </c>
      <c r="T50" s="14" t="s">
        <v>13</v>
      </c>
      <c r="U50" s="36">
        <v>306</v>
      </c>
      <c r="V50" s="36">
        <v>147</v>
      </c>
      <c r="W50" s="36">
        <v>159</v>
      </c>
      <c r="X50" s="36">
        <v>456</v>
      </c>
      <c r="Y50" s="36">
        <v>223</v>
      </c>
      <c r="Z50" s="36">
        <v>233</v>
      </c>
      <c r="AA50" s="36">
        <v>435</v>
      </c>
      <c r="AB50" s="36">
        <v>216</v>
      </c>
      <c r="AC50" s="36">
        <v>219</v>
      </c>
      <c r="AD50" s="36">
        <v>291</v>
      </c>
      <c r="AE50" s="36">
        <v>139</v>
      </c>
      <c r="AF50" s="36">
        <v>152</v>
      </c>
      <c r="AG50" s="36">
        <v>276</v>
      </c>
      <c r="AH50" s="36">
        <v>117</v>
      </c>
      <c r="AI50" s="36">
        <v>159</v>
      </c>
      <c r="AJ50" s="36">
        <v>200</v>
      </c>
      <c r="AK50" s="36">
        <v>97</v>
      </c>
      <c r="AL50" s="36">
        <v>103</v>
      </c>
      <c r="AM50" s="14" t="s">
        <v>13</v>
      </c>
      <c r="AN50" s="36">
        <v>354</v>
      </c>
      <c r="AO50" s="36">
        <v>173</v>
      </c>
      <c r="AP50" s="36">
        <v>181</v>
      </c>
      <c r="AQ50" s="36">
        <v>90</v>
      </c>
      <c r="AR50" s="36">
        <v>48</v>
      </c>
      <c r="AS50" s="36">
        <v>42</v>
      </c>
      <c r="AT50" s="36">
        <v>396</v>
      </c>
      <c r="AU50" s="36">
        <v>168</v>
      </c>
      <c r="AV50" s="36">
        <v>228</v>
      </c>
      <c r="AW50" s="36">
        <v>793</v>
      </c>
      <c r="AX50" s="36">
        <v>365</v>
      </c>
      <c r="AY50" s="36">
        <v>428</v>
      </c>
      <c r="AZ50" s="36">
        <v>693</v>
      </c>
      <c r="BA50" s="36">
        <v>297</v>
      </c>
      <c r="BB50" s="36">
        <v>396</v>
      </c>
      <c r="BC50" s="36">
        <v>1135</v>
      </c>
      <c r="BD50" s="36">
        <v>545</v>
      </c>
      <c r="BE50" s="36">
        <v>590</v>
      </c>
    </row>
    <row r="51" spans="1:57" x14ac:dyDescent="0.2">
      <c r="A51" s="14" t="s">
        <v>12</v>
      </c>
      <c r="B51" s="36">
        <v>6037</v>
      </c>
      <c r="C51" s="36">
        <v>2956</v>
      </c>
      <c r="D51" s="36">
        <v>3081</v>
      </c>
      <c r="E51" s="36">
        <v>78</v>
      </c>
      <c r="F51" s="36">
        <v>41</v>
      </c>
      <c r="G51" s="36">
        <v>37</v>
      </c>
      <c r="H51" s="36">
        <v>73</v>
      </c>
      <c r="I51" s="36">
        <v>37</v>
      </c>
      <c r="J51" s="36">
        <v>36</v>
      </c>
      <c r="K51" s="36">
        <v>150</v>
      </c>
      <c r="L51" s="36">
        <v>85</v>
      </c>
      <c r="M51" s="36">
        <v>65</v>
      </c>
      <c r="N51" s="36">
        <v>99</v>
      </c>
      <c r="O51" s="36">
        <v>60</v>
      </c>
      <c r="P51" s="36">
        <v>39</v>
      </c>
      <c r="Q51" s="36">
        <v>155</v>
      </c>
      <c r="R51" s="36">
        <v>83</v>
      </c>
      <c r="S51" s="36">
        <v>72</v>
      </c>
      <c r="T51" s="14" t="s">
        <v>12</v>
      </c>
      <c r="U51" s="36">
        <v>333</v>
      </c>
      <c r="V51" s="36">
        <v>170</v>
      </c>
      <c r="W51" s="36">
        <v>163</v>
      </c>
      <c r="X51" s="36">
        <v>514</v>
      </c>
      <c r="Y51" s="36">
        <v>262</v>
      </c>
      <c r="Z51" s="36">
        <v>252</v>
      </c>
      <c r="AA51" s="36">
        <v>433</v>
      </c>
      <c r="AB51" s="36">
        <v>222</v>
      </c>
      <c r="AC51" s="36">
        <v>211</v>
      </c>
      <c r="AD51" s="36">
        <v>304</v>
      </c>
      <c r="AE51" s="36">
        <v>155</v>
      </c>
      <c r="AF51" s="36">
        <v>149</v>
      </c>
      <c r="AG51" s="36">
        <v>270</v>
      </c>
      <c r="AH51" s="36">
        <v>134</v>
      </c>
      <c r="AI51" s="36">
        <v>136</v>
      </c>
      <c r="AJ51" s="36">
        <v>195</v>
      </c>
      <c r="AK51" s="36">
        <v>91</v>
      </c>
      <c r="AL51" s="36">
        <v>104</v>
      </c>
      <c r="AM51" s="14" t="s">
        <v>12</v>
      </c>
      <c r="AN51" s="36">
        <v>341</v>
      </c>
      <c r="AO51" s="36">
        <v>146</v>
      </c>
      <c r="AP51" s="36">
        <v>195</v>
      </c>
      <c r="AQ51" s="36">
        <v>90</v>
      </c>
      <c r="AR51" s="36">
        <v>51</v>
      </c>
      <c r="AS51" s="36">
        <v>39</v>
      </c>
      <c r="AT51" s="36">
        <v>465</v>
      </c>
      <c r="AU51" s="36">
        <v>191</v>
      </c>
      <c r="AV51" s="36">
        <v>274</v>
      </c>
      <c r="AW51" s="36">
        <v>832</v>
      </c>
      <c r="AX51" s="36">
        <v>402</v>
      </c>
      <c r="AY51" s="36">
        <v>430</v>
      </c>
      <c r="AZ51" s="36">
        <v>663</v>
      </c>
      <c r="BA51" s="36">
        <v>309</v>
      </c>
      <c r="BB51" s="36">
        <v>354</v>
      </c>
      <c r="BC51" s="36">
        <v>1042</v>
      </c>
      <c r="BD51" s="36">
        <v>517</v>
      </c>
      <c r="BE51" s="36">
        <v>525</v>
      </c>
    </row>
    <row r="52" spans="1:57" x14ac:dyDescent="0.2">
      <c r="A52" s="14" t="s">
        <v>6</v>
      </c>
      <c r="B52" s="36">
        <v>5907</v>
      </c>
      <c r="C52" s="36">
        <v>2810</v>
      </c>
      <c r="D52" s="36">
        <v>3097</v>
      </c>
      <c r="E52" s="36">
        <v>75</v>
      </c>
      <c r="F52" s="36">
        <v>47</v>
      </c>
      <c r="G52" s="36">
        <v>28</v>
      </c>
      <c r="H52" s="36">
        <v>67</v>
      </c>
      <c r="I52" s="36">
        <v>36</v>
      </c>
      <c r="J52" s="36">
        <v>31</v>
      </c>
      <c r="K52" s="36">
        <v>147</v>
      </c>
      <c r="L52" s="36">
        <v>74</v>
      </c>
      <c r="M52" s="36">
        <v>73</v>
      </c>
      <c r="N52" s="36">
        <v>81</v>
      </c>
      <c r="O52" s="36">
        <v>49</v>
      </c>
      <c r="P52" s="36">
        <v>32</v>
      </c>
      <c r="Q52" s="36">
        <v>135</v>
      </c>
      <c r="R52" s="36">
        <v>78</v>
      </c>
      <c r="S52" s="36">
        <v>57</v>
      </c>
      <c r="T52" s="14" t="s">
        <v>6</v>
      </c>
      <c r="U52" s="36">
        <v>305</v>
      </c>
      <c r="V52" s="36">
        <v>150</v>
      </c>
      <c r="W52" s="36">
        <v>155</v>
      </c>
      <c r="X52" s="36">
        <v>488</v>
      </c>
      <c r="Y52" s="36">
        <v>220</v>
      </c>
      <c r="Z52" s="36">
        <v>268</v>
      </c>
      <c r="AA52" s="36">
        <v>440</v>
      </c>
      <c r="AB52" s="36">
        <v>204</v>
      </c>
      <c r="AC52" s="36">
        <v>236</v>
      </c>
      <c r="AD52" s="36">
        <v>315</v>
      </c>
      <c r="AE52" s="36">
        <v>161</v>
      </c>
      <c r="AF52" s="36">
        <v>154</v>
      </c>
      <c r="AG52" s="36">
        <v>283</v>
      </c>
      <c r="AH52" s="36">
        <v>122</v>
      </c>
      <c r="AI52" s="36">
        <v>161</v>
      </c>
      <c r="AJ52" s="36">
        <v>209</v>
      </c>
      <c r="AK52" s="36">
        <v>102</v>
      </c>
      <c r="AL52" s="36">
        <v>107</v>
      </c>
      <c r="AM52" s="14" t="s">
        <v>6</v>
      </c>
      <c r="AN52" s="36">
        <v>333</v>
      </c>
      <c r="AO52" s="36">
        <v>158</v>
      </c>
      <c r="AP52" s="36">
        <v>175</v>
      </c>
      <c r="AQ52" s="36">
        <v>84</v>
      </c>
      <c r="AR52" s="36">
        <v>55</v>
      </c>
      <c r="AS52" s="36">
        <v>29</v>
      </c>
      <c r="AT52" s="36">
        <v>429</v>
      </c>
      <c r="AU52" s="36">
        <v>189</v>
      </c>
      <c r="AV52" s="36">
        <v>240</v>
      </c>
      <c r="AW52" s="36">
        <v>792</v>
      </c>
      <c r="AX52" s="36">
        <v>380</v>
      </c>
      <c r="AY52" s="36">
        <v>412</v>
      </c>
      <c r="AZ52" s="36">
        <v>740</v>
      </c>
      <c r="BA52" s="36">
        <v>307</v>
      </c>
      <c r="BB52" s="36">
        <v>433</v>
      </c>
      <c r="BC52" s="36">
        <v>984</v>
      </c>
      <c r="BD52" s="36">
        <v>478</v>
      </c>
      <c r="BE52" s="36">
        <v>506</v>
      </c>
    </row>
    <row r="53" spans="1:57" x14ac:dyDescent="0.2">
      <c r="A53" s="14" t="s">
        <v>7</v>
      </c>
      <c r="B53" s="36">
        <v>6151</v>
      </c>
      <c r="C53" s="36">
        <v>3043</v>
      </c>
      <c r="D53" s="36">
        <v>3108</v>
      </c>
      <c r="E53" s="36">
        <v>94</v>
      </c>
      <c r="F53" s="36">
        <v>56</v>
      </c>
      <c r="G53" s="36">
        <v>38</v>
      </c>
      <c r="H53" s="36">
        <v>75</v>
      </c>
      <c r="I53" s="36">
        <v>30</v>
      </c>
      <c r="J53" s="36">
        <v>45</v>
      </c>
      <c r="K53" s="36">
        <v>144</v>
      </c>
      <c r="L53" s="36">
        <v>82</v>
      </c>
      <c r="M53" s="36">
        <v>62</v>
      </c>
      <c r="N53" s="36">
        <v>80</v>
      </c>
      <c r="O53" s="36">
        <v>44</v>
      </c>
      <c r="P53" s="36">
        <v>36</v>
      </c>
      <c r="Q53" s="36">
        <v>159</v>
      </c>
      <c r="R53" s="36">
        <v>89</v>
      </c>
      <c r="S53" s="36">
        <v>70</v>
      </c>
      <c r="T53" s="14" t="s">
        <v>7</v>
      </c>
      <c r="U53" s="36">
        <v>329</v>
      </c>
      <c r="V53" s="36">
        <v>164</v>
      </c>
      <c r="W53" s="36">
        <v>165</v>
      </c>
      <c r="X53" s="36">
        <v>468</v>
      </c>
      <c r="Y53" s="36">
        <v>233</v>
      </c>
      <c r="Z53" s="36">
        <v>235</v>
      </c>
      <c r="AA53" s="36">
        <v>469</v>
      </c>
      <c r="AB53" s="36">
        <v>252</v>
      </c>
      <c r="AC53" s="36">
        <v>217</v>
      </c>
      <c r="AD53" s="36">
        <v>286</v>
      </c>
      <c r="AE53" s="36">
        <v>129</v>
      </c>
      <c r="AF53" s="36">
        <v>157</v>
      </c>
      <c r="AG53" s="36">
        <v>281</v>
      </c>
      <c r="AH53" s="36">
        <v>122</v>
      </c>
      <c r="AI53" s="36">
        <v>159</v>
      </c>
      <c r="AJ53" s="36">
        <v>225</v>
      </c>
      <c r="AK53" s="36">
        <v>108</v>
      </c>
      <c r="AL53" s="36">
        <v>117</v>
      </c>
      <c r="AM53" s="14" t="s">
        <v>7</v>
      </c>
      <c r="AN53" s="36">
        <v>370</v>
      </c>
      <c r="AO53" s="36">
        <v>178</v>
      </c>
      <c r="AP53" s="36">
        <v>192</v>
      </c>
      <c r="AQ53" s="36">
        <v>120</v>
      </c>
      <c r="AR53" s="36">
        <v>62</v>
      </c>
      <c r="AS53" s="36">
        <v>58</v>
      </c>
      <c r="AT53" s="36">
        <v>480</v>
      </c>
      <c r="AU53" s="36">
        <v>224</v>
      </c>
      <c r="AV53" s="36">
        <v>256</v>
      </c>
      <c r="AW53" s="36">
        <v>825</v>
      </c>
      <c r="AX53" s="36">
        <v>427</v>
      </c>
      <c r="AY53" s="36">
        <v>398</v>
      </c>
      <c r="AZ53" s="36">
        <v>747</v>
      </c>
      <c r="BA53" s="36">
        <v>337</v>
      </c>
      <c r="BB53" s="36">
        <v>410</v>
      </c>
      <c r="BC53" s="36">
        <v>999</v>
      </c>
      <c r="BD53" s="36">
        <v>506</v>
      </c>
      <c r="BE53" s="36">
        <v>493</v>
      </c>
    </row>
    <row r="54" spans="1:57" x14ac:dyDescent="0.2">
      <c r="A54" s="18" t="s">
        <v>10</v>
      </c>
      <c r="B54" s="37">
        <v>26391</v>
      </c>
      <c r="C54" s="37">
        <v>13133</v>
      </c>
      <c r="D54" s="37">
        <v>13258</v>
      </c>
      <c r="E54" s="37">
        <v>404</v>
      </c>
      <c r="F54" s="37">
        <v>210</v>
      </c>
      <c r="G54" s="37">
        <v>194</v>
      </c>
      <c r="H54" s="37">
        <v>325</v>
      </c>
      <c r="I54" s="37">
        <v>174</v>
      </c>
      <c r="J54" s="37">
        <v>151</v>
      </c>
      <c r="K54" s="37">
        <v>586</v>
      </c>
      <c r="L54" s="37">
        <v>314</v>
      </c>
      <c r="M54" s="37">
        <v>272</v>
      </c>
      <c r="N54" s="37">
        <v>428</v>
      </c>
      <c r="O54" s="37">
        <v>217</v>
      </c>
      <c r="P54" s="37">
        <v>211</v>
      </c>
      <c r="Q54" s="37">
        <v>750</v>
      </c>
      <c r="R54" s="37">
        <v>417</v>
      </c>
      <c r="S54" s="37">
        <v>333</v>
      </c>
      <c r="T54" s="18" t="s">
        <v>10</v>
      </c>
      <c r="U54" s="37">
        <v>1222</v>
      </c>
      <c r="V54" s="37">
        <v>701</v>
      </c>
      <c r="W54" s="37">
        <v>521</v>
      </c>
      <c r="X54" s="37">
        <v>2082</v>
      </c>
      <c r="Y54" s="37">
        <v>1064</v>
      </c>
      <c r="Z54" s="37">
        <v>1018</v>
      </c>
      <c r="AA54" s="37">
        <v>2034</v>
      </c>
      <c r="AB54" s="37">
        <v>969</v>
      </c>
      <c r="AC54" s="37">
        <v>1065</v>
      </c>
      <c r="AD54" s="37">
        <v>1177</v>
      </c>
      <c r="AE54" s="37">
        <v>562</v>
      </c>
      <c r="AF54" s="37">
        <v>615</v>
      </c>
      <c r="AG54" s="37">
        <v>1636</v>
      </c>
      <c r="AH54" s="37">
        <v>733</v>
      </c>
      <c r="AI54" s="37">
        <v>903</v>
      </c>
      <c r="AJ54" s="37">
        <v>1075</v>
      </c>
      <c r="AK54" s="37">
        <v>498</v>
      </c>
      <c r="AL54" s="37">
        <v>577</v>
      </c>
      <c r="AM54" s="18" t="s">
        <v>10</v>
      </c>
      <c r="AN54" s="37">
        <v>1868</v>
      </c>
      <c r="AO54" s="37">
        <v>825</v>
      </c>
      <c r="AP54" s="37">
        <v>1043</v>
      </c>
      <c r="AQ54" s="37">
        <v>449</v>
      </c>
      <c r="AR54" s="37">
        <v>250</v>
      </c>
      <c r="AS54" s="37">
        <v>199</v>
      </c>
      <c r="AT54" s="37">
        <v>2367</v>
      </c>
      <c r="AU54" s="37">
        <v>1076</v>
      </c>
      <c r="AV54" s="37">
        <v>1291</v>
      </c>
      <c r="AW54" s="37">
        <v>2972</v>
      </c>
      <c r="AX54" s="37">
        <v>1517</v>
      </c>
      <c r="AY54" s="37">
        <v>1455</v>
      </c>
      <c r="AZ54" s="37">
        <v>3232</v>
      </c>
      <c r="BA54" s="37">
        <v>1686</v>
      </c>
      <c r="BB54" s="37">
        <v>1546</v>
      </c>
      <c r="BC54" s="37">
        <v>3784</v>
      </c>
      <c r="BD54" s="37">
        <v>1920</v>
      </c>
      <c r="BE54" s="37">
        <v>1864</v>
      </c>
    </row>
    <row r="55" spans="1:57" x14ac:dyDescent="0.2">
      <c r="A55" s="14" t="s">
        <v>8</v>
      </c>
      <c r="B55" s="36">
        <v>5649</v>
      </c>
      <c r="C55" s="36">
        <v>2798</v>
      </c>
      <c r="D55" s="36">
        <v>2851</v>
      </c>
      <c r="E55" s="36">
        <v>85</v>
      </c>
      <c r="F55" s="36">
        <v>52</v>
      </c>
      <c r="G55" s="36">
        <v>33</v>
      </c>
      <c r="H55" s="36">
        <v>53</v>
      </c>
      <c r="I55" s="36">
        <v>31</v>
      </c>
      <c r="J55" s="36">
        <v>22</v>
      </c>
      <c r="K55" s="36">
        <v>140</v>
      </c>
      <c r="L55" s="36">
        <v>74</v>
      </c>
      <c r="M55" s="36">
        <v>66</v>
      </c>
      <c r="N55" s="36">
        <v>85</v>
      </c>
      <c r="O55" s="36">
        <v>53</v>
      </c>
      <c r="P55" s="36">
        <v>32</v>
      </c>
      <c r="Q55" s="36">
        <v>163</v>
      </c>
      <c r="R55" s="36">
        <v>101</v>
      </c>
      <c r="S55" s="36">
        <v>62</v>
      </c>
      <c r="T55" s="14" t="s">
        <v>8</v>
      </c>
      <c r="U55" s="36">
        <v>309</v>
      </c>
      <c r="V55" s="36">
        <v>180</v>
      </c>
      <c r="W55" s="36">
        <v>129</v>
      </c>
      <c r="X55" s="36">
        <v>487</v>
      </c>
      <c r="Y55" s="36">
        <v>247</v>
      </c>
      <c r="Z55" s="36">
        <v>240</v>
      </c>
      <c r="AA55" s="36">
        <v>368</v>
      </c>
      <c r="AB55" s="36">
        <v>194</v>
      </c>
      <c r="AC55" s="36">
        <v>174</v>
      </c>
      <c r="AD55" s="36">
        <v>257</v>
      </c>
      <c r="AE55" s="36">
        <v>117</v>
      </c>
      <c r="AF55" s="36">
        <v>140</v>
      </c>
      <c r="AG55" s="36">
        <v>309</v>
      </c>
      <c r="AH55" s="36">
        <v>136</v>
      </c>
      <c r="AI55" s="36">
        <v>173</v>
      </c>
      <c r="AJ55" s="36">
        <v>208</v>
      </c>
      <c r="AK55" s="36">
        <v>88</v>
      </c>
      <c r="AL55" s="36">
        <v>120</v>
      </c>
      <c r="AM55" s="14" t="s">
        <v>8</v>
      </c>
      <c r="AN55" s="36">
        <v>338</v>
      </c>
      <c r="AO55" s="36">
        <v>144</v>
      </c>
      <c r="AP55" s="36">
        <v>194</v>
      </c>
      <c r="AQ55" s="36">
        <v>85</v>
      </c>
      <c r="AR55" s="36">
        <v>45</v>
      </c>
      <c r="AS55" s="36">
        <v>40</v>
      </c>
      <c r="AT55" s="36">
        <v>493</v>
      </c>
      <c r="AU55" s="36">
        <v>227</v>
      </c>
      <c r="AV55" s="36">
        <v>266</v>
      </c>
      <c r="AW55" s="36">
        <v>669</v>
      </c>
      <c r="AX55" s="36">
        <v>320</v>
      </c>
      <c r="AY55" s="36">
        <v>349</v>
      </c>
      <c r="AZ55" s="36">
        <v>713</v>
      </c>
      <c r="BA55" s="36">
        <v>349</v>
      </c>
      <c r="BB55" s="36">
        <v>364</v>
      </c>
      <c r="BC55" s="36">
        <v>887</v>
      </c>
      <c r="BD55" s="36">
        <v>440</v>
      </c>
      <c r="BE55" s="36">
        <v>447</v>
      </c>
    </row>
    <row r="56" spans="1:57" x14ac:dyDescent="0.2">
      <c r="A56" s="14" t="s">
        <v>9</v>
      </c>
      <c r="B56" s="36">
        <v>5340</v>
      </c>
      <c r="C56" s="36">
        <v>2670</v>
      </c>
      <c r="D56" s="36">
        <v>2670</v>
      </c>
      <c r="E56" s="36">
        <v>79</v>
      </c>
      <c r="F56" s="36">
        <v>35</v>
      </c>
      <c r="G56" s="36">
        <v>44</v>
      </c>
      <c r="H56" s="36">
        <v>70</v>
      </c>
      <c r="I56" s="36">
        <v>35</v>
      </c>
      <c r="J56" s="36">
        <v>35</v>
      </c>
      <c r="K56" s="36">
        <v>111</v>
      </c>
      <c r="L56" s="36">
        <v>61</v>
      </c>
      <c r="M56" s="36">
        <v>50</v>
      </c>
      <c r="N56" s="36">
        <v>81</v>
      </c>
      <c r="O56" s="36">
        <v>37</v>
      </c>
      <c r="P56" s="36">
        <v>44</v>
      </c>
      <c r="Q56" s="36">
        <v>128</v>
      </c>
      <c r="R56" s="36">
        <v>73</v>
      </c>
      <c r="S56" s="36">
        <v>55</v>
      </c>
      <c r="T56" s="14" t="s">
        <v>9</v>
      </c>
      <c r="U56" s="36">
        <v>244</v>
      </c>
      <c r="V56" s="36">
        <v>133</v>
      </c>
      <c r="W56" s="36">
        <v>111</v>
      </c>
      <c r="X56" s="36">
        <v>431</v>
      </c>
      <c r="Y56" s="36">
        <v>215</v>
      </c>
      <c r="Z56" s="36">
        <v>216</v>
      </c>
      <c r="AA56" s="36">
        <v>413</v>
      </c>
      <c r="AB56" s="36">
        <v>199</v>
      </c>
      <c r="AC56" s="36">
        <v>214</v>
      </c>
      <c r="AD56" s="36">
        <v>251</v>
      </c>
      <c r="AE56" s="36">
        <v>125</v>
      </c>
      <c r="AF56" s="36">
        <v>126</v>
      </c>
      <c r="AG56" s="36">
        <v>339</v>
      </c>
      <c r="AH56" s="36">
        <v>140</v>
      </c>
      <c r="AI56" s="36">
        <v>199</v>
      </c>
      <c r="AJ56" s="36">
        <v>219</v>
      </c>
      <c r="AK56" s="36">
        <v>116</v>
      </c>
      <c r="AL56" s="36">
        <v>103</v>
      </c>
      <c r="AM56" s="14" t="s">
        <v>9</v>
      </c>
      <c r="AN56" s="36">
        <v>338</v>
      </c>
      <c r="AO56" s="36">
        <v>150</v>
      </c>
      <c r="AP56" s="36">
        <v>188</v>
      </c>
      <c r="AQ56" s="36">
        <v>112</v>
      </c>
      <c r="AR56" s="36">
        <v>64</v>
      </c>
      <c r="AS56" s="36">
        <v>48</v>
      </c>
      <c r="AT56" s="36">
        <v>451</v>
      </c>
      <c r="AU56" s="36">
        <v>211</v>
      </c>
      <c r="AV56" s="36">
        <v>240</v>
      </c>
      <c r="AW56" s="36">
        <v>625</v>
      </c>
      <c r="AX56" s="36">
        <v>318</v>
      </c>
      <c r="AY56" s="36">
        <v>307</v>
      </c>
      <c r="AZ56" s="36">
        <v>665</v>
      </c>
      <c r="BA56" s="36">
        <v>343</v>
      </c>
      <c r="BB56" s="36">
        <v>322</v>
      </c>
      <c r="BC56" s="36">
        <v>783</v>
      </c>
      <c r="BD56" s="36">
        <v>415</v>
      </c>
      <c r="BE56" s="36">
        <v>368</v>
      </c>
    </row>
    <row r="57" spans="1:57" x14ac:dyDescent="0.2">
      <c r="A57" s="14" t="s">
        <v>11</v>
      </c>
      <c r="B57" s="36">
        <v>5336</v>
      </c>
      <c r="C57" s="36">
        <v>2678</v>
      </c>
      <c r="D57" s="36">
        <v>2658</v>
      </c>
      <c r="E57" s="36">
        <v>71</v>
      </c>
      <c r="F57" s="36">
        <v>36</v>
      </c>
      <c r="G57" s="36">
        <v>35</v>
      </c>
      <c r="H57" s="36">
        <v>72</v>
      </c>
      <c r="I57" s="36">
        <v>43</v>
      </c>
      <c r="J57" s="36">
        <v>29</v>
      </c>
      <c r="K57" s="36">
        <v>128</v>
      </c>
      <c r="L57" s="36">
        <v>65</v>
      </c>
      <c r="M57" s="36">
        <v>63</v>
      </c>
      <c r="N57" s="36">
        <v>80</v>
      </c>
      <c r="O57" s="36">
        <v>44</v>
      </c>
      <c r="P57" s="36">
        <v>36</v>
      </c>
      <c r="Q57" s="36">
        <v>167</v>
      </c>
      <c r="R57" s="36">
        <v>85</v>
      </c>
      <c r="S57" s="36">
        <v>82</v>
      </c>
      <c r="T57" s="14" t="s">
        <v>11</v>
      </c>
      <c r="U57" s="36">
        <v>240</v>
      </c>
      <c r="V57" s="36">
        <v>142</v>
      </c>
      <c r="W57" s="36">
        <v>98</v>
      </c>
      <c r="X57" s="36">
        <v>402</v>
      </c>
      <c r="Y57" s="36">
        <v>214</v>
      </c>
      <c r="Z57" s="36">
        <v>188</v>
      </c>
      <c r="AA57" s="36">
        <v>420</v>
      </c>
      <c r="AB57" s="36">
        <v>199</v>
      </c>
      <c r="AC57" s="36">
        <v>221</v>
      </c>
      <c r="AD57" s="36">
        <v>230</v>
      </c>
      <c r="AE57" s="36">
        <v>124</v>
      </c>
      <c r="AF57" s="36">
        <v>106</v>
      </c>
      <c r="AG57" s="36">
        <v>319</v>
      </c>
      <c r="AH57" s="36">
        <v>135</v>
      </c>
      <c r="AI57" s="36">
        <v>184</v>
      </c>
      <c r="AJ57" s="36">
        <v>215</v>
      </c>
      <c r="AK57" s="36">
        <v>90</v>
      </c>
      <c r="AL57" s="36">
        <v>125</v>
      </c>
      <c r="AM57" s="14" t="s">
        <v>11</v>
      </c>
      <c r="AN57" s="36">
        <v>368</v>
      </c>
      <c r="AO57" s="36">
        <v>167</v>
      </c>
      <c r="AP57" s="36">
        <v>201</v>
      </c>
      <c r="AQ57" s="36">
        <v>79</v>
      </c>
      <c r="AR57" s="36">
        <v>43</v>
      </c>
      <c r="AS57" s="36">
        <v>36</v>
      </c>
      <c r="AT57" s="36">
        <v>476</v>
      </c>
      <c r="AU57" s="36">
        <v>213</v>
      </c>
      <c r="AV57" s="36">
        <v>263</v>
      </c>
      <c r="AW57" s="36">
        <v>634</v>
      </c>
      <c r="AX57" s="36">
        <v>327</v>
      </c>
      <c r="AY57" s="36">
        <v>307</v>
      </c>
      <c r="AZ57" s="36">
        <v>672</v>
      </c>
      <c r="BA57" s="36">
        <v>352</v>
      </c>
      <c r="BB57" s="36">
        <v>320</v>
      </c>
      <c r="BC57" s="36">
        <v>763</v>
      </c>
      <c r="BD57" s="36">
        <v>399</v>
      </c>
      <c r="BE57" s="36">
        <v>364</v>
      </c>
    </row>
    <row r="58" spans="1:57" x14ac:dyDescent="0.2">
      <c r="A58" s="14" t="s">
        <v>58</v>
      </c>
      <c r="B58" s="36">
        <v>5065</v>
      </c>
      <c r="C58" s="36">
        <v>2531</v>
      </c>
      <c r="D58" s="36">
        <v>2534</v>
      </c>
      <c r="E58" s="36">
        <v>73</v>
      </c>
      <c r="F58" s="36">
        <v>40</v>
      </c>
      <c r="G58" s="36">
        <v>33</v>
      </c>
      <c r="H58" s="36">
        <v>54</v>
      </c>
      <c r="I58" s="36">
        <v>24</v>
      </c>
      <c r="J58" s="36">
        <v>30</v>
      </c>
      <c r="K58" s="36">
        <v>98</v>
      </c>
      <c r="L58" s="36">
        <v>50</v>
      </c>
      <c r="M58" s="36">
        <v>48</v>
      </c>
      <c r="N58" s="36">
        <v>82</v>
      </c>
      <c r="O58" s="36">
        <v>31</v>
      </c>
      <c r="P58" s="36">
        <v>51</v>
      </c>
      <c r="Q58" s="36">
        <v>138</v>
      </c>
      <c r="R58" s="36">
        <v>86</v>
      </c>
      <c r="S58" s="36">
        <v>52</v>
      </c>
      <c r="T58" s="14" t="s">
        <v>58</v>
      </c>
      <c r="U58" s="36">
        <v>221</v>
      </c>
      <c r="V58" s="36">
        <v>134</v>
      </c>
      <c r="W58" s="36">
        <v>87</v>
      </c>
      <c r="X58" s="36">
        <v>395</v>
      </c>
      <c r="Y58" s="36">
        <v>204</v>
      </c>
      <c r="Z58" s="36">
        <v>191</v>
      </c>
      <c r="AA58" s="36">
        <v>414</v>
      </c>
      <c r="AB58" s="36">
        <v>189</v>
      </c>
      <c r="AC58" s="36">
        <v>225</v>
      </c>
      <c r="AD58" s="36">
        <v>208</v>
      </c>
      <c r="AE58" s="36">
        <v>99</v>
      </c>
      <c r="AF58" s="36">
        <v>109</v>
      </c>
      <c r="AG58" s="36">
        <v>325</v>
      </c>
      <c r="AH58" s="36">
        <v>150</v>
      </c>
      <c r="AI58" s="36">
        <v>175</v>
      </c>
      <c r="AJ58" s="36">
        <v>222</v>
      </c>
      <c r="AK58" s="36">
        <v>116</v>
      </c>
      <c r="AL58" s="36">
        <v>106</v>
      </c>
      <c r="AM58" s="14" t="s">
        <v>58</v>
      </c>
      <c r="AN58" s="36">
        <v>420</v>
      </c>
      <c r="AO58" s="36">
        <v>183</v>
      </c>
      <c r="AP58" s="36">
        <v>237</v>
      </c>
      <c r="AQ58" s="36">
        <v>80</v>
      </c>
      <c r="AR58" s="36">
        <v>47</v>
      </c>
      <c r="AS58" s="36">
        <v>33</v>
      </c>
      <c r="AT58" s="36">
        <v>477</v>
      </c>
      <c r="AU58" s="36">
        <v>219</v>
      </c>
      <c r="AV58" s="36">
        <v>258</v>
      </c>
      <c r="AW58" s="36">
        <v>562</v>
      </c>
      <c r="AX58" s="36">
        <v>287</v>
      </c>
      <c r="AY58" s="36">
        <v>275</v>
      </c>
      <c r="AZ58" s="36">
        <v>597</v>
      </c>
      <c r="BA58" s="36">
        <v>314</v>
      </c>
      <c r="BB58" s="36">
        <v>283</v>
      </c>
      <c r="BC58" s="36">
        <v>699</v>
      </c>
      <c r="BD58" s="36">
        <v>358</v>
      </c>
      <c r="BE58" s="36">
        <v>341</v>
      </c>
    </row>
    <row r="59" spans="1:57" x14ac:dyDescent="0.2">
      <c r="A59" s="14" t="s">
        <v>67</v>
      </c>
      <c r="B59" s="36">
        <v>5001</v>
      </c>
      <c r="C59" s="36">
        <v>2456</v>
      </c>
      <c r="D59" s="36">
        <v>2545</v>
      </c>
      <c r="E59" s="36">
        <v>96</v>
      </c>
      <c r="F59" s="36">
        <v>47</v>
      </c>
      <c r="G59" s="36">
        <v>49</v>
      </c>
      <c r="H59" s="36">
        <v>76</v>
      </c>
      <c r="I59" s="36">
        <v>41</v>
      </c>
      <c r="J59" s="36">
        <v>35</v>
      </c>
      <c r="K59" s="36">
        <v>109</v>
      </c>
      <c r="L59" s="36">
        <v>64</v>
      </c>
      <c r="M59" s="36">
        <v>45</v>
      </c>
      <c r="N59" s="36">
        <v>100</v>
      </c>
      <c r="O59" s="36">
        <v>52</v>
      </c>
      <c r="P59" s="36">
        <v>48</v>
      </c>
      <c r="Q59" s="36">
        <v>154</v>
      </c>
      <c r="R59" s="36">
        <v>72</v>
      </c>
      <c r="S59" s="36">
        <v>82</v>
      </c>
      <c r="T59" s="14" t="s">
        <v>67</v>
      </c>
      <c r="U59" s="36">
        <v>208</v>
      </c>
      <c r="V59" s="36">
        <v>112</v>
      </c>
      <c r="W59" s="36">
        <v>96</v>
      </c>
      <c r="X59" s="36">
        <v>367</v>
      </c>
      <c r="Y59" s="36">
        <v>184</v>
      </c>
      <c r="Z59" s="36">
        <v>183</v>
      </c>
      <c r="AA59" s="36">
        <v>419</v>
      </c>
      <c r="AB59" s="36">
        <v>188</v>
      </c>
      <c r="AC59" s="36">
        <v>231</v>
      </c>
      <c r="AD59" s="36">
        <v>231</v>
      </c>
      <c r="AE59" s="36">
        <v>97</v>
      </c>
      <c r="AF59" s="36">
        <v>134</v>
      </c>
      <c r="AG59" s="36">
        <v>344</v>
      </c>
      <c r="AH59" s="36">
        <v>172</v>
      </c>
      <c r="AI59" s="36">
        <v>172</v>
      </c>
      <c r="AJ59" s="36">
        <v>211</v>
      </c>
      <c r="AK59" s="36">
        <v>88</v>
      </c>
      <c r="AL59" s="36">
        <v>123</v>
      </c>
      <c r="AM59" s="14" t="s">
        <v>67</v>
      </c>
      <c r="AN59" s="36">
        <v>404</v>
      </c>
      <c r="AO59" s="36">
        <v>181</v>
      </c>
      <c r="AP59" s="36">
        <v>223</v>
      </c>
      <c r="AQ59" s="36">
        <v>93</v>
      </c>
      <c r="AR59" s="36">
        <v>51</v>
      </c>
      <c r="AS59" s="36">
        <v>42</v>
      </c>
      <c r="AT59" s="36">
        <v>470</v>
      </c>
      <c r="AU59" s="36">
        <v>206</v>
      </c>
      <c r="AV59" s="36">
        <v>264</v>
      </c>
      <c r="AW59" s="36">
        <v>482</v>
      </c>
      <c r="AX59" s="36">
        <v>265</v>
      </c>
      <c r="AY59" s="36">
        <v>217</v>
      </c>
      <c r="AZ59" s="36">
        <v>585</v>
      </c>
      <c r="BA59" s="36">
        <v>328</v>
      </c>
      <c r="BB59" s="36">
        <v>257</v>
      </c>
      <c r="BC59" s="36">
        <v>652</v>
      </c>
      <c r="BD59" s="36">
        <v>308</v>
      </c>
      <c r="BE59" s="36">
        <v>344</v>
      </c>
    </row>
    <row r="60" spans="1:57" x14ac:dyDescent="0.2">
      <c r="A60" s="18" t="s">
        <v>60</v>
      </c>
      <c r="B60" s="37">
        <v>25127</v>
      </c>
      <c r="C60" s="37">
        <v>12206</v>
      </c>
      <c r="D60" s="37">
        <v>12921</v>
      </c>
      <c r="E60" s="37">
        <v>490</v>
      </c>
      <c r="F60" s="37">
        <v>226</v>
      </c>
      <c r="G60" s="37">
        <v>264</v>
      </c>
      <c r="H60" s="37">
        <v>382</v>
      </c>
      <c r="I60" s="37">
        <v>183</v>
      </c>
      <c r="J60" s="37">
        <v>199</v>
      </c>
      <c r="K60" s="37">
        <v>701</v>
      </c>
      <c r="L60" s="37">
        <v>301</v>
      </c>
      <c r="M60" s="37">
        <v>400</v>
      </c>
      <c r="N60" s="37">
        <v>527</v>
      </c>
      <c r="O60" s="37">
        <v>248</v>
      </c>
      <c r="P60" s="37">
        <v>279</v>
      </c>
      <c r="Q60" s="37">
        <v>821</v>
      </c>
      <c r="R60" s="37">
        <v>414</v>
      </c>
      <c r="S60" s="37">
        <v>407</v>
      </c>
      <c r="T60" s="18" t="s">
        <v>60</v>
      </c>
      <c r="U60" s="37">
        <v>820</v>
      </c>
      <c r="V60" s="37">
        <v>445</v>
      </c>
      <c r="W60" s="37">
        <v>375</v>
      </c>
      <c r="X60" s="37">
        <v>1869</v>
      </c>
      <c r="Y60" s="37">
        <v>902</v>
      </c>
      <c r="Z60" s="37">
        <v>967</v>
      </c>
      <c r="AA60" s="37">
        <v>2366</v>
      </c>
      <c r="AB60" s="37">
        <v>1097</v>
      </c>
      <c r="AC60" s="37">
        <v>1269</v>
      </c>
      <c r="AD60" s="37">
        <v>1389</v>
      </c>
      <c r="AE60" s="37">
        <v>638</v>
      </c>
      <c r="AF60" s="37">
        <v>751</v>
      </c>
      <c r="AG60" s="37">
        <v>1820</v>
      </c>
      <c r="AH60" s="37">
        <v>811</v>
      </c>
      <c r="AI60" s="37">
        <v>1009</v>
      </c>
      <c r="AJ60" s="37">
        <v>1344</v>
      </c>
      <c r="AK60" s="37">
        <v>611</v>
      </c>
      <c r="AL60" s="37">
        <v>733</v>
      </c>
      <c r="AM60" s="18" t="s">
        <v>60</v>
      </c>
      <c r="AN60" s="37">
        <v>2151</v>
      </c>
      <c r="AO60" s="37">
        <v>968</v>
      </c>
      <c r="AP60" s="37">
        <v>1183</v>
      </c>
      <c r="AQ60" s="37">
        <v>519</v>
      </c>
      <c r="AR60" s="37">
        <v>302</v>
      </c>
      <c r="AS60" s="37">
        <v>217</v>
      </c>
      <c r="AT60" s="37">
        <v>2478</v>
      </c>
      <c r="AU60" s="37">
        <v>1156</v>
      </c>
      <c r="AV60" s="37">
        <v>1322</v>
      </c>
      <c r="AW60" s="37">
        <v>2026</v>
      </c>
      <c r="AX60" s="37">
        <v>1078</v>
      </c>
      <c r="AY60" s="37">
        <v>948</v>
      </c>
      <c r="AZ60" s="37">
        <v>2564</v>
      </c>
      <c r="BA60" s="37">
        <v>1334</v>
      </c>
      <c r="BB60" s="37">
        <v>1230</v>
      </c>
      <c r="BC60" s="37">
        <v>2860</v>
      </c>
      <c r="BD60" s="37">
        <v>1492</v>
      </c>
      <c r="BE60" s="37">
        <v>1368</v>
      </c>
    </row>
    <row r="61" spans="1:57" x14ac:dyDescent="0.2">
      <c r="A61" s="14" t="s">
        <v>61</v>
      </c>
      <c r="B61" s="36">
        <v>5126</v>
      </c>
      <c r="C61" s="36">
        <v>2485</v>
      </c>
      <c r="D61" s="36">
        <v>2641</v>
      </c>
      <c r="E61" s="36">
        <v>91</v>
      </c>
      <c r="F61" s="36">
        <v>39</v>
      </c>
      <c r="G61" s="36">
        <v>52</v>
      </c>
      <c r="H61" s="36">
        <v>56</v>
      </c>
      <c r="I61" s="36">
        <v>25</v>
      </c>
      <c r="J61" s="36">
        <v>31</v>
      </c>
      <c r="K61" s="36">
        <v>137</v>
      </c>
      <c r="L61" s="36">
        <v>62</v>
      </c>
      <c r="M61" s="36">
        <v>75</v>
      </c>
      <c r="N61" s="36">
        <v>96</v>
      </c>
      <c r="O61" s="36">
        <v>43</v>
      </c>
      <c r="P61" s="36">
        <v>53</v>
      </c>
      <c r="Q61" s="36">
        <v>162</v>
      </c>
      <c r="R61" s="36">
        <v>79</v>
      </c>
      <c r="S61" s="36">
        <v>83</v>
      </c>
      <c r="T61" s="14" t="s">
        <v>61</v>
      </c>
      <c r="U61" s="36">
        <v>192</v>
      </c>
      <c r="V61" s="36">
        <v>110</v>
      </c>
      <c r="W61" s="36">
        <v>82</v>
      </c>
      <c r="X61" s="36">
        <v>391</v>
      </c>
      <c r="Y61" s="36">
        <v>203</v>
      </c>
      <c r="Z61" s="36">
        <v>188</v>
      </c>
      <c r="AA61" s="36">
        <v>466</v>
      </c>
      <c r="AB61" s="36">
        <v>219</v>
      </c>
      <c r="AC61" s="36">
        <v>247</v>
      </c>
      <c r="AD61" s="36">
        <v>273</v>
      </c>
      <c r="AE61" s="36">
        <v>138</v>
      </c>
      <c r="AF61" s="36">
        <v>135</v>
      </c>
      <c r="AG61" s="36">
        <v>315</v>
      </c>
      <c r="AH61" s="36">
        <v>132</v>
      </c>
      <c r="AI61" s="36">
        <v>183</v>
      </c>
      <c r="AJ61" s="36">
        <v>236</v>
      </c>
      <c r="AK61" s="36">
        <v>110</v>
      </c>
      <c r="AL61" s="36">
        <v>126</v>
      </c>
      <c r="AM61" s="14" t="s">
        <v>61</v>
      </c>
      <c r="AN61" s="36">
        <v>383</v>
      </c>
      <c r="AO61" s="36">
        <v>163</v>
      </c>
      <c r="AP61" s="36">
        <v>220</v>
      </c>
      <c r="AQ61" s="36">
        <v>94</v>
      </c>
      <c r="AR61" s="36">
        <v>52</v>
      </c>
      <c r="AS61" s="36">
        <v>42</v>
      </c>
      <c r="AT61" s="36">
        <v>501</v>
      </c>
      <c r="AU61" s="36">
        <v>231</v>
      </c>
      <c r="AV61" s="36">
        <v>270</v>
      </c>
      <c r="AW61" s="36">
        <v>495</v>
      </c>
      <c r="AX61" s="36">
        <v>252</v>
      </c>
      <c r="AY61" s="36">
        <v>243</v>
      </c>
      <c r="AZ61" s="36">
        <v>599</v>
      </c>
      <c r="BA61" s="36">
        <v>302</v>
      </c>
      <c r="BB61" s="36">
        <v>297</v>
      </c>
      <c r="BC61" s="36">
        <v>639</v>
      </c>
      <c r="BD61" s="36">
        <v>325</v>
      </c>
      <c r="BE61" s="36">
        <v>314</v>
      </c>
    </row>
    <row r="62" spans="1:57" x14ac:dyDescent="0.2">
      <c r="A62" s="14" t="s">
        <v>63</v>
      </c>
      <c r="B62" s="36">
        <v>5093</v>
      </c>
      <c r="C62" s="36">
        <v>2522</v>
      </c>
      <c r="D62" s="36">
        <v>2571</v>
      </c>
      <c r="E62" s="36">
        <v>94</v>
      </c>
      <c r="F62" s="36">
        <v>47</v>
      </c>
      <c r="G62" s="36">
        <v>47</v>
      </c>
      <c r="H62" s="36">
        <v>71</v>
      </c>
      <c r="I62" s="36">
        <v>37</v>
      </c>
      <c r="J62" s="36">
        <v>34</v>
      </c>
      <c r="K62" s="36">
        <v>150</v>
      </c>
      <c r="L62" s="36">
        <v>64</v>
      </c>
      <c r="M62" s="36">
        <v>86</v>
      </c>
      <c r="N62" s="36">
        <v>103</v>
      </c>
      <c r="O62" s="36">
        <v>53</v>
      </c>
      <c r="P62" s="36">
        <v>50</v>
      </c>
      <c r="Q62" s="36">
        <v>154</v>
      </c>
      <c r="R62" s="36">
        <v>73</v>
      </c>
      <c r="S62" s="36">
        <v>81</v>
      </c>
      <c r="T62" s="14" t="s">
        <v>63</v>
      </c>
      <c r="U62" s="36">
        <v>185</v>
      </c>
      <c r="V62" s="36">
        <v>105</v>
      </c>
      <c r="W62" s="36">
        <v>80</v>
      </c>
      <c r="X62" s="36">
        <v>366</v>
      </c>
      <c r="Y62" s="36">
        <v>189</v>
      </c>
      <c r="Z62" s="36">
        <v>177</v>
      </c>
      <c r="AA62" s="36">
        <v>450</v>
      </c>
      <c r="AB62" s="36">
        <v>212</v>
      </c>
      <c r="AC62" s="36">
        <v>238</v>
      </c>
      <c r="AD62" s="36">
        <v>251</v>
      </c>
      <c r="AE62" s="36">
        <v>120</v>
      </c>
      <c r="AF62" s="36">
        <v>131</v>
      </c>
      <c r="AG62" s="36">
        <v>341</v>
      </c>
      <c r="AH62" s="36">
        <v>159</v>
      </c>
      <c r="AI62" s="36">
        <v>182</v>
      </c>
      <c r="AJ62" s="36">
        <v>295</v>
      </c>
      <c r="AK62" s="36">
        <v>141</v>
      </c>
      <c r="AL62" s="36">
        <v>154</v>
      </c>
      <c r="AM62" s="14" t="s">
        <v>63</v>
      </c>
      <c r="AN62" s="36">
        <v>413</v>
      </c>
      <c r="AO62" s="36">
        <v>196</v>
      </c>
      <c r="AP62" s="36">
        <v>217</v>
      </c>
      <c r="AQ62" s="36">
        <v>107</v>
      </c>
      <c r="AR62" s="36">
        <v>57</v>
      </c>
      <c r="AS62" s="36">
        <v>50</v>
      </c>
      <c r="AT62" s="36">
        <v>511</v>
      </c>
      <c r="AU62" s="36">
        <v>245</v>
      </c>
      <c r="AV62" s="36">
        <v>266</v>
      </c>
      <c r="AW62" s="36">
        <v>441</v>
      </c>
      <c r="AX62" s="36">
        <v>232</v>
      </c>
      <c r="AY62" s="36">
        <v>209</v>
      </c>
      <c r="AZ62" s="36">
        <v>556</v>
      </c>
      <c r="BA62" s="36">
        <v>280</v>
      </c>
      <c r="BB62" s="36">
        <v>276</v>
      </c>
      <c r="BC62" s="36">
        <v>605</v>
      </c>
      <c r="BD62" s="36">
        <v>312</v>
      </c>
      <c r="BE62" s="36">
        <v>293</v>
      </c>
    </row>
    <row r="63" spans="1:57" x14ac:dyDescent="0.2">
      <c r="A63" s="14" t="s">
        <v>65</v>
      </c>
      <c r="B63" s="36">
        <v>5550</v>
      </c>
      <c r="C63" s="36">
        <v>2686</v>
      </c>
      <c r="D63" s="36">
        <v>2864</v>
      </c>
      <c r="E63" s="36">
        <v>109</v>
      </c>
      <c r="F63" s="36">
        <v>45</v>
      </c>
      <c r="G63" s="36">
        <v>64</v>
      </c>
      <c r="H63" s="36">
        <v>80</v>
      </c>
      <c r="I63" s="36">
        <v>28</v>
      </c>
      <c r="J63" s="36">
        <v>52</v>
      </c>
      <c r="K63" s="36">
        <v>131</v>
      </c>
      <c r="L63" s="36">
        <v>53</v>
      </c>
      <c r="M63" s="36">
        <v>78</v>
      </c>
      <c r="N63" s="36">
        <v>114</v>
      </c>
      <c r="O63" s="36">
        <v>49</v>
      </c>
      <c r="P63" s="36">
        <v>65</v>
      </c>
      <c r="Q63" s="36">
        <v>195</v>
      </c>
      <c r="R63" s="36">
        <v>113</v>
      </c>
      <c r="S63" s="36">
        <v>82</v>
      </c>
      <c r="T63" s="14" t="s">
        <v>65</v>
      </c>
      <c r="U63" s="36">
        <v>165</v>
      </c>
      <c r="V63" s="36">
        <v>82</v>
      </c>
      <c r="W63" s="36">
        <v>83</v>
      </c>
      <c r="X63" s="36">
        <v>412</v>
      </c>
      <c r="Y63" s="36">
        <v>188</v>
      </c>
      <c r="Z63" s="36">
        <v>224</v>
      </c>
      <c r="AA63" s="36">
        <v>528</v>
      </c>
      <c r="AB63" s="36">
        <v>253</v>
      </c>
      <c r="AC63" s="36">
        <v>275</v>
      </c>
      <c r="AD63" s="36">
        <v>302</v>
      </c>
      <c r="AE63" s="36">
        <v>135</v>
      </c>
      <c r="AF63" s="36">
        <v>167</v>
      </c>
      <c r="AG63" s="36">
        <v>454</v>
      </c>
      <c r="AH63" s="36">
        <v>206</v>
      </c>
      <c r="AI63" s="36">
        <v>248</v>
      </c>
      <c r="AJ63" s="36">
        <v>293</v>
      </c>
      <c r="AK63" s="36">
        <v>120</v>
      </c>
      <c r="AL63" s="36">
        <v>173</v>
      </c>
      <c r="AM63" s="14" t="s">
        <v>65</v>
      </c>
      <c r="AN63" s="36">
        <v>492</v>
      </c>
      <c r="AO63" s="36">
        <v>198</v>
      </c>
      <c r="AP63" s="36">
        <v>294</v>
      </c>
      <c r="AQ63" s="36">
        <v>113</v>
      </c>
      <c r="AR63" s="36">
        <v>65</v>
      </c>
      <c r="AS63" s="36">
        <v>48</v>
      </c>
      <c r="AT63" s="36">
        <v>566</v>
      </c>
      <c r="AU63" s="36">
        <v>276</v>
      </c>
      <c r="AV63" s="36">
        <v>290</v>
      </c>
      <c r="AW63" s="36">
        <v>441</v>
      </c>
      <c r="AX63" s="36">
        <v>254</v>
      </c>
      <c r="AY63" s="36">
        <v>187</v>
      </c>
      <c r="AZ63" s="36">
        <v>551</v>
      </c>
      <c r="BA63" s="36">
        <v>302</v>
      </c>
      <c r="BB63" s="36">
        <v>249</v>
      </c>
      <c r="BC63" s="36">
        <v>604</v>
      </c>
      <c r="BD63" s="36">
        <v>319</v>
      </c>
      <c r="BE63" s="36">
        <v>285</v>
      </c>
    </row>
    <row r="64" spans="1:57" x14ac:dyDescent="0.2">
      <c r="A64" s="14" t="s">
        <v>59</v>
      </c>
      <c r="B64" s="36">
        <v>4953</v>
      </c>
      <c r="C64" s="36">
        <v>2392</v>
      </c>
      <c r="D64" s="36">
        <v>2561</v>
      </c>
      <c r="E64" s="36">
        <v>93</v>
      </c>
      <c r="F64" s="36">
        <v>46</v>
      </c>
      <c r="G64" s="36">
        <v>47</v>
      </c>
      <c r="H64" s="36">
        <v>81</v>
      </c>
      <c r="I64" s="36">
        <v>44</v>
      </c>
      <c r="J64" s="36">
        <v>37</v>
      </c>
      <c r="K64" s="36">
        <v>128</v>
      </c>
      <c r="L64" s="36">
        <v>56</v>
      </c>
      <c r="M64" s="36">
        <v>72</v>
      </c>
      <c r="N64" s="36">
        <v>109</v>
      </c>
      <c r="O64" s="36">
        <v>52</v>
      </c>
      <c r="P64" s="36">
        <v>57</v>
      </c>
      <c r="Q64" s="36">
        <v>154</v>
      </c>
      <c r="R64" s="36">
        <v>73</v>
      </c>
      <c r="S64" s="36">
        <v>81</v>
      </c>
      <c r="T64" s="14" t="s">
        <v>59</v>
      </c>
      <c r="U64" s="36">
        <v>151</v>
      </c>
      <c r="V64" s="36">
        <v>77</v>
      </c>
      <c r="W64" s="36">
        <v>74</v>
      </c>
      <c r="X64" s="36">
        <v>359</v>
      </c>
      <c r="Y64" s="36">
        <v>171</v>
      </c>
      <c r="Z64" s="36">
        <v>188</v>
      </c>
      <c r="AA64" s="36">
        <v>507</v>
      </c>
      <c r="AB64" s="36">
        <v>233</v>
      </c>
      <c r="AC64" s="36">
        <v>274</v>
      </c>
      <c r="AD64" s="36">
        <v>298</v>
      </c>
      <c r="AE64" s="36">
        <v>131</v>
      </c>
      <c r="AF64" s="36">
        <v>167</v>
      </c>
      <c r="AG64" s="36">
        <v>362</v>
      </c>
      <c r="AH64" s="36">
        <v>156</v>
      </c>
      <c r="AI64" s="36">
        <v>206</v>
      </c>
      <c r="AJ64" s="36">
        <v>279</v>
      </c>
      <c r="AK64" s="36">
        <v>129</v>
      </c>
      <c r="AL64" s="36">
        <v>150</v>
      </c>
      <c r="AM64" s="14" t="s">
        <v>59</v>
      </c>
      <c r="AN64" s="36">
        <v>442</v>
      </c>
      <c r="AO64" s="36">
        <v>205</v>
      </c>
      <c r="AP64" s="36">
        <v>237</v>
      </c>
      <c r="AQ64" s="36">
        <v>92</v>
      </c>
      <c r="AR64" s="36">
        <v>60</v>
      </c>
      <c r="AS64" s="36">
        <v>32</v>
      </c>
      <c r="AT64" s="36">
        <v>498</v>
      </c>
      <c r="AU64" s="36">
        <v>222</v>
      </c>
      <c r="AV64" s="36">
        <v>276</v>
      </c>
      <c r="AW64" s="36">
        <v>375</v>
      </c>
      <c r="AX64" s="36">
        <v>198</v>
      </c>
      <c r="AY64" s="36">
        <v>177</v>
      </c>
      <c r="AZ64" s="36">
        <v>467</v>
      </c>
      <c r="BA64" s="36">
        <v>252</v>
      </c>
      <c r="BB64" s="36">
        <v>215</v>
      </c>
      <c r="BC64" s="36">
        <v>558</v>
      </c>
      <c r="BD64" s="36">
        <v>287</v>
      </c>
      <c r="BE64" s="36">
        <v>271</v>
      </c>
    </row>
    <row r="65" spans="1:57" x14ac:dyDescent="0.2">
      <c r="A65" s="14" t="s">
        <v>64</v>
      </c>
      <c r="B65" s="38">
        <v>4405</v>
      </c>
      <c r="C65" s="38">
        <v>2121</v>
      </c>
      <c r="D65" s="38">
        <v>2284</v>
      </c>
      <c r="E65" s="38">
        <v>103</v>
      </c>
      <c r="F65" s="38">
        <v>49</v>
      </c>
      <c r="G65" s="38">
        <v>54</v>
      </c>
      <c r="H65" s="38">
        <v>94</v>
      </c>
      <c r="I65" s="38">
        <v>49</v>
      </c>
      <c r="J65" s="38">
        <v>45</v>
      </c>
      <c r="K65" s="38">
        <v>155</v>
      </c>
      <c r="L65" s="38">
        <v>66</v>
      </c>
      <c r="M65" s="38">
        <v>89</v>
      </c>
      <c r="N65" s="38">
        <v>105</v>
      </c>
      <c r="O65" s="38">
        <v>51</v>
      </c>
      <c r="P65" s="38">
        <v>54</v>
      </c>
      <c r="Q65" s="38">
        <v>156</v>
      </c>
      <c r="R65" s="38">
        <v>76</v>
      </c>
      <c r="S65" s="38">
        <v>80</v>
      </c>
      <c r="T65" s="14" t="s">
        <v>64</v>
      </c>
      <c r="U65" s="38">
        <v>127</v>
      </c>
      <c r="V65" s="38">
        <v>71</v>
      </c>
      <c r="W65" s="38">
        <v>56</v>
      </c>
      <c r="X65" s="38">
        <v>341</v>
      </c>
      <c r="Y65" s="38">
        <v>151</v>
      </c>
      <c r="Z65" s="38">
        <v>190</v>
      </c>
      <c r="AA65" s="38">
        <v>415</v>
      </c>
      <c r="AB65" s="38">
        <v>180</v>
      </c>
      <c r="AC65" s="38">
        <v>235</v>
      </c>
      <c r="AD65" s="38">
        <v>265</v>
      </c>
      <c r="AE65" s="38">
        <v>114</v>
      </c>
      <c r="AF65" s="38">
        <v>151</v>
      </c>
      <c r="AG65" s="38">
        <v>348</v>
      </c>
      <c r="AH65" s="38">
        <v>158</v>
      </c>
      <c r="AI65" s="38">
        <v>190</v>
      </c>
      <c r="AJ65" s="38">
        <v>241</v>
      </c>
      <c r="AK65" s="38">
        <v>111</v>
      </c>
      <c r="AL65" s="38">
        <v>130</v>
      </c>
      <c r="AM65" s="14" t="s">
        <v>64</v>
      </c>
      <c r="AN65" s="38">
        <v>421</v>
      </c>
      <c r="AO65" s="38">
        <v>206</v>
      </c>
      <c r="AP65" s="38">
        <v>215</v>
      </c>
      <c r="AQ65" s="38">
        <v>113</v>
      </c>
      <c r="AR65" s="38">
        <v>68</v>
      </c>
      <c r="AS65" s="38">
        <v>45</v>
      </c>
      <c r="AT65" s="38">
        <v>402</v>
      </c>
      <c r="AU65" s="38">
        <v>182</v>
      </c>
      <c r="AV65" s="38">
        <v>220</v>
      </c>
      <c r="AW65" s="38">
        <v>274</v>
      </c>
      <c r="AX65" s="38">
        <v>142</v>
      </c>
      <c r="AY65" s="38">
        <v>132</v>
      </c>
      <c r="AZ65" s="38">
        <v>391</v>
      </c>
      <c r="BA65" s="38">
        <v>198</v>
      </c>
      <c r="BB65" s="38">
        <v>193</v>
      </c>
      <c r="BC65" s="38">
        <v>454</v>
      </c>
      <c r="BD65" s="38">
        <v>249</v>
      </c>
      <c r="BE65" s="38">
        <v>205</v>
      </c>
    </row>
    <row r="66" spans="1:57" s="40" customFormat="1" x14ac:dyDescent="0.2">
      <c r="A66" s="18" t="s">
        <v>66</v>
      </c>
      <c r="B66" s="39">
        <v>18054</v>
      </c>
      <c r="C66" s="39">
        <v>8857</v>
      </c>
      <c r="D66" s="39">
        <v>9197</v>
      </c>
      <c r="E66" s="39">
        <v>469</v>
      </c>
      <c r="F66" s="39">
        <v>239</v>
      </c>
      <c r="G66" s="39">
        <v>230</v>
      </c>
      <c r="H66" s="39">
        <v>309</v>
      </c>
      <c r="I66" s="39">
        <v>148</v>
      </c>
      <c r="J66" s="39">
        <v>161</v>
      </c>
      <c r="K66" s="39">
        <v>765</v>
      </c>
      <c r="L66" s="39">
        <v>344</v>
      </c>
      <c r="M66" s="39">
        <v>421</v>
      </c>
      <c r="N66" s="39">
        <v>464</v>
      </c>
      <c r="O66" s="39">
        <v>219</v>
      </c>
      <c r="P66" s="39">
        <v>245</v>
      </c>
      <c r="Q66" s="39">
        <v>635</v>
      </c>
      <c r="R66" s="39">
        <v>311</v>
      </c>
      <c r="S66" s="39">
        <v>324</v>
      </c>
      <c r="T66" s="18" t="s">
        <v>66</v>
      </c>
      <c r="U66" s="39">
        <v>484</v>
      </c>
      <c r="V66" s="39">
        <v>251</v>
      </c>
      <c r="W66" s="39">
        <v>233</v>
      </c>
      <c r="X66" s="39">
        <v>1427</v>
      </c>
      <c r="Y66" s="39">
        <v>674</v>
      </c>
      <c r="Z66" s="39">
        <v>753</v>
      </c>
      <c r="AA66" s="39">
        <v>1876</v>
      </c>
      <c r="AB66" s="39">
        <v>863</v>
      </c>
      <c r="AC66" s="39">
        <v>1013</v>
      </c>
      <c r="AD66" s="39">
        <v>1146</v>
      </c>
      <c r="AE66" s="39">
        <v>536</v>
      </c>
      <c r="AF66" s="39">
        <v>610</v>
      </c>
      <c r="AG66" s="39">
        <v>1404</v>
      </c>
      <c r="AH66" s="39">
        <v>714</v>
      </c>
      <c r="AI66" s="39">
        <v>690</v>
      </c>
      <c r="AJ66" s="39">
        <v>1046</v>
      </c>
      <c r="AK66" s="39">
        <v>505</v>
      </c>
      <c r="AL66" s="39">
        <v>541</v>
      </c>
      <c r="AM66" s="18" t="s">
        <v>66</v>
      </c>
      <c r="AN66" s="39">
        <v>1789</v>
      </c>
      <c r="AO66" s="39">
        <v>893</v>
      </c>
      <c r="AP66" s="39">
        <v>896</v>
      </c>
      <c r="AQ66" s="39">
        <v>434</v>
      </c>
      <c r="AR66" s="39">
        <v>229</v>
      </c>
      <c r="AS66" s="39">
        <v>205</v>
      </c>
      <c r="AT66" s="39">
        <v>1639</v>
      </c>
      <c r="AU66" s="39">
        <v>804</v>
      </c>
      <c r="AV66" s="39">
        <v>835</v>
      </c>
      <c r="AW66" s="39">
        <v>1093</v>
      </c>
      <c r="AX66" s="39">
        <v>546</v>
      </c>
      <c r="AY66" s="39">
        <v>547</v>
      </c>
      <c r="AZ66" s="39">
        <v>1391</v>
      </c>
      <c r="BA66" s="39">
        <v>732</v>
      </c>
      <c r="BB66" s="39">
        <v>659</v>
      </c>
      <c r="BC66" s="39">
        <v>1683</v>
      </c>
      <c r="BD66" s="39">
        <v>849</v>
      </c>
      <c r="BE66" s="39">
        <v>834</v>
      </c>
    </row>
    <row r="67" spans="1:57" x14ac:dyDescent="0.2">
      <c r="A67" s="14" t="s">
        <v>62</v>
      </c>
      <c r="B67" s="36">
        <v>4364</v>
      </c>
      <c r="C67" s="36">
        <v>2162</v>
      </c>
      <c r="D67" s="36">
        <v>2202</v>
      </c>
      <c r="E67" s="36">
        <v>109</v>
      </c>
      <c r="F67" s="36">
        <v>63</v>
      </c>
      <c r="G67" s="36">
        <v>46</v>
      </c>
      <c r="H67" s="36">
        <v>71</v>
      </c>
      <c r="I67" s="36">
        <v>39</v>
      </c>
      <c r="J67" s="36">
        <v>32</v>
      </c>
      <c r="K67" s="36">
        <v>155</v>
      </c>
      <c r="L67" s="36">
        <v>78</v>
      </c>
      <c r="M67" s="36">
        <v>77</v>
      </c>
      <c r="N67" s="36">
        <v>99</v>
      </c>
      <c r="O67" s="36">
        <v>47</v>
      </c>
      <c r="P67" s="36">
        <v>52</v>
      </c>
      <c r="Q67" s="36">
        <v>149</v>
      </c>
      <c r="R67" s="36">
        <v>74</v>
      </c>
      <c r="S67" s="36">
        <v>75</v>
      </c>
      <c r="T67" s="14" t="s">
        <v>62</v>
      </c>
      <c r="U67" s="36">
        <v>118</v>
      </c>
      <c r="V67" s="36">
        <v>57</v>
      </c>
      <c r="W67" s="36">
        <v>61</v>
      </c>
      <c r="X67" s="36">
        <v>323</v>
      </c>
      <c r="Y67" s="36">
        <v>149</v>
      </c>
      <c r="Z67" s="36">
        <v>174</v>
      </c>
      <c r="AA67" s="36">
        <v>446</v>
      </c>
      <c r="AB67" s="36">
        <v>209</v>
      </c>
      <c r="AC67" s="36">
        <v>237</v>
      </c>
      <c r="AD67" s="36">
        <v>261</v>
      </c>
      <c r="AE67" s="36">
        <v>118</v>
      </c>
      <c r="AF67" s="36">
        <v>143</v>
      </c>
      <c r="AG67" s="36">
        <v>348</v>
      </c>
      <c r="AH67" s="36">
        <v>180</v>
      </c>
      <c r="AI67" s="36">
        <v>168</v>
      </c>
      <c r="AJ67" s="36">
        <v>264</v>
      </c>
      <c r="AK67" s="36">
        <v>127</v>
      </c>
      <c r="AL67" s="36">
        <v>137</v>
      </c>
      <c r="AM67" s="14" t="s">
        <v>62</v>
      </c>
      <c r="AN67" s="36">
        <v>461</v>
      </c>
      <c r="AO67" s="36">
        <v>218</v>
      </c>
      <c r="AP67" s="36">
        <v>243</v>
      </c>
      <c r="AQ67" s="36">
        <v>90</v>
      </c>
      <c r="AR67" s="36">
        <v>44</v>
      </c>
      <c r="AS67" s="36">
        <v>46</v>
      </c>
      <c r="AT67" s="36">
        <v>398</v>
      </c>
      <c r="AU67" s="36">
        <v>193</v>
      </c>
      <c r="AV67" s="36">
        <v>205</v>
      </c>
      <c r="AW67" s="36">
        <v>287</v>
      </c>
      <c r="AX67" s="36">
        <v>149</v>
      </c>
      <c r="AY67" s="36">
        <v>138</v>
      </c>
      <c r="AZ67" s="36">
        <v>361</v>
      </c>
      <c r="BA67" s="36">
        <v>204</v>
      </c>
      <c r="BB67" s="36">
        <v>157</v>
      </c>
      <c r="BC67" s="36">
        <v>424</v>
      </c>
      <c r="BD67" s="36">
        <v>213</v>
      </c>
      <c r="BE67" s="36">
        <v>211</v>
      </c>
    </row>
    <row r="68" spans="1:57" x14ac:dyDescent="0.2">
      <c r="A68" s="14" t="s">
        <v>69</v>
      </c>
      <c r="B68" s="36">
        <v>3812</v>
      </c>
      <c r="C68" s="36">
        <v>1920</v>
      </c>
      <c r="D68" s="36">
        <v>1892</v>
      </c>
      <c r="E68" s="36">
        <v>97</v>
      </c>
      <c r="F68" s="36">
        <v>47</v>
      </c>
      <c r="G68" s="36">
        <v>50</v>
      </c>
      <c r="H68" s="36">
        <v>58</v>
      </c>
      <c r="I68" s="36">
        <v>25</v>
      </c>
      <c r="J68" s="36">
        <v>33</v>
      </c>
      <c r="K68" s="36">
        <v>166</v>
      </c>
      <c r="L68" s="36">
        <v>83</v>
      </c>
      <c r="M68" s="36">
        <v>83</v>
      </c>
      <c r="N68" s="36">
        <v>98</v>
      </c>
      <c r="O68" s="36">
        <v>55</v>
      </c>
      <c r="P68" s="36">
        <v>43</v>
      </c>
      <c r="Q68" s="36">
        <v>132</v>
      </c>
      <c r="R68" s="36">
        <v>60</v>
      </c>
      <c r="S68" s="36">
        <v>72</v>
      </c>
      <c r="T68" s="14" t="s">
        <v>69</v>
      </c>
      <c r="U68" s="36">
        <v>108</v>
      </c>
      <c r="V68" s="36">
        <v>58</v>
      </c>
      <c r="W68" s="36">
        <v>50</v>
      </c>
      <c r="X68" s="36">
        <v>268</v>
      </c>
      <c r="Y68" s="36">
        <v>133</v>
      </c>
      <c r="Z68" s="36">
        <v>135</v>
      </c>
      <c r="AA68" s="36">
        <v>391</v>
      </c>
      <c r="AB68" s="36">
        <v>167</v>
      </c>
      <c r="AC68" s="36">
        <v>224</v>
      </c>
      <c r="AD68" s="36">
        <v>228</v>
      </c>
      <c r="AE68" s="36">
        <v>111</v>
      </c>
      <c r="AF68" s="36">
        <v>117</v>
      </c>
      <c r="AG68" s="36">
        <v>284</v>
      </c>
      <c r="AH68" s="36">
        <v>147</v>
      </c>
      <c r="AI68" s="36">
        <v>137</v>
      </c>
      <c r="AJ68" s="36">
        <v>215</v>
      </c>
      <c r="AK68" s="36">
        <v>110</v>
      </c>
      <c r="AL68" s="36">
        <v>105</v>
      </c>
      <c r="AM68" s="14" t="s">
        <v>69</v>
      </c>
      <c r="AN68" s="36">
        <v>390</v>
      </c>
      <c r="AO68" s="36">
        <v>196</v>
      </c>
      <c r="AP68" s="36">
        <v>194</v>
      </c>
      <c r="AQ68" s="36">
        <v>105</v>
      </c>
      <c r="AR68" s="36">
        <v>61</v>
      </c>
      <c r="AS68" s="36">
        <v>44</v>
      </c>
      <c r="AT68" s="36">
        <v>360</v>
      </c>
      <c r="AU68" s="36">
        <v>197</v>
      </c>
      <c r="AV68" s="36">
        <v>163</v>
      </c>
      <c r="AW68" s="36">
        <v>247</v>
      </c>
      <c r="AX68" s="36">
        <v>128</v>
      </c>
      <c r="AY68" s="36">
        <v>119</v>
      </c>
      <c r="AZ68" s="36">
        <v>293</v>
      </c>
      <c r="BA68" s="36">
        <v>155</v>
      </c>
      <c r="BB68" s="36">
        <v>138</v>
      </c>
      <c r="BC68" s="36">
        <v>372</v>
      </c>
      <c r="BD68" s="36">
        <v>187</v>
      </c>
      <c r="BE68" s="36">
        <v>185</v>
      </c>
    </row>
    <row r="69" spans="1:57" x14ac:dyDescent="0.2">
      <c r="A69" s="14" t="s">
        <v>68</v>
      </c>
      <c r="B69" s="36">
        <v>3961</v>
      </c>
      <c r="C69" s="36">
        <v>1900</v>
      </c>
      <c r="D69" s="36">
        <v>2061</v>
      </c>
      <c r="E69" s="36">
        <v>109</v>
      </c>
      <c r="F69" s="36">
        <v>56</v>
      </c>
      <c r="G69" s="36">
        <v>53</v>
      </c>
      <c r="H69" s="36">
        <v>62</v>
      </c>
      <c r="I69" s="36">
        <v>35</v>
      </c>
      <c r="J69" s="36">
        <v>27</v>
      </c>
      <c r="K69" s="36">
        <v>175</v>
      </c>
      <c r="L69" s="36">
        <v>71</v>
      </c>
      <c r="M69" s="36">
        <v>104</v>
      </c>
      <c r="N69" s="36">
        <v>97</v>
      </c>
      <c r="O69" s="36">
        <v>40</v>
      </c>
      <c r="P69" s="36">
        <v>57</v>
      </c>
      <c r="Q69" s="36">
        <v>147</v>
      </c>
      <c r="R69" s="36">
        <v>73</v>
      </c>
      <c r="S69" s="36">
        <v>74</v>
      </c>
      <c r="T69" s="14" t="s">
        <v>68</v>
      </c>
      <c r="U69" s="36">
        <v>97</v>
      </c>
      <c r="V69" s="36">
        <v>52</v>
      </c>
      <c r="W69" s="36">
        <v>45</v>
      </c>
      <c r="X69" s="36">
        <v>345</v>
      </c>
      <c r="Y69" s="36">
        <v>162</v>
      </c>
      <c r="Z69" s="36">
        <v>183</v>
      </c>
      <c r="AA69" s="36">
        <v>420</v>
      </c>
      <c r="AB69" s="36">
        <v>199</v>
      </c>
      <c r="AC69" s="36">
        <v>221</v>
      </c>
      <c r="AD69" s="36">
        <v>248</v>
      </c>
      <c r="AE69" s="36">
        <v>116</v>
      </c>
      <c r="AF69" s="36">
        <v>132</v>
      </c>
      <c r="AG69" s="36">
        <v>307</v>
      </c>
      <c r="AH69" s="36">
        <v>136</v>
      </c>
      <c r="AI69" s="36">
        <v>171</v>
      </c>
      <c r="AJ69" s="36">
        <v>217</v>
      </c>
      <c r="AK69" s="36">
        <v>112</v>
      </c>
      <c r="AL69" s="36">
        <v>105</v>
      </c>
      <c r="AM69" s="14" t="s">
        <v>68</v>
      </c>
      <c r="AN69" s="36">
        <v>391</v>
      </c>
      <c r="AO69" s="36">
        <v>196</v>
      </c>
      <c r="AP69" s="36">
        <v>195</v>
      </c>
      <c r="AQ69" s="36">
        <v>89</v>
      </c>
      <c r="AR69" s="36">
        <v>52</v>
      </c>
      <c r="AS69" s="36">
        <v>37</v>
      </c>
      <c r="AT69" s="36">
        <v>390</v>
      </c>
      <c r="AU69" s="36">
        <v>179</v>
      </c>
      <c r="AV69" s="36">
        <v>211</v>
      </c>
      <c r="AW69" s="36">
        <v>221</v>
      </c>
      <c r="AX69" s="36">
        <v>103</v>
      </c>
      <c r="AY69" s="36">
        <v>118</v>
      </c>
      <c r="AZ69" s="36">
        <v>281</v>
      </c>
      <c r="BA69" s="36">
        <v>139</v>
      </c>
      <c r="BB69" s="36">
        <v>142</v>
      </c>
      <c r="BC69" s="36">
        <v>365</v>
      </c>
      <c r="BD69" s="36">
        <v>179</v>
      </c>
      <c r="BE69" s="36">
        <v>186</v>
      </c>
    </row>
    <row r="70" spans="1:57" x14ac:dyDescent="0.2">
      <c r="A70" s="14" t="s">
        <v>71</v>
      </c>
      <c r="B70" s="36">
        <v>3154</v>
      </c>
      <c r="C70" s="36">
        <v>1549</v>
      </c>
      <c r="D70" s="36">
        <v>1605</v>
      </c>
      <c r="E70" s="36">
        <v>87</v>
      </c>
      <c r="F70" s="36">
        <v>44</v>
      </c>
      <c r="G70" s="36">
        <v>43</v>
      </c>
      <c r="H70" s="36">
        <v>67</v>
      </c>
      <c r="I70" s="36">
        <v>30</v>
      </c>
      <c r="J70" s="36">
        <v>37</v>
      </c>
      <c r="K70" s="36">
        <v>141</v>
      </c>
      <c r="L70" s="36">
        <v>57</v>
      </c>
      <c r="M70" s="36">
        <v>84</v>
      </c>
      <c r="N70" s="36">
        <v>87</v>
      </c>
      <c r="O70" s="36">
        <v>38</v>
      </c>
      <c r="P70" s="36">
        <v>49</v>
      </c>
      <c r="Q70" s="36">
        <v>123</v>
      </c>
      <c r="R70" s="36">
        <v>62</v>
      </c>
      <c r="S70" s="36">
        <v>61</v>
      </c>
      <c r="T70" s="14" t="s">
        <v>71</v>
      </c>
      <c r="U70" s="36">
        <v>81</v>
      </c>
      <c r="V70" s="36">
        <v>52</v>
      </c>
      <c r="W70" s="36">
        <v>29</v>
      </c>
      <c r="X70" s="36">
        <v>241</v>
      </c>
      <c r="Y70" s="36">
        <v>113</v>
      </c>
      <c r="Z70" s="36">
        <v>128</v>
      </c>
      <c r="AA70" s="36">
        <v>331</v>
      </c>
      <c r="AB70" s="36">
        <v>156</v>
      </c>
      <c r="AC70" s="36">
        <v>175</v>
      </c>
      <c r="AD70" s="36">
        <v>222</v>
      </c>
      <c r="AE70" s="36">
        <v>111</v>
      </c>
      <c r="AF70" s="36">
        <v>111</v>
      </c>
      <c r="AG70" s="36">
        <v>239</v>
      </c>
      <c r="AH70" s="36">
        <v>123</v>
      </c>
      <c r="AI70" s="36">
        <v>116</v>
      </c>
      <c r="AJ70" s="36">
        <v>184</v>
      </c>
      <c r="AK70" s="36">
        <v>86</v>
      </c>
      <c r="AL70" s="36">
        <v>98</v>
      </c>
      <c r="AM70" s="14" t="s">
        <v>71</v>
      </c>
      <c r="AN70" s="36">
        <v>294</v>
      </c>
      <c r="AO70" s="36">
        <v>155</v>
      </c>
      <c r="AP70" s="36">
        <v>139</v>
      </c>
      <c r="AQ70" s="36">
        <v>81</v>
      </c>
      <c r="AR70" s="36">
        <v>40</v>
      </c>
      <c r="AS70" s="36">
        <v>41</v>
      </c>
      <c r="AT70" s="36">
        <v>276</v>
      </c>
      <c r="AU70" s="36">
        <v>129</v>
      </c>
      <c r="AV70" s="36">
        <v>147</v>
      </c>
      <c r="AW70" s="36">
        <v>179</v>
      </c>
      <c r="AX70" s="36">
        <v>91</v>
      </c>
      <c r="AY70" s="36">
        <v>88</v>
      </c>
      <c r="AZ70" s="36">
        <v>245</v>
      </c>
      <c r="BA70" s="36">
        <v>125</v>
      </c>
      <c r="BB70" s="36">
        <v>120</v>
      </c>
      <c r="BC70" s="36">
        <v>276</v>
      </c>
      <c r="BD70" s="36">
        <v>137</v>
      </c>
      <c r="BE70" s="36">
        <v>139</v>
      </c>
    </row>
    <row r="71" spans="1:57" x14ac:dyDescent="0.2">
      <c r="A71" s="14" t="s">
        <v>70</v>
      </c>
      <c r="B71" s="36">
        <v>2763</v>
      </c>
      <c r="C71" s="36">
        <v>1326</v>
      </c>
      <c r="D71" s="36">
        <v>1437</v>
      </c>
      <c r="E71" s="36">
        <v>67</v>
      </c>
      <c r="F71" s="36">
        <v>29</v>
      </c>
      <c r="G71" s="36">
        <v>38</v>
      </c>
      <c r="H71" s="36">
        <v>51</v>
      </c>
      <c r="I71" s="36">
        <v>19</v>
      </c>
      <c r="J71" s="36">
        <v>32</v>
      </c>
      <c r="K71" s="36">
        <v>128</v>
      </c>
      <c r="L71" s="36">
        <v>55</v>
      </c>
      <c r="M71" s="36">
        <v>73</v>
      </c>
      <c r="N71" s="36">
        <v>83</v>
      </c>
      <c r="O71" s="36">
        <v>39</v>
      </c>
      <c r="P71" s="36">
        <v>44</v>
      </c>
      <c r="Q71" s="36">
        <v>84</v>
      </c>
      <c r="R71" s="36">
        <v>42</v>
      </c>
      <c r="S71" s="36">
        <v>42</v>
      </c>
      <c r="T71" s="14" t="s">
        <v>70</v>
      </c>
      <c r="U71" s="36">
        <v>80</v>
      </c>
      <c r="V71" s="36">
        <v>32</v>
      </c>
      <c r="W71" s="36">
        <v>48</v>
      </c>
      <c r="X71" s="36">
        <v>250</v>
      </c>
      <c r="Y71" s="36">
        <v>117</v>
      </c>
      <c r="Z71" s="36">
        <v>133</v>
      </c>
      <c r="AA71" s="36">
        <v>288</v>
      </c>
      <c r="AB71" s="36">
        <v>132</v>
      </c>
      <c r="AC71" s="36">
        <v>156</v>
      </c>
      <c r="AD71" s="36">
        <v>187</v>
      </c>
      <c r="AE71" s="36">
        <v>80</v>
      </c>
      <c r="AF71" s="36">
        <v>107</v>
      </c>
      <c r="AG71" s="36">
        <v>226</v>
      </c>
      <c r="AH71" s="36">
        <v>128</v>
      </c>
      <c r="AI71" s="36">
        <v>98</v>
      </c>
      <c r="AJ71" s="36">
        <v>166</v>
      </c>
      <c r="AK71" s="36">
        <v>70</v>
      </c>
      <c r="AL71" s="36">
        <v>96</v>
      </c>
      <c r="AM71" s="14" t="s">
        <v>70</v>
      </c>
      <c r="AN71" s="36">
        <v>253</v>
      </c>
      <c r="AO71" s="36">
        <v>128</v>
      </c>
      <c r="AP71" s="36">
        <v>125</v>
      </c>
      <c r="AQ71" s="36">
        <v>69</v>
      </c>
      <c r="AR71" s="36">
        <v>32</v>
      </c>
      <c r="AS71" s="36">
        <v>37</v>
      </c>
      <c r="AT71" s="36">
        <v>215</v>
      </c>
      <c r="AU71" s="36">
        <v>106</v>
      </c>
      <c r="AV71" s="36">
        <v>109</v>
      </c>
      <c r="AW71" s="36">
        <v>159</v>
      </c>
      <c r="AX71" s="36">
        <v>75</v>
      </c>
      <c r="AY71" s="36">
        <v>84</v>
      </c>
      <c r="AZ71" s="36">
        <v>211</v>
      </c>
      <c r="BA71" s="36">
        <v>109</v>
      </c>
      <c r="BB71" s="36">
        <v>102</v>
      </c>
      <c r="BC71" s="36">
        <v>246</v>
      </c>
      <c r="BD71" s="36">
        <v>133</v>
      </c>
      <c r="BE71" s="36">
        <v>113</v>
      </c>
    </row>
    <row r="72" spans="1:57" x14ac:dyDescent="0.2">
      <c r="A72" s="18" t="s">
        <v>72</v>
      </c>
      <c r="B72" s="37">
        <v>13235</v>
      </c>
      <c r="C72" s="37">
        <v>6432</v>
      </c>
      <c r="D72" s="37">
        <v>6803</v>
      </c>
      <c r="E72" s="37">
        <v>459</v>
      </c>
      <c r="F72" s="37">
        <v>210</v>
      </c>
      <c r="G72" s="37">
        <v>249</v>
      </c>
      <c r="H72" s="37">
        <v>285</v>
      </c>
      <c r="I72" s="37">
        <v>135</v>
      </c>
      <c r="J72" s="37">
        <v>150</v>
      </c>
      <c r="K72" s="37">
        <v>698</v>
      </c>
      <c r="L72" s="37">
        <v>324</v>
      </c>
      <c r="M72" s="37">
        <v>374</v>
      </c>
      <c r="N72" s="37">
        <v>437</v>
      </c>
      <c r="O72" s="37">
        <v>207</v>
      </c>
      <c r="P72" s="37">
        <v>230</v>
      </c>
      <c r="Q72" s="37">
        <v>572</v>
      </c>
      <c r="R72" s="37">
        <v>269</v>
      </c>
      <c r="S72" s="37">
        <v>303</v>
      </c>
      <c r="T72" s="18" t="s">
        <v>72</v>
      </c>
      <c r="U72" s="37">
        <v>377</v>
      </c>
      <c r="V72" s="37">
        <v>180</v>
      </c>
      <c r="W72" s="37">
        <v>197</v>
      </c>
      <c r="X72" s="37">
        <v>1114</v>
      </c>
      <c r="Y72" s="37">
        <v>536</v>
      </c>
      <c r="Z72" s="37">
        <v>578</v>
      </c>
      <c r="AA72" s="37">
        <v>1533</v>
      </c>
      <c r="AB72" s="37">
        <v>735</v>
      </c>
      <c r="AC72" s="37">
        <v>798</v>
      </c>
      <c r="AD72" s="37">
        <v>931</v>
      </c>
      <c r="AE72" s="37">
        <v>427</v>
      </c>
      <c r="AF72" s="37">
        <v>504</v>
      </c>
      <c r="AG72" s="37">
        <v>916</v>
      </c>
      <c r="AH72" s="37">
        <v>446</v>
      </c>
      <c r="AI72" s="37">
        <v>470</v>
      </c>
      <c r="AJ72" s="37">
        <v>754</v>
      </c>
      <c r="AK72" s="37">
        <v>381</v>
      </c>
      <c r="AL72" s="37">
        <v>373</v>
      </c>
      <c r="AM72" s="18" t="s">
        <v>72</v>
      </c>
      <c r="AN72" s="37">
        <v>998</v>
      </c>
      <c r="AO72" s="37">
        <v>539</v>
      </c>
      <c r="AP72" s="37">
        <v>459</v>
      </c>
      <c r="AQ72" s="37">
        <v>356</v>
      </c>
      <c r="AR72" s="37">
        <v>191</v>
      </c>
      <c r="AS72" s="37">
        <v>165</v>
      </c>
      <c r="AT72" s="37">
        <v>1032</v>
      </c>
      <c r="AU72" s="37">
        <v>526</v>
      </c>
      <c r="AV72" s="37">
        <v>506</v>
      </c>
      <c r="AW72" s="37">
        <v>773</v>
      </c>
      <c r="AX72" s="37">
        <v>363</v>
      </c>
      <c r="AY72" s="37">
        <v>410</v>
      </c>
      <c r="AZ72" s="37">
        <v>908</v>
      </c>
      <c r="BA72" s="37">
        <v>450</v>
      </c>
      <c r="BB72" s="37">
        <v>458</v>
      </c>
      <c r="BC72" s="37">
        <v>1092</v>
      </c>
      <c r="BD72" s="37">
        <v>513</v>
      </c>
      <c r="BE72" s="37">
        <v>579</v>
      </c>
    </row>
    <row r="73" spans="1:57" x14ac:dyDescent="0.2">
      <c r="A73" s="14" t="s">
        <v>73</v>
      </c>
      <c r="B73" s="36">
        <v>3034</v>
      </c>
      <c r="C73" s="36">
        <v>1520</v>
      </c>
      <c r="D73" s="36">
        <v>1514</v>
      </c>
      <c r="E73" s="36">
        <v>96</v>
      </c>
      <c r="F73" s="36">
        <v>44</v>
      </c>
      <c r="G73" s="36">
        <v>52</v>
      </c>
      <c r="H73" s="36">
        <v>61</v>
      </c>
      <c r="I73" s="36">
        <v>35</v>
      </c>
      <c r="J73" s="36">
        <v>26</v>
      </c>
      <c r="K73" s="36">
        <v>131</v>
      </c>
      <c r="L73" s="36">
        <v>54</v>
      </c>
      <c r="M73" s="36">
        <v>77</v>
      </c>
      <c r="N73" s="36">
        <v>88</v>
      </c>
      <c r="O73" s="36">
        <v>35</v>
      </c>
      <c r="P73" s="36">
        <v>53</v>
      </c>
      <c r="Q73" s="36">
        <v>119</v>
      </c>
      <c r="R73" s="36">
        <v>67</v>
      </c>
      <c r="S73" s="36">
        <v>52</v>
      </c>
      <c r="T73" s="14" t="s">
        <v>73</v>
      </c>
      <c r="U73" s="36">
        <v>81</v>
      </c>
      <c r="V73" s="36">
        <v>40</v>
      </c>
      <c r="W73" s="36">
        <v>41</v>
      </c>
      <c r="X73" s="36">
        <v>261</v>
      </c>
      <c r="Y73" s="36">
        <v>136</v>
      </c>
      <c r="Z73" s="36">
        <v>125</v>
      </c>
      <c r="AA73" s="36">
        <v>340</v>
      </c>
      <c r="AB73" s="36">
        <v>182</v>
      </c>
      <c r="AC73" s="36">
        <v>158</v>
      </c>
      <c r="AD73" s="36">
        <v>208</v>
      </c>
      <c r="AE73" s="36">
        <v>92</v>
      </c>
      <c r="AF73" s="36">
        <v>116</v>
      </c>
      <c r="AG73" s="36">
        <v>223</v>
      </c>
      <c r="AH73" s="36">
        <v>107</v>
      </c>
      <c r="AI73" s="36">
        <v>116</v>
      </c>
      <c r="AJ73" s="36">
        <v>176</v>
      </c>
      <c r="AK73" s="36">
        <v>88</v>
      </c>
      <c r="AL73" s="36">
        <v>88</v>
      </c>
      <c r="AM73" s="14" t="s">
        <v>73</v>
      </c>
      <c r="AN73" s="36">
        <v>251</v>
      </c>
      <c r="AO73" s="36">
        <v>129</v>
      </c>
      <c r="AP73" s="36">
        <v>122</v>
      </c>
      <c r="AQ73" s="36">
        <v>83</v>
      </c>
      <c r="AR73" s="36">
        <v>47</v>
      </c>
      <c r="AS73" s="36">
        <v>36</v>
      </c>
      <c r="AT73" s="36">
        <v>251</v>
      </c>
      <c r="AU73" s="36">
        <v>130</v>
      </c>
      <c r="AV73" s="36">
        <v>121</v>
      </c>
      <c r="AW73" s="36">
        <v>197</v>
      </c>
      <c r="AX73" s="36">
        <v>92</v>
      </c>
      <c r="AY73" s="36">
        <v>105</v>
      </c>
      <c r="AZ73" s="36">
        <v>212</v>
      </c>
      <c r="BA73" s="36">
        <v>113</v>
      </c>
      <c r="BB73" s="36">
        <v>99</v>
      </c>
      <c r="BC73" s="36">
        <v>256</v>
      </c>
      <c r="BD73" s="36">
        <v>129</v>
      </c>
      <c r="BE73" s="36">
        <v>127</v>
      </c>
    </row>
    <row r="74" spans="1:57" x14ac:dyDescent="0.2">
      <c r="A74" s="14" t="s">
        <v>75</v>
      </c>
      <c r="B74" s="36">
        <v>2467</v>
      </c>
      <c r="C74" s="36">
        <v>1167</v>
      </c>
      <c r="D74" s="36">
        <v>1300</v>
      </c>
      <c r="E74" s="36">
        <v>72</v>
      </c>
      <c r="F74" s="36">
        <v>35</v>
      </c>
      <c r="G74" s="36">
        <v>37</v>
      </c>
      <c r="H74" s="36">
        <v>53</v>
      </c>
      <c r="I74" s="36">
        <v>16</v>
      </c>
      <c r="J74" s="36">
        <v>37</v>
      </c>
      <c r="K74" s="36">
        <v>121</v>
      </c>
      <c r="L74" s="36">
        <v>49</v>
      </c>
      <c r="M74" s="36">
        <v>72</v>
      </c>
      <c r="N74" s="36">
        <v>78</v>
      </c>
      <c r="O74" s="36">
        <v>35</v>
      </c>
      <c r="P74" s="36">
        <v>43</v>
      </c>
      <c r="Q74" s="36">
        <v>116</v>
      </c>
      <c r="R74" s="36">
        <v>54</v>
      </c>
      <c r="S74" s="36">
        <v>62</v>
      </c>
      <c r="T74" s="14" t="s">
        <v>75</v>
      </c>
      <c r="U74" s="36">
        <v>80</v>
      </c>
      <c r="V74" s="36">
        <v>37</v>
      </c>
      <c r="W74" s="36">
        <v>43</v>
      </c>
      <c r="X74" s="36">
        <v>207</v>
      </c>
      <c r="Y74" s="36">
        <v>94</v>
      </c>
      <c r="Z74" s="36">
        <v>113</v>
      </c>
      <c r="AA74" s="36">
        <v>302</v>
      </c>
      <c r="AB74" s="36">
        <v>141</v>
      </c>
      <c r="AC74" s="36">
        <v>161</v>
      </c>
      <c r="AD74" s="36">
        <v>175</v>
      </c>
      <c r="AE74" s="36">
        <v>75</v>
      </c>
      <c r="AF74" s="36">
        <v>100</v>
      </c>
      <c r="AG74" s="36">
        <v>177</v>
      </c>
      <c r="AH74" s="36">
        <v>81</v>
      </c>
      <c r="AI74" s="36">
        <v>96</v>
      </c>
      <c r="AJ74" s="36">
        <v>140</v>
      </c>
      <c r="AK74" s="36">
        <v>75</v>
      </c>
      <c r="AL74" s="36">
        <v>65</v>
      </c>
      <c r="AM74" s="14" t="s">
        <v>75</v>
      </c>
      <c r="AN74" s="36">
        <v>182</v>
      </c>
      <c r="AO74" s="36">
        <v>106</v>
      </c>
      <c r="AP74" s="36">
        <v>76</v>
      </c>
      <c r="AQ74" s="36">
        <v>67</v>
      </c>
      <c r="AR74" s="36">
        <v>27</v>
      </c>
      <c r="AS74" s="36">
        <v>40</v>
      </c>
      <c r="AT74" s="36">
        <v>213</v>
      </c>
      <c r="AU74" s="36">
        <v>111</v>
      </c>
      <c r="AV74" s="36">
        <v>102</v>
      </c>
      <c r="AW74" s="36">
        <v>126</v>
      </c>
      <c r="AX74" s="36">
        <v>60</v>
      </c>
      <c r="AY74" s="36">
        <v>66</v>
      </c>
      <c r="AZ74" s="36">
        <v>174</v>
      </c>
      <c r="BA74" s="36">
        <v>78</v>
      </c>
      <c r="BB74" s="36">
        <v>96</v>
      </c>
      <c r="BC74" s="36">
        <v>184</v>
      </c>
      <c r="BD74" s="36">
        <v>93</v>
      </c>
      <c r="BE74" s="36">
        <v>91</v>
      </c>
    </row>
    <row r="75" spans="1:57" x14ac:dyDescent="0.2">
      <c r="A75" s="14" t="s">
        <v>76</v>
      </c>
      <c r="B75" s="36">
        <v>2668</v>
      </c>
      <c r="C75" s="36">
        <v>1317</v>
      </c>
      <c r="D75" s="36">
        <v>1351</v>
      </c>
      <c r="E75" s="36">
        <v>109</v>
      </c>
      <c r="F75" s="36">
        <v>51</v>
      </c>
      <c r="G75" s="36">
        <v>58</v>
      </c>
      <c r="H75" s="36">
        <v>65</v>
      </c>
      <c r="I75" s="36">
        <v>34</v>
      </c>
      <c r="J75" s="36">
        <v>31</v>
      </c>
      <c r="K75" s="36">
        <v>147</v>
      </c>
      <c r="L75" s="36">
        <v>83</v>
      </c>
      <c r="M75" s="36">
        <v>64</v>
      </c>
      <c r="N75" s="36">
        <v>91</v>
      </c>
      <c r="O75" s="36">
        <v>53</v>
      </c>
      <c r="P75" s="36">
        <v>38</v>
      </c>
      <c r="Q75" s="36">
        <v>123</v>
      </c>
      <c r="R75" s="36">
        <v>57</v>
      </c>
      <c r="S75" s="36">
        <v>66</v>
      </c>
      <c r="T75" s="14" t="s">
        <v>76</v>
      </c>
      <c r="U75" s="36">
        <v>83</v>
      </c>
      <c r="V75" s="36">
        <v>40</v>
      </c>
      <c r="W75" s="36">
        <v>43</v>
      </c>
      <c r="X75" s="36">
        <v>227</v>
      </c>
      <c r="Y75" s="36">
        <v>109</v>
      </c>
      <c r="Z75" s="36">
        <v>118</v>
      </c>
      <c r="AA75" s="36">
        <v>289</v>
      </c>
      <c r="AB75" s="36">
        <v>134</v>
      </c>
      <c r="AC75" s="36">
        <v>155</v>
      </c>
      <c r="AD75" s="36">
        <v>199</v>
      </c>
      <c r="AE75" s="36">
        <v>93</v>
      </c>
      <c r="AF75" s="36">
        <v>106</v>
      </c>
      <c r="AG75" s="36">
        <v>184</v>
      </c>
      <c r="AH75" s="36">
        <v>87</v>
      </c>
      <c r="AI75" s="36">
        <v>97</v>
      </c>
      <c r="AJ75" s="36">
        <v>136</v>
      </c>
      <c r="AK75" s="36">
        <v>62</v>
      </c>
      <c r="AL75" s="36">
        <v>74</v>
      </c>
      <c r="AM75" s="14" t="s">
        <v>76</v>
      </c>
      <c r="AN75" s="36">
        <v>184</v>
      </c>
      <c r="AO75" s="36">
        <v>102</v>
      </c>
      <c r="AP75" s="36">
        <v>82</v>
      </c>
      <c r="AQ75" s="36">
        <v>75</v>
      </c>
      <c r="AR75" s="36">
        <v>38</v>
      </c>
      <c r="AS75" s="36">
        <v>37</v>
      </c>
      <c r="AT75" s="36">
        <v>188</v>
      </c>
      <c r="AU75" s="36">
        <v>91</v>
      </c>
      <c r="AV75" s="36">
        <v>97</v>
      </c>
      <c r="AW75" s="36">
        <v>172</v>
      </c>
      <c r="AX75" s="36">
        <v>85</v>
      </c>
      <c r="AY75" s="36">
        <v>87</v>
      </c>
      <c r="AZ75" s="36">
        <v>177</v>
      </c>
      <c r="BA75" s="36">
        <v>100</v>
      </c>
      <c r="BB75" s="36">
        <v>77</v>
      </c>
      <c r="BC75" s="36">
        <v>219</v>
      </c>
      <c r="BD75" s="36">
        <v>98</v>
      </c>
      <c r="BE75" s="36">
        <v>121</v>
      </c>
    </row>
    <row r="76" spans="1:57" x14ac:dyDescent="0.2">
      <c r="A76" s="14" t="s">
        <v>77</v>
      </c>
      <c r="B76" s="36">
        <v>2642</v>
      </c>
      <c r="C76" s="36">
        <v>1263</v>
      </c>
      <c r="D76" s="36">
        <v>1379</v>
      </c>
      <c r="E76" s="36">
        <v>98</v>
      </c>
      <c r="F76" s="36">
        <v>50</v>
      </c>
      <c r="G76" s="36">
        <v>48</v>
      </c>
      <c r="H76" s="36">
        <v>57</v>
      </c>
      <c r="I76" s="36">
        <v>29</v>
      </c>
      <c r="J76" s="36">
        <v>28</v>
      </c>
      <c r="K76" s="36">
        <v>155</v>
      </c>
      <c r="L76" s="36">
        <v>69</v>
      </c>
      <c r="M76" s="36">
        <v>86</v>
      </c>
      <c r="N76" s="36">
        <v>86</v>
      </c>
      <c r="O76" s="36">
        <v>37</v>
      </c>
      <c r="P76" s="36">
        <v>49</v>
      </c>
      <c r="Q76" s="36">
        <v>118</v>
      </c>
      <c r="R76" s="36">
        <v>46</v>
      </c>
      <c r="S76" s="36">
        <v>72</v>
      </c>
      <c r="T76" s="14" t="s">
        <v>77</v>
      </c>
      <c r="U76" s="36">
        <v>57</v>
      </c>
      <c r="V76" s="36">
        <v>24</v>
      </c>
      <c r="W76" s="36">
        <v>33</v>
      </c>
      <c r="X76" s="36">
        <v>217</v>
      </c>
      <c r="Y76" s="36">
        <v>100</v>
      </c>
      <c r="Z76" s="36">
        <v>117</v>
      </c>
      <c r="AA76" s="36">
        <v>325</v>
      </c>
      <c r="AB76" s="36">
        <v>154</v>
      </c>
      <c r="AC76" s="36">
        <v>171</v>
      </c>
      <c r="AD76" s="36">
        <v>188</v>
      </c>
      <c r="AE76" s="36">
        <v>87</v>
      </c>
      <c r="AF76" s="36">
        <v>101</v>
      </c>
      <c r="AG76" s="36">
        <v>187</v>
      </c>
      <c r="AH76" s="36">
        <v>93</v>
      </c>
      <c r="AI76" s="36">
        <v>94</v>
      </c>
      <c r="AJ76" s="36">
        <v>169</v>
      </c>
      <c r="AK76" s="36">
        <v>89</v>
      </c>
      <c r="AL76" s="36">
        <v>80</v>
      </c>
      <c r="AM76" s="14" t="s">
        <v>77</v>
      </c>
      <c r="AN76" s="36">
        <v>195</v>
      </c>
      <c r="AO76" s="36">
        <v>100</v>
      </c>
      <c r="AP76" s="36">
        <v>95</v>
      </c>
      <c r="AQ76" s="36">
        <v>75</v>
      </c>
      <c r="AR76" s="36">
        <v>45</v>
      </c>
      <c r="AS76" s="36">
        <v>30</v>
      </c>
      <c r="AT76" s="36">
        <v>195</v>
      </c>
      <c r="AU76" s="36">
        <v>96</v>
      </c>
      <c r="AV76" s="36">
        <v>99</v>
      </c>
      <c r="AW76" s="36">
        <v>144</v>
      </c>
      <c r="AX76" s="36">
        <v>67</v>
      </c>
      <c r="AY76" s="36">
        <v>77</v>
      </c>
      <c r="AZ76" s="36">
        <v>155</v>
      </c>
      <c r="BA76" s="36">
        <v>79</v>
      </c>
      <c r="BB76" s="36">
        <v>76</v>
      </c>
      <c r="BC76" s="36">
        <v>221</v>
      </c>
      <c r="BD76" s="36">
        <v>98</v>
      </c>
      <c r="BE76" s="36">
        <v>123</v>
      </c>
    </row>
    <row r="77" spans="1:57" x14ac:dyDescent="0.2">
      <c r="A77" s="14" t="s">
        <v>78</v>
      </c>
      <c r="B77" s="36">
        <v>2424</v>
      </c>
      <c r="C77" s="36">
        <v>1165</v>
      </c>
      <c r="D77" s="36">
        <v>1259</v>
      </c>
      <c r="E77" s="36">
        <v>84</v>
      </c>
      <c r="F77" s="36">
        <v>30</v>
      </c>
      <c r="G77" s="36">
        <v>54</v>
      </c>
      <c r="H77" s="36">
        <v>49</v>
      </c>
      <c r="I77" s="36">
        <v>21</v>
      </c>
      <c r="J77" s="36">
        <v>28</v>
      </c>
      <c r="K77" s="36">
        <v>144</v>
      </c>
      <c r="L77" s="36">
        <v>69</v>
      </c>
      <c r="M77" s="36">
        <v>75</v>
      </c>
      <c r="N77" s="36">
        <v>94</v>
      </c>
      <c r="O77" s="36">
        <v>47</v>
      </c>
      <c r="P77" s="36">
        <v>47</v>
      </c>
      <c r="Q77" s="36">
        <v>96</v>
      </c>
      <c r="R77" s="36">
        <v>45</v>
      </c>
      <c r="S77" s="36">
        <v>51</v>
      </c>
      <c r="T77" s="14" t="s">
        <v>78</v>
      </c>
      <c r="U77" s="36">
        <v>76</v>
      </c>
      <c r="V77" s="36">
        <v>39</v>
      </c>
      <c r="W77" s="36">
        <v>37</v>
      </c>
      <c r="X77" s="36">
        <v>202</v>
      </c>
      <c r="Y77" s="36">
        <v>97</v>
      </c>
      <c r="Z77" s="36">
        <v>105</v>
      </c>
      <c r="AA77" s="36">
        <v>277</v>
      </c>
      <c r="AB77" s="36">
        <v>124</v>
      </c>
      <c r="AC77" s="36">
        <v>153</v>
      </c>
      <c r="AD77" s="36">
        <v>161</v>
      </c>
      <c r="AE77" s="36">
        <v>80</v>
      </c>
      <c r="AF77" s="36">
        <v>81</v>
      </c>
      <c r="AG77" s="36">
        <v>145</v>
      </c>
      <c r="AH77" s="36">
        <v>78</v>
      </c>
      <c r="AI77" s="36">
        <v>67</v>
      </c>
      <c r="AJ77" s="36">
        <v>133</v>
      </c>
      <c r="AK77" s="36">
        <v>67</v>
      </c>
      <c r="AL77" s="36">
        <v>66</v>
      </c>
      <c r="AM77" s="14" t="s">
        <v>78</v>
      </c>
      <c r="AN77" s="36">
        <v>186</v>
      </c>
      <c r="AO77" s="36">
        <v>102</v>
      </c>
      <c r="AP77" s="36">
        <v>84</v>
      </c>
      <c r="AQ77" s="36">
        <v>56</v>
      </c>
      <c r="AR77" s="36">
        <v>34</v>
      </c>
      <c r="AS77" s="36">
        <v>22</v>
      </c>
      <c r="AT77" s="36">
        <v>185</v>
      </c>
      <c r="AU77" s="36">
        <v>98</v>
      </c>
      <c r="AV77" s="36">
        <v>87</v>
      </c>
      <c r="AW77" s="36">
        <v>134</v>
      </c>
      <c r="AX77" s="36">
        <v>59</v>
      </c>
      <c r="AY77" s="36">
        <v>75</v>
      </c>
      <c r="AZ77" s="36">
        <v>190</v>
      </c>
      <c r="BA77" s="36">
        <v>80</v>
      </c>
      <c r="BB77" s="36">
        <v>110</v>
      </c>
      <c r="BC77" s="36">
        <v>212</v>
      </c>
      <c r="BD77" s="36">
        <v>95</v>
      </c>
      <c r="BE77" s="36">
        <v>117</v>
      </c>
    </row>
    <row r="78" spans="1:57" x14ac:dyDescent="0.2">
      <c r="A78" s="18" t="s">
        <v>79</v>
      </c>
      <c r="B78" s="37">
        <v>10224</v>
      </c>
      <c r="C78" s="37">
        <v>4944</v>
      </c>
      <c r="D78" s="37">
        <v>5280</v>
      </c>
      <c r="E78" s="37">
        <v>473</v>
      </c>
      <c r="F78" s="37">
        <v>210</v>
      </c>
      <c r="G78" s="37">
        <v>263</v>
      </c>
      <c r="H78" s="37">
        <v>255</v>
      </c>
      <c r="I78" s="37">
        <v>108</v>
      </c>
      <c r="J78" s="37">
        <v>147</v>
      </c>
      <c r="K78" s="37">
        <v>601</v>
      </c>
      <c r="L78" s="37">
        <v>304</v>
      </c>
      <c r="M78" s="37">
        <v>297</v>
      </c>
      <c r="N78" s="37">
        <v>341</v>
      </c>
      <c r="O78" s="37">
        <v>174</v>
      </c>
      <c r="P78" s="37">
        <v>167</v>
      </c>
      <c r="Q78" s="37">
        <v>522</v>
      </c>
      <c r="R78" s="37">
        <v>254</v>
      </c>
      <c r="S78" s="37">
        <v>268</v>
      </c>
      <c r="T78" s="18" t="s">
        <v>79</v>
      </c>
      <c r="U78" s="37">
        <v>313</v>
      </c>
      <c r="V78" s="37">
        <v>121</v>
      </c>
      <c r="W78" s="37">
        <v>192</v>
      </c>
      <c r="X78" s="37">
        <v>838</v>
      </c>
      <c r="Y78" s="37">
        <v>431</v>
      </c>
      <c r="Z78" s="37">
        <v>407</v>
      </c>
      <c r="AA78" s="37">
        <v>1174</v>
      </c>
      <c r="AB78" s="37">
        <v>540</v>
      </c>
      <c r="AC78" s="37">
        <v>634</v>
      </c>
      <c r="AD78" s="37">
        <v>738</v>
      </c>
      <c r="AE78" s="37">
        <v>384</v>
      </c>
      <c r="AF78" s="37">
        <v>354</v>
      </c>
      <c r="AG78" s="37">
        <v>604</v>
      </c>
      <c r="AH78" s="37">
        <v>309</v>
      </c>
      <c r="AI78" s="37">
        <v>295</v>
      </c>
      <c r="AJ78" s="37">
        <v>512</v>
      </c>
      <c r="AK78" s="37">
        <v>272</v>
      </c>
      <c r="AL78" s="37">
        <v>240</v>
      </c>
      <c r="AM78" s="18" t="s">
        <v>79</v>
      </c>
      <c r="AN78" s="37">
        <v>632</v>
      </c>
      <c r="AO78" s="37">
        <v>332</v>
      </c>
      <c r="AP78" s="37">
        <v>300</v>
      </c>
      <c r="AQ78" s="37">
        <v>316</v>
      </c>
      <c r="AR78" s="37">
        <v>161</v>
      </c>
      <c r="AS78" s="37">
        <v>155</v>
      </c>
      <c r="AT78" s="37">
        <v>699</v>
      </c>
      <c r="AU78" s="37">
        <v>358</v>
      </c>
      <c r="AV78" s="37">
        <v>341</v>
      </c>
      <c r="AW78" s="37">
        <v>574</v>
      </c>
      <c r="AX78" s="37">
        <v>253</v>
      </c>
      <c r="AY78" s="37">
        <v>321</v>
      </c>
      <c r="AZ78" s="37">
        <v>765</v>
      </c>
      <c r="BA78" s="37">
        <v>344</v>
      </c>
      <c r="BB78" s="37">
        <v>421</v>
      </c>
      <c r="BC78" s="37">
        <v>867</v>
      </c>
      <c r="BD78" s="37">
        <v>389</v>
      </c>
      <c r="BE78" s="37">
        <v>478</v>
      </c>
    </row>
    <row r="79" spans="1:57" x14ac:dyDescent="0.2">
      <c r="A79" s="14" t="s">
        <v>80</v>
      </c>
      <c r="B79" s="36">
        <v>2691</v>
      </c>
      <c r="C79" s="36">
        <v>1283</v>
      </c>
      <c r="D79" s="36">
        <v>1408</v>
      </c>
      <c r="E79" s="36">
        <v>113</v>
      </c>
      <c r="F79" s="36">
        <v>44</v>
      </c>
      <c r="G79" s="36">
        <v>69</v>
      </c>
      <c r="H79" s="36">
        <v>72</v>
      </c>
      <c r="I79" s="36">
        <v>33</v>
      </c>
      <c r="J79" s="36">
        <v>39</v>
      </c>
      <c r="K79" s="36">
        <v>158</v>
      </c>
      <c r="L79" s="36">
        <v>77</v>
      </c>
      <c r="M79" s="36">
        <v>81</v>
      </c>
      <c r="N79" s="36">
        <v>90</v>
      </c>
      <c r="O79" s="36">
        <v>41</v>
      </c>
      <c r="P79" s="36">
        <v>49</v>
      </c>
      <c r="Q79" s="36">
        <v>140</v>
      </c>
      <c r="R79" s="36">
        <v>69</v>
      </c>
      <c r="S79" s="36">
        <v>71</v>
      </c>
      <c r="T79" s="14" t="s">
        <v>80</v>
      </c>
      <c r="U79" s="36">
        <v>82</v>
      </c>
      <c r="V79" s="36">
        <v>37</v>
      </c>
      <c r="W79" s="36">
        <v>45</v>
      </c>
      <c r="X79" s="36">
        <v>207</v>
      </c>
      <c r="Y79" s="36">
        <v>93</v>
      </c>
      <c r="Z79" s="36">
        <v>114</v>
      </c>
      <c r="AA79" s="36">
        <v>310</v>
      </c>
      <c r="AB79" s="36">
        <v>156</v>
      </c>
      <c r="AC79" s="36">
        <v>154</v>
      </c>
      <c r="AD79" s="36">
        <v>210</v>
      </c>
      <c r="AE79" s="36">
        <v>102</v>
      </c>
      <c r="AF79" s="36">
        <v>108</v>
      </c>
      <c r="AG79" s="36">
        <v>150</v>
      </c>
      <c r="AH79" s="36">
        <v>85</v>
      </c>
      <c r="AI79" s="36">
        <v>65</v>
      </c>
      <c r="AJ79" s="36">
        <v>152</v>
      </c>
      <c r="AK79" s="36">
        <v>82</v>
      </c>
      <c r="AL79" s="36">
        <v>70</v>
      </c>
      <c r="AM79" s="14" t="s">
        <v>80</v>
      </c>
      <c r="AN79" s="36">
        <v>181</v>
      </c>
      <c r="AO79" s="36">
        <v>96</v>
      </c>
      <c r="AP79" s="36">
        <v>85</v>
      </c>
      <c r="AQ79" s="36">
        <v>81</v>
      </c>
      <c r="AR79" s="36">
        <v>37</v>
      </c>
      <c r="AS79" s="36">
        <v>44</v>
      </c>
      <c r="AT79" s="36">
        <v>175</v>
      </c>
      <c r="AU79" s="36">
        <v>80</v>
      </c>
      <c r="AV79" s="36">
        <v>95</v>
      </c>
      <c r="AW79" s="36">
        <v>142</v>
      </c>
      <c r="AX79" s="36">
        <v>62</v>
      </c>
      <c r="AY79" s="36">
        <v>80</v>
      </c>
      <c r="AZ79" s="36">
        <v>204</v>
      </c>
      <c r="BA79" s="36">
        <v>94</v>
      </c>
      <c r="BB79" s="36">
        <v>110</v>
      </c>
      <c r="BC79" s="36">
        <v>224</v>
      </c>
      <c r="BD79" s="36">
        <v>95</v>
      </c>
      <c r="BE79" s="36">
        <v>129</v>
      </c>
    </row>
    <row r="80" spans="1:57" x14ac:dyDescent="0.2">
      <c r="A80" s="14" t="s">
        <v>74</v>
      </c>
      <c r="B80" s="36">
        <v>2051</v>
      </c>
      <c r="C80" s="36">
        <v>1006</v>
      </c>
      <c r="D80" s="36">
        <v>1045</v>
      </c>
      <c r="E80" s="36">
        <v>94</v>
      </c>
      <c r="F80" s="36">
        <v>38</v>
      </c>
      <c r="G80" s="36">
        <v>56</v>
      </c>
      <c r="H80" s="36">
        <v>42</v>
      </c>
      <c r="I80" s="36">
        <v>17</v>
      </c>
      <c r="J80" s="36">
        <v>25</v>
      </c>
      <c r="K80" s="36">
        <v>124</v>
      </c>
      <c r="L80" s="36">
        <v>56</v>
      </c>
      <c r="M80" s="36">
        <v>68</v>
      </c>
      <c r="N80" s="36">
        <v>65</v>
      </c>
      <c r="O80" s="36">
        <v>31</v>
      </c>
      <c r="P80" s="36">
        <v>34</v>
      </c>
      <c r="Q80" s="36">
        <v>97</v>
      </c>
      <c r="R80" s="36">
        <v>48</v>
      </c>
      <c r="S80" s="36">
        <v>49</v>
      </c>
      <c r="T80" s="14" t="s">
        <v>74</v>
      </c>
      <c r="U80" s="36">
        <v>53</v>
      </c>
      <c r="V80" s="36">
        <v>22</v>
      </c>
      <c r="W80" s="36">
        <v>31</v>
      </c>
      <c r="X80" s="36">
        <v>168</v>
      </c>
      <c r="Y80" s="36">
        <v>95</v>
      </c>
      <c r="Z80" s="36">
        <v>73</v>
      </c>
      <c r="AA80" s="36">
        <v>228</v>
      </c>
      <c r="AB80" s="36">
        <v>100</v>
      </c>
      <c r="AC80" s="36">
        <v>128</v>
      </c>
      <c r="AD80" s="36">
        <v>159</v>
      </c>
      <c r="AE80" s="36">
        <v>87</v>
      </c>
      <c r="AF80" s="36">
        <v>72</v>
      </c>
      <c r="AG80" s="36">
        <v>128</v>
      </c>
      <c r="AH80" s="36">
        <v>67</v>
      </c>
      <c r="AI80" s="36">
        <v>61</v>
      </c>
      <c r="AJ80" s="36">
        <v>114</v>
      </c>
      <c r="AK80" s="36">
        <v>65</v>
      </c>
      <c r="AL80" s="36">
        <v>49</v>
      </c>
      <c r="AM80" s="14" t="s">
        <v>74</v>
      </c>
      <c r="AN80" s="36">
        <v>132</v>
      </c>
      <c r="AO80" s="36">
        <v>71</v>
      </c>
      <c r="AP80" s="36">
        <v>61</v>
      </c>
      <c r="AQ80" s="36">
        <v>61</v>
      </c>
      <c r="AR80" s="36">
        <v>36</v>
      </c>
      <c r="AS80" s="36">
        <v>25</v>
      </c>
      <c r="AT80" s="36">
        <v>139</v>
      </c>
      <c r="AU80" s="36">
        <v>71</v>
      </c>
      <c r="AV80" s="36">
        <v>68</v>
      </c>
      <c r="AW80" s="36">
        <v>117</v>
      </c>
      <c r="AX80" s="36">
        <v>58</v>
      </c>
      <c r="AY80" s="36">
        <v>59</v>
      </c>
      <c r="AZ80" s="36">
        <v>169</v>
      </c>
      <c r="BA80" s="36">
        <v>78</v>
      </c>
      <c r="BB80" s="36">
        <v>91</v>
      </c>
      <c r="BC80" s="36">
        <v>161</v>
      </c>
      <c r="BD80" s="36">
        <v>66</v>
      </c>
      <c r="BE80" s="36">
        <v>95</v>
      </c>
    </row>
    <row r="81" spans="1:57" x14ac:dyDescent="0.2">
      <c r="A81" s="14" t="s">
        <v>82</v>
      </c>
      <c r="B81" s="36">
        <v>1879</v>
      </c>
      <c r="C81" s="36">
        <v>945</v>
      </c>
      <c r="D81" s="36">
        <v>934</v>
      </c>
      <c r="E81" s="36">
        <v>77</v>
      </c>
      <c r="F81" s="36">
        <v>39</v>
      </c>
      <c r="G81" s="36">
        <v>38</v>
      </c>
      <c r="H81" s="36">
        <v>45</v>
      </c>
      <c r="I81" s="36">
        <v>20</v>
      </c>
      <c r="J81" s="36">
        <v>25</v>
      </c>
      <c r="K81" s="36">
        <v>104</v>
      </c>
      <c r="L81" s="36">
        <v>59</v>
      </c>
      <c r="M81" s="36">
        <v>45</v>
      </c>
      <c r="N81" s="36">
        <v>62</v>
      </c>
      <c r="O81" s="36">
        <v>34</v>
      </c>
      <c r="P81" s="36">
        <v>28</v>
      </c>
      <c r="Q81" s="36">
        <v>112</v>
      </c>
      <c r="R81" s="36">
        <v>61</v>
      </c>
      <c r="S81" s="36">
        <v>51</v>
      </c>
      <c r="T81" s="14" t="s">
        <v>82</v>
      </c>
      <c r="U81" s="36">
        <v>48</v>
      </c>
      <c r="V81" s="36">
        <v>19</v>
      </c>
      <c r="W81" s="36">
        <v>29</v>
      </c>
      <c r="X81" s="36">
        <v>159</v>
      </c>
      <c r="Y81" s="36">
        <v>87</v>
      </c>
      <c r="Z81" s="36">
        <v>72</v>
      </c>
      <c r="AA81" s="36">
        <v>231</v>
      </c>
      <c r="AB81" s="36">
        <v>105</v>
      </c>
      <c r="AC81" s="36">
        <v>126</v>
      </c>
      <c r="AD81" s="36">
        <v>123</v>
      </c>
      <c r="AE81" s="36">
        <v>61</v>
      </c>
      <c r="AF81" s="36">
        <v>62</v>
      </c>
      <c r="AG81" s="36">
        <v>113</v>
      </c>
      <c r="AH81" s="36">
        <v>58</v>
      </c>
      <c r="AI81" s="36">
        <v>55</v>
      </c>
      <c r="AJ81" s="36">
        <v>85</v>
      </c>
      <c r="AK81" s="36">
        <v>42</v>
      </c>
      <c r="AL81" s="36">
        <v>43</v>
      </c>
      <c r="AM81" s="14" t="s">
        <v>82</v>
      </c>
      <c r="AN81" s="36">
        <v>120</v>
      </c>
      <c r="AO81" s="36">
        <v>63</v>
      </c>
      <c r="AP81" s="36">
        <v>57</v>
      </c>
      <c r="AQ81" s="36">
        <v>58</v>
      </c>
      <c r="AR81" s="36">
        <v>31</v>
      </c>
      <c r="AS81" s="36">
        <v>27</v>
      </c>
      <c r="AT81" s="36">
        <v>143</v>
      </c>
      <c r="AU81" s="36">
        <v>82</v>
      </c>
      <c r="AV81" s="36">
        <v>61</v>
      </c>
      <c r="AW81" s="36">
        <v>110</v>
      </c>
      <c r="AX81" s="36">
        <v>48</v>
      </c>
      <c r="AY81" s="36">
        <v>62</v>
      </c>
      <c r="AZ81" s="36">
        <v>137</v>
      </c>
      <c r="BA81" s="36">
        <v>63</v>
      </c>
      <c r="BB81" s="36">
        <v>74</v>
      </c>
      <c r="BC81" s="36">
        <v>152</v>
      </c>
      <c r="BD81" s="36">
        <v>73</v>
      </c>
      <c r="BE81" s="36">
        <v>79</v>
      </c>
    </row>
    <row r="82" spans="1:57" x14ac:dyDescent="0.2">
      <c r="A82" s="14" t="s">
        <v>81</v>
      </c>
      <c r="B82" s="36">
        <v>1838</v>
      </c>
      <c r="C82" s="36">
        <v>871</v>
      </c>
      <c r="D82" s="36">
        <v>967</v>
      </c>
      <c r="E82" s="36">
        <v>94</v>
      </c>
      <c r="F82" s="36">
        <v>42</v>
      </c>
      <c r="G82" s="36">
        <v>52</v>
      </c>
      <c r="H82" s="36">
        <v>59</v>
      </c>
      <c r="I82" s="36">
        <v>21</v>
      </c>
      <c r="J82" s="36">
        <v>38</v>
      </c>
      <c r="K82" s="36">
        <v>102</v>
      </c>
      <c r="L82" s="36">
        <v>43</v>
      </c>
      <c r="M82" s="36">
        <v>59</v>
      </c>
      <c r="N82" s="36">
        <v>57</v>
      </c>
      <c r="O82" s="36">
        <v>36</v>
      </c>
      <c r="P82" s="36">
        <v>21</v>
      </c>
      <c r="Q82" s="36">
        <v>89</v>
      </c>
      <c r="R82" s="36">
        <v>40</v>
      </c>
      <c r="S82" s="36">
        <v>49</v>
      </c>
      <c r="T82" s="14" t="s">
        <v>81</v>
      </c>
      <c r="U82" s="36">
        <v>70</v>
      </c>
      <c r="V82" s="36">
        <v>24</v>
      </c>
      <c r="W82" s="36">
        <v>46</v>
      </c>
      <c r="X82" s="36">
        <v>161</v>
      </c>
      <c r="Y82" s="36">
        <v>82</v>
      </c>
      <c r="Z82" s="36">
        <v>79</v>
      </c>
      <c r="AA82" s="36">
        <v>212</v>
      </c>
      <c r="AB82" s="36">
        <v>94</v>
      </c>
      <c r="AC82" s="36">
        <v>118</v>
      </c>
      <c r="AD82" s="36">
        <v>122</v>
      </c>
      <c r="AE82" s="36">
        <v>62</v>
      </c>
      <c r="AF82" s="36">
        <v>60</v>
      </c>
      <c r="AG82" s="36">
        <v>109</v>
      </c>
      <c r="AH82" s="36">
        <v>57</v>
      </c>
      <c r="AI82" s="36">
        <v>52</v>
      </c>
      <c r="AJ82" s="36">
        <v>79</v>
      </c>
      <c r="AK82" s="36">
        <v>40</v>
      </c>
      <c r="AL82" s="36">
        <v>39</v>
      </c>
      <c r="AM82" s="14" t="s">
        <v>81</v>
      </c>
      <c r="AN82" s="36">
        <v>105</v>
      </c>
      <c r="AO82" s="36">
        <v>53</v>
      </c>
      <c r="AP82" s="36">
        <v>52</v>
      </c>
      <c r="AQ82" s="36">
        <v>45</v>
      </c>
      <c r="AR82" s="36">
        <v>23</v>
      </c>
      <c r="AS82" s="36">
        <v>22</v>
      </c>
      <c r="AT82" s="36">
        <v>130</v>
      </c>
      <c r="AU82" s="36">
        <v>72</v>
      </c>
      <c r="AV82" s="36">
        <v>58</v>
      </c>
      <c r="AW82" s="36">
        <v>92</v>
      </c>
      <c r="AX82" s="36">
        <v>37</v>
      </c>
      <c r="AY82" s="36">
        <v>55</v>
      </c>
      <c r="AZ82" s="36">
        <v>141</v>
      </c>
      <c r="BA82" s="36">
        <v>61</v>
      </c>
      <c r="BB82" s="36">
        <v>80</v>
      </c>
      <c r="BC82" s="36">
        <v>171</v>
      </c>
      <c r="BD82" s="36">
        <v>84</v>
      </c>
      <c r="BE82" s="36">
        <v>87</v>
      </c>
    </row>
    <row r="83" spans="1:57" x14ac:dyDescent="0.2">
      <c r="A83" s="14" t="s">
        <v>83</v>
      </c>
      <c r="B83" s="36">
        <v>1765</v>
      </c>
      <c r="C83" s="36">
        <v>839</v>
      </c>
      <c r="D83" s="36">
        <v>926</v>
      </c>
      <c r="E83" s="36">
        <v>95</v>
      </c>
      <c r="F83" s="36">
        <v>47</v>
      </c>
      <c r="G83" s="36">
        <v>48</v>
      </c>
      <c r="H83" s="36">
        <v>37</v>
      </c>
      <c r="I83" s="36">
        <v>17</v>
      </c>
      <c r="J83" s="36">
        <v>20</v>
      </c>
      <c r="K83" s="36">
        <v>113</v>
      </c>
      <c r="L83" s="36">
        <v>69</v>
      </c>
      <c r="M83" s="36">
        <v>44</v>
      </c>
      <c r="N83" s="36">
        <v>67</v>
      </c>
      <c r="O83" s="36">
        <v>32</v>
      </c>
      <c r="P83" s="36">
        <v>35</v>
      </c>
      <c r="Q83" s="36">
        <v>84</v>
      </c>
      <c r="R83" s="36">
        <v>36</v>
      </c>
      <c r="S83" s="36">
        <v>48</v>
      </c>
      <c r="T83" s="14" t="s">
        <v>83</v>
      </c>
      <c r="U83" s="36">
        <v>60</v>
      </c>
      <c r="V83" s="36">
        <v>19</v>
      </c>
      <c r="W83" s="36">
        <v>41</v>
      </c>
      <c r="X83" s="36">
        <v>143</v>
      </c>
      <c r="Y83" s="36">
        <v>74</v>
      </c>
      <c r="Z83" s="36">
        <v>69</v>
      </c>
      <c r="AA83" s="36">
        <v>193</v>
      </c>
      <c r="AB83" s="36">
        <v>85</v>
      </c>
      <c r="AC83" s="36">
        <v>108</v>
      </c>
      <c r="AD83" s="36">
        <v>124</v>
      </c>
      <c r="AE83" s="36">
        <v>72</v>
      </c>
      <c r="AF83" s="36">
        <v>52</v>
      </c>
      <c r="AG83" s="36">
        <v>104</v>
      </c>
      <c r="AH83" s="36">
        <v>42</v>
      </c>
      <c r="AI83" s="36">
        <v>62</v>
      </c>
      <c r="AJ83" s="36">
        <v>82</v>
      </c>
      <c r="AK83" s="36">
        <v>43</v>
      </c>
      <c r="AL83" s="36">
        <v>39</v>
      </c>
      <c r="AM83" s="14" t="s">
        <v>83</v>
      </c>
      <c r="AN83" s="36">
        <v>94</v>
      </c>
      <c r="AO83" s="36">
        <v>49</v>
      </c>
      <c r="AP83" s="36">
        <v>45</v>
      </c>
      <c r="AQ83" s="36">
        <v>71</v>
      </c>
      <c r="AR83" s="36">
        <v>34</v>
      </c>
      <c r="AS83" s="36">
        <v>37</v>
      </c>
      <c r="AT83" s="36">
        <v>112</v>
      </c>
      <c r="AU83" s="36">
        <v>53</v>
      </c>
      <c r="AV83" s="36">
        <v>59</v>
      </c>
      <c r="AW83" s="36">
        <v>113</v>
      </c>
      <c r="AX83" s="36">
        <v>48</v>
      </c>
      <c r="AY83" s="36">
        <v>65</v>
      </c>
      <c r="AZ83" s="36">
        <v>114</v>
      </c>
      <c r="BA83" s="36">
        <v>48</v>
      </c>
      <c r="BB83" s="36">
        <v>66</v>
      </c>
      <c r="BC83" s="36">
        <v>159</v>
      </c>
      <c r="BD83" s="36">
        <v>71</v>
      </c>
      <c r="BE83" s="36">
        <v>88</v>
      </c>
    </row>
    <row r="84" spans="1:57" x14ac:dyDescent="0.2">
      <c r="A84" s="18" t="s">
        <v>84</v>
      </c>
      <c r="B84" s="37">
        <v>8938</v>
      </c>
      <c r="C84" s="37">
        <v>4070</v>
      </c>
      <c r="D84" s="37">
        <v>4868</v>
      </c>
      <c r="E84" s="37">
        <v>407</v>
      </c>
      <c r="F84" s="37">
        <v>208</v>
      </c>
      <c r="G84" s="37">
        <v>199</v>
      </c>
      <c r="H84" s="37">
        <v>208</v>
      </c>
      <c r="I84" s="37">
        <v>100</v>
      </c>
      <c r="J84" s="37">
        <v>108</v>
      </c>
      <c r="K84" s="37">
        <v>519</v>
      </c>
      <c r="L84" s="37">
        <v>259</v>
      </c>
      <c r="M84" s="37">
        <v>260</v>
      </c>
      <c r="N84" s="37">
        <v>331</v>
      </c>
      <c r="O84" s="37">
        <v>169</v>
      </c>
      <c r="P84" s="37">
        <v>162</v>
      </c>
      <c r="Q84" s="37">
        <v>474</v>
      </c>
      <c r="R84" s="37">
        <v>239</v>
      </c>
      <c r="S84" s="37">
        <v>235</v>
      </c>
      <c r="T84" s="18" t="s">
        <v>84</v>
      </c>
      <c r="U84" s="37">
        <v>328</v>
      </c>
      <c r="V84" s="37">
        <v>129</v>
      </c>
      <c r="W84" s="37">
        <v>199</v>
      </c>
      <c r="X84" s="37">
        <v>617</v>
      </c>
      <c r="Y84" s="37">
        <v>308</v>
      </c>
      <c r="Z84" s="37">
        <v>309</v>
      </c>
      <c r="AA84" s="37">
        <v>1000</v>
      </c>
      <c r="AB84" s="37">
        <v>441</v>
      </c>
      <c r="AC84" s="37">
        <v>559</v>
      </c>
      <c r="AD84" s="37">
        <v>600</v>
      </c>
      <c r="AE84" s="37">
        <v>304</v>
      </c>
      <c r="AF84" s="37">
        <v>296</v>
      </c>
      <c r="AG84" s="37">
        <v>493</v>
      </c>
      <c r="AH84" s="37">
        <v>237</v>
      </c>
      <c r="AI84" s="37">
        <v>256</v>
      </c>
      <c r="AJ84" s="37">
        <v>432</v>
      </c>
      <c r="AK84" s="37">
        <v>208</v>
      </c>
      <c r="AL84" s="37">
        <v>224</v>
      </c>
      <c r="AM84" s="18" t="s">
        <v>84</v>
      </c>
      <c r="AN84" s="37">
        <v>493</v>
      </c>
      <c r="AO84" s="37">
        <v>214</v>
      </c>
      <c r="AP84" s="37">
        <v>279</v>
      </c>
      <c r="AQ84" s="37">
        <v>341</v>
      </c>
      <c r="AR84" s="37">
        <v>148</v>
      </c>
      <c r="AS84" s="37">
        <v>193</v>
      </c>
      <c r="AT84" s="37">
        <v>565</v>
      </c>
      <c r="AU84" s="37">
        <v>218</v>
      </c>
      <c r="AV84" s="37">
        <v>347</v>
      </c>
      <c r="AW84" s="37">
        <v>554</v>
      </c>
      <c r="AX84" s="37">
        <v>217</v>
      </c>
      <c r="AY84" s="37">
        <v>337</v>
      </c>
      <c r="AZ84" s="37">
        <v>747</v>
      </c>
      <c r="BA84" s="37">
        <v>305</v>
      </c>
      <c r="BB84" s="37">
        <v>442</v>
      </c>
      <c r="BC84" s="37">
        <v>829</v>
      </c>
      <c r="BD84" s="37">
        <v>366</v>
      </c>
      <c r="BE84" s="37">
        <v>463</v>
      </c>
    </row>
    <row r="85" spans="1:57" x14ac:dyDescent="0.2">
      <c r="A85" s="14" t="s">
        <v>87</v>
      </c>
      <c r="B85" s="36">
        <v>2295</v>
      </c>
      <c r="C85" s="36">
        <v>1089</v>
      </c>
      <c r="D85" s="36">
        <v>1206</v>
      </c>
      <c r="E85" s="36">
        <v>102</v>
      </c>
      <c r="F85" s="36">
        <v>54</v>
      </c>
      <c r="G85" s="36">
        <v>48</v>
      </c>
      <c r="H85" s="36">
        <v>55</v>
      </c>
      <c r="I85" s="36">
        <v>32</v>
      </c>
      <c r="J85" s="36">
        <v>23</v>
      </c>
      <c r="K85" s="36">
        <v>149</v>
      </c>
      <c r="L85" s="36">
        <v>76</v>
      </c>
      <c r="M85" s="36">
        <v>73</v>
      </c>
      <c r="N85" s="36">
        <v>79</v>
      </c>
      <c r="O85" s="36">
        <v>44</v>
      </c>
      <c r="P85" s="36">
        <v>35</v>
      </c>
      <c r="Q85" s="36">
        <v>134</v>
      </c>
      <c r="R85" s="36">
        <v>77</v>
      </c>
      <c r="S85" s="36">
        <v>57</v>
      </c>
      <c r="T85" s="14" t="s">
        <v>87</v>
      </c>
      <c r="U85" s="36">
        <v>90</v>
      </c>
      <c r="V85" s="36">
        <v>33</v>
      </c>
      <c r="W85" s="36">
        <v>57</v>
      </c>
      <c r="X85" s="36">
        <v>143</v>
      </c>
      <c r="Y85" s="36">
        <v>79</v>
      </c>
      <c r="Z85" s="36">
        <v>64</v>
      </c>
      <c r="AA85" s="36">
        <v>261</v>
      </c>
      <c r="AB85" s="36">
        <v>131</v>
      </c>
      <c r="AC85" s="36">
        <v>130</v>
      </c>
      <c r="AD85" s="36">
        <v>167</v>
      </c>
      <c r="AE85" s="36">
        <v>87</v>
      </c>
      <c r="AF85" s="36">
        <v>80</v>
      </c>
      <c r="AG85" s="36">
        <v>132</v>
      </c>
      <c r="AH85" s="36">
        <v>62</v>
      </c>
      <c r="AI85" s="36">
        <v>70</v>
      </c>
      <c r="AJ85" s="36">
        <v>110</v>
      </c>
      <c r="AK85" s="36">
        <v>57</v>
      </c>
      <c r="AL85" s="36">
        <v>53</v>
      </c>
      <c r="AM85" s="14" t="s">
        <v>87</v>
      </c>
      <c r="AN85" s="36">
        <v>122</v>
      </c>
      <c r="AO85" s="36">
        <v>46</v>
      </c>
      <c r="AP85" s="36">
        <v>76</v>
      </c>
      <c r="AQ85" s="36">
        <v>85</v>
      </c>
      <c r="AR85" s="36">
        <v>34</v>
      </c>
      <c r="AS85" s="36">
        <v>51</v>
      </c>
      <c r="AT85" s="36">
        <v>147</v>
      </c>
      <c r="AU85" s="36">
        <v>53</v>
      </c>
      <c r="AV85" s="36">
        <v>94</v>
      </c>
      <c r="AW85" s="36">
        <v>136</v>
      </c>
      <c r="AX85" s="36">
        <v>54</v>
      </c>
      <c r="AY85" s="36">
        <v>82</v>
      </c>
      <c r="AZ85" s="36">
        <v>176</v>
      </c>
      <c r="BA85" s="36">
        <v>71</v>
      </c>
      <c r="BB85" s="36">
        <v>105</v>
      </c>
      <c r="BC85" s="36">
        <v>207</v>
      </c>
      <c r="BD85" s="36">
        <v>99</v>
      </c>
      <c r="BE85" s="36">
        <v>108</v>
      </c>
    </row>
    <row r="86" spans="1:57" x14ac:dyDescent="0.2">
      <c r="A86" s="14" t="s">
        <v>85</v>
      </c>
      <c r="B86" s="36">
        <v>1877</v>
      </c>
      <c r="C86" s="36">
        <v>864</v>
      </c>
      <c r="D86" s="36">
        <v>1013</v>
      </c>
      <c r="E86" s="36">
        <v>87</v>
      </c>
      <c r="F86" s="36">
        <v>47</v>
      </c>
      <c r="G86" s="36">
        <v>40</v>
      </c>
      <c r="H86" s="36">
        <v>44</v>
      </c>
      <c r="I86" s="36">
        <v>24</v>
      </c>
      <c r="J86" s="36">
        <v>20</v>
      </c>
      <c r="K86" s="36">
        <v>89</v>
      </c>
      <c r="L86" s="36">
        <v>49</v>
      </c>
      <c r="M86" s="36">
        <v>40</v>
      </c>
      <c r="N86" s="36">
        <v>83</v>
      </c>
      <c r="O86" s="36">
        <v>38</v>
      </c>
      <c r="P86" s="36">
        <v>45</v>
      </c>
      <c r="Q86" s="36">
        <v>96</v>
      </c>
      <c r="R86" s="36">
        <v>48</v>
      </c>
      <c r="S86" s="36">
        <v>48</v>
      </c>
      <c r="T86" s="14" t="s">
        <v>85</v>
      </c>
      <c r="U86" s="36">
        <v>66</v>
      </c>
      <c r="V86" s="36">
        <v>31</v>
      </c>
      <c r="W86" s="36">
        <v>35</v>
      </c>
      <c r="X86" s="36">
        <v>132</v>
      </c>
      <c r="Y86" s="36">
        <v>67</v>
      </c>
      <c r="Z86" s="36">
        <v>65</v>
      </c>
      <c r="AA86" s="36">
        <v>211</v>
      </c>
      <c r="AB86" s="36">
        <v>93</v>
      </c>
      <c r="AC86" s="36">
        <v>118</v>
      </c>
      <c r="AD86" s="36">
        <v>116</v>
      </c>
      <c r="AE86" s="36">
        <v>59</v>
      </c>
      <c r="AF86" s="36">
        <v>57</v>
      </c>
      <c r="AG86" s="36">
        <v>103</v>
      </c>
      <c r="AH86" s="36">
        <v>48</v>
      </c>
      <c r="AI86" s="36">
        <v>55</v>
      </c>
      <c r="AJ86" s="36">
        <v>100</v>
      </c>
      <c r="AK86" s="36">
        <v>49</v>
      </c>
      <c r="AL86" s="36">
        <v>51</v>
      </c>
      <c r="AM86" s="14" t="s">
        <v>85</v>
      </c>
      <c r="AN86" s="36">
        <v>113</v>
      </c>
      <c r="AO86" s="36">
        <v>49</v>
      </c>
      <c r="AP86" s="36">
        <v>64</v>
      </c>
      <c r="AQ86" s="36">
        <v>71</v>
      </c>
      <c r="AR86" s="36">
        <v>30</v>
      </c>
      <c r="AS86" s="36">
        <v>41</v>
      </c>
      <c r="AT86" s="36">
        <v>106</v>
      </c>
      <c r="AU86" s="36">
        <v>39</v>
      </c>
      <c r="AV86" s="36">
        <v>67</v>
      </c>
      <c r="AW86" s="36">
        <v>119</v>
      </c>
      <c r="AX86" s="36">
        <v>40</v>
      </c>
      <c r="AY86" s="36">
        <v>79</v>
      </c>
      <c r="AZ86" s="36">
        <v>161</v>
      </c>
      <c r="BA86" s="36">
        <v>70</v>
      </c>
      <c r="BB86" s="36">
        <v>91</v>
      </c>
      <c r="BC86" s="36">
        <v>180</v>
      </c>
      <c r="BD86" s="36">
        <v>83</v>
      </c>
      <c r="BE86" s="36">
        <v>97</v>
      </c>
    </row>
    <row r="87" spans="1:57" x14ac:dyDescent="0.2">
      <c r="A87" s="14" t="s">
        <v>86</v>
      </c>
      <c r="B87" s="36">
        <v>1632</v>
      </c>
      <c r="C87" s="36">
        <v>735</v>
      </c>
      <c r="D87" s="36">
        <v>897</v>
      </c>
      <c r="E87" s="36">
        <v>84</v>
      </c>
      <c r="F87" s="36">
        <v>44</v>
      </c>
      <c r="G87" s="36">
        <v>40</v>
      </c>
      <c r="H87" s="36">
        <v>43</v>
      </c>
      <c r="I87" s="36">
        <v>21</v>
      </c>
      <c r="J87" s="36">
        <v>22</v>
      </c>
      <c r="K87" s="36">
        <v>92</v>
      </c>
      <c r="L87" s="36">
        <v>40</v>
      </c>
      <c r="M87" s="36">
        <v>52</v>
      </c>
      <c r="N87" s="36">
        <v>59</v>
      </c>
      <c r="O87" s="36">
        <v>29</v>
      </c>
      <c r="P87" s="36">
        <v>30</v>
      </c>
      <c r="Q87" s="36">
        <v>81</v>
      </c>
      <c r="R87" s="36">
        <v>45</v>
      </c>
      <c r="S87" s="36">
        <v>36</v>
      </c>
      <c r="T87" s="14" t="s">
        <v>86</v>
      </c>
      <c r="U87" s="36">
        <v>57</v>
      </c>
      <c r="V87" s="36">
        <v>20</v>
      </c>
      <c r="W87" s="36">
        <v>37</v>
      </c>
      <c r="X87" s="36">
        <v>119</v>
      </c>
      <c r="Y87" s="36">
        <v>52</v>
      </c>
      <c r="Z87" s="36">
        <v>67</v>
      </c>
      <c r="AA87" s="36">
        <v>204</v>
      </c>
      <c r="AB87" s="36">
        <v>88</v>
      </c>
      <c r="AC87" s="36">
        <v>116</v>
      </c>
      <c r="AD87" s="36">
        <v>99</v>
      </c>
      <c r="AE87" s="36">
        <v>51</v>
      </c>
      <c r="AF87" s="36">
        <v>48</v>
      </c>
      <c r="AG87" s="36">
        <v>82</v>
      </c>
      <c r="AH87" s="36">
        <v>42</v>
      </c>
      <c r="AI87" s="36">
        <v>40</v>
      </c>
      <c r="AJ87" s="36">
        <v>72</v>
      </c>
      <c r="AK87" s="36">
        <v>30</v>
      </c>
      <c r="AL87" s="36">
        <v>42</v>
      </c>
      <c r="AM87" s="14" t="s">
        <v>86</v>
      </c>
      <c r="AN87" s="36">
        <v>87</v>
      </c>
      <c r="AO87" s="36">
        <v>37</v>
      </c>
      <c r="AP87" s="36">
        <v>50</v>
      </c>
      <c r="AQ87" s="36">
        <v>55</v>
      </c>
      <c r="AR87" s="36">
        <v>22</v>
      </c>
      <c r="AS87" s="36">
        <v>33</v>
      </c>
      <c r="AT87" s="36">
        <v>125</v>
      </c>
      <c r="AU87" s="36">
        <v>57</v>
      </c>
      <c r="AV87" s="36">
        <v>68</v>
      </c>
      <c r="AW87" s="36">
        <v>104</v>
      </c>
      <c r="AX87" s="36">
        <v>46</v>
      </c>
      <c r="AY87" s="36">
        <v>58</v>
      </c>
      <c r="AZ87" s="36">
        <v>128</v>
      </c>
      <c r="BA87" s="36">
        <v>47</v>
      </c>
      <c r="BB87" s="36">
        <v>81</v>
      </c>
      <c r="BC87" s="36">
        <v>141</v>
      </c>
      <c r="BD87" s="36">
        <v>64</v>
      </c>
      <c r="BE87" s="36">
        <v>77</v>
      </c>
    </row>
    <row r="88" spans="1:57" x14ac:dyDescent="0.2">
      <c r="A88" s="14" t="s">
        <v>88</v>
      </c>
      <c r="B88" s="36">
        <v>1667</v>
      </c>
      <c r="C88" s="36">
        <v>733</v>
      </c>
      <c r="D88" s="36">
        <v>934</v>
      </c>
      <c r="E88" s="36">
        <v>71</v>
      </c>
      <c r="F88" s="36">
        <v>36</v>
      </c>
      <c r="G88" s="36">
        <v>35</v>
      </c>
      <c r="H88" s="36">
        <v>36</v>
      </c>
      <c r="I88" s="36">
        <v>11</v>
      </c>
      <c r="J88" s="36">
        <v>25</v>
      </c>
      <c r="K88" s="36">
        <v>98</v>
      </c>
      <c r="L88" s="36">
        <v>45</v>
      </c>
      <c r="M88" s="36">
        <v>53</v>
      </c>
      <c r="N88" s="36">
        <v>58</v>
      </c>
      <c r="O88" s="36">
        <v>29</v>
      </c>
      <c r="P88" s="36">
        <v>29</v>
      </c>
      <c r="Q88" s="36">
        <v>84</v>
      </c>
      <c r="R88" s="36">
        <v>39</v>
      </c>
      <c r="S88" s="36">
        <v>45</v>
      </c>
      <c r="T88" s="14" t="s">
        <v>88</v>
      </c>
      <c r="U88" s="36">
        <v>65</v>
      </c>
      <c r="V88" s="36">
        <v>25</v>
      </c>
      <c r="W88" s="36">
        <v>40</v>
      </c>
      <c r="X88" s="36">
        <v>122</v>
      </c>
      <c r="Y88" s="36">
        <v>60</v>
      </c>
      <c r="Z88" s="36">
        <v>62</v>
      </c>
      <c r="AA88" s="36">
        <v>173</v>
      </c>
      <c r="AB88" s="36">
        <v>71</v>
      </c>
      <c r="AC88" s="36">
        <v>102</v>
      </c>
      <c r="AD88" s="36">
        <v>117</v>
      </c>
      <c r="AE88" s="36">
        <v>53</v>
      </c>
      <c r="AF88" s="36">
        <v>64</v>
      </c>
      <c r="AG88" s="36">
        <v>94</v>
      </c>
      <c r="AH88" s="36">
        <v>46</v>
      </c>
      <c r="AI88" s="36">
        <v>48</v>
      </c>
      <c r="AJ88" s="36">
        <v>78</v>
      </c>
      <c r="AK88" s="36">
        <v>41</v>
      </c>
      <c r="AL88" s="36">
        <v>37</v>
      </c>
      <c r="AM88" s="14" t="s">
        <v>88</v>
      </c>
      <c r="AN88" s="36">
        <v>89</v>
      </c>
      <c r="AO88" s="36">
        <v>48</v>
      </c>
      <c r="AP88" s="36">
        <v>41</v>
      </c>
      <c r="AQ88" s="36">
        <v>69</v>
      </c>
      <c r="AR88" s="36">
        <v>37</v>
      </c>
      <c r="AS88" s="36">
        <v>32</v>
      </c>
      <c r="AT88" s="36">
        <v>103</v>
      </c>
      <c r="AU88" s="36">
        <v>38</v>
      </c>
      <c r="AV88" s="36">
        <v>65</v>
      </c>
      <c r="AW88" s="36">
        <v>104</v>
      </c>
      <c r="AX88" s="36">
        <v>38</v>
      </c>
      <c r="AY88" s="36">
        <v>66</v>
      </c>
      <c r="AZ88" s="36">
        <v>149</v>
      </c>
      <c r="BA88" s="36">
        <v>56</v>
      </c>
      <c r="BB88" s="36">
        <v>93</v>
      </c>
      <c r="BC88" s="36">
        <v>157</v>
      </c>
      <c r="BD88" s="36">
        <v>60</v>
      </c>
      <c r="BE88" s="36">
        <v>97</v>
      </c>
    </row>
    <row r="89" spans="1:57" x14ac:dyDescent="0.2">
      <c r="A89" s="14" t="s">
        <v>89</v>
      </c>
      <c r="B89" s="36">
        <v>1467</v>
      </c>
      <c r="C89" s="36">
        <v>649</v>
      </c>
      <c r="D89" s="36">
        <v>818</v>
      </c>
      <c r="E89" s="36">
        <v>63</v>
      </c>
      <c r="F89" s="36">
        <v>27</v>
      </c>
      <c r="G89" s="36">
        <v>36</v>
      </c>
      <c r="H89" s="36">
        <v>30</v>
      </c>
      <c r="I89" s="36">
        <v>12</v>
      </c>
      <c r="J89" s="36">
        <v>18</v>
      </c>
      <c r="K89" s="36">
        <v>91</v>
      </c>
      <c r="L89" s="36">
        <v>49</v>
      </c>
      <c r="M89" s="36">
        <v>42</v>
      </c>
      <c r="N89" s="36">
        <v>52</v>
      </c>
      <c r="O89" s="36">
        <v>29</v>
      </c>
      <c r="P89" s="36">
        <v>23</v>
      </c>
      <c r="Q89" s="36">
        <v>79</v>
      </c>
      <c r="R89" s="36">
        <v>30</v>
      </c>
      <c r="S89" s="36">
        <v>49</v>
      </c>
      <c r="T89" s="14" t="s">
        <v>89</v>
      </c>
      <c r="U89" s="36">
        <v>50</v>
      </c>
      <c r="V89" s="36">
        <v>20</v>
      </c>
      <c r="W89" s="36">
        <v>30</v>
      </c>
      <c r="X89" s="36">
        <v>101</v>
      </c>
      <c r="Y89" s="36">
        <v>50</v>
      </c>
      <c r="Z89" s="36">
        <v>51</v>
      </c>
      <c r="AA89" s="36">
        <v>151</v>
      </c>
      <c r="AB89" s="36">
        <v>58</v>
      </c>
      <c r="AC89" s="36">
        <v>93</v>
      </c>
      <c r="AD89" s="36">
        <v>101</v>
      </c>
      <c r="AE89" s="36">
        <v>54</v>
      </c>
      <c r="AF89" s="36">
        <v>47</v>
      </c>
      <c r="AG89" s="36">
        <v>82</v>
      </c>
      <c r="AH89" s="36">
        <v>39</v>
      </c>
      <c r="AI89" s="36">
        <v>43</v>
      </c>
      <c r="AJ89" s="36">
        <v>72</v>
      </c>
      <c r="AK89" s="36">
        <v>31</v>
      </c>
      <c r="AL89" s="36">
        <v>41</v>
      </c>
      <c r="AM89" s="14" t="s">
        <v>89</v>
      </c>
      <c r="AN89" s="36">
        <v>82</v>
      </c>
      <c r="AO89" s="36">
        <v>34</v>
      </c>
      <c r="AP89" s="36">
        <v>48</v>
      </c>
      <c r="AQ89" s="36">
        <v>61</v>
      </c>
      <c r="AR89" s="36">
        <v>25</v>
      </c>
      <c r="AS89" s="36">
        <v>36</v>
      </c>
      <c r="AT89" s="36">
        <v>84</v>
      </c>
      <c r="AU89" s="36">
        <v>31</v>
      </c>
      <c r="AV89" s="36">
        <v>53</v>
      </c>
      <c r="AW89" s="36">
        <v>91</v>
      </c>
      <c r="AX89" s="36">
        <v>39</v>
      </c>
      <c r="AY89" s="36">
        <v>52</v>
      </c>
      <c r="AZ89" s="36">
        <v>133</v>
      </c>
      <c r="BA89" s="36">
        <v>61</v>
      </c>
      <c r="BB89" s="36">
        <v>72</v>
      </c>
      <c r="BC89" s="36">
        <v>144</v>
      </c>
      <c r="BD89" s="36">
        <v>60</v>
      </c>
      <c r="BE89" s="36">
        <v>84</v>
      </c>
    </row>
    <row r="90" spans="1:57" x14ac:dyDescent="0.2">
      <c r="A90" s="18" t="s">
        <v>92</v>
      </c>
      <c r="B90" s="37">
        <v>5960</v>
      </c>
      <c r="C90" s="37">
        <v>2388</v>
      </c>
      <c r="D90" s="37">
        <v>3572</v>
      </c>
      <c r="E90" s="37">
        <v>275</v>
      </c>
      <c r="F90" s="37">
        <v>125</v>
      </c>
      <c r="G90" s="37">
        <v>150</v>
      </c>
      <c r="H90" s="37">
        <v>123</v>
      </c>
      <c r="I90" s="37">
        <v>52</v>
      </c>
      <c r="J90" s="37">
        <v>71</v>
      </c>
      <c r="K90" s="37">
        <v>291</v>
      </c>
      <c r="L90" s="37">
        <v>138</v>
      </c>
      <c r="M90" s="37">
        <v>153</v>
      </c>
      <c r="N90" s="37">
        <v>172</v>
      </c>
      <c r="O90" s="37">
        <v>90</v>
      </c>
      <c r="P90" s="37">
        <v>82</v>
      </c>
      <c r="Q90" s="37">
        <v>270</v>
      </c>
      <c r="R90" s="37">
        <v>110</v>
      </c>
      <c r="S90" s="37">
        <v>160</v>
      </c>
      <c r="T90" s="18" t="s">
        <v>92</v>
      </c>
      <c r="U90" s="37">
        <v>229</v>
      </c>
      <c r="V90" s="37">
        <v>101</v>
      </c>
      <c r="W90" s="37">
        <v>128</v>
      </c>
      <c r="X90" s="37">
        <v>386</v>
      </c>
      <c r="Y90" s="37">
        <v>169</v>
      </c>
      <c r="Z90" s="37">
        <v>217</v>
      </c>
      <c r="AA90" s="37">
        <v>634</v>
      </c>
      <c r="AB90" s="37">
        <v>241</v>
      </c>
      <c r="AC90" s="37">
        <v>393</v>
      </c>
      <c r="AD90" s="37">
        <v>397</v>
      </c>
      <c r="AE90" s="37">
        <v>176</v>
      </c>
      <c r="AF90" s="37">
        <v>221</v>
      </c>
      <c r="AG90" s="37">
        <v>375</v>
      </c>
      <c r="AH90" s="37">
        <v>124</v>
      </c>
      <c r="AI90" s="37">
        <v>251</v>
      </c>
      <c r="AJ90" s="37">
        <v>268</v>
      </c>
      <c r="AK90" s="37">
        <v>110</v>
      </c>
      <c r="AL90" s="37">
        <v>158</v>
      </c>
      <c r="AM90" s="18" t="s">
        <v>92</v>
      </c>
      <c r="AN90" s="37">
        <v>382</v>
      </c>
      <c r="AO90" s="37">
        <v>135</v>
      </c>
      <c r="AP90" s="37">
        <v>247</v>
      </c>
      <c r="AQ90" s="37">
        <v>250</v>
      </c>
      <c r="AR90" s="37">
        <v>93</v>
      </c>
      <c r="AS90" s="37">
        <v>157</v>
      </c>
      <c r="AT90" s="37">
        <v>449</v>
      </c>
      <c r="AU90" s="37">
        <v>143</v>
      </c>
      <c r="AV90" s="37">
        <v>306</v>
      </c>
      <c r="AW90" s="37">
        <v>364</v>
      </c>
      <c r="AX90" s="37">
        <v>146</v>
      </c>
      <c r="AY90" s="37">
        <v>218</v>
      </c>
      <c r="AZ90" s="37">
        <v>542</v>
      </c>
      <c r="BA90" s="37">
        <v>209</v>
      </c>
      <c r="BB90" s="37">
        <v>333</v>
      </c>
      <c r="BC90" s="37">
        <v>553</v>
      </c>
      <c r="BD90" s="37">
        <v>226</v>
      </c>
      <c r="BE90" s="37">
        <v>327</v>
      </c>
    </row>
    <row r="91" spans="1:57" x14ac:dyDescent="0.2">
      <c r="A91" s="14" t="s">
        <v>90</v>
      </c>
      <c r="B91" s="36">
        <v>1372</v>
      </c>
      <c r="C91" s="36">
        <v>585</v>
      </c>
      <c r="D91" s="36">
        <v>787</v>
      </c>
      <c r="E91" s="36">
        <v>58</v>
      </c>
      <c r="F91" s="36">
        <v>23</v>
      </c>
      <c r="G91" s="36">
        <v>35</v>
      </c>
      <c r="H91" s="36">
        <v>37</v>
      </c>
      <c r="I91" s="36">
        <v>20</v>
      </c>
      <c r="J91" s="36">
        <v>17</v>
      </c>
      <c r="K91" s="36">
        <v>73</v>
      </c>
      <c r="L91" s="36">
        <v>38</v>
      </c>
      <c r="M91" s="36">
        <v>35</v>
      </c>
      <c r="N91" s="36">
        <v>32</v>
      </c>
      <c r="O91" s="36">
        <v>18</v>
      </c>
      <c r="P91" s="36">
        <v>14</v>
      </c>
      <c r="Q91" s="36">
        <v>61</v>
      </c>
      <c r="R91" s="36">
        <v>28</v>
      </c>
      <c r="S91" s="36">
        <v>33</v>
      </c>
      <c r="T91" s="14" t="s">
        <v>90</v>
      </c>
      <c r="U91" s="36">
        <v>58</v>
      </c>
      <c r="V91" s="36">
        <v>22</v>
      </c>
      <c r="W91" s="36">
        <v>36</v>
      </c>
      <c r="X91" s="36">
        <v>97</v>
      </c>
      <c r="Y91" s="36">
        <v>47</v>
      </c>
      <c r="Z91" s="36">
        <v>50</v>
      </c>
      <c r="AA91" s="36">
        <v>132</v>
      </c>
      <c r="AB91" s="36">
        <v>54</v>
      </c>
      <c r="AC91" s="36">
        <v>78</v>
      </c>
      <c r="AD91" s="36">
        <v>96</v>
      </c>
      <c r="AE91" s="36">
        <v>43</v>
      </c>
      <c r="AF91" s="36">
        <v>53</v>
      </c>
      <c r="AG91" s="36">
        <v>83</v>
      </c>
      <c r="AH91" s="36">
        <v>33</v>
      </c>
      <c r="AI91" s="36">
        <v>50</v>
      </c>
      <c r="AJ91" s="36">
        <v>60</v>
      </c>
      <c r="AK91" s="36">
        <v>24</v>
      </c>
      <c r="AL91" s="36">
        <v>36</v>
      </c>
      <c r="AM91" s="14" t="s">
        <v>90</v>
      </c>
      <c r="AN91" s="36">
        <v>84</v>
      </c>
      <c r="AO91" s="36">
        <v>37</v>
      </c>
      <c r="AP91" s="36">
        <v>47</v>
      </c>
      <c r="AQ91" s="36">
        <v>57</v>
      </c>
      <c r="AR91" s="36">
        <v>24</v>
      </c>
      <c r="AS91" s="36">
        <v>33</v>
      </c>
      <c r="AT91" s="36">
        <v>105</v>
      </c>
      <c r="AU91" s="36">
        <v>36</v>
      </c>
      <c r="AV91" s="36">
        <v>69</v>
      </c>
      <c r="AW91" s="36">
        <v>91</v>
      </c>
      <c r="AX91" s="36">
        <v>39</v>
      </c>
      <c r="AY91" s="36">
        <v>52</v>
      </c>
      <c r="AZ91" s="36">
        <v>112</v>
      </c>
      <c r="BA91" s="36">
        <v>42</v>
      </c>
      <c r="BB91" s="36">
        <v>70</v>
      </c>
      <c r="BC91" s="36">
        <v>136</v>
      </c>
      <c r="BD91" s="36">
        <v>57</v>
      </c>
      <c r="BE91" s="36">
        <v>79</v>
      </c>
    </row>
    <row r="92" spans="1:57" x14ac:dyDescent="0.2">
      <c r="A92" s="14" t="s">
        <v>91</v>
      </c>
      <c r="B92" s="36">
        <v>1188</v>
      </c>
      <c r="C92" s="36">
        <v>482</v>
      </c>
      <c r="D92" s="36">
        <v>706</v>
      </c>
      <c r="E92" s="36">
        <v>70</v>
      </c>
      <c r="F92" s="36">
        <v>31</v>
      </c>
      <c r="G92" s="36">
        <v>39</v>
      </c>
      <c r="H92" s="36">
        <v>20</v>
      </c>
      <c r="I92" s="36">
        <v>8</v>
      </c>
      <c r="J92" s="36">
        <v>12</v>
      </c>
      <c r="K92" s="36">
        <v>58</v>
      </c>
      <c r="L92" s="36">
        <v>29</v>
      </c>
      <c r="M92" s="36">
        <v>29</v>
      </c>
      <c r="N92" s="36">
        <v>37</v>
      </c>
      <c r="O92" s="36">
        <v>24</v>
      </c>
      <c r="P92" s="36">
        <v>13</v>
      </c>
      <c r="Q92" s="36">
        <v>59</v>
      </c>
      <c r="R92" s="36">
        <v>26</v>
      </c>
      <c r="S92" s="36">
        <v>33</v>
      </c>
      <c r="T92" s="14" t="s">
        <v>91</v>
      </c>
      <c r="U92" s="36">
        <v>41</v>
      </c>
      <c r="V92" s="36">
        <v>25</v>
      </c>
      <c r="W92" s="36">
        <v>16</v>
      </c>
      <c r="X92" s="36">
        <v>73</v>
      </c>
      <c r="Y92" s="36">
        <v>30</v>
      </c>
      <c r="Z92" s="36">
        <v>43</v>
      </c>
      <c r="AA92" s="36">
        <v>114</v>
      </c>
      <c r="AB92" s="36">
        <v>43</v>
      </c>
      <c r="AC92" s="36">
        <v>71</v>
      </c>
      <c r="AD92" s="36">
        <v>76</v>
      </c>
      <c r="AE92" s="36">
        <v>31</v>
      </c>
      <c r="AF92" s="36">
        <v>45</v>
      </c>
      <c r="AG92" s="36">
        <v>67</v>
      </c>
      <c r="AH92" s="36">
        <v>22</v>
      </c>
      <c r="AI92" s="36">
        <v>45</v>
      </c>
      <c r="AJ92" s="36">
        <v>50</v>
      </c>
      <c r="AK92" s="36">
        <v>19</v>
      </c>
      <c r="AL92" s="36">
        <v>31</v>
      </c>
      <c r="AM92" s="14" t="s">
        <v>91</v>
      </c>
      <c r="AN92" s="36">
        <v>81</v>
      </c>
      <c r="AO92" s="36">
        <v>30</v>
      </c>
      <c r="AP92" s="36">
        <v>51</v>
      </c>
      <c r="AQ92" s="36">
        <v>53</v>
      </c>
      <c r="AR92" s="36">
        <v>18</v>
      </c>
      <c r="AS92" s="36">
        <v>35</v>
      </c>
      <c r="AT92" s="36">
        <v>98</v>
      </c>
      <c r="AU92" s="36">
        <v>32</v>
      </c>
      <c r="AV92" s="36">
        <v>66</v>
      </c>
      <c r="AW92" s="36">
        <v>69</v>
      </c>
      <c r="AX92" s="36">
        <v>31</v>
      </c>
      <c r="AY92" s="36">
        <v>38</v>
      </c>
      <c r="AZ92" s="36">
        <v>104</v>
      </c>
      <c r="BA92" s="36">
        <v>38</v>
      </c>
      <c r="BB92" s="36">
        <v>66</v>
      </c>
      <c r="BC92" s="36">
        <v>118</v>
      </c>
      <c r="BD92" s="36">
        <v>45</v>
      </c>
      <c r="BE92" s="36">
        <v>73</v>
      </c>
    </row>
    <row r="93" spans="1:57" x14ac:dyDescent="0.2">
      <c r="A93" s="14" t="s">
        <v>93</v>
      </c>
      <c r="B93" s="36">
        <v>1236</v>
      </c>
      <c r="C93" s="36">
        <v>535</v>
      </c>
      <c r="D93" s="36">
        <v>701</v>
      </c>
      <c r="E93" s="36">
        <v>60</v>
      </c>
      <c r="F93" s="36">
        <v>34</v>
      </c>
      <c r="G93" s="36">
        <v>26</v>
      </c>
      <c r="H93" s="36">
        <v>26</v>
      </c>
      <c r="I93" s="36">
        <v>13</v>
      </c>
      <c r="J93" s="36">
        <v>13</v>
      </c>
      <c r="K93" s="36">
        <v>54</v>
      </c>
      <c r="L93" s="36">
        <v>29</v>
      </c>
      <c r="M93" s="36">
        <v>25</v>
      </c>
      <c r="N93" s="36">
        <v>37</v>
      </c>
      <c r="O93" s="36">
        <v>13</v>
      </c>
      <c r="P93" s="36">
        <v>24</v>
      </c>
      <c r="Q93" s="36">
        <v>65</v>
      </c>
      <c r="R93" s="36">
        <v>25</v>
      </c>
      <c r="S93" s="36">
        <v>40</v>
      </c>
      <c r="T93" s="14" t="s">
        <v>93</v>
      </c>
      <c r="U93" s="36">
        <v>46</v>
      </c>
      <c r="V93" s="36">
        <v>25</v>
      </c>
      <c r="W93" s="36">
        <v>21</v>
      </c>
      <c r="X93" s="36">
        <v>74</v>
      </c>
      <c r="Y93" s="36">
        <v>35</v>
      </c>
      <c r="Z93" s="36">
        <v>39</v>
      </c>
      <c r="AA93" s="36">
        <v>154</v>
      </c>
      <c r="AB93" s="36">
        <v>64</v>
      </c>
      <c r="AC93" s="36">
        <v>90</v>
      </c>
      <c r="AD93" s="36">
        <v>83</v>
      </c>
      <c r="AE93" s="36">
        <v>43</v>
      </c>
      <c r="AF93" s="36">
        <v>40</v>
      </c>
      <c r="AG93" s="36">
        <v>89</v>
      </c>
      <c r="AH93" s="36">
        <v>28</v>
      </c>
      <c r="AI93" s="36">
        <v>61</v>
      </c>
      <c r="AJ93" s="36">
        <v>50</v>
      </c>
      <c r="AK93" s="36">
        <v>23</v>
      </c>
      <c r="AL93" s="36">
        <v>27</v>
      </c>
      <c r="AM93" s="14" t="s">
        <v>93</v>
      </c>
      <c r="AN93" s="36">
        <v>87</v>
      </c>
      <c r="AO93" s="36">
        <v>36</v>
      </c>
      <c r="AP93" s="36">
        <v>51</v>
      </c>
      <c r="AQ93" s="36">
        <v>47</v>
      </c>
      <c r="AR93" s="36">
        <v>20</v>
      </c>
      <c r="AS93" s="36">
        <v>27</v>
      </c>
      <c r="AT93" s="36">
        <v>86</v>
      </c>
      <c r="AU93" s="36">
        <v>27</v>
      </c>
      <c r="AV93" s="36">
        <v>59</v>
      </c>
      <c r="AW93" s="36">
        <v>79</v>
      </c>
      <c r="AX93" s="36">
        <v>32</v>
      </c>
      <c r="AY93" s="36">
        <v>47</v>
      </c>
      <c r="AZ93" s="36">
        <v>105</v>
      </c>
      <c r="BA93" s="36">
        <v>52</v>
      </c>
      <c r="BB93" s="36">
        <v>53</v>
      </c>
      <c r="BC93" s="36">
        <v>94</v>
      </c>
      <c r="BD93" s="36">
        <v>36</v>
      </c>
      <c r="BE93" s="36">
        <v>58</v>
      </c>
    </row>
    <row r="94" spans="1:57" x14ac:dyDescent="0.2">
      <c r="A94" s="14" t="s">
        <v>94</v>
      </c>
      <c r="B94" s="36">
        <v>1177</v>
      </c>
      <c r="C94" s="36">
        <v>447</v>
      </c>
      <c r="D94" s="36">
        <v>730</v>
      </c>
      <c r="E94" s="36">
        <v>52</v>
      </c>
      <c r="F94" s="36">
        <v>20</v>
      </c>
      <c r="G94" s="36">
        <v>32</v>
      </c>
      <c r="H94" s="36">
        <v>20</v>
      </c>
      <c r="I94" s="36">
        <v>5</v>
      </c>
      <c r="J94" s="36">
        <v>15</v>
      </c>
      <c r="K94" s="36">
        <v>51</v>
      </c>
      <c r="L94" s="36">
        <v>22</v>
      </c>
      <c r="M94" s="36">
        <v>29</v>
      </c>
      <c r="N94" s="36">
        <v>41</v>
      </c>
      <c r="O94" s="36">
        <v>25</v>
      </c>
      <c r="P94" s="36">
        <v>16</v>
      </c>
      <c r="Q94" s="36">
        <v>45</v>
      </c>
      <c r="R94" s="36">
        <v>13</v>
      </c>
      <c r="S94" s="36">
        <v>32</v>
      </c>
      <c r="T94" s="14" t="s">
        <v>94</v>
      </c>
      <c r="U94" s="36">
        <v>42</v>
      </c>
      <c r="V94" s="36">
        <v>16</v>
      </c>
      <c r="W94" s="36">
        <v>26</v>
      </c>
      <c r="X94" s="36">
        <v>85</v>
      </c>
      <c r="Y94" s="36">
        <v>30</v>
      </c>
      <c r="Z94" s="36">
        <v>55</v>
      </c>
      <c r="AA94" s="36">
        <v>122</v>
      </c>
      <c r="AB94" s="36">
        <v>50</v>
      </c>
      <c r="AC94" s="36">
        <v>72</v>
      </c>
      <c r="AD94" s="36">
        <v>78</v>
      </c>
      <c r="AE94" s="36">
        <v>32</v>
      </c>
      <c r="AF94" s="36">
        <v>46</v>
      </c>
      <c r="AG94" s="36">
        <v>71</v>
      </c>
      <c r="AH94" s="36">
        <v>23</v>
      </c>
      <c r="AI94" s="36">
        <v>48</v>
      </c>
      <c r="AJ94" s="36">
        <v>57</v>
      </c>
      <c r="AK94" s="36">
        <v>26</v>
      </c>
      <c r="AL94" s="36">
        <v>31</v>
      </c>
      <c r="AM94" s="14" t="s">
        <v>94</v>
      </c>
      <c r="AN94" s="36">
        <v>69</v>
      </c>
      <c r="AO94" s="36">
        <v>17</v>
      </c>
      <c r="AP94" s="36">
        <v>52</v>
      </c>
      <c r="AQ94" s="36">
        <v>52</v>
      </c>
      <c r="AR94" s="36">
        <v>16</v>
      </c>
      <c r="AS94" s="36">
        <v>36</v>
      </c>
      <c r="AT94" s="36">
        <v>93</v>
      </c>
      <c r="AU94" s="36">
        <v>29</v>
      </c>
      <c r="AV94" s="36">
        <v>64</v>
      </c>
      <c r="AW94" s="36">
        <v>68</v>
      </c>
      <c r="AX94" s="36">
        <v>26</v>
      </c>
      <c r="AY94" s="36">
        <v>42</v>
      </c>
      <c r="AZ94" s="36">
        <v>122</v>
      </c>
      <c r="BA94" s="36">
        <v>44</v>
      </c>
      <c r="BB94" s="36">
        <v>78</v>
      </c>
      <c r="BC94" s="36">
        <v>109</v>
      </c>
      <c r="BD94" s="36">
        <v>53</v>
      </c>
      <c r="BE94" s="36">
        <v>56</v>
      </c>
    </row>
    <row r="95" spans="1:57" x14ac:dyDescent="0.2">
      <c r="A95" s="14" t="s">
        <v>97</v>
      </c>
      <c r="B95" s="38">
        <v>987</v>
      </c>
      <c r="C95" s="38">
        <v>339</v>
      </c>
      <c r="D95" s="38">
        <v>648</v>
      </c>
      <c r="E95" s="38">
        <v>35</v>
      </c>
      <c r="F95" s="38">
        <v>17</v>
      </c>
      <c r="G95" s="38">
        <v>18</v>
      </c>
      <c r="H95" s="38">
        <v>20</v>
      </c>
      <c r="I95" s="38">
        <v>6</v>
      </c>
      <c r="J95" s="38">
        <v>14</v>
      </c>
      <c r="K95" s="38">
        <v>55</v>
      </c>
      <c r="L95" s="38">
        <v>20</v>
      </c>
      <c r="M95" s="38">
        <v>35</v>
      </c>
      <c r="N95" s="38">
        <v>25</v>
      </c>
      <c r="O95" s="38">
        <v>10</v>
      </c>
      <c r="P95" s="38">
        <v>15</v>
      </c>
      <c r="Q95" s="38">
        <v>40</v>
      </c>
      <c r="R95" s="38">
        <v>18</v>
      </c>
      <c r="S95" s="38">
        <v>22</v>
      </c>
      <c r="T95" s="14" t="s">
        <v>97</v>
      </c>
      <c r="U95" s="38">
        <v>42</v>
      </c>
      <c r="V95" s="38">
        <v>13</v>
      </c>
      <c r="W95" s="38">
        <v>29</v>
      </c>
      <c r="X95" s="38">
        <v>57</v>
      </c>
      <c r="Y95" s="38">
        <v>27</v>
      </c>
      <c r="Z95" s="38">
        <v>30</v>
      </c>
      <c r="AA95" s="38">
        <v>112</v>
      </c>
      <c r="AB95" s="38">
        <v>30</v>
      </c>
      <c r="AC95" s="38">
        <v>82</v>
      </c>
      <c r="AD95" s="38">
        <v>64</v>
      </c>
      <c r="AE95" s="38">
        <v>27</v>
      </c>
      <c r="AF95" s="38">
        <v>37</v>
      </c>
      <c r="AG95" s="38">
        <v>65</v>
      </c>
      <c r="AH95" s="38">
        <v>18</v>
      </c>
      <c r="AI95" s="38">
        <v>47</v>
      </c>
      <c r="AJ95" s="38">
        <v>51</v>
      </c>
      <c r="AK95" s="38">
        <v>18</v>
      </c>
      <c r="AL95" s="38">
        <v>33</v>
      </c>
      <c r="AM95" s="14" t="s">
        <v>97</v>
      </c>
      <c r="AN95" s="38">
        <v>61</v>
      </c>
      <c r="AO95" s="38">
        <v>15</v>
      </c>
      <c r="AP95" s="38">
        <v>46</v>
      </c>
      <c r="AQ95" s="38">
        <v>41</v>
      </c>
      <c r="AR95" s="38">
        <v>15</v>
      </c>
      <c r="AS95" s="38">
        <v>26</v>
      </c>
      <c r="AT95" s="38">
        <v>67</v>
      </c>
      <c r="AU95" s="38">
        <v>19</v>
      </c>
      <c r="AV95" s="38">
        <v>48</v>
      </c>
      <c r="AW95" s="38">
        <v>57</v>
      </c>
      <c r="AX95" s="38">
        <v>18</v>
      </c>
      <c r="AY95" s="38">
        <v>39</v>
      </c>
      <c r="AZ95" s="38">
        <v>99</v>
      </c>
      <c r="BA95" s="38">
        <v>33</v>
      </c>
      <c r="BB95" s="38">
        <v>66</v>
      </c>
      <c r="BC95" s="38">
        <v>96</v>
      </c>
      <c r="BD95" s="38">
        <v>35</v>
      </c>
      <c r="BE95" s="38">
        <v>61</v>
      </c>
    </row>
    <row r="96" spans="1:57" s="40" customFormat="1" x14ac:dyDescent="0.2">
      <c r="A96" s="18" t="s">
        <v>95</v>
      </c>
      <c r="B96" s="39">
        <v>3887</v>
      </c>
      <c r="C96" s="39">
        <v>1319</v>
      </c>
      <c r="D96" s="39">
        <v>2568</v>
      </c>
      <c r="E96" s="39">
        <v>146</v>
      </c>
      <c r="F96" s="39">
        <v>50</v>
      </c>
      <c r="G96" s="39">
        <v>96</v>
      </c>
      <c r="H96" s="39">
        <v>80</v>
      </c>
      <c r="I96" s="39">
        <v>27</v>
      </c>
      <c r="J96" s="39">
        <v>53</v>
      </c>
      <c r="K96" s="39">
        <v>187</v>
      </c>
      <c r="L96" s="39">
        <v>76</v>
      </c>
      <c r="M96" s="39">
        <v>111</v>
      </c>
      <c r="N96" s="39">
        <v>106</v>
      </c>
      <c r="O96" s="39">
        <v>41</v>
      </c>
      <c r="P96" s="39">
        <v>65</v>
      </c>
      <c r="Q96" s="39">
        <v>156</v>
      </c>
      <c r="R96" s="39">
        <v>53</v>
      </c>
      <c r="S96" s="39">
        <v>103</v>
      </c>
      <c r="T96" s="18" t="s">
        <v>95</v>
      </c>
      <c r="U96" s="39">
        <v>138</v>
      </c>
      <c r="V96" s="39">
        <v>51</v>
      </c>
      <c r="W96" s="39">
        <v>87</v>
      </c>
      <c r="X96" s="39">
        <v>261</v>
      </c>
      <c r="Y96" s="39">
        <v>90</v>
      </c>
      <c r="Z96" s="39">
        <v>171</v>
      </c>
      <c r="AA96" s="39">
        <v>413</v>
      </c>
      <c r="AB96" s="39">
        <v>136</v>
      </c>
      <c r="AC96" s="39">
        <v>277</v>
      </c>
      <c r="AD96" s="39">
        <v>242</v>
      </c>
      <c r="AE96" s="39">
        <v>95</v>
      </c>
      <c r="AF96" s="39">
        <v>147</v>
      </c>
      <c r="AG96" s="39">
        <v>275</v>
      </c>
      <c r="AH96" s="39">
        <v>72</v>
      </c>
      <c r="AI96" s="39">
        <v>203</v>
      </c>
      <c r="AJ96" s="39">
        <v>202</v>
      </c>
      <c r="AK96" s="39">
        <v>70</v>
      </c>
      <c r="AL96" s="39">
        <v>132</v>
      </c>
      <c r="AM96" s="18" t="s">
        <v>95</v>
      </c>
      <c r="AN96" s="39">
        <v>286</v>
      </c>
      <c r="AO96" s="39">
        <v>102</v>
      </c>
      <c r="AP96" s="39">
        <v>184</v>
      </c>
      <c r="AQ96" s="39">
        <v>216</v>
      </c>
      <c r="AR96" s="39">
        <v>66</v>
      </c>
      <c r="AS96" s="39">
        <v>150</v>
      </c>
      <c r="AT96" s="39">
        <v>283</v>
      </c>
      <c r="AU96" s="39">
        <v>74</v>
      </c>
      <c r="AV96" s="39">
        <v>209</v>
      </c>
      <c r="AW96" s="39">
        <v>230</v>
      </c>
      <c r="AX96" s="39">
        <v>79</v>
      </c>
      <c r="AY96" s="39">
        <v>151</v>
      </c>
      <c r="AZ96" s="39">
        <v>305</v>
      </c>
      <c r="BA96" s="39">
        <v>125</v>
      </c>
      <c r="BB96" s="39">
        <v>180</v>
      </c>
      <c r="BC96" s="39">
        <v>361</v>
      </c>
      <c r="BD96" s="39">
        <v>112</v>
      </c>
      <c r="BE96" s="39">
        <v>249</v>
      </c>
    </row>
    <row r="97" spans="1:57" x14ac:dyDescent="0.2">
      <c r="A97" s="14" t="s">
        <v>96</v>
      </c>
      <c r="B97" s="36">
        <v>903</v>
      </c>
      <c r="C97" s="36">
        <v>351</v>
      </c>
      <c r="D97" s="36">
        <v>552</v>
      </c>
      <c r="E97" s="36">
        <v>34</v>
      </c>
      <c r="F97" s="36">
        <v>11</v>
      </c>
      <c r="G97" s="36">
        <v>23</v>
      </c>
      <c r="H97" s="36">
        <v>17</v>
      </c>
      <c r="I97" s="36">
        <v>3</v>
      </c>
      <c r="J97" s="36">
        <v>14</v>
      </c>
      <c r="K97" s="36">
        <v>52</v>
      </c>
      <c r="L97" s="36">
        <v>25</v>
      </c>
      <c r="M97" s="36">
        <v>27</v>
      </c>
      <c r="N97" s="36">
        <v>22</v>
      </c>
      <c r="O97" s="36">
        <v>8</v>
      </c>
      <c r="P97" s="36">
        <v>14</v>
      </c>
      <c r="Q97" s="36">
        <v>33</v>
      </c>
      <c r="R97" s="36">
        <v>9</v>
      </c>
      <c r="S97" s="36">
        <v>24</v>
      </c>
      <c r="T97" s="14" t="s">
        <v>96</v>
      </c>
      <c r="U97" s="36">
        <v>22</v>
      </c>
      <c r="V97" s="36">
        <v>11</v>
      </c>
      <c r="W97" s="36">
        <v>11</v>
      </c>
      <c r="X97" s="36">
        <v>67</v>
      </c>
      <c r="Y97" s="36">
        <v>26</v>
      </c>
      <c r="Z97" s="36">
        <v>41</v>
      </c>
      <c r="AA97" s="36">
        <v>82</v>
      </c>
      <c r="AB97" s="36">
        <v>32</v>
      </c>
      <c r="AC97" s="36">
        <v>50</v>
      </c>
      <c r="AD97" s="36">
        <v>61</v>
      </c>
      <c r="AE97" s="36">
        <v>31</v>
      </c>
      <c r="AF97" s="36">
        <v>30</v>
      </c>
      <c r="AG97" s="36">
        <v>69</v>
      </c>
      <c r="AH97" s="36">
        <v>20</v>
      </c>
      <c r="AI97" s="36">
        <v>49</v>
      </c>
      <c r="AJ97" s="36">
        <v>51</v>
      </c>
      <c r="AK97" s="36">
        <v>26</v>
      </c>
      <c r="AL97" s="36">
        <v>25</v>
      </c>
      <c r="AM97" s="14" t="s">
        <v>96</v>
      </c>
      <c r="AN97" s="36">
        <v>69</v>
      </c>
      <c r="AO97" s="36">
        <v>28</v>
      </c>
      <c r="AP97" s="36">
        <v>41</v>
      </c>
      <c r="AQ97" s="36">
        <v>38</v>
      </c>
      <c r="AR97" s="36">
        <v>12</v>
      </c>
      <c r="AS97" s="36">
        <v>26</v>
      </c>
      <c r="AT97" s="36">
        <v>63</v>
      </c>
      <c r="AU97" s="36">
        <v>14</v>
      </c>
      <c r="AV97" s="36">
        <v>49</v>
      </c>
      <c r="AW97" s="36">
        <v>59</v>
      </c>
      <c r="AX97" s="36">
        <v>22</v>
      </c>
      <c r="AY97" s="36">
        <v>37</v>
      </c>
      <c r="AZ97" s="36">
        <v>79</v>
      </c>
      <c r="BA97" s="36">
        <v>43</v>
      </c>
      <c r="BB97" s="36">
        <v>36</v>
      </c>
      <c r="BC97" s="36">
        <v>85</v>
      </c>
      <c r="BD97" s="36">
        <v>30</v>
      </c>
      <c r="BE97" s="36">
        <v>55</v>
      </c>
    </row>
    <row r="98" spans="1:57" x14ac:dyDescent="0.2">
      <c r="A98" s="14" t="s">
        <v>98</v>
      </c>
      <c r="B98" s="36">
        <v>756</v>
      </c>
      <c r="C98" s="36">
        <v>288</v>
      </c>
      <c r="D98" s="36">
        <v>468</v>
      </c>
      <c r="E98" s="36">
        <v>21</v>
      </c>
      <c r="F98" s="36">
        <v>8</v>
      </c>
      <c r="G98" s="36">
        <v>13</v>
      </c>
      <c r="H98" s="36">
        <v>19</v>
      </c>
      <c r="I98" s="36">
        <v>10</v>
      </c>
      <c r="J98" s="36">
        <v>9</v>
      </c>
      <c r="K98" s="36">
        <v>35</v>
      </c>
      <c r="L98" s="36">
        <v>13</v>
      </c>
      <c r="M98" s="36">
        <v>22</v>
      </c>
      <c r="N98" s="36">
        <v>25</v>
      </c>
      <c r="O98" s="36">
        <v>13</v>
      </c>
      <c r="P98" s="36">
        <v>12</v>
      </c>
      <c r="Q98" s="36">
        <v>30</v>
      </c>
      <c r="R98" s="36">
        <v>12</v>
      </c>
      <c r="S98" s="36">
        <v>18</v>
      </c>
      <c r="T98" s="14" t="s">
        <v>98</v>
      </c>
      <c r="U98" s="36">
        <v>31</v>
      </c>
      <c r="V98" s="36">
        <v>14</v>
      </c>
      <c r="W98" s="36">
        <v>17</v>
      </c>
      <c r="X98" s="36">
        <v>58</v>
      </c>
      <c r="Y98" s="36">
        <v>19</v>
      </c>
      <c r="Z98" s="36">
        <v>39</v>
      </c>
      <c r="AA98" s="36">
        <v>85</v>
      </c>
      <c r="AB98" s="36">
        <v>39</v>
      </c>
      <c r="AC98" s="36">
        <v>46</v>
      </c>
      <c r="AD98" s="36">
        <v>49</v>
      </c>
      <c r="AE98" s="36">
        <v>17</v>
      </c>
      <c r="AF98" s="36">
        <v>32</v>
      </c>
      <c r="AG98" s="36">
        <v>58</v>
      </c>
      <c r="AH98" s="36">
        <v>15</v>
      </c>
      <c r="AI98" s="36">
        <v>43</v>
      </c>
      <c r="AJ98" s="36">
        <v>39</v>
      </c>
      <c r="AK98" s="36">
        <v>11</v>
      </c>
      <c r="AL98" s="36">
        <v>28</v>
      </c>
      <c r="AM98" s="14" t="s">
        <v>98</v>
      </c>
      <c r="AN98" s="36">
        <v>52</v>
      </c>
      <c r="AO98" s="36">
        <v>19</v>
      </c>
      <c r="AP98" s="36">
        <v>33</v>
      </c>
      <c r="AQ98" s="36">
        <v>41</v>
      </c>
      <c r="AR98" s="36">
        <v>14</v>
      </c>
      <c r="AS98" s="36">
        <v>27</v>
      </c>
      <c r="AT98" s="36">
        <v>49</v>
      </c>
      <c r="AU98" s="36">
        <v>14</v>
      </c>
      <c r="AV98" s="36">
        <v>35</v>
      </c>
      <c r="AW98" s="36">
        <v>33</v>
      </c>
      <c r="AX98" s="36">
        <v>18</v>
      </c>
      <c r="AY98" s="36">
        <v>15</v>
      </c>
      <c r="AZ98" s="36">
        <v>63</v>
      </c>
      <c r="BA98" s="36">
        <v>31</v>
      </c>
      <c r="BB98" s="36">
        <v>32</v>
      </c>
      <c r="BC98" s="36">
        <v>68</v>
      </c>
      <c r="BD98" s="36">
        <v>21</v>
      </c>
      <c r="BE98" s="36">
        <v>47</v>
      </c>
    </row>
    <row r="99" spans="1:57" x14ac:dyDescent="0.2">
      <c r="A99" s="14" t="s">
        <v>99</v>
      </c>
      <c r="B99" s="36">
        <v>784</v>
      </c>
      <c r="C99" s="36">
        <v>227</v>
      </c>
      <c r="D99" s="36">
        <v>557</v>
      </c>
      <c r="E99" s="36">
        <v>29</v>
      </c>
      <c r="F99" s="36">
        <v>7</v>
      </c>
      <c r="G99" s="36">
        <v>22</v>
      </c>
      <c r="H99" s="36">
        <v>23</v>
      </c>
      <c r="I99" s="36">
        <v>9</v>
      </c>
      <c r="J99" s="36">
        <v>14</v>
      </c>
      <c r="K99" s="36">
        <v>37</v>
      </c>
      <c r="L99" s="36">
        <v>15</v>
      </c>
      <c r="M99" s="36">
        <v>22</v>
      </c>
      <c r="N99" s="36">
        <v>20</v>
      </c>
      <c r="O99" s="36">
        <v>5</v>
      </c>
      <c r="P99" s="36">
        <v>15</v>
      </c>
      <c r="Q99" s="36">
        <v>38</v>
      </c>
      <c r="R99" s="36">
        <v>14</v>
      </c>
      <c r="S99" s="36">
        <v>24</v>
      </c>
      <c r="T99" s="14" t="s">
        <v>99</v>
      </c>
      <c r="U99" s="36">
        <v>35</v>
      </c>
      <c r="V99" s="36">
        <v>12</v>
      </c>
      <c r="W99" s="36">
        <v>23</v>
      </c>
      <c r="X99" s="36">
        <v>51</v>
      </c>
      <c r="Y99" s="36">
        <v>15</v>
      </c>
      <c r="Z99" s="36">
        <v>36</v>
      </c>
      <c r="AA99" s="36">
        <v>91</v>
      </c>
      <c r="AB99" s="36">
        <v>14</v>
      </c>
      <c r="AC99" s="36">
        <v>77</v>
      </c>
      <c r="AD99" s="36">
        <v>44</v>
      </c>
      <c r="AE99" s="36">
        <v>16</v>
      </c>
      <c r="AF99" s="36">
        <v>28</v>
      </c>
      <c r="AG99" s="36">
        <v>43</v>
      </c>
      <c r="AH99" s="36">
        <v>8</v>
      </c>
      <c r="AI99" s="36">
        <v>35</v>
      </c>
      <c r="AJ99" s="36">
        <v>43</v>
      </c>
      <c r="AK99" s="36">
        <v>17</v>
      </c>
      <c r="AL99" s="36">
        <v>26</v>
      </c>
      <c r="AM99" s="14" t="s">
        <v>99</v>
      </c>
      <c r="AN99" s="36">
        <v>49</v>
      </c>
      <c r="AO99" s="36">
        <v>16</v>
      </c>
      <c r="AP99" s="36">
        <v>33</v>
      </c>
      <c r="AQ99" s="36">
        <v>55</v>
      </c>
      <c r="AR99" s="36">
        <v>12</v>
      </c>
      <c r="AS99" s="36">
        <v>43</v>
      </c>
      <c r="AT99" s="36">
        <v>57</v>
      </c>
      <c r="AU99" s="36">
        <v>15</v>
      </c>
      <c r="AV99" s="36">
        <v>42</v>
      </c>
      <c r="AW99" s="36">
        <v>41</v>
      </c>
      <c r="AX99" s="36">
        <v>12</v>
      </c>
      <c r="AY99" s="36">
        <v>29</v>
      </c>
      <c r="AZ99" s="36">
        <v>54</v>
      </c>
      <c r="BA99" s="36">
        <v>20</v>
      </c>
      <c r="BB99" s="36">
        <v>34</v>
      </c>
      <c r="BC99" s="36">
        <v>74</v>
      </c>
      <c r="BD99" s="36">
        <v>20</v>
      </c>
      <c r="BE99" s="36">
        <v>54</v>
      </c>
    </row>
    <row r="100" spans="1:57" x14ac:dyDescent="0.2">
      <c r="A100" s="14" t="s">
        <v>102</v>
      </c>
      <c r="B100" s="36">
        <v>783</v>
      </c>
      <c r="C100" s="36">
        <v>228</v>
      </c>
      <c r="D100" s="36">
        <v>555</v>
      </c>
      <c r="E100" s="36">
        <v>40</v>
      </c>
      <c r="F100" s="36">
        <v>15</v>
      </c>
      <c r="G100" s="36">
        <v>25</v>
      </c>
      <c r="H100" s="36">
        <v>13</v>
      </c>
      <c r="I100" s="36">
        <v>3</v>
      </c>
      <c r="J100" s="36">
        <v>10</v>
      </c>
      <c r="K100" s="36">
        <v>31</v>
      </c>
      <c r="L100" s="36">
        <v>11</v>
      </c>
      <c r="M100" s="36">
        <v>20</v>
      </c>
      <c r="N100" s="36">
        <v>17</v>
      </c>
      <c r="O100" s="36">
        <v>8</v>
      </c>
      <c r="P100" s="36">
        <v>9</v>
      </c>
      <c r="Q100" s="36">
        <v>31</v>
      </c>
      <c r="R100" s="36">
        <v>12</v>
      </c>
      <c r="S100" s="36">
        <v>19</v>
      </c>
      <c r="T100" s="14" t="s">
        <v>102</v>
      </c>
      <c r="U100" s="36">
        <v>21</v>
      </c>
      <c r="V100" s="36">
        <v>3</v>
      </c>
      <c r="W100" s="36">
        <v>18</v>
      </c>
      <c r="X100" s="36">
        <v>43</v>
      </c>
      <c r="Y100" s="36">
        <v>15</v>
      </c>
      <c r="Z100" s="36">
        <v>28</v>
      </c>
      <c r="AA100" s="36">
        <v>91</v>
      </c>
      <c r="AB100" s="36">
        <v>29</v>
      </c>
      <c r="AC100" s="36">
        <v>62</v>
      </c>
      <c r="AD100" s="36">
        <v>44</v>
      </c>
      <c r="AE100" s="36">
        <v>11</v>
      </c>
      <c r="AF100" s="36">
        <v>33</v>
      </c>
      <c r="AG100" s="36">
        <v>54</v>
      </c>
      <c r="AH100" s="36">
        <v>12</v>
      </c>
      <c r="AI100" s="36">
        <v>42</v>
      </c>
      <c r="AJ100" s="36">
        <v>39</v>
      </c>
      <c r="AK100" s="36">
        <v>10</v>
      </c>
      <c r="AL100" s="36">
        <v>29</v>
      </c>
      <c r="AM100" s="14" t="s">
        <v>102</v>
      </c>
      <c r="AN100" s="36">
        <v>55</v>
      </c>
      <c r="AO100" s="36">
        <v>18</v>
      </c>
      <c r="AP100" s="36">
        <v>37</v>
      </c>
      <c r="AQ100" s="36">
        <v>47</v>
      </c>
      <c r="AR100" s="36">
        <v>15</v>
      </c>
      <c r="AS100" s="36">
        <v>32</v>
      </c>
      <c r="AT100" s="36">
        <v>74</v>
      </c>
      <c r="AU100" s="36">
        <v>19</v>
      </c>
      <c r="AV100" s="36">
        <v>55</v>
      </c>
      <c r="AW100" s="36">
        <v>49</v>
      </c>
      <c r="AX100" s="36">
        <v>15</v>
      </c>
      <c r="AY100" s="36">
        <v>34</v>
      </c>
      <c r="AZ100" s="36">
        <v>61</v>
      </c>
      <c r="BA100" s="36">
        <v>12</v>
      </c>
      <c r="BB100" s="36">
        <v>49</v>
      </c>
      <c r="BC100" s="36">
        <v>73</v>
      </c>
      <c r="BD100" s="36">
        <v>20</v>
      </c>
      <c r="BE100" s="36">
        <v>53</v>
      </c>
    </row>
    <row r="101" spans="1:57" x14ac:dyDescent="0.2">
      <c r="A101" s="14" t="s">
        <v>100</v>
      </c>
      <c r="B101" s="36">
        <v>661</v>
      </c>
      <c r="C101" s="36">
        <v>225</v>
      </c>
      <c r="D101" s="36">
        <v>436</v>
      </c>
      <c r="E101" s="36">
        <v>22</v>
      </c>
      <c r="F101" s="36">
        <v>9</v>
      </c>
      <c r="G101" s="36">
        <v>13</v>
      </c>
      <c r="H101" s="36">
        <v>8</v>
      </c>
      <c r="I101" s="36">
        <v>2</v>
      </c>
      <c r="J101" s="36">
        <v>6</v>
      </c>
      <c r="K101" s="36">
        <v>32</v>
      </c>
      <c r="L101" s="36">
        <v>12</v>
      </c>
      <c r="M101" s="36">
        <v>20</v>
      </c>
      <c r="N101" s="36">
        <v>22</v>
      </c>
      <c r="O101" s="36">
        <v>7</v>
      </c>
      <c r="P101" s="36">
        <v>15</v>
      </c>
      <c r="Q101" s="36">
        <v>24</v>
      </c>
      <c r="R101" s="36">
        <v>6</v>
      </c>
      <c r="S101" s="36">
        <v>18</v>
      </c>
      <c r="T101" s="14" t="s">
        <v>100</v>
      </c>
      <c r="U101" s="36">
        <v>29</v>
      </c>
      <c r="V101" s="36">
        <v>11</v>
      </c>
      <c r="W101" s="36">
        <v>18</v>
      </c>
      <c r="X101" s="36">
        <v>42</v>
      </c>
      <c r="Y101" s="36">
        <v>15</v>
      </c>
      <c r="Z101" s="36">
        <v>27</v>
      </c>
      <c r="AA101" s="36">
        <v>64</v>
      </c>
      <c r="AB101" s="36">
        <v>22</v>
      </c>
      <c r="AC101" s="36">
        <v>42</v>
      </c>
      <c r="AD101" s="36">
        <v>44</v>
      </c>
      <c r="AE101" s="36">
        <v>20</v>
      </c>
      <c r="AF101" s="36">
        <v>24</v>
      </c>
      <c r="AG101" s="36">
        <v>51</v>
      </c>
      <c r="AH101" s="36">
        <v>17</v>
      </c>
      <c r="AI101" s="36">
        <v>34</v>
      </c>
      <c r="AJ101" s="36">
        <v>30</v>
      </c>
      <c r="AK101" s="36">
        <v>6</v>
      </c>
      <c r="AL101" s="36">
        <v>24</v>
      </c>
      <c r="AM101" s="14" t="s">
        <v>100</v>
      </c>
      <c r="AN101" s="36">
        <v>61</v>
      </c>
      <c r="AO101" s="36">
        <v>21</v>
      </c>
      <c r="AP101" s="36">
        <v>40</v>
      </c>
      <c r="AQ101" s="36">
        <v>35</v>
      </c>
      <c r="AR101" s="36">
        <v>13</v>
      </c>
      <c r="AS101" s="36">
        <v>22</v>
      </c>
      <c r="AT101" s="36">
        <v>40</v>
      </c>
      <c r="AU101" s="36">
        <v>12</v>
      </c>
      <c r="AV101" s="36">
        <v>28</v>
      </c>
      <c r="AW101" s="36">
        <v>48</v>
      </c>
      <c r="AX101" s="36">
        <v>12</v>
      </c>
      <c r="AY101" s="36">
        <v>36</v>
      </c>
      <c r="AZ101" s="36">
        <v>48</v>
      </c>
      <c r="BA101" s="36">
        <v>19</v>
      </c>
      <c r="BB101" s="36">
        <v>29</v>
      </c>
      <c r="BC101" s="36">
        <v>61</v>
      </c>
      <c r="BD101" s="36">
        <v>21</v>
      </c>
      <c r="BE101" s="36">
        <v>40</v>
      </c>
    </row>
    <row r="102" spans="1:57" x14ac:dyDescent="0.2">
      <c r="A102" s="18" t="s">
        <v>101</v>
      </c>
      <c r="B102" s="37">
        <v>2289</v>
      </c>
      <c r="C102" s="37">
        <v>644</v>
      </c>
      <c r="D102" s="37">
        <v>1645</v>
      </c>
      <c r="E102" s="37">
        <v>94</v>
      </c>
      <c r="F102" s="37">
        <v>35</v>
      </c>
      <c r="G102" s="37">
        <v>59</v>
      </c>
      <c r="H102" s="37">
        <v>46</v>
      </c>
      <c r="I102" s="37">
        <v>22</v>
      </c>
      <c r="J102" s="37">
        <v>24</v>
      </c>
      <c r="K102" s="37">
        <v>100</v>
      </c>
      <c r="L102" s="37">
        <v>26</v>
      </c>
      <c r="M102" s="37">
        <v>74</v>
      </c>
      <c r="N102" s="37">
        <v>56</v>
      </c>
      <c r="O102" s="37">
        <v>19</v>
      </c>
      <c r="P102" s="37">
        <v>37</v>
      </c>
      <c r="Q102" s="37">
        <v>88</v>
      </c>
      <c r="R102" s="37">
        <v>21</v>
      </c>
      <c r="S102" s="37">
        <v>67</v>
      </c>
      <c r="T102" s="18" t="s">
        <v>101</v>
      </c>
      <c r="U102" s="37">
        <v>69</v>
      </c>
      <c r="V102" s="37">
        <v>20</v>
      </c>
      <c r="W102" s="37">
        <v>49</v>
      </c>
      <c r="X102" s="37">
        <v>160</v>
      </c>
      <c r="Y102" s="37">
        <v>42</v>
      </c>
      <c r="Z102" s="37">
        <v>118</v>
      </c>
      <c r="AA102" s="37">
        <v>243</v>
      </c>
      <c r="AB102" s="37">
        <v>68</v>
      </c>
      <c r="AC102" s="37">
        <v>175</v>
      </c>
      <c r="AD102" s="37">
        <v>137</v>
      </c>
      <c r="AE102" s="37">
        <v>40</v>
      </c>
      <c r="AF102" s="37">
        <v>97</v>
      </c>
      <c r="AG102" s="37">
        <v>148</v>
      </c>
      <c r="AH102" s="37">
        <v>25</v>
      </c>
      <c r="AI102" s="37">
        <v>123</v>
      </c>
      <c r="AJ102" s="37">
        <v>134</v>
      </c>
      <c r="AK102" s="37">
        <v>48</v>
      </c>
      <c r="AL102" s="37">
        <v>86</v>
      </c>
      <c r="AM102" s="18" t="s">
        <v>101</v>
      </c>
      <c r="AN102" s="37">
        <v>177</v>
      </c>
      <c r="AO102" s="37">
        <v>52</v>
      </c>
      <c r="AP102" s="37">
        <v>125</v>
      </c>
      <c r="AQ102" s="37">
        <v>100</v>
      </c>
      <c r="AR102" s="37">
        <v>32</v>
      </c>
      <c r="AS102" s="37">
        <v>68</v>
      </c>
      <c r="AT102" s="37">
        <v>191</v>
      </c>
      <c r="AU102" s="37">
        <v>52</v>
      </c>
      <c r="AV102" s="37">
        <v>139</v>
      </c>
      <c r="AW102" s="37">
        <v>143</v>
      </c>
      <c r="AX102" s="37">
        <v>33</v>
      </c>
      <c r="AY102" s="37">
        <v>110</v>
      </c>
      <c r="AZ102" s="37">
        <v>155</v>
      </c>
      <c r="BA102" s="37">
        <v>48</v>
      </c>
      <c r="BB102" s="37">
        <v>107</v>
      </c>
      <c r="BC102" s="37">
        <v>248</v>
      </c>
      <c r="BD102" s="37">
        <v>61</v>
      </c>
      <c r="BE102" s="37">
        <v>187</v>
      </c>
    </row>
    <row r="103" spans="1:57" x14ac:dyDescent="0.2">
      <c r="A103" s="14" t="s">
        <v>103</v>
      </c>
      <c r="B103" s="36">
        <v>570</v>
      </c>
      <c r="C103" s="36">
        <v>186</v>
      </c>
      <c r="D103" s="36">
        <v>384</v>
      </c>
      <c r="E103" s="36">
        <v>33</v>
      </c>
      <c r="F103" s="36">
        <v>15</v>
      </c>
      <c r="G103" s="36">
        <v>18</v>
      </c>
      <c r="H103" s="36">
        <v>17</v>
      </c>
      <c r="I103" s="36">
        <v>9</v>
      </c>
      <c r="J103" s="36">
        <v>8</v>
      </c>
      <c r="K103" s="36">
        <v>20</v>
      </c>
      <c r="L103" s="36">
        <v>7</v>
      </c>
      <c r="M103" s="36">
        <v>13</v>
      </c>
      <c r="N103" s="36">
        <v>8</v>
      </c>
      <c r="O103" s="36">
        <v>2</v>
      </c>
      <c r="P103" s="36">
        <v>6</v>
      </c>
      <c r="Q103" s="36">
        <v>20</v>
      </c>
      <c r="R103" s="36">
        <v>6</v>
      </c>
      <c r="S103" s="36">
        <v>14</v>
      </c>
      <c r="T103" s="14" t="s">
        <v>103</v>
      </c>
      <c r="U103" s="36">
        <v>21</v>
      </c>
      <c r="V103" s="36">
        <v>6</v>
      </c>
      <c r="W103" s="36">
        <v>15</v>
      </c>
      <c r="X103" s="36">
        <v>34</v>
      </c>
      <c r="Y103" s="36">
        <v>9</v>
      </c>
      <c r="Z103" s="36">
        <v>25</v>
      </c>
      <c r="AA103" s="36">
        <v>56</v>
      </c>
      <c r="AB103" s="36">
        <v>14</v>
      </c>
      <c r="AC103" s="36">
        <v>42</v>
      </c>
      <c r="AD103" s="36">
        <v>41</v>
      </c>
      <c r="AE103" s="36">
        <v>12</v>
      </c>
      <c r="AF103" s="36">
        <v>29</v>
      </c>
      <c r="AG103" s="36">
        <v>37</v>
      </c>
      <c r="AH103" s="36">
        <v>10</v>
      </c>
      <c r="AI103" s="36">
        <v>27</v>
      </c>
      <c r="AJ103" s="36">
        <v>28</v>
      </c>
      <c r="AK103" s="36">
        <v>8</v>
      </c>
      <c r="AL103" s="36">
        <v>20</v>
      </c>
      <c r="AM103" s="14" t="s">
        <v>103</v>
      </c>
      <c r="AN103" s="36">
        <v>51</v>
      </c>
      <c r="AO103" s="36">
        <v>16</v>
      </c>
      <c r="AP103" s="36">
        <v>35</v>
      </c>
      <c r="AQ103" s="36">
        <v>23</v>
      </c>
      <c r="AR103" s="36">
        <v>10</v>
      </c>
      <c r="AS103" s="36">
        <v>13</v>
      </c>
      <c r="AT103" s="36">
        <v>57</v>
      </c>
      <c r="AU103" s="36">
        <v>25</v>
      </c>
      <c r="AV103" s="36">
        <v>32</v>
      </c>
      <c r="AW103" s="36">
        <v>34</v>
      </c>
      <c r="AX103" s="36">
        <v>10</v>
      </c>
      <c r="AY103" s="36">
        <v>24</v>
      </c>
      <c r="AZ103" s="36">
        <v>39</v>
      </c>
      <c r="BA103" s="36">
        <v>13</v>
      </c>
      <c r="BB103" s="36">
        <v>26</v>
      </c>
      <c r="BC103" s="36">
        <v>51</v>
      </c>
      <c r="BD103" s="36">
        <v>14</v>
      </c>
      <c r="BE103" s="36">
        <v>37</v>
      </c>
    </row>
    <row r="104" spans="1:57" x14ac:dyDescent="0.2">
      <c r="A104" s="14" t="s">
        <v>104</v>
      </c>
      <c r="B104" s="36">
        <v>462</v>
      </c>
      <c r="C104" s="36">
        <v>128</v>
      </c>
      <c r="D104" s="36">
        <v>334</v>
      </c>
      <c r="E104" s="36">
        <v>18</v>
      </c>
      <c r="F104" s="36">
        <v>6</v>
      </c>
      <c r="G104" s="36">
        <v>12</v>
      </c>
      <c r="H104" s="36">
        <v>8</v>
      </c>
      <c r="I104" s="36">
        <v>4</v>
      </c>
      <c r="J104" s="36">
        <v>4</v>
      </c>
      <c r="K104" s="36">
        <v>20</v>
      </c>
      <c r="L104" s="36">
        <v>2</v>
      </c>
      <c r="M104" s="36">
        <v>18</v>
      </c>
      <c r="N104" s="36">
        <v>14</v>
      </c>
      <c r="O104" s="36">
        <v>3</v>
      </c>
      <c r="P104" s="36">
        <v>11</v>
      </c>
      <c r="Q104" s="36">
        <v>19</v>
      </c>
      <c r="R104" s="36">
        <v>5</v>
      </c>
      <c r="S104" s="36">
        <v>14</v>
      </c>
      <c r="T104" s="14" t="s">
        <v>104</v>
      </c>
      <c r="U104" s="36">
        <v>11</v>
      </c>
      <c r="V104" s="36">
        <v>3</v>
      </c>
      <c r="W104" s="36">
        <v>8</v>
      </c>
      <c r="X104" s="36">
        <v>29</v>
      </c>
      <c r="Y104" s="36">
        <v>9</v>
      </c>
      <c r="Z104" s="36">
        <v>20</v>
      </c>
      <c r="AA104" s="36">
        <v>53</v>
      </c>
      <c r="AB104" s="36">
        <v>16</v>
      </c>
      <c r="AC104" s="36">
        <v>37</v>
      </c>
      <c r="AD104" s="36">
        <v>29</v>
      </c>
      <c r="AE104" s="36">
        <v>9</v>
      </c>
      <c r="AF104" s="36">
        <v>20</v>
      </c>
      <c r="AG104" s="36">
        <v>31</v>
      </c>
      <c r="AH104" s="36">
        <v>6</v>
      </c>
      <c r="AI104" s="36">
        <v>25</v>
      </c>
      <c r="AJ104" s="36">
        <v>38</v>
      </c>
      <c r="AK104" s="36">
        <v>13</v>
      </c>
      <c r="AL104" s="36">
        <v>25</v>
      </c>
      <c r="AM104" s="14" t="s">
        <v>104</v>
      </c>
      <c r="AN104" s="36">
        <v>32</v>
      </c>
      <c r="AO104" s="36">
        <v>8</v>
      </c>
      <c r="AP104" s="36">
        <v>24</v>
      </c>
      <c r="AQ104" s="36">
        <v>25</v>
      </c>
      <c r="AR104" s="36">
        <v>10</v>
      </c>
      <c r="AS104" s="36">
        <v>15</v>
      </c>
      <c r="AT104" s="36">
        <v>36</v>
      </c>
      <c r="AU104" s="36">
        <v>12</v>
      </c>
      <c r="AV104" s="36">
        <v>24</v>
      </c>
      <c r="AW104" s="36">
        <v>18</v>
      </c>
      <c r="AX104" s="36">
        <v>1</v>
      </c>
      <c r="AY104" s="36">
        <v>17</v>
      </c>
      <c r="AZ104" s="36">
        <v>36</v>
      </c>
      <c r="BA104" s="36">
        <v>10</v>
      </c>
      <c r="BB104" s="36">
        <v>26</v>
      </c>
      <c r="BC104" s="36">
        <v>45</v>
      </c>
      <c r="BD104" s="36">
        <v>11</v>
      </c>
      <c r="BE104" s="36">
        <v>34</v>
      </c>
    </row>
    <row r="105" spans="1:57" x14ac:dyDescent="0.2">
      <c r="A105" s="14" t="s">
        <v>107</v>
      </c>
      <c r="B105" s="36">
        <v>454</v>
      </c>
      <c r="C105" s="36">
        <v>109</v>
      </c>
      <c r="D105" s="36">
        <v>345</v>
      </c>
      <c r="E105" s="36">
        <v>17</v>
      </c>
      <c r="F105" s="36">
        <v>6</v>
      </c>
      <c r="G105" s="36">
        <v>11</v>
      </c>
      <c r="H105" s="36">
        <v>7</v>
      </c>
      <c r="I105" s="36">
        <v>2</v>
      </c>
      <c r="J105" s="36">
        <v>5</v>
      </c>
      <c r="K105" s="36">
        <v>22</v>
      </c>
      <c r="L105" s="36">
        <v>4</v>
      </c>
      <c r="M105" s="36">
        <v>18</v>
      </c>
      <c r="N105" s="36">
        <v>9</v>
      </c>
      <c r="O105" s="36">
        <v>4</v>
      </c>
      <c r="P105" s="36">
        <v>5</v>
      </c>
      <c r="Q105" s="36">
        <v>18</v>
      </c>
      <c r="R105" s="36">
        <v>4</v>
      </c>
      <c r="S105" s="36">
        <v>14</v>
      </c>
      <c r="T105" s="14" t="s">
        <v>107</v>
      </c>
      <c r="U105" s="36">
        <v>16</v>
      </c>
      <c r="V105" s="36">
        <v>4</v>
      </c>
      <c r="W105" s="36">
        <v>12</v>
      </c>
      <c r="X105" s="36">
        <v>37</v>
      </c>
      <c r="Y105" s="36">
        <v>11</v>
      </c>
      <c r="Z105" s="36">
        <v>26</v>
      </c>
      <c r="AA105" s="36">
        <v>47</v>
      </c>
      <c r="AB105" s="36">
        <v>11</v>
      </c>
      <c r="AC105" s="36">
        <v>36</v>
      </c>
      <c r="AD105" s="36">
        <v>21</v>
      </c>
      <c r="AE105" s="36">
        <v>6</v>
      </c>
      <c r="AF105" s="36">
        <v>15</v>
      </c>
      <c r="AG105" s="36">
        <v>34</v>
      </c>
      <c r="AH105" s="36">
        <v>4</v>
      </c>
      <c r="AI105" s="36">
        <v>30</v>
      </c>
      <c r="AJ105" s="36">
        <v>22</v>
      </c>
      <c r="AK105" s="36">
        <v>11</v>
      </c>
      <c r="AL105" s="36">
        <v>11</v>
      </c>
      <c r="AM105" s="14" t="s">
        <v>107</v>
      </c>
      <c r="AN105" s="36">
        <v>35</v>
      </c>
      <c r="AO105" s="36">
        <v>9</v>
      </c>
      <c r="AP105" s="36">
        <v>26</v>
      </c>
      <c r="AQ105" s="36">
        <v>11</v>
      </c>
      <c r="AR105" s="36">
        <v>4</v>
      </c>
      <c r="AS105" s="36">
        <v>7</v>
      </c>
      <c r="AT105" s="36">
        <v>37</v>
      </c>
      <c r="AU105" s="36">
        <v>4</v>
      </c>
      <c r="AV105" s="36">
        <v>33</v>
      </c>
      <c r="AW105" s="36">
        <v>32</v>
      </c>
      <c r="AX105" s="36">
        <v>5</v>
      </c>
      <c r="AY105" s="36">
        <v>27</v>
      </c>
      <c r="AZ105" s="36">
        <v>32</v>
      </c>
      <c r="BA105" s="36">
        <v>9</v>
      </c>
      <c r="BB105" s="36">
        <v>23</v>
      </c>
      <c r="BC105" s="36">
        <v>57</v>
      </c>
      <c r="BD105" s="36">
        <v>11</v>
      </c>
      <c r="BE105" s="36">
        <v>46</v>
      </c>
    </row>
    <row r="106" spans="1:57" x14ac:dyDescent="0.2">
      <c r="A106" s="14" t="s">
        <v>105</v>
      </c>
      <c r="B106" s="36">
        <v>360</v>
      </c>
      <c r="C106" s="36">
        <v>105</v>
      </c>
      <c r="D106" s="36">
        <v>255</v>
      </c>
      <c r="E106" s="36">
        <v>5</v>
      </c>
      <c r="F106" s="36">
        <v>2</v>
      </c>
      <c r="G106" s="36">
        <v>3</v>
      </c>
      <c r="H106" s="36">
        <v>6</v>
      </c>
      <c r="I106" s="36">
        <v>4</v>
      </c>
      <c r="J106" s="36">
        <v>2</v>
      </c>
      <c r="K106" s="36">
        <v>18</v>
      </c>
      <c r="L106" s="36">
        <v>5</v>
      </c>
      <c r="M106" s="36">
        <v>13</v>
      </c>
      <c r="N106" s="36">
        <v>19</v>
      </c>
      <c r="O106" s="36">
        <v>9</v>
      </c>
      <c r="P106" s="36">
        <v>10</v>
      </c>
      <c r="Q106" s="36">
        <v>12</v>
      </c>
      <c r="R106" s="36">
        <v>2</v>
      </c>
      <c r="S106" s="36">
        <v>10</v>
      </c>
      <c r="T106" s="14" t="s">
        <v>105</v>
      </c>
      <c r="U106" s="36">
        <v>12</v>
      </c>
      <c r="V106" s="36">
        <v>5</v>
      </c>
      <c r="W106" s="36">
        <v>7</v>
      </c>
      <c r="X106" s="36">
        <v>36</v>
      </c>
      <c r="Y106" s="36">
        <v>8</v>
      </c>
      <c r="Z106" s="36">
        <v>28</v>
      </c>
      <c r="AA106" s="36">
        <v>37</v>
      </c>
      <c r="AB106" s="36">
        <v>9</v>
      </c>
      <c r="AC106" s="36">
        <v>28</v>
      </c>
      <c r="AD106" s="36">
        <v>19</v>
      </c>
      <c r="AE106" s="36">
        <v>6</v>
      </c>
      <c r="AF106" s="36">
        <v>13</v>
      </c>
      <c r="AG106" s="36">
        <v>20</v>
      </c>
      <c r="AH106" s="36">
        <v>4</v>
      </c>
      <c r="AI106" s="36">
        <v>16</v>
      </c>
      <c r="AJ106" s="36">
        <v>21</v>
      </c>
      <c r="AK106" s="36">
        <v>9</v>
      </c>
      <c r="AL106" s="36">
        <v>12</v>
      </c>
      <c r="AM106" s="14" t="s">
        <v>105</v>
      </c>
      <c r="AN106" s="36">
        <v>32</v>
      </c>
      <c r="AO106" s="36">
        <v>10</v>
      </c>
      <c r="AP106" s="36">
        <v>22</v>
      </c>
      <c r="AQ106" s="36">
        <v>14</v>
      </c>
      <c r="AR106" s="36">
        <v>3</v>
      </c>
      <c r="AS106" s="36">
        <v>11</v>
      </c>
      <c r="AT106" s="36">
        <v>24</v>
      </c>
      <c r="AU106" s="36">
        <v>6</v>
      </c>
      <c r="AV106" s="36">
        <v>18</v>
      </c>
      <c r="AW106" s="36">
        <v>25</v>
      </c>
      <c r="AX106" s="36">
        <v>6</v>
      </c>
      <c r="AY106" s="36">
        <v>19</v>
      </c>
      <c r="AZ106" s="36">
        <v>21</v>
      </c>
      <c r="BA106" s="36">
        <v>6</v>
      </c>
      <c r="BB106" s="36">
        <v>15</v>
      </c>
      <c r="BC106" s="36">
        <v>39</v>
      </c>
      <c r="BD106" s="36">
        <v>11</v>
      </c>
      <c r="BE106" s="36">
        <v>28</v>
      </c>
    </row>
    <row r="107" spans="1:57" x14ac:dyDescent="0.2">
      <c r="A107" s="14" t="s">
        <v>106</v>
      </c>
      <c r="B107" s="36">
        <v>443</v>
      </c>
      <c r="C107" s="36">
        <v>116</v>
      </c>
      <c r="D107" s="36">
        <v>327</v>
      </c>
      <c r="E107" s="36">
        <v>21</v>
      </c>
      <c r="F107" s="36">
        <v>6</v>
      </c>
      <c r="G107" s="36">
        <v>15</v>
      </c>
      <c r="H107" s="36">
        <v>8</v>
      </c>
      <c r="I107" s="36">
        <v>3</v>
      </c>
      <c r="J107" s="36">
        <v>5</v>
      </c>
      <c r="K107" s="36">
        <v>20</v>
      </c>
      <c r="L107" s="36">
        <v>8</v>
      </c>
      <c r="M107" s="36">
        <v>12</v>
      </c>
      <c r="N107" s="36">
        <v>6</v>
      </c>
      <c r="O107" s="36">
        <v>1</v>
      </c>
      <c r="P107" s="36">
        <v>5</v>
      </c>
      <c r="Q107" s="36">
        <v>19</v>
      </c>
      <c r="R107" s="36">
        <v>4</v>
      </c>
      <c r="S107" s="36">
        <v>15</v>
      </c>
      <c r="T107" s="14" t="s">
        <v>106</v>
      </c>
      <c r="U107" s="36">
        <v>9</v>
      </c>
      <c r="V107" s="36">
        <v>2</v>
      </c>
      <c r="W107" s="36">
        <v>7</v>
      </c>
      <c r="X107" s="36">
        <v>24</v>
      </c>
      <c r="Y107" s="36">
        <v>5</v>
      </c>
      <c r="Z107" s="36">
        <v>19</v>
      </c>
      <c r="AA107" s="36">
        <v>50</v>
      </c>
      <c r="AB107" s="36">
        <v>18</v>
      </c>
      <c r="AC107" s="36">
        <v>32</v>
      </c>
      <c r="AD107" s="36">
        <v>27</v>
      </c>
      <c r="AE107" s="36">
        <v>7</v>
      </c>
      <c r="AF107" s="36">
        <v>20</v>
      </c>
      <c r="AG107" s="36">
        <v>26</v>
      </c>
      <c r="AH107" s="36">
        <v>1</v>
      </c>
      <c r="AI107" s="36">
        <v>25</v>
      </c>
      <c r="AJ107" s="36">
        <v>25</v>
      </c>
      <c r="AK107" s="36">
        <v>7</v>
      </c>
      <c r="AL107" s="36">
        <v>18</v>
      </c>
      <c r="AM107" s="14" t="s">
        <v>106</v>
      </c>
      <c r="AN107" s="36">
        <v>27</v>
      </c>
      <c r="AO107" s="36">
        <v>9</v>
      </c>
      <c r="AP107" s="36">
        <v>18</v>
      </c>
      <c r="AQ107" s="36">
        <v>27</v>
      </c>
      <c r="AR107" s="36">
        <v>5</v>
      </c>
      <c r="AS107" s="36">
        <v>22</v>
      </c>
      <c r="AT107" s="36">
        <v>37</v>
      </c>
      <c r="AU107" s="36">
        <v>5</v>
      </c>
      <c r="AV107" s="36">
        <v>32</v>
      </c>
      <c r="AW107" s="36">
        <v>34</v>
      </c>
      <c r="AX107" s="36">
        <v>11</v>
      </c>
      <c r="AY107" s="36">
        <v>23</v>
      </c>
      <c r="AZ107" s="36">
        <v>27</v>
      </c>
      <c r="BA107" s="36">
        <v>10</v>
      </c>
      <c r="BB107" s="36">
        <v>17</v>
      </c>
      <c r="BC107" s="36">
        <v>56</v>
      </c>
      <c r="BD107" s="36">
        <v>14</v>
      </c>
      <c r="BE107" s="36">
        <v>42</v>
      </c>
    </row>
    <row r="108" spans="1:57" x14ac:dyDescent="0.2">
      <c r="A108" s="18" t="s">
        <v>108</v>
      </c>
      <c r="B108" s="37">
        <v>1091</v>
      </c>
      <c r="C108" s="37">
        <v>240</v>
      </c>
      <c r="D108" s="37">
        <v>851</v>
      </c>
      <c r="E108" s="37">
        <v>47</v>
      </c>
      <c r="F108" s="37">
        <v>8</v>
      </c>
      <c r="G108" s="37">
        <v>39</v>
      </c>
      <c r="H108" s="37">
        <v>20</v>
      </c>
      <c r="I108" s="37">
        <v>4</v>
      </c>
      <c r="J108" s="37">
        <v>16</v>
      </c>
      <c r="K108" s="37">
        <v>34</v>
      </c>
      <c r="L108" s="37">
        <v>5</v>
      </c>
      <c r="M108" s="37">
        <v>29</v>
      </c>
      <c r="N108" s="37">
        <v>28</v>
      </c>
      <c r="O108" s="37">
        <v>6</v>
      </c>
      <c r="P108" s="37">
        <v>22</v>
      </c>
      <c r="Q108" s="37">
        <v>41</v>
      </c>
      <c r="R108" s="37">
        <v>3</v>
      </c>
      <c r="S108" s="37">
        <v>38</v>
      </c>
      <c r="T108" s="18" t="s">
        <v>108</v>
      </c>
      <c r="U108" s="37">
        <v>31</v>
      </c>
      <c r="V108" s="37">
        <v>8</v>
      </c>
      <c r="W108" s="37">
        <v>23</v>
      </c>
      <c r="X108" s="37">
        <v>81</v>
      </c>
      <c r="Y108" s="37">
        <v>15</v>
      </c>
      <c r="Z108" s="37">
        <v>66</v>
      </c>
      <c r="AA108" s="37">
        <v>120</v>
      </c>
      <c r="AB108" s="37">
        <v>21</v>
      </c>
      <c r="AC108" s="37">
        <v>99</v>
      </c>
      <c r="AD108" s="37">
        <v>66</v>
      </c>
      <c r="AE108" s="37">
        <v>19</v>
      </c>
      <c r="AF108" s="37">
        <v>47</v>
      </c>
      <c r="AG108" s="37">
        <v>74</v>
      </c>
      <c r="AH108" s="37">
        <v>17</v>
      </c>
      <c r="AI108" s="37">
        <v>57</v>
      </c>
      <c r="AJ108" s="37">
        <v>69</v>
      </c>
      <c r="AK108" s="37">
        <v>15</v>
      </c>
      <c r="AL108" s="37">
        <v>54</v>
      </c>
      <c r="AM108" s="18" t="s">
        <v>108</v>
      </c>
      <c r="AN108" s="37">
        <v>85</v>
      </c>
      <c r="AO108" s="37">
        <v>28</v>
      </c>
      <c r="AP108" s="37">
        <v>57</v>
      </c>
      <c r="AQ108" s="37">
        <v>48</v>
      </c>
      <c r="AR108" s="37">
        <v>14</v>
      </c>
      <c r="AS108" s="37">
        <v>34</v>
      </c>
      <c r="AT108" s="37">
        <v>82</v>
      </c>
      <c r="AU108" s="37">
        <v>19</v>
      </c>
      <c r="AV108" s="37">
        <v>63</v>
      </c>
      <c r="AW108" s="37">
        <v>72</v>
      </c>
      <c r="AX108" s="37">
        <v>18</v>
      </c>
      <c r="AY108" s="37">
        <v>54</v>
      </c>
      <c r="AZ108" s="37">
        <v>83</v>
      </c>
      <c r="BA108" s="37">
        <v>20</v>
      </c>
      <c r="BB108" s="37">
        <v>63</v>
      </c>
      <c r="BC108" s="37">
        <v>110</v>
      </c>
      <c r="BD108" s="37">
        <v>20</v>
      </c>
      <c r="BE108" s="37">
        <v>90</v>
      </c>
    </row>
    <row r="109" spans="1:57" x14ac:dyDescent="0.2">
      <c r="A109" s="14" t="s">
        <v>109</v>
      </c>
      <c r="B109" s="36">
        <v>324</v>
      </c>
      <c r="C109" s="36">
        <v>79</v>
      </c>
      <c r="D109" s="36">
        <v>245</v>
      </c>
      <c r="E109" s="36">
        <v>16</v>
      </c>
      <c r="F109" s="36">
        <v>2</v>
      </c>
      <c r="G109" s="36">
        <v>14</v>
      </c>
      <c r="H109" s="36">
        <v>6</v>
      </c>
      <c r="I109" s="36">
        <v>0</v>
      </c>
      <c r="J109" s="36">
        <v>6</v>
      </c>
      <c r="K109" s="36">
        <v>10</v>
      </c>
      <c r="L109" s="36">
        <v>3</v>
      </c>
      <c r="M109" s="36">
        <v>7</v>
      </c>
      <c r="N109" s="36">
        <v>11</v>
      </c>
      <c r="O109" s="36">
        <v>4</v>
      </c>
      <c r="P109" s="36">
        <v>7</v>
      </c>
      <c r="Q109" s="36">
        <v>9</v>
      </c>
      <c r="R109" s="36">
        <v>0</v>
      </c>
      <c r="S109" s="36">
        <v>9</v>
      </c>
      <c r="T109" s="14" t="s">
        <v>109</v>
      </c>
      <c r="U109" s="36">
        <v>6</v>
      </c>
      <c r="V109" s="36">
        <v>1</v>
      </c>
      <c r="W109" s="36">
        <v>5</v>
      </c>
      <c r="X109" s="36">
        <v>23</v>
      </c>
      <c r="Y109" s="36">
        <v>5</v>
      </c>
      <c r="Z109" s="36">
        <v>18</v>
      </c>
      <c r="AA109" s="36">
        <v>33</v>
      </c>
      <c r="AB109" s="36">
        <v>9</v>
      </c>
      <c r="AC109" s="36">
        <v>24</v>
      </c>
      <c r="AD109" s="36">
        <v>23</v>
      </c>
      <c r="AE109" s="36">
        <v>9</v>
      </c>
      <c r="AF109" s="36">
        <v>14</v>
      </c>
      <c r="AG109" s="36">
        <v>27</v>
      </c>
      <c r="AH109" s="36">
        <v>5</v>
      </c>
      <c r="AI109" s="36">
        <v>22</v>
      </c>
      <c r="AJ109" s="36">
        <v>19</v>
      </c>
      <c r="AK109" s="36">
        <v>5</v>
      </c>
      <c r="AL109" s="36">
        <v>14</v>
      </c>
      <c r="AM109" s="14" t="s">
        <v>109</v>
      </c>
      <c r="AN109" s="36">
        <v>22</v>
      </c>
      <c r="AO109" s="36">
        <v>5</v>
      </c>
      <c r="AP109" s="36">
        <v>17</v>
      </c>
      <c r="AQ109" s="36">
        <v>9</v>
      </c>
      <c r="AR109" s="36">
        <v>1</v>
      </c>
      <c r="AS109" s="36">
        <v>8</v>
      </c>
      <c r="AT109" s="36">
        <v>31</v>
      </c>
      <c r="AU109" s="36">
        <v>9</v>
      </c>
      <c r="AV109" s="36">
        <v>22</v>
      </c>
      <c r="AW109" s="36">
        <v>21</v>
      </c>
      <c r="AX109" s="36">
        <v>7</v>
      </c>
      <c r="AY109" s="36">
        <v>14</v>
      </c>
      <c r="AZ109" s="36">
        <v>24</v>
      </c>
      <c r="BA109" s="36">
        <v>5</v>
      </c>
      <c r="BB109" s="36">
        <v>19</v>
      </c>
      <c r="BC109" s="36">
        <v>34</v>
      </c>
      <c r="BD109" s="36">
        <v>9</v>
      </c>
      <c r="BE109" s="36">
        <v>25</v>
      </c>
    </row>
    <row r="110" spans="1:57" x14ac:dyDescent="0.2">
      <c r="A110" s="14" t="s">
        <v>112</v>
      </c>
      <c r="B110" s="36">
        <v>248</v>
      </c>
      <c r="C110" s="36">
        <v>66</v>
      </c>
      <c r="D110" s="36">
        <v>182</v>
      </c>
      <c r="E110" s="36">
        <v>9</v>
      </c>
      <c r="F110" s="36">
        <v>3</v>
      </c>
      <c r="G110" s="36">
        <v>6</v>
      </c>
      <c r="H110" s="36">
        <v>3</v>
      </c>
      <c r="I110" s="36">
        <v>2</v>
      </c>
      <c r="J110" s="36">
        <v>1</v>
      </c>
      <c r="K110" s="36">
        <v>10</v>
      </c>
      <c r="L110" s="36">
        <v>0</v>
      </c>
      <c r="M110" s="36">
        <v>10</v>
      </c>
      <c r="N110" s="36">
        <v>5</v>
      </c>
      <c r="O110" s="36">
        <v>0</v>
      </c>
      <c r="P110" s="36">
        <v>5</v>
      </c>
      <c r="Q110" s="36">
        <v>10</v>
      </c>
      <c r="R110" s="36">
        <v>1</v>
      </c>
      <c r="S110" s="36">
        <v>9</v>
      </c>
      <c r="T110" s="14" t="s">
        <v>112</v>
      </c>
      <c r="U110" s="36">
        <v>10</v>
      </c>
      <c r="V110" s="36">
        <v>3</v>
      </c>
      <c r="W110" s="36">
        <v>7</v>
      </c>
      <c r="X110" s="36">
        <v>19</v>
      </c>
      <c r="Y110" s="36">
        <v>4</v>
      </c>
      <c r="Z110" s="36">
        <v>15</v>
      </c>
      <c r="AA110" s="36">
        <v>34</v>
      </c>
      <c r="AB110" s="36">
        <v>5</v>
      </c>
      <c r="AC110" s="36">
        <v>29</v>
      </c>
      <c r="AD110" s="36">
        <v>17</v>
      </c>
      <c r="AE110" s="36">
        <v>7</v>
      </c>
      <c r="AF110" s="36">
        <v>10</v>
      </c>
      <c r="AG110" s="36">
        <v>13</v>
      </c>
      <c r="AH110" s="36">
        <v>3</v>
      </c>
      <c r="AI110" s="36">
        <v>10</v>
      </c>
      <c r="AJ110" s="36">
        <v>16</v>
      </c>
      <c r="AK110" s="36">
        <v>3</v>
      </c>
      <c r="AL110" s="36">
        <v>13</v>
      </c>
      <c r="AM110" s="14" t="s">
        <v>112</v>
      </c>
      <c r="AN110" s="36">
        <v>21</v>
      </c>
      <c r="AO110" s="36">
        <v>9</v>
      </c>
      <c r="AP110" s="36">
        <v>12</v>
      </c>
      <c r="AQ110" s="36">
        <v>9</v>
      </c>
      <c r="AR110" s="36">
        <v>4</v>
      </c>
      <c r="AS110" s="36">
        <v>5</v>
      </c>
      <c r="AT110" s="36">
        <v>20</v>
      </c>
      <c r="AU110" s="36">
        <v>8</v>
      </c>
      <c r="AV110" s="36">
        <v>12</v>
      </c>
      <c r="AW110" s="36">
        <v>16</v>
      </c>
      <c r="AX110" s="36">
        <v>6</v>
      </c>
      <c r="AY110" s="36">
        <v>10</v>
      </c>
      <c r="AZ110" s="36">
        <v>13</v>
      </c>
      <c r="BA110" s="36">
        <v>2</v>
      </c>
      <c r="BB110" s="36">
        <v>11</v>
      </c>
      <c r="BC110" s="36">
        <v>23</v>
      </c>
      <c r="BD110" s="36">
        <v>6</v>
      </c>
      <c r="BE110" s="36">
        <v>17</v>
      </c>
    </row>
    <row r="111" spans="1:57" x14ac:dyDescent="0.2">
      <c r="A111" s="14" t="s">
        <v>110</v>
      </c>
      <c r="B111" s="36">
        <v>210</v>
      </c>
      <c r="C111" s="36">
        <v>33</v>
      </c>
      <c r="D111" s="36">
        <v>177</v>
      </c>
      <c r="E111" s="36">
        <v>12</v>
      </c>
      <c r="F111" s="36">
        <v>2</v>
      </c>
      <c r="G111" s="36">
        <v>10</v>
      </c>
      <c r="H111" s="36">
        <v>7</v>
      </c>
      <c r="I111" s="36">
        <v>1</v>
      </c>
      <c r="J111" s="36">
        <v>6</v>
      </c>
      <c r="K111" s="36">
        <v>4</v>
      </c>
      <c r="L111" s="36">
        <v>0</v>
      </c>
      <c r="M111" s="36">
        <v>4</v>
      </c>
      <c r="N111" s="36">
        <v>5</v>
      </c>
      <c r="O111" s="36">
        <v>1</v>
      </c>
      <c r="P111" s="36">
        <v>4</v>
      </c>
      <c r="Q111" s="36">
        <v>8</v>
      </c>
      <c r="R111" s="36">
        <v>0</v>
      </c>
      <c r="S111" s="36">
        <v>8</v>
      </c>
      <c r="T111" s="14" t="s">
        <v>110</v>
      </c>
      <c r="U111" s="36">
        <v>8</v>
      </c>
      <c r="V111" s="36">
        <v>2</v>
      </c>
      <c r="W111" s="36">
        <v>6</v>
      </c>
      <c r="X111" s="36">
        <v>16</v>
      </c>
      <c r="Y111" s="36">
        <v>3</v>
      </c>
      <c r="Z111" s="36">
        <v>13</v>
      </c>
      <c r="AA111" s="36">
        <v>23</v>
      </c>
      <c r="AB111" s="36">
        <v>2</v>
      </c>
      <c r="AC111" s="36">
        <v>21</v>
      </c>
      <c r="AD111" s="36">
        <v>12</v>
      </c>
      <c r="AE111" s="36">
        <v>3</v>
      </c>
      <c r="AF111" s="36">
        <v>9</v>
      </c>
      <c r="AG111" s="36">
        <v>13</v>
      </c>
      <c r="AH111" s="36">
        <v>2</v>
      </c>
      <c r="AI111" s="36">
        <v>11</v>
      </c>
      <c r="AJ111" s="36">
        <v>13</v>
      </c>
      <c r="AK111" s="36">
        <v>4</v>
      </c>
      <c r="AL111" s="36">
        <v>9</v>
      </c>
      <c r="AM111" s="14" t="s">
        <v>110</v>
      </c>
      <c r="AN111" s="36">
        <v>17</v>
      </c>
      <c r="AO111" s="36">
        <v>3</v>
      </c>
      <c r="AP111" s="36">
        <v>14</v>
      </c>
      <c r="AQ111" s="36">
        <v>12</v>
      </c>
      <c r="AR111" s="36">
        <v>2</v>
      </c>
      <c r="AS111" s="36">
        <v>10</v>
      </c>
      <c r="AT111" s="36">
        <v>8</v>
      </c>
      <c r="AU111" s="36">
        <v>1</v>
      </c>
      <c r="AV111" s="36">
        <v>7</v>
      </c>
      <c r="AW111" s="36">
        <v>17</v>
      </c>
      <c r="AX111" s="36">
        <v>3</v>
      </c>
      <c r="AY111" s="36">
        <v>14</v>
      </c>
      <c r="AZ111" s="36">
        <v>15</v>
      </c>
      <c r="BA111" s="36">
        <v>3</v>
      </c>
      <c r="BB111" s="36">
        <v>12</v>
      </c>
      <c r="BC111" s="36">
        <v>20</v>
      </c>
      <c r="BD111" s="36">
        <v>1</v>
      </c>
      <c r="BE111" s="36">
        <v>19</v>
      </c>
    </row>
    <row r="112" spans="1:57" x14ac:dyDescent="0.2">
      <c r="A112" s="14" t="s">
        <v>111</v>
      </c>
      <c r="B112" s="36">
        <v>160</v>
      </c>
      <c r="C112" s="36">
        <v>33</v>
      </c>
      <c r="D112" s="36">
        <v>127</v>
      </c>
      <c r="E112" s="36">
        <v>6</v>
      </c>
      <c r="F112" s="36">
        <v>0</v>
      </c>
      <c r="G112" s="36">
        <v>6</v>
      </c>
      <c r="H112" s="36">
        <v>3</v>
      </c>
      <c r="I112" s="36">
        <v>1</v>
      </c>
      <c r="J112" s="36">
        <v>2</v>
      </c>
      <c r="K112" s="36">
        <v>8</v>
      </c>
      <c r="L112" s="36">
        <v>2</v>
      </c>
      <c r="M112" s="36">
        <v>6</v>
      </c>
      <c r="N112" s="36">
        <v>4</v>
      </c>
      <c r="O112" s="36">
        <v>0</v>
      </c>
      <c r="P112" s="36">
        <v>4</v>
      </c>
      <c r="Q112" s="36">
        <v>8</v>
      </c>
      <c r="R112" s="36">
        <v>0</v>
      </c>
      <c r="S112" s="36">
        <v>8</v>
      </c>
      <c r="T112" s="14" t="s">
        <v>111</v>
      </c>
      <c r="U112" s="36">
        <v>6</v>
      </c>
      <c r="V112" s="36">
        <v>2</v>
      </c>
      <c r="W112" s="36">
        <v>4</v>
      </c>
      <c r="X112" s="36">
        <v>11</v>
      </c>
      <c r="Y112" s="36">
        <v>2</v>
      </c>
      <c r="Z112" s="36">
        <v>9</v>
      </c>
      <c r="AA112" s="36">
        <v>12</v>
      </c>
      <c r="AB112" s="36">
        <v>2</v>
      </c>
      <c r="AC112" s="36">
        <v>10</v>
      </c>
      <c r="AD112" s="36">
        <v>10</v>
      </c>
      <c r="AE112" s="36">
        <v>0</v>
      </c>
      <c r="AF112" s="36">
        <v>10</v>
      </c>
      <c r="AG112" s="36">
        <v>9</v>
      </c>
      <c r="AH112" s="36">
        <v>5</v>
      </c>
      <c r="AI112" s="36">
        <v>4</v>
      </c>
      <c r="AJ112" s="36">
        <v>10</v>
      </c>
      <c r="AK112" s="36">
        <v>1</v>
      </c>
      <c r="AL112" s="36">
        <v>9</v>
      </c>
      <c r="AM112" s="14" t="s">
        <v>111</v>
      </c>
      <c r="AN112" s="36">
        <v>14</v>
      </c>
      <c r="AO112" s="36">
        <v>5</v>
      </c>
      <c r="AP112" s="36">
        <v>9</v>
      </c>
      <c r="AQ112" s="36">
        <v>11</v>
      </c>
      <c r="AR112" s="36">
        <v>4</v>
      </c>
      <c r="AS112" s="36">
        <v>7</v>
      </c>
      <c r="AT112" s="36">
        <v>15</v>
      </c>
      <c r="AU112" s="36">
        <v>1</v>
      </c>
      <c r="AV112" s="36">
        <v>14</v>
      </c>
      <c r="AW112" s="36">
        <v>4</v>
      </c>
      <c r="AX112" s="36">
        <v>1</v>
      </c>
      <c r="AY112" s="36">
        <v>3</v>
      </c>
      <c r="AZ112" s="36">
        <v>12</v>
      </c>
      <c r="BA112" s="36">
        <v>4</v>
      </c>
      <c r="BB112" s="36">
        <v>8</v>
      </c>
      <c r="BC112" s="36">
        <v>17</v>
      </c>
      <c r="BD112" s="36">
        <v>3</v>
      </c>
      <c r="BE112" s="36">
        <v>14</v>
      </c>
    </row>
    <row r="113" spans="1:57" x14ac:dyDescent="0.2">
      <c r="A113" s="14" t="s">
        <v>114</v>
      </c>
      <c r="B113" s="36">
        <v>149</v>
      </c>
      <c r="C113" s="36">
        <v>29</v>
      </c>
      <c r="D113" s="36">
        <v>120</v>
      </c>
      <c r="E113" s="36">
        <v>4</v>
      </c>
      <c r="F113" s="36">
        <v>1</v>
      </c>
      <c r="G113" s="36">
        <v>3</v>
      </c>
      <c r="H113" s="36">
        <v>1</v>
      </c>
      <c r="I113" s="36">
        <v>0</v>
      </c>
      <c r="J113" s="36">
        <v>1</v>
      </c>
      <c r="K113" s="36">
        <v>2</v>
      </c>
      <c r="L113" s="36">
        <v>0</v>
      </c>
      <c r="M113" s="36">
        <v>2</v>
      </c>
      <c r="N113" s="36">
        <v>3</v>
      </c>
      <c r="O113" s="36">
        <v>1</v>
      </c>
      <c r="P113" s="36">
        <v>2</v>
      </c>
      <c r="Q113" s="36">
        <v>6</v>
      </c>
      <c r="R113" s="36">
        <v>2</v>
      </c>
      <c r="S113" s="36">
        <v>4</v>
      </c>
      <c r="T113" s="14" t="s">
        <v>114</v>
      </c>
      <c r="U113" s="36">
        <v>1</v>
      </c>
      <c r="V113" s="36">
        <v>0</v>
      </c>
      <c r="W113" s="36">
        <v>1</v>
      </c>
      <c r="X113" s="36">
        <v>12</v>
      </c>
      <c r="Y113" s="36">
        <v>1</v>
      </c>
      <c r="Z113" s="36">
        <v>11</v>
      </c>
      <c r="AA113" s="36">
        <v>18</v>
      </c>
      <c r="AB113" s="36">
        <v>3</v>
      </c>
      <c r="AC113" s="36">
        <v>15</v>
      </c>
      <c r="AD113" s="36">
        <v>4</v>
      </c>
      <c r="AE113" s="36">
        <v>0</v>
      </c>
      <c r="AF113" s="36">
        <v>4</v>
      </c>
      <c r="AG113" s="36">
        <v>12</v>
      </c>
      <c r="AH113" s="36">
        <v>2</v>
      </c>
      <c r="AI113" s="36">
        <v>10</v>
      </c>
      <c r="AJ113" s="36">
        <v>11</v>
      </c>
      <c r="AK113" s="36">
        <v>2</v>
      </c>
      <c r="AL113" s="36">
        <v>9</v>
      </c>
      <c r="AM113" s="14" t="s">
        <v>114</v>
      </c>
      <c r="AN113" s="36">
        <v>11</v>
      </c>
      <c r="AO113" s="36">
        <v>6</v>
      </c>
      <c r="AP113" s="36">
        <v>5</v>
      </c>
      <c r="AQ113" s="36">
        <v>7</v>
      </c>
      <c r="AR113" s="36">
        <v>3</v>
      </c>
      <c r="AS113" s="36">
        <v>4</v>
      </c>
      <c r="AT113" s="36">
        <v>8</v>
      </c>
      <c r="AU113" s="36">
        <v>0</v>
      </c>
      <c r="AV113" s="36">
        <v>8</v>
      </c>
      <c r="AW113" s="36">
        <v>14</v>
      </c>
      <c r="AX113" s="36">
        <v>1</v>
      </c>
      <c r="AY113" s="36">
        <v>13</v>
      </c>
      <c r="AZ113" s="36">
        <v>19</v>
      </c>
      <c r="BA113" s="36">
        <v>6</v>
      </c>
      <c r="BB113" s="36">
        <v>13</v>
      </c>
      <c r="BC113" s="36">
        <v>16</v>
      </c>
      <c r="BD113" s="36">
        <v>1</v>
      </c>
      <c r="BE113" s="36">
        <v>15</v>
      </c>
    </row>
    <row r="114" spans="1:57" x14ac:dyDescent="0.2">
      <c r="A114" s="18" t="s">
        <v>117</v>
      </c>
      <c r="B114" s="37">
        <v>354</v>
      </c>
      <c r="C114" s="37">
        <v>64</v>
      </c>
      <c r="D114" s="37">
        <v>290</v>
      </c>
      <c r="E114" s="37">
        <v>15</v>
      </c>
      <c r="F114" s="37">
        <v>6</v>
      </c>
      <c r="G114" s="37">
        <v>9</v>
      </c>
      <c r="H114" s="37">
        <v>4</v>
      </c>
      <c r="I114" s="37">
        <v>0</v>
      </c>
      <c r="J114" s="37">
        <v>4</v>
      </c>
      <c r="K114" s="37">
        <v>17</v>
      </c>
      <c r="L114" s="37">
        <v>4</v>
      </c>
      <c r="M114" s="37">
        <v>13</v>
      </c>
      <c r="N114" s="37">
        <v>9</v>
      </c>
      <c r="O114" s="37">
        <v>5</v>
      </c>
      <c r="P114" s="37">
        <v>4</v>
      </c>
      <c r="Q114" s="37">
        <v>19</v>
      </c>
      <c r="R114" s="37">
        <v>6</v>
      </c>
      <c r="S114" s="37">
        <v>13</v>
      </c>
      <c r="T114" s="18" t="s">
        <v>117</v>
      </c>
      <c r="U114" s="37">
        <v>13</v>
      </c>
      <c r="V114" s="37">
        <v>4</v>
      </c>
      <c r="W114" s="37">
        <v>9</v>
      </c>
      <c r="X114" s="37">
        <v>17</v>
      </c>
      <c r="Y114" s="37">
        <v>4</v>
      </c>
      <c r="Z114" s="37">
        <v>13</v>
      </c>
      <c r="AA114" s="37">
        <v>34</v>
      </c>
      <c r="AB114" s="37">
        <v>3</v>
      </c>
      <c r="AC114" s="37">
        <v>31</v>
      </c>
      <c r="AD114" s="37">
        <v>31</v>
      </c>
      <c r="AE114" s="37">
        <v>8</v>
      </c>
      <c r="AF114" s="37">
        <v>23</v>
      </c>
      <c r="AG114" s="37">
        <v>23</v>
      </c>
      <c r="AH114" s="37">
        <v>4</v>
      </c>
      <c r="AI114" s="37">
        <v>19</v>
      </c>
      <c r="AJ114" s="37">
        <v>17</v>
      </c>
      <c r="AK114" s="37">
        <v>1</v>
      </c>
      <c r="AL114" s="37">
        <v>16</v>
      </c>
      <c r="AM114" s="18" t="s">
        <v>117</v>
      </c>
      <c r="AN114" s="37">
        <v>20</v>
      </c>
      <c r="AO114" s="37">
        <v>4</v>
      </c>
      <c r="AP114" s="37">
        <v>16</v>
      </c>
      <c r="AQ114" s="37">
        <v>14</v>
      </c>
      <c r="AR114" s="37">
        <v>2</v>
      </c>
      <c r="AS114" s="37">
        <v>12</v>
      </c>
      <c r="AT114" s="37">
        <v>33</v>
      </c>
      <c r="AU114" s="37">
        <v>2</v>
      </c>
      <c r="AV114" s="37">
        <v>31</v>
      </c>
      <c r="AW114" s="37">
        <v>29</v>
      </c>
      <c r="AX114" s="37">
        <v>3</v>
      </c>
      <c r="AY114" s="37">
        <v>26</v>
      </c>
      <c r="AZ114" s="37">
        <v>25</v>
      </c>
      <c r="BA114" s="37">
        <v>4</v>
      </c>
      <c r="BB114" s="37">
        <v>21</v>
      </c>
      <c r="BC114" s="37">
        <v>34</v>
      </c>
      <c r="BD114" s="37">
        <v>4</v>
      </c>
      <c r="BE114" s="37">
        <v>30</v>
      </c>
    </row>
    <row r="115" spans="1:57" x14ac:dyDescent="0.2">
      <c r="A115" s="14" t="s">
        <v>113</v>
      </c>
      <c r="B115" s="36">
        <v>102</v>
      </c>
      <c r="C115" s="36">
        <v>17</v>
      </c>
      <c r="D115" s="36">
        <v>85</v>
      </c>
      <c r="E115" s="36">
        <v>5</v>
      </c>
      <c r="F115" s="36">
        <v>1</v>
      </c>
      <c r="G115" s="36">
        <v>4</v>
      </c>
      <c r="H115" s="36">
        <v>1</v>
      </c>
      <c r="I115" s="36">
        <v>0</v>
      </c>
      <c r="J115" s="36">
        <v>1</v>
      </c>
      <c r="K115" s="36">
        <v>5</v>
      </c>
      <c r="L115" s="36">
        <v>1</v>
      </c>
      <c r="M115" s="36">
        <v>4</v>
      </c>
      <c r="N115" s="36">
        <v>3</v>
      </c>
      <c r="O115" s="36">
        <v>2</v>
      </c>
      <c r="P115" s="36">
        <v>1</v>
      </c>
      <c r="Q115" s="36">
        <v>4</v>
      </c>
      <c r="R115" s="36">
        <v>2</v>
      </c>
      <c r="S115" s="36">
        <v>2</v>
      </c>
      <c r="T115" s="14" t="s">
        <v>113</v>
      </c>
      <c r="U115" s="36">
        <v>4</v>
      </c>
      <c r="V115" s="36">
        <v>1</v>
      </c>
      <c r="W115" s="36">
        <v>3</v>
      </c>
      <c r="X115" s="36">
        <v>8</v>
      </c>
      <c r="Y115" s="36">
        <v>1</v>
      </c>
      <c r="Z115" s="36">
        <v>7</v>
      </c>
      <c r="AA115" s="36">
        <v>9</v>
      </c>
      <c r="AB115" s="36">
        <v>1</v>
      </c>
      <c r="AC115" s="36">
        <v>8</v>
      </c>
      <c r="AD115" s="36">
        <v>9</v>
      </c>
      <c r="AE115" s="36">
        <v>3</v>
      </c>
      <c r="AF115" s="36">
        <v>6</v>
      </c>
      <c r="AG115" s="36">
        <v>7</v>
      </c>
      <c r="AH115" s="36">
        <v>1</v>
      </c>
      <c r="AI115" s="36">
        <v>6</v>
      </c>
      <c r="AJ115" s="36">
        <v>5</v>
      </c>
      <c r="AK115" s="36">
        <v>0</v>
      </c>
      <c r="AL115" s="36">
        <v>5</v>
      </c>
      <c r="AM115" s="14" t="s">
        <v>113</v>
      </c>
      <c r="AN115" s="36">
        <v>5</v>
      </c>
      <c r="AO115" s="36">
        <v>1</v>
      </c>
      <c r="AP115" s="36">
        <v>4</v>
      </c>
      <c r="AQ115" s="36">
        <v>2</v>
      </c>
      <c r="AR115" s="36">
        <v>0</v>
      </c>
      <c r="AS115" s="36">
        <v>2</v>
      </c>
      <c r="AT115" s="36">
        <v>8</v>
      </c>
      <c r="AU115" s="36">
        <v>0</v>
      </c>
      <c r="AV115" s="36">
        <v>8</v>
      </c>
      <c r="AW115" s="36">
        <v>9</v>
      </c>
      <c r="AX115" s="36">
        <v>0</v>
      </c>
      <c r="AY115" s="36">
        <v>9</v>
      </c>
      <c r="AZ115" s="36">
        <v>7</v>
      </c>
      <c r="BA115" s="36">
        <v>1</v>
      </c>
      <c r="BB115" s="36">
        <v>6</v>
      </c>
      <c r="BC115" s="36">
        <v>11</v>
      </c>
      <c r="BD115" s="36">
        <v>2</v>
      </c>
      <c r="BE115" s="36">
        <v>9</v>
      </c>
    </row>
    <row r="116" spans="1:57" x14ac:dyDescent="0.2">
      <c r="A116" s="14" t="s">
        <v>115</v>
      </c>
      <c r="B116" s="36">
        <v>101</v>
      </c>
      <c r="C116" s="36">
        <v>17</v>
      </c>
      <c r="D116" s="36">
        <v>84</v>
      </c>
      <c r="E116" s="36">
        <v>3</v>
      </c>
      <c r="F116" s="36">
        <v>0</v>
      </c>
      <c r="G116" s="36">
        <v>3</v>
      </c>
      <c r="H116" s="36">
        <v>1</v>
      </c>
      <c r="I116" s="36">
        <v>0</v>
      </c>
      <c r="J116" s="36">
        <v>1</v>
      </c>
      <c r="K116" s="36">
        <v>4</v>
      </c>
      <c r="L116" s="36">
        <v>0</v>
      </c>
      <c r="M116" s="36">
        <v>4</v>
      </c>
      <c r="N116" s="36">
        <v>3</v>
      </c>
      <c r="O116" s="36">
        <v>0</v>
      </c>
      <c r="P116" s="36">
        <v>3</v>
      </c>
      <c r="Q116" s="36">
        <v>7</v>
      </c>
      <c r="R116" s="36">
        <v>3</v>
      </c>
      <c r="S116" s="36">
        <v>4</v>
      </c>
      <c r="T116" s="14" t="s">
        <v>115</v>
      </c>
      <c r="U116" s="36">
        <v>5</v>
      </c>
      <c r="V116" s="36">
        <v>1</v>
      </c>
      <c r="W116" s="36">
        <v>4</v>
      </c>
      <c r="X116" s="36">
        <v>4</v>
      </c>
      <c r="Y116" s="36">
        <v>1</v>
      </c>
      <c r="Z116" s="36">
        <v>3</v>
      </c>
      <c r="AA116" s="36">
        <v>10</v>
      </c>
      <c r="AB116" s="36">
        <v>1</v>
      </c>
      <c r="AC116" s="36">
        <v>9</v>
      </c>
      <c r="AD116" s="36">
        <v>7</v>
      </c>
      <c r="AE116" s="36">
        <v>1</v>
      </c>
      <c r="AF116" s="36">
        <v>6</v>
      </c>
      <c r="AG116" s="36">
        <v>8</v>
      </c>
      <c r="AH116" s="36">
        <v>3</v>
      </c>
      <c r="AI116" s="36">
        <v>5</v>
      </c>
      <c r="AJ116" s="36">
        <v>4</v>
      </c>
      <c r="AK116" s="36">
        <v>0</v>
      </c>
      <c r="AL116" s="36">
        <v>4</v>
      </c>
      <c r="AM116" s="14" t="s">
        <v>115</v>
      </c>
      <c r="AN116" s="36">
        <v>5</v>
      </c>
      <c r="AO116" s="36">
        <v>0</v>
      </c>
      <c r="AP116" s="36">
        <v>5</v>
      </c>
      <c r="AQ116" s="36">
        <v>7</v>
      </c>
      <c r="AR116" s="36">
        <v>2</v>
      </c>
      <c r="AS116" s="36">
        <v>5</v>
      </c>
      <c r="AT116" s="36">
        <v>7</v>
      </c>
      <c r="AU116" s="36">
        <v>1</v>
      </c>
      <c r="AV116" s="36">
        <v>6</v>
      </c>
      <c r="AW116" s="36">
        <v>6</v>
      </c>
      <c r="AX116" s="36">
        <v>1</v>
      </c>
      <c r="AY116" s="36">
        <v>5</v>
      </c>
      <c r="AZ116" s="36">
        <v>10</v>
      </c>
      <c r="BA116" s="36">
        <v>2</v>
      </c>
      <c r="BB116" s="36">
        <v>8</v>
      </c>
      <c r="BC116" s="36">
        <v>10</v>
      </c>
      <c r="BD116" s="36">
        <v>1</v>
      </c>
      <c r="BE116" s="36">
        <v>9</v>
      </c>
    </row>
    <row r="117" spans="1:57" x14ac:dyDescent="0.2">
      <c r="A117" s="14" t="s">
        <v>116</v>
      </c>
      <c r="B117" s="36">
        <v>56</v>
      </c>
      <c r="C117" s="36">
        <v>17</v>
      </c>
      <c r="D117" s="36">
        <v>39</v>
      </c>
      <c r="E117" s="36">
        <v>3</v>
      </c>
      <c r="F117" s="36">
        <v>2</v>
      </c>
      <c r="G117" s="36">
        <v>1</v>
      </c>
      <c r="H117" s="36">
        <v>2</v>
      </c>
      <c r="I117" s="36">
        <v>0</v>
      </c>
      <c r="J117" s="36">
        <v>2</v>
      </c>
      <c r="K117" s="36">
        <v>4</v>
      </c>
      <c r="L117" s="36">
        <v>3</v>
      </c>
      <c r="M117" s="36">
        <v>1</v>
      </c>
      <c r="N117" s="36">
        <v>3</v>
      </c>
      <c r="O117" s="36">
        <v>3</v>
      </c>
      <c r="P117" s="36">
        <v>0</v>
      </c>
      <c r="Q117" s="36">
        <v>4</v>
      </c>
      <c r="R117" s="36">
        <v>1</v>
      </c>
      <c r="S117" s="36">
        <v>3</v>
      </c>
      <c r="T117" s="14" t="s">
        <v>116</v>
      </c>
      <c r="U117" s="36">
        <v>0</v>
      </c>
      <c r="V117" s="36">
        <v>0</v>
      </c>
      <c r="W117" s="36">
        <v>0</v>
      </c>
      <c r="X117" s="36">
        <v>2</v>
      </c>
      <c r="Y117" s="36">
        <v>1</v>
      </c>
      <c r="Z117" s="36">
        <v>1</v>
      </c>
      <c r="AA117" s="36">
        <v>4</v>
      </c>
      <c r="AB117" s="36">
        <v>0</v>
      </c>
      <c r="AC117" s="36">
        <v>4</v>
      </c>
      <c r="AD117" s="36">
        <v>3</v>
      </c>
      <c r="AE117" s="36">
        <v>1</v>
      </c>
      <c r="AF117" s="36">
        <v>2</v>
      </c>
      <c r="AG117" s="36">
        <v>4</v>
      </c>
      <c r="AH117" s="36">
        <v>0</v>
      </c>
      <c r="AI117" s="36">
        <v>4</v>
      </c>
      <c r="AJ117" s="36">
        <v>3</v>
      </c>
      <c r="AK117" s="36">
        <v>1</v>
      </c>
      <c r="AL117" s="36">
        <v>2</v>
      </c>
      <c r="AM117" s="14" t="s">
        <v>116</v>
      </c>
      <c r="AN117" s="36">
        <v>5</v>
      </c>
      <c r="AO117" s="36">
        <v>2</v>
      </c>
      <c r="AP117" s="36">
        <v>3</v>
      </c>
      <c r="AQ117" s="36">
        <v>1</v>
      </c>
      <c r="AR117" s="36">
        <v>0</v>
      </c>
      <c r="AS117" s="36">
        <v>1</v>
      </c>
      <c r="AT117" s="36">
        <v>7</v>
      </c>
      <c r="AU117" s="36">
        <v>1</v>
      </c>
      <c r="AV117" s="36">
        <v>6</v>
      </c>
      <c r="AW117" s="36">
        <v>5</v>
      </c>
      <c r="AX117" s="36">
        <v>2</v>
      </c>
      <c r="AY117" s="36">
        <v>3</v>
      </c>
      <c r="AZ117" s="36">
        <v>1</v>
      </c>
      <c r="BA117" s="36">
        <v>0</v>
      </c>
      <c r="BB117" s="36">
        <v>1</v>
      </c>
      <c r="BC117" s="36">
        <v>5</v>
      </c>
      <c r="BD117" s="36">
        <v>0</v>
      </c>
      <c r="BE117" s="36">
        <v>5</v>
      </c>
    </row>
    <row r="118" spans="1:57" x14ac:dyDescent="0.2">
      <c r="A118" s="14" t="s">
        <v>119</v>
      </c>
      <c r="B118" s="36">
        <v>54</v>
      </c>
      <c r="C118" s="36">
        <v>7</v>
      </c>
      <c r="D118" s="36">
        <v>47</v>
      </c>
      <c r="E118" s="36">
        <v>3</v>
      </c>
      <c r="F118" s="36">
        <v>2</v>
      </c>
      <c r="G118" s="36">
        <v>1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1</v>
      </c>
      <c r="R118" s="36">
        <v>0</v>
      </c>
      <c r="S118" s="36">
        <v>1</v>
      </c>
      <c r="T118" s="14" t="s">
        <v>119</v>
      </c>
      <c r="U118" s="36">
        <v>3</v>
      </c>
      <c r="V118" s="36">
        <v>2</v>
      </c>
      <c r="W118" s="36">
        <v>1</v>
      </c>
      <c r="X118" s="36">
        <v>2</v>
      </c>
      <c r="Y118" s="36">
        <v>0</v>
      </c>
      <c r="Z118" s="36">
        <v>2</v>
      </c>
      <c r="AA118" s="36">
        <v>5</v>
      </c>
      <c r="AB118" s="36">
        <v>0</v>
      </c>
      <c r="AC118" s="36">
        <v>5</v>
      </c>
      <c r="AD118" s="36">
        <v>5</v>
      </c>
      <c r="AE118" s="36">
        <v>1</v>
      </c>
      <c r="AF118" s="36">
        <v>4</v>
      </c>
      <c r="AG118" s="36">
        <v>2</v>
      </c>
      <c r="AH118" s="36">
        <v>0</v>
      </c>
      <c r="AI118" s="36">
        <v>2</v>
      </c>
      <c r="AJ118" s="36">
        <v>4</v>
      </c>
      <c r="AK118" s="36">
        <v>0</v>
      </c>
      <c r="AL118" s="36">
        <v>4</v>
      </c>
      <c r="AM118" s="14" t="s">
        <v>119</v>
      </c>
      <c r="AN118" s="36">
        <v>4</v>
      </c>
      <c r="AO118" s="36">
        <v>1</v>
      </c>
      <c r="AP118" s="36">
        <v>3</v>
      </c>
      <c r="AQ118" s="36">
        <v>2</v>
      </c>
      <c r="AR118" s="36">
        <v>0</v>
      </c>
      <c r="AS118" s="36">
        <v>2</v>
      </c>
      <c r="AT118" s="36">
        <v>8</v>
      </c>
      <c r="AU118" s="36">
        <v>0</v>
      </c>
      <c r="AV118" s="36">
        <v>8</v>
      </c>
      <c r="AW118" s="36">
        <v>4</v>
      </c>
      <c r="AX118" s="36">
        <v>0</v>
      </c>
      <c r="AY118" s="36">
        <v>4</v>
      </c>
      <c r="AZ118" s="36">
        <v>5</v>
      </c>
      <c r="BA118" s="36">
        <v>0</v>
      </c>
      <c r="BB118" s="36">
        <v>5</v>
      </c>
      <c r="BC118" s="36">
        <v>6</v>
      </c>
      <c r="BD118" s="36">
        <v>1</v>
      </c>
      <c r="BE118" s="36">
        <v>5</v>
      </c>
    </row>
    <row r="119" spans="1:57" x14ac:dyDescent="0.2">
      <c r="A119" s="14" t="s">
        <v>120</v>
      </c>
      <c r="B119" s="36">
        <v>41</v>
      </c>
      <c r="C119" s="36">
        <v>6</v>
      </c>
      <c r="D119" s="36">
        <v>35</v>
      </c>
      <c r="E119" s="36">
        <v>1</v>
      </c>
      <c r="F119" s="36">
        <v>1</v>
      </c>
      <c r="G119" s="36">
        <v>0</v>
      </c>
      <c r="H119" s="36">
        <v>0</v>
      </c>
      <c r="I119" s="36">
        <v>0</v>
      </c>
      <c r="J119" s="36">
        <v>0</v>
      </c>
      <c r="K119" s="36">
        <v>4</v>
      </c>
      <c r="L119" s="36">
        <v>0</v>
      </c>
      <c r="M119" s="36">
        <v>4</v>
      </c>
      <c r="N119" s="36">
        <v>0</v>
      </c>
      <c r="O119" s="36">
        <v>0</v>
      </c>
      <c r="P119" s="36">
        <v>0</v>
      </c>
      <c r="Q119" s="36">
        <v>3</v>
      </c>
      <c r="R119" s="36">
        <v>0</v>
      </c>
      <c r="S119" s="36">
        <v>3</v>
      </c>
      <c r="T119" s="14" t="s">
        <v>120</v>
      </c>
      <c r="U119" s="36">
        <v>1</v>
      </c>
      <c r="V119" s="36">
        <v>0</v>
      </c>
      <c r="W119" s="36">
        <v>1</v>
      </c>
      <c r="X119" s="36">
        <v>1</v>
      </c>
      <c r="Y119" s="36">
        <v>1</v>
      </c>
      <c r="Z119" s="36">
        <v>0</v>
      </c>
      <c r="AA119" s="36">
        <v>6</v>
      </c>
      <c r="AB119" s="36">
        <v>1</v>
      </c>
      <c r="AC119" s="36">
        <v>5</v>
      </c>
      <c r="AD119" s="36">
        <v>7</v>
      </c>
      <c r="AE119" s="36">
        <v>2</v>
      </c>
      <c r="AF119" s="36">
        <v>5</v>
      </c>
      <c r="AG119" s="36">
        <v>2</v>
      </c>
      <c r="AH119" s="36">
        <v>0</v>
      </c>
      <c r="AI119" s="36">
        <v>2</v>
      </c>
      <c r="AJ119" s="36">
        <v>1</v>
      </c>
      <c r="AK119" s="36">
        <v>0</v>
      </c>
      <c r="AL119" s="36">
        <v>1</v>
      </c>
      <c r="AM119" s="14" t="s">
        <v>120</v>
      </c>
      <c r="AN119" s="36">
        <v>1</v>
      </c>
      <c r="AO119" s="36">
        <v>0</v>
      </c>
      <c r="AP119" s="36">
        <v>1</v>
      </c>
      <c r="AQ119" s="36">
        <v>2</v>
      </c>
      <c r="AR119" s="36">
        <v>0</v>
      </c>
      <c r="AS119" s="36">
        <v>2</v>
      </c>
      <c r="AT119" s="36">
        <v>3</v>
      </c>
      <c r="AU119" s="36">
        <v>0</v>
      </c>
      <c r="AV119" s="36">
        <v>3</v>
      </c>
      <c r="AW119" s="36">
        <v>5</v>
      </c>
      <c r="AX119" s="36">
        <v>0</v>
      </c>
      <c r="AY119" s="36">
        <v>5</v>
      </c>
      <c r="AZ119" s="36">
        <v>2</v>
      </c>
      <c r="BA119" s="36">
        <v>1</v>
      </c>
      <c r="BB119" s="36">
        <v>1</v>
      </c>
      <c r="BC119" s="36">
        <v>2</v>
      </c>
      <c r="BD119" s="36">
        <v>0</v>
      </c>
      <c r="BE119" s="36">
        <v>2</v>
      </c>
    </row>
    <row r="120" spans="1:57" x14ac:dyDescent="0.2">
      <c r="A120" s="18" t="s">
        <v>118</v>
      </c>
      <c r="B120" s="37">
        <v>93</v>
      </c>
      <c r="C120" s="37">
        <v>6</v>
      </c>
      <c r="D120" s="37">
        <v>87</v>
      </c>
      <c r="E120" s="37">
        <v>3</v>
      </c>
      <c r="F120" s="37">
        <v>0</v>
      </c>
      <c r="G120" s="37">
        <v>3</v>
      </c>
      <c r="H120" s="37">
        <v>1</v>
      </c>
      <c r="I120" s="37">
        <v>0</v>
      </c>
      <c r="J120" s="37">
        <v>1</v>
      </c>
      <c r="K120" s="37">
        <v>0</v>
      </c>
      <c r="L120" s="37">
        <v>0</v>
      </c>
      <c r="M120" s="37">
        <v>0</v>
      </c>
      <c r="N120" s="37">
        <v>4</v>
      </c>
      <c r="O120" s="37">
        <v>0</v>
      </c>
      <c r="P120" s="37">
        <v>4</v>
      </c>
      <c r="Q120" s="37">
        <v>7</v>
      </c>
      <c r="R120" s="37">
        <v>0</v>
      </c>
      <c r="S120" s="37">
        <v>7</v>
      </c>
      <c r="T120" s="18" t="s">
        <v>118</v>
      </c>
      <c r="U120" s="37">
        <v>0</v>
      </c>
      <c r="V120" s="37">
        <v>0</v>
      </c>
      <c r="W120" s="37">
        <v>0</v>
      </c>
      <c r="X120" s="37">
        <v>8</v>
      </c>
      <c r="Y120" s="37">
        <v>0</v>
      </c>
      <c r="Z120" s="37">
        <v>8</v>
      </c>
      <c r="AA120" s="37">
        <v>10</v>
      </c>
      <c r="AB120" s="37">
        <v>0</v>
      </c>
      <c r="AC120" s="37">
        <v>10</v>
      </c>
      <c r="AD120" s="37">
        <v>8</v>
      </c>
      <c r="AE120" s="37">
        <v>1</v>
      </c>
      <c r="AF120" s="37">
        <v>7</v>
      </c>
      <c r="AG120" s="37">
        <v>8</v>
      </c>
      <c r="AH120" s="37">
        <v>1</v>
      </c>
      <c r="AI120" s="37">
        <v>7</v>
      </c>
      <c r="AJ120" s="37">
        <v>7</v>
      </c>
      <c r="AK120" s="37">
        <v>3</v>
      </c>
      <c r="AL120" s="37">
        <v>4</v>
      </c>
      <c r="AM120" s="18" t="s">
        <v>118</v>
      </c>
      <c r="AN120" s="37">
        <v>2</v>
      </c>
      <c r="AO120" s="37">
        <v>0</v>
      </c>
      <c r="AP120" s="37">
        <v>2</v>
      </c>
      <c r="AQ120" s="37">
        <v>6</v>
      </c>
      <c r="AR120" s="37">
        <v>0</v>
      </c>
      <c r="AS120" s="37">
        <v>6</v>
      </c>
      <c r="AT120" s="37">
        <v>9</v>
      </c>
      <c r="AU120" s="37">
        <v>0</v>
      </c>
      <c r="AV120" s="37">
        <v>9</v>
      </c>
      <c r="AW120" s="37">
        <v>5</v>
      </c>
      <c r="AX120" s="37">
        <v>0</v>
      </c>
      <c r="AY120" s="37">
        <v>5</v>
      </c>
      <c r="AZ120" s="37">
        <v>3</v>
      </c>
      <c r="BA120" s="37">
        <v>1</v>
      </c>
      <c r="BB120" s="37">
        <v>2</v>
      </c>
      <c r="BC120" s="37">
        <v>12</v>
      </c>
      <c r="BD120" s="37">
        <v>0</v>
      </c>
      <c r="BE120" s="37">
        <v>12</v>
      </c>
    </row>
    <row r="121" spans="1:57" x14ac:dyDescent="0.2">
      <c r="A121" s="14" t="s">
        <v>121</v>
      </c>
      <c r="B121" s="36">
        <v>33</v>
      </c>
      <c r="C121" s="36">
        <v>4</v>
      </c>
      <c r="D121" s="36">
        <v>29</v>
      </c>
      <c r="E121" s="36">
        <v>2</v>
      </c>
      <c r="F121" s="36">
        <v>0</v>
      </c>
      <c r="G121" s="36">
        <v>2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1</v>
      </c>
      <c r="O121" s="36">
        <v>0</v>
      </c>
      <c r="P121" s="36">
        <v>1</v>
      </c>
      <c r="Q121" s="36">
        <v>3</v>
      </c>
      <c r="R121" s="36">
        <v>0</v>
      </c>
      <c r="S121" s="36">
        <v>3</v>
      </c>
      <c r="T121" s="14" t="s">
        <v>121</v>
      </c>
      <c r="U121" s="36">
        <v>0</v>
      </c>
      <c r="V121" s="36">
        <v>0</v>
      </c>
      <c r="W121" s="36">
        <v>0</v>
      </c>
      <c r="X121" s="36">
        <v>1</v>
      </c>
      <c r="Y121" s="36">
        <v>0</v>
      </c>
      <c r="Z121" s="36">
        <v>1</v>
      </c>
      <c r="AA121" s="36">
        <v>2</v>
      </c>
      <c r="AB121" s="36">
        <v>0</v>
      </c>
      <c r="AC121" s="36">
        <v>2</v>
      </c>
      <c r="AD121" s="36">
        <v>3</v>
      </c>
      <c r="AE121" s="36">
        <v>1</v>
      </c>
      <c r="AF121" s="36">
        <v>2</v>
      </c>
      <c r="AG121" s="36">
        <v>1</v>
      </c>
      <c r="AH121" s="36">
        <v>0</v>
      </c>
      <c r="AI121" s="36">
        <v>1</v>
      </c>
      <c r="AJ121" s="36">
        <v>4</v>
      </c>
      <c r="AK121" s="36">
        <v>2</v>
      </c>
      <c r="AL121" s="36">
        <v>2</v>
      </c>
      <c r="AM121" s="14" t="s">
        <v>121</v>
      </c>
      <c r="AN121" s="36">
        <v>2</v>
      </c>
      <c r="AO121" s="36">
        <v>0</v>
      </c>
      <c r="AP121" s="36">
        <v>2</v>
      </c>
      <c r="AQ121" s="36">
        <v>2</v>
      </c>
      <c r="AR121" s="36">
        <v>0</v>
      </c>
      <c r="AS121" s="36">
        <v>2</v>
      </c>
      <c r="AT121" s="36">
        <v>3</v>
      </c>
      <c r="AU121" s="36">
        <v>0</v>
      </c>
      <c r="AV121" s="36">
        <v>3</v>
      </c>
      <c r="AW121" s="36">
        <v>2</v>
      </c>
      <c r="AX121" s="36">
        <v>0</v>
      </c>
      <c r="AY121" s="36">
        <v>2</v>
      </c>
      <c r="AZ121" s="36">
        <v>2</v>
      </c>
      <c r="BA121" s="36">
        <v>1</v>
      </c>
      <c r="BB121" s="36">
        <v>1</v>
      </c>
      <c r="BC121" s="36">
        <v>5</v>
      </c>
      <c r="BD121" s="36">
        <v>0</v>
      </c>
      <c r="BE121" s="36">
        <v>5</v>
      </c>
    </row>
    <row r="122" spans="1:57" x14ac:dyDescent="0.2">
      <c r="A122" s="14" t="s">
        <v>122</v>
      </c>
      <c r="B122" s="36">
        <v>20</v>
      </c>
      <c r="C122" s="36">
        <v>0</v>
      </c>
      <c r="D122" s="36">
        <v>20</v>
      </c>
      <c r="E122" s="36">
        <v>1</v>
      </c>
      <c r="F122" s="36">
        <v>0</v>
      </c>
      <c r="G122" s="36">
        <v>1</v>
      </c>
      <c r="H122" s="36">
        <v>0</v>
      </c>
      <c r="I122" s="36">
        <v>0</v>
      </c>
      <c r="J122" s="36">
        <v>0</v>
      </c>
      <c r="K122" s="36">
        <v>0</v>
      </c>
      <c r="L122" s="36">
        <v>0</v>
      </c>
      <c r="M122" s="36">
        <v>0</v>
      </c>
      <c r="N122" s="36">
        <v>2</v>
      </c>
      <c r="O122" s="36">
        <v>0</v>
      </c>
      <c r="P122" s="36">
        <v>2</v>
      </c>
      <c r="Q122" s="36">
        <v>1</v>
      </c>
      <c r="R122" s="36">
        <v>0</v>
      </c>
      <c r="S122" s="36">
        <v>1</v>
      </c>
      <c r="T122" s="14" t="s">
        <v>122</v>
      </c>
      <c r="U122" s="36">
        <v>0</v>
      </c>
      <c r="V122" s="36">
        <v>0</v>
      </c>
      <c r="W122" s="36">
        <v>0</v>
      </c>
      <c r="X122" s="36">
        <v>2</v>
      </c>
      <c r="Y122" s="36">
        <v>0</v>
      </c>
      <c r="Z122" s="36">
        <v>2</v>
      </c>
      <c r="AA122" s="36">
        <v>3</v>
      </c>
      <c r="AB122" s="36">
        <v>0</v>
      </c>
      <c r="AC122" s="36">
        <v>3</v>
      </c>
      <c r="AD122" s="36">
        <v>3</v>
      </c>
      <c r="AE122" s="36">
        <v>0</v>
      </c>
      <c r="AF122" s="36">
        <v>3</v>
      </c>
      <c r="AG122" s="36">
        <v>2</v>
      </c>
      <c r="AH122" s="36">
        <v>0</v>
      </c>
      <c r="AI122" s="36">
        <v>2</v>
      </c>
      <c r="AJ122" s="36">
        <v>1</v>
      </c>
      <c r="AK122" s="36">
        <v>0</v>
      </c>
      <c r="AL122" s="36">
        <v>1</v>
      </c>
      <c r="AM122" s="14" t="s">
        <v>122</v>
      </c>
      <c r="AN122" s="36">
        <v>0</v>
      </c>
      <c r="AO122" s="36">
        <v>0</v>
      </c>
      <c r="AP122" s="36">
        <v>0</v>
      </c>
      <c r="AQ122" s="36">
        <v>1</v>
      </c>
      <c r="AR122" s="36">
        <v>0</v>
      </c>
      <c r="AS122" s="36">
        <v>1</v>
      </c>
      <c r="AT122" s="36">
        <v>2</v>
      </c>
      <c r="AU122" s="36">
        <v>0</v>
      </c>
      <c r="AV122" s="36">
        <v>2</v>
      </c>
      <c r="AW122" s="36">
        <v>1</v>
      </c>
      <c r="AX122" s="36">
        <v>0</v>
      </c>
      <c r="AY122" s="36">
        <v>1</v>
      </c>
      <c r="AZ122" s="36">
        <v>0</v>
      </c>
      <c r="BA122" s="36">
        <v>0</v>
      </c>
      <c r="BB122" s="36">
        <v>0</v>
      </c>
      <c r="BC122" s="36">
        <v>1</v>
      </c>
      <c r="BD122" s="36">
        <v>0</v>
      </c>
      <c r="BE122" s="36">
        <v>1</v>
      </c>
    </row>
    <row r="123" spans="1:57" x14ac:dyDescent="0.2">
      <c r="A123" s="14" t="s">
        <v>124</v>
      </c>
      <c r="B123" s="36">
        <v>21</v>
      </c>
      <c r="C123" s="36">
        <v>1</v>
      </c>
      <c r="D123" s="36">
        <v>20</v>
      </c>
      <c r="E123" s="36">
        <v>0</v>
      </c>
      <c r="F123" s="36">
        <v>0</v>
      </c>
      <c r="G123" s="36">
        <v>0</v>
      </c>
      <c r="H123" s="36">
        <v>0</v>
      </c>
      <c r="I123" s="36">
        <v>0</v>
      </c>
      <c r="J123" s="36">
        <v>0</v>
      </c>
      <c r="K123" s="36">
        <v>0</v>
      </c>
      <c r="L123" s="36">
        <v>0</v>
      </c>
      <c r="M123" s="36">
        <v>0</v>
      </c>
      <c r="N123" s="36">
        <v>0</v>
      </c>
      <c r="O123" s="36">
        <v>0</v>
      </c>
      <c r="P123" s="36">
        <v>0</v>
      </c>
      <c r="Q123" s="36">
        <v>2</v>
      </c>
      <c r="R123" s="36">
        <v>0</v>
      </c>
      <c r="S123" s="36">
        <v>2</v>
      </c>
      <c r="T123" s="14" t="s">
        <v>124</v>
      </c>
      <c r="U123" s="36">
        <v>0</v>
      </c>
      <c r="V123" s="36">
        <v>0</v>
      </c>
      <c r="W123" s="36">
        <v>0</v>
      </c>
      <c r="X123" s="36">
        <v>2</v>
      </c>
      <c r="Y123" s="36">
        <v>0</v>
      </c>
      <c r="Z123" s="36">
        <v>2</v>
      </c>
      <c r="AA123" s="36">
        <v>4</v>
      </c>
      <c r="AB123" s="36">
        <v>0</v>
      </c>
      <c r="AC123" s="36">
        <v>4</v>
      </c>
      <c r="AD123" s="36">
        <v>1</v>
      </c>
      <c r="AE123" s="36">
        <v>0</v>
      </c>
      <c r="AF123" s="36">
        <v>1</v>
      </c>
      <c r="AG123" s="36">
        <v>3</v>
      </c>
      <c r="AH123" s="36">
        <v>0</v>
      </c>
      <c r="AI123" s="36">
        <v>3</v>
      </c>
      <c r="AJ123" s="36">
        <v>1</v>
      </c>
      <c r="AK123" s="36">
        <v>1</v>
      </c>
      <c r="AL123" s="36">
        <v>0</v>
      </c>
      <c r="AM123" s="14" t="s">
        <v>124</v>
      </c>
      <c r="AN123" s="36">
        <v>0</v>
      </c>
      <c r="AO123" s="36">
        <v>0</v>
      </c>
      <c r="AP123" s="36">
        <v>0</v>
      </c>
      <c r="AQ123" s="36">
        <v>1</v>
      </c>
      <c r="AR123" s="36">
        <v>0</v>
      </c>
      <c r="AS123" s="36">
        <v>1</v>
      </c>
      <c r="AT123" s="36">
        <v>4</v>
      </c>
      <c r="AU123" s="36">
        <v>0</v>
      </c>
      <c r="AV123" s="36">
        <v>4</v>
      </c>
      <c r="AW123" s="36">
        <v>1</v>
      </c>
      <c r="AX123" s="36">
        <v>0</v>
      </c>
      <c r="AY123" s="36">
        <v>1</v>
      </c>
      <c r="AZ123" s="36">
        <v>0</v>
      </c>
      <c r="BA123" s="36">
        <v>0</v>
      </c>
      <c r="BB123" s="36">
        <v>0</v>
      </c>
      <c r="BC123" s="36">
        <v>2</v>
      </c>
      <c r="BD123" s="36">
        <v>0</v>
      </c>
      <c r="BE123" s="36">
        <v>2</v>
      </c>
    </row>
    <row r="124" spans="1:57" x14ac:dyDescent="0.2">
      <c r="A124" s="14" t="s">
        <v>125</v>
      </c>
      <c r="B124" s="36">
        <v>12</v>
      </c>
      <c r="C124" s="36">
        <v>1</v>
      </c>
      <c r="D124" s="36">
        <v>11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1</v>
      </c>
      <c r="R124" s="36">
        <v>0</v>
      </c>
      <c r="S124" s="36">
        <v>1</v>
      </c>
      <c r="T124" s="14" t="s">
        <v>125</v>
      </c>
      <c r="U124" s="36">
        <v>0</v>
      </c>
      <c r="V124" s="36">
        <v>0</v>
      </c>
      <c r="W124" s="36">
        <v>0</v>
      </c>
      <c r="X124" s="36">
        <v>1</v>
      </c>
      <c r="Y124" s="36">
        <v>0</v>
      </c>
      <c r="Z124" s="36">
        <v>1</v>
      </c>
      <c r="AA124" s="36">
        <v>1</v>
      </c>
      <c r="AB124" s="36">
        <v>0</v>
      </c>
      <c r="AC124" s="36">
        <v>1</v>
      </c>
      <c r="AD124" s="36">
        <v>1</v>
      </c>
      <c r="AE124" s="36">
        <v>0</v>
      </c>
      <c r="AF124" s="36">
        <v>1</v>
      </c>
      <c r="AG124" s="36">
        <v>2</v>
      </c>
      <c r="AH124" s="36">
        <v>1</v>
      </c>
      <c r="AI124" s="36">
        <v>1</v>
      </c>
      <c r="AJ124" s="36">
        <v>1</v>
      </c>
      <c r="AK124" s="36">
        <v>0</v>
      </c>
      <c r="AL124" s="36">
        <v>1</v>
      </c>
      <c r="AM124" s="14" t="s">
        <v>125</v>
      </c>
      <c r="AN124" s="36">
        <v>0</v>
      </c>
      <c r="AO124" s="36">
        <v>0</v>
      </c>
      <c r="AP124" s="36">
        <v>0</v>
      </c>
      <c r="AQ124" s="36">
        <v>2</v>
      </c>
      <c r="AR124" s="36">
        <v>0</v>
      </c>
      <c r="AS124" s="36">
        <v>2</v>
      </c>
      <c r="AT124" s="36">
        <v>0</v>
      </c>
      <c r="AU124" s="36">
        <v>0</v>
      </c>
      <c r="AV124" s="36">
        <v>0</v>
      </c>
      <c r="AW124" s="36">
        <v>1</v>
      </c>
      <c r="AX124" s="36">
        <v>0</v>
      </c>
      <c r="AY124" s="36">
        <v>1</v>
      </c>
      <c r="AZ124" s="36">
        <v>0</v>
      </c>
      <c r="BA124" s="36">
        <v>0</v>
      </c>
      <c r="BB124" s="36">
        <v>0</v>
      </c>
      <c r="BC124" s="36">
        <v>2</v>
      </c>
      <c r="BD124" s="36">
        <v>0</v>
      </c>
      <c r="BE124" s="36">
        <v>2</v>
      </c>
    </row>
    <row r="125" spans="1:57" x14ac:dyDescent="0.2">
      <c r="A125" s="14" t="s">
        <v>123</v>
      </c>
      <c r="B125" s="36">
        <v>7</v>
      </c>
      <c r="C125" s="36">
        <v>0</v>
      </c>
      <c r="D125" s="36">
        <v>7</v>
      </c>
      <c r="E125" s="36">
        <v>0</v>
      </c>
      <c r="F125" s="36">
        <v>0</v>
      </c>
      <c r="G125" s="36">
        <v>0</v>
      </c>
      <c r="H125" s="36">
        <v>1</v>
      </c>
      <c r="I125" s="36">
        <v>0</v>
      </c>
      <c r="J125" s="36">
        <v>1</v>
      </c>
      <c r="K125" s="36">
        <v>0</v>
      </c>
      <c r="L125" s="36">
        <v>0</v>
      </c>
      <c r="M125" s="36">
        <v>0</v>
      </c>
      <c r="N125" s="36">
        <v>1</v>
      </c>
      <c r="O125" s="36">
        <v>0</v>
      </c>
      <c r="P125" s="36">
        <v>1</v>
      </c>
      <c r="Q125" s="36">
        <v>0</v>
      </c>
      <c r="R125" s="36">
        <v>0</v>
      </c>
      <c r="S125" s="36">
        <v>0</v>
      </c>
      <c r="T125" s="14" t="s">
        <v>123</v>
      </c>
      <c r="U125" s="36">
        <v>0</v>
      </c>
      <c r="V125" s="36">
        <v>0</v>
      </c>
      <c r="W125" s="36">
        <v>0</v>
      </c>
      <c r="X125" s="36">
        <v>2</v>
      </c>
      <c r="Y125" s="36">
        <v>0</v>
      </c>
      <c r="Z125" s="36">
        <v>2</v>
      </c>
      <c r="AA125" s="36">
        <v>0</v>
      </c>
      <c r="AB125" s="36">
        <v>0</v>
      </c>
      <c r="AC125" s="36">
        <v>0</v>
      </c>
      <c r="AD125" s="36">
        <v>0</v>
      </c>
      <c r="AE125" s="36">
        <v>0</v>
      </c>
      <c r="AF125" s="36">
        <v>0</v>
      </c>
      <c r="AG125" s="36">
        <v>0</v>
      </c>
      <c r="AH125" s="36">
        <v>0</v>
      </c>
      <c r="AI125" s="36">
        <v>0</v>
      </c>
      <c r="AJ125" s="36">
        <v>0</v>
      </c>
      <c r="AK125" s="36">
        <v>0</v>
      </c>
      <c r="AL125" s="36">
        <v>0</v>
      </c>
      <c r="AM125" s="14" t="s">
        <v>123</v>
      </c>
      <c r="AN125" s="36">
        <v>0</v>
      </c>
      <c r="AO125" s="36">
        <v>0</v>
      </c>
      <c r="AP125" s="36">
        <v>0</v>
      </c>
      <c r="AQ125" s="36">
        <v>0</v>
      </c>
      <c r="AR125" s="36">
        <v>0</v>
      </c>
      <c r="AS125" s="36">
        <v>0</v>
      </c>
      <c r="AT125" s="36">
        <v>0</v>
      </c>
      <c r="AU125" s="36">
        <v>0</v>
      </c>
      <c r="AV125" s="36">
        <v>0</v>
      </c>
      <c r="AW125" s="36">
        <v>0</v>
      </c>
      <c r="AX125" s="36">
        <v>0</v>
      </c>
      <c r="AY125" s="36">
        <v>0</v>
      </c>
      <c r="AZ125" s="36">
        <v>1</v>
      </c>
      <c r="BA125" s="36">
        <v>0</v>
      </c>
      <c r="BB125" s="36">
        <v>1</v>
      </c>
      <c r="BC125" s="36">
        <v>2</v>
      </c>
      <c r="BD125" s="36">
        <v>0</v>
      </c>
      <c r="BE125" s="36">
        <v>2</v>
      </c>
    </row>
    <row r="126" spans="1:57" x14ac:dyDescent="0.2">
      <c r="A126" s="29" t="s">
        <v>126</v>
      </c>
      <c r="B126" s="42">
        <v>13</v>
      </c>
      <c r="C126" s="42">
        <v>2</v>
      </c>
      <c r="D126" s="42">
        <v>11</v>
      </c>
      <c r="E126" s="42">
        <v>0</v>
      </c>
      <c r="F126" s="42">
        <v>0</v>
      </c>
      <c r="G126" s="42">
        <v>0</v>
      </c>
      <c r="H126" s="42">
        <v>1</v>
      </c>
      <c r="I126" s="42">
        <v>0</v>
      </c>
      <c r="J126" s="42">
        <v>1</v>
      </c>
      <c r="K126" s="42">
        <v>1</v>
      </c>
      <c r="L126" s="42">
        <v>0</v>
      </c>
      <c r="M126" s="42">
        <v>1</v>
      </c>
      <c r="N126" s="42">
        <v>0</v>
      </c>
      <c r="O126" s="42">
        <v>0</v>
      </c>
      <c r="P126" s="42">
        <v>0</v>
      </c>
      <c r="Q126" s="42">
        <v>1</v>
      </c>
      <c r="R126" s="42">
        <v>0</v>
      </c>
      <c r="S126" s="42">
        <v>1</v>
      </c>
      <c r="T126" s="29" t="s">
        <v>126</v>
      </c>
      <c r="U126" s="42">
        <v>0</v>
      </c>
      <c r="V126" s="42">
        <v>0</v>
      </c>
      <c r="W126" s="42">
        <v>0</v>
      </c>
      <c r="X126" s="42">
        <v>0</v>
      </c>
      <c r="Y126" s="42">
        <v>0</v>
      </c>
      <c r="Z126" s="42">
        <v>0</v>
      </c>
      <c r="AA126" s="42">
        <v>0</v>
      </c>
      <c r="AB126" s="42">
        <v>0</v>
      </c>
      <c r="AC126" s="42">
        <v>0</v>
      </c>
      <c r="AD126" s="42">
        <v>0</v>
      </c>
      <c r="AE126" s="42">
        <v>0</v>
      </c>
      <c r="AF126" s="42">
        <v>0</v>
      </c>
      <c r="AG126" s="42">
        <v>1</v>
      </c>
      <c r="AH126" s="42">
        <v>1</v>
      </c>
      <c r="AI126" s="42">
        <v>0</v>
      </c>
      <c r="AJ126" s="42">
        <v>0</v>
      </c>
      <c r="AK126" s="42">
        <v>0</v>
      </c>
      <c r="AL126" s="42">
        <v>0</v>
      </c>
      <c r="AM126" s="29" t="s">
        <v>126</v>
      </c>
      <c r="AN126" s="42">
        <v>1</v>
      </c>
      <c r="AO126" s="42">
        <v>0</v>
      </c>
      <c r="AP126" s="42">
        <v>1</v>
      </c>
      <c r="AQ126" s="42">
        <v>1</v>
      </c>
      <c r="AR126" s="42">
        <v>0</v>
      </c>
      <c r="AS126" s="42">
        <v>1</v>
      </c>
      <c r="AT126" s="42">
        <v>2</v>
      </c>
      <c r="AU126" s="42">
        <v>0</v>
      </c>
      <c r="AV126" s="42">
        <v>2</v>
      </c>
      <c r="AW126" s="42">
        <v>0</v>
      </c>
      <c r="AX126" s="42">
        <v>0</v>
      </c>
      <c r="AY126" s="42">
        <v>0</v>
      </c>
      <c r="AZ126" s="42">
        <v>2</v>
      </c>
      <c r="BA126" s="42">
        <v>1</v>
      </c>
      <c r="BB126" s="42">
        <v>1</v>
      </c>
      <c r="BC126" s="42">
        <v>3</v>
      </c>
      <c r="BD126" s="42">
        <v>0</v>
      </c>
      <c r="BE126" s="42">
        <v>3</v>
      </c>
    </row>
  </sheetData>
  <mergeCells count="26">
    <mergeCell ref="BD2:BE2"/>
    <mergeCell ref="T3:T4"/>
    <mergeCell ref="H3:J3"/>
    <mergeCell ref="A3:A4"/>
    <mergeCell ref="B3:D3"/>
    <mergeCell ref="E3:G3"/>
    <mergeCell ref="AA3:AC3"/>
    <mergeCell ref="BC3:BE3"/>
    <mergeCell ref="AQ3:AS3"/>
    <mergeCell ref="AT3:AV3"/>
    <mergeCell ref="AW3:AY3"/>
    <mergeCell ref="AZ3:BB3"/>
    <mergeCell ref="AM3:AM4"/>
    <mergeCell ref="AN3:AP3"/>
    <mergeCell ref="A1:H1"/>
    <mergeCell ref="A2:B2"/>
    <mergeCell ref="R2:S2"/>
    <mergeCell ref="AK2:AL2"/>
    <mergeCell ref="K3:M3"/>
    <mergeCell ref="N3:P3"/>
    <mergeCell ref="Q3:S3"/>
    <mergeCell ref="U3:W3"/>
    <mergeCell ref="X3:Z3"/>
    <mergeCell ref="AD3:AF3"/>
    <mergeCell ref="AG3:AI3"/>
    <mergeCell ref="AJ3:AL3"/>
  </mergeCells>
  <phoneticPr fontId="22" type="noConversion"/>
  <pageMargins left="0.75" right="0.75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BV129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5.88671875" style="1" customWidth="1"/>
    <col min="2" max="5" width="8.5546875" style="1" customWidth="1"/>
    <col min="6" max="7" width="8.5546875" style="26" customWidth="1"/>
    <col min="8" max="8" width="8.5546875" style="1" customWidth="1"/>
    <col min="9" max="10" width="8.5546875" style="26" customWidth="1"/>
    <col min="11" max="11" width="8.5546875" style="1" customWidth="1"/>
    <col min="12" max="13" width="8.5546875" style="26" customWidth="1"/>
    <col min="14" max="14" width="7" style="1" customWidth="1"/>
    <col min="15" max="16" width="7" style="26" customWidth="1"/>
    <col min="17" max="17" width="7" style="1" customWidth="1"/>
    <col min="18" max="19" width="7" style="26" customWidth="1"/>
    <col min="20" max="20" width="7" style="1" customWidth="1"/>
    <col min="21" max="22" width="7" style="26" customWidth="1"/>
    <col min="23" max="23" width="7" style="1" customWidth="1"/>
    <col min="24" max="25" width="7" style="26" customWidth="1"/>
    <col min="26" max="26" width="7" style="1" customWidth="1"/>
    <col min="27" max="28" width="7" style="26" customWidth="1"/>
    <col min="29" max="29" width="8.5546875" style="1" customWidth="1"/>
    <col min="30" max="31" width="8.5546875" style="26" customWidth="1"/>
    <col min="32" max="32" width="8.5546875" style="1" customWidth="1"/>
    <col min="33" max="34" width="8.5546875" style="26" customWidth="1"/>
    <col min="35" max="35" width="8.5546875" style="1" customWidth="1"/>
    <col min="36" max="37" width="8.5546875" style="26" customWidth="1"/>
    <col min="38" max="38" width="8.5546875" style="1" customWidth="1"/>
    <col min="39" max="40" width="8.5546875" style="26" customWidth="1"/>
    <col min="41" max="41" width="7.21875" style="1" customWidth="1"/>
    <col min="42" max="43" width="7.21875" style="26" customWidth="1"/>
    <col min="44" max="44" width="7.21875" style="1" customWidth="1"/>
    <col min="45" max="46" width="7.21875" style="26" customWidth="1"/>
    <col min="47" max="47" width="7.21875" style="1" customWidth="1"/>
    <col min="48" max="49" width="7.21875" style="26" customWidth="1"/>
    <col min="50" max="50" width="7.21875" style="1" customWidth="1"/>
    <col min="51" max="52" width="7.21875" style="26" customWidth="1"/>
    <col min="53" max="53" width="7.21875" style="1" customWidth="1"/>
    <col min="54" max="55" width="7.21875" style="26" customWidth="1"/>
    <col min="56" max="16384" width="8.88671875" style="26"/>
  </cols>
  <sheetData>
    <row r="1" spans="1:57" s="2" customFormat="1" ht="21.75" customHeight="1" x14ac:dyDescent="0.2">
      <c r="A1" s="335" t="s">
        <v>208</v>
      </c>
      <c r="B1" s="335"/>
      <c r="C1" s="335"/>
      <c r="D1" s="335"/>
      <c r="E1" s="335"/>
      <c r="F1" s="335"/>
      <c r="G1" s="335"/>
      <c r="H1" s="335"/>
      <c r="R1" s="337" t="s">
        <v>210</v>
      </c>
      <c r="S1" s="337"/>
      <c r="AK1" s="337" t="s">
        <v>210</v>
      </c>
      <c r="AL1" s="337"/>
      <c r="BD1" s="337" t="s">
        <v>210</v>
      </c>
      <c r="BE1" s="337"/>
    </row>
    <row r="2" spans="1:57" s="1" customFormat="1" ht="15" customHeight="1" x14ac:dyDescent="0.2">
      <c r="A2" s="336" t="s">
        <v>455</v>
      </c>
      <c r="B2" s="336"/>
      <c r="C2" s="2"/>
      <c r="D2" s="2"/>
      <c r="E2" s="2"/>
      <c r="F2" s="2"/>
      <c r="G2" s="2"/>
      <c r="H2" s="2"/>
    </row>
    <row r="3" spans="1:57" s="6" customFormat="1" x14ac:dyDescent="0.15">
      <c r="A3" s="333" t="s">
        <v>5</v>
      </c>
      <c r="B3" s="4" t="s">
        <v>128</v>
      </c>
      <c r="C3" s="4"/>
      <c r="D3" s="5"/>
      <c r="E3" s="4" t="s">
        <v>135</v>
      </c>
      <c r="F3" s="4"/>
      <c r="G3" s="5"/>
      <c r="H3" s="4" t="s">
        <v>131</v>
      </c>
      <c r="I3" s="4"/>
      <c r="J3" s="5"/>
      <c r="K3" s="4" t="s">
        <v>147</v>
      </c>
      <c r="L3" s="4"/>
      <c r="M3" s="4"/>
      <c r="N3" s="4" t="s">
        <v>148</v>
      </c>
      <c r="O3" s="4"/>
      <c r="P3" s="5"/>
      <c r="Q3" s="4" t="s">
        <v>132</v>
      </c>
      <c r="R3" s="4"/>
      <c r="S3" s="5"/>
      <c r="T3" s="4" t="s">
        <v>133</v>
      </c>
      <c r="U3" s="4"/>
      <c r="V3" s="5"/>
      <c r="W3" s="4" t="s">
        <v>145</v>
      </c>
      <c r="X3" s="4"/>
      <c r="Y3" s="5"/>
      <c r="Z3" s="4" t="s">
        <v>146</v>
      </c>
      <c r="AA3" s="4"/>
      <c r="AB3" s="4"/>
      <c r="AC3" s="4" t="s">
        <v>144</v>
      </c>
      <c r="AD3" s="4"/>
      <c r="AE3" s="5"/>
      <c r="AF3" s="4" t="s">
        <v>143</v>
      </c>
      <c r="AG3" s="4"/>
      <c r="AH3" s="5"/>
      <c r="AI3" s="4" t="s">
        <v>142</v>
      </c>
      <c r="AJ3" s="4"/>
      <c r="AK3" s="5"/>
      <c r="AL3" s="4" t="s">
        <v>141</v>
      </c>
      <c r="AM3" s="4"/>
      <c r="AN3" s="4"/>
      <c r="AO3" s="4" t="s">
        <v>211</v>
      </c>
      <c r="AP3" s="4"/>
      <c r="AQ3" s="5"/>
      <c r="AR3" s="4" t="s">
        <v>139</v>
      </c>
      <c r="AS3" s="4"/>
      <c r="AT3" s="5"/>
      <c r="AU3" s="4" t="s">
        <v>138</v>
      </c>
      <c r="AV3" s="4"/>
      <c r="AW3" s="5"/>
      <c r="AX3" s="4" t="s">
        <v>140</v>
      </c>
      <c r="AY3" s="4"/>
      <c r="AZ3" s="5"/>
      <c r="BA3" s="4" t="s">
        <v>134</v>
      </c>
      <c r="BB3" s="4"/>
      <c r="BC3" s="4"/>
    </row>
    <row r="4" spans="1:57" s="6" customFormat="1" x14ac:dyDescent="0.15">
      <c r="A4" s="334"/>
      <c r="B4" s="7" t="s">
        <v>3</v>
      </c>
      <c r="C4" s="7" t="s">
        <v>1</v>
      </c>
      <c r="D4" s="7" t="s">
        <v>2</v>
      </c>
      <c r="E4" s="7" t="s">
        <v>3</v>
      </c>
      <c r="F4" s="7" t="s">
        <v>1</v>
      </c>
      <c r="G4" s="7" t="s">
        <v>2</v>
      </c>
      <c r="H4" s="7" t="s">
        <v>3</v>
      </c>
      <c r="I4" s="7" t="s">
        <v>1</v>
      </c>
      <c r="J4" s="7" t="s">
        <v>2</v>
      </c>
      <c r="K4" s="8" t="s">
        <v>3</v>
      </c>
      <c r="L4" s="7" t="s">
        <v>1</v>
      </c>
      <c r="M4" s="9" t="s">
        <v>2</v>
      </c>
      <c r="N4" s="8" t="s">
        <v>3</v>
      </c>
      <c r="O4" s="7" t="s">
        <v>1</v>
      </c>
      <c r="P4" s="7" t="s">
        <v>2</v>
      </c>
      <c r="Q4" s="7" t="s">
        <v>3</v>
      </c>
      <c r="R4" s="7" t="s">
        <v>1</v>
      </c>
      <c r="S4" s="7" t="s">
        <v>2</v>
      </c>
      <c r="T4" s="7" t="s">
        <v>3</v>
      </c>
      <c r="U4" s="7" t="s">
        <v>1</v>
      </c>
      <c r="V4" s="7" t="s">
        <v>2</v>
      </c>
      <c r="W4" s="8" t="s">
        <v>3</v>
      </c>
      <c r="X4" s="7" t="s">
        <v>1</v>
      </c>
      <c r="Y4" s="7" t="s">
        <v>2</v>
      </c>
      <c r="Z4" s="8" t="s">
        <v>3</v>
      </c>
      <c r="AA4" s="7" t="s">
        <v>1</v>
      </c>
      <c r="AB4" s="9" t="s">
        <v>2</v>
      </c>
      <c r="AC4" s="8" t="s">
        <v>3</v>
      </c>
      <c r="AD4" s="7" t="s">
        <v>1</v>
      </c>
      <c r="AE4" s="7" t="s">
        <v>2</v>
      </c>
      <c r="AF4" s="7" t="s">
        <v>3</v>
      </c>
      <c r="AG4" s="7" t="s">
        <v>1</v>
      </c>
      <c r="AH4" s="7" t="s">
        <v>2</v>
      </c>
      <c r="AI4" s="8" t="s">
        <v>3</v>
      </c>
      <c r="AJ4" s="7" t="s">
        <v>1</v>
      </c>
      <c r="AK4" s="7" t="s">
        <v>2</v>
      </c>
      <c r="AL4" s="8" t="s">
        <v>3</v>
      </c>
      <c r="AM4" s="7" t="s">
        <v>1</v>
      </c>
      <c r="AN4" s="9" t="s">
        <v>2</v>
      </c>
      <c r="AO4" s="8" t="s">
        <v>3</v>
      </c>
      <c r="AP4" s="7" t="s">
        <v>1</v>
      </c>
      <c r="AQ4" s="7" t="s">
        <v>2</v>
      </c>
      <c r="AR4" s="8" t="s">
        <v>3</v>
      </c>
      <c r="AS4" s="7" t="s">
        <v>1</v>
      </c>
      <c r="AT4" s="9" t="s">
        <v>2</v>
      </c>
      <c r="AU4" s="7" t="s">
        <v>3</v>
      </c>
      <c r="AV4" s="7" t="s">
        <v>1</v>
      </c>
      <c r="AW4" s="9" t="s">
        <v>2</v>
      </c>
      <c r="AX4" s="7" t="s">
        <v>3</v>
      </c>
      <c r="AY4" s="7" t="s">
        <v>1</v>
      </c>
      <c r="AZ4" s="9" t="s">
        <v>2</v>
      </c>
      <c r="BA4" s="7" t="s">
        <v>3</v>
      </c>
      <c r="BB4" s="7" t="s">
        <v>1</v>
      </c>
      <c r="BC4" s="9" t="s">
        <v>2</v>
      </c>
    </row>
    <row r="5" spans="1:57" s="12" customFormat="1" x14ac:dyDescent="0.15">
      <c r="A5" s="13">
        <v>2008</v>
      </c>
      <c r="B5" s="11">
        <f t="shared" ref="B5:AG5" si="0">SUM(B6,B12,B18,B24,B30,B36,B42,B48,B54,B60,B66,B72,B78,B84,B90,B96,B102,B108,B114,B120,B126)</f>
        <v>304885</v>
      </c>
      <c r="C5" s="11">
        <f t="shared" si="0"/>
        <v>150315</v>
      </c>
      <c r="D5" s="11">
        <f t="shared" si="0"/>
        <v>154570</v>
      </c>
      <c r="E5" s="11">
        <f t="shared" si="0"/>
        <v>6024</v>
      </c>
      <c r="F5" s="11">
        <f t="shared" si="0"/>
        <v>3043</v>
      </c>
      <c r="G5" s="11">
        <f t="shared" si="0"/>
        <v>2981</v>
      </c>
      <c r="H5" s="11">
        <f t="shared" si="0"/>
        <v>4250</v>
      </c>
      <c r="I5" s="11">
        <f t="shared" si="0"/>
        <v>2149</v>
      </c>
      <c r="J5" s="11">
        <f t="shared" si="0"/>
        <v>2101</v>
      </c>
      <c r="K5" s="11">
        <f t="shared" si="0"/>
        <v>9458</v>
      </c>
      <c r="L5" s="11">
        <f t="shared" si="0"/>
        <v>4726</v>
      </c>
      <c r="M5" s="11">
        <f t="shared" si="0"/>
        <v>4732</v>
      </c>
      <c r="N5" s="11">
        <f t="shared" si="0"/>
        <v>6116</v>
      </c>
      <c r="O5" s="11">
        <f t="shared" si="0"/>
        <v>3124</v>
      </c>
      <c r="P5" s="11">
        <f t="shared" si="0"/>
        <v>2992</v>
      </c>
      <c r="Q5" s="11">
        <f t="shared" si="0"/>
        <v>9315</v>
      </c>
      <c r="R5" s="11">
        <f t="shared" si="0"/>
        <v>4800</v>
      </c>
      <c r="S5" s="11">
        <f t="shared" si="0"/>
        <v>4515</v>
      </c>
      <c r="T5" s="11">
        <f t="shared" si="0"/>
        <v>12756</v>
      </c>
      <c r="U5" s="11">
        <f t="shared" si="0"/>
        <v>6416</v>
      </c>
      <c r="V5" s="11">
        <f t="shared" si="0"/>
        <v>6340</v>
      </c>
      <c r="W5" s="11">
        <f t="shared" si="0"/>
        <v>25044</v>
      </c>
      <c r="X5" s="11">
        <f t="shared" si="0"/>
        <v>12361</v>
      </c>
      <c r="Y5" s="11">
        <f t="shared" si="0"/>
        <v>12683</v>
      </c>
      <c r="Z5" s="11">
        <f t="shared" si="0"/>
        <v>26413</v>
      </c>
      <c r="AA5" s="11">
        <f t="shared" si="0"/>
        <v>12946</v>
      </c>
      <c r="AB5" s="11">
        <f t="shared" si="0"/>
        <v>13467</v>
      </c>
      <c r="AC5" s="11">
        <f t="shared" si="0"/>
        <v>17198</v>
      </c>
      <c r="AD5" s="11">
        <f t="shared" si="0"/>
        <v>8337</v>
      </c>
      <c r="AE5" s="11">
        <f t="shared" si="0"/>
        <v>8861</v>
      </c>
      <c r="AF5" s="11">
        <f t="shared" si="0"/>
        <v>18645</v>
      </c>
      <c r="AG5" s="11">
        <f t="shared" si="0"/>
        <v>9197</v>
      </c>
      <c r="AH5" s="11">
        <f t="shared" ref="AH5:BC5" si="1">SUM(AH6,AH12,AH18,AH24,AH30,AH36,AH42,AH48,AH54,AH60,AH66,AH72,AH78,AH84,AH90,AH96,AH102,AH108,AH114,AH120,AH126)</f>
        <v>9448</v>
      </c>
      <c r="AI5" s="11">
        <f t="shared" si="1"/>
        <v>13622</v>
      </c>
      <c r="AJ5" s="11">
        <f t="shared" si="1"/>
        <v>6834</v>
      </c>
      <c r="AK5" s="11">
        <f t="shared" si="1"/>
        <v>6788</v>
      </c>
      <c r="AL5" s="11">
        <f t="shared" si="1"/>
        <v>22543</v>
      </c>
      <c r="AM5" s="11">
        <f t="shared" si="1"/>
        <v>11084</v>
      </c>
      <c r="AN5" s="11">
        <f t="shared" si="1"/>
        <v>11459</v>
      </c>
      <c r="AO5" s="11">
        <f t="shared" si="1"/>
        <v>6265</v>
      </c>
      <c r="AP5" s="11">
        <f t="shared" si="1"/>
        <v>3257</v>
      </c>
      <c r="AQ5" s="11">
        <f t="shared" si="1"/>
        <v>3008</v>
      </c>
      <c r="AR5" s="11">
        <f t="shared" si="1"/>
        <v>24823</v>
      </c>
      <c r="AS5" s="11">
        <f t="shared" si="1"/>
        <v>11970</v>
      </c>
      <c r="AT5" s="11">
        <f t="shared" si="1"/>
        <v>12853</v>
      </c>
      <c r="AU5" s="11">
        <f t="shared" si="1"/>
        <v>30122</v>
      </c>
      <c r="AV5" s="11">
        <f t="shared" si="1"/>
        <v>14734</v>
      </c>
      <c r="AW5" s="11">
        <f t="shared" si="1"/>
        <v>15388</v>
      </c>
      <c r="AX5" s="11">
        <f t="shared" si="1"/>
        <v>31024</v>
      </c>
      <c r="AY5" s="11">
        <f t="shared" si="1"/>
        <v>15208</v>
      </c>
      <c r="AZ5" s="11">
        <f t="shared" si="1"/>
        <v>15816</v>
      </c>
      <c r="BA5" s="11">
        <f t="shared" si="1"/>
        <v>41267</v>
      </c>
      <c r="BB5" s="11">
        <f t="shared" si="1"/>
        <v>20129</v>
      </c>
      <c r="BC5" s="11">
        <f t="shared" si="1"/>
        <v>21138</v>
      </c>
    </row>
    <row r="6" spans="1:57" s="12" customFormat="1" x14ac:dyDescent="0.15">
      <c r="A6" s="13" t="s">
        <v>57</v>
      </c>
      <c r="B6" s="11">
        <f t="shared" ref="B6:AG6" si="2">SUM(B7:B11)</f>
        <v>14916</v>
      </c>
      <c r="C6" s="11">
        <f t="shared" si="2"/>
        <v>7686</v>
      </c>
      <c r="D6" s="11">
        <f t="shared" si="2"/>
        <v>7230</v>
      </c>
      <c r="E6" s="11">
        <f t="shared" si="2"/>
        <v>143</v>
      </c>
      <c r="F6" s="11">
        <f t="shared" si="2"/>
        <v>79</v>
      </c>
      <c r="G6" s="11">
        <f t="shared" si="2"/>
        <v>64</v>
      </c>
      <c r="H6" s="11">
        <f t="shared" si="2"/>
        <v>118</v>
      </c>
      <c r="I6" s="11">
        <f t="shared" si="2"/>
        <v>58</v>
      </c>
      <c r="J6" s="11">
        <f t="shared" si="2"/>
        <v>60</v>
      </c>
      <c r="K6" s="11">
        <f t="shared" si="2"/>
        <v>317</v>
      </c>
      <c r="L6" s="11">
        <f t="shared" si="2"/>
        <v>164</v>
      </c>
      <c r="M6" s="11">
        <f t="shared" si="2"/>
        <v>153</v>
      </c>
      <c r="N6" s="11">
        <f t="shared" si="2"/>
        <v>181</v>
      </c>
      <c r="O6" s="11">
        <f t="shared" si="2"/>
        <v>83</v>
      </c>
      <c r="P6" s="11">
        <f t="shared" si="2"/>
        <v>98</v>
      </c>
      <c r="Q6" s="11">
        <f t="shared" si="2"/>
        <v>314</v>
      </c>
      <c r="R6" s="11">
        <f t="shared" si="2"/>
        <v>148</v>
      </c>
      <c r="S6" s="11">
        <f t="shared" si="2"/>
        <v>166</v>
      </c>
      <c r="T6" s="11">
        <f t="shared" si="2"/>
        <v>933</v>
      </c>
      <c r="U6" s="11">
        <f t="shared" si="2"/>
        <v>493</v>
      </c>
      <c r="V6" s="11">
        <f t="shared" si="2"/>
        <v>440</v>
      </c>
      <c r="W6" s="11">
        <f t="shared" si="2"/>
        <v>1194</v>
      </c>
      <c r="X6" s="11">
        <f t="shared" si="2"/>
        <v>612</v>
      </c>
      <c r="Y6" s="11">
        <f t="shared" si="2"/>
        <v>582</v>
      </c>
      <c r="Z6" s="11">
        <f t="shared" si="2"/>
        <v>913</v>
      </c>
      <c r="AA6" s="11">
        <f t="shared" si="2"/>
        <v>466</v>
      </c>
      <c r="AB6" s="11">
        <f t="shared" si="2"/>
        <v>447</v>
      </c>
      <c r="AC6" s="11">
        <f t="shared" si="2"/>
        <v>847</v>
      </c>
      <c r="AD6" s="11">
        <f t="shared" si="2"/>
        <v>434</v>
      </c>
      <c r="AE6" s="11">
        <f t="shared" si="2"/>
        <v>413</v>
      </c>
      <c r="AF6" s="11">
        <f t="shared" si="2"/>
        <v>616</v>
      </c>
      <c r="AG6" s="11">
        <f t="shared" si="2"/>
        <v>318</v>
      </c>
      <c r="AH6" s="11">
        <f t="shared" ref="AH6:BC6" si="3">SUM(AH7:AH11)</f>
        <v>298</v>
      </c>
      <c r="AI6" s="11">
        <f t="shared" si="3"/>
        <v>474</v>
      </c>
      <c r="AJ6" s="11">
        <f t="shared" si="3"/>
        <v>252</v>
      </c>
      <c r="AK6" s="11">
        <f t="shared" si="3"/>
        <v>222</v>
      </c>
      <c r="AL6" s="11">
        <f t="shared" si="3"/>
        <v>940</v>
      </c>
      <c r="AM6" s="11">
        <f t="shared" si="3"/>
        <v>484</v>
      </c>
      <c r="AN6" s="11">
        <f t="shared" si="3"/>
        <v>456</v>
      </c>
      <c r="AO6" s="11">
        <f t="shared" si="3"/>
        <v>216</v>
      </c>
      <c r="AP6" s="11">
        <f t="shared" si="3"/>
        <v>104</v>
      </c>
      <c r="AQ6" s="11">
        <f t="shared" si="3"/>
        <v>112</v>
      </c>
      <c r="AR6" s="11">
        <f t="shared" si="3"/>
        <v>1011</v>
      </c>
      <c r="AS6" s="11">
        <f t="shared" si="3"/>
        <v>521</v>
      </c>
      <c r="AT6" s="11">
        <f t="shared" si="3"/>
        <v>490</v>
      </c>
      <c r="AU6" s="11">
        <f t="shared" si="3"/>
        <v>2107</v>
      </c>
      <c r="AV6" s="11">
        <f t="shared" si="3"/>
        <v>1089</v>
      </c>
      <c r="AW6" s="11">
        <f t="shared" si="3"/>
        <v>1018</v>
      </c>
      <c r="AX6" s="11">
        <f t="shared" si="3"/>
        <v>1694</v>
      </c>
      <c r="AY6" s="11">
        <f t="shared" si="3"/>
        <v>858</v>
      </c>
      <c r="AZ6" s="11">
        <f t="shared" si="3"/>
        <v>836</v>
      </c>
      <c r="BA6" s="11">
        <f t="shared" si="3"/>
        <v>2898</v>
      </c>
      <c r="BB6" s="11">
        <f t="shared" si="3"/>
        <v>1523</v>
      </c>
      <c r="BC6" s="11">
        <f t="shared" si="3"/>
        <v>1375</v>
      </c>
    </row>
    <row r="7" spans="1:57" s="17" customFormat="1" x14ac:dyDescent="0.15">
      <c r="A7" s="14" t="s">
        <v>56</v>
      </c>
      <c r="B7" s="15">
        <f>SUM(C7:D7)</f>
        <v>2791</v>
      </c>
      <c r="C7" s="15">
        <f t="shared" ref="C7:D11" si="4">SUM(F7,I7,L7,O7,R7,U7,X7,AA7,AD7,AG7,AJ7,AM7,AP7,AS7,AV7,AY7,BB7)</f>
        <v>1412</v>
      </c>
      <c r="D7" s="15">
        <f t="shared" si="4"/>
        <v>1379</v>
      </c>
      <c r="E7" s="15">
        <f>SUM(F7:G7)</f>
        <v>21</v>
      </c>
      <c r="F7" s="16">
        <v>11</v>
      </c>
      <c r="G7" s="16">
        <v>10</v>
      </c>
      <c r="H7" s="15">
        <f>SUM(I7:J7)</f>
        <v>15</v>
      </c>
      <c r="I7" s="16">
        <v>8</v>
      </c>
      <c r="J7" s="16">
        <v>7</v>
      </c>
      <c r="K7" s="15">
        <f>SUM(L7:M7)</f>
        <v>57</v>
      </c>
      <c r="L7" s="16">
        <v>35</v>
      </c>
      <c r="M7" s="16">
        <v>22</v>
      </c>
      <c r="N7" s="15">
        <f>SUM(O7:P7)</f>
        <v>41</v>
      </c>
      <c r="O7" s="16">
        <v>18</v>
      </c>
      <c r="P7" s="16">
        <v>23</v>
      </c>
      <c r="Q7" s="15">
        <f>SUM(R7:S7)</f>
        <v>62</v>
      </c>
      <c r="R7" s="16">
        <v>25</v>
      </c>
      <c r="S7" s="16">
        <v>37</v>
      </c>
      <c r="T7" s="15">
        <f>SUM(U7:V7)</f>
        <v>188</v>
      </c>
      <c r="U7" s="16">
        <v>95</v>
      </c>
      <c r="V7" s="16">
        <v>93</v>
      </c>
      <c r="W7" s="15">
        <f>SUM(X7:Y7)</f>
        <v>229</v>
      </c>
      <c r="X7" s="16">
        <v>110</v>
      </c>
      <c r="Y7" s="16">
        <v>119</v>
      </c>
      <c r="Z7" s="15">
        <f>SUM(AA7:AB7)</f>
        <v>177</v>
      </c>
      <c r="AA7" s="16">
        <v>77</v>
      </c>
      <c r="AB7" s="16">
        <v>100</v>
      </c>
      <c r="AC7" s="15">
        <f>SUM(AD7:AE7)</f>
        <v>172</v>
      </c>
      <c r="AD7" s="16">
        <v>89</v>
      </c>
      <c r="AE7" s="16">
        <v>83</v>
      </c>
      <c r="AF7" s="15">
        <f>SUM(AG7:AH7)</f>
        <v>122</v>
      </c>
      <c r="AG7" s="16">
        <v>69</v>
      </c>
      <c r="AH7" s="16">
        <v>53</v>
      </c>
      <c r="AI7" s="15">
        <f>SUM(AJ7:AK7)</f>
        <v>79</v>
      </c>
      <c r="AJ7" s="16">
        <v>41</v>
      </c>
      <c r="AK7" s="16">
        <v>38</v>
      </c>
      <c r="AL7" s="15">
        <f>SUM(AM7:AN7)</f>
        <v>170</v>
      </c>
      <c r="AM7" s="16">
        <v>78</v>
      </c>
      <c r="AN7" s="16">
        <v>92</v>
      </c>
      <c r="AO7" s="15">
        <f>SUM(AP7:AQ7)</f>
        <v>47</v>
      </c>
      <c r="AP7" s="16">
        <v>32</v>
      </c>
      <c r="AQ7" s="16">
        <v>15</v>
      </c>
      <c r="AR7" s="15">
        <f>SUM(AS7:AT7)</f>
        <v>170</v>
      </c>
      <c r="AS7" s="16">
        <v>91</v>
      </c>
      <c r="AT7" s="16">
        <v>79</v>
      </c>
      <c r="AU7" s="15">
        <f>SUM(AV7:AW7)</f>
        <v>336</v>
      </c>
      <c r="AV7" s="16">
        <v>177</v>
      </c>
      <c r="AW7" s="16">
        <v>159</v>
      </c>
      <c r="AX7" s="15">
        <f>SUM(AY7:AZ7)</f>
        <v>359</v>
      </c>
      <c r="AY7" s="16">
        <v>179</v>
      </c>
      <c r="AZ7" s="16">
        <v>180</v>
      </c>
      <c r="BA7" s="15">
        <f>SUM(BB7:BC7)</f>
        <v>546</v>
      </c>
      <c r="BB7" s="16">
        <v>277</v>
      </c>
      <c r="BC7" s="16">
        <v>269</v>
      </c>
    </row>
    <row r="8" spans="1:57" s="17" customFormat="1" x14ac:dyDescent="0.15">
      <c r="A8" s="14" t="s">
        <v>55</v>
      </c>
      <c r="B8" s="15">
        <f>SUM(C8:D8)</f>
        <v>3086</v>
      </c>
      <c r="C8" s="15">
        <f t="shared" si="4"/>
        <v>1611</v>
      </c>
      <c r="D8" s="15">
        <f t="shared" si="4"/>
        <v>1475</v>
      </c>
      <c r="E8" s="15">
        <f>SUM(F8:G8)</f>
        <v>36</v>
      </c>
      <c r="F8" s="16">
        <v>22</v>
      </c>
      <c r="G8" s="16">
        <v>14</v>
      </c>
      <c r="H8" s="15">
        <f>SUM(I8:J8)</f>
        <v>23</v>
      </c>
      <c r="I8" s="16">
        <v>13</v>
      </c>
      <c r="J8" s="16">
        <v>10</v>
      </c>
      <c r="K8" s="15">
        <f>SUM(L8:M8)</f>
        <v>72</v>
      </c>
      <c r="L8" s="16">
        <v>32</v>
      </c>
      <c r="M8" s="16">
        <v>40</v>
      </c>
      <c r="N8" s="15">
        <f>SUM(O8:P8)</f>
        <v>39</v>
      </c>
      <c r="O8" s="16">
        <v>17</v>
      </c>
      <c r="P8" s="16">
        <v>22</v>
      </c>
      <c r="Q8" s="15">
        <f>SUM(R8:S8)</f>
        <v>66</v>
      </c>
      <c r="R8" s="16">
        <v>33</v>
      </c>
      <c r="S8" s="16">
        <v>33</v>
      </c>
      <c r="T8" s="15">
        <f>SUM(U8:V8)</f>
        <v>201</v>
      </c>
      <c r="U8" s="16">
        <v>100</v>
      </c>
      <c r="V8" s="16">
        <v>101</v>
      </c>
      <c r="W8" s="15">
        <f>SUM(X8:Y8)</f>
        <v>237</v>
      </c>
      <c r="X8" s="16">
        <v>136</v>
      </c>
      <c r="Y8" s="16">
        <v>101</v>
      </c>
      <c r="Z8" s="15">
        <f>SUM(AA8:AB8)</f>
        <v>182</v>
      </c>
      <c r="AA8" s="16">
        <v>97</v>
      </c>
      <c r="AB8" s="16">
        <v>85</v>
      </c>
      <c r="AC8" s="15">
        <f>SUM(AD8:AE8)</f>
        <v>194</v>
      </c>
      <c r="AD8" s="16">
        <v>102</v>
      </c>
      <c r="AE8" s="16">
        <v>92</v>
      </c>
      <c r="AF8" s="15">
        <f>SUM(AG8:AH8)</f>
        <v>120</v>
      </c>
      <c r="AG8" s="16">
        <v>64</v>
      </c>
      <c r="AH8" s="16">
        <v>56</v>
      </c>
      <c r="AI8" s="15">
        <f>SUM(AJ8:AK8)</f>
        <v>87</v>
      </c>
      <c r="AJ8" s="16">
        <v>45</v>
      </c>
      <c r="AK8" s="16">
        <v>42</v>
      </c>
      <c r="AL8" s="15">
        <f>SUM(AM8:AN8)</f>
        <v>204</v>
      </c>
      <c r="AM8" s="16">
        <v>102</v>
      </c>
      <c r="AN8" s="16">
        <v>102</v>
      </c>
      <c r="AO8" s="15">
        <f>SUM(AP8:AQ8)</f>
        <v>51</v>
      </c>
      <c r="AP8" s="16">
        <v>22</v>
      </c>
      <c r="AQ8" s="16">
        <v>29</v>
      </c>
      <c r="AR8" s="15">
        <f>SUM(AS8:AT8)</f>
        <v>223</v>
      </c>
      <c r="AS8" s="16">
        <v>116</v>
      </c>
      <c r="AT8" s="16">
        <v>107</v>
      </c>
      <c r="AU8" s="15">
        <f>SUM(AV8:AW8)</f>
        <v>383</v>
      </c>
      <c r="AV8" s="16">
        <v>193</v>
      </c>
      <c r="AW8" s="16">
        <v>190</v>
      </c>
      <c r="AX8" s="15">
        <f>SUM(AY8:AZ8)</f>
        <v>359</v>
      </c>
      <c r="AY8" s="16">
        <v>188</v>
      </c>
      <c r="AZ8" s="16">
        <v>171</v>
      </c>
      <c r="BA8" s="15">
        <f>SUM(BB8:BC8)</f>
        <v>609</v>
      </c>
      <c r="BB8" s="16">
        <v>329</v>
      </c>
      <c r="BC8" s="16">
        <v>280</v>
      </c>
    </row>
    <row r="9" spans="1:57" s="17" customFormat="1" x14ac:dyDescent="0.15">
      <c r="A9" s="14" t="s">
        <v>54</v>
      </c>
      <c r="B9" s="15">
        <f>SUM(C9:D9)</f>
        <v>2911</v>
      </c>
      <c r="C9" s="15">
        <f t="shared" si="4"/>
        <v>1507</v>
      </c>
      <c r="D9" s="15">
        <f t="shared" si="4"/>
        <v>1404</v>
      </c>
      <c r="E9" s="15">
        <f>SUM(F9:G9)</f>
        <v>31</v>
      </c>
      <c r="F9" s="16">
        <v>14</v>
      </c>
      <c r="G9" s="16">
        <v>17</v>
      </c>
      <c r="H9" s="15">
        <f>SUM(I9:J9)</f>
        <v>29</v>
      </c>
      <c r="I9" s="16">
        <v>11</v>
      </c>
      <c r="J9" s="16">
        <v>18</v>
      </c>
      <c r="K9" s="15">
        <f>SUM(L9:M9)</f>
        <v>59</v>
      </c>
      <c r="L9" s="16">
        <v>29</v>
      </c>
      <c r="M9" s="16">
        <v>30</v>
      </c>
      <c r="N9" s="15">
        <f>SUM(O9:P9)</f>
        <v>27</v>
      </c>
      <c r="O9" s="16">
        <v>17</v>
      </c>
      <c r="P9" s="16">
        <v>10</v>
      </c>
      <c r="Q9" s="15">
        <f>SUM(R9:S9)</f>
        <v>66</v>
      </c>
      <c r="R9" s="16">
        <v>28</v>
      </c>
      <c r="S9" s="16">
        <v>38</v>
      </c>
      <c r="T9" s="15">
        <f>SUM(U9:V9)</f>
        <v>169</v>
      </c>
      <c r="U9" s="16">
        <v>89</v>
      </c>
      <c r="V9" s="16">
        <v>80</v>
      </c>
      <c r="W9" s="15">
        <f>SUM(X9:Y9)</f>
        <v>250</v>
      </c>
      <c r="X9" s="16">
        <v>130</v>
      </c>
      <c r="Y9" s="16">
        <v>120</v>
      </c>
      <c r="Z9" s="15">
        <f>SUM(AA9:AB9)</f>
        <v>191</v>
      </c>
      <c r="AA9" s="16">
        <v>111</v>
      </c>
      <c r="AB9" s="16">
        <v>80</v>
      </c>
      <c r="AC9" s="15">
        <f>SUM(AD9:AE9)</f>
        <v>176</v>
      </c>
      <c r="AD9" s="16">
        <v>92</v>
      </c>
      <c r="AE9" s="16">
        <v>84</v>
      </c>
      <c r="AF9" s="15">
        <f>SUM(AG9:AH9)</f>
        <v>119</v>
      </c>
      <c r="AG9" s="16">
        <v>56</v>
      </c>
      <c r="AH9" s="16">
        <v>63</v>
      </c>
      <c r="AI9" s="15">
        <f>SUM(AJ9:AK9)</f>
        <v>97</v>
      </c>
      <c r="AJ9" s="16">
        <v>54</v>
      </c>
      <c r="AK9" s="16">
        <v>43</v>
      </c>
      <c r="AL9" s="15">
        <f>SUM(AM9:AN9)</f>
        <v>191</v>
      </c>
      <c r="AM9" s="16">
        <v>93</v>
      </c>
      <c r="AN9" s="16">
        <v>98</v>
      </c>
      <c r="AO9" s="15">
        <f>SUM(AP9:AQ9)</f>
        <v>39</v>
      </c>
      <c r="AP9" s="16">
        <v>17</v>
      </c>
      <c r="AQ9" s="16">
        <v>22</v>
      </c>
      <c r="AR9" s="15">
        <f>SUM(AS9:AT9)</f>
        <v>190</v>
      </c>
      <c r="AS9" s="16">
        <v>111</v>
      </c>
      <c r="AT9" s="16">
        <v>79</v>
      </c>
      <c r="AU9" s="15">
        <f>SUM(AV9:AW9)</f>
        <v>433</v>
      </c>
      <c r="AV9" s="16">
        <v>232</v>
      </c>
      <c r="AW9" s="16">
        <v>201</v>
      </c>
      <c r="AX9" s="15">
        <f>SUM(AY9:AZ9)</f>
        <v>288</v>
      </c>
      <c r="AY9" s="16">
        <v>124</v>
      </c>
      <c r="AZ9" s="16">
        <v>164</v>
      </c>
      <c r="BA9" s="15">
        <f>SUM(BB9:BC9)</f>
        <v>556</v>
      </c>
      <c r="BB9" s="16">
        <v>299</v>
      </c>
      <c r="BC9" s="16">
        <v>257</v>
      </c>
    </row>
    <row r="10" spans="1:57" s="17" customFormat="1" x14ac:dyDescent="0.15">
      <c r="A10" s="14" t="s">
        <v>53</v>
      </c>
      <c r="B10" s="15">
        <f>SUM(C10:D10)</f>
        <v>2871</v>
      </c>
      <c r="C10" s="15">
        <f t="shared" si="4"/>
        <v>1515</v>
      </c>
      <c r="D10" s="15">
        <f t="shared" si="4"/>
        <v>1356</v>
      </c>
      <c r="E10" s="15">
        <f>SUM(F10:G10)</f>
        <v>25</v>
      </c>
      <c r="F10" s="16">
        <v>12</v>
      </c>
      <c r="G10" s="16">
        <v>13</v>
      </c>
      <c r="H10" s="15">
        <f>SUM(I10:J10)</f>
        <v>21</v>
      </c>
      <c r="I10" s="16">
        <v>9</v>
      </c>
      <c r="J10" s="16">
        <v>12</v>
      </c>
      <c r="K10" s="15">
        <f>SUM(L10:M10)</f>
        <v>68</v>
      </c>
      <c r="L10" s="16">
        <v>40</v>
      </c>
      <c r="M10" s="16">
        <v>28</v>
      </c>
      <c r="N10" s="15">
        <f>SUM(O10:P10)</f>
        <v>29</v>
      </c>
      <c r="O10" s="16">
        <v>13</v>
      </c>
      <c r="P10" s="16">
        <v>16</v>
      </c>
      <c r="Q10" s="15">
        <f>SUM(R10:S10)</f>
        <v>66</v>
      </c>
      <c r="R10" s="16">
        <v>34</v>
      </c>
      <c r="S10" s="16">
        <v>32</v>
      </c>
      <c r="T10" s="15">
        <f>SUM(U10:V10)</f>
        <v>166</v>
      </c>
      <c r="U10" s="16">
        <v>89</v>
      </c>
      <c r="V10" s="16">
        <v>77</v>
      </c>
      <c r="W10" s="15">
        <f>SUM(X10:Y10)</f>
        <v>218</v>
      </c>
      <c r="X10" s="16">
        <v>99</v>
      </c>
      <c r="Y10" s="16">
        <v>119</v>
      </c>
      <c r="Z10" s="15">
        <f>SUM(AA10:AB10)</f>
        <v>175</v>
      </c>
      <c r="AA10" s="16">
        <v>96</v>
      </c>
      <c r="AB10" s="16">
        <v>79</v>
      </c>
      <c r="AC10" s="15">
        <f>SUM(AD10:AE10)</f>
        <v>145</v>
      </c>
      <c r="AD10" s="16">
        <v>78</v>
      </c>
      <c r="AE10" s="16">
        <v>67</v>
      </c>
      <c r="AF10" s="15">
        <f>SUM(AG10:AH10)</f>
        <v>115</v>
      </c>
      <c r="AG10" s="16">
        <v>60</v>
      </c>
      <c r="AH10" s="16">
        <v>55</v>
      </c>
      <c r="AI10" s="15">
        <f>SUM(AJ10:AK10)</f>
        <v>109</v>
      </c>
      <c r="AJ10" s="16">
        <v>57</v>
      </c>
      <c r="AK10" s="16">
        <v>52</v>
      </c>
      <c r="AL10" s="15">
        <f>SUM(AM10:AN10)</f>
        <v>156</v>
      </c>
      <c r="AM10" s="16">
        <v>81</v>
      </c>
      <c r="AN10" s="16">
        <v>75</v>
      </c>
      <c r="AO10" s="15">
        <f>SUM(AP10:AQ10)</f>
        <v>39</v>
      </c>
      <c r="AP10" s="16">
        <v>12</v>
      </c>
      <c r="AQ10" s="16">
        <v>27</v>
      </c>
      <c r="AR10" s="15">
        <f>SUM(AS10:AT10)</f>
        <v>197</v>
      </c>
      <c r="AS10" s="16">
        <v>92</v>
      </c>
      <c r="AT10" s="16">
        <v>105</v>
      </c>
      <c r="AU10" s="15">
        <f>SUM(AV10:AW10)</f>
        <v>456</v>
      </c>
      <c r="AV10" s="16">
        <v>249</v>
      </c>
      <c r="AW10" s="16">
        <v>207</v>
      </c>
      <c r="AX10" s="15">
        <f>SUM(AY10:AZ10)</f>
        <v>337</v>
      </c>
      <c r="AY10" s="16">
        <v>189</v>
      </c>
      <c r="AZ10" s="16">
        <v>148</v>
      </c>
      <c r="BA10" s="15">
        <f>SUM(BB10:BC10)</f>
        <v>549</v>
      </c>
      <c r="BB10" s="16">
        <v>305</v>
      </c>
      <c r="BC10" s="16">
        <v>244</v>
      </c>
    </row>
    <row r="11" spans="1:57" s="17" customFormat="1" x14ac:dyDescent="0.15">
      <c r="A11" s="14" t="s">
        <v>52</v>
      </c>
      <c r="B11" s="15">
        <f>SUM(C11:D11)</f>
        <v>3257</v>
      </c>
      <c r="C11" s="15">
        <f t="shared" si="4"/>
        <v>1641</v>
      </c>
      <c r="D11" s="15">
        <f t="shared" si="4"/>
        <v>1616</v>
      </c>
      <c r="E11" s="15">
        <f>SUM(F11:G11)</f>
        <v>30</v>
      </c>
      <c r="F11" s="16">
        <v>20</v>
      </c>
      <c r="G11" s="16">
        <v>10</v>
      </c>
      <c r="H11" s="15">
        <f>SUM(I11:J11)</f>
        <v>30</v>
      </c>
      <c r="I11" s="16">
        <v>17</v>
      </c>
      <c r="J11" s="16">
        <v>13</v>
      </c>
      <c r="K11" s="15">
        <f>SUM(L11:M11)</f>
        <v>61</v>
      </c>
      <c r="L11" s="16">
        <v>28</v>
      </c>
      <c r="M11" s="16">
        <v>33</v>
      </c>
      <c r="N11" s="15">
        <f>SUM(O11:P11)</f>
        <v>45</v>
      </c>
      <c r="O11" s="16">
        <v>18</v>
      </c>
      <c r="P11" s="16">
        <v>27</v>
      </c>
      <c r="Q11" s="15">
        <f>SUM(R11:S11)</f>
        <v>54</v>
      </c>
      <c r="R11" s="16">
        <v>28</v>
      </c>
      <c r="S11" s="16">
        <v>26</v>
      </c>
      <c r="T11" s="15">
        <f>SUM(U11:V11)</f>
        <v>209</v>
      </c>
      <c r="U11" s="16">
        <v>120</v>
      </c>
      <c r="V11" s="16">
        <v>89</v>
      </c>
      <c r="W11" s="15">
        <f>SUM(X11:Y11)</f>
        <v>260</v>
      </c>
      <c r="X11" s="16">
        <v>137</v>
      </c>
      <c r="Y11" s="16">
        <v>123</v>
      </c>
      <c r="Z11" s="15">
        <f>SUM(AA11:AB11)</f>
        <v>188</v>
      </c>
      <c r="AA11" s="16">
        <v>85</v>
      </c>
      <c r="AB11" s="16">
        <v>103</v>
      </c>
      <c r="AC11" s="15">
        <f>SUM(AD11:AE11)</f>
        <v>160</v>
      </c>
      <c r="AD11" s="16">
        <v>73</v>
      </c>
      <c r="AE11" s="16">
        <v>87</v>
      </c>
      <c r="AF11" s="15">
        <f>SUM(AG11:AH11)</f>
        <v>140</v>
      </c>
      <c r="AG11" s="16">
        <v>69</v>
      </c>
      <c r="AH11" s="16">
        <v>71</v>
      </c>
      <c r="AI11" s="15">
        <f>SUM(AJ11:AK11)</f>
        <v>102</v>
      </c>
      <c r="AJ11" s="16">
        <v>55</v>
      </c>
      <c r="AK11" s="16">
        <v>47</v>
      </c>
      <c r="AL11" s="15">
        <f>SUM(AM11:AN11)</f>
        <v>219</v>
      </c>
      <c r="AM11" s="16">
        <v>130</v>
      </c>
      <c r="AN11" s="16">
        <v>89</v>
      </c>
      <c r="AO11" s="15">
        <f>SUM(AP11:AQ11)</f>
        <v>40</v>
      </c>
      <c r="AP11" s="16">
        <v>21</v>
      </c>
      <c r="AQ11" s="16">
        <v>19</v>
      </c>
      <c r="AR11" s="15">
        <f>SUM(AS11:AT11)</f>
        <v>231</v>
      </c>
      <c r="AS11" s="16">
        <v>111</v>
      </c>
      <c r="AT11" s="16">
        <v>120</v>
      </c>
      <c r="AU11" s="15">
        <f>SUM(AV11:AW11)</f>
        <v>499</v>
      </c>
      <c r="AV11" s="16">
        <v>238</v>
      </c>
      <c r="AW11" s="16">
        <v>261</v>
      </c>
      <c r="AX11" s="15">
        <f>SUM(AY11:AZ11)</f>
        <v>351</v>
      </c>
      <c r="AY11" s="16">
        <v>178</v>
      </c>
      <c r="AZ11" s="16">
        <v>173</v>
      </c>
      <c r="BA11" s="15">
        <f>SUM(BB11:BC11)</f>
        <v>638</v>
      </c>
      <c r="BB11" s="16">
        <v>313</v>
      </c>
      <c r="BC11" s="16">
        <v>325</v>
      </c>
    </row>
    <row r="12" spans="1:57" s="6" customFormat="1" x14ac:dyDescent="0.15">
      <c r="A12" s="18" t="s">
        <v>51</v>
      </c>
      <c r="B12" s="11">
        <f t="shared" ref="B12:AG12" si="5">SUM(B13:B17)</f>
        <v>21412</v>
      </c>
      <c r="C12" s="11">
        <f t="shared" si="5"/>
        <v>11240</v>
      </c>
      <c r="D12" s="11">
        <f t="shared" si="5"/>
        <v>10172</v>
      </c>
      <c r="E12" s="11">
        <f t="shared" si="5"/>
        <v>192</v>
      </c>
      <c r="F12" s="11">
        <f t="shared" si="5"/>
        <v>99</v>
      </c>
      <c r="G12" s="11">
        <f t="shared" si="5"/>
        <v>93</v>
      </c>
      <c r="H12" s="11">
        <f t="shared" si="5"/>
        <v>194</v>
      </c>
      <c r="I12" s="11">
        <f t="shared" si="5"/>
        <v>102</v>
      </c>
      <c r="J12" s="11">
        <f t="shared" si="5"/>
        <v>92</v>
      </c>
      <c r="K12" s="11">
        <f t="shared" si="5"/>
        <v>378</v>
      </c>
      <c r="L12" s="11">
        <f t="shared" si="5"/>
        <v>188</v>
      </c>
      <c r="M12" s="11">
        <f t="shared" si="5"/>
        <v>190</v>
      </c>
      <c r="N12" s="11">
        <f t="shared" si="5"/>
        <v>240</v>
      </c>
      <c r="O12" s="11">
        <f t="shared" si="5"/>
        <v>132</v>
      </c>
      <c r="P12" s="11">
        <f t="shared" si="5"/>
        <v>108</v>
      </c>
      <c r="Q12" s="11">
        <f t="shared" si="5"/>
        <v>400</v>
      </c>
      <c r="R12" s="11">
        <f t="shared" si="5"/>
        <v>203</v>
      </c>
      <c r="S12" s="11">
        <f t="shared" si="5"/>
        <v>197</v>
      </c>
      <c r="T12" s="11">
        <f t="shared" si="5"/>
        <v>1226</v>
      </c>
      <c r="U12" s="11">
        <f t="shared" si="5"/>
        <v>627</v>
      </c>
      <c r="V12" s="11">
        <f t="shared" si="5"/>
        <v>599</v>
      </c>
      <c r="W12" s="11">
        <f t="shared" si="5"/>
        <v>1569</v>
      </c>
      <c r="X12" s="11">
        <f t="shared" si="5"/>
        <v>824</v>
      </c>
      <c r="Y12" s="11">
        <f t="shared" si="5"/>
        <v>745</v>
      </c>
      <c r="Z12" s="11">
        <f t="shared" si="5"/>
        <v>1287</v>
      </c>
      <c r="AA12" s="11">
        <f t="shared" si="5"/>
        <v>662</v>
      </c>
      <c r="AB12" s="11">
        <f t="shared" si="5"/>
        <v>625</v>
      </c>
      <c r="AC12" s="11">
        <f t="shared" si="5"/>
        <v>905</v>
      </c>
      <c r="AD12" s="11">
        <f t="shared" si="5"/>
        <v>440</v>
      </c>
      <c r="AE12" s="11">
        <f t="shared" si="5"/>
        <v>465</v>
      </c>
      <c r="AF12" s="11">
        <f t="shared" si="5"/>
        <v>944</v>
      </c>
      <c r="AG12" s="11">
        <f t="shared" si="5"/>
        <v>515</v>
      </c>
      <c r="AH12" s="11">
        <f t="shared" ref="AH12:BC12" si="6">SUM(AH13:AH17)</f>
        <v>429</v>
      </c>
      <c r="AI12" s="11">
        <f t="shared" si="6"/>
        <v>817</v>
      </c>
      <c r="AJ12" s="11">
        <f t="shared" si="6"/>
        <v>422</v>
      </c>
      <c r="AK12" s="11">
        <f t="shared" si="6"/>
        <v>395</v>
      </c>
      <c r="AL12" s="11">
        <f t="shared" si="6"/>
        <v>1375</v>
      </c>
      <c r="AM12" s="11">
        <f t="shared" si="6"/>
        <v>754</v>
      </c>
      <c r="AN12" s="11">
        <f t="shared" si="6"/>
        <v>621</v>
      </c>
      <c r="AO12" s="11">
        <f t="shared" si="6"/>
        <v>305</v>
      </c>
      <c r="AP12" s="11">
        <f t="shared" si="6"/>
        <v>165</v>
      </c>
      <c r="AQ12" s="11">
        <f t="shared" si="6"/>
        <v>140</v>
      </c>
      <c r="AR12" s="11">
        <f t="shared" si="6"/>
        <v>1527</v>
      </c>
      <c r="AS12" s="11">
        <f t="shared" si="6"/>
        <v>827</v>
      </c>
      <c r="AT12" s="11">
        <f t="shared" si="6"/>
        <v>700</v>
      </c>
      <c r="AU12" s="11">
        <f t="shared" si="6"/>
        <v>3305</v>
      </c>
      <c r="AV12" s="11">
        <f t="shared" si="6"/>
        <v>1754</v>
      </c>
      <c r="AW12" s="11">
        <f t="shared" si="6"/>
        <v>1551</v>
      </c>
      <c r="AX12" s="11">
        <f t="shared" si="6"/>
        <v>2564</v>
      </c>
      <c r="AY12" s="11">
        <f t="shared" si="6"/>
        <v>1332</v>
      </c>
      <c r="AZ12" s="11">
        <f t="shared" si="6"/>
        <v>1232</v>
      </c>
      <c r="BA12" s="11">
        <f t="shared" si="6"/>
        <v>4184</v>
      </c>
      <c r="BB12" s="11">
        <f t="shared" si="6"/>
        <v>2194</v>
      </c>
      <c r="BC12" s="11">
        <f t="shared" si="6"/>
        <v>1990</v>
      </c>
    </row>
    <row r="13" spans="1:57" s="17" customFormat="1" x14ac:dyDescent="0.15">
      <c r="A13" s="14" t="s">
        <v>50</v>
      </c>
      <c r="B13" s="15">
        <f>SUM(C13:D13)</f>
        <v>3580</v>
      </c>
      <c r="C13" s="15">
        <f t="shared" ref="C13:D17" si="7">SUM(F13,I13,L13,O13,R13,U13,X13,AA13,AD13,AG13,AJ13,AM13,AP13,AS13,AV13,AY13,BB13)</f>
        <v>1902</v>
      </c>
      <c r="D13" s="15">
        <f t="shared" si="7"/>
        <v>1678</v>
      </c>
      <c r="E13" s="15">
        <f>SUM(F13:G13)</f>
        <v>31</v>
      </c>
      <c r="F13" s="16">
        <v>14</v>
      </c>
      <c r="G13" s="16">
        <v>17</v>
      </c>
      <c r="H13" s="15">
        <f>SUM(I13:J13)</f>
        <v>24</v>
      </c>
      <c r="I13" s="16">
        <v>14</v>
      </c>
      <c r="J13" s="16">
        <v>10</v>
      </c>
      <c r="K13" s="15">
        <f>SUM(L13:M13)</f>
        <v>66</v>
      </c>
      <c r="L13" s="16">
        <v>37</v>
      </c>
      <c r="M13" s="16">
        <v>29</v>
      </c>
      <c r="N13" s="15">
        <f>SUM(O13:P13)</f>
        <v>45</v>
      </c>
      <c r="O13" s="16">
        <v>23</v>
      </c>
      <c r="P13" s="16">
        <v>22</v>
      </c>
      <c r="Q13" s="15">
        <f>SUM(R13:S13)</f>
        <v>71</v>
      </c>
      <c r="R13" s="16">
        <v>32</v>
      </c>
      <c r="S13" s="16">
        <v>39</v>
      </c>
      <c r="T13" s="15">
        <f>SUM(U13:V13)</f>
        <v>193</v>
      </c>
      <c r="U13" s="16">
        <v>95</v>
      </c>
      <c r="V13" s="16">
        <v>98</v>
      </c>
      <c r="W13" s="15">
        <f>SUM(X13:Y13)</f>
        <v>286</v>
      </c>
      <c r="X13" s="16">
        <v>161</v>
      </c>
      <c r="Y13" s="16">
        <v>125</v>
      </c>
      <c r="Z13" s="15">
        <f>SUM(AA13:AB13)</f>
        <v>204</v>
      </c>
      <c r="AA13" s="16">
        <v>105</v>
      </c>
      <c r="AB13" s="16">
        <v>99</v>
      </c>
      <c r="AC13" s="15">
        <f>SUM(AD13:AE13)</f>
        <v>176</v>
      </c>
      <c r="AD13" s="16">
        <v>77</v>
      </c>
      <c r="AE13" s="16">
        <v>99</v>
      </c>
      <c r="AF13" s="15">
        <f>SUM(AG13:AH13)</f>
        <v>158</v>
      </c>
      <c r="AG13" s="16">
        <v>82</v>
      </c>
      <c r="AH13" s="16">
        <v>76</v>
      </c>
      <c r="AI13" s="15">
        <f>SUM(AJ13:AK13)</f>
        <v>143</v>
      </c>
      <c r="AJ13" s="16">
        <v>79</v>
      </c>
      <c r="AK13" s="16">
        <v>64</v>
      </c>
      <c r="AL13" s="15">
        <f>SUM(AM13:AN13)</f>
        <v>225</v>
      </c>
      <c r="AM13" s="16">
        <v>125</v>
      </c>
      <c r="AN13" s="16">
        <v>100</v>
      </c>
      <c r="AO13" s="15">
        <f>SUM(AP13:AQ13)</f>
        <v>60</v>
      </c>
      <c r="AP13" s="16">
        <v>37</v>
      </c>
      <c r="AQ13" s="16">
        <v>23</v>
      </c>
      <c r="AR13" s="15">
        <f>SUM(AS13:AT13)</f>
        <v>247</v>
      </c>
      <c r="AS13" s="16">
        <v>132</v>
      </c>
      <c r="AT13" s="16">
        <v>115</v>
      </c>
      <c r="AU13" s="15">
        <f>SUM(AV13:AW13)</f>
        <v>553</v>
      </c>
      <c r="AV13" s="16">
        <v>279</v>
      </c>
      <c r="AW13" s="16">
        <v>274</v>
      </c>
      <c r="AX13" s="15">
        <f>SUM(AY13:AZ13)</f>
        <v>383</v>
      </c>
      <c r="AY13" s="16">
        <v>215</v>
      </c>
      <c r="AZ13" s="16">
        <v>168</v>
      </c>
      <c r="BA13" s="15">
        <f>SUM(BB13:BC13)</f>
        <v>715</v>
      </c>
      <c r="BB13" s="16">
        <v>395</v>
      </c>
      <c r="BC13" s="16">
        <v>320</v>
      </c>
    </row>
    <row r="14" spans="1:57" s="17" customFormat="1" x14ac:dyDescent="0.15">
      <c r="A14" s="14" t="s">
        <v>49</v>
      </c>
      <c r="B14" s="15">
        <f>SUM(C14:D14)</f>
        <v>3710</v>
      </c>
      <c r="C14" s="15">
        <f t="shared" si="7"/>
        <v>1988</v>
      </c>
      <c r="D14" s="15">
        <f t="shared" si="7"/>
        <v>1722</v>
      </c>
      <c r="E14" s="15">
        <f>SUM(F14:G14)</f>
        <v>31</v>
      </c>
      <c r="F14" s="16">
        <v>13</v>
      </c>
      <c r="G14" s="16">
        <v>18</v>
      </c>
      <c r="H14" s="15">
        <f>SUM(I14:J14)</f>
        <v>33</v>
      </c>
      <c r="I14" s="16">
        <v>21</v>
      </c>
      <c r="J14" s="16">
        <v>12</v>
      </c>
      <c r="K14" s="15">
        <f>SUM(L14:M14)</f>
        <v>77</v>
      </c>
      <c r="L14" s="16">
        <v>39</v>
      </c>
      <c r="M14" s="16">
        <v>38</v>
      </c>
      <c r="N14" s="15">
        <f>SUM(O14:P14)</f>
        <v>40</v>
      </c>
      <c r="O14" s="16">
        <v>21</v>
      </c>
      <c r="P14" s="16">
        <v>19</v>
      </c>
      <c r="Q14" s="15">
        <f>SUM(R14:S14)</f>
        <v>60</v>
      </c>
      <c r="R14" s="16">
        <v>29</v>
      </c>
      <c r="S14" s="16">
        <v>31</v>
      </c>
      <c r="T14" s="15">
        <f>SUM(U14:V14)</f>
        <v>220</v>
      </c>
      <c r="U14" s="16">
        <v>106</v>
      </c>
      <c r="V14" s="16">
        <v>114</v>
      </c>
      <c r="W14" s="15">
        <f>SUM(X14:Y14)</f>
        <v>271</v>
      </c>
      <c r="X14" s="16">
        <v>139</v>
      </c>
      <c r="Y14" s="16">
        <v>132</v>
      </c>
      <c r="Z14" s="15">
        <f>SUM(AA14:AB14)</f>
        <v>225</v>
      </c>
      <c r="AA14" s="16">
        <v>115</v>
      </c>
      <c r="AB14" s="16">
        <v>110</v>
      </c>
      <c r="AC14" s="15">
        <f>SUM(AD14:AE14)</f>
        <v>161</v>
      </c>
      <c r="AD14" s="16">
        <v>91</v>
      </c>
      <c r="AE14" s="16">
        <v>70</v>
      </c>
      <c r="AF14" s="15">
        <f>SUM(AG14:AH14)</f>
        <v>144</v>
      </c>
      <c r="AG14" s="16">
        <v>73</v>
      </c>
      <c r="AH14" s="16">
        <v>71</v>
      </c>
      <c r="AI14" s="15">
        <f>SUM(AJ14:AK14)</f>
        <v>135</v>
      </c>
      <c r="AJ14" s="16">
        <v>74</v>
      </c>
      <c r="AK14" s="16">
        <v>61</v>
      </c>
      <c r="AL14" s="15">
        <f>SUM(AM14:AN14)</f>
        <v>214</v>
      </c>
      <c r="AM14" s="16">
        <v>129</v>
      </c>
      <c r="AN14" s="16">
        <v>85</v>
      </c>
      <c r="AO14" s="15">
        <f>SUM(AP14:AQ14)</f>
        <v>45</v>
      </c>
      <c r="AP14" s="16">
        <v>23</v>
      </c>
      <c r="AQ14" s="16">
        <v>22</v>
      </c>
      <c r="AR14" s="15">
        <f>SUM(AS14:AT14)</f>
        <v>247</v>
      </c>
      <c r="AS14" s="16">
        <v>149</v>
      </c>
      <c r="AT14" s="16">
        <v>98</v>
      </c>
      <c r="AU14" s="15">
        <f>SUM(AV14:AW14)</f>
        <v>627</v>
      </c>
      <c r="AV14" s="16">
        <v>344</v>
      </c>
      <c r="AW14" s="16">
        <v>283</v>
      </c>
      <c r="AX14" s="15">
        <f>SUM(AY14:AZ14)</f>
        <v>408</v>
      </c>
      <c r="AY14" s="16">
        <v>220</v>
      </c>
      <c r="AZ14" s="16">
        <v>188</v>
      </c>
      <c r="BA14" s="15">
        <f>SUM(BB14:BC14)</f>
        <v>772</v>
      </c>
      <c r="BB14" s="16">
        <v>402</v>
      </c>
      <c r="BC14" s="16">
        <v>370</v>
      </c>
    </row>
    <row r="15" spans="1:57" s="17" customFormat="1" x14ac:dyDescent="0.15">
      <c r="A15" s="14" t="s">
        <v>48</v>
      </c>
      <c r="B15" s="15">
        <f>SUM(C15:D15)</f>
        <v>4346</v>
      </c>
      <c r="C15" s="15">
        <f t="shared" si="7"/>
        <v>2237</v>
      </c>
      <c r="D15" s="15">
        <f t="shared" si="7"/>
        <v>2109</v>
      </c>
      <c r="E15" s="15">
        <f>SUM(F15:G15)</f>
        <v>35</v>
      </c>
      <c r="F15" s="16">
        <v>18</v>
      </c>
      <c r="G15" s="16">
        <v>17</v>
      </c>
      <c r="H15" s="15">
        <f>SUM(I15:J15)</f>
        <v>39</v>
      </c>
      <c r="I15" s="16">
        <v>14</v>
      </c>
      <c r="J15" s="16">
        <v>25</v>
      </c>
      <c r="K15" s="15">
        <f>SUM(L15:M15)</f>
        <v>75</v>
      </c>
      <c r="L15" s="16">
        <v>26</v>
      </c>
      <c r="M15" s="16">
        <v>49</v>
      </c>
      <c r="N15" s="15">
        <f>SUM(O15:P15)</f>
        <v>43</v>
      </c>
      <c r="O15" s="16">
        <v>22</v>
      </c>
      <c r="P15" s="16">
        <v>21</v>
      </c>
      <c r="Q15" s="15">
        <f>SUM(R15:S15)</f>
        <v>94</v>
      </c>
      <c r="R15" s="16">
        <v>53</v>
      </c>
      <c r="S15" s="16">
        <v>41</v>
      </c>
      <c r="T15" s="15">
        <f>SUM(U15:V15)</f>
        <v>250</v>
      </c>
      <c r="U15" s="16">
        <v>136</v>
      </c>
      <c r="V15" s="16">
        <v>114</v>
      </c>
      <c r="W15" s="15">
        <f>SUM(X15:Y15)</f>
        <v>301</v>
      </c>
      <c r="X15" s="16">
        <v>145</v>
      </c>
      <c r="Y15" s="16">
        <v>156</v>
      </c>
      <c r="Z15" s="15">
        <f>SUM(AA15:AB15)</f>
        <v>242</v>
      </c>
      <c r="AA15" s="16">
        <v>117</v>
      </c>
      <c r="AB15" s="16">
        <v>125</v>
      </c>
      <c r="AC15" s="15">
        <f>SUM(AD15:AE15)</f>
        <v>155</v>
      </c>
      <c r="AD15" s="16">
        <v>74</v>
      </c>
      <c r="AE15" s="16">
        <v>81</v>
      </c>
      <c r="AF15" s="15">
        <f>SUM(AG15:AH15)</f>
        <v>170</v>
      </c>
      <c r="AG15" s="16">
        <v>98</v>
      </c>
      <c r="AH15" s="16">
        <v>72</v>
      </c>
      <c r="AI15" s="15">
        <f>SUM(AJ15:AK15)</f>
        <v>153</v>
      </c>
      <c r="AJ15" s="16">
        <v>71</v>
      </c>
      <c r="AK15" s="16">
        <v>82</v>
      </c>
      <c r="AL15" s="15">
        <f>SUM(AM15:AN15)</f>
        <v>312</v>
      </c>
      <c r="AM15" s="16">
        <v>165</v>
      </c>
      <c r="AN15" s="16">
        <v>147</v>
      </c>
      <c r="AO15" s="15">
        <f>SUM(AP15:AQ15)</f>
        <v>56</v>
      </c>
      <c r="AP15" s="16">
        <v>29</v>
      </c>
      <c r="AQ15" s="16">
        <v>27</v>
      </c>
      <c r="AR15" s="15">
        <f>SUM(AS15:AT15)</f>
        <v>282</v>
      </c>
      <c r="AS15" s="16">
        <v>150</v>
      </c>
      <c r="AT15" s="16">
        <v>132</v>
      </c>
      <c r="AU15" s="15">
        <f>SUM(AV15:AW15)</f>
        <v>687</v>
      </c>
      <c r="AV15" s="16">
        <v>376</v>
      </c>
      <c r="AW15" s="16">
        <v>311</v>
      </c>
      <c r="AX15" s="15">
        <f>SUM(AY15:AZ15)</f>
        <v>572</v>
      </c>
      <c r="AY15" s="16">
        <v>287</v>
      </c>
      <c r="AZ15" s="16">
        <v>285</v>
      </c>
      <c r="BA15" s="15">
        <f>SUM(BB15:BC15)</f>
        <v>880</v>
      </c>
      <c r="BB15" s="16">
        <v>456</v>
      </c>
      <c r="BC15" s="16">
        <v>424</v>
      </c>
    </row>
    <row r="16" spans="1:57" s="17" customFormat="1" x14ac:dyDescent="0.15">
      <c r="A16" s="14" t="s">
        <v>47</v>
      </c>
      <c r="B16" s="15">
        <f>SUM(C16:D16)</f>
        <v>4923</v>
      </c>
      <c r="C16" s="15">
        <f t="shared" si="7"/>
        <v>2556</v>
      </c>
      <c r="D16" s="15">
        <f t="shared" si="7"/>
        <v>2367</v>
      </c>
      <c r="E16" s="15">
        <f>SUM(F16:G16)</f>
        <v>46</v>
      </c>
      <c r="F16" s="16">
        <v>30</v>
      </c>
      <c r="G16" s="16">
        <v>16</v>
      </c>
      <c r="H16" s="15">
        <f>SUM(I16:J16)</f>
        <v>46</v>
      </c>
      <c r="I16" s="16">
        <v>23</v>
      </c>
      <c r="J16" s="16">
        <v>23</v>
      </c>
      <c r="K16" s="15">
        <f>SUM(L16:M16)</f>
        <v>64</v>
      </c>
      <c r="L16" s="16">
        <v>30</v>
      </c>
      <c r="M16" s="16">
        <v>34</v>
      </c>
      <c r="N16" s="15">
        <f>SUM(O16:P16)</f>
        <v>49</v>
      </c>
      <c r="O16" s="16">
        <v>31</v>
      </c>
      <c r="P16" s="16">
        <v>18</v>
      </c>
      <c r="Q16" s="15">
        <f>SUM(R16:S16)</f>
        <v>76</v>
      </c>
      <c r="R16" s="16">
        <v>39</v>
      </c>
      <c r="S16" s="16">
        <v>37</v>
      </c>
      <c r="T16" s="15">
        <f>SUM(U16:V16)</f>
        <v>281</v>
      </c>
      <c r="U16" s="16">
        <v>142</v>
      </c>
      <c r="V16" s="16">
        <v>139</v>
      </c>
      <c r="W16" s="15">
        <f>SUM(X16:Y16)</f>
        <v>380</v>
      </c>
      <c r="X16" s="16">
        <v>199</v>
      </c>
      <c r="Y16" s="16">
        <v>181</v>
      </c>
      <c r="Z16" s="15">
        <f>SUM(AA16:AB16)</f>
        <v>298</v>
      </c>
      <c r="AA16" s="16">
        <v>157</v>
      </c>
      <c r="AB16" s="16">
        <v>141</v>
      </c>
      <c r="AC16" s="15">
        <f>SUM(AD16:AE16)</f>
        <v>203</v>
      </c>
      <c r="AD16" s="16">
        <v>102</v>
      </c>
      <c r="AE16" s="16">
        <v>101</v>
      </c>
      <c r="AF16" s="15">
        <f>SUM(AG16:AH16)</f>
        <v>233</v>
      </c>
      <c r="AG16" s="16">
        <v>132</v>
      </c>
      <c r="AH16" s="16">
        <v>101</v>
      </c>
      <c r="AI16" s="15">
        <f>SUM(AJ16:AK16)</f>
        <v>188</v>
      </c>
      <c r="AJ16" s="16">
        <v>98</v>
      </c>
      <c r="AK16" s="16">
        <v>90</v>
      </c>
      <c r="AL16" s="15">
        <f>SUM(AM16:AN16)</f>
        <v>306</v>
      </c>
      <c r="AM16" s="16">
        <v>166</v>
      </c>
      <c r="AN16" s="16">
        <v>140</v>
      </c>
      <c r="AO16" s="15">
        <f>SUM(AP16:AQ16)</f>
        <v>77</v>
      </c>
      <c r="AP16" s="16">
        <v>40</v>
      </c>
      <c r="AQ16" s="16">
        <v>37</v>
      </c>
      <c r="AR16" s="15">
        <f>SUM(AS16:AT16)</f>
        <v>388</v>
      </c>
      <c r="AS16" s="16">
        <v>194</v>
      </c>
      <c r="AT16" s="16">
        <v>194</v>
      </c>
      <c r="AU16" s="15">
        <f>SUM(AV16:AW16)</f>
        <v>746</v>
      </c>
      <c r="AV16" s="16">
        <v>387</v>
      </c>
      <c r="AW16" s="16">
        <v>359</v>
      </c>
      <c r="AX16" s="15">
        <f>SUM(AY16:AZ16)</f>
        <v>583</v>
      </c>
      <c r="AY16" s="16">
        <v>292</v>
      </c>
      <c r="AZ16" s="16">
        <v>291</v>
      </c>
      <c r="BA16" s="15">
        <f>SUM(BB16:BC16)</f>
        <v>959</v>
      </c>
      <c r="BB16" s="16">
        <v>494</v>
      </c>
      <c r="BC16" s="16">
        <v>465</v>
      </c>
    </row>
    <row r="17" spans="1:55" s="17" customFormat="1" x14ac:dyDescent="0.15">
      <c r="A17" s="14" t="s">
        <v>46</v>
      </c>
      <c r="B17" s="15">
        <f>SUM(C17:D17)</f>
        <v>4853</v>
      </c>
      <c r="C17" s="15">
        <f t="shared" si="7"/>
        <v>2557</v>
      </c>
      <c r="D17" s="15">
        <f t="shared" si="7"/>
        <v>2296</v>
      </c>
      <c r="E17" s="15">
        <f>SUM(F17:G17)</f>
        <v>49</v>
      </c>
      <c r="F17" s="16">
        <v>24</v>
      </c>
      <c r="G17" s="16">
        <v>25</v>
      </c>
      <c r="H17" s="15">
        <f>SUM(I17:J17)</f>
        <v>52</v>
      </c>
      <c r="I17" s="16">
        <v>30</v>
      </c>
      <c r="J17" s="16">
        <v>22</v>
      </c>
      <c r="K17" s="15">
        <f>SUM(L17:M17)</f>
        <v>96</v>
      </c>
      <c r="L17" s="16">
        <v>56</v>
      </c>
      <c r="M17" s="16">
        <v>40</v>
      </c>
      <c r="N17" s="15">
        <f>SUM(O17:P17)</f>
        <v>63</v>
      </c>
      <c r="O17" s="16">
        <v>35</v>
      </c>
      <c r="P17" s="16">
        <v>28</v>
      </c>
      <c r="Q17" s="15">
        <f>SUM(R17:S17)</f>
        <v>99</v>
      </c>
      <c r="R17" s="16">
        <v>50</v>
      </c>
      <c r="S17" s="16">
        <v>49</v>
      </c>
      <c r="T17" s="15">
        <f>SUM(U17:V17)</f>
        <v>282</v>
      </c>
      <c r="U17" s="16">
        <v>148</v>
      </c>
      <c r="V17" s="16">
        <v>134</v>
      </c>
      <c r="W17" s="15">
        <f>SUM(X17:Y17)</f>
        <v>331</v>
      </c>
      <c r="X17" s="16">
        <v>180</v>
      </c>
      <c r="Y17" s="16">
        <v>151</v>
      </c>
      <c r="Z17" s="15">
        <f>SUM(AA17:AB17)</f>
        <v>318</v>
      </c>
      <c r="AA17" s="16">
        <v>168</v>
      </c>
      <c r="AB17" s="16">
        <v>150</v>
      </c>
      <c r="AC17" s="15">
        <f>SUM(AD17:AE17)</f>
        <v>210</v>
      </c>
      <c r="AD17" s="16">
        <v>96</v>
      </c>
      <c r="AE17" s="16">
        <v>114</v>
      </c>
      <c r="AF17" s="15">
        <f>SUM(AG17:AH17)</f>
        <v>239</v>
      </c>
      <c r="AG17" s="16">
        <v>130</v>
      </c>
      <c r="AH17" s="16">
        <v>109</v>
      </c>
      <c r="AI17" s="15">
        <f>SUM(AJ17:AK17)</f>
        <v>198</v>
      </c>
      <c r="AJ17" s="16">
        <v>100</v>
      </c>
      <c r="AK17" s="16">
        <v>98</v>
      </c>
      <c r="AL17" s="15">
        <f>SUM(AM17:AN17)</f>
        <v>318</v>
      </c>
      <c r="AM17" s="16">
        <v>169</v>
      </c>
      <c r="AN17" s="16">
        <v>149</v>
      </c>
      <c r="AO17" s="15">
        <f>SUM(AP17:AQ17)</f>
        <v>67</v>
      </c>
      <c r="AP17" s="16">
        <v>36</v>
      </c>
      <c r="AQ17" s="16">
        <v>31</v>
      </c>
      <c r="AR17" s="15">
        <f>SUM(AS17:AT17)</f>
        <v>363</v>
      </c>
      <c r="AS17" s="16">
        <v>202</v>
      </c>
      <c r="AT17" s="16">
        <v>161</v>
      </c>
      <c r="AU17" s="15">
        <f>SUM(AV17:AW17)</f>
        <v>692</v>
      </c>
      <c r="AV17" s="16">
        <v>368</v>
      </c>
      <c r="AW17" s="16">
        <v>324</v>
      </c>
      <c r="AX17" s="15">
        <f>SUM(AY17:AZ17)</f>
        <v>618</v>
      </c>
      <c r="AY17" s="16">
        <v>318</v>
      </c>
      <c r="AZ17" s="16">
        <v>300</v>
      </c>
      <c r="BA17" s="15">
        <f>SUM(BB17:BC17)</f>
        <v>858</v>
      </c>
      <c r="BB17" s="16">
        <v>447</v>
      </c>
      <c r="BC17" s="16">
        <v>411</v>
      </c>
    </row>
    <row r="18" spans="1:55" s="6" customFormat="1" x14ac:dyDescent="0.15">
      <c r="A18" s="18" t="s">
        <v>45</v>
      </c>
      <c r="B18" s="11">
        <f t="shared" ref="B18:AG18" si="8">SUM(B19:B23)</f>
        <v>26579</v>
      </c>
      <c r="C18" s="11">
        <f t="shared" si="8"/>
        <v>13987</v>
      </c>
      <c r="D18" s="11">
        <f t="shared" si="8"/>
        <v>12592</v>
      </c>
      <c r="E18" s="11">
        <f t="shared" si="8"/>
        <v>285</v>
      </c>
      <c r="F18" s="11">
        <f t="shared" si="8"/>
        <v>150</v>
      </c>
      <c r="G18" s="11">
        <f t="shared" si="8"/>
        <v>135</v>
      </c>
      <c r="H18" s="11">
        <f t="shared" si="8"/>
        <v>271</v>
      </c>
      <c r="I18" s="11">
        <f t="shared" si="8"/>
        <v>157</v>
      </c>
      <c r="J18" s="11">
        <f t="shared" si="8"/>
        <v>114</v>
      </c>
      <c r="K18" s="11">
        <f t="shared" si="8"/>
        <v>425</v>
      </c>
      <c r="L18" s="11">
        <f t="shared" si="8"/>
        <v>214</v>
      </c>
      <c r="M18" s="11">
        <f t="shared" si="8"/>
        <v>211</v>
      </c>
      <c r="N18" s="11">
        <f t="shared" si="8"/>
        <v>348</v>
      </c>
      <c r="O18" s="11">
        <f t="shared" si="8"/>
        <v>195</v>
      </c>
      <c r="P18" s="11">
        <f t="shared" si="8"/>
        <v>153</v>
      </c>
      <c r="Q18" s="11">
        <f t="shared" si="8"/>
        <v>528</v>
      </c>
      <c r="R18" s="11">
        <f t="shared" si="8"/>
        <v>268</v>
      </c>
      <c r="S18" s="11">
        <f t="shared" si="8"/>
        <v>260</v>
      </c>
      <c r="T18" s="11">
        <f t="shared" si="8"/>
        <v>1284</v>
      </c>
      <c r="U18" s="11">
        <f t="shared" si="8"/>
        <v>679</v>
      </c>
      <c r="V18" s="11">
        <f t="shared" si="8"/>
        <v>605</v>
      </c>
      <c r="W18" s="11">
        <f t="shared" si="8"/>
        <v>2024</v>
      </c>
      <c r="X18" s="11">
        <f t="shared" si="8"/>
        <v>1043</v>
      </c>
      <c r="Y18" s="11">
        <f t="shared" si="8"/>
        <v>981</v>
      </c>
      <c r="Z18" s="11">
        <f t="shared" si="8"/>
        <v>1975</v>
      </c>
      <c r="AA18" s="11">
        <f t="shared" si="8"/>
        <v>1017</v>
      </c>
      <c r="AB18" s="11">
        <f t="shared" si="8"/>
        <v>958</v>
      </c>
      <c r="AC18" s="11">
        <f t="shared" si="8"/>
        <v>1133</v>
      </c>
      <c r="AD18" s="11">
        <f t="shared" si="8"/>
        <v>595</v>
      </c>
      <c r="AE18" s="11">
        <f t="shared" si="8"/>
        <v>538</v>
      </c>
      <c r="AF18" s="11">
        <f t="shared" si="8"/>
        <v>1522</v>
      </c>
      <c r="AG18" s="11">
        <f t="shared" si="8"/>
        <v>829</v>
      </c>
      <c r="AH18" s="11">
        <f t="shared" ref="AH18:BC18" si="9">SUM(AH19:AH23)</f>
        <v>693</v>
      </c>
      <c r="AI18" s="11">
        <f t="shared" si="9"/>
        <v>1078</v>
      </c>
      <c r="AJ18" s="11">
        <f t="shared" si="9"/>
        <v>608</v>
      </c>
      <c r="AK18" s="11">
        <f t="shared" si="9"/>
        <v>470</v>
      </c>
      <c r="AL18" s="11">
        <f t="shared" si="9"/>
        <v>1972</v>
      </c>
      <c r="AM18" s="11">
        <f t="shared" si="9"/>
        <v>1030</v>
      </c>
      <c r="AN18" s="11">
        <f t="shared" si="9"/>
        <v>942</v>
      </c>
      <c r="AO18" s="11">
        <f t="shared" si="9"/>
        <v>368</v>
      </c>
      <c r="AP18" s="11">
        <f t="shared" si="9"/>
        <v>207</v>
      </c>
      <c r="AQ18" s="11">
        <f t="shared" si="9"/>
        <v>161</v>
      </c>
      <c r="AR18" s="11">
        <f t="shared" si="9"/>
        <v>2338</v>
      </c>
      <c r="AS18" s="11">
        <f t="shared" si="9"/>
        <v>1257</v>
      </c>
      <c r="AT18" s="11">
        <f t="shared" si="9"/>
        <v>1081</v>
      </c>
      <c r="AU18" s="11">
        <f t="shared" si="9"/>
        <v>3358</v>
      </c>
      <c r="AV18" s="11">
        <f t="shared" si="9"/>
        <v>1757</v>
      </c>
      <c r="AW18" s="11">
        <f t="shared" si="9"/>
        <v>1601</v>
      </c>
      <c r="AX18" s="11">
        <f t="shared" si="9"/>
        <v>3477</v>
      </c>
      <c r="AY18" s="11">
        <f t="shared" si="9"/>
        <v>1814</v>
      </c>
      <c r="AZ18" s="11">
        <f t="shared" si="9"/>
        <v>1663</v>
      </c>
      <c r="BA18" s="11">
        <f t="shared" si="9"/>
        <v>4193</v>
      </c>
      <c r="BB18" s="11">
        <f t="shared" si="9"/>
        <v>2167</v>
      </c>
      <c r="BC18" s="11">
        <f t="shared" si="9"/>
        <v>2026</v>
      </c>
    </row>
    <row r="19" spans="1:55" s="17" customFormat="1" x14ac:dyDescent="0.15">
      <c r="A19" s="14" t="s">
        <v>44</v>
      </c>
      <c r="B19" s="15">
        <f>SUM(C19:D19)</f>
        <v>4997</v>
      </c>
      <c r="C19" s="15">
        <f t="shared" ref="C19:D23" si="10">SUM(F19,I19,L19,O19,R19,U19,X19,AA19,AD19,AG19,AJ19,AM19,AP19,AS19,AV19,AY19,BB19)</f>
        <v>2662</v>
      </c>
      <c r="D19" s="15">
        <f t="shared" si="10"/>
        <v>2335</v>
      </c>
      <c r="E19" s="15">
        <f>SUM(F19:G19)</f>
        <v>49</v>
      </c>
      <c r="F19" s="16">
        <v>31</v>
      </c>
      <c r="G19" s="16">
        <v>18</v>
      </c>
      <c r="H19" s="15">
        <f>SUM(I19:J19)</f>
        <v>35</v>
      </c>
      <c r="I19" s="16">
        <v>21</v>
      </c>
      <c r="J19" s="16">
        <v>14</v>
      </c>
      <c r="K19" s="15">
        <f>SUM(L19:M19)</f>
        <v>94</v>
      </c>
      <c r="L19" s="16">
        <v>48</v>
      </c>
      <c r="M19" s="16">
        <v>46</v>
      </c>
      <c r="N19" s="15">
        <f>SUM(O19:P19)</f>
        <v>60</v>
      </c>
      <c r="O19" s="16">
        <v>43</v>
      </c>
      <c r="P19" s="16">
        <v>17</v>
      </c>
      <c r="Q19" s="15">
        <f>SUM(R19:S19)</f>
        <v>103</v>
      </c>
      <c r="R19" s="16">
        <v>51</v>
      </c>
      <c r="S19" s="16">
        <v>52</v>
      </c>
      <c r="T19" s="15">
        <f>SUM(U19:V19)</f>
        <v>241</v>
      </c>
      <c r="U19" s="16">
        <v>115</v>
      </c>
      <c r="V19" s="16">
        <v>126</v>
      </c>
      <c r="W19" s="15">
        <f>SUM(X19:Y19)</f>
        <v>353</v>
      </c>
      <c r="X19" s="16">
        <v>177</v>
      </c>
      <c r="Y19" s="16">
        <v>176</v>
      </c>
      <c r="Z19" s="15">
        <f>SUM(AA19:AB19)</f>
        <v>362</v>
      </c>
      <c r="AA19" s="16">
        <v>193</v>
      </c>
      <c r="AB19" s="16">
        <v>169</v>
      </c>
      <c r="AC19" s="15">
        <f>SUM(AD19:AE19)</f>
        <v>215</v>
      </c>
      <c r="AD19" s="16">
        <v>110</v>
      </c>
      <c r="AE19" s="16">
        <v>105</v>
      </c>
      <c r="AF19" s="15">
        <f>SUM(AG19:AH19)</f>
        <v>260</v>
      </c>
      <c r="AG19" s="16">
        <v>149</v>
      </c>
      <c r="AH19" s="16">
        <v>111</v>
      </c>
      <c r="AI19" s="15">
        <f>SUM(AJ19:AK19)</f>
        <v>183</v>
      </c>
      <c r="AJ19" s="16">
        <v>104</v>
      </c>
      <c r="AK19" s="16">
        <v>79</v>
      </c>
      <c r="AL19" s="15">
        <f>SUM(AM19:AN19)</f>
        <v>342</v>
      </c>
      <c r="AM19" s="16">
        <v>184</v>
      </c>
      <c r="AN19" s="16">
        <v>158</v>
      </c>
      <c r="AO19" s="15">
        <f>SUM(AP19:AQ19)</f>
        <v>76</v>
      </c>
      <c r="AP19" s="16">
        <v>42</v>
      </c>
      <c r="AQ19" s="16">
        <v>34</v>
      </c>
      <c r="AR19" s="15">
        <f>SUM(AS19:AT19)</f>
        <v>391</v>
      </c>
      <c r="AS19" s="16">
        <v>211</v>
      </c>
      <c r="AT19" s="16">
        <v>180</v>
      </c>
      <c r="AU19" s="15">
        <f>SUM(AV19:AW19)</f>
        <v>678</v>
      </c>
      <c r="AV19" s="16">
        <v>365</v>
      </c>
      <c r="AW19" s="16">
        <v>313</v>
      </c>
      <c r="AX19" s="15">
        <f>SUM(AY19:AZ19)</f>
        <v>661</v>
      </c>
      <c r="AY19" s="16">
        <v>368</v>
      </c>
      <c r="AZ19" s="16">
        <v>293</v>
      </c>
      <c r="BA19" s="15">
        <f>SUM(BB19:BC19)</f>
        <v>894</v>
      </c>
      <c r="BB19" s="16">
        <v>450</v>
      </c>
      <c r="BC19" s="16">
        <v>444</v>
      </c>
    </row>
    <row r="20" spans="1:55" s="17" customFormat="1" x14ac:dyDescent="0.15">
      <c r="A20" s="14" t="s">
        <v>43</v>
      </c>
      <c r="B20" s="15">
        <f>SUM(C20:D20)</f>
        <v>5254</v>
      </c>
      <c r="C20" s="15">
        <f t="shared" si="10"/>
        <v>2714</v>
      </c>
      <c r="D20" s="15">
        <f t="shared" si="10"/>
        <v>2540</v>
      </c>
      <c r="E20" s="15">
        <f>SUM(F20:G20)</f>
        <v>59</v>
      </c>
      <c r="F20" s="16">
        <v>33</v>
      </c>
      <c r="G20" s="16">
        <v>26</v>
      </c>
      <c r="H20" s="15">
        <f>SUM(I20:J20)</f>
        <v>52</v>
      </c>
      <c r="I20" s="16">
        <v>32</v>
      </c>
      <c r="J20" s="16">
        <v>20</v>
      </c>
      <c r="K20" s="15">
        <f>SUM(L20:M20)</f>
        <v>80</v>
      </c>
      <c r="L20" s="16">
        <v>42</v>
      </c>
      <c r="M20" s="16">
        <v>38</v>
      </c>
      <c r="N20" s="15">
        <f>SUM(O20:P20)</f>
        <v>63</v>
      </c>
      <c r="O20" s="16">
        <v>33</v>
      </c>
      <c r="P20" s="16">
        <v>30</v>
      </c>
      <c r="Q20" s="15">
        <f>SUM(R20:S20)</f>
        <v>95</v>
      </c>
      <c r="R20" s="16">
        <v>52</v>
      </c>
      <c r="S20" s="16">
        <v>43</v>
      </c>
      <c r="T20" s="15">
        <f>SUM(U20:V20)</f>
        <v>265</v>
      </c>
      <c r="U20" s="16">
        <v>131</v>
      </c>
      <c r="V20" s="16">
        <v>134</v>
      </c>
      <c r="W20" s="15">
        <f>SUM(X20:Y20)</f>
        <v>392</v>
      </c>
      <c r="X20" s="16">
        <v>197</v>
      </c>
      <c r="Y20" s="16">
        <v>195</v>
      </c>
      <c r="Z20" s="15">
        <f>SUM(AA20:AB20)</f>
        <v>394</v>
      </c>
      <c r="AA20" s="16">
        <v>205</v>
      </c>
      <c r="AB20" s="16">
        <v>189</v>
      </c>
      <c r="AC20" s="15">
        <f>SUM(AD20:AE20)</f>
        <v>240</v>
      </c>
      <c r="AD20" s="16">
        <v>126</v>
      </c>
      <c r="AE20" s="16">
        <v>114</v>
      </c>
      <c r="AF20" s="15">
        <f>SUM(AG20:AH20)</f>
        <v>295</v>
      </c>
      <c r="AG20" s="16">
        <v>150</v>
      </c>
      <c r="AH20" s="16">
        <v>145</v>
      </c>
      <c r="AI20" s="15">
        <f>SUM(AJ20:AK20)</f>
        <v>204</v>
      </c>
      <c r="AJ20" s="16">
        <v>111</v>
      </c>
      <c r="AK20" s="16">
        <v>93</v>
      </c>
      <c r="AL20" s="15">
        <f>SUM(AM20:AN20)</f>
        <v>385</v>
      </c>
      <c r="AM20" s="16">
        <v>198</v>
      </c>
      <c r="AN20" s="16">
        <v>187</v>
      </c>
      <c r="AO20" s="15">
        <f>SUM(AP20:AQ20)</f>
        <v>67</v>
      </c>
      <c r="AP20" s="16">
        <v>41</v>
      </c>
      <c r="AQ20" s="16">
        <v>26</v>
      </c>
      <c r="AR20" s="15">
        <f>SUM(AS20:AT20)</f>
        <v>443</v>
      </c>
      <c r="AS20" s="16">
        <v>240</v>
      </c>
      <c r="AT20" s="16">
        <v>203</v>
      </c>
      <c r="AU20" s="15">
        <f>SUM(AV20:AW20)</f>
        <v>712</v>
      </c>
      <c r="AV20" s="16">
        <v>363</v>
      </c>
      <c r="AW20" s="16">
        <v>349</v>
      </c>
      <c r="AX20" s="15">
        <f>SUM(AY20:AZ20)</f>
        <v>648</v>
      </c>
      <c r="AY20" s="16">
        <v>332</v>
      </c>
      <c r="AZ20" s="16">
        <v>316</v>
      </c>
      <c r="BA20" s="15">
        <f>SUM(BB20:BC20)</f>
        <v>860</v>
      </c>
      <c r="BB20" s="16">
        <v>428</v>
      </c>
      <c r="BC20" s="16">
        <v>432</v>
      </c>
    </row>
    <row r="21" spans="1:55" s="17" customFormat="1" x14ac:dyDescent="0.15">
      <c r="A21" s="14" t="s">
        <v>42</v>
      </c>
      <c r="B21" s="15">
        <f>SUM(C21:D21)</f>
        <v>5226</v>
      </c>
      <c r="C21" s="15">
        <f t="shared" si="10"/>
        <v>2763</v>
      </c>
      <c r="D21" s="15">
        <f t="shared" si="10"/>
        <v>2463</v>
      </c>
      <c r="E21" s="15">
        <f>SUM(F21:G21)</f>
        <v>46</v>
      </c>
      <c r="F21" s="16">
        <v>13</v>
      </c>
      <c r="G21" s="16">
        <v>33</v>
      </c>
      <c r="H21" s="15">
        <f>SUM(I21:J21)</f>
        <v>66</v>
      </c>
      <c r="I21" s="16">
        <v>42</v>
      </c>
      <c r="J21" s="16">
        <v>24</v>
      </c>
      <c r="K21" s="15">
        <f>SUM(L21:M21)</f>
        <v>81</v>
      </c>
      <c r="L21" s="16">
        <v>36</v>
      </c>
      <c r="M21" s="16">
        <v>45</v>
      </c>
      <c r="N21" s="15">
        <f>SUM(O21:P21)</f>
        <v>73</v>
      </c>
      <c r="O21" s="16">
        <v>37</v>
      </c>
      <c r="P21" s="16">
        <v>36</v>
      </c>
      <c r="Q21" s="15">
        <f>SUM(R21:S21)</f>
        <v>104</v>
      </c>
      <c r="R21" s="16">
        <v>53</v>
      </c>
      <c r="S21" s="16">
        <v>51</v>
      </c>
      <c r="T21" s="15">
        <f>SUM(U21:V21)</f>
        <v>272</v>
      </c>
      <c r="U21" s="16">
        <v>147</v>
      </c>
      <c r="V21" s="16">
        <v>125</v>
      </c>
      <c r="W21" s="15">
        <f>SUM(X21:Y21)</f>
        <v>431</v>
      </c>
      <c r="X21" s="16">
        <v>239</v>
      </c>
      <c r="Y21" s="16">
        <v>192</v>
      </c>
      <c r="Z21" s="15">
        <f>SUM(AA21:AB21)</f>
        <v>360</v>
      </c>
      <c r="AA21" s="16">
        <v>177</v>
      </c>
      <c r="AB21" s="16">
        <v>183</v>
      </c>
      <c r="AC21" s="15">
        <f>SUM(AD21:AE21)</f>
        <v>209</v>
      </c>
      <c r="AD21" s="16">
        <v>101</v>
      </c>
      <c r="AE21" s="16">
        <v>108</v>
      </c>
      <c r="AF21" s="15">
        <f>SUM(AG21:AH21)</f>
        <v>280</v>
      </c>
      <c r="AG21" s="16">
        <v>159</v>
      </c>
      <c r="AH21" s="16">
        <v>121</v>
      </c>
      <c r="AI21" s="15">
        <f>SUM(AJ21:AK21)</f>
        <v>203</v>
      </c>
      <c r="AJ21" s="16">
        <v>112</v>
      </c>
      <c r="AK21" s="16">
        <v>91</v>
      </c>
      <c r="AL21" s="15">
        <f>SUM(AM21:AN21)</f>
        <v>403</v>
      </c>
      <c r="AM21" s="16">
        <v>207</v>
      </c>
      <c r="AN21" s="16">
        <v>196</v>
      </c>
      <c r="AO21" s="15">
        <f>SUM(AP21:AQ21)</f>
        <v>75</v>
      </c>
      <c r="AP21" s="16">
        <v>41</v>
      </c>
      <c r="AQ21" s="16">
        <v>34</v>
      </c>
      <c r="AR21" s="15">
        <f>SUM(AS21:AT21)</f>
        <v>428</v>
      </c>
      <c r="AS21" s="16">
        <v>217</v>
      </c>
      <c r="AT21" s="16">
        <v>211</v>
      </c>
      <c r="AU21" s="15">
        <f>SUM(AV21:AW21)</f>
        <v>652</v>
      </c>
      <c r="AV21" s="16">
        <v>343</v>
      </c>
      <c r="AW21" s="16">
        <v>309</v>
      </c>
      <c r="AX21" s="15">
        <f>SUM(AY21:AZ21)</f>
        <v>726</v>
      </c>
      <c r="AY21" s="16">
        <v>394</v>
      </c>
      <c r="AZ21" s="16">
        <v>332</v>
      </c>
      <c r="BA21" s="15">
        <f>SUM(BB21:BC21)</f>
        <v>817</v>
      </c>
      <c r="BB21" s="16">
        <v>445</v>
      </c>
      <c r="BC21" s="16">
        <v>372</v>
      </c>
    </row>
    <row r="22" spans="1:55" s="17" customFormat="1" x14ac:dyDescent="0.15">
      <c r="A22" s="14" t="s">
        <v>41</v>
      </c>
      <c r="B22" s="15">
        <f>SUM(C22:D22)</f>
        <v>5649</v>
      </c>
      <c r="C22" s="15">
        <f t="shared" si="10"/>
        <v>2966</v>
      </c>
      <c r="D22" s="15">
        <f t="shared" si="10"/>
        <v>2683</v>
      </c>
      <c r="E22" s="15">
        <f>SUM(F22:G22)</f>
        <v>57</v>
      </c>
      <c r="F22" s="16">
        <v>27</v>
      </c>
      <c r="G22" s="16">
        <v>30</v>
      </c>
      <c r="H22" s="15">
        <f>SUM(I22:J22)</f>
        <v>62</v>
      </c>
      <c r="I22" s="16">
        <v>34</v>
      </c>
      <c r="J22" s="16">
        <v>28</v>
      </c>
      <c r="K22" s="15">
        <f>SUM(L22:M22)</f>
        <v>91</v>
      </c>
      <c r="L22" s="16">
        <v>51</v>
      </c>
      <c r="M22" s="16">
        <v>40</v>
      </c>
      <c r="N22" s="15">
        <f>SUM(O22:P22)</f>
        <v>77</v>
      </c>
      <c r="O22" s="16">
        <v>37</v>
      </c>
      <c r="P22" s="16">
        <v>40</v>
      </c>
      <c r="Q22" s="15">
        <f>SUM(R22:S22)</f>
        <v>109</v>
      </c>
      <c r="R22" s="16">
        <v>57</v>
      </c>
      <c r="S22" s="16">
        <v>52</v>
      </c>
      <c r="T22" s="15">
        <f>SUM(U22:V22)</f>
        <v>260</v>
      </c>
      <c r="U22" s="16">
        <v>152</v>
      </c>
      <c r="V22" s="16">
        <v>108</v>
      </c>
      <c r="W22" s="15">
        <f>SUM(X22:Y22)</f>
        <v>425</v>
      </c>
      <c r="X22" s="16">
        <v>212</v>
      </c>
      <c r="Y22" s="16">
        <v>213</v>
      </c>
      <c r="Z22" s="15">
        <f>SUM(AA22:AB22)</f>
        <v>445</v>
      </c>
      <c r="AA22" s="16">
        <v>237</v>
      </c>
      <c r="AB22" s="16">
        <v>208</v>
      </c>
      <c r="AC22" s="15">
        <f>SUM(AD22:AE22)</f>
        <v>238</v>
      </c>
      <c r="AD22" s="16">
        <v>129</v>
      </c>
      <c r="AE22" s="16">
        <v>109</v>
      </c>
      <c r="AF22" s="15">
        <f>SUM(AG22:AH22)</f>
        <v>333</v>
      </c>
      <c r="AG22" s="16">
        <v>177</v>
      </c>
      <c r="AH22" s="16">
        <v>156</v>
      </c>
      <c r="AI22" s="15">
        <f>SUM(AJ22:AK22)</f>
        <v>224</v>
      </c>
      <c r="AJ22" s="16">
        <v>128</v>
      </c>
      <c r="AK22" s="16">
        <v>96</v>
      </c>
      <c r="AL22" s="15">
        <f>SUM(AM22:AN22)</f>
        <v>430</v>
      </c>
      <c r="AM22" s="16">
        <v>228</v>
      </c>
      <c r="AN22" s="16">
        <v>202</v>
      </c>
      <c r="AO22" s="15">
        <f>SUM(AP22:AQ22)</f>
        <v>78</v>
      </c>
      <c r="AP22" s="16">
        <v>39</v>
      </c>
      <c r="AQ22" s="16">
        <v>39</v>
      </c>
      <c r="AR22" s="15">
        <f>SUM(AS22:AT22)</f>
        <v>538</v>
      </c>
      <c r="AS22" s="16">
        <v>295</v>
      </c>
      <c r="AT22" s="16">
        <v>243</v>
      </c>
      <c r="AU22" s="15">
        <f>SUM(AV22:AW22)</f>
        <v>688</v>
      </c>
      <c r="AV22" s="16">
        <v>352</v>
      </c>
      <c r="AW22" s="16">
        <v>336</v>
      </c>
      <c r="AX22" s="15">
        <f>SUM(AY22:AZ22)</f>
        <v>748</v>
      </c>
      <c r="AY22" s="16">
        <v>376</v>
      </c>
      <c r="AZ22" s="16">
        <v>372</v>
      </c>
      <c r="BA22" s="15">
        <f>SUM(BB22:BC22)</f>
        <v>846</v>
      </c>
      <c r="BB22" s="16">
        <v>435</v>
      </c>
      <c r="BC22" s="16">
        <v>411</v>
      </c>
    </row>
    <row r="23" spans="1:55" s="17" customFormat="1" x14ac:dyDescent="0.15">
      <c r="A23" s="14" t="s">
        <v>40</v>
      </c>
      <c r="B23" s="15">
        <f>SUM(C23:D23)</f>
        <v>5453</v>
      </c>
      <c r="C23" s="15">
        <f t="shared" si="10"/>
        <v>2882</v>
      </c>
      <c r="D23" s="15">
        <f t="shared" si="10"/>
        <v>2571</v>
      </c>
      <c r="E23" s="15">
        <f>SUM(F23:G23)</f>
        <v>74</v>
      </c>
      <c r="F23" s="16">
        <v>46</v>
      </c>
      <c r="G23" s="16">
        <v>28</v>
      </c>
      <c r="H23" s="15">
        <f>SUM(I23:J23)</f>
        <v>56</v>
      </c>
      <c r="I23" s="16">
        <v>28</v>
      </c>
      <c r="J23" s="16">
        <v>28</v>
      </c>
      <c r="K23" s="15">
        <f>SUM(L23:M23)</f>
        <v>79</v>
      </c>
      <c r="L23" s="16">
        <v>37</v>
      </c>
      <c r="M23" s="16">
        <v>42</v>
      </c>
      <c r="N23" s="15">
        <f>SUM(O23:P23)</f>
        <v>75</v>
      </c>
      <c r="O23" s="16">
        <v>45</v>
      </c>
      <c r="P23" s="16">
        <v>30</v>
      </c>
      <c r="Q23" s="15">
        <f>SUM(R23:S23)</f>
        <v>117</v>
      </c>
      <c r="R23" s="16">
        <v>55</v>
      </c>
      <c r="S23" s="16">
        <v>62</v>
      </c>
      <c r="T23" s="15">
        <f>SUM(U23:V23)</f>
        <v>246</v>
      </c>
      <c r="U23" s="16">
        <v>134</v>
      </c>
      <c r="V23" s="16">
        <v>112</v>
      </c>
      <c r="W23" s="15">
        <f>SUM(X23:Y23)</f>
        <v>423</v>
      </c>
      <c r="X23" s="16">
        <v>218</v>
      </c>
      <c r="Y23" s="16">
        <v>205</v>
      </c>
      <c r="Z23" s="15">
        <f>SUM(AA23:AB23)</f>
        <v>414</v>
      </c>
      <c r="AA23" s="16">
        <v>205</v>
      </c>
      <c r="AB23" s="16">
        <v>209</v>
      </c>
      <c r="AC23" s="15">
        <f>SUM(AD23:AE23)</f>
        <v>231</v>
      </c>
      <c r="AD23" s="16">
        <v>129</v>
      </c>
      <c r="AE23" s="16">
        <v>102</v>
      </c>
      <c r="AF23" s="15">
        <f>SUM(AG23:AH23)</f>
        <v>354</v>
      </c>
      <c r="AG23" s="16">
        <v>194</v>
      </c>
      <c r="AH23" s="16">
        <v>160</v>
      </c>
      <c r="AI23" s="15">
        <f>SUM(AJ23:AK23)</f>
        <v>264</v>
      </c>
      <c r="AJ23" s="16">
        <v>153</v>
      </c>
      <c r="AK23" s="16">
        <v>111</v>
      </c>
      <c r="AL23" s="15">
        <f>SUM(AM23:AN23)</f>
        <v>412</v>
      </c>
      <c r="AM23" s="16">
        <v>213</v>
      </c>
      <c r="AN23" s="16">
        <v>199</v>
      </c>
      <c r="AO23" s="15">
        <f>SUM(AP23:AQ23)</f>
        <v>72</v>
      </c>
      <c r="AP23" s="16">
        <v>44</v>
      </c>
      <c r="AQ23" s="16">
        <v>28</v>
      </c>
      <c r="AR23" s="15">
        <f>SUM(AS23:AT23)</f>
        <v>538</v>
      </c>
      <c r="AS23" s="16">
        <v>294</v>
      </c>
      <c r="AT23" s="16">
        <v>244</v>
      </c>
      <c r="AU23" s="15">
        <f>SUM(AV23:AW23)</f>
        <v>628</v>
      </c>
      <c r="AV23" s="16">
        <v>334</v>
      </c>
      <c r="AW23" s="16">
        <v>294</v>
      </c>
      <c r="AX23" s="15">
        <f>SUM(AY23:AZ23)</f>
        <v>694</v>
      </c>
      <c r="AY23" s="16">
        <v>344</v>
      </c>
      <c r="AZ23" s="16">
        <v>350</v>
      </c>
      <c r="BA23" s="15">
        <f>SUM(BB23:BC23)</f>
        <v>776</v>
      </c>
      <c r="BB23" s="16">
        <v>409</v>
      </c>
      <c r="BC23" s="16">
        <v>367</v>
      </c>
    </row>
    <row r="24" spans="1:55" s="6" customFormat="1" x14ac:dyDescent="0.15">
      <c r="A24" s="18" t="s">
        <v>39</v>
      </c>
      <c r="B24" s="11">
        <f t="shared" ref="B24:AG24" si="11">SUM(B25:B29)</f>
        <v>23796</v>
      </c>
      <c r="C24" s="11">
        <f t="shared" si="11"/>
        <v>12650</v>
      </c>
      <c r="D24" s="11">
        <f t="shared" si="11"/>
        <v>11146</v>
      </c>
      <c r="E24" s="11">
        <f t="shared" si="11"/>
        <v>338</v>
      </c>
      <c r="F24" s="11">
        <f t="shared" si="11"/>
        <v>183</v>
      </c>
      <c r="G24" s="11">
        <f t="shared" si="11"/>
        <v>155</v>
      </c>
      <c r="H24" s="11">
        <f t="shared" si="11"/>
        <v>267</v>
      </c>
      <c r="I24" s="11">
        <f t="shared" si="11"/>
        <v>150</v>
      </c>
      <c r="J24" s="11">
        <f t="shared" si="11"/>
        <v>117</v>
      </c>
      <c r="K24" s="11">
        <f t="shared" si="11"/>
        <v>471</v>
      </c>
      <c r="L24" s="11">
        <f t="shared" si="11"/>
        <v>246</v>
      </c>
      <c r="M24" s="11">
        <f t="shared" si="11"/>
        <v>225</v>
      </c>
      <c r="N24" s="11">
        <f t="shared" si="11"/>
        <v>396</v>
      </c>
      <c r="O24" s="11">
        <f t="shared" si="11"/>
        <v>225</v>
      </c>
      <c r="P24" s="11">
        <f t="shared" si="11"/>
        <v>171</v>
      </c>
      <c r="Q24" s="11">
        <f t="shared" si="11"/>
        <v>579</v>
      </c>
      <c r="R24" s="11">
        <f t="shared" si="11"/>
        <v>313</v>
      </c>
      <c r="S24" s="11">
        <f t="shared" si="11"/>
        <v>266</v>
      </c>
      <c r="T24" s="11">
        <f t="shared" si="11"/>
        <v>785</v>
      </c>
      <c r="U24" s="11">
        <f t="shared" si="11"/>
        <v>406</v>
      </c>
      <c r="V24" s="11">
        <f t="shared" si="11"/>
        <v>379</v>
      </c>
      <c r="W24" s="11">
        <f t="shared" si="11"/>
        <v>1847</v>
      </c>
      <c r="X24" s="11">
        <f t="shared" si="11"/>
        <v>1010</v>
      </c>
      <c r="Y24" s="11">
        <f t="shared" si="11"/>
        <v>837</v>
      </c>
      <c r="Z24" s="11">
        <f t="shared" si="11"/>
        <v>2116</v>
      </c>
      <c r="AA24" s="11">
        <f t="shared" si="11"/>
        <v>1157</v>
      </c>
      <c r="AB24" s="11">
        <f t="shared" si="11"/>
        <v>959</v>
      </c>
      <c r="AC24" s="11">
        <f t="shared" si="11"/>
        <v>1137</v>
      </c>
      <c r="AD24" s="11">
        <f t="shared" si="11"/>
        <v>588</v>
      </c>
      <c r="AE24" s="11">
        <f t="shared" si="11"/>
        <v>549</v>
      </c>
      <c r="AF24" s="11">
        <f t="shared" si="11"/>
        <v>1707</v>
      </c>
      <c r="AG24" s="11">
        <f t="shared" si="11"/>
        <v>949</v>
      </c>
      <c r="AH24" s="11">
        <f t="shared" ref="AH24:BC24" si="12">SUM(AH25:AH29)</f>
        <v>758</v>
      </c>
      <c r="AI24" s="11">
        <f t="shared" si="12"/>
        <v>1216</v>
      </c>
      <c r="AJ24" s="11">
        <f t="shared" si="12"/>
        <v>682</v>
      </c>
      <c r="AK24" s="11">
        <f t="shared" si="12"/>
        <v>534</v>
      </c>
      <c r="AL24" s="11">
        <f t="shared" si="12"/>
        <v>2067</v>
      </c>
      <c r="AM24" s="11">
        <f t="shared" si="12"/>
        <v>1116</v>
      </c>
      <c r="AN24" s="11">
        <f t="shared" si="12"/>
        <v>951</v>
      </c>
      <c r="AO24" s="11">
        <f t="shared" si="12"/>
        <v>393</v>
      </c>
      <c r="AP24" s="11">
        <f t="shared" si="12"/>
        <v>227</v>
      </c>
      <c r="AQ24" s="11">
        <f t="shared" si="12"/>
        <v>166</v>
      </c>
      <c r="AR24" s="11">
        <f t="shared" si="12"/>
        <v>2506</v>
      </c>
      <c r="AS24" s="11">
        <f t="shared" si="12"/>
        <v>1263</v>
      </c>
      <c r="AT24" s="11">
        <f t="shared" si="12"/>
        <v>1243</v>
      </c>
      <c r="AU24" s="11">
        <f t="shared" si="12"/>
        <v>2383</v>
      </c>
      <c r="AV24" s="11">
        <f t="shared" si="12"/>
        <v>1238</v>
      </c>
      <c r="AW24" s="11">
        <f t="shared" si="12"/>
        <v>1145</v>
      </c>
      <c r="AX24" s="11">
        <f t="shared" si="12"/>
        <v>2589</v>
      </c>
      <c r="AY24" s="11">
        <f t="shared" si="12"/>
        <v>1364</v>
      </c>
      <c r="AZ24" s="11">
        <f t="shared" si="12"/>
        <v>1225</v>
      </c>
      <c r="BA24" s="11">
        <f t="shared" si="12"/>
        <v>2999</v>
      </c>
      <c r="BB24" s="11">
        <f t="shared" si="12"/>
        <v>1533</v>
      </c>
      <c r="BC24" s="11">
        <f t="shared" si="12"/>
        <v>1466</v>
      </c>
    </row>
    <row r="25" spans="1:55" s="17" customFormat="1" x14ac:dyDescent="0.15">
      <c r="A25" s="14" t="s">
        <v>38</v>
      </c>
      <c r="B25" s="15">
        <f>SUM(C25:D25)</f>
        <v>5292</v>
      </c>
      <c r="C25" s="15">
        <f t="shared" ref="C25:D29" si="13">SUM(F25,I25,L25,O25,R25,U25,X25,AA25,AD25,AG25,AJ25,AM25,AP25,AS25,AV25,AY25,BB25)</f>
        <v>2774</v>
      </c>
      <c r="D25" s="15">
        <f t="shared" si="13"/>
        <v>2518</v>
      </c>
      <c r="E25" s="15">
        <f>SUM(F25:G25)</f>
        <v>79</v>
      </c>
      <c r="F25" s="16">
        <v>43</v>
      </c>
      <c r="G25" s="16">
        <v>36</v>
      </c>
      <c r="H25" s="15">
        <f>SUM(I25:J25)</f>
        <v>50</v>
      </c>
      <c r="I25" s="16">
        <v>31</v>
      </c>
      <c r="J25" s="16">
        <v>19</v>
      </c>
      <c r="K25" s="15">
        <f>SUM(L25:M25)</f>
        <v>86</v>
      </c>
      <c r="L25" s="16">
        <v>50</v>
      </c>
      <c r="M25" s="16">
        <v>36</v>
      </c>
      <c r="N25" s="15">
        <f>SUM(O25:P25)</f>
        <v>64</v>
      </c>
      <c r="O25" s="16">
        <v>38</v>
      </c>
      <c r="P25" s="16">
        <v>26</v>
      </c>
      <c r="Q25" s="15">
        <f>SUM(R25:S25)</f>
        <v>102</v>
      </c>
      <c r="R25" s="16">
        <v>55</v>
      </c>
      <c r="S25" s="16">
        <v>47</v>
      </c>
      <c r="T25" s="15">
        <f>SUM(U25:V25)</f>
        <v>182</v>
      </c>
      <c r="U25" s="16">
        <v>89</v>
      </c>
      <c r="V25" s="16">
        <v>93</v>
      </c>
      <c r="W25" s="15">
        <f>SUM(X25:Y25)</f>
        <v>409</v>
      </c>
      <c r="X25" s="16">
        <v>221</v>
      </c>
      <c r="Y25" s="16">
        <v>188</v>
      </c>
      <c r="Z25" s="15">
        <f>SUM(AA25:AB25)</f>
        <v>463</v>
      </c>
      <c r="AA25" s="16">
        <v>255</v>
      </c>
      <c r="AB25" s="16">
        <v>208</v>
      </c>
      <c r="AC25" s="15">
        <f>SUM(AD25:AE25)</f>
        <v>238</v>
      </c>
      <c r="AD25" s="16">
        <v>123</v>
      </c>
      <c r="AE25" s="16">
        <v>115</v>
      </c>
      <c r="AF25" s="15">
        <f>SUM(AG25:AH25)</f>
        <v>364</v>
      </c>
      <c r="AG25" s="16">
        <v>208</v>
      </c>
      <c r="AH25" s="16">
        <v>156</v>
      </c>
      <c r="AI25" s="15">
        <f>SUM(AJ25:AK25)</f>
        <v>281</v>
      </c>
      <c r="AJ25" s="16">
        <v>163</v>
      </c>
      <c r="AK25" s="16">
        <v>118</v>
      </c>
      <c r="AL25" s="15">
        <f>SUM(AM25:AN25)</f>
        <v>450</v>
      </c>
      <c r="AM25" s="16">
        <v>237</v>
      </c>
      <c r="AN25" s="16">
        <v>213</v>
      </c>
      <c r="AO25" s="15">
        <f>SUM(AP25:AQ25)</f>
        <v>68</v>
      </c>
      <c r="AP25" s="16">
        <v>36</v>
      </c>
      <c r="AQ25" s="16">
        <v>32</v>
      </c>
      <c r="AR25" s="15">
        <f>SUM(AS25:AT25)</f>
        <v>511</v>
      </c>
      <c r="AS25" s="16">
        <v>246</v>
      </c>
      <c r="AT25" s="16">
        <v>265</v>
      </c>
      <c r="AU25" s="15">
        <f>SUM(AV25:AW25)</f>
        <v>581</v>
      </c>
      <c r="AV25" s="16">
        <v>289</v>
      </c>
      <c r="AW25" s="16">
        <v>292</v>
      </c>
      <c r="AX25" s="15">
        <f>SUM(AY25:AZ25)</f>
        <v>649</v>
      </c>
      <c r="AY25" s="16">
        <v>334</v>
      </c>
      <c r="AZ25" s="16">
        <v>315</v>
      </c>
      <c r="BA25" s="15">
        <f>SUM(BB25:BC25)</f>
        <v>715</v>
      </c>
      <c r="BB25" s="16">
        <v>356</v>
      </c>
      <c r="BC25" s="16">
        <v>359</v>
      </c>
    </row>
    <row r="26" spans="1:55" s="17" customFormat="1" x14ac:dyDescent="0.15">
      <c r="A26" s="14" t="s">
        <v>37</v>
      </c>
      <c r="B26" s="15">
        <f>SUM(C26:D26)</f>
        <v>5192</v>
      </c>
      <c r="C26" s="15">
        <f t="shared" si="13"/>
        <v>2780</v>
      </c>
      <c r="D26" s="15">
        <f t="shared" si="13"/>
        <v>2412</v>
      </c>
      <c r="E26" s="15">
        <f>SUM(F26:G26)</f>
        <v>63</v>
      </c>
      <c r="F26" s="16">
        <v>30</v>
      </c>
      <c r="G26" s="16">
        <v>33</v>
      </c>
      <c r="H26" s="15">
        <f>SUM(I26:J26)</f>
        <v>57</v>
      </c>
      <c r="I26" s="16">
        <v>30</v>
      </c>
      <c r="J26" s="16">
        <v>27</v>
      </c>
      <c r="K26" s="15">
        <f>SUM(L26:M26)</f>
        <v>113</v>
      </c>
      <c r="L26" s="16">
        <v>57</v>
      </c>
      <c r="M26" s="16">
        <v>56</v>
      </c>
      <c r="N26" s="15">
        <f>SUM(O26:P26)</f>
        <v>78</v>
      </c>
      <c r="O26" s="16">
        <v>48</v>
      </c>
      <c r="P26" s="16">
        <v>30</v>
      </c>
      <c r="Q26" s="15">
        <f>SUM(R26:S26)</f>
        <v>130</v>
      </c>
      <c r="R26" s="16">
        <v>74</v>
      </c>
      <c r="S26" s="16">
        <v>56</v>
      </c>
      <c r="T26" s="15">
        <f>SUM(U26:V26)</f>
        <v>182</v>
      </c>
      <c r="U26" s="16">
        <v>93</v>
      </c>
      <c r="V26" s="16">
        <v>89</v>
      </c>
      <c r="W26" s="15">
        <f>SUM(X26:Y26)</f>
        <v>411</v>
      </c>
      <c r="X26" s="16">
        <v>225</v>
      </c>
      <c r="Y26" s="16">
        <v>186</v>
      </c>
      <c r="Z26" s="15">
        <f>SUM(AA26:AB26)</f>
        <v>440</v>
      </c>
      <c r="AA26" s="16">
        <v>242</v>
      </c>
      <c r="AB26" s="16">
        <v>198</v>
      </c>
      <c r="AC26" s="15">
        <f>SUM(AD26:AE26)</f>
        <v>227</v>
      </c>
      <c r="AD26" s="16">
        <v>121</v>
      </c>
      <c r="AE26" s="16">
        <v>106</v>
      </c>
      <c r="AF26" s="15">
        <f>SUM(AG26:AH26)</f>
        <v>360</v>
      </c>
      <c r="AG26" s="16">
        <v>193</v>
      </c>
      <c r="AH26" s="16">
        <v>167</v>
      </c>
      <c r="AI26" s="15">
        <f>SUM(AJ26:AK26)</f>
        <v>270</v>
      </c>
      <c r="AJ26" s="16">
        <v>150</v>
      </c>
      <c r="AK26" s="16">
        <v>120</v>
      </c>
      <c r="AL26" s="15">
        <f>SUM(AM26:AN26)</f>
        <v>430</v>
      </c>
      <c r="AM26" s="16">
        <v>227</v>
      </c>
      <c r="AN26" s="16">
        <v>203</v>
      </c>
      <c r="AO26" s="15">
        <f>SUM(AP26:AQ26)</f>
        <v>92</v>
      </c>
      <c r="AP26" s="16">
        <v>57</v>
      </c>
      <c r="AQ26" s="16">
        <v>35</v>
      </c>
      <c r="AR26" s="15">
        <f>SUM(AS26:AT26)</f>
        <v>546</v>
      </c>
      <c r="AS26" s="16">
        <v>284</v>
      </c>
      <c r="AT26" s="16">
        <v>262</v>
      </c>
      <c r="AU26" s="15">
        <f>SUM(AV26:AW26)</f>
        <v>579</v>
      </c>
      <c r="AV26" s="16">
        <v>295</v>
      </c>
      <c r="AW26" s="16">
        <v>284</v>
      </c>
      <c r="AX26" s="15">
        <f>SUM(AY26:AZ26)</f>
        <v>603</v>
      </c>
      <c r="AY26" s="16">
        <v>337</v>
      </c>
      <c r="AZ26" s="16">
        <v>266</v>
      </c>
      <c r="BA26" s="15">
        <f>SUM(BB26:BC26)</f>
        <v>611</v>
      </c>
      <c r="BB26" s="16">
        <v>317</v>
      </c>
      <c r="BC26" s="16">
        <v>294</v>
      </c>
    </row>
    <row r="27" spans="1:55" s="17" customFormat="1" x14ac:dyDescent="0.15">
      <c r="A27" s="14" t="s">
        <v>36</v>
      </c>
      <c r="B27" s="15">
        <f>SUM(C27:D27)</f>
        <v>4825</v>
      </c>
      <c r="C27" s="15">
        <f t="shared" si="13"/>
        <v>2560</v>
      </c>
      <c r="D27" s="15">
        <f t="shared" si="13"/>
        <v>2265</v>
      </c>
      <c r="E27" s="15">
        <f>SUM(F27:G27)</f>
        <v>70</v>
      </c>
      <c r="F27" s="16">
        <v>40</v>
      </c>
      <c r="G27" s="16">
        <v>30</v>
      </c>
      <c r="H27" s="15">
        <f>SUM(I27:J27)</f>
        <v>57</v>
      </c>
      <c r="I27" s="16">
        <v>29</v>
      </c>
      <c r="J27" s="16">
        <v>28</v>
      </c>
      <c r="K27" s="15">
        <f>SUM(L27:M27)</f>
        <v>77</v>
      </c>
      <c r="L27" s="16">
        <v>33</v>
      </c>
      <c r="M27" s="16">
        <v>44</v>
      </c>
      <c r="N27" s="15">
        <f>SUM(O27:P27)</f>
        <v>90</v>
      </c>
      <c r="O27" s="16">
        <v>48</v>
      </c>
      <c r="P27" s="16">
        <v>42</v>
      </c>
      <c r="Q27" s="15">
        <f>SUM(R27:S27)</f>
        <v>108</v>
      </c>
      <c r="R27" s="16">
        <v>54</v>
      </c>
      <c r="S27" s="16">
        <v>54</v>
      </c>
      <c r="T27" s="15">
        <f>SUM(U27:V27)</f>
        <v>153</v>
      </c>
      <c r="U27" s="16">
        <v>80</v>
      </c>
      <c r="V27" s="16">
        <v>73</v>
      </c>
      <c r="W27" s="15">
        <f>SUM(X27:Y27)</f>
        <v>352</v>
      </c>
      <c r="X27" s="16">
        <v>199</v>
      </c>
      <c r="Y27" s="16">
        <v>153</v>
      </c>
      <c r="Z27" s="15">
        <f>SUM(AA27:AB27)</f>
        <v>451</v>
      </c>
      <c r="AA27" s="16">
        <v>249</v>
      </c>
      <c r="AB27" s="16">
        <v>202</v>
      </c>
      <c r="AC27" s="15">
        <f>SUM(AD27:AE27)</f>
        <v>218</v>
      </c>
      <c r="AD27" s="16">
        <v>117</v>
      </c>
      <c r="AE27" s="16">
        <v>101</v>
      </c>
      <c r="AF27" s="15">
        <f>SUM(AG27:AH27)</f>
        <v>362</v>
      </c>
      <c r="AG27" s="16">
        <v>201</v>
      </c>
      <c r="AH27" s="16">
        <v>161</v>
      </c>
      <c r="AI27" s="15">
        <f>SUM(AJ27:AK27)</f>
        <v>254</v>
      </c>
      <c r="AJ27" s="16">
        <v>143</v>
      </c>
      <c r="AK27" s="16">
        <v>111</v>
      </c>
      <c r="AL27" s="15">
        <f>SUM(AM27:AN27)</f>
        <v>475</v>
      </c>
      <c r="AM27" s="16">
        <v>259</v>
      </c>
      <c r="AN27" s="16">
        <v>216</v>
      </c>
      <c r="AO27" s="15">
        <f>SUM(AP27:AQ27)</f>
        <v>79</v>
      </c>
      <c r="AP27" s="16">
        <v>47</v>
      </c>
      <c r="AQ27" s="16">
        <v>32</v>
      </c>
      <c r="AR27" s="15">
        <f>SUM(AS27:AT27)</f>
        <v>509</v>
      </c>
      <c r="AS27" s="16">
        <v>273</v>
      </c>
      <c r="AT27" s="16">
        <v>236</v>
      </c>
      <c r="AU27" s="15">
        <f>SUM(AV27:AW27)</f>
        <v>487</v>
      </c>
      <c r="AV27" s="16">
        <v>249</v>
      </c>
      <c r="AW27" s="16">
        <v>238</v>
      </c>
      <c r="AX27" s="15">
        <f>SUM(AY27:AZ27)</f>
        <v>466</v>
      </c>
      <c r="AY27" s="16">
        <v>233</v>
      </c>
      <c r="AZ27" s="16">
        <v>233</v>
      </c>
      <c r="BA27" s="15">
        <f>SUM(BB27:BC27)</f>
        <v>617</v>
      </c>
      <c r="BB27" s="16">
        <v>306</v>
      </c>
      <c r="BC27" s="16">
        <v>311</v>
      </c>
    </row>
    <row r="28" spans="1:55" s="17" customFormat="1" x14ac:dyDescent="0.15">
      <c r="A28" s="14" t="s">
        <v>35</v>
      </c>
      <c r="B28" s="15">
        <f>SUM(C28:D28)</f>
        <v>4325</v>
      </c>
      <c r="C28" s="15">
        <f t="shared" si="13"/>
        <v>2349</v>
      </c>
      <c r="D28" s="15">
        <f t="shared" si="13"/>
        <v>1976</v>
      </c>
      <c r="E28" s="15">
        <f>SUM(F28:G28)</f>
        <v>71</v>
      </c>
      <c r="F28" s="16">
        <v>39</v>
      </c>
      <c r="G28" s="16">
        <v>32</v>
      </c>
      <c r="H28" s="15">
        <f>SUM(I28:J28)</f>
        <v>44</v>
      </c>
      <c r="I28" s="16">
        <v>23</v>
      </c>
      <c r="J28" s="16">
        <v>21</v>
      </c>
      <c r="K28" s="15">
        <f>SUM(L28:M28)</f>
        <v>98</v>
      </c>
      <c r="L28" s="16">
        <v>53</v>
      </c>
      <c r="M28" s="16">
        <v>45</v>
      </c>
      <c r="N28" s="15">
        <f>SUM(O28:P28)</f>
        <v>67</v>
      </c>
      <c r="O28" s="16">
        <v>44</v>
      </c>
      <c r="P28" s="16">
        <v>23</v>
      </c>
      <c r="Q28" s="15">
        <f>SUM(R28:S28)</f>
        <v>116</v>
      </c>
      <c r="R28" s="16">
        <v>67</v>
      </c>
      <c r="S28" s="16">
        <v>49</v>
      </c>
      <c r="T28" s="15">
        <f>SUM(U28:V28)</f>
        <v>148</v>
      </c>
      <c r="U28" s="16">
        <v>85</v>
      </c>
      <c r="V28" s="16">
        <v>63</v>
      </c>
      <c r="W28" s="15">
        <f>SUM(X28:Y28)</f>
        <v>342</v>
      </c>
      <c r="X28" s="16">
        <v>180</v>
      </c>
      <c r="Y28" s="16">
        <v>162</v>
      </c>
      <c r="Z28" s="15">
        <f>SUM(AA28:AB28)</f>
        <v>371</v>
      </c>
      <c r="AA28" s="16">
        <v>212</v>
      </c>
      <c r="AB28" s="16">
        <v>159</v>
      </c>
      <c r="AC28" s="15">
        <f>SUM(AD28:AE28)</f>
        <v>211</v>
      </c>
      <c r="AD28" s="16">
        <v>109</v>
      </c>
      <c r="AE28" s="16">
        <v>102</v>
      </c>
      <c r="AF28" s="15">
        <f>SUM(AG28:AH28)</f>
        <v>321</v>
      </c>
      <c r="AG28" s="16">
        <v>174</v>
      </c>
      <c r="AH28" s="16">
        <v>147</v>
      </c>
      <c r="AI28" s="15">
        <f>SUM(AJ28:AK28)</f>
        <v>203</v>
      </c>
      <c r="AJ28" s="16">
        <v>117</v>
      </c>
      <c r="AK28" s="16">
        <v>86</v>
      </c>
      <c r="AL28" s="15">
        <f>SUM(AM28:AN28)</f>
        <v>347</v>
      </c>
      <c r="AM28" s="16">
        <v>184</v>
      </c>
      <c r="AN28" s="16">
        <v>163</v>
      </c>
      <c r="AO28" s="15">
        <f>SUM(AP28:AQ28)</f>
        <v>78</v>
      </c>
      <c r="AP28" s="16">
        <v>47</v>
      </c>
      <c r="AQ28" s="16">
        <v>31</v>
      </c>
      <c r="AR28" s="15">
        <f>SUM(AS28:AT28)</f>
        <v>505</v>
      </c>
      <c r="AS28" s="16">
        <v>242</v>
      </c>
      <c r="AT28" s="16">
        <v>263</v>
      </c>
      <c r="AU28" s="15">
        <f>SUM(AV28:AW28)</f>
        <v>402</v>
      </c>
      <c r="AV28" s="16">
        <v>227</v>
      </c>
      <c r="AW28" s="16">
        <v>175</v>
      </c>
      <c r="AX28" s="15">
        <f>SUM(AY28:AZ28)</f>
        <v>457</v>
      </c>
      <c r="AY28" s="16">
        <v>264</v>
      </c>
      <c r="AZ28" s="16">
        <v>193</v>
      </c>
      <c r="BA28" s="15">
        <f>SUM(BB28:BC28)</f>
        <v>544</v>
      </c>
      <c r="BB28" s="16">
        <v>282</v>
      </c>
      <c r="BC28" s="16">
        <v>262</v>
      </c>
    </row>
    <row r="29" spans="1:55" s="17" customFormat="1" x14ac:dyDescent="0.15">
      <c r="A29" s="14" t="s">
        <v>34</v>
      </c>
      <c r="B29" s="15">
        <f>SUM(C29:D29)</f>
        <v>4162</v>
      </c>
      <c r="C29" s="15">
        <f t="shared" si="13"/>
        <v>2187</v>
      </c>
      <c r="D29" s="15">
        <f t="shared" si="13"/>
        <v>1975</v>
      </c>
      <c r="E29" s="15">
        <f>SUM(F29:G29)</f>
        <v>55</v>
      </c>
      <c r="F29" s="16">
        <v>31</v>
      </c>
      <c r="G29" s="16">
        <v>24</v>
      </c>
      <c r="H29" s="15">
        <f>SUM(I29:J29)</f>
        <v>59</v>
      </c>
      <c r="I29" s="16">
        <v>37</v>
      </c>
      <c r="J29" s="16">
        <v>22</v>
      </c>
      <c r="K29" s="15">
        <f>SUM(L29:M29)</f>
        <v>97</v>
      </c>
      <c r="L29" s="16">
        <v>53</v>
      </c>
      <c r="M29" s="16">
        <v>44</v>
      </c>
      <c r="N29" s="15">
        <f>SUM(O29:P29)</f>
        <v>97</v>
      </c>
      <c r="O29" s="16">
        <v>47</v>
      </c>
      <c r="P29" s="16">
        <v>50</v>
      </c>
      <c r="Q29" s="15">
        <f>SUM(R29:S29)</f>
        <v>123</v>
      </c>
      <c r="R29" s="16">
        <v>63</v>
      </c>
      <c r="S29" s="16">
        <v>60</v>
      </c>
      <c r="T29" s="15">
        <f>SUM(U29:V29)</f>
        <v>120</v>
      </c>
      <c r="U29" s="16">
        <v>59</v>
      </c>
      <c r="V29" s="16">
        <v>61</v>
      </c>
      <c r="W29" s="15">
        <f>SUM(X29:Y29)</f>
        <v>333</v>
      </c>
      <c r="X29" s="16">
        <v>185</v>
      </c>
      <c r="Y29" s="16">
        <v>148</v>
      </c>
      <c r="Z29" s="15">
        <f>SUM(AA29:AB29)</f>
        <v>391</v>
      </c>
      <c r="AA29" s="16">
        <v>199</v>
      </c>
      <c r="AB29" s="16">
        <v>192</v>
      </c>
      <c r="AC29" s="15">
        <f>SUM(AD29:AE29)</f>
        <v>243</v>
      </c>
      <c r="AD29" s="16">
        <v>118</v>
      </c>
      <c r="AE29" s="16">
        <v>125</v>
      </c>
      <c r="AF29" s="15">
        <f>SUM(AG29:AH29)</f>
        <v>300</v>
      </c>
      <c r="AG29" s="16">
        <v>173</v>
      </c>
      <c r="AH29" s="16">
        <v>127</v>
      </c>
      <c r="AI29" s="15">
        <f>SUM(AJ29:AK29)</f>
        <v>208</v>
      </c>
      <c r="AJ29" s="16">
        <v>109</v>
      </c>
      <c r="AK29" s="16">
        <v>99</v>
      </c>
      <c r="AL29" s="15">
        <f>SUM(AM29:AN29)</f>
        <v>365</v>
      </c>
      <c r="AM29" s="16">
        <v>209</v>
      </c>
      <c r="AN29" s="16">
        <v>156</v>
      </c>
      <c r="AO29" s="15">
        <f>SUM(AP29:AQ29)</f>
        <v>76</v>
      </c>
      <c r="AP29" s="16">
        <v>40</v>
      </c>
      <c r="AQ29" s="16">
        <v>36</v>
      </c>
      <c r="AR29" s="15">
        <f>SUM(AS29:AT29)</f>
        <v>435</v>
      </c>
      <c r="AS29" s="16">
        <v>218</v>
      </c>
      <c r="AT29" s="16">
        <v>217</v>
      </c>
      <c r="AU29" s="15">
        <f>SUM(AV29:AW29)</f>
        <v>334</v>
      </c>
      <c r="AV29" s="16">
        <v>178</v>
      </c>
      <c r="AW29" s="16">
        <v>156</v>
      </c>
      <c r="AX29" s="15">
        <f>SUM(AY29:AZ29)</f>
        <v>414</v>
      </c>
      <c r="AY29" s="16">
        <v>196</v>
      </c>
      <c r="AZ29" s="16">
        <v>218</v>
      </c>
      <c r="BA29" s="15">
        <f>SUM(BB29:BC29)</f>
        <v>512</v>
      </c>
      <c r="BB29" s="16">
        <v>272</v>
      </c>
      <c r="BC29" s="16">
        <v>240</v>
      </c>
    </row>
    <row r="30" spans="1:55" s="6" customFormat="1" ht="17.25" customHeight="1" x14ac:dyDescent="0.15">
      <c r="A30" s="18" t="s">
        <v>33</v>
      </c>
      <c r="B30" s="11">
        <f t="shared" ref="B30:AG30" si="14">SUM(B31:B35)</f>
        <v>20639</v>
      </c>
      <c r="C30" s="11">
        <f t="shared" si="14"/>
        <v>10550</v>
      </c>
      <c r="D30" s="11">
        <f t="shared" si="14"/>
        <v>10089</v>
      </c>
      <c r="E30" s="11">
        <f t="shared" si="14"/>
        <v>461</v>
      </c>
      <c r="F30" s="11">
        <f t="shared" si="14"/>
        <v>257</v>
      </c>
      <c r="G30" s="11">
        <f t="shared" si="14"/>
        <v>204</v>
      </c>
      <c r="H30" s="11">
        <f t="shared" si="14"/>
        <v>296</v>
      </c>
      <c r="I30" s="11">
        <f t="shared" si="14"/>
        <v>157</v>
      </c>
      <c r="J30" s="11">
        <f t="shared" si="14"/>
        <v>139</v>
      </c>
      <c r="K30" s="11">
        <f t="shared" si="14"/>
        <v>651</v>
      </c>
      <c r="L30" s="11">
        <f t="shared" si="14"/>
        <v>338</v>
      </c>
      <c r="M30" s="11">
        <f t="shared" si="14"/>
        <v>313</v>
      </c>
      <c r="N30" s="11">
        <f t="shared" si="14"/>
        <v>460</v>
      </c>
      <c r="O30" s="11">
        <f t="shared" si="14"/>
        <v>223</v>
      </c>
      <c r="P30" s="11">
        <f t="shared" si="14"/>
        <v>237</v>
      </c>
      <c r="Q30" s="11">
        <f t="shared" si="14"/>
        <v>771</v>
      </c>
      <c r="R30" s="11">
        <f t="shared" si="14"/>
        <v>385</v>
      </c>
      <c r="S30" s="11">
        <f t="shared" si="14"/>
        <v>386</v>
      </c>
      <c r="T30" s="11">
        <f t="shared" si="14"/>
        <v>593</v>
      </c>
      <c r="U30" s="11">
        <f t="shared" si="14"/>
        <v>290</v>
      </c>
      <c r="V30" s="11">
        <f t="shared" si="14"/>
        <v>303</v>
      </c>
      <c r="W30" s="11">
        <f t="shared" si="14"/>
        <v>1927</v>
      </c>
      <c r="X30" s="11">
        <f t="shared" si="14"/>
        <v>909</v>
      </c>
      <c r="Y30" s="11">
        <f t="shared" si="14"/>
        <v>1018</v>
      </c>
      <c r="Z30" s="11">
        <f t="shared" si="14"/>
        <v>2092</v>
      </c>
      <c r="AA30" s="11">
        <f t="shared" si="14"/>
        <v>1095</v>
      </c>
      <c r="AB30" s="11">
        <f t="shared" si="14"/>
        <v>997</v>
      </c>
      <c r="AC30" s="11">
        <f t="shared" si="14"/>
        <v>1299</v>
      </c>
      <c r="AD30" s="11">
        <f t="shared" si="14"/>
        <v>627</v>
      </c>
      <c r="AE30" s="11">
        <f t="shared" si="14"/>
        <v>672</v>
      </c>
      <c r="AF30" s="11">
        <f t="shared" si="14"/>
        <v>1583</v>
      </c>
      <c r="AG30" s="11">
        <f t="shared" si="14"/>
        <v>843</v>
      </c>
      <c r="AH30" s="11">
        <f t="shared" ref="AH30:BC30" si="15">SUM(AH31:AH35)</f>
        <v>740</v>
      </c>
      <c r="AI30" s="11">
        <f t="shared" si="15"/>
        <v>1068</v>
      </c>
      <c r="AJ30" s="11">
        <f t="shared" si="15"/>
        <v>580</v>
      </c>
      <c r="AK30" s="11">
        <f t="shared" si="15"/>
        <v>488</v>
      </c>
      <c r="AL30" s="11">
        <f t="shared" si="15"/>
        <v>1843</v>
      </c>
      <c r="AM30" s="11">
        <f t="shared" si="15"/>
        <v>966</v>
      </c>
      <c r="AN30" s="11">
        <f t="shared" si="15"/>
        <v>877</v>
      </c>
      <c r="AO30" s="11">
        <f t="shared" si="15"/>
        <v>393</v>
      </c>
      <c r="AP30" s="11">
        <f t="shared" si="15"/>
        <v>218</v>
      </c>
      <c r="AQ30" s="11">
        <f t="shared" si="15"/>
        <v>175</v>
      </c>
      <c r="AR30" s="11">
        <f t="shared" si="15"/>
        <v>2013</v>
      </c>
      <c r="AS30" s="11">
        <f t="shared" si="15"/>
        <v>1033</v>
      </c>
      <c r="AT30" s="11">
        <f t="shared" si="15"/>
        <v>980</v>
      </c>
      <c r="AU30" s="11">
        <f t="shared" si="15"/>
        <v>1380</v>
      </c>
      <c r="AV30" s="11">
        <f t="shared" si="15"/>
        <v>718</v>
      </c>
      <c r="AW30" s="11">
        <f t="shared" si="15"/>
        <v>662</v>
      </c>
      <c r="AX30" s="11">
        <f t="shared" si="15"/>
        <v>1834</v>
      </c>
      <c r="AY30" s="11">
        <f t="shared" si="15"/>
        <v>928</v>
      </c>
      <c r="AZ30" s="11">
        <f t="shared" si="15"/>
        <v>906</v>
      </c>
      <c r="BA30" s="11">
        <f t="shared" si="15"/>
        <v>1975</v>
      </c>
      <c r="BB30" s="11">
        <f t="shared" si="15"/>
        <v>983</v>
      </c>
      <c r="BC30" s="11">
        <f t="shared" si="15"/>
        <v>992</v>
      </c>
    </row>
    <row r="31" spans="1:55" s="17" customFormat="1" ht="17.25" customHeight="1" x14ac:dyDescent="0.15">
      <c r="A31" s="14" t="s">
        <v>32</v>
      </c>
      <c r="B31" s="15">
        <f>SUM(C31:D31)</f>
        <v>4005</v>
      </c>
      <c r="C31" s="15">
        <f t="shared" ref="C31:D35" si="16">SUM(F31,I31,L31,O31,R31,U31,X31,AA31,AD31,AG31,AJ31,AM31,AP31,AS31,AV31,AY31,BB31)</f>
        <v>2057</v>
      </c>
      <c r="D31" s="15">
        <f t="shared" si="16"/>
        <v>1948</v>
      </c>
      <c r="E31" s="15">
        <f>SUM(F31:G31)</f>
        <v>82</v>
      </c>
      <c r="F31" s="16">
        <v>47</v>
      </c>
      <c r="G31" s="16">
        <v>35</v>
      </c>
      <c r="H31" s="15">
        <f>SUM(I31:J31)</f>
        <v>57</v>
      </c>
      <c r="I31" s="16">
        <v>33</v>
      </c>
      <c r="J31" s="16">
        <v>24</v>
      </c>
      <c r="K31" s="15">
        <f>SUM(L31:M31)</f>
        <v>100</v>
      </c>
      <c r="L31" s="16">
        <v>50</v>
      </c>
      <c r="M31" s="16">
        <v>50</v>
      </c>
      <c r="N31" s="15">
        <f>SUM(O31:P31)</f>
        <v>76</v>
      </c>
      <c r="O31" s="16">
        <v>34</v>
      </c>
      <c r="P31" s="16">
        <v>42</v>
      </c>
      <c r="Q31" s="15">
        <f>SUM(R31:S31)</f>
        <v>129</v>
      </c>
      <c r="R31" s="16">
        <v>66</v>
      </c>
      <c r="S31" s="16">
        <v>63</v>
      </c>
      <c r="T31" s="15">
        <f>SUM(U31:V31)</f>
        <v>98</v>
      </c>
      <c r="U31" s="16">
        <v>52</v>
      </c>
      <c r="V31" s="16">
        <v>46</v>
      </c>
      <c r="W31" s="15">
        <f>SUM(X31:Y31)</f>
        <v>319</v>
      </c>
      <c r="X31" s="16">
        <v>167</v>
      </c>
      <c r="Y31" s="16">
        <v>152</v>
      </c>
      <c r="Z31" s="15">
        <f>SUM(AA31:AB31)</f>
        <v>411</v>
      </c>
      <c r="AA31" s="16">
        <v>213</v>
      </c>
      <c r="AB31" s="16">
        <v>198</v>
      </c>
      <c r="AC31" s="15">
        <f>SUM(AD31:AE31)</f>
        <v>190</v>
      </c>
      <c r="AD31" s="16">
        <v>87</v>
      </c>
      <c r="AE31" s="16">
        <v>103</v>
      </c>
      <c r="AF31" s="15">
        <f>SUM(AG31:AH31)</f>
        <v>304</v>
      </c>
      <c r="AG31" s="16">
        <v>163</v>
      </c>
      <c r="AH31" s="16">
        <v>141</v>
      </c>
      <c r="AI31" s="15">
        <f>SUM(AJ31:AK31)</f>
        <v>213</v>
      </c>
      <c r="AJ31" s="16">
        <v>113</v>
      </c>
      <c r="AK31" s="16">
        <v>100</v>
      </c>
      <c r="AL31" s="15">
        <f>SUM(AM31:AN31)</f>
        <v>376</v>
      </c>
      <c r="AM31" s="16">
        <v>198</v>
      </c>
      <c r="AN31" s="16">
        <v>178</v>
      </c>
      <c r="AO31" s="15">
        <f>SUM(AP31:AQ31)</f>
        <v>62</v>
      </c>
      <c r="AP31" s="16">
        <v>36</v>
      </c>
      <c r="AQ31" s="16">
        <v>26</v>
      </c>
      <c r="AR31" s="15">
        <f>SUM(AS31:AT31)</f>
        <v>429</v>
      </c>
      <c r="AS31" s="16">
        <v>226</v>
      </c>
      <c r="AT31" s="16">
        <v>203</v>
      </c>
      <c r="AU31" s="15">
        <f>SUM(AV31:AW31)</f>
        <v>309</v>
      </c>
      <c r="AV31" s="16">
        <v>145</v>
      </c>
      <c r="AW31" s="16">
        <v>164</v>
      </c>
      <c r="AX31" s="15">
        <f>SUM(AY31:AZ31)</f>
        <v>389</v>
      </c>
      <c r="AY31" s="16">
        <v>184</v>
      </c>
      <c r="AZ31" s="16">
        <v>205</v>
      </c>
      <c r="BA31" s="15">
        <f>SUM(BB31:BC31)</f>
        <v>461</v>
      </c>
      <c r="BB31" s="16">
        <v>243</v>
      </c>
      <c r="BC31" s="16">
        <v>218</v>
      </c>
    </row>
    <row r="32" spans="1:55" s="17" customFormat="1" ht="17.25" customHeight="1" x14ac:dyDescent="0.15">
      <c r="A32" s="14" t="s">
        <v>31</v>
      </c>
      <c r="B32" s="15">
        <f>SUM(C32:D32)</f>
        <v>4069</v>
      </c>
      <c r="C32" s="15">
        <f t="shared" si="16"/>
        <v>2104</v>
      </c>
      <c r="D32" s="15">
        <f t="shared" si="16"/>
        <v>1965</v>
      </c>
      <c r="E32" s="15">
        <f>SUM(F32:G32)</f>
        <v>83</v>
      </c>
      <c r="F32" s="16">
        <v>41</v>
      </c>
      <c r="G32" s="16">
        <v>42</v>
      </c>
      <c r="H32" s="15">
        <f>SUM(I32:J32)</f>
        <v>58</v>
      </c>
      <c r="I32" s="16">
        <v>29</v>
      </c>
      <c r="J32" s="16">
        <v>29</v>
      </c>
      <c r="K32" s="15">
        <f>SUM(L32:M32)</f>
        <v>99</v>
      </c>
      <c r="L32" s="16">
        <v>55</v>
      </c>
      <c r="M32" s="16">
        <v>44</v>
      </c>
      <c r="N32" s="15">
        <f>SUM(O32:P32)</f>
        <v>79</v>
      </c>
      <c r="O32" s="16">
        <v>42</v>
      </c>
      <c r="P32" s="16">
        <v>37</v>
      </c>
      <c r="Q32" s="15">
        <f>SUM(R32:S32)</f>
        <v>154</v>
      </c>
      <c r="R32" s="16">
        <v>77</v>
      </c>
      <c r="S32" s="16">
        <v>77</v>
      </c>
      <c r="T32" s="15">
        <f>SUM(U32:V32)</f>
        <v>110</v>
      </c>
      <c r="U32" s="16">
        <v>49</v>
      </c>
      <c r="V32" s="16">
        <v>61</v>
      </c>
      <c r="W32" s="15">
        <f>SUM(X32:Y32)</f>
        <v>354</v>
      </c>
      <c r="X32" s="16">
        <v>163</v>
      </c>
      <c r="Y32" s="16">
        <v>191</v>
      </c>
      <c r="Z32" s="15">
        <f>SUM(AA32:AB32)</f>
        <v>427</v>
      </c>
      <c r="AA32" s="16">
        <v>213</v>
      </c>
      <c r="AB32" s="16">
        <v>214</v>
      </c>
      <c r="AC32" s="15">
        <f>SUM(AD32:AE32)</f>
        <v>239</v>
      </c>
      <c r="AD32" s="16">
        <v>124</v>
      </c>
      <c r="AE32" s="16">
        <v>115</v>
      </c>
      <c r="AF32" s="15">
        <f>SUM(AG32:AH32)</f>
        <v>301</v>
      </c>
      <c r="AG32" s="16">
        <v>166</v>
      </c>
      <c r="AH32" s="16">
        <v>135</v>
      </c>
      <c r="AI32" s="15">
        <f>SUM(AJ32:AK32)</f>
        <v>210</v>
      </c>
      <c r="AJ32" s="16">
        <v>126</v>
      </c>
      <c r="AK32" s="16">
        <v>84</v>
      </c>
      <c r="AL32" s="15">
        <f>SUM(AM32:AN32)</f>
        <v>379</v>
      </c>
      <c r="AM32" s="16">
        <v>207</v>
      </c>
      <c r="AN32" s="16">
        <v>172</v>
      </c>
      <c r="AO32" s="15">
        <f>SUM(AP32:AQ32)</f>
        <v>87</v>
      </c>
      <c r="AP32" s="16">
        <v>50</v>
      </c>
      <c r="AQ32" s="16">
        <v>37</v>
      </c>
      <c r="AR32" s="15">
        <f>SUM(AS32:AT32)</f>
        <v>410</v>
      </c>
      <c r="AS32" s="16">
        <v>221</v>
      </c>
      <c r="AT32" s="16">
        <v>189</v>
      </c>
      <c r="AU32" s="15">
        <f>SUM(AV32:AW32)</f>
        <v>304</v>
      </c>
      <c r="AV32" s="16">
        <v>172</v>
      </c>
      <c r="AW32" s="16">
        <v>132</v>
      </c>
      <c r="AX32" s="15">
        <f>SUM(AY32:AZ32)</f>
        <v>364</v>
      </c>
      <c r="AY32" s="16">
        <v>170</v>
      </c>
      <c r="AZ32" s="16">
        <v>194</v>
      </c>
      <c r="BA32" s="15">
        <f>SUM(BB32:BC32)</f>
        <v>411</v>
      </c>
      <c r="BB32" s="16">
        <v>199</v>
      </c>
      <c r="BC32" s="16">
        <v>212</v>
      </c>
    </row>
    <row r="33" spans="1:55" s="17" customFormat="1" ht="17.25" customHeight="1" x14ac:dyDescent="0.15">
      <c r="A33" s="14" t="s">
        <v>30</v>
      </c>
      <c r="B33" s="15">
        <f>SUM(C33:D33)</f>
        <v>3988</v>
      </c>
      <c r="C33" s="15">
        <f t="shared" si="16"/>
        <v>2051</v>
      </c>
      <c r="D33" s="15">
        <f t="shared" si="16"/>
        <v>1937</v>
      </c>
      <c r="E33" s="15">
        <f>SUM(F33:G33)</f>
        <v>99</v>
      </c>
      <c r="F33" s="16">
        <v>53</v>
      </c>
      <c r="G33" s="16">
        <v>46</v>
      </c>
      <c r="H33" s="15">
        <f>SUM(I33:J33)</f>
        <v>51</v>
      </c>
      <c r="I33" s="16">
        <v>23</v>
      </c>
      <c r="J33" s="16">
        <v>28</v>
      </c>
      <c r="K33" s="15">
        <f>SUM(L33:M33)</f>
        <v>125</v>
      </c>
      <c r="L33" s="16">
        <v>64</v>
      </c>
      <c r="M33" s="16">
        <v>61</v>
      </c>
      <c r="N33" s="15">
        <f>SUM(O33:P33)</f>
        <v>70</v>
      </c>
      <c r="O33" s="16">
        <v>28</v>
      </c>
      <c r="P33" s="16">
        <v>42</v>
      </c>
      <c r="Q33" s="15">
        <f>SUM(R33:S33)</f>
        <v>146</v>
      </c>
      <c r="R33" s="16">
        <v>71</v>
      </c>
      <c r="S33" s="16">
        <v>75</v>
      </c>
      <c r="T33" s="15">
        <f>SUM(U33:V33)</f>
        <v>125</v>
      </c>
      <c r="U33" s="16">
        <v>60</v>
      </c>
      <c r="V33" s="16">
        <v>65</v>
      </c>
      <c r="W33" s="15">
        <f>SUM(X33:Y33)</f>
        <v>366</v>
      </c>
      <c r="X33" s="16">
        <v>176</v>
      </c>
      <c r="Y33" s="16">
        <v>190</v>
      </c>
      <c r="Z33" s="15">
        <f>SUM(AA33:AB33)</f>
        <v>409</v>
      </c>
      <c r="AA33" s="16">
        <v>203</v>
      </c>
      <c r="AB33" s="16">
        <v>206</v>
      </c>
      <c r="AC33" s="15">
        <f>SUM(AD33:AE33)</f>
        <v>251</v>
      </c>
      <c r="AD33" s="16">
        <v>123</v>
      </c>
      <c r="AE33" s="16">
        <v>128</v>
      </c>
      <c r="AF33" s="15">
        <f>SUM(AG33:AH33)</f>
        <v>307</v>
      </c>
      <c r="AG33" s="16">
        <v>173</v>
      </c>
      <c r="AH33" s="16">
        <v>134</v>
      </c>
      <c r="AI33" s="15">
        <f>SUM(AJ33:AK33)</f>
        <v>200</v>
      </c>
      <c r="AJ33" s="16">
        <v>108</v>
      </c>
      <c r="AK33" s="16">
        <v>92</v>
      </c>
      <c r="AL33" s="15">
        <f>SUM(AM33:AN33)</f>
        <v>357</v>
      </c>
      <c r="AM33" s="16">
        <v>193</v>
      </c>
      <c r="AN33" s="16">
        <v>164</v>
      </c>
      <c r="AO33" s="15">
        <f>SUM(AP33:AQ33)</f>
        <v>86</v>
      </c>
      <c r="AP33" s="16">
        <v>42</v>
      </c>
      <c r="AQ33" s="16">
        <v>44</v>
      </c>
      <c r="AR33" s="15">
        <f>SUM(AS33:AT33)</f>
        <v>413</v>
      </c>
      <c r="AS33" s="16">
        <v>194</v>
      </c>
      <c r="AT33" s="16">
        <v>219</v>
      </c>
      <c r="AU33" s="15">
        <f>SUM(AV33:AW33)</f>
        <v>279</v>
      </c>
      <c r="AV33" s="16">
        <v>161</v>
      </c>
      <c r="AW33" s="16">
        <v>118</v>
      </c>
      <c r="AX33" s="15">
        <f>SUM(AY33:AZ33)</f>
        <v>367</v>
      </c>
      <c r="AY33" s="16">
        <v>206</v>
      </c>
      <c r="AZ33" s="16">
        <v>161</v>
      </c>
      <c r="BA33" s="15">
        <f>SUM(BB33:BC33)</f>
        <v>337</v>
      </c>
      <c r="BB33" s="16">
        <v>173</v>
      </c>
      <c r="BC33" s="16">
        <v>164</v>
      </c>
    </row>
    <row r="34" spans="1:55" s="17" customFormat="1" ht="17.25" customHeight="1" x14ac:dyDescent="0.15">
      <c r="A34" s="14" t="s">
        <v>29</v>
      </c>
      <c r="B34" s="15">
        <f>SUM(C34:D34)</f>
        <v>4258</v>
      </c>
      <c r="C34" s="15">
        <f t="shared" si="16"/>
        <v>2128</v>
      </c>
      <c r="D34" s="15">
        <f t="shared" si="16"/>
        <v>2130</v>
      </c>
      <c r="E34" s="15">
        <f>SUM(F34:G34)</f>
        <v>107</v>
      </c>
      <c r="F34" s="16">
        <v>62</v>
      </c>
      <c r="G34" s="16">
        <v>45</v>
      </c>
      <c r="H34" s="15">
        <f>SUM(I34:J34)</f>
        <v>64</v>
      </c>
      <c r="I34" s="16">
        <v>40</v>
      </c>
      <c r="J34" s="16">
        <v>24</v>
      </c>
      <c r="K34" s="15">
        <f>SUM(L34:M34)</f>
        <v>143</v>
      </c>
      <c r="L34" s="16">
        <v>75</v>
      </c>
      <c r="M34" s="16">
        <v>68</v>
      </c>
      <c r="N34" s="15">
        <f>SUM(O34:P34)</f>
        <v>114</v>
      </c>
      <c r="O34" s="16">
        <v>60</v>
      </c>
      <c r="P34" s="16">
        <v>54</v>
      </c>
      <c r="Q34" s="15">
        <f>SUM(R34:S34)</f>
        <v>166</v>
      </c>
      <c r="R34" s="16">
        <v>84</v>
      </c>
      <c r="S34" s="16">
        <v>82</v>
      </c>
      <c r="T34" s="15">
        <f>SUM(U34:V34)</f>
        <v>124</v>
      </c>
      <c r="U34" s="16">
        <v>63</v>
      </c>
      <c r="V34" s="16">
        <v>61</v>
      </c>
      <c r="W34" s="15">
        <f>SUM(X34:Y34)</f>
        <v>457</v>
      </c>
      <c r="X34" s="16">
        <v>207</v>
      </c>
      <c r="Y34" s="16">
        <v>250</v>
      </c>
      <c r="Z34" s="15">
        <f>SUM(AA34:AB34)</f>
        <v>416</v>
      </c>
      <c r="AA34" s="16">
        <v>225</v>
      </c>
      <c r="AB34" s="16">
        <v>191</v>
      </c>
      <c r="AC34" s="15">
        <f>SUM(AD34:AE34)</f>
        <v>292</v>
      </c>
      <c r="AD34" s="16">
        <v>144</v>
      </c>
      <c r="AE34" s="16">
        <v>148</v>
      </c>
      <c r="AF34" s="15">
        <f>SUM(AG34:AH34)</f>
        <v>342</v>
      </c>
      <c r="AG34" s="16">
        <v>168</v>
      </c>
      <c r="AH34" s="16">
        <v>174</v>
      </c>
      <c r="AI34" s="15">
        <f>SUM(AJ34:AK34)</f>
        <v>214</v>
      </c>
      <c r="AJ34" s="16">
        <v>113</v>
      </c>
      <c r="AK34" s="16">
        <v>101</v>
      </c>
      <c r="AL34" s="15">
        <f>SUM(AM34:AN34)</f>
        <v>359</v>
      </c>
      <c r="AM34" s="16">
        <v>173</v>
      </c>
      <c r="AN34" s="16">
        <v>186</v>
      </c>
      <c r="AO34" s="15">
        <f>SUM(AP34:AQ34)</f>
        <v>85</v>
      </c>
      <c r="AP34" s="16">
        <v>47</v>
      </c>
      <c r="AQ34" s="16">
        <v>38</v>
      </c>
      <c r="AR34" s="15">
        <f>SUM(AS34:AT34)</f>
        <v>373</v>
      </c>
      <c r="AS34" s="16">
        <v>180</v>
      </c>
      <c r="AT34" s="16">
        <v>193</v>
      </c>
      <c r="AU34" s="15">
        <f>SUM(AV34:AW34)</f>
        <v>252</v>
      </c>
      <c r="AV34" s="16">
        <v>121</v>
      </c>
      <c r="AW34" s="16">
        <v>131</v>
      </c>
      <c r="AX34" s="15">
        <f>SUM(AY34:AZ34)</f>
        <v>352</v>
      </c>
      <c r="AY34" s="16">
        <v>177</v>
      </c>
      <c r="AZ34" s="16">
        <v>175</v>
      </c>
      <c r="BA34" s="15">
        <f>SUM(BB34:BC34)</f>
        <v>398</v>
      </c>
      <c r="BB34" s="16">
        <v>189</v>
      </c>
      <c r="BC34" s="16">
        <v>209</v>
      </c>
    </row>
    <row r="35" spans="1:55" s="17" customFormat="1" ht="17.25" customHeight="1" x14ac:dyDescent="0.15">
      <c r="A35" s="14" t="s">
        <v>28</v>
      </c>
      <c r="B35" s="19">
        <f>SUM(C35:D35)</f>
        <v>4319</v>
      </c>
      <c r="C35" s="20">
        <f t="shared" si="16"/>
        <v>2210</v>
      </c>
      <c r="D35" s="20">
        <f t="shared" si="16"/>
        <v>2109</v>
      </c>
      <c r="E35" s="20">
        <f>SUM(F35:G35)</f>
        <v>90</v>
      </c>
      <c r="F35" s="21">
        <v>54</v>
      </c>
      <c r="G35" s="21">
        <v>36</v>
      </c>
      <c r="H35" s="20">
        <f>SUM(I35:J35)</f>
        <v>66</v>
      </c>
      <c r="I35" s="21">
        <v>32</v>
      </c>
      <c r="J35" s="21">
        <v>34</v>
      </c>
      <c r="K35" s="20">
        <f>SUM(L35:M35)</f>
        <v>184</v>
      </c>
      <c r="L35" s="21">
        <v>94</v>
      </c>
      <c r="M35" s="21">
        <v>90</v>
      </c>
      <c r="N35" s="20">
        <f>SUM(O35:P35)</f>
        <v>121</v>
      </c>
      <c r="O35" s="21">
        <v>59</v>
      </c>
      <c r="P35" s="21">
        <v>62</v>
      </c>
      <c r="Q35" s="20">
        <f>SUM(R35:S35)</f>
        <v>176</v>
      </c>
      <c r="R35" s="21">
        <v>87</v>
      </c>
      <c r="S35" s="21">
        <v>89</v>
      </c>
      <c r="T35" s="20">
        <f>SUM(U35:V35)</f>
        <v>136</v>
      </c>
      <c r="U35" s="21">
        <v>66</v>
      </c>
      <c r="V35" s="21">
        <v>70</v>
      </c>
      <c r="W35" s="20">
        <f>SUM(X35:Y35)</f>
        <v>431</v>
      </c>
      <c r="X35" s="21">
        <v>196</v>
      </c>
      <c r="Y35" s="21">
        <v>235</v>
      </c>
      <c r="Z35" s="20">
        <f>SUM(AA35:AB35)</f>
        <v>429</v>
      </c>
      <c r="AA35" s="21">
        <v>241</v>
      </c>
      <c r="AB35" s="21">
        <v>188</v>
      </c>
      <c r="AC35" s="20">
        <f>SUM(AD35:AE35)</f>
        <v>327</v>
      </c>
      <c r="AD35" s="21">
        <v>149</v>
      </c>
      <c r="AE35" s="21">
        <v>178</v>
      </c>
      <c r="AF35" s="20">
        <f>SUM(AG35:AH35)</f>
        <v>329</v>
      </c>
      <c r="AG35" s="21">
        <v>173</v>
      </c>
      <c r="AH35" s="21">
        <v>156</v>
      </c>
      <c r="AI35" s="20">
        <f>SUM(AJ35:AK35)</f>
        <v>231</v>
      </c>
      <c r="AJ35" s="21">
        <v>120</v>
      </c>
      <c r="AK35" s="21">
        <v>111</v>
      </c>
      <c r="AL35" s="20">
        <f>SUM(AM35:AN35)</f>
        <v>372</v>
      </c>
      <c r="AM35" s="21">
        <v>195</v>
      </c>
      <c r="AN35" s="21">
        <v>177</v>
      </c>
      <c r="AO35" s="20">
        <f>SUM(AP35:AQ35)</f>
        <v>73</v>
      </c>
      <c r="AP35" s="21">
        <v>43</v>
      </c>
      <c r="AQ35" s="21">
        <v>30</v>
      </c>
      <c r="AR35" s="20">
        <f>SUM(AS35:AT35)</f>
        <v>388</v>
      </c>
      <c r="AS35" s="21">
        <v>212</v>
      </c>
      <c r="AT35" s="21">
        <v>176</v>
      </c>
      <c r="AU35" s="20">
        <f>SUM(AV35:AW35)</f>
        <v>236</v>
      </c>
      <c r="AV35" s="21">
        <v>119</v>
      </c>
      <c r="AW35" s="21">
        <v>117</v>
      </c>
      <c r="AX35" s="20">
        <f>SUM(AY35:AZ35)</f>
        <v>362</v>
      </c>
      <c r="AY35" s="21">
        <v>191</v>
      </c>
      <c r="AZ35" s="21">
        <v>171</v>
      </c>
      <c r="BA35" s="20">
        <f>SUM(BB35:BC35)</f>
        <v>368</v>
      </c>
      <c r="BB35" s="21">
        <v>179</v>
      </c>
      <c r="BC35" s="21">
        <v>189</v>
      </c>
    </row>
    <row r="36" spans="1:55" s="24" customFormat="1" ht="16.5" customHeight="1" x14ac:dyDescent="0.2">
      <c r="A36" s="22" t="s">
        <v>27</v>
      </c>
      <c r="B36" s="23">
        <f t="shared" ref="B36:AG36" si="17">SUM(B37:B41)</f>
        <v>25462</v>
      </c>
      <c r="C36" s="23">
        <f t="shared" si="17"/>
        <v>12493</v>
      </c>
      <c r="D36" s="23">
        <f t="shared" si="17"/>
        <v>12969</v>
      </c>
      <c r="E36" s="23">
        <f t="shared" si="17"/>
        <v>507</v>
      </c>
      <c r="F36" s="23">
        <f t="shared" si="17"/>
        <v>261</v>
      </c>
      <c r="G36" s="23">
        <f t="shared" si="17"/>
        <v>246</v>
      </c>
      <c r="H36" s="23">
        <f t="shared" si="17"/>
        <v>439</v>
      </c>
      <c r="I36" s="23">
        <f t="shared" si="17"/>
        <v>232</v>
      </c>
      <c r="J36" s="23">
        <f t="shared" si="17"/>
        <v>207</v>
      </c>
      <c r="K36" s="23">
        <f t="shared" si="17"/>
        <v>1050</v>
      </c>
      <c r="L36" s="23">
        <f t="shared" si="17"/>
        <v>530</v>
      </c>
      <c r="M36" s="23">
        <f t="shared" si="17"/>
        <v>520</v>
      </c>
      <c r="N36" s="23">
        <f t="shared" si="17"/>
        <v>707</v>
      </c>
      <c r="O36" s="23">
        <f t="shared" si="17"/>
        <v>364</v>
      </c>
      <c r="P36" s="23">
        <f t="shared" si="17"/>
        <v>343</v>
      </c>
      <c r="Q36" s="23">
        <f t="shared" si="17"/>
        <v>952</v>
      </c>
      <c r="R36" s="23">
        <f t="shared" si="17"/>
        <v>513</v>
      </c>
      <c r="S36" s="23">
        <f t="shared" si="17"/>
        <v>439</v>
      </c>
      <c r="T36" s="23">
        <f t="shared" si="17"/>
        <v>1007</v>
      </c>
      <c r="U36" s="23">
        <f t="shared" si="17"/>
        <v>520</v>
      </c>
      <c r="V36" s="23">
        <f t="shared" si="17"/>
        <v>487</v>
      </c>
      <c r="W36" s="23">
        <f t="shared" si="17"/>
        <v>2828</v>
      </c>
      <c r="X36" s="23">
        <f t="shared" si="17"/>
        <v>1369</v>
      </c>
      <c r="Y36" s="23">
        <f t="shared" si="17"/>
        <v>1459</v>
      </c>
      <c r="Z36" s="23">
        <f t="shared" si="17"/>
        <v>2519</v>
      </c>
      <c r="AA36" s="23">
        <f t="shared" si="17"/>
        <v>1250</v>
      </c>
      <c r="AB36" s="23">
        <f t="shared" si="17"/>
        <v>1269</v>
      </c>
      <c r="AC36" s="23">
        <f t="shared" si="17"/>
        <v>1920</v>
      </c>
      <c r="AD36" s="23">
        <f t="shared" si="17"/>
        <v>921</v>
      </c>
      <c r="AE36" s="23">
        <f t="shared" si="17"/>
        <v>999</v>
      </c>
      <c r="AF36" s="23">
        <f t="shared" si="17"/>
        <v>1745</v>
      </c>
      <c r="AG36" s="23">
        <f t="shared" si="17"/>
        <v>880</v>
      </c>
      <c r="AH36" s="23">
        <f t="shared" ref="AH36:BC36" si="18">SUM(AH37:AH41)</f>
        <v>865</v>
      </c>
      <c r="AI36" s="23">
        <f t="shared" si="18"/>
        <v>1123</v>
      </c>
      <c r="AJ36" s="23">
        <f t="shared" si="18"/>
        <v>584</v>
      </c>
      <c r="AK36" s="23">
        <f t="shared" si="18"/>
        <v>539</v>
      </c>
      <c r="AL36" s="23">
        <f t="shared" si="18"/>
        <v>1884</v>
      </c>
      <c r="AM36" s="23">
        <f t="shared" si="18"/>
        <v>947</v>
      </c>
      <c r="AN36" s="23">
        <f t="shared" si="18"/>
        <v>937</v>
      </c>
      <c r="AO36" s="23">
        <f t="shared" si="18"/>
        <v>451</v>
      </c>
      <c r="AP36" s="23">
        <f t="shared" si="18"/>
        <v>261</v>
      </c>
      <c r="AQ36" s="23">
        <f t="shared" si="18"/>
        <v>190</v>
      </c>
      <c r="AR36" s="23">
        <f t="shared" si="18"/>
        <v>1821</v>
      </c>
      <c r="AS36" s="23">
        <f t="shared" si="18"/>
        <v>904</v>
      </c>
      <c r="AT36" s="23">
        <f t="shared" si="18"/>
        <v>917</v>
      </c>
      <c r="AU36" s="23">
        <f t="shared" si="18"/>
        <v>1674</v>
      </c>
      <c r="AV36" s="23">
        <f t="shared" si="18"/>
        <v>764</v>
      </c>
      <c r="AW36" s="23">
        <f t="shared" si="18"/>
        <v>910</v>
      </c>
      <c r="AX36" s="23">
        <f t="shared" si="18"/>
        <v>2145</v>
      </c>
      <c r="AY36" s="23">
        <f t="shared" si="18"/>
        <v>1001</v>
      </c>
      <c r="AZ36" s="23">
        <f t="shared" si="18"/>
        <v>1144</v>
      </c>
      <c r="BA36" s="23">
        <f t="shared" si="18"/>
        <v>2690</v>
      </c>
      <c r="BB36" s="23">
        <f t="shared" si="18"/>
        <v>1192</v>
      </c>
      <c r="BC36" s="23">
        <f t="shared" si="18"/>
        <v>1498</v>
      </c>
    </row>
    <row r="37" spans="1:55" ht="16.5" customHeight="1" x14ac:dyDescent="0.2">
      <c r="A37" s="25" t="s">
        <v>26</v>
      </c>
      <c r="B37" s="15">
        <f>SUM(C37:D37)</f>
        <v>4980</v>
      </c>
      <c r="C37" s="15">
        <f t="shared" ref="C37:D41" si="19">SUM(F37,I37,L37,O37,R37,U37,X37,AA37,AD37,AG37,AJ37,AM37,AP37,AS37,AV37,AY37,BB37)</f>
        <v>2517</v>
      </c>
      <c r="D37" s="15">
        <f t="shared" si="19"/>
        <v>2463</v>
      </c>
      <c r="E37" s="15">
        <f>SUM(F37:G37)</f>
        <v>107</v>
      </c>
      <c r="F37" s="16">
        <v>49</v>
      </c>
      <c r="G37" s="16">
        <v>58</v>
      </c>
      <c r="H37" s="15">
        <f>SUM(I37:J37)</f>
        <v>90</v>
      </c>
      <c r="I37" s="16">
        <v>40</v>
      </c>
      <c r="J37" s="16">
        <v>50</v>
      </c>
      <c r="K37" s="15">
        <f>SUM(L37:M37)</f>
        <v>199</v>
      </c>
      <c r="L37" s="16">
        <v>103</v>
      </c>
      <c r="M37" s="16">
        <v>96</v>
      </c>
      <c r="N37" s="15">
        <f>SUM(O37:P37)</f>
        <v>134</v>
      </c>
      <c r="O37" s="16">
        <v>60</v>
      </c>
      <c r="P37" s="16">
        <v>74</v>
      </c>
      <c r="Q37" s="15">
        <f>SUM(R37:S37)</f>
        <v>182</v>
      </c>
      <c r="R37" s="16">
        <v>93</v>
      </c>
      <c r="S37" s="16">
        <v>89</v>
      </c>
      <c r="T37" s="15">
        <f>SUM(U37:V37)</f>
        <v>154</v>
      </c>
      <c r="U37" s="16">
        <v>85</v>
      </c>
      <c r="V37" s="16">
        <v>69</v>
      </c>
      <c r="W37" s="15">
        <f>SUM(X37:Y37)</f>
        <v>583</v>
      </c>
      <c r="X37" s="16">
        <v>282</v>
      </c>
      <c r="Y37" s="16">
        <v>301</v>
      </c>
      <c r="Z37" s="15">
        <f>SUM(AA37:AB37)</f>
        <v>530</v>
      </c>
      <c r="AA37" s="16">
        <v>263</v>
      </c>
      <c r="AB37" s="16">
        <v>267</v>
      </c>
      <c r="AC37" s="15">
        <f>SUM(AD37:AE37)</f>
        <v>342</v>
      </c>
      <c r="AD37" s="16">
        <v>177</v>
      </c>
      <c r="AE37" s="16">
        <v>165</v>
      </c>
      <c r="AF37" s="15">
        <f>SUM(AG37:AH37)</f>
        <v>362</v>
      </c>
      <c r="AG37" s="16">
        <v>184</v>
      </c>
      <c r="AH37" s="16">
        <v>178</v>
      </c>
      <c r="AI37" s="15">
        <f>SUM(AJ37:AK37)</f>
        <v>248</v>
      </c>
      <c r="AJ37" s="16">
        <v>122</v>
      </c>
      <c r="AK37" s="16">
        <v>126</v>
      </c>
      <c r="AL37" s="15">
        <f>SUM(AM37:AN37)</f>
        <v>400</v>
      </c>
      <c r="AM37" s="16">
        <v>196</v>
      </c>
      <c r="AN37" s="16">
        <v>204</v>
      </c>
      <c r="AO37" s="15">
        <f>SUM(AP37:AQ37)</f>
        <v>94</v>
      </c>
      <c r="AP37" s="16">
        <v>58</v>
      </c>
      <c r="AQ37" s="16">
        <v>36</v>
      </c>
      <c r="AR37" s="15">
        <f>SUM(AS37:AT37)</f>
        <v>408</v>
      </c>
      <c r="AS37" s="16">
        <v>218</v>
      </c>
      <c r="AT37" s="16">
        <v>190</v>
      </c>
      <c r="AU37" s="15">
        <f>SUM(AV37:AW37)</f>
        <v>305</v>
      </c>
      <c r="AV37" s="16">
        <v>159</v>
      </c>
      <c r="AW37" s="16">
        <v>146</v>
      </c>
      <c r="AX37" s="15">
        <f>SUM(AY37:AZ37)</f>
        <v>380</v>
      </c>
      <c r="AY37" s="16">
        <v>190</v>
      </c>
      <c r="AZ37" s="16">
        <v>190</v>
      </c>
      <c r="BA37" s="15">
        <f>SUM(BB37:BC37)</f>
        <v>462</v>
      </c>
      <c r="BB37" s="16">
        <v>238</v>
      </c>
      <c r="BC37" s="16">
        <v>224</v>
      </c>
    </row>
    <row r="38" spans="1:55" ht="16.5" customHeight="1" x14ac:dyDescent="0.2">
      <c r="A38" s="25" t="s">
        <v>25</v>
      </c>
      <c r="B38" s="15">
        <f>SUM(C38:D38)</f>
        <v>5279</v>
      </c>
      <c r="C38" s="15">
        <f t="shared" si="19"/>
        <v>2615</v>
      </c>
      <c r="D38" s="15">
        <f t="shared" si="19"/>
        <v>2664</v>
      </c>
      <c r="E38" s="15">
        <f>SUM(F38:G38)</f>
        <v>116</v>
      </c>
      <c r="F38" s="16">
        <v>58</v>
      </c>
      <c r="G38" s="16">
        <v>58</v>
      </c>
      <c r="H38" s="15">
        <f>SUM(I38:J38)</f>
        <v>94</v>
      </c>
      <c r="I38" s="16">
        <v>49</v>
      </c>
      <c r="J38" s="16">
        <v>45</v>
      </c>
      <c r="K38" s="15">
        <f>SUM(L38:M38)</f>
        <v>210</v>
      </c>
      <c r="L38" s="16">
        <v>91</v>
      </c>
      <c r="M38" s="16">
        <v>119</v>
      </c>
      <c r="N38" s="15">
        <f>SUM(O38:P38)</f>
        <v>149</v>
      </c>
      <c r="O38" s="16">
        <v>85</v>
      </c>
      <c r="P38" s="16">
        <v>64</v>
      </c>
      <c r="Q38" s="15">
        <f>SUM(R38:S38)</f>
        <v>218</v>
      </c>
      <c r="R38" s="16">
        <v>113</v>
      </c>
      <c r="S38" s="16">
        <v>105</v>
      </c>
      <c r="T38" s="15">
        <f>SUM(U38:V38)</f>
        <v>176</v>
      </c>
      <c r="U38" s="16">
        <v>93</v>
      </c>
      <c r="V38" s="16">
        <v>83</v>
      </c>
      <c r="W38" s="15">
        <f>SUM(X38:Y38)</f>
        <v>578</v>
      </c>
      <c r="X38" s="16">
        <v>284</v>
      </c>
      <c r="Y38" s="16">
        <v>294</v>
      </c>
      <c r="Z38" s="15">
        <f>SUM(AA38:AB38)</f>
        <v>519</v>
      </c>
      <c r="AA38" s="16">
        <v>257</v>
      </c>
      <c r="AB38" s="16">
        <v>262</v>
      </c>
      <c r="AC38" s="15">
        <f>SUM(AD38:AE38)</f>
        <v>426</v>
      </c>
      <c r="AD38" s="16">
        <v>188</v>
      </c>
      <c r="AE38" s="16">
        <v>238</v>
      </c>
      <c r="AF38" s="15">
        <f>SUM(AG38:AH38)</f>
        <v>408</v>
      </c>
      <c r="AG38" s="16">
        <v>204</v>
      </c>
      <c r="AH38" s="16">
        <v>204</v>
      </c>
      <c r="AI38" s="15">
        <f>SUM(AJ38:AK38)</f>
        <v>234</v>
      </c>
      <c r="AJ38" s="16">
        <v>119</v>
      </c>
      <c r="AK38" s="16">
        <v>115</v>
      </c>
      <c r="AL38" s="15">
        <f>SUM(AM38:AN38)</f>
        <v>408</v>
      </c>
      <c r="AM38" s="16">
        <v>219</v>
      </c>
      <c r="AN38" s="16">
        <v>189</v>
      </c>
      <c r="AO38" s="15">
        <f>SUM(AP38:AQ38)</f>
        <v>106</v>
      </c>
      <c r="AP38" s="16">
        <v>65</v>
      </c>
      <c r="AQ38" s="16">
        <v>41</v>
      </c>
      <c r="AR38" s="15">
        <f>SUM(AS38:AT38)</f>
        <v>395</v>
      </c>
      <c r="AS38" s="16">
        <v>204</v>
      </c>
      <c r="AT38" s="16">
        <v>191</v>
      </c>
      <c r="AU38" s="15">
        <f>SUM(AV38:AW38)</f>
        <v>314</v>
      </c>
      <c r="AV38" s="16">
        <v>161</v>
      </c>
      <c r="AW38" s="16">
        <v>153</v>
      </c>
      <c r="AX38" s="15">
        <f>SUM(AY38:AZ38)</f>
        <v>446</v>
      </c>
      <c r="AY38" s="16">
        <v>203</v>
      </c>
      <c r="AZ38" s="16">
        <v>243</v>
      </c>
      <c r="BA38" s="15">
        <f>SUM(BB38:BC38)</f>
        <v>482</v>
      </c>
      <c r="BB38" s="16">
        <v>222</v>
      </c>
      <c r="BC38" s="16">
        <v>260</v>
      </c>
    </row>
    <row r="39" spans="1:55" ht="16.5" customHeight="1" x14ac:dyDescent="0.2">
      <c r="A39" s="25" t="s">
        <v>24</v>
      </c>
      <c r="B39" s="15">
        <f>SUM(C39:D39)</f>
        <v>5149</v>
      </c>
      <c r="C39" s="15">
        <f t="shared" si="19"/>
        <v>2578</v>
      </c>
      <c r="D39" s="15">
        <f t="shared" si="19"/>
        <v>2571</v>
      </c>
      <c r="E39" s="15">
        <f>SUM(F39:G39)</f>
        <v>97</v>
      </c>
      <c r="F39" s="16">
        <v>48</v>
      </c>
      <c r="G39" s="16">
        <v>49</v>
      </c>
      <c r="H39" s="15">
        <f>SUM(I39:J39)</f>
        <v>86</v>
      </c>
      <c r="I39" s="16">
        <v>51</v>
      </c>
      <c r="J39" s="16">
        <v>35</v>
      </c>
      <c r="K39" s="15">
        <f>SUM(L39:M39)</f>
        <v>224</v>
      </c>
      <c r="L39" s="16">
        <v>130</v>
      </c>
      <c r="M39" s="16">
        <v>94</v>
      </c>
      <c r="N39" s="15">
        <f>SUM(O39:P39)</f>
        <v>149</v>
      </c>
      <c r="O39" s="16">
        <v>76</v>
      </c>
      <c r="P39" s="16">
        <v>73</v>
      </c>
      <c r="Q39" s="15">
        <f>SUM(R39:S39)</f>
        <v>202</v>
      </c>
      <c r="R39" s="16">
        <v>110</v>
      </c>
      <c r="S39" s="16">
        <v>92</v>
      </c>
      <c r="T39" s="15">
        <f>SUM(U39:V39)</f>
        <v>201</v>
      </c>
      <c r="U39" s="16">
        <v>107</v>
      </c>
      <c r="V39" s="16">
        <v>94</v>
      </c>
      <c r="W39" s="15">
        <f>SUM(X39:Y39)</f>
        <v>599</v>
      </c>
      <c r="X39" s="16">
        <v>292</v>
      </c>
      <c r="Y39" s="16">
        <v>307</v>
      </c>
      <c r="Z39" s="15">
        <f>SUM(AA39:AB39)</f>
        <v>537</v>
      </c>
      <c r="AA39" s="16">
        <v>267</v>
      </c>
      <c r="AB39" s="16">
        <v>270</v>
      </c>
      <c r="AC39" s="15">
        <f>SUM(AD39:AE39)</f>
        <v>397</v>
      </c>
      <c r="AD39" s="16">
        <v>182</v>
      </c>
      <c r="AE39" s="16">
        <v>215</v>
      </c>
      <c r="AF39" s="15">
        <f>SUM(AG39:AH39)</f>
        <v>363</v>
      </c>
      <c r="AG39" s="16">
        <v>184</v>
      </c>
      <c r="AH39" s="16">
        <v>179</v>
      </c>
      <c r="AI39" s="15">
        <f>SUM(AJ39:AK39)</f>
        <v>222</v>
      </c>
      <c r="AJ39" s="16">
        <v>123</v>
      </c>
      <c r="AK39" s="16">
        <v>99</v>
      </c>
      <c r="AL39" s="15">
        <f>SUM(AM39:AN39)</f>
        <v>366</v>
      </c>
      <c r="AM39" s="16">
        <v>197</v>
      </c>
      <c r="AN39" s="16">
        <v>169</v>
      </c>
      <c r="AO39" s="15">
        <f>SUM(AP39:AQ39)</f>
        <v>98</v>
      </c>
      <c r="AP39" s="16">
        <v>58</v>
      </c>
      <c r="AQ39" s="16">
        <v>40</v>
      </c>
      <c r="AR39" s="15">
        <f>SUM(AS39:AT39)</f>
        <v>380</v>
      </c>
      <c r="AS39" s="16">
        <v>185</v>
      </c>
      <c r="AT39" s="16">
        <v>195</v>
      </c>
      <c r="AU39" s="15">
        <f>SUM(AV39:AW39)</f>
        <v>319</v>
      </c>
      <c r="AV39" s="16">
        <v>150</v>
      </c>
      <c r="AW39" s="16">
        <v>169</v>
      </c>
      <c r="AX39" s="15">
        <f>SUM(AY39:AZ39)</f>
        <v>377</v>
      </c>
      <c r="AY39" s="16">
        <v>188</v>
      </c>
      <c r="AZ39" s="16">
        <v>189</v>
      </c>
      <c r="BA39" s="15">
        <f>SUM(BB39:BC39)</f>
        <v>532</v>
      </c>
      <c r="BB39" s="16">
        <v>230</v>
      </c>
      <c r="BC39" s="16">
        <v>302</v>
      </c>
    </row>
    <row r="40" spans="1:55" s="17" customFormat="1" ht="16.5" customHeight="1" x14ac:dyDescent="0.15">
      <c r="A40" s="14" t="s">
        <v>23</v>
      </c>
      <c r="B40" s="15">
        <f>SUM(C40:D40)</f>
        <v>5019</v>
      </c>
      <c r="C40" s="15">
        <f t="shared" si="19"/>
        <v>2386</v>
      </c>
      <c r="D40" s="15">
        <f t="shared" si="19"/>
        <v>2633</v>
      </c>
      <c r="E40" s="15">
        <f>SUM(F40:G40)</f>
        <v>93</v>
      </c>
      <c r="F40" s="16">
        <v>51</v>
      </c>
      <c r="G40" s="16">
        <v>42</v>
      </c>
      <c r="H40" s="15">
        <f>SUM(I40:J40)</f>
        <v>87</v>
      </c>
      <c r="I40" s="16">
        <v>45</v>
      </c>
      <c r="J40" s="16">
        <v>42</v>
      </c>
      <c r="K40" s="15">
        <f>SUM(L40:M40)</f>
        <v>200</v>
      </c>
      <c r="L40" s="16">
        <v>100</v>
      </c>
      <c r="M40" s="16">
        <v>100</v>
      </c>
      <c r="N40" s="15">
        <f>SUM(O40:P40)</f>
        <v>141</v>
      </c>
      <c r="O40" s="16">
        <v>69</v>
      </c>
      <c r="P40" s="16">
        <v>72</v>
      </c>
      <c r="Q40" s="15">
        <f>SUM(R40:S40)</f>
        <v>175</v>
      </c>
      <c r="R40" s="16">
        <v>98</v>
      </c>
      <c r="S40" s="16">
        <v>77</v>
      </c>
      <c r="T40" s="15">
        <f>SUM(U40:V40)</f>
        <v>223</v>
      </c>
      <c r="U40" s="16">
        <v>111</v>
      </c>
      <c r="V40" s="16">
        <v>112</v>
      </c>
      <c r="W40" s="15">
        <f>SUM(X40:Y40)</f>
        <v>567</v>
      </c>
      <c r="X40" s="16">
        <v>273</v>
      </c>
      <c r="Y40" s="16">
        <v>294</v>
      </c>
      <c r="Z40" s="15">
        <f>SUM(AA40:AB40)</f>
        <v>489</v>
      </c>
      <c r="AA40" s="16">
        <v>245</v>
      </c>
      <c r="AB40" s="16">
        <v>244</v>
      </c>
      <c r="AC40" s="15">
        <f>SUM(AD40:AE40)</f>
        <v>362</v>
      </c>
      <c r="AD40" s="16">
        <v>182</v>
      </c>
      <c r="AE40" s="16">
        <v>180</v>
      </c>
      <c r="AF40" s="15">
        <f>SUM(AG40:AH40)</f>
        <v>322</v>
      </c>
      <c r="AG40" s="16">
        <v>158</v>
      </c>
      <c r="AH40" s="16">
        <v>164</v>
      </c>
      <c r="AI40" s="15">
        <f>SUM(AJ40:AK40)</f>
        <v>224</v>
      </c>
      <c r="AJ40" s="16">
        <v>126</v>
      </c>
      <c r="AK40" s="16">
        <v>98</v>
      </c>
      <c r="AL40" s="15">
        <f>SUM(AM40:AN40)</f>
        <v>367</v>
      </c>
      <c r="AM40" s="16">
        <v>166</v>
      </c>
      <c r="AN40" s="16">
        <v>201</v>
      </c>
      <c r="AO40" s="15">
        <f>SUM(AP40:AQ40)</f>
        <v>74</v>
      </c>
      <c r="AP40" s="16">
        <v>40</v>
      </c>
      <c r="AQ40" s="16">
        <v>34</v>
      </c>
      <c r="AR40" s="15">
        <f>SUM(AS40:AT40)</f>
        <v>315</v>
      </c>
      <c r="AS40" s="16">
        <v>141</v>
      </c>
      <c r="AT40" s="16">
        <v>174</v>
      </c>
      <c r="AU40" s="15">
        <f>SUM(AV40:AW40)</f>
        <v>327</v>
      </c>
      <c r="AV40" s="16">
        <v>134</v>
      </c>
      <c r="AW40" s="16">
        <v>193</v>
      </c>
      <c r="AX40" s="15">
        <f>SUM(AY40:AZ40)</f>
        <v>479</v>
      </c>
      <c r="AY40" s="16">
        <v>208</v>
      </c>
      <c r="AZ40" s="16">
        <v>271</v>
      </c>
      <c r="BA40" s="15">
        <f>SUM(BB40:BC40)</f>
        <v>574</v>
      </c>
      <c r="BB40" s="16">
        <v>239</v>
      </c>
      <c r="BC40" s="16">
        <v>335</v>
      </c>
    </row>
    <row r="41" spans="1:55" s="17" customFormat="1" ht="16.5" customHeight="1" x14ac:dyDescent="0.15">
      <c r="A41" s="14" t="s">
        <v>22</v>
      </c>
      <c r="B41" s="15">
        <f>SUM(C41:D41)</f>
        <v>5035</v>
      </c>
      <c r="C41" s="15">
        <f t="shared" si="19"/>
        <v>2397</v>
      </c>
      <c r="D41" s="15">
        <f t="shared" si="19"/>
        <v>2638</v>
      </c>
      <c r="E41" s="15">
        <f>SUM(F41:G41)</f>
        <v>94</v>
      </c>
      <c r="F41" s="16">
        <v>55</v>
      </c>
      <c r="G41" s="16">
        <v>39</v>
      </c>
      <c r="H41" s="15">
        <f>SUM(I41:J41)</f>
        <v>82</v>
      </c>
      <c r="I41" s="16">
        <v>47</v>
      </c>
      <c r="J41" s="16">
        <v>35</v>
      </c>
      <c r="K41" s="15">
        <f>SUM(L41:M41)</f>
        <v>217</v>
      </c>
      <c r="L41" s="16">
        <v>106</v>
      </c>
      <c r="M41" s="16">
        <v>111</v>
      </c>
      <c r="N41" s="15">
        <f>SUM(O41:P41)</f>
        <v>134</v>
      </c>
      <c r="O41" s="16">
        <v>74</v>
      </c>
      <c r="P41" s="16">
        <v>60</v>
      </c>
      <c r="Q41" s="15">
        <f>SUM(R41:S41)</f>
        <v>175</v>
      </c>
      <c r="R41" s="16">
        <v>99</v>
      </c>
      <c r="S41" s="16">
        <v>76</v>
      </c>
      <c r="T41" s="15">
        <f>SUM(U41:V41)</f>
        <v>253</v>
      </c>
      <c r="U41" s="16">
        <v>124</v>
      </c>
      <c r="V41" s="16">
        <v>129</v>
      </c>
      <c r="W41" s="15">
        <f>SUM(X41:Y41)</f>
        <v>501</v>
      </c>
      <c r="X41" s="16">
        <v>238</v>
      </c>
      <c r="Y41" s="16">
        <v>263</v>
      </c>
      <c r="Z41" s="15">
        <f>SUM(AA41:AB41)</f>
        <v>444</v>
      </c>
      <c r="AA41" s="16">
        <v>218</v>
      </c>
      <c r="AB41" s="16">
        <v>226</v>
      </c>
      <c r="AC41" s="15">
        <f>SUM(AD41:AE41)</f>
        <v>393</v>
      </c>
      <c r="AD41" s="16">
        <v>192</v>
      </c>
      <c r="AE41" s="16">
        <v>201</v>
      </c>
      <c r="AF41" s="15">
        <f>SUM(AG41:AH41)</f>
        <v>290</v>
      </c>
      <c r="AG41" s="16">
        <v>150</v>
      </c>
      <c r="AH41" s="16">
        <v>140</v>
      </c>
      <c r="AI41" s="15">
        <f>SUM(AJ41:AK41)</f>
        <v>195</v>
      </c>
      <c r="AJ41" s="16">
        <v>94</v>
      </c>
      <c r="AK41" s="16">
        <v>101</v>
      </c>
      <c r="AL41" s="15">
        <f>SUM(AM41:AN41)</f>
        <v>343</v>
      </c>
      <c r="AM41" s="16">
        <v>169</v>
      </c>
      <c r="AN41" s="16">
        <v>174</v>
      </c>
      <c r="AO41" s="15">
        <f>SUM(AP41:AQ41)</f>
        <v>79</v>
      </c>
      <c r="AP41" s="16">
        <v>40</v>
      </c>
      <c r="AQ41" s="16">
        <v>39</v>
      </c>
      <c r="AR41" s="15">
        <f>SUM(AS41:AT41)</f>
        <v>323</v>
      </c>
      <c r="AS41" s="16">
        <v>156</v>
      </c>
      <c r="AT41" s="16">
        <v>167</v>
      </c>
      <c r="AU41" s="15">
        <f>SUM(AV41:AW41)</f>
        <v>409</v>
      </c>
      <c r="AV41" s="16">
        <v>160</v>
      </c>
      <c r="AW41" s="16">
        <v>249</v>
      </c>
      <c r="AX41" s="15">
        <f>SUM(AY41:AZ41)</f>
        <v>463</v>
      </c>
      <c r="AY41" s="16">
        <v>212</v>
      </c>
      <c r="AZ41" s="16">
        <v>251</v>
      </c>
      <c r="BA41" s="15">
        <f>SUM(BB41:BC41)</f>
        <v>640</v>
      </c>
      <c r="BB41" s="16">
        <v>263</v>
      </c>
      <c r="BC41" s="16">
        <v>377</v>
      </c>
    </row>
    <row r="42" spans="1:55" s="6" customFormat="1" ht="16.5" customHeight="1" x14ac:dyDescent="0.15">
      <c r="A42" s="18" t="s">
        <v>21</v>
      </c>
      <c r="B42" s="11">
        <f t="shared" ref="B42:AG42" si="20">SUM(B43:B47)</f>
        <v>23941</v>
      </c>
      <c r="C42" s="11">
        <f t="shared" si="20"/>
        <v>11707</v>
      </c>
      <c r="D42" s="11">
        <f t="shared" si="20"/>
        <v>12234</v>
      </c>
      <c r="E42" s="11">
        <f t="shared" si="20"/>
        <v>430</v>
      </c>
      <c r="F42" s="11">
        <f t="shared" si="20"/>
        <v>242</v>
      </c>
      <c r="G42" s="11">
        <f t="shared" si="20"/>
        <v>188</v>
      </c>
      <c r="H42" s="11">
        <f t="shared" si="20"/>
        <v>320</v>
      </c>
      <c r="I42" s="11">
        <f t="shared" si="20"/>
        <v>171</v>
      </c>
      <c r="J42" s="11">
        <f t="shared" si="20"/>
        <v>149</v>
      </c>
      <c r="K42" s="11">
        <f t="shared" si="20"/>
        <v>822</v>
      </c>
      <c r="L42" s="11">
        <f t="shared" si="20"/>
        <v>474</v>
      </c>
      <c r="M42" s="11">
        <f t="shared" si="20"/>
        <v>348</v>
      </c>
      <c r="N42" s="11">
        <f t="shared" si="20"/>
        <v>469</v>
      </c>
      <c r="O42" s="11">
        <f t="shared" si="20"/>
        <v>243</v>
      </c>
      <c r="P42" s="11">
        <f t="shared" si="20"/>
        <v>226</v>
      </c>
      <c r="Q42" s="11">
        <f t="shared" si="20"/>
        <v>722</v>
      </c>
      <c r="R42" s="11">
        <f t="shared" si="20"/>
        <v>438</v>
      </c>
      <c r="S42" s="11">
        <f t="shared" si="20"/>
        <v>284</v>
      </c>
      <c r="T42" s="11">
        <f t="shared" si="20"/>
        <v>1214</v>
      </c>
      <c r="U42" s="11">
        <f t="shared" si="20"/>
        <v>579</v>
      </c>
      <c r="V42" s="11">
        <f t="shared" si="20"/>
        <v>635</v>
      </c>
      <c r="W42" s="11">
        <f t="shared" si="20"/>
        <v>2175</v>
      </c>
      <c r="X42" s="11">
        <f t="shared" si="20"/>
        <v>1095</v>
      </c>
      <c r="Y42" s="11">
        <f t="shared" si="20"/>
        <v>1080</v>
      </c>
      <c r="Z42" s="11">
        <f t="shared" si="20"/>
        <v>1952</v>
      </c>
      <c r="AA42" s="11">
        <f t="shared" si="20"/>
        <v>1070</v>
      </c>
      <c r="AB42" s="11">
        <f t="shared" si="20"/>
        <v>882</v>
      </c>
      <c r="AC42" s="11">
        <f t="shared" si="20"/>
        <v>1546</v>
      </c>
      <c r="AD42" s="11">
        <f t="shared" si="20"/>
        <v>794</v>
      </c>
      <c r="AE42" s="11">
        <f t="shared" si="20"/>
        <v>752</v>
      </c>
      <c r="AF42" s="11">
        <f t="shared" si="20"/>
        <v>1286</v>
      </c>
      <c r="AG42" s="11">
        <f t="shared" si="20"/>
        <v>660</v>
      </c>
      <c r="AH42" s="11">
        <f t="shared" ref="AH42:BC42" si="21">SUM(AH43:AH47)</f>
        <v>626</v>
      </c>
      <c r="AI42" s="11">
        <f t="shared" si="21"/>
        <v>888</v>
      </c>
      <c r="AJ42" s="11">
        <f t="shared" si="21"/>
        <v>466</v>
      </c>
      <c r="AK42" s="11">
        <f t="shared" si="21"/>
        <v>422</v>
      </c>
      <c r="AL42" s="11">
        <f t="shared" si="21"/>
        <v>1461</v>
      </c>
      <c r="AM42" s="11">
        <f t="shared" si="21"/>
        <v>715</v>
      </c>
      <c r="AN42" s="11">
        <f t="shared" si="21"/>
        <v>746</v>
      </c>
      <c r="AO42" s="11">
        <f t="shared" si="21"/>
        <v>379</v>
      </c>
      <c r="AP42" s="11">
        <f t="shared" si="21"/>
        <v>214</v>
      </c>
      <c r="AQ42" s="11">
        <f t="shared" si="21"/>
        <v>165</v>
      </c>
      <c r="AR42" s="11">
        <f t="shared" si="21"/>
        <v>1551</v>
      </c>
      <c r="AS42" s="11">
        <f t="shared" si="21"/>
        <v>749</v>
      </c>
      <c r="AT42" s="11">
        <f t="shared" si="21"/>
        <v>802</v>
      </c>
      <c r="AU42" s="11">
        <f t="shared" si="21"/>
        <v>2483</v>
      </c>
      <c r="AV42" s="11">
        <f t="shared" si="21"/>
        <v>985</v>
      </c>
      <c r="AW42" s="11">
        <f t="shared" si="21"/>
        <v>1498</v>
      </c>
      <c r="AX42" s="11">
        <f t="shared" si="21"/>
        <v>2371</v>
      </c>
      <c r="AY42" s="11">
        <f t="shared" si="21"/>
        <v>1106</v>
      </c>
      <c r="AZ42" s="11">
        <f t="shared" si="21"/>
        <v>1265</v>
      </c>
      <c r="BA42" s="11">
        <f t="shared" si="21"/>
        <v>3872</v>
      </c>
      <c r="BB42" s="11">
        <f t="shared" si="21"/>
        <v>1706</v>
      </c>
      <c r="BC42" s="11">
        <f t="shared" si="21"/>
        <v>2166</v>
      </c>
    </row>
    <row r="43" spans="1:55" s="17" customFormat="1" ht="16.5" customHeight="1" x14ac:dyDescent="0.15">
      <c r="A43" s="14" t="s">
        <v>20</v>
      </c>
      <c r="B43" s="15">
        <f>SUM(C43:D43)</f>
        <v>4274</v>
      </c>
      <c r="C43" s="15">
        <f t="shared" ref="C43:D47" si="22">SUM(F43,I43,L43,O43,R43,U43,X43,AA43,AD43,AG43,AJ43,AM43,AP43,AS43,AV43,AY43,BB43)</f>
        <v>2173</v>
      </c>
      <c r="D43" s="15">
        <f t="shared" si="22"/>
        <v>2101</v>
      </c>
      <c r="E43" s="15">
        <f>SUM(F43:G43)</f>
        <v>86</v>
      </c>
      <c r="F43" s="16">
        <v>39</v>
      </c>
      <c r="G43" s="16">
        <v>47</v>
      </c>
      <c r="H43" s="15">
        <f>SUM(I43:J43)</f>
        <v>63</v>
      </c>
      <c r="I43" s="16">
        <v>35</v>
      </c>
      <c r="J43" s="16">
        <v>28</v>
      </c>
      <c r="K43" s="15">
        <f>SUM(L43:M43)</f>
        <v>179</v>
      </c>
      <c r="L43" s="16">
        <v>101</v>
      </c>
      <c r="M43" s="16">
        <v>78</v>
      </c>
      <c r="N43" s="15">
        <f>SUM(O43:P43)</f>
        <v>93</v>
      </c>
      <c r="O43" s="16">
        <v>54</v>
      </c>
      <c r="P43" s="16">
        <v>39</v>
      </c>
      <c r="Q43" s="15">
        <f>SUM(R43:S43)</f>
        <v>145</v>
      </c>
      <c r="R43" s="16">
        <v>89</v>
      </c>
      <c r="S43" s="16">
        <v>56</v>
      </c>
      <c r="T43" s="15">
        <f>SUM(U43:V43)</f>
        <v>209</v>
      </c>
      <c r="U43" s="16">
        <v>105</v>
      </c>
      <c r="V43" s="16">
        <v>104</v>
      </c>
      <c r="W43" s="15">
        <f>SUM(X43:Y43)</f>
        <v>430</v>
      </c>
      <c r="X43" s="16">
        <v>243</v>
      </c>
      <c r="Y43" s="16">
        <v>187</v>
      </c>
      <c r="Z43" s="15">
        <f>SUM(AA43:AB43)</f>
        <v>376</v>
      </c>
      <c r="AA43" s="16">
        <v>218</v>
      </c>
      <c r="AB43" s="16">
        <v>158</v>
      </c>
      <c r="AC43" s="15">
        <f>SUM(AD43:AE43)</f>
        <v>319</v>
      </c>
      <c r="AD43" s="16">
        <v>155</v>
      </c>
      <c r="AE43" s="16">
        <v>164</v>
      </c>
      <c r="AF43" s="15">
        <f>SUM(AG43:AH43)</f>
        <v>256</v>
      </c>
      <c r="AG43" s="16">
        <v>142</v>
      </c>
      <c r="AH43" s="16">
        <v>114</v>
      </c>
      <c r="AI43" s="15">
        <f>SUM(AJ43:AK43)</f>
        <v>164</v>
      </c>
      <c r="AJ43" s="16">
        <v>88</v>
      </c>
      <c r="AK43" s="16">
        <v>76</v>
      </c>
      <c r="AL43" s="15">
        <f>SUM(AM43:AN43)</f>
        <v>284</v>
      </c>
      <c r="AM43" s="16">
        <v>146</v>
      </c>
      <c r="AN43" s="16">
        <v>138</v>
      </c>
      <c r="AO43" s="15">
        <f>SUM(AP43:AQ43)</f>
        <v>56</v>
      </c>
      <c r="AP43" s="16">
        <v>29</v>
      </c>
      <c r="AQ43" s="16">
        <v>27</v>
      </c>
      <c r="AR43" s="15">
        <f>SUM(AS43:AT43)</f>
        <v>283</v>
      </c>
      <c r="AS43" s="16">
        <v>143</v>
      </c>
      <c r="AT43" s="16">
        <v>140</v>
      </c>
      <c r="AU43" s="15">
        <f>SUM(AV43:AW43)</f>
        <v>312</v>
      </c>
      <c r="AV43" s="16">
        <v>144</v>
      </c>
      <c r="AW43" s="16">
        <v>168</v>
      </c>
      <c r="AX43" s="15">
        <f>SUM(AY43:AZ43)</f>
        <v>406</v>
      </c>
      <c r="AY43" s="16">
        <v>168</v>
      </c>
      <c r="AZ43" s="16">
        <v>238</v>
      </c>
      <c r="BA43" s="15">
        <f>SUM(BB43:BC43)</f>
        <v>613</v>
      </c>
      <c r="BB43" s="16">
        <v>274</v>
      </c>
      <c r="BC43" s="16">
        <v>339</v>
      </c>
    </row>
    <row r="44" spans="1:55" s="17" customFormat="1" ht="16.5" customHeight="1" x14ac:dyDescent="0.15">
      <c r="A44" s="14" t="s">
        <v>16</v>
      </c>
      <c r="B44" s="15">
        <f>SUM(C44:D44)</f>
        <v>4765</v>
      </c>
      <c r="C44" s="15">
        <f t="shared" si="22"/>
        <v>2315</v>
      </c>
      <c r="D44" s="15">
        <f t="shared" si="22"/>
        <v>2450</v>
      </c>
      <c r="E44" s="15">
        <f>SUM(F44:G44)</f>
        <v>95</v>
      </c>
      <c r="F44" s="16">
        <v>52</v>
      </c>
      <c r="G44" s="16">
        <v>43</v>
      </c>
      <c r="H44" s="15">
        <f>SUM(I44:J44)</f>
        <v>69</v>
      </c>
      <c r="I44" s="16">
        <v>35</v>
      </c>
      <c r="J44" s="16">
        <v>34</v>
      </c>
      <c r="K44" s="15">
        <f>SUM(L44:M44)</f>
        <v>175</v>
      </c>
      <c r="L44" s="16">
        <v>94</v>
      </c>
      <c r="M44" s="16">
        <v>81</v>
      </c>
      <c r="N44" s="15">
        <f>SUM(O44:P44)</f>
        <v>94</v>
      </c>
      <c r="O44" s="16">
        <v>49</v>
      </c>
      <c r="P44" s="16">
        <v>45</v>
      </c>
      <c r="Q44" s="15">
        <f>SUM(R44:S44)</f>
        <v>154</v>
      </c>
      <c r="R44" s="16">
        <v>98</v>
      </c>
      <c r="S44" s="16">
        <v>56</v>
      </c>
      <c r="T44" s="15">
        <f>SUM(U44:V44)</f>
        <v>221</v>
      </c>
      <c r="U44" s="16">
        <v>107</v>
      </c>
      <c r="V44" s="16">
        <v>114</v>
      </c>
      <c r="W44" s="15">
        <f>SUM(X44:Y44)</f>
        <v>465</v>
      </c>
      <c r="X44" s="16">
        <v>225</v>
      </c>
      <c r="Y44" s="16">
        <v>240</v>
      </c>
      <c r="Z44" s="15">
        <f>SUM(AA44:AB44)</f>
        <v>390</v>
      </c>
      <c r="AA44" s="16">
        <v>215</v>
      </c>
      <c r="AB44" s="16">
        <v>175</v>
      </c>
      <c r="AC44" s="15">
        <f>SUM(AD44:AE44)</f>
        <v>327</v>
      </c>
      <c r="AD44" s="16">
        <v>175</v>
      </c>
      <c r="AE44" s="16">
        <v>152</v>
      </c>
      <c r="AF44" s="15">
        <f>SUM(AG44:AH44)</f>
        <v>280</v>
      </c>
      <c r="AG44" s="16">
        <v>161</v>
      </c>
      <c r="AH44" s="16">
        <v>119</v>
      </c>
      <c r="AI44" s="15">
        <f>SUM(AJ44:AK44)</f>
        <v>187</v>
      </c>
      <c r="AJ44" s="16">
        <v>92</v>
      </c>
      <c r="AK44" s="16">
        <v>95</v>
      </c>
      <c r="AL44" s="15">
        <f>SUM(AM44:AN44)</f>
        <v>274</v>
      </c>
      <c r="AM44" s="16">
        <v>122</v>
      </c>
      <c r="AN44" s="16">
        <v>152</v>
      </c>
      <c r="AO44" s="15">
        <f>SUM(AP44:AQ44)</f>
        <v>74</v>
      </c>
      <c r="AP44" s="16">
        <v>42</v>
      </c>
      <c r="AQ44" s="16">
        <v>32</v>
      </c>
      <c r="AR44" s="15">
        <f>SUM(AS44:AT44)</f>
        <v>346</v>
      </c>
      <c r="AS44" s="16">
        <v>153</v>
      </c>
      <c r="AT44" s="16">
        <v>193</v>
      </c>
      <c r="AU44" s="15">
        <f>SUM(AV44:AW44)</f>
        <v>452</v>
      </c>
      <c r="AV44" s="16">
        <v>184</v>
      </c>
      <c r="AW44" s="16">
        <v>268</v>
      </c>
      <c r="AX44" s="15">
        <f>SUM(AY44:AZ44)</f>
        <v>471</v>
      </c>
      <c r="AY44" s="16">
        <v>212</v>
      </c>
      <c r="AZ44" s="16">
        <v>259</v>
      </c>
      <c r="BA44" s="15">
        <f>SUM(BB44:BC44)</f>
        <v>691</v>
      </c>
      <c r="BB44" s="16">
        <v>299</v>
      </c>
      <c r="BC44" s="16">
        <v>392</v>
      </c>
    </row>
    <row r="45" spans="1:55" s="17" customFormat="1" ht="16.5" customHeight="1" x14ac:dyDescent="0.15">
      <c r="A45" s="14" t="s">
        <v>19</v>
      </c>
      <c r="B45" s="15">
        <f>SUM(C45:D45)</f>
        <v>4781</v>
      </c>
      <c r="C45" s="15">
        <f t="shared" si="22"/>
        <v>2344</v>
      </c>
      <c r="D45" s="15">
        <f t="shared" si="22"/>
        <v>2437</v>
      </c>
      <c r="E45" s="15">
        <f>SUM(F45:G45)</f>
        <v>89</v>
      </c>
      <c r="F45" s="16">
        <v>55</v>
      </c>
      <c r="G45" s="16">
        <v>34</v>
      </c>
      <c r="H45" s="15">
        <f>SUM(I45:J45)</f>
        <v>53</v>
      </c>
      <c r="I45" s="16">
        <v>30</v>
      </c>
      <c r="J45" s="16">
        <v>23</v>
      </c>
      <c r="K45" s="15">
        <f>SUM(L45:M45)</f>
        <v>165</v>
      </c>
      <c r="L45" s="16">
        <v>95</v>
      </c>
      <c r="M45" s="16">
        <v>70</v>
      </c>
      <c r="N45" s="15">
        <f>SUM(O45:P45)</f>
        <v>103</v>
      </c>
      <c r="O45" s="16">
        <v>47</v>
      </c>
      <c r="P45" s="16">
        <v>56</v>
      </c>
      <c r="Q45" s="15">
        <f>SUM(R45:S45)</f>
        <v>149</v>
      </c>
      <c r="R45" s="16">
        <v>86</v>
      </c>
      <c r="S45" s="16">
        <v>63</v>
      </c>
      <c r="T45" s="15">
        <f>SUM(U45:V45)</f>
        <v>282</v>
      </c>
      <c r="U45" s="16">
        <v>153</v>
      </c>
      <c r="V45" s="16">
        <v>129</v>
      </c>
      <c r="W45" s="15">
        <f>SUM(X45:Y45)</f>
        <v>401</v>
      </c>
      <c r="X45" s="16">
        <v>188</v>
      </c>
      <c r="Y45" s="16">
        <v>213</v>
      </c>
      <c r="Z45" s="15">
        <f>SUM(AA45:AB45)</f>
        <v>394</v>
      </c>
      <c r="AA45" s="16">
        <v>217</v>
      </c>
      <c r="AB45" s="16">
        <v>177</v>
      </c>
      <c r="AC45" s="15">
        <f>SUM(AD45:AE45)</f>
        <v>303</v>
      </c>
      <c r="AD45" s="16">
        <v>159</v>
      </c>
      <c r="AE45" s="16">
        <v>144</v>
      </c>
      <c r="AF45" s="15">
        <f>SUM(AG45:AH45)</f>
        <v>251</v>
      </c>
      <c r="AG45" s="16">
        <v>113</v>
      </c>
      <c r="AH45" s="16">
        <v>138</v>
      </c>
      <c r="AI45" s="15">
        <f>SUM(AJ45:AK45)</f>
        <v>183</v>
      </c>
      <c r="AJ45" s="16">
        <v>91</v>
      </c>
      <c r="AK45" s="16">
        <v>92</v>
      </c>
      <c r="AL45" s="15">
        <f>SUM(AM45:AN45)</f>
        <v>283</v>
      </c>
      <c r="AM45" s="16">
        <v>142</v>
      </c>
      <c r="AN45" s="16">
        <v>141</v>
      </c>
      <c r="AO45" s="15">
        <f>SUM(AP45:AQ45)</f>
        <v>71</v>
      </c>
      <c r="AP45" s="16">
        <v>36</v>
      </c>
      <c r="AQ45" s="16">
        <v>35</v>
      </c>
      <c r="AR45" s="15">
        <f>SUM(AS45:AT45)</f>
        <v>288</v>
      </c>
      <c r="AS45" s="16">
        <v>152</v>
      </c>
      <c r="AT45" s="16">
        <v>136</v>
      </c>
      <c r="AU45" s="15">
        <f>SUM(AV45:AW45)</f>
        <v>504</v>
      </c>
      <c r="AV45" s="16">
        <v>196</v>
      </c>
      <c r="AW45" s="16">
        <v>308</v>
      </c>
      <c r="AX45" s="15">
        <f>SUM(AY45:AZ45)</f>
        <v>475</v>
      </c>
      <c r="AY45" s="16">
        <v>230</v>
      </c>
      <c r="AZ45" s="16">
        <v>245</v>
      </c>
      <c r="BA45" s="15">
        <f>SUM(BB45:BC45)</f>
        <v>787</v>
      </c>
      <c r="BB45" s="16">
        <v>354</v>
      </c>
      <c r="BC45" s="16">
        <v>433</v>
      </c>
    </row>
    <row r="46" spans="1:55" s="17" customFormat="1" ht="16.5" customHeight="1" x14ac:dyDescent="0.15">
      <c r="A46" s="14" t="s">
        <v>18</v>
      </c>
      <c r="B46" s="15">
        <f>SUM(C46:D46)</f>
        <v>4644</v>
      </c>
      <c r="C46" s="15">
        <f t="shared" si="22"/>
        <v>2263</v>
      </c>
      <c r="D46" s="15">
        <f t="shared" si="22"/>
        <v>2381</v>
      </c>
      <c r="E46" s="15">
        <f>SUM(F46:G46)</f>
        <v>68</v>
      </c>
      <c r="F46" s="16">
        <v>46</v>
      </c>
      <c r="G46" s="16">
        <v>22</v>
      </c>
      <c r="H46" s="15">
        <f>SUM(I46:J46)</f>
        <v>57</v>
      </c>
      <c r="I46" s="16">
        <v>38</v>
      </c>
      <c r="J46" s="16">
        <v>19</v>
      </c>
      <c r="K46" s="15">
        <f>SUM(L46:M46)</f>
        <v>154</v>
      </c>
      <c r="L46" s="16">
        <v>94</v>
      </c>
      <c r="M46" s="16">
        <v>60</v>
      </c>
      <c r="N46" s="15">
        <f>SUM(O46:P46)</f>
        <v>87</v>
      </c>
      <c r="O46" s="16">
        <v>43</v>
      </c>
      <c r="P46" s="16">
        <v>44</v>
      </c>
      <c r="Q46" s="15">
        <f>SUM(R46:S46)</f>
        <v>116</v>
      </c>
      <c r="R46" s="16">
        <v>73</v>
      </c>
      <c r="S46" s="16">
        <v>43</v>
      </c>
      <c r="T46" s="15">
        <f>SUM(U46:V46)</f>
        <v>223</v>
      </c>
      <c r="U46" s="16">
        <v>88</v>
      </c>
      <c r="V46" s="16">
        <v>135</v>
      </c>
      <c r="W46" s="15">
        <f>SUM(X46:Y46)</f>
        <v>418</v>
      </c>
      <c r="X46" s="16">
        <v>203</v>
      </c>
      <c r="Y46" s="16">
        <v>215</v>
      </c>
      <c r="Z46" s="15">
        <f>SUM(AA46:AB46)</f>
        <v>379</v>
      </c>
      <c r="AA46" s="16">
        <v>191</v>
      </c>
      <c r="AB46" s="16">
        <v>188</v>
      </c>
      <c r="AC46" s="15">
        <f>SUM(AD46:AE46)</f>
        <v>303</v>
      </c>
      <c r="AD46" s="16">
        <v>169</v>
      </c>
      <c r="AE46" s="16">
        <v>134</v>
      </c>
      <c r="AF46" s="15">
        <f>SUM(AG46:AH46)</f>
        <v>249</v>
      </c>
      <c r="AG46" s="16">
        <v>130</v>
      </c>
      <c r="AH46" s="16">
        <v>119</v>
      </c>
      <c r="AI46" s="15">
        <f>SUM(AJ46:AK46)</f>
        <v>148</v>
      </c>
      <c r="AJ46" s="16">
        <v>79</v>
      </c>
      <c r="AK46" s="16">
        <v>69</v>
      </c>
      <c r="AL46" s="15">
        <f>SUM(AM46:AN46)</f>
        <v>277</v>
      </c>
      <c r="AM46" s="16">
        <v>143</v>
      </c>
      <c r="AN46" s="16">
        <v>134</v>
      </c>
      <c r="AO46" s="15">
        <f>SUM(AP46:AQ46)</f>
        <v>77</v>
      </c>
      <c r="AP46" s="16">
        <v>44</v>
      </c>
      <c r="AQ46" s="16">
        <v>33</v>
      </c>
      <c r="AR46" s="15">
        <f>SUM(AS46:AT46)</f>
        <v>285</v>
      </c>
      <c r="AS46" s="16">
        <v>139</v>
      </c>
      <c r="AT46" s="16">
        <v>146</v>
      </c>
      <c r="AU46" s="15">
        <f>SUM(AV46:AW46)</f>
        <v>536</v>
      </c>
      <c r="AV46" s="16">
        <v>209</v>
      </c>
      <c r="AW46" s="16">
        <v>327</v>
      </c>
      <c r="AX46" s="15">
        <f>SUM(AY46:AZ46)</f>
        <v>446</v>
      </c>
      <c r="AY46" s="16">
        <v>212</v>
      </c>
      <c r="AZ46" s="16">
        <v>234</v>
      </c>
      <c r="BA46" s="15">
        <f>SUM(BB46:BC46)</f>
        <v>821</v>
      </c>
      <c r="BB46" s="16">
        <v>362</v>
      </c>
      <c r="BC46" s="16">
        <v>459</v>
      </c>
    </row>
    <row r="47" spans="1:55" s="17" customFormat="1" ht="16.5" customHeight="1" x14ac:dyDescent="0.15">
      <c r="A47" s="14" t="s">
        <v>17</v>
      </c>
      <c r="B47" s="15">
        <f>SUM(C47:D47)</f>
        <v>5477</v>
      </c>
      <c r="C47" s="15">
        <f t="shared" si="22"/>
        <v>2612</v>
      </c>
      <c r="D47" s="15">
        <f t="shared" si="22"/>
        <v>2865</v>
      </c>
      <c r="E47" s="15">
        <f>SUM(F47:G47)</f>
        <v>92</v>
      </c>
      <c r="F47" s="16">
        <v>50</v>
      </c>
      <c r="G47" s="16">
        <v>42</v>
      </c>
      <c r="H47" s="15">
        <f>SUM(I47:J47)</f>
        <v>78</v>
      </c>
      <c r="I47" s="16">
        <v>33</v>
      </c>
      <c r="J47" s="16">
        <v>45</v>
      </c>
      <c r="K47" s="15">
        <f>SUM(L47:M47)</f>
        <v>149</v>
      </c>
      <c r="L47" s="16">
        <v>90</v>
      </c>
      <c r="M47" s="16">
        <v>59</v>
      </c>
      <c r="N47" s="15">
        <f>SUM(O47:P47)</f>
        <v>92</v>
      </c>
      <c r="O47" s="16">
        <v>50</v>
      </c>
      <c r="P47" s="16">
        <v>42</v>
      </c>
      <c r="Q47" s="15">
        <f>SUM(R47:S47)</f>
        <v>158</v>
      </c>
      <c r="R47" s="16">
        <v>92</v>
      </c>
      <c r="S47" s="16">
        <v>66</v>
      </c>
      <c r="T47" s="15">
        <f>SUM(U47:V47)</f>
        <v>279</v>
      </c>
      <c r="U47" s="16">
        <v>126</v>
      </c>
      <c r="V47" s="16">
        <v>153</v>
      </c>
      <c r="W47" s="15">
        <f>SUM(X47:Y47)</f>
        <v>461</v>
      </c>
      <c r="X47" s="16">
        <v>236</v>
      </c>
      <c r="Y47" s="16">
        <v>225</v>
      </c>
      <c r="Z47" s="15">
        <f>SUM(AA47:AB47)</f>
        <v>413</v>
      </c>
      <c r="AA47" s="16">
        <v>229</v>
      </c>
      <c r="AB47" s="16">
        <v>184</v>
      </c>
      <c r="AC47" s="15">
        <f>SUM(AD47:AE47)</f>
        <v>294</v>
      </c>
      <c r="AD47" s="16">
        <v>136</v>
      </c>
      <c r="AE47" s="16">
        <v>158</v>
      </c>
      <c r="AF47" s="15">
        <f>SUM(AG47:AH47)</f>
        <v>250</v>
      </c>
      <c r="AG47" s="16">
        <v>114</v>
      </c>
      <c r="AH47" s="16">
        <v>136</v>
      </c>
      <c r="AI47" s="15">
        <f>SUM(AJ47:AK47)</f>
        <v>206</v>
      </c>
      <c r="AJ47" s="16">
        <v>116</v>
      </c>
      <c r="AK47" s="16">
        <v>90</v>
      </c>
      <c r="AL47" s="15">
        <f>SUM(AM47:AN47)</f>
        <v>343</v>
      </c>
      <c r="AM47" s="16">
        <v>162</v>
      </c>
      <c r="AN47" s="16">
        <v>181</v>
      </c>
      <c r="AO47" s="15">
        <f>SUM(AP47:AQ47)</f>
        <v>101</v>
      </c>
      <c r="AP47" s="16">
        <v>63</v>
      </c>
      <c r="AQ47" s="16">
        <v>38</v>
      </c>
      <c r="AR47" s="15">
        <f>SUM(AS47:AT47)</f>
        <v>349</v>
      </c>
      <c r="AS47" s="16">
        <v>162</v>
      </c>
      <c r="AT47" s="16">
        <v>187</v>
      </c>
      <c r="AU47" s="15">
        <f>SUM(AV47:AW47)</f>
        <v>679</v>
      </c>
      <c r="AV47" s="16">
        <v>252</v>
      </c>
      <c r="AW47" s="16">
        <v>427</v>
      </c>
      <c r="AX47" s="15">
        <f>SUM(AY47:AZ47)</f>
        <v>573</v>
      </c>
      <c r="AY47" s="16">
        <v>284</v>
      </c>
      <c r="AZ47" s="16">
        <v>289</v>
      </c>
      <c r="BA47" s="15">
        <f>SUM(BB47:BC47)</f>
        <v>960</v>
      </c>
      <c r="BB47" s="16">
        <v>417</v>
      </c>
      <c r="BC47" s="16">
        <v>543</v>
      </c>
    </row>
    <row r="48" spans="1:55" s="6" customFormat="1" ht="16.5" customHeight="1" x14ac:dyDescent="0.15">
      <c r="A48" s="18" t="s">
        <v>15</v>
      </c>
      <c r="B48" s="11">
        <f t="shared" ref="B48:AG48" si="23">SUM(B49:B53)</f>
        <v>28918</v>
      </c>
      <c r="C48" s="11">
        <f t="shared" si="23"/>
        <v>13881</v>
      </c>
      <c r="D48" s="11">
        <f t="shared" si="23"/>
        <v>15037</v>
      </c>
      <c r="E48" s="11">
        <f t="shared" si="23"/>
        <v>389</v>
      </c>
      <c r="F48" s="11">
        <f t="shared" si="23"/>
        <v>221</v>
      </c>
      <c r="G48" s="11">
        <f t="shared" si="23"/>
        <v>168</v>
      </c>
      <c r="H48" s="11">
        <f t="shared" si="23"/>
        <v>300</v>
      </c>
      <c r="I48" s="11">
        <f t="shared" si="23"/>
        <v>164</v>
      </c>
      <c r="J48" s="11">
        <f t="shared" si="23"/>
        <v>136</v>
      </c>
      <c r="K48" s="11">
        <f t="shared" si="23"/>
        <v>823</v>
      </c>
      <c r="L48" s="11">
        <f t="shared" si="23"/>
        <v>452</v>
      </c>
      <c r="M48" s="11">
        <f t="shared" si="23"/>
        <v>371</v>
      </c>
      <c r="N48" s="11">
        <f t="shared" si="23"/>
        <v>460</v>
      </c>
      <c r="O48" s="11">
        <f t="shared" si="23"/>
        <v>264</v>
      </c>
      <c r="P48" s="11">
        <f t="shared" si="23"/>
        <v>196</v>
      </c>
      <c r="Q48" s="11">
        <f t="shared" si="23"/>
        <v>702</v>
      </c>
      <c r="R48" s="11">
        <f t="shared" si="23"/>
        <v>411</v>
      </c>
      <c r="S48" s="11">
        <f t="shared" si="23"/>
        <v>291</v>
      </c>
      <c r="T48" s="11">
        <f t="shared" si="23"/>
        <v>1511</v>
      </c>
      <c r="U48" s="11">
        <f t="shared" si="23"/>
        <v>729</v>
      </c>
      <c r="V48" s="11">
        <f t="shared" si="23"/>
        <v>782</v>
      </c>
      <c r="W48" s="11">
        <f t="shared" si="23"/>
        <v>2347</v>
      </c>
      <c r="X48" s="11">
        <f t="shared" si="23"/>
        <v>1140</v>
      </c>
      <c r="Y48" s="11">
        <f t="shared" si="23"/>
        <v>1207</v>
      </c>
      <c r="Z48" s="11">
        <f t="shared" si="23"/>
        <v>2045</v>
      </c>
      <c r="AA48" s="11">
        <f t="shared" si="23"/>
        <v>1011</v>
      </c>
      <c r="AB48" s="11">
        <f t="shared" si="23"/>
        <v>1034</v>
      </c>
      <c r="AC48" s="11">
        <f t="shared" si="23"/>
        <v>1453</v>
      </c>
      <c r="AD48" s="11">
        <f t="shared" si="23"/>
        <v>741</v>
      </c>
      <c r="AE48" s="11">
        <f t="shared" si="23"/>
        <v>712</v>
      </c>
      <c r="AF48" s="11">
        <f t="shared" si="23"/>
        <v>1354</v>
      </c>
      <c r="AG48" s="11">
        <f t="shared" si="23"/>
        <v>654</v>
      </c>
      <c r="AH48" s="11">
        <f t="shared" ref="AH48:BC48" si="24">SUM(AH49:AH53)</f>
        <v>700</v>
      </c>
      <c r="AI48" s="11">
        <f t="shared" si="24"/>
        <v>1001</v>
      </c>
      <c r="AJ48" s="11">
        <f t="shared" si="24"/>
        <v>469</v>
      </c>
      <c r="AK48" s="11">
        <f t="shared" si="24"/>
        <v>532</v>
      </c>
      <c r="AL48" s="11">
        <f t="shared" si="24"/>
        <v>1686</v>
      </c>
      <c r="AM48" s="11">
        <f t="shared" si="24"/>
        <v>781</v>
      </c>
      <c r="AN48" s="11">
        <f t="shared" si="24"/>
        <v>905</v>
      </c>
      <c r="AO48" s="11">
        <f t="shared" si="24"/>
        <v>481</v>
      </c>
      <c r="AP48" s="11">
        <f t="shared" si="24"/>
        <v>277</v>
      </c>
      <c r="AQ48" s="11">
        <f t="shared" si="24"/>
        <v>204</v>
      </c>
      <c r="AR48" s="11">
        <f t="shared" si="24"/>
        <v>2006</v>
      </c>
      <c r="AS48" s="11">
        <f t="shared" si="24"/>
        <v>880</v>
      </c>
      <c r="AT48" s="11">
        <f t="shared" si="24"/>
        <v>1126</v>
      </c>
      <c r="AU48" s="11">
        <f t="shared" si="24"/>
        <v>3864</v>
      </c>
      <c r="AV48" s="11">
        <f t="shared" si="24"/>
        <v>1803</v>
      </c>
      <c r="AW48" s="11">
        <f t="shared" si="24"/>
        <v>2061</v>
      </c>
      <c r="AX48" s="11">
        <f t="shared" si="24"/>
        <v>3262</v>
      </c>
      <c r="AY48" s="11">
        <f t="shared" si="24"/>
        <v>1413</v>
      </c>
      <c r="AZ48" s="11">
        <f t="shared" si="24"/>
        <v>1849</v>
      </c>
      <c r="BA48" s="11">
        <f t="shared" si="24"/>
        <v>5234</v>
      </c>
      <c r="BB48" s="11">
        <f t="shared" si="24"/>
        <v>2471</v>
      </c>
      <c r="BC48" s="11">
        <f t="shared" si="24"/>
        <v>2763</v>
      </c>
    </row>
    <row r="49" spans="1:55" s="17" customFormat="1" ht="16.5" customHeight="1" x14ac:dyDescent="0.15">
      <c r="A49" s="14" t="s">
        <v>14</v>
      </c>
      <c r="B49" s="15">
        <f>SUM(C49:D49)</f>
        <v>5532</v>
      </c>
      <c r="C49" s="15">
        <f t="shared" ref="C49:D53" si="25">SUM(F49,I49,L49,O49,R49,U49,X49,AA49,AD49,AG49,AJ49,AM49,AP49,AS49,AV49,AY49,BB49)</f>
        <v>2630</v>
      </c>
      <c r="D49" s="15">
        <f t="shared" si="25"/>
        <v>2902</v>
      </c>
      <c r="E49" s="15">
        <f>SUM(F49:G49)</f>
        <v>83</v>
      </c>
      <c r="F49" s="16">
        <v>46</v>
      </c>
      <c r="G49" s="16">
        <v>37</v>
      </c>
      <c r="H49" s="15">
        <f>SUM(I49:J49)</f>
        <v>54</v>
      </c>
      <c r="I49" s="16">
        <v>33</v>
      </c>
      <c r="J49" s="16">
        <v>21</v>
      </c>
      <c r="K49" s="15">
        <f>SUM(L49:M49)</f>
        <v>177</v>
      </c>
      <c r="L49" s="16">
        <v>91</v>
      </c>
      <c r="M49" s="16">
        <v>86</v>
      </c>
      <c r="N49" s="15">
        <f>SUM(O49:P49)</f>
        <v>104</v>
      </c>
      <c r="O49" s="16">
        <v>54</v>
      </c>
      <c r="P49" s="16">
        <v>50</v>
      </c>
      <c r="Q49" s="15">
        <f>SUM(R49:S49)</f>
        <v>130</v>
      </c>
      <c r="R49" s="16">
        <v>74</v>
      </c>
      <c r="S49" s="16">
        <v>56</v>
      </c>
      <c r="T49" s="15">
        <f>SUM(U49:V49)</f>
        <v>320</v>
      </c>
      <c r="U49" s="16">
        <v>137</v>
      </c>
      <c r="V49" s="16">
        <v>183</v>
      </c>
      <c r="W49" s="15">
        <f>SUM(X49:Y49)</f>
        <v>469</v>
      </c>
      <c r="X49" s="16">
        <v>230</v>
      </c>
      <c r="Y49" s="16">
        <v>239</v>
      </c>
      <c r="Z49" s="15">
        <f>SUM(AA49:AB49)</f>
        <v>378</v>
      </c>
      <c r="AA49" s="16">
        <v>208</v>
      </c>
      <c r="AB49" s="16">
        <v>170</v>
      </c>
      <c r="AC49" s="15">
        <f>SUM(AD49:AE49)</f>
        <v>301</v>
      </c>
      <c r="AD49" s="16">
        <v>164</v>
      </c>
      <c r="AE49" s="16">
        <v>137</v>
      </c>
      <c r="AF49" s="15">
        <f>SUM(AG49:AH49)</f>
        <v>254</v>
      </c>
      <c r="AG49" s="16">
        <v>133</v>
      </c>
      <c r="AH49" s="16">
        <v>121</v>
      </c>
      <c r="AI49" s="15">
        <f>SUM(AJ49:AK49)</f>
        <v>179</v>
      </c>
      <c r="AJ49" s="16">
        <v>85</v>
      </c>
      <c r="AK49" s="16">
        <v>94</v>
      </c>
      <c r="AL49" s="15">
        <f>SUM(AM49:AN49)</f>
        <v>289</v>
      </c>
      <c r="AM49" s="16">
        <v>135</v>
      </c>
      <c r="AN49" s="16">
        <v>154</v>
      </c>
      <c r="AO49" s="15">
        <f>SUM(AP49:AQ49)</f>
        <v>87</v>
      </c>
      <c r="AP49" s="16">
        <v>46</v>
      </c>
      <c r="AQ49" s="16">
        <v>41</v>
      </c>
      <c r="AR49" s="15">
        <f>SUM(AS49:AT49)</f>
        <v>384</v>
      </c>
      <c r="AS49" s="16">
        <v>180</v>
      </c>
      <c r="AT49" s="16">
        <v>204</v>
      </c>
      <c r="AU49" s="15">
        <f>SUM(AV49:AW49)</f>
        <v>722</v>
      </c>
      <c r="AV49" s="16">
        <v>316</v>
      </c>
      <c r="AW49" s="16">
        <v>406</v>
      </c>
      <c r="AX49" s="15">
        <f>SUM(AY49:AZ49)</f>
        <v>593</v>
      </c>
      <c r="AY49" s="16">
        <v>256</v>
      </c>
      <c r="AZ49" s="16">
        <v>337</v>
      </c>
      <c r="BA49" s="15">
        <f>SUM(BB49:BC49)</f>
        <v>1008</v>
      </c>
      <c r="BB49" s="16">
        <v>442</v>
      </c>
      <c r="BC49" s="16">
        <v>566</v>
      </c>
    </row>
    <row r="50" spans="1:55" s="17" customFormat="1" ht="16.5" customHeight="1" x14ac:dyDescent="0.15">
      <c r="A50" s="14" t="s">
        <v>13</v>
      </c>
      <c r="B50" s="15">
        <f>SUM(C50:D50)</f>
        <v>5725</v>
      </c>
      <c r="C50" s="15">
        <f t="shared" si="25"/>
        <v>2762</v>
      </c>
      <c r="D50" s="15">
        <f t="shared" si="25"/>
        <v>2963</v>
      </c>
      <c r="E50" s="15">
        <f>SUM(F50:G50)</f>
        <v>76</v>
      </c>
      <c r="F50" s="16">
        <v>44</v>
      </c>
      <c r="G50" s="16">
        <v>32</v>
      </c>
      <c r="H50" s="15">
        <f>SUM(I50:J50)</f>
        <v>57</v>
      </c>
      <c r="I50" s="16">
        <v>30</v>
      </c>
      <c r="J50" s="16">
        <v>27</v>
      </c>
      <c r="K50" s="15">
        <f>SUM(L50:M50)</f>
        <v>169</v>
      </c>
      <c r="L50" s="16">
        <v>94</v>
      </c>
      <c r="M50" s="16">
        <v>75</v>
      </c>
      <c r="N50" s="15">
        <f>SUM(O50:P50)</f>
        <v>92</v>
      </c>
      <c r="O50" s="16">
        <v>53</v>
      </c>
      <c r="P50" s="16">
        <v>39</v>
      </c>
      <c r="Q50" s="15">
        <f>SUM(R50:S50)</f>
        <v>136</v>
      </c>
      <c r="R50" s="16">
        <v>87</v>
      </c>
      <c r="S50" s="16">
        <v>49</v>
      </c>
      <c r="T50" s="15">
        <f>SUM(U50:V50)</f>
        <v>282</v>
      </c>
      <c r="U50" s="16">
        <v>141</v>
      </c>
      <c r="V50" s="16">
        <v>141</v>
      </c>
      <c r="W50" s="15">
        <f>SUM(X50:Y50)</f>
        <v>458</v>
      </c>
      <c r="X50" s="16">
        <v>222</v>
      </c>
      <c r="Y50" s="16">
        <v>236</v>
      </c>
      <c r="Z50" s="15">
        <f>SUM(AA50:AB50)</f>
        <v>410</v>
      </c>
      <c r="AA50" s="16">
        <v>198</v>
      </c>
      <c r="AB50" s="16">
        <v>212</v>
      </c>
      <c r="AC50" s="15">
        <f>SUM(AD50:AE50)</f>
        <v>279</v>
      </c>
      <c r="AD50" s="16">
        <v>137</v>
      </c>
      <c r="AE50" s="16">
        <v>142</v>
      </c>
      <c r="AF50" s="15">
        <f>SUM(AG50:AH50)</f>
        <v>283</v>
      </c>
      <c r="AG50" s="16">
        <v>143</v>
      </c>
      <c r="AH50" s="16">
        <v>140</v>
      </c>
      <c r="AI50" s="15">
        <f>SUM(AJ50:AK50)</f>
        <v>212</v>
      </c>
      <c r="AJ50" s="16">
        <v>95</v>
      </c>
      <c r="AK50" s="16">
        <v>117</v>
      </c>
      <c r="AL50" s="15">
        <f>SUM(AM50:AN50)</f>
        <v>345</v>
      </c>
      <c r="AM50" s="16">
        <v>159</v>
      </c>
      <c r="AN50" s="16">
        <v>186</v>
      </c>
      <c r="AO50" s="15">
        <f>SUM(AP50:AQ50)</f>
        <v>99</v>
      </c>
      <c r="AP50" s="16">
        <v>58</v>
      </c>
      <c r="AQ50" s="16">
        <v>41</v>
      </c>
      <c r="AR50" s="15">
        <f>SUM(AS50:AT50)</f>
        <v>356</v>
      </c>
      <c r="AS50" s="16">
        <v>163</v>
      </c>
      <c r="AT50" s="16">
        <v>193</v>
      </c>
      <c r="AU50" s="15">
        <f>SUM(AV50:AW50)</f>
        <v>747</v>
      </c>
      <c r="AV50" s="16">
        <v>338</v>
      </c>
      <c r="AW50" s="16">
        <v>409</v>
      </c>
      <c r="AX50" s="15">
        <f>SUM(AY50:AZ50)</f>
        <v>635</v>
      </c>
      <c r="AY50" s="16">
        <v>273</v>
      </c>
      <c r="AZ50" s="16">
        <v>362</v>
      </c>
      <c r="BA50" s="15">
        <f>SUM(BB50:BC50)</f>
        <v>1089</v>
      </c>
      <c r="BB50" s="16">
        <v>527</v>
      </c>
      <c r="BC50" s="16">
        <v>562</v>
      </c>
    </row>
    <row r="51" spans="1:55" s="17" customFormat="1" ht="16.5" customHeight="1" x14ac:dyDescent="0.15">
      <c r="A51" s="14" t="s">
        <v>12</v>
      </c>
      <c r="B51" s="15">
        <f>SUM(C51:D51)</f>
        <v>5906</v>
      </c>
      <c r="C51" s="15">
        <f t="shared" si="25"/>
        <v>2805</v>
      </c>
      <c r="D51" s="15">
        <f t="shared" si="25"/>
        <v>3101</v>
      </c>
      <c r="E51" s="15">
        <f>SUM(F51:G51)</f>
        <v>78</v>
      </c>
      <c r="F51" s="16">
        <v>48</v>
      </c>
      <c r="G51" s="16">
        <v>30</v>
      </c>
      <c r="H51" s="15">
        <f>SUM(I51:J51)</f>
        <v>59</v>
      </c>
      <c r="I51" s="16">
        <v>36</v>
      </c>
      <c r="J51" s="16">
        <v>23</v>
      </c>
      <c r="K51" s="15">
        <f>SUM(L51:M51)</f>
        <v>170</v>
      </c>
      <c r="L51" s="16">
        <v>94</v>
      </c>
      <c r="M51" s="16">
        <v>76</v>
      </c>
      <c r="N51" s="15">
        <f>SUM(O51:P51)</f>
        <v>85</v>
      </c>
      <c r="O51" s="16">
        <v>49</v>
      </c>
      <c r="P51" s="16">
        <v>36</v>
      </c>
      <c r="Q51" s="15">
        <f>SUM(R51:S51)</f>
        <v>146</v>
      </c>
      <c r="R51" s="16">
        <v>83</v>
      </c>
      <c r="S51" s="16">
        <v>63</v>
      </c>
      <c r="T51" s="15">
        <f>SUM(U51:V51)</f>
        <v>303</v>
      </c>
      <c r="U51" s="16">
        <v>148</v>
      </c>
      <c r="V51" s="16">
        <v>155</v>
      </c>
      <c r="W51" s="15">
        <f>SUM(X51:Y51)</f>
        <v>456</v>
      </c>
      <c r="X51" s="16">
        <v>225</v>
      </c>
      <c r="Y51" s="16">
        <v>231</v>
      </c>
      <c r="Z51" s="15">
        <f>SUM(AA51:AB51)</f>
        <v>424</v>
      </c>
      <c r="AA51" s="16">
        <v>194</v>
      </c>
      <c r="AB51" s="16">
        <v>230</v>
      </c>
      <c r="AC51" s="15">
        <f>SUM(AD51:AE51)</f>
        <v>272</v>
      </c>
      <c r="AD51" s="16">
        <v>132</v>
      </c>
      <c r="AE51" s="16">
        <v>140</v>
      </c>
      <c r="AF51" s="15">
        <f>SUM(AG51:AH51)</f>
        <v>266</v>
      </c>
      <c r="AG51" s="16">
        <v>122</v>
      </c>
      <c r="AH51" s="16">
        <v>144</v>
      </c>
      <c r="AI51" s="15">
        <f>SUM(AJ51:AK51)</f>
        <v>196</v>
      </c>
      <c r="AJ51" s="16">
        <v>92</v>
      </c>
      <c r="AK51" s="16">
        <v>104</v>
      </c>
      <c r="AL51" s="15">
        <f>SUM(AM51:AN51)</f>
        <v>352</v>
      </c>
      <c r="AM51" s="16">
        <v>172</v>
      </c>
      <c r="AN51" s="16">
        <v>180</v>
      </c>
      <c r="AO51" s="15">
        <f>SUM(AP51:AQ51)</f>
        <v>112</v>
      </c>
      <c r="AP51" s="16">
        <v>62</v>
      </c>
      <c r="AQ51" s="16">
        <v>50</v>
      </c>
      <c r="AR51" s="15">
        <f>SUM(AS51:AT51)</f>
        <v>399</v>
      </c>
      <c r="AS51" s="16">
        <v>171</v>
      </c>
      <c r="AT51" s="16">
        <v>228</v>
      </c>
      <c r="AU51" s="15">
        <f>SUM(AV51:AW51)</f>
        <v>794</v>
      </c>
      <c r="AV51" s="16">
        <v>368</v>
      </c>
      <c r="AW51" s="16">
        <v>426</v>
      </c>
      <c r="AX51" s="15">
        <f>SUM(AY51:AZ51)</f>
        <v>672</v>
      </c>
      <c r="AY51" s="16">
        <v>283</v>
      </c>
      <c r="AZ51" s="16">
        <v>389</v>
      </c>
      <c r="BA51" s="15">
        <f>SUM(BB51:BC51)</f>
        <v>1122</v>
      </c>
      <c r="BB51" s="16">
        <v>526</v>
      </c>
      <c r="BC51" s="16">
        <v>596</v>
      </c>
    </row>
    <row r="52" spans="1:55" s="17" customFormat="1" ht="16.5" customHeight="1" x14ac:dyDescent="0.15">
      <c r="A52" s="14" t="s">
        <v>6</v>
      </c>
      <c r="B52" s="15">
        <f>SUM(C52:D52)</f>
        <v>5943</v>
      </c>
      <c r="C52" s="15">
        <f t="shared" si="25"/>
        <v>2898</v>
      </c>
      <c r="D52" s="15">
        <f t="shared" si="25"/>
        <v>3045</v>
      </c>
      <c r="E52" s="15">
        <f>SUM(F52:G52)</f>
        <v>79</v>
      </c>
      <c r="F52" s="16">
        <v>40</v>
      </c>
      <c r="G52" s="16">
        <v>39</v>
      </c>
      <c r="H52" s="15">
        <f>SUM(I52:J52)</f>
        <v>65</v>
      </c>
      <c r="I52" s="16">
        <v>32</v>
      </c>
      <c r="J52" s="16">
        <v>33</v>
      </c>
      <c r="K52" s="15">
        <f>SUM(L52:M52)</f>
        <v>153</v>
      </c>
      <c r="L52" s="16">
        <v>88</v>
      </c>
      <c r="M52" s="16">
        <v>65</v>
      </c>
      <c r="N52" s="15">
        <f>SUM(O52:P52)</f>
        <v>92</v>
      </c>
      <c r="O52" s="16">
        <v>56</v>
      </c>
      <c r="P52" s="16">
        <v>36</v>
      </c>
      <c r="Q52" s="15">
        <f>SUM(R52:S52)</f>
        <v>162</v>
      </c>
      <c r="R52" s="16">
        <v>89</v>
      </c>
      <c r="S52" s="16">
        <v>73</v>
      </c>
      <c r="T52" s="15">
        <f>SUM(U52:V52)</f>
        <v>315</v>
      </c>
      <c r="U52" s="16">
        <v>159</v>
      </c>
      <c r="V52" s="16">
        <v>156</v>
      </c>
      <c r="W52" s="15">
        <f>SUM(X52:Y52)</f>
        <v>482</v>
      </c>
      <c r="X52" s="16">
        <v>236</v>
      </c>
      <c r="Y52" s="16">
        <v>246</v>
      </c>
      <c r="Z52" s="15">
        <f>SUM(AA52:AB52)</f>
        <v>414</v>
      </c>
      <c r="AA52" s="16">
        <v>214</v>
      </c>
      <c r="AB52" s="16">
        <v>200</v>
      </c>
      <c r="AC52" s="15">
        <f>SUM(AD52:AE52)</f>
        <v>301</v>
      </c>
      <c r="AD52" s="16">
        <v>151</v>
      </c>
      <c r="AE52" s="16">
        <v>150</v>
      </c>
      <c r="AF52" s="15">
        <f>SUM(AG52:AH52)</f>
        <v>266</v>
      </c>
      <c r="AG52" s="16">
        <v>136</v>
      </c>
      <c r="AH52" s="16">
        <v>130</v>
      </c>
      <c r="AI52" s="15">
        <f>SUM(AJ52:AK52)</f>
        <v>209</v>
      </c>
      <c r="AJ52" s="16">
        <v>97</v>
      </c>
      <c r="AK52" s="16">
        <v>112</v>
      </c>
      <c r="AL52" s="15">
        <f>SUM(AM52:AN52)</f>
        <v>353</v>
      </c>
      <c r="AM52" s="16">
        <v>152</v>
      </c>
      <c r="AN52" s="16">
        <v>201</v>
      </c>
      <c r="AO52" s="15">
        <f>SUM(AP52:AQ52)</f>
        <v>90</v>
      </c>
      <c r="AP52" s="16">
        <v>51</v>
      </c>
      <c r="AQ52" s="16">
        <v>39</v>
      </c>
      <c r="AR52" s="15">
        <f>SUM(AS52:AT52)</f>
        <v>445</v>
      </c>
      <c r="AS52" s="16">
        <v>186</v>
      </c>
      <c r="AT52" s="16">
        <v>259</v>
      </c>
      <c r="AU52" s="15">
        <f>SUM(AV52:AW52)</f>
        <v>810</v>
      </c>
      <c r="AV52" s="16">
        <v>394</v>
      </c>
      <c r="AW52" s="16">
        <v>416</v>
      </c>
      <c r="AX52" s="15">
        <f>SUM(AY52:AZ52)</f>
        <v>662</v>
      </c>
      <c r="AY52" s="16">
        <v>308</v>
      </c>
      <c r="AZ52" s="16">
        <v>354</v>
      </c>
      <c r="BA52" s="15">
        <f>SUM(BB52:BC52)</f>
        <v>1045</v>
      </c>
      <c r="BB52" s="16">
        <v>509</v>
      </c>
      <c r="BC52" s="16">
        <v>536</v>
      </c>
    </row>
    <row r="53" spans="1:55" s="17" customFormat="1" ht="16.5" customHeight="1" x14ac:dyDescent="0.15">
      <c r="A53" s="14" t="s">
        <v>7</v>
      </c>
      <c r="B53" s="15">
        <f>SUM(C53:D53)</f>
        <v>5812</v>
      </c>
      <c r="C53" s="15">
        <f t="shared" si="25"/>
        <v>2786</v>
      </c>
      <c r="D53" s="15">
        <f t="shared" si="25"/>
        <v>3026</v>
      </c>
      <c r="E53" s="15">
        <f>SUM(F53:G53)</f>
        <v>73</v>
      </c>
      <c r="F53" s="16">
        <v>43</v>
      </c>
      <c r="G53" s="16">
        <v>30</v>
      </c>
      <c r="H53" s="15">
        <f>SUM(I53:J53)</f>
        <v>65</v>
      </c>
      <c r="I53" s="16">
        <v>33</v>
      </c>
      <c r="J53" s="16">
        <v>32</v>
      </c>
      <c r="K53" s="15">
        <f>SUM(L53:M53)</f>
        <v>154</v>
      </c>
      <c r="L53" s="16">
        <v>85</v>
      </c>
      <c r="M53" s="16">
        <v>69</v>
      </c>
      <c r="N53" s="15">
        <f>SUM(O53:P53)</f>
        <v>87</v>
      </c>
      <c r="O53" s="16">
        <v>52</v>
      </c>
      <c r="P53" s="16">
        <v>35</v>
      </c>
      <c r="Q53" s="15">
        <f>SUM(R53:S53)</f>
        <v>128</v>
      </c>
      <c r="R53" s="16">
        <v>78</v>
      </c>
      <c r="S53" s="16">
        <v>50</v>
      </c>
      <c r="T53" s="15">
        <f>SUM(U53:V53)</f>
        <v>291</v>
      </c>
      <c r="U53" s="16">
        <v>144</v>
      </c>
      <c r="V53" s="16">
        <v>147</v>
      </c>
      <c r="W53" s="15">
        <f>SUM(X53:Y53)</f>
        <v>482</v>
      </c>
      <c r="X53" s="16">
        <v>227</v>
      </c>
      <c r="Y53" s="16">
        <v>255</v>
      </c>
      <c r="Z53" s="15">
        <f>SUM(AA53:AB53)</f>
        <v>419</v>
      </c>
      <c r="AA53" s="16">
        <v>197</v>
      </c>
      <c r="AB53" s="16">
        <v>222</v>
      </c>
      <c r="AC53" s="15">
        <f>SUM(AD53:AE53)</f>
        <v>300</v>
      </c>
      <c r="AD53" s="16">
        <v>157</v>
      </c>
      <c r="AE53" s="16">
        <v>143</v>
      </c>
      <c r="AF53" s="15">
        <f>SUM(AG53:AH53)</f>
        <v>285</v>
      </c>
      <c r="AG53" s="16">
        <v>120</v>
      </c>
      <c r="AH53" s="16">
        <v>165</v>
      </c>
      <c r="AI53" s="15">
        <f>SUM(AJ53:AK53)</f>
        <v>205</v>
      </c>
      <c r="AJ53" s="16">
        <v>100</v>
      </c>
      <c r="AK53" s="16">
        <v>105</v>
      </c>
      <c r="AL53" s="15">
        <f>SUM(AM53:AN53)</f>
        <v>347</v>
      </c>
      <c r="AM53" s="16">
        <v>163</v>
      </c>
      <c r="AN53" s="16">
        <v>184</v>
      </c>
      <c r="AO53" s="15">
        <f>SUM(AP53:AQ53)</f>
        <v>93</v>
      </c>
      <c r="AP53" s="16">
        <v>60</v>
      </c>
      <c r="AQ53" s="16">
        <v>33</v>
      </c>
      <c r="AR53" s="15">
        <f>SUM(AS53:AT53)</f>
        <v>422</v>
      </c>
      <c r="AS53" s="16">
        <v>180</v>
      </c>
      <c r="AT53" s="16">
        <v>242</v>
      </c>
      <c r="AU53" s="15">
        <f>SUM(AV53:AW53)</f>
        <v>791</v>
      </c>
      <c r="AV53" s="16">
        <v>387</v>
      </c>
      <c r="AW53" s="16">
        <v>404</v>
      </c>
      <c r="AX53" s="15">
        <f>SUM(AY53:AZ53)</f>
        <v>700</v>
      </c>
      <c r="AY53" s="16">
        <v>293</v>
      </c>
      <c r="AZ53" s="16">
        <v>407</v>
      </c>
      <c r="BA53" s="15">
        <f>SUM(BB53:BC53)</f>
        <v>970</v>
      </c>
      <c r="BB53" s="16">
        <v>467</v>
      </c>
      <c r="BC53" s="16">
        <v>503</v>
      </c>
    </row>
    <row r="54" spans="1:55" s="6" customFormat="1" ht="16.5" customHeight="1" x14ac:dyDescent="0.15">
      <c r="A54" s="18" t="s">
        <v>10</v>
      </c>
      <c r="B54" s="11">
        <f t="shared" ref="B54:AG54" si="26">SUM(B55:B59)</f>
        <v>27134</v>
      </c>
      <c r="C54" s="11">
        <f t="shared" si="26"/>
        <v>13545</v>
      </c>
      <c r="D54" s="11">
        <f t="shared" si="26"/>
        <v>13589</v>
      </c>
      <c r="E54" s="11">
        <f t="shared" si="26"/>
        <v>396</v>
      </c>
      <c r="F54" s="11">
        <f t="shared" si="26"/>
        <v>224</v>
      </c>
      <c r="G54" s="11">
        <f t="shared" si="26"/>
        <v>172</v>
      </c>
      <c r="H54" s="11">
        <f t="shared" si="26"/>
        <v>321</v>
      </c>
      <c r="I54" s="11">
        <f t="shared" si="26"/>
        <v>169</v>
      </c>
      <c r="J54" s="11">
        <f t="shared" si="26"/>
        <v>152</v>
      </c>
      <c r="K54" s="11">
        <f t="shared" si="26"/>
        <v>620</v>
      </c>
      <c r="L54" s="11">
        <f t="shared" si="26"/>
        <v>340</v>
      </c>
      <c r="M54" s="11">
        <f t="shared" si="26"/>
        <v>280</v>
      </c>
      <c r="N54" s="11">
        <f t="shared" si="26"/>
        <v>412</v>
      </c>
      <c r="O54" s="11">
        <f t="shared" si="26"/>
        <v>215</v>
      </c>
      <c r="P54" s="11">
        <f t="shared" si="26"/>
        <v>197</v>
      </c>
      <c r="Q54" s="11">
        <f t="shared" si="26"/>
        <v>723</v>
      </c>
      <c r="R54" s="11">
        <f t="shared" si="26"/>
        <v>418</v>
      </c>
      <c r="S54" s="11">
        <f t="shared" si="26"/>
        <v>305</v>
      </c>
      <c r="T54" s="11">
        <f t="shared" si="26"/>
        <v>1279</v>
      </c>
      <c r="U54" s="11">
        <f t="shared" si="26"/>
        <v>717</v>
      </c>
      <c r="V54" s="11">
        <f t="shared" si="26"/>
        <v>562</v>
      </c>
      <c r="W54" s="11">
        <f t="shared" si="26"/>
        <v>2135</v>
      </c>
      <c r="X54" s="11">
        <f t="shared" si="26"/>
        <v>1081</v>
      </c>
      <c r="Y54" s="11">
        <f t="shared" si="26"/>
        <v>1054</v>
      </c>
      <c r="Z54" s="11">
        <f t="shared" si="26"/>
        <v>2027</v>
      </c>
      <c r="AA54" s="11">
        <f t="shared" si="26"/>
        <v>1017</v>
      </c>
      <c r="AB54" s="11">
        <f t="shared" si="26"/>
        <v>1010</v>
      </c>
      <c r="AC54" s="11">
        <f t="shared" si="26"/>
        <v>1183</v>
      </c>
      <c r="AD54" s="11">
        <f t="shared" si="26"/>
        <v>567</v>
      </c>
      <c r="AE54" s="11">
        <f t="shared" si="26"/>
        <v>616</v>
      </c>
      <c r="AF54" s="11">
        <f t="shared" si="26"/>
        <v>1563</v>
      </c>
      <c r="AG54" s="11">
        <f t="shared" si="26"/>
        <v>683</v>
      </c>
      <c r="AH54" s="11">
        <f t="shared" ref="AH54:BC54" si="27">SUM(AH55:AH59)</f>
        <v>880</v>
      </c>
      <c r="AI54" s="11">
        <f t="shared" si="27"/>
        <v>1100</v>
      </c>
      <c r="AJ54" s="11">
        <f t="shared" si="27"/>
        <v>517</v>
      </c>
      <c r="AK54" s="11">
        <f t="shared" si="27"/>
        <v>583</v>
      </c>
      <c r="AL54" s="11">
        <f t="shared" si="27"/>
        <v>1899</v>
      </c>
      <c r="AM54" s="11">
        <f t="shared" si="27"/>
        <v>841</v>
      </c>
      <c r="AN54" s="11">
        <f t="shared" si="27"/>
        <v>1058</v>
      </c>
      <c r="AO54" s="11">
        <f t="shared" si="27"/>
        <v>516</v>
      </c>
      <c r="AP54" s="11">
        <f t="shared" si="27"/>
        <v>296</v>
      </c>
      <c r="AQ54" s="11">
        <f t="shared" si="27"/>
        <v>220</v>
      </c>
      <c r="AR54" s="11">
        <f t="shared" si="27"/>
        <v>2331</v>
      </c>
      <c r="AS54" s="11">
        <f t="shared" si="27"/>
        <v>1062</v>
      </c>
      <c r="AT54" s="11">
        <f t="shared" si="27"/>
        <v>1269</v>
      </c>
      <c r="AU54" s="11">
        <f t="shared" si="27"/>
        <v>3300</v>
      </c>
      <c r="AV54" s="11">
        <f t="shared" si="27"/>
        <v>1671</v>
      </c>
      <c r="AW54" s="11">
        <f t="shared" si="27"/>
        <v>1629</v>
      </c>
      <c r="AX54" s="11">
        <f t="shared" si="27"/>
        <v>3270</v>
      </c>
      <c r="AY54" s="11">
        <f t="shared" si="27"/>
        <v>1640</v>
      </c>
      <c r="AZ54" s="11">
        <f t="shared" si="27"/>
        <v>1630</v>
      </c>
      <c r="BA54" s="11">
        <f t="shared" si="27"/>
        <v>4059</v>
      </c>
      <c r="BB54" s="11">
        <f t="shared" si="27"/>
        <v>2087</v>
      </c>
      <c r="BC54" s="11">
        <f t="shared" si="27"/>
        <v>1972</v>
      </c>
    </row>
    <row r="55" spans="1:55" s="17" customFormat="1" ht="15.75" customHeight="1" x14ac:dyDescent="0.15">
      <c r="A55" s="14" t="s">
        <v>8</v>
      </c>
      <c r="B55" s="15">
        <f>SUM(C55:D55)</f>
        <v>6055</v>
      </c>
      <c r="C55" s="15">
        <f t="shared" ref="C55:D59" si="28">SUM(F55,I55,L55,O55,R55,U55,X55,AA55,AD55,AG55,AJ55,AM55,AP55,AS55,AV55,AY55,BB55)</f>
        <v>3003</v>
      </c>
      <c r="D55" s="15">
        <f t="shared" si="28"/>
        <v>3052</v>
      </c>
      <c r="E55" s="15">
        <f>SUM(F55:G55)</f>
        <v>86</v>
      </c>
      <c r="F55" s="16">
        <v>56</v>
      </c>
      <c r="G55" s="16">
        <v>30</v>
      </c>
      <c r="H55" s="15">
        <f>SUM(I55:J55)</f>
        <v>72</v>
      </c>
      <c r="I55" s="16">
        <v>32</v>
      </c>
      <c r="J55" s="16">
        <v>40</v>
      </c>
      <c r="K55" s="15">
        <f>SUM(L55:M55)</f>
        <v>154</v>
      </c>
      <c r="L55" s="16">
        <v>94</v>
      </c>
      <c r="M55" s="16">
        <v>60</v>
      </c>
      <c r="N55" s="15">
        <f>SUM(O55:P55)</f>
        <v>81</v>
      </c>
      <c r="O55" s="16">
        <v>45</v>
      </c>
      <c r="P55" s="16">
        <v>36</v>
      </c>
      <c r="Q55" s="15">
        <f>SUM(R55:S55)</f>
        <v>149</v>
      </c>
      <c r="R55" s="16">
        <v>84</v>
      </c>
      <c r="S55" s="16">
        <v>65</v>
      </c>
      <c r="T55" s="15">
        <f>SUM(U55:V55)</f>
        <v>318</v>
      </c>
      <c r="U55" s="16">
        <v>160</v>
      </c>
      <c r="V55" s="16">
        <v>158</v>
      </c>
      <c r="W55" s="15">
        <f>SUM(X55:Y55)</f>
        <v>465</v>
      </c>
      <c r="X55" s="16">
        <v>225</v>
      </c>
      <c r="Y55" s="16">
        <v>240</v>
      </c>
      <c r="Z55" s="15">
        <f>SUM(AA55:AB55)</f>
        <v>449</v>
      </c>
      <c r="AA55" s="16">
        <v>241</v>
      </c>
      <c r="AB55" s="16">
        <v>208</v>
      </c>
      <c r="AC55" s="15">
        <f>SUM(AD55:AE55)</f>
        <v>279</v>
      </c>
      <c r="AD55" s="16">
        <v>128</v>
      </c>
      <c r="AE55" s="16">
        <v>151</v>
      </c>
      <c r="AF55" s="15">
        <f>SUM(AG55:AH55)</f>
        <v>293</v>
      </c>
      <c r="AG55" s="16">
        <v>127</v>
      </c>
      <c r="AH55" s="16">
        <v>166</v>
      </c>
      <c r="AI55" s="15">
        <f>SUM(AJ55:AK55)</f>
        <v>240</v>
      </c>
      <c r="AJ55" s="16">
        <v>119</v>
      </c>
      <c r="AK55" s="16">
        <v>121</v>
      </c>
      <c r="AL55" s="15">
        <f>SUM(AM55:AN55)</f>
        <v>376</v>
      </c>
      <c r="AM55" s="16">
        <v>174</v>
      </c>
      <c r="AN55" s="16">
        <v>202</v>
      </c>
      <c r="AO55" s="15">
        <f>SUM(AP55:AQ55)</f>
        <v>121</v>
      </c>
      <c r="AP55" s="16">
        <v>62</v>
      </c>
      <c r="AQ55" s="16">
        <v>59</v>
      </c>
      <c r="AR55" s="15">
        <f>SUM(AS55:AT55)</f>
        <v>473</v>
      </c>
      <c r="AS55" s="16">
        <v>214</v>
      </c>
      <c r="AT55" s="16">
        <v>259</v>
      </c>
      <c r="AU55" s="15">
        <f>SUM(AV55:AW55)</f>
        <v>814</v>
      </c>
      <c r="AV55" s="16">
        <v>419</v>
      </c>
      <c r="AW55" s="16">
        <v>395</v>
      </c>
      <c r="AX55" s="15">
        <f>SUM(AY55:AZ55)</f>
        <v>716</v>
      </c>
      <c r="AY55" s="16">
        <v>335</v>
      </c>
      <c r="AZ55" s="16">
        <v>381</v>
      </c>
      <c r="BA55" s="15">
        <f>SUM(BB55:BC55)</f>
        <v>969</v>
      </c>
      <c r="BB55" s="16">
        <v>488</v>
      </c>
      <c r="BC55" s="16">
        <v>481</v>
      </c>
    </row>
    <row r="56" spans="1:55" s="17" customFormat="1" ht="15.75" customHeight="1" x14ac:dyDescent="0.15">
      <c r="A56" s="14" t="s">
        <v>9</v>
      </c>
      <c r="B56" s="15">
        <f>SUM(C56:D56)</f>
        <v>5553</v>
      </c>
      <c r="C56" s="15">
        <f t="shared" si="28"/>
        <v>2758</v>
      </c>
      <c r="D56" s="15">
        <f t="shared" si="28"/>
        <v>2795</v>
      </c>
      <c r="E56" s="15">
        <f>SUM(F56:G56)</f>
        <v>84</v>
      </c>
      <c r="F56" s="16">
        <v>52</v>
      </c>
      <c r="G56" s="16">
        <v>32</v>
      </c>
      <c r="H56" s="15">
        <f>SUM(I56:J56)</f>
        <v>59</v>
      </c>
      <c r="I56" s="16">
        <v>36</v>
      </c>
      <c r="J56" s="16">
        <v>23</v>
      </c>
      <c r="K56" s="15">
        <f>SUM(L56:M56)</f>
        <v>144</v>
      </c>
      <c r="L56" s="16">
        <v>76</v>
      </c>
      <c r="M56" s="16">
        <v>68</v>
      </c>
      <c r="N56" s="15">
        <f>SUM(O56:P56)</f>
        <v>82</v>
      </c>
      <c r="O56" s="16">
        <v>50</v>
      </c>
      <c r="P56" s="16">
        <v>32</v>
      </c>
      <c r="Q56" s="15">
        <f>SUM(R56:S56)</f>
        <v>149</v>
      </c>
      <c r="R56" s="16">
        <v>90</v>
      </c>
      <c r="S56" s="16">
        <v>59</v>
      </c>
      <c r="T56" s="15">
        <f>SUM(U56:V56)</f>
        <v>286</v>
      </c>
      <c r="U56" s="16">
        <v>167</v>
      </c>
      <c r="V56" s="16">
        <v>119</v>
      </c>
      <c r="W56" s="15">
        <f>SUM(X56:Y56)</f>
        <v>477</v>
      </c>
      <c r="X56" s="16">
        <v>247</v>
      </c>
      <c r="Y56" s="16">
        <v>230</v>
      </c>
      <c r="Z56" s="15">
        <f>SUM(AA56:AB56)</f>
        <v>367</v>
      </c>
      <c r="AA56" s="16">
        <v>192</v>
      </c>
      <c r="AB56" s="16">
        <v>175</v>
      </c>
      <c r="AC56" s="15">
        <f>SUM(AD56:AE56)</f>
        <v>255</v>
      </c>
      <c r="AD56" s="16">
        <v>119</v>
      </c>
      <c r="AE56" s="16">
        <v>136</v>
      </c>
      <c r="AF56" s="15">
        <f>SUM(AG56:AH56)</f>
        <v>303</v>
      </c>
      <c r="AG56" s="16">
        <v>136</v>
      </c>
      <c r="AH56" s="16">
        <v>167</v>
      </c>
      <c r="AI56" s="15">
        <f>SUM(AJ56:AK56)</f>
        <v>199</v>
      </c>
      <c r="AJ56" s="16">
        <v>87</v>
      </c>
      <c r="AK56" s="16">
        <v>112</v>
      </c>
      <c r="AL56" s="15">
        <f>SUM(AM56:AN56)</f>
        <v>333</v>
      </c>
      <c r="AM56" s="16">
        <v>147</v>
      </c>
      <c r="AN56" s="16">
        <v>186</v>
      </c>
      <c r="AO56" s="15">
        <f>SUM(AP56:AQ56)</f>
        <v>95</v>
      </c>
      <c r="AP56" s="16">
        <v>55</v>
      </c>
      <c r="AQ56" s="16">
        <v>40</v>
      </c>
      <c r="AR56" s="15">
        <f>SUM(AS56:AT56)</f>
        <v>484</v>
      </c>
      <c r="AS56" s="16">
        <v>219</v>
      </c>
      <c r="AT56" s="16">
        <v>265</v>
      </c>
      <c r="AU56" s="15">
        <f>SUM(AV56:AW56)</f>
        <v>663</v>
      </c>
      <c r="AV56" s="16">
        <v>318</v>
      </c>
      <c r="AW56" s="16">
        <v>345</v>
      </c>
      <c r="AX56" s="15">
        <f>SUM(AY56:AZ56)</f>
        <v>704</v>
      </c>
      <c r="AY56" s="16">
        <v>340</v>
      </c>
      <c r="AZ56" s="16">
        <v>364</v>
      </c>
      <c r="BA56" s="15">
        <f>SUM(BB56:BC56)</f>
        <v>869</v>
      </c>
      <c r="BB56" s="16">
        <v>427</v>
      </c>
      <c r="BC56" s="16">
        <v>442</v>
      </c>
    </row>
    <row r="57" spans="1:55" s="17" customFormat="1" ht="15.75" customHeight="1" x14ac:dyDescent="0.15">
      <c r="A57" s="14" t="s">
        <v>11</v>
      </c>
      <c r="B57" s="15">
        <f>SUM(C57:D57)</f>
        <v>5311</v>
      </c>
      <c r="C57" s="15">
        <f t="shared" si="28"/>
        <v>2668</v>
      </c>
      <c r="D57" s="15">
        <f t="shared" si="28"/>
        <v>2643</v>
      </c>
      <c r="E57" s="15">
        <f>SUM(F57:G57)</f>
        <v>81</v>
      </c>
      <c r="F57" s="16">
        <v>38</v>
      </c>
      <c r="G57" s="16">
        <v>43</v>
      </c>
      <c r="H57" s="15">
        <f>SUM(I57:J57)</f>
        <v>73</v>
      </c>
      <c r="I57" s="16">
        <v>38</v>
      </c>
      <c r="J57" s="16">
        <v>35</v>
      </c>
      <c r="K57" s="15">
        <f>SUM(L57:M57)</f>
        <v>108</v>
      </c>
      <c r="L57" s="16">
        <v>62</v>
      </c>
      <c r="M57" s="16">
        <v>46</v>
      </c>
      <c r="N57" s="15">
        <f>SUM(O57:P57)</f>
        <v>80</v>
      </c>
      <c r="O57" s="16">
        <v>37</v>
      </c>
      <c r="P57" s="16">
        <v>43</v>
      </c>
      <c r="Q57" s="15">
        <f>SUM(R57:S57)</f>
        <v>126</v>
      </c>
      <c r="R57" s="16">
        <v>71</v>
      </c>
      <c r="S57" s="16">
        <v>55</v>
      </c>
      <c r="T57" s="15">
        <f>SUM(U57:V57)</f>
        <v>240</v>
      </c>
      <c r="U57" s="16">
        <v>130</v>
      </c>
      <c r="V57" s="16">
        <v>110</v>
      </c>
      <c r="W57" s="15">
        <f>SUM(X57:Y57)</f>
        <v>415</v>
      </c>
      <c r="X57" s="16">
        <v>214</v>
      </c>
      <c r="Y57" s="16">
        <v>201</v>
      </c>
      <c r="Z57" s="15">
        <f>SUM(AA57:AB57)</f>
        <v>393</v>
      </c>
      <c r="AA57" s="16">
        <v>191</v>
      </c>
      <c r="AB57" s="16">
        <v>202</v>
      </c>
      <c r="AC57" s="15">
        <f>SUM(AD57:AE57)</f>
        <v>231</v>
      </c>
      <c r="AD57" s="16">
        <v>114</v>
      </c>
      <c r="AE57" s="16">
        <v>117</v>
      </c>
      <c r="AF57" s="15">
        <f>SUM(AG57:AH57)</f>
        <v>345</v>
      </c>
      <c r="AG57" s="16">
        <v>149</v>
      </c>
      <c r="AH57" s="16">
        <v>196</v>
      </c>
      <c r="AI57" s="15">
        <f>SUM(AJ57:AK57)</f>
        <v>222</v>
      </c>
      <c r="AJ57" s="16">
        <v>113</v>
      </c>
      <c r="AK57" s="16">
        <v>109</v>
      </c>
      <c r="AL57" s="15">
        <f>SUM(AM57:AN57)</f>
        <v>371</v>
      </c>
      <c r="AM57" s="16">
        <v>161</v>
      </c>
      <c r="AN57" s="16">
        <v>210</v>
      </c>
      <c r="AO57" s="15">
        <f>SUM(AP57:AQ57)</f>
        <v>115</v>
      </c>
      <c r="AP57" s="16">
        <v>71</v>
      </c>
      <c r="AQ57" s="16">
        <v>44</v>
      </c>
      <c r="AR57" s="15">
        <f>SUM(AS57:AT57)</f>
        <v>445</v>
      </c>
      <c r="AS57" s="16">
        <v>208</v>
      </c>
      <c r="AT57" s="16">
        <v>237</v>
      </c>
      <c r="AU57" s="15">
        <f>SUM(AV57:AW57)</f>
        <v>636</v>
      </c>
      <c r="AV57" s="16">
        <v>321</v>
      </c>
      <c r="AW57" s="16">
        <v>315</v>
      </c>
      <c r="AX57" s="15">
        <f>SUM(AY57:AZ57)</f>
        <v>644</v>
      </c>
      <c r="AY57" s="16">
        <v>333</v>
      </c>
      <c r="AZ57" s="16">
        <v>311</v>
      </c>
      <c r="BA57" s="15">
        <f>SUM(BB57:BC57)</f>
        <v>786</v>
      </c>
      <c r="BB57" s="16">
        <v>417</v>
      </c>
      <c r="BC57" s="16">
        <v>369</v>
      </c>
    </row>
    <row r="58" spans="1:55" s="17" customFormat="1" ht="15.75" customHeight="1" x14ac:dyDescent="0.15">
      <c r="A58" s="14" t="s">
        <v>58</v>
      </c>
      <c r="B58" s="15">
        <f>SUM(C58:D58)</f>
        <v>5209</v>
      </c>
      <c r="C58" s="15">
        <f t="shared" si="28"/>
        <v>2611</v>
      </c>
      <c r="D58" s="15">
        <f t="shared" si="28"/>
        <v>2598</v>
      </c>
      <c r="E58" s="15">
        <f>SUM(F58:G58)</f>
        <v>70</v>
      </c>
      <c r="F58" s="16">
        <v>36</v>
      </c>
      <c r="G58" s="16">
        <v>34</v>
      </c>
      <c r="H58" s="15">
        <f>SUM(I58:J58)</f>
        <v>66</v>
      </c>
      <c r="I58" s="16">
        <v>39</v>
      </c>
      <c r="J58" s="16">
        <v>27</v>
      </c>
      <c r="K58" s="15">
        <f>SUM(L58:M58)</f>
        <v>121</v>
      </c>
      <c r="L58" s="16">
        <v>63</v>
      </c>
      <c r="M58" s="16">
        <v>58</v>
      </c>
      <c r="N58" s="15">
        <f>SUM(O58:P58)</f>
        <v>80</v>
      </c>
      <c r="O58" s="16">
        <v>45</v>
      </c>
      <c r="P58" s="16">
        <v>35</v>
      </c>
      <c r="Q58" s="15">
        <f>SUM(R58:S58)</f>
        <v>166</v>
      </c>
      <c r="R58" s="16">
        <v>91</v>
      </c>
      <c r="S58" s="16">
        <v>75</v>
      </c>
      <c r="T58" s="15">
        <f>SUM(U58:V58)</f>
        <v>227</v>
      </c>
      <c r="U58" s="16">
        <v>133</v>
      </c>
      <c r="V58" s="16">
        <v>94</v>
      </c>
      <c r="W58" s="15">
        <f>SUM(X58:Y58)</f>
        <v>391</v>
      </c>
      <c r="X58" s="16">
        <v>207</v>
      </c>
      <c r="Y58" s="16">
        <v>184</v>
      </c>
      <c r="Z58" s="15">
        <f>SUM(AA58:AB58)</f>
        <v>415</v>
      </c>
      <c r="AA58" s="16">
        <v>197</v>
      </c>
      <c r="AB58" s="16">
        <v>218</v>
      </c>
      <c r="AC58" s="15">
        <f>SUM(AD58:AE58)</f>
        <v>220</v>
      </c>
      <c r="AD58" s="16">
        <v>111</v>
      </c>
      <c r="AE58" s="16">
        <v>109</v>
      </c>
      <c r="AF58" s="15">
        <f>SUM(AG58:AH58)</f>
        <v>306</v>
      </c>
      <c r="AG58" s="16">
        <v>130</v>
      </c>
      <c r="AH58" s="16">
        <v>176</v>
      </c>
      <c r="AI58" s="15">
        <f>SUM(AJ58:AK58)</f>
        <v>222</v>
      </c>
      <c r="AJ58" s="16">
        <v>90</v>
      </c>
      <c r="AK58" s="16">
        <v>132</v>
      </c>
      <c r="AL58" s="15">
        <f>SUM(AM58:AN58)</f>
        <v>394</v>
      </c>
      <c r="AM58" s="16">
        <v>178</v>
      </c>
      <c r="AN58" s="16">
        <v>216</v>
      </c>
      <c r="AO58" s="15">
        <f>SUM(AP58:AQ58)</f>
        <v>86</v>
      </c>
      <c r="AP58" s="16">
        <v>47</v>
      </c>
      <c r="AQ58" s="16">
        <v>39</v>
      </c>
      <c r="AR58" s="15">
        <f>SUM(AS58:AT58)</f>
        <v>464</v>
      </c>
      <c r="AS58" s="16">
        <v>208</v>
      </c>
      <c r="AT58" s="16">
        <v>256</v>
      </c>
      <c r="AU58" s="15">
        <f>SUM(AV58:AW58)</f>
        <v>614</v>
      </c>
      <c r="AV58" s="16">
        <v>317</v>
      </c>
      <c r="AW58" s="16">
        <v>297</v>
      </c>
      <c r="AX58" s="15">
        <f>SUM(AY58:AZ58)</f>
        <v>623</v>
      </c>
      <c r="AY58" s="16">
        <v>324</v>
      </c>
      <c r="AZ58" s="16">
        <v>299</v>
      </c>
      <c r="BA58" s="15">
        <f>SUM(BB58:BC58)</f>
        <v>744</v>
      </c>
      <c r="BB58" s="16">
        <v>395</v>
      </c>
      <c r="BC58" s="16">
        <v>349</v>
      </c>
    </row>
    <row r="59" spans="1:55" s="17" customFormat="1" ht="15.75" customHeight="1" x14ac:dyDescent="0.15">
      <c r="A59" s="14" t="s">
        <v>67</v>
      </c>
      <c r="B59" s="15">
        <f>SUM(C59:D59)</f>
        <v>5006</v>
      </c>
      <c r="C59" s="15">
        <f t="shared" si="28"/>
        <v>2505</v>
      </c>
      <c r="D59" s="15">
        <f t="shared" si="28"/>
        <v>2501</v>
      </c>
      <c r="E59" s="15">
        <f>SUM(F59:G59)</f>
        <v>75</v>
      </c>
      <c r="F59" s="16">
        <v>42</v>
      </c>
      <c r="G59" s="16">
        <v>33</v>
      </c>
      <c r="H59" s="15">
        <f>SUM(I59:J59)</f>
        <v>51</v>
      </c>
      <c r="I59" s="16">
        <v>24</v>
      </c>
      <c r="J59" s="16">
        <v>27</v>
      </c>
      <c r="K59" s="15">
        <f>SUM(L59:M59)</f>
        <v>93</v>
      </c>
      <c r="L59" s="16">
        <v>45</v>
      </c>
      <c r="M59" s="16">
        <v>48</v>
      </c>
      <c r="N59" s="15">
        <f>SUM(O59:P59)</f>
        <v>89</v>
      </c>
      <c r="O59" s="16">
        <v>38</v>
      </c>
      <c r="P59" s="16">
        <v>51</v>
      </c>
      <c r="Q59" s="15">
        <f>SUM(R59:S59)</f>
        <v>133</v>
      </c>
      <c r="R59" s="16">
        <v>82</v>
      </c>
      <c r="S59" s="16">
        <v>51</v>
      </c>
      <c r="T59" s="15">
        <f>SUM(U59:V59)</f>
        <v>208</v>
      </c>
      <c r="U59" s="16">
        <v>127</v>
      </c>
      <c r="V59" s="16">
        <v>81</v>
      </c>
      <c r="W59" s="15">
        <f>SUM(X59:Y59)</f>
        <v>387</v>
      </c>
      <c r="X59" s="16">
        <v>188</v>
      </c>
      <c r="Y59" s="16">
        <v>199</v>
      </c>
      <c r="Z59" s="15">
        <f>SUM(AA59:AB59)</f>
        <v>403</v>
      </c>
      <c r="AA59" s="16">
        <v>196</v>
      </c>
      <c r="AB59" s="16">
        <v>207</v>
      </c>
      <c r="AC59" s="15">
        <f>SUM(AD59:AE59)</f>
        <v>198</v>
      </c>
      <c r="AD59" s="16">
        <v>95</v>
      </c>
      <c r="AE59" s="16">
        <v>103</v>
      </c>
      <c r="AF59" s="15">
        <f>SUM(AG59:AH59)</f>
        <v>316</v>
      </c>
      <c r="AG59" s="16">
        <v>141</v>
      </c>
      <c r="AH59" s="16">
        <v>175</v>
      </c>
      <c r="AI59" s="15">
        <f>SUM(AJ59:AK59)</f>
        <v>217</v>
      </c>
      <c r="AJ59" s="16">
        <v>108</v>
      </c>
      <c r="AK59" s="16">
        <v>109</v>
      </c>
      <c r="AL59" s="15">
        <f>SUM(AM59:AN59)</f>
        <v>425</v>
      </c>
      <c r="AM59" s="16">
        <v>181</v>
      </c>
      <c r="AN59" s="16">
        <v>244</v>
      </c>
      <c r="AO59" s="15">
        <f>SUM(AP59:AQ59)</f>
        <v>99</v>
      </c>
      <c r="AP59" s="16">
        <v>61</v>
      </c>
      <c r="AQ59" s="16">
        <v>38</v>
      </c>
      <c r="AR59" s="15">
        <f>SUM(AS59:AT59)</f>
        <v>465</v>
      </c>
      <c r="AS59" s="16">
        <v>213</v>
      </c>
      <c r="AT59" s="16">
        <v>252</v>
      </c>
      <c r="AU59" s="15">
        <f>SUM(AV59:AW59)</f>
        <v>573</v>
      </c>
      <c r="AV59" s="16">
        <v>296</v>
      </c>
      <c r="AW59" s="16">
        <v>277</v>
      </c>
      <c r="AX59" s="15">
        <f>SUM(AY59:AZ59)</f>
        <v>583</v>
      </c>
      <c r="AY59" s="16">
        <v>308</v>
      </c>
      <c r="AZ59" s="16">
        <v>275</v>
      </c>
      <c r="BA59" s="15">
        <f>SUM(BB59:BC59)</f>
        <v>691</v>
      </c>
      <c r="BB59" s="16">
        <v>360</v>
      </c>
      <c r="BC59" s="16">
        <v>331</v>
      </c>
    </row>
    <row r="60" spans="1:55" s="6" customFormat="1" ht="16.5" customHeight="1" x14ac:dyDescent="0.15">
      <c r="A60" s="18" t="s">
        <v>60</v>
      </c>
      <c r="B60" s="11">
        <f t="shared" ref="B60:AG60" si="29">SUM(B61:B65)</f>
        <v>25172</v>
      </c>
      <c r="C60" s="11">
        <f t="shared" si="29"/>
        <v>12247</v>
      </c>
      <c r="D60" s="11">
        <f t="shared" si="29"/>
        <v>12925</v>
      </c>
      <c r="E60" s="11">
        <f t="shared" si="29"/>
        <v>489</v>
      </c>
      <c r="F60" s="11">
        <f t="shared" si="29"/>
        <v>224</v>
      </c>
      <c r="G60" s="11">
        <f t="shared" si="29"/>
        <v>265</v>
      </c>
      <c r="H60" s="11">
        <f t="shared" si="29"/>
        <v>348</v>
      </c>
      <c r="I60" s="11">
        <f t="shared" si="29"/>
        <v>165</v>
      </c>
      <c r="J60" s="11">
        <f t="shared" si="29"/>
        <v>183</v>
      </c>
      <c r="K60" s="11">
        <f t="shared" si="29"/>
        <v>653</v>
      </c>
      <c r="L60" s="11">
        <f t="shared" si="29"/>
        <v>295</v>
      </c>
      <c r="M60" s="11">
        <f t="shared" si="29"/>
        <v>358</v>
      </c>
      <c r="N60" s="11">
        <f t="shared" si="29"/>
        <v>504</v>
      </c>
      <c r="O60" s="11">
        <f t="shared" si="29"/>
        <v>240</v>
      </c>
      <c r="P60" s="11">
        <f t="shared" si="29"/>
        <v>264</v>
      </c>
      <c r="Q60" s="11">
        <f t="shared" si="29"/>
        <v>783</v>
      </c>
      <c r="R60" s="11">
        <f t="shared" si="29"/>
        <v>394</v>
      </c>
      <c r="S60" s="11">
        <f t="shared" si="29"/>
        <v>389</v>
      </c>
      <c r="T60" s="11">
        <f t="shared" si="29"/>
        <v>857</v>
      </c>
      <c r="U60" s="11">
        <f t="shared" si="29"/>
        <v>462</v>
      </c>
      <c r="V60" s="11">
        <f t="shared" si="29"/>
        <v>395</v>
      </c>
      <c r="W60" s="11">
        <f t="shared" si="29"/>
        <v>1877</v>
      </c>
      <c r="X60" s="11">
        <f t="shared" si="29"/>
        <v>928</v>
      </c>
      <c r="Y60" s="11">
        <f t="shared" si="29"/>
        <v>949</v>
      </c>
      <c r="Z60" s="11">
        <f t="shared" si="29"/>
        <v>2304</v>
      </c>
      <c r="AA60" s="11">
        <f t="shared" si="29"/>
        <v>1076</v>
      </c>
      <c r="AB60" s="11">
        <f t="shared" si="29"/>
        <v>1228</v>
      </c>
      <c r="AC60" s="11">
        <f t="shared" si="29"/>
        <v>1311</v>
      </c>
      <c r="AD60" s="11">
        <f t="shared" si="29"/>
        <v>589</v>
      </c>
      <c r="AE60" s="11">
        <f t="shared" si="29"/>
        <v>722</v>
      </c>
      <c r="AF60" s="11">
        <f t="shared" si="29"/>
        <v>1762</v>
      </c>
      <c r="AG60" s="11">
        <f t="shared" si="29"/>
        <v>799</v>
      </c>
      <c r="AH60" s="11">
        <f t="shared" ref="AH60:BC60" si="30">SUM(AH61:AH65)</f>
        <v>963</v>
      </c>
      <c r="AI60" s="11">
        <f t="shared" si="30"/>
        <v>1291</v>
      </c>
      <c r="AJ60" s="11">
        <f t="shared" si="30"/>
        <v>583</v>
      </c>
      <c r="AK60" s="11">
        <f t="shared" si="30"/>
        <v>708</v>
      </c>
      <c r="AL60" s="11">
        <f t="shared" si="30"/>
        <v>2140</v>
      </c>
      <c r="AM60" s="11">
        <f t="shared" si="30"/>
        <v>953</v>
      </c>
      <c r="AN60" s="11">
        <f t="shared" si="30"/>
        <v>1187</v>
      </c>
      <c r="AO60" s="11">
        <f t="shared" si="30"/>
        <v>545</v>
      </c>
      <c r="AP60" s="11">
        <f t="shared" si="30"/>
        <v>286</v>
      </c>
      <c r="AQ60" s="11">
        <f t="shared" si="30"/>
        <v>259</v>
      </c>
      <c r="AR60" s="11">
        <f t="shared" si="30"/>
        <v>2467</v>
      </c>
      <c r="AS60" s="11">
        <f t="shared" si="30"/>
        <v>1161</v>
      </c>
      <c r="AT60" s="11">
        <f t="shared" si="30"/>
        <v>1306</v>
      </c>
      <c r="AU60" s="11">
        <f t="shared" si="30"/>
        <v>2175</v>
      </c>
      <c r="AV60" s="11">
        <f t="shared" si="30"/>
        <v>1169</v>
      </c>
      <c r="AW60" s="11">
        <f t="shared" si="30"/>
        <v>1006</v>
      </c>
      <c r="AX60" s="11">
        <f t="shared" si="30"/>
        <v>2665</v>
      </c>
      <c r="AY60" s="11">
        <f t="shared" si="30"/>
        <v>1395</v>
      </c>
      <c r="AZ60" s="11">
        <f t="shared" si="30"/>
        <v>1270</v>
      </c>
      <c r="BA60" s="11">
        <f t="shared" si="30"/>
        <v>3001</v>
      </c>
      <c r="BB60" s="11">
        <f t="shared" si="30"/>
        <v>1528</v>
      </c>
      <c r="BC60" s="11">
        <f t="shared" si="30"/>
        <v>1473</v>
      </c>
    </row>
    <row r="61" spans="1:55" s="17" customFormat="1" ht="15.75" customHeight="1" x14ac:dyDescent="0.15">
      <c r="A61" s="14" t="s">
        <v>61</v>
      </c>
      <c r="B61" s="15">
        <f>SUM(C61:D61)</f>
        <v>4884</v>
      </c>
      <c r="C61" s="15">
        <f t="shared" ref="C61:D65" si="31">SUM(F61,I61,L61,O61,R61,U61,X61,AA61,AD61,AG61,AJ61,AM61,AP61,AS61,AV61,AY61,BB61)</f>
        <v>2393</v>
      </c>
      <c r="D61" s="15">
        <f t="shared" si="31"/>
        <v>2491</v>
      </c>
      <c r="E61" s="15">
        <f>SUM(F61:G61)</f>
        <v>98</v>
      </c>
      <c r="F61" s="16">
        <v>45</v>
      </c>
      <c r="G61" s="16">
        <v>53</v>
      </c>
      <c r="H61" s="15">
        <f>SUM(I61:J61)</f>
        <v>70</v>
      </c>
      <c r="I61" s="16">
        <v>34</v>
      </c>
      <c r="J61" s="16">
        <v>36</v>
      </c>
      <c r="K61" s="15">
        <f>SUM(L61:M61)</f>
        <v>113</v>
      </c>
      <c r="L61" s="16">
        <v>64</v>
      </c>
      <c r="M61" s="16">
        <v>49</v>
      </c>
      <c r="N61" s="15">
        <f>SUM(O61:P61)</f>
        <v>94</v>
      </c>
      <c r="O61" s="16">
        <v>48</v>
      </c>
      <c r="P61" s="16">
        <v>46</v>
      </c>
      <c r="Q61" s="15">
        <f>SUM(R61:S61)</f>
        <v>140</v>
      </c>
      <c r="R61" s="16">
        <v>66</v>
      </c>
      <c r="S61" s="16">
        <v>74</v>
      </c>
      <c r="T61" s="15">
        <f>SUM(U61:V61)</f>
        <v>199</v>
      </c>
      <c r="U61" s="16">
        <v>107</v>
      </c>
      <c r="V61" s="16">
        <v>92</v>
      </c>
      <c r="W61" s="15">
        <f>SUM(X61:Y61)</f>
        <v>369</v>
      </c>
      <c r="X61" s="16">
        <v>181</v>
      </c>
      <c r="Y61" s="16">
        <v>188</v>
      </c>
      <c r="Z61" s="15">
        <f>SUM(AA61:AB61)</f>
        <v>414</v>
      </c>
      <c r="AA61" s="16">
        <v>188</v>
      </c>
      <c r="AB61" s="16">
        <v>226</v>
      </c>
      <c r="AC61" s="15">
        <f>SUM(AD61:AE61)</f>
        <v>219</v>
      </c>
      <c r="AD61" s="16">
        <v>98</v>
      </c>
      <c r="AE61" s="16">
        <v>121</v>
      </c>
      <c r="AF61" s="15">
        <f>SUM(AG61:AH61)</f>
        <v>335</v>
      </c>
      <c r="AG61" s="16">
        <v>156</v>
      </c>
      <c r="AH61" s="16">
        <v>179</v>
      </c>
      <c r="AI61" s="15">
        <f>SUM(AJ61:AK61)</f>
        <v>217</v>
      </c>
      <c r="AJ61" s="16">
        <v>95</v>
      </c>
      <c r="AK61" s="16">
        <v>122</v>
      </c>
      <c r="AL61" s="15">
        <f>SUM(AM61:AN61)</f>
        <v>394</v>
      </c>
      <c r="AM61" s="16">
        <v>178</v>
      </c>
      <c r="AN61" s="16">
        <v>216</v>
      </c>
      <c r="AO61" s="15">
        <f>SUM(AP61:AQ61)</f>
        <v>97</v>
      </c>
      <c r="AP61" s="16">
        <v>49</v>
      </c>
      <c r="AQ61" s="16">
        <v>48</v>
      </c>
      <c r="AR61" s="15">
        <f>SUM(AS61:AT61)</f>
        <v>461</v>
      </c>
      <c r="AS61" s="16">
        <v>206</v>
      </c>
      <c r="AT61" s="16">
        <v>255</v>
      </c>
      <c r="AU61" s="15">
        <f>SUM(AV61:AW61)</f>
        <v>470</v>
      </c>
      <c r="AV61" s="16">
        <v>254</v>
      </c>
      <c r="AW61" s="16">
        <v>216</v>
      </c>
      <c r="AX61" s="15">
        <f>SUM(AY61:AZ61)</f>
        <v>570</v>
      </c>
      <c r="AY61" s="16">
        <v>319</v>
      </c>
      <c r="AZ61" s="16">
        <v>251</v>
      </c>
      <c r="BA61" s="15">
        <f>SUM(BB61:BC61)</f>
        <v>624</v>
      </c>
      <c r="BB61" s="16">
        <v>305</v>
      </c>
      <c r="BC61" s="16">
        <v>319</v>
      </c>
    </row>
    <row r="62" spans="1:55" s="17" customFormat="1" ht="15.75" customHeight="1" x14ac:dyDescent="0.15">
      <c r="A62" s="14" t="s">
        <v>63</v>
      </c>
      <c r="B62" s="15">
        <f>SUM(C62:D62)</f>
        <v>5025</v>
      </c>
      <c r="C62" s="15">
        <f t="shared" si="31"/>
        <v>2435</v>
      </c>
      <c r="D62" s="15">
        <f t="shared" si="31"/>
        <v>2590</v>
      </c>
      <c r="E62" s="15">
        <f>SUM(F62:G62)</f>
        <v>90</v>
      </c>
      <c r="F62" s="16">
        <v>41</v>
      </c>
      <c r="G62" s="16">
        <v>49</v>
      </c>
      <c r="H62" s="15">
        <f>SUM(I62:J62)</f>
        <v>53</v>
      </c>
      <c r="I62" s="16">
        <v>25</v>
      </c>
      <c r="J62" s="16">
        <v>28</v>
      </c>
      <c r="K62" s="15">
        <f>SUM(L62:M62)</f>
        <v>132</v>
      </c>
      <c r="L62" s="16">
        <v>57</v>
      </c>
      <c r="M62" s="16">
        <v>75</v>
      </c>
      <c r="N62" s="15">
        <f>SUM(O62:P62)</f>
        <v>86</v>
      </c>
      <c r="O62" s="16">
        <v>36</v>
      </c>
      <c r="P62" s="16">
        <v>50</v>
      </c>
      <c r="Q62" s="15">
        <f>SUM(R62:S62)</f>
        <v>152</v>
      </c>
      <c r="R62" s="16">
        <v>75</v>
      </c>
      <c r="S62" s="16">
        <v>77</v>
      </c>
      <c r="T62" s="15">
        <f>SUM(U62:V62)</f>
        <v>184</v>
      </c>
      <c r="U62" s="16">
        <v>106</v>
      </c>
      <c r="V62" s="16">
        <v>78</v>
      </c>
      <c r="W62" s="15">
        <f>SUM(X62:Y62)</f>
        <v>410</v>
      </c>
      <c r="X62" s="16">
        <v>215</v>
      </c>
      <c r="Y62" s="16">
        <v>195</v>
      </c>
      <c r="Z62" s="15">
        <f>SUM(AA62:AB62)</f>
        <v>456</v>
      </c>
      <c r="AA62" s="16">
        <v>215</v>
      </c>
      <c r="AB62" s="16">
        <v>241</v>
      </c>
      <c r="AC62" s="15">
        <f>SUM(AD62:AE62)</f>
        <v>259</v>
      </c>
      <c r="AD62" s="16">
        <v>128</v>
      </c>
      <c r="AE62" s="16">
        <v>131</v>
      </c>
      <c r="AF62" s="15">
        <f>SUM(AG62:AH62)</f>
        <v>315</v>
      </c>
      <c r="AG62" s="16">
        <v>134</v>
      </c>
      <c r="AH62" s="16">
        <v>181</v>
      </c>
      <c r="AI62" s="15">
        <f>SUM(AJ62:AK62)</f>
        <v>224</v>
      </c>
      <c r="AJ62" s="16">
        <v>112</v>
      </c>
      <c r="AK62" s="16">
        <v>112</v>
      </c>
      <c r="AL62" s="15">
        <f>SUM(AM62:AN62)</f>
        <v>379</v>
      </c>
      <c r="AM62" s="16">
        <v>159</v>
      </c>
      <c r="AN62" s="16">
        <v>220</v>
      </c>
      <c r="AO62" s="15">
        <f>SUM(AP62:AQ62)</f>
        <v>103</v>
      </c>
      <c r="AP62" s="16">
        <v>49</v>
      </c>
      <c r="AQ62" s="16">
        <v>54</v>
      </c>
      <c r="AR62" s="15">
        <f>SUM(AS62:AT62)</f>
        <v>484</v>
      </c>
      <c r="AS62" s="16">
        <v>230</v>
      </c>
      <c r="AT62" s="16">
        <v>254</v>
      </c>
      <c r="AU62" s="15">
        <f>SUM(AV62:AW62)</f>
        <v>489</v>
      </c>
      <c r="AV62" s="16">
        <v>250</v>
      </c>
      <c r="AW62" s="16">
        <v>239</v>
      </c>
      <c r="AX62" s="15">
        <f>SUM(AY62:AZ62)</f>
        <v>567</v>
      </c>
      <c r="AY62" s="16">
        <v>274</v>
      </c>
      <c r="AZ62" s="16">
        <v>293</v>
      </c>
      <c r="BA62" s="15">
        <f>SUM(BB62:BC62)</f>
        <v>642</v>
      </c>
      <c r="BB62" s="16">
        <v>329</v>
      </c>
      <c r="BC62" s="16">
        <v>313</v>
      </c>
    </row>
    <row r="63" spans="1:55" s="17" customFormat="1" ht="15.75" customHeight="1" x14ac:dyDescent="0.15">
      <c r="A63" s="14" t="s">
        <v>65</v>
      </c>
      <c r="B63" s="15">
        <f>SUM(C63:D63)</f>
        <v>4992</v>
      </c>
      <c r="C63" s="15">
        <f t="shared" si="31"/>
        <v>2468</v>
      </c>
      <c r="D63" s="15">
        <f t="shared" si="31"/>
        <v>2524</v>
      </c>
      <c r="E63" s="15">
        <f>SUM(F63:G63)</f>
        <v>99</v>
      </c>
      <c r="F63" s="16">
        <v>48</v>
      </c>
      <c r="G63" s="16">
        <v>51</v>
      </c>
      <c r="H63" s="15">
        <f>SUM(I63:J63)</f>
        <v>69</v>
      </c>
      <c r="I63" s="16">
        <v>36</v>
      </c>
      <c r="J63" s="16">
        <v>33</v>
      </c>
      <c r="K63" s="15">
        <f>SUM(L63:M63)</f>
        <v>148</v>
      </c>
      <c r="L63" s="16">
        <v>63</v>
      </c>
      <c r="M63" s="16">
        <v>85</v>
      </c>
      <c r="N63" s="15">
        <f>SUM(O63:P63)</f>
        <v>110</v>
      </c>
      <c r="O63" s="16">
        <v>56</v>
      </c>
      <c r="P63" s="16">
        <v>54</v>
      </c>
      <c r="Q63" s="15">
        <f>SUM(R63:S63)</f>
        <v>148</v>
      </c>
      <c r="R63" s="16">
        <v>71</v>
      </c>
      <c r="S63" s="16">
        <v>77</v>
      </c>
      <c r="T63" s="15">
        <f>SUM(U63:V63)</f>
        <v>174</v>
      </c>
      <c r="U63" s="16">
        <v>101</v>
      </c>
      <c r="V63" s="16">
        <v>73</v>
      </c>
      <c r="W63" s="15">
        <f>SUM(X63:Y63)</f>
        <v>358</v>
      </c>
      <c r="X63" s="16">
        <v>185</v>
      </c>
      <c r="Y63" s="16">
        <v>173</v>
      </c>
      <c r="Z63" s="15">
        <f>SUM(AA63:AB63)</f>
        <v>445</v>
      </c>
      <c r="AA63" s="16">
        <v>207</v>
      </c>
      <c r="AB63" s="16">
        <v>238</v>
      </c>
      <c r="AC63" s="15">
        <f>SUM(AD63:AE63)</f>
        <v>242</v>
      </c>
      <c r="AD63" s="16">
        <v>112</v>
      </c>
      <c r="AE63" s="16">
        <v>130</v>
      </c>
      <c r="AF63" s="15">
        <f>SUM(AG63:AH63)</f>
        <v>328</v>
      </c>
      <c r="AG63" s="16">
        <v>155</v>
      </c>
      <c r="AH63" s="16">
        <v>173</v>
      </c>
      <c r="AI63" s="15">
        <f>SUM(AJ63:AK63)</f>
        <v>275</v>
      </c>
      <c r="AJ63" s="16">
        <v>133</v>
      </c>
      <c r="AK63" s="16">
        <v>142</v>
      </c>
      <c r="AL63" s="15">
        <f>SUM(AM63:AN63)</f>
        <v>427</v>
      </c>
      <c r="AM63" s="16">
        <v>212</v>
      </c>
      <c r="AN63" s="16">
        <v>215</v>
      </c>
      <c r="AO63" s="15">
        <f>SUM(AP63:AQ63)</f>
        <v>113</v>
      </c>
      <c r="AP63" s="16">
        <v>53</v>
      </c>
      <c r="AQ63" s="16">
        <v>60</v>
      </c>
      <c r="AR63" s="15">
        <f>SUM(AS63:AT63)</f>
        <v>498</v>
      </c>
      <c r="AS63" s="16">
        <v>240</v>
      </c>
      <c r="AT63" s="16">
        <v>258</v>
      </c>
      <c r="AU63" s="15">
        <f>SUM(AV63:AW63)</f>
        <v>432</v>
      </c>
      <c r="AV63" s="16">
        <v>228</v>
      </c>
      <c r="AW63" s="16">
        <v>204</v>
      </c>
      <c r="AX63" s="15">
        <f>SUM(AY63:AZ63)</f>
        <v>534</v>
      </c>
      <c r="AY63" s="16">
        <v>267</v>
      </c>
      <c r="AZ63" s="16">
        <v>267</v>
      </c>
      <c r="BA63" s="15">
        <f>SUM(BB63:BC63)</f>
        <v>592</v>
      </c>
      <c r="BB63" s="16">
        <v>301</v>
      </c>
      <c r="BC63" s="16">
        <v>291</v>
      </c>
    </row>
    <row r="64" spans="1:55" s="17" customFormat="1" ht="15.75" customHeight="1" x14ac:dyDescent="0.15">
      <c r="A64" s="14" t="s">
        <v>59</v>
      </c>
      <c r="B64" s="15">
        <f>SUM(C64:D64)</f>
        <v>5389</v>
      </c>
      <c r="C64" s="15">
        <f t="shared" si="31"/>
        <v>2597</v>
      </c>
      <c r="D64" s="15">
        <f t="shared" si="31"/>
        <v>2792</v>
      </c>
      <c r="E64" s="15">
        <f>SUM(F64:G64)</f>
        <v>108</v>
      </c>
      <c r="F64" s="16">
        <v>42</v>
      </c>
      <c r="G64" s="16">
        <v>66</v>
      </c>
      <c r="H64" s="15">
        <f>SUM(I64:J64)</f>
        <v>82</v>
      </c>
      <c r="I64" s="16">
        <v>30</v>
      </c>
      <c r="J64" s="16">
        <v>52</v>
      </c>
      <c r="K64" s="15">
        <f>SUM(L64:M64)</f>
        <v>135</v>
      </c>
      <c r="L64" s="16">
        <v>54</v>
      </c>
      <c r="M64" s="16">
        <v>81</v>
      </c>
      <c r="N64" s="15">
        <f>SUM(O64:P64)</f>
        <v>105</v>
      </c>
      <c r="O64" s="16">
        <v>48</v>
      </c>
      <c r="P64" s="16">
        <v>57</v>
      </c>
      <c r="Q64" s="15">
        <f>SUM(R64:S64)</f>
        <v>187</v>
      </c>
      <c r="R64" s="16">
        <v>109</v>
      </c>
      <c r="S64" s="16">
        <v>78</v>
      </c>
      <c r="T64" s="15">
        <f>SUM(U64:V64)</f>
        <v>159</v>
      </c>
      <c r="U64" s="16">
        <v>77</v>
      </c>
      <c r="V64" s="16">
        <v>82</v>
      </c>
      <c r="W64" s="15">
        <f>SUM(X64:Y64)</f>
        <v>389</v>
      </c>
      <c r="X64" s="16">
        <v>175</v>
      </c>
      <c r="Y64" s="16">
        <v>214</v>
      </c>
      <c r="Z64" s="15">
        <f>SUM(AA64:AB64)</f>
        <v>489</v>
      </c>
      <c r="AA64" s="16">
        <v>230</v>
      </c>
      <c r="AB64" s="16">
        <v>259</v>
      </c>
      <c r="AC64" s="15">
        <f>SUM(AD64:AE64)</f>
        <v>299</v>
      </c>
      <c r="AD64" s="16">
        <v>126</v>
      </c>
      <c r="AE64" s="16">
        <v>173</v>
      </c>
      <c r="AF64" s="15">
        <f>SUM(AG64:AH64)</f>
        <v>428</v>
      </c>
      <c r="AG64" s="16">
        <v>197</v>
      </c>
      <c r="AH64" s="16">
        <v>231</v>
      </c>
      <c r="AI64" s="15">
        <f>SUM(AJ64:AK64)</f>
        <v>292</v>
      </c>
      <c r="AJ64" s="16">
        <v>119</v>
      </c>
      <c r="AK64" s="16">
        <v>173</v>
      </c>
      <c r="AL64" s="15">
        <f>SUM(AM64:AN64)</f>
        <v>492</v>
      </c>
      <c r="AM64" s="16">
        <v>202</v>
      </c>
      <c r="AN64" s="16">
        <v>290</v>
      </c>
      <c r="AO64" s="15">
        <f>SUM(AP64:AQ64)</f>
        <v>130</v>
      </c>
      <c r="AP64" s="16">
        <v>73</v>
      </c>
      <c r="AQ64" s="16">
        <v>57</v>
      </c>
      <c r="AR64" s="15">
        <f>SUM(AS64:AT64)</f>
        <v>540</v>
      </c>
      <c r="AS64" s="16">
        <v>268</v>
      </c>
      <c r="AT64" s="16">
        <v>272</v>
      </c>
      <c r="AU64" s="15">
        <f>SUM(AV64:AW64)</f>
        <v>422</v>
      </c>
      <c r="AV64" s="16">
        <v>245</v>
      </c>
      <c r="AW64" s="16">
        <v>177</v>
      </c>
      <c r="AX64" s="15">
        <f>SUM(AY64:AZ64)</f>
        <v>537</v>
      </c>
      <c r="AY64" s="16">
        <v>290</v>
      </c>
      <c r="AZ64" s="16">
        <v>247</v>
      </c>
      <c r="BA64" s="15">
        <f>SUM(BB64:BC64)</f>
        <v>595</v>
      </c>
      <c r="BB64" s="16">
        <v>312</v>
      </c>
      <c r="BC64" s="16">
        <v>283</v>
      </c>
    </row>
    <row r="65" spans="1:74" s="17" customFormat="1" ht="15.75" customHeight="1" x14ac:dyDescent="0.15">
      <c r="A65" s="14" t="s">
        <v>64</v>
      </c>
      <c r="B65" s="19">
        <f>SUM(C65:D65)</f>
        <v>4882</v>
      </c>
      <c r="C65" s="20">
        <f t="shared" si="31"/>
        <v>2354</v>
      </c>
      <c r="D65" s="20">
        <f t="shared" si="31"/>
        <v>2528</v>
      </c>
      <c r="E65" s="20">
        <f>SUM(F65:G65)</f>
        <v>94</v>
      </c>
      <c r="F65" s="21">
        <v>48</v>
      </c>
      <c r="G65" s="21">
        <v>46</v>
      </c>
      <c r="H65" s="20">
        <f>SUM(I65:J65)</f>
        <v>74</v>
      </c>
      <c r="I65" s="21">
        <v>40</v>
      </c>
      <c r="J65" s="21">
        <v>34</v>
      </c>
      <c r="K65" s="20">
        <f>SUM(L65:M65)</f>
        <v>125</v>
      </c>
      <c r="L65" s="21">
        <v>57</v>
      </c>
      <c r="M65" s="21">
        <v>68</v>
      </c>
      <c r="N65" s="20">
        <f>SUM(O65:P65)</f>
        <v>109</v>
      </c>
      <c r="O65" s="21">
        <v>52</v>
      </c>
      <c r="P65" s="21">
        <v>57</v>
      </c>
      <c r="Q65" s="20">
        <f>SUM(R65:S65)</f>
        <v>156</v>
      </c>
      <c r="R65" s="21">
        <v>73</v>
      </c>
      <c r="S65" s="21">
        <v>83</v>
      </c>
      <c r="T65" s="20">
        <f>SUM(U65:V65)</f>
        <v>141</v>
      </c>
      <c r="U65" s="21">
        <v>71</v>
      </c>
      <c r="V65" s="21">
        <v>70</v>
      </c>
      <c r="W65" s="20">
        <f>SUM(X65:Y65)</f>
        <v>351</v>
      </c>
      <c r="X65" s="21">
        <v>172</v>
      </c>
      <c r="Y65" s="21">
        <v>179</v>
      </c>
      <c r="Z65" s="20">
        <f>SUM(AA65:AB65)</f>
        <v>500</v>
      </c>
      <c r="AA65" s="21">
        <v>236</v>
      </c>
      <c r="AB65" s="21">
        <v>264</v>
      </c>
      <c r="AC65" s="20">
        <f>SUM(AD65:AE65)</f>
        <v>292</v>
      </c>
      <c r="AD65" s="21">
        <v>125</v>
      </c>
      <c r="AE65" s="21">
        <v>167</v>
      </c>
      <c r="AF65" s="20">
        <f>SUM(AG65:AH65)</f>
        <v>356</v>
      </c>
      <c r="AG65" s="21">
        <v>157</v>
      </c>
      <c r="AH65" s="21">
        <v>199</v>
      </c>
      <c r="AI65" s="20">
        <f>SUM(AJ65:AK65)</f>
        <v>283</v>
      </c>
      <c r="AJ65" s="21">
        <v>124</v>
      </c>
      <c r="AK65" s="21">
        <v>159</v>
      </c>
      <c r="AL65" s="20">
        <f>SUM(AM65:AN65)</f>
        <v>448</v>
      </c>
      <c r="AM65" s="21">
        <v>202</v>
      </c>
      <c r="AN65" s="21">
        <v>246</v>
      </c>
      <c r="AO65" s="20">
        <f>SUM(AP65:AQ65)</f>
        <v>102</v>
      </c>
      <c r="AP65" s="21">
        <v>62</v>
      </c>
      <c r="AQ65" s="21">
        <v>40</v>
      </c>
      <c r="AR65" s="20">
        <f>SUM(AS65:AT65)</f>
        <v>484</v>
      </c>
      <c r="AS65" s="21">
        <v>217</v>
      </c>
      <c r="AT65" s="21">
        <v>267</v>
      </c>
      <c r="AU65" s="20">
        <f>SUM(AV65:AW65)</f>
        <v>362</v>
      </c>
      <c r="AV65" s="21">
        <v>192</v>
      </c>
      <c r="AW65" s="21">
        <v>170</v>
      </c>
      <c r="AX65" s="20">
        <f>SUM(AY65:AZ65)</f>
        <v>457</v>
      </c>
      <c r="AY65" s="21">
        <v>245</v>
      </c>
      <c r="AZ65" s="21">
        <v>212</v>
      </c>
      <c r="BA65" s="20">
        <f>SUM(BB65:BC65)</f>
        <v>548</v>
      </c>
      <c r="BB65" s="21">
        <v>281</v>
      </c>
      <c r="BC65" s="21">
        <v>267</v>
      </c>
    </row>
    <row r="66" spans="1:74" s="27" customFormat="1" ht="15.75" customHeight="1" x14ac:dyDescent="0.15">
      <c r="A66" s="18" t="s">
        <v>66</v>
      </c>
      <c r="B66" s="23">
        <f t="shared" ref="B66:AG66" si="32">SUM(B67:B71)</f>
        <v>19417</v>
      </c>
      <c r="C66" s="23">
        <f t="shared" si="32"/>
        <v>9498</v>
      </c>
      <c r="D66" s="23">
        <f t="shared" si="32"/>
        <v>9919</v>
      </c>
      <c r="E66" s="23">
        <f t="shared" si="32"/>
        <v>497</v>
      </c>
      <c r="F66" s="23">
        <f t="shared" si="32"/>
        <v>253</v>
      </c>
      <c r="G66" s="23">
        <f t="shared" si="32"/>
        <v>244</v>
      </c>
      <c r="H66" s="23">
        <f t="shared" si="32"/>
        <v>341</v>
      </c>
      <c r="I66" s="23">
        <f t="shared" si="32"/>
        <v>170</v>
      </c>
      <c r="J66" s="23">
        <f t="shared" si="32"/>
        <v>171</v>
      </c>
      <c r="K66" s="23">
        <f t="shared" si="32"/>
        <v>773</v>
      </c>
      <c r="L66" s="23">
        <f t="shared" si="32"/>
        <v>344</v>
      </c>
      <c r="M66" s="23">
        <f t="shared" si="32"/>
        <v>429</v>
      </c>
      <c r="N66" s="23">
        <f t="shared" si="32"/>
        <v>462</v>
      </c>
      <c r="O66" s="23">
        <f t="shared" si="32"/>
        <v>223</v>
      </c>
      <c r="P66" s="23">
        <f t="shared" si="32"/>
        <v>239</v>
      </c>
      <c r="Q66" s="23">
        <f t="shared" si="32"/>
        <v>687</v>
      </c>
      <c r="R66" s="23">
        <f t="shared" si="32"/>
        <v>340</v>
      </c>
      <c r="S66" s="23">
        <f t="shared" si="32"/>
        <v>347</v>
      </c>
      <c r="T66" s="23">
        <f t="shared" si="32"/>
        <v>530</v>
      </c>
      <c r="U66" s="23">
        <f t="shared" si="32"/>
        <v>288</v>
      </c>
      <c r="V66" s="23">
        <f t="shared" si="32"/>
        <v>242</v>
      </c>
      <c r="W66" s="23">
        <f t="shared" si="32"/>
        <v>1480</v>
      </c>
      <c r="X66" s="23">
        <f t="shared" si="32"/>
        <v>680</v>
      </c>
      <c r="Y66" s="23">
        <f t="shared" si="32"/>
        <v>800</v>
      </c>
      <c r="Z66" s="23">
        <f t="shared" si="32"/>
        <v>1951</v>
      </c>
      <c r="AA66" s="23">
        <f t="shared" si="32"/>
        <v>899</v>
      </c>
      <c r="AB66" s="23">
        <f t="shared" si="32"/>
        <v>1052</v>
      </c>
      <c r="AC66" s="23">
        <f t="shared" si="32"/>
        <v>1206</v>
      </c>
      <c r="AD66" s="23">
        <f t="shared" si="32"/>
        <v>552</v>
      </c>
      <c r="AE66" s="23">
        <f t="shared" si="32"/>
        <v>654</v>
      </c>
      <c r="AF66" s="23">
        <f t="shared" si="32"/>
        <v>1507</v>
      </c>
      <c r="AG66" s="23">
        <f t="shared" si="32"/>
        <v>734</v>
      </c>
      <c r="AH66" s="23">
        <f t="shared" ref="AH66:BC66" si="33">SUM(AH67:AH71)</f>
        <v>773</v>
      </c>
      <c r="AI66" s="23">
        <f t="shared" si="33"/>
        <v>1103</v>
      </c>
      <c r="AJ66" s="23">
        <f t="shared" si="33"/>
        <v>543</v>
      </c>
      <c r="AK66" s="23">
        <f t="shared" si="33"/>
        <v>560</v>
      </c>
      <c r="AL66" s="23">
        <f t="shared" si="33"/>
        <v>1956</v>
      </c>
      <c r="AM66" s="23">
        <f t="shared" si="33"/>
        <v>973</v>
      </c>
      <c r="AN66" s="23">
        <f t="shared" si="33"/>
        <v>983</v>
      </c>
      <c r="AO66" s="23">
        <f t="shared" si="33"/>
        <v>505</v>
      </c>
      <c r="AP66" s="23">
        <f t="shared" si="33"/>
        <v>267</v>
      </c>
      <c r="AQ66" s="23">
        <f t="shared" si="33"/>
        <v>238</v>
      </c>
      <c r="AR66" s="23">
        <f t="shared" si="33"/>
        <v>1793</v>
      </c>
      <c r="AS66" s="23">
        <f t="shared" si="33"/>
        <v>866</v>
      </c>
      <c r="AT66" s="23">
        <f t="shared" si="33"/>
        <v>927</v>
      </c>
      <c r="AU66" s="23">
        <f t="shared" si="33"/>
        <v>1224</v>
      </c>
      <c r="AV66" s="23">
        <f t="shared" si="33"/>
        <v>620</v>
      </c>
      <c r="AW66" s="23">
        <f t="shared" si="33"/>
        <v>604</v>
      </c>
      <c r="AX66" s="23">
        <f t="shared" si="33"/>
        <v>1536</v>
      </c>
      <c r="AY66" s="23">
        <f t="shared" si="33"/>
        <v>799</v>
      </c>
      <c r="AZ66" s="23">
        <f t="shared" si="33"/>
        <v>737</v>
      </c>
      <c r="BA66" s="23">
        <f t="shared" si="33"/>
        <v>1866</v>
      </c>
      <c r="BB66" s="23">
        <f t="shared" si="33"/>
        <v>947</v>
      </c>
      <c r="BC66" s="23">
        <f t="shared" si="33"/>
        <v>919</v>
      </c>
    </row>
    <row r="67" spans="1:74" s="17" customFormat="1" ht="15.75" customHeight="1" x14ac:dyDescent="0.15">
      <c r="A67" s="14" t="s">
        <v>62</v>
      </c>
      <c r="B67" s="15">
        <f>SUM(C67:D67)</f>
        <v>4357</v>
      </c>
      <c r="C67" s="15">
        <f t="shared" ref="C67:D71" si="34">SUM(F67,I67,L67,O67,R67,U67,X67,AA67,AD67,AG67,AJ67,AM67,AP67,AS67,AV67,AY67,BB67)</f>
        <v>2106</v>
      </c>
      <c r="D67" s="15">
        <f t="shared" si="34"/>
        <v>2251</v>
      </c>
      <c r="E67" s="15">
        <f>SUM(F67:G67)</f>
        <v>106</v>
      </c>
      <c r="F67" s="16">
        <v>52</v>
      </c>
      <c r="G67" s="16">
        <v>54</v>
      </c>
      <c r="H67" s="15">
        <f>SUM(I67:J67)</f>
        <v>92</v>
      </c>
      <c r="I67" s="16">
        <v>49</v>
      </c>
      <c r="J67" s="16">
        <v>43</v>
      </c>
      <c r="K67" s="15">
        <f>SUM(L67:M67)</f>
        <v>146</v>
      </c>
      <c r="L67" s="16">
        <v>59</v>
      </c>
      <c r="M67" s="16">
        <v>87</v>
      </c>
      <c r="N67" s="15">
        <f>SUM(O67:P67)</f>
        <v>99</v>
      </c>
      <c r="O67" s="16">
        <v>49</v>
      </c>
      <c r="P67" s="16">
        <v>50</v>
      </c>
      <c r="Q67" s="15">
        <f>SUM(R67:S67)</f>
        <v>151</v>
      </c>
      <c r="R67" s="16">
        <v>72</v>
      </c>
      <c r="S67" s="16">
        <v>79</v>
      </c>
      <c r="T67" s="15">
        <f>SUM(U67:V67)</f>
        <v>132</v>
      </c>
      <c r="U67" s="16">
        <v>78</v>
      </c>
      <c r="V67" s="16">
        <v>54</v>
      </c>
      <c r="W67" s="15">
        <f>SUM(X67:Y67)</f>
        <v>338</v>
      </c>
      <c r="X67" s="16">
        <v>152</v>
      </c>
      <c r="Y67" s="16">
        <v>186</v>
      </c>
      <c r="Z67" s="15">
        <f>SUM(AA67:AB67)</f>
        <v>404</v>
      </c>
      <c r="AA67" s="16">
        <v>172</v>
      </c>
      <c r="AB67" s="16">
        <v>232</v>
      </c>
      <c r="AC67" s="15">
        <f>SUM(AD67:AE67)</f>
        <v>252</v>
      </c>
      <c r="AD67" s="16">
        <v>107</v>
      </c>
      <c r="AE67" s="16">
        <v>145</v>
      </c>
      <c r="AF67" s="15">
        <f>SUM(AG67:AH67)</f>
        <v>351</v>
      </c>
      <c r="AG67" s="16">
        <v>164</v>
      </c>
      <c r="AH67" s="16">
        <v>187</v>
      </c>
      <c r="AI67" s="15">
        <f>SUM(AJ67:AK67)</f>
        <v>237</v>
      </c>
      <c r="AJ67" s="16">
        <v>107</v>
      </c>
      <c r="AK67" s="16">
        <v>130</v>
      </c>
      <c r="AL67" s="15">
        <f>SUM(AM67:AN67)</f>
        <v>429</v>
      </c>
      <c r="AM67" s="16">
        <v>213</v>
      </c>
      <c r="AN67" s="16">
        <v>216</v>
      </c>
      <c r="AO67" s="15">
        <f>SUM(AP67:AQ67)</f>
        <v>123</v>
      </c>
      <c r="AP67" s="16">
        <v>70</v>
      </c>
      <c r="AQ67" s="16">
        <v>53</v>
      </c>
      <c r="AR67" s="15">
        <f>SUM(AS67:AT67)</f>
        <v>405</v>
      </c>
      <c r="AS67" s="16">
        <v>185</v>
      </c>
      <c r="AT67" s="16">
        <v>220</v>
      </c>
      <c r="AU67" s="15">
        <f>SUM(AV67:AW67)</f>
        <v>263</v>
      </c>
      <c r="AV67" s="16">
        <v>140</v>
      </c>
      <c r="AW67" s="16">
        <v>123</v>
      </c>
      <c r="AX67" s="15">
        <f>SUM(AY67:AZ67)</f>
        <v>375</v>
      </c>
      <c r="AY67" s="16">
        <v>188</v>
      </c>
      <c r="AZ67" s="16">
        <v>187</v>
      </c>
      <c r="BA67" s="15">
        <f>SUM(BB67:BC67)</f>
        <v>454</v>
      </c>
      <c r="BB67" s="16">
        <v>249</v>
      </c>
      <c r="BC67" s="16">
        <v>205</v>
      </c>
    </row>
    <row r="68" spans="1:74" s="17" customFormat="1" ht="15.75" customHeight="1" x14ac:dyDescent="0.15">
      <c r="A68" s="14" t="s">
        <v>69</v>
      </c>
      <c r="B68" s="15">
        <f>SUM(C68:D68)</f>
        <v>4293</v>
      </c>
      <c r="C68" s="15">
        <f t="shared" si="34"/>
        <v>2143</v>
      </c>
      <c r="D68" s="15">
        <f t="shared" si="34"/>
        <v>2150</v>
      </c>
      <c r="E68" s="15">
        <f>SUM(F68:G68)</f>
        <v>103</v>
      </c>
      <c r="F68" s="16">
        <v>60</v>
      </c>
      <c r="G68" s="16">
        <v>43</v>
      </c>
      <c r="H68" s="15">
        <f>SUM(I68:J68)</f>
        <v>67</v>
      </c>
      <c r="I68" s="16">
        <v>36</v>
      </c>
      <c r="J68" s="16">
        <v>31</v>
      </c>
      <c r="K68" s="15">
        <f>SUM(L68:M68)</f>
        <v>153</v>
      </c>
      <c r="L68" s="16">
        <v>73</v>
      </c>
      <c r="M68" s="16">
        <v>80</v>
      </c>
      <c r="N68" s="15">
        <f>SUM(O68:P68)</f>
        <v>96</v>
      </c>
      <c r="O68" s="16">
        <v>48</v>
      </c>
      <c r="P68" s="16">
        <v>48</v>
      </c>
      <c r="Q68" s="15">
        <f>SUM(R68:S68)</f>
        <v>131</v>
      </c>
      <c r="R68" s="16">
        <v>67</v>
      </c>
      <c r="S68" s="16">
        <v>64</v>
      </c>
      <c r="T68" s="15">
        <f>SUM(U68:V68)</f>
        <v>119</v>
      </c>
      <c r="U68" s="16">
        <v>59</v>
      </c>
      <c r="V68" s="16">
        <v>60</v>
      </c>
      <c r="W68" s="15">
        <f>SUM(X68:Y68)</f>
        <v>311</v>
      </c>
      <c r="X68" s="16">
        <v>147</v>
      </c>
      <c r="Y68" s="16">
        <v>164</v>
      </c>
      <c r="Z68" s="15">
        <f>SUM(AA68:AB68)</f>
        <v>438</v>
      </c>
      <c r="AA68" s="16">
        <v>209</v>
      </c>
      <c r="AB68" s="16">
        <v>229</v>
      </c>
      <c r="AC68" s="15">
        <f>SUM(AD68:AE68)</f>
        <v>259</v>
      </c>
      <c r="AD68" s="16">
        <v>116</v>
      </c>
      <c r="AE68" s="16">
        <v>143</v>
      </c>
      <c r="AF68" s="15">
        <f>SUM(AG68:AH68)</f>
        <v>347</v>
      </c>
      <c r="AG68" s="16">
        <v>179</v>
      </c>
      <c r="AH68" s="16">
        <v>168</v>
      </c>
      <c r="AI68" s="15">
        <f>SUM(AJ68:AK68)</f>
        <v>268</v>
      </c>
      <c r="AJ68" s="16">
        <v>131</v>
      </c>
      <c r="AK68" s="16">
        <v>137</v>
      </c>
      <c r="AL68" s="15">
        <f>SUM(AM68:AN68)</f>
        <v>457</v>
      </c>
      <c r="AM68" s="16">
        <v>216</v>
      </c>
      <c r="AN68" s="16">
        <v>241</v>
      </c>
      <c r="AO68" s="15">
        <f>SUM(AP68:AQ68)</f>
        <v>95</v>
      </c>
      <c r="AP68" s="16">
        <v>47</v>
      </c>
      <c r="AQ68" s="16">
        <v>48</v>
      </c>
      <c r="AR68" s="15">
        <f>SUM(AS68:AT68)</f>
        <v>383</v>
      </c>
      <c r="AS68" s="16">
        <v>188</v>
      </c>
      <c r="AT68" s="16">
        <v>195</v>
      </c>
      <c r="AU68" s="15">
        <f>SUM(AV68:AW68)</f>
        <v>296</v>
      </c>
      <c r="AV68" s="16">
        <v>154</v>
      </c>
      <c r="AW68" s="16">
        <v>142</v>
      </c>
      <c r="AX68" s="15">
        <f>SUM(AY68:AZ68)</f>
        <v>363</v>
      </c>
      <c r="AY68" s="16">
        <v>208</v>
      </c>
      <c r="AZ68" s="16">
        <v>155</v>
      </c>
      <c r="BA68" s="15">
        <f>SUM(BB68:BC68)</f>
        <v>407</v>
      </c>
      <c r="BB68" s="16">
        <v>205</v>
      </c>
      <c r="BC68" s="16">
        <v>202</v>
      </c>
    </row>
    <row r="69" spans="1:74" s="17" customFormat="1" ht="15.75" customHeight="1" x14ac:dyDescent="0.15">
      <c r="A69" s="14" t="s">
        <v>68</v>
      </c>
      <c r="B69" s="15">
        <f>SUM(C69:D69)</f>
        <v>3729</v>
      </c>
      <c r="C69" s="15">
        <f t="shared" si="34"/>
        <v>1857</v>
      </c>
      <c r="D69" s="15">
        <f t="shared" si="34"/>
        <v>1872</v>
      </c>
      <c r="E69" s="15">
        <f>SUM(F69:G69)</f>
        <v>90</v>
      </c>
      <c r="F69" s="16">
        <v>45</v>
      </c>
      <c r="G69" s="16">
        <v>45</v>
      </c>
      <c r="H69" s="15">
        <f>SUM(I69:J69)</f>
        <v>55</v>
      </c>
      <c r="I69" s="16">
        <v>23</v>
      </c>
      <c r="J69" s="16">
        <v>32</v>
      </c>
      <c r="K69" s="15">
        <f>SUM(L69:M69)</f>
        <v>159</v>
      </c>
      <c r="L69" s="16">
        <v>83</v>
      </c>
      <c r="M69" s="16">
        <v>76</v>
      </c>
      <c r="N69" s="15">
        <f>SUM(O69:P69)</f>
        <v>90</v>
      </c>
      <c r="O69" s="16">
        <v>47</v>
      </c>
      <c r="P69" s="16">
        <v>43</v>
      </c>
      <c r="Q69" s="15">
        <f>SUM(R69:S69)</f>
        <v>136</v>
      </c>
      <c r="R69" s="16">
        <v>63</v>
      </c>
      <c r="S69" s="16">
        <v>73</v>
      </c>
      <c r="T69" s="15">
        <f>SUM(U69:V69)</f>
        <v>108</v>
      </c>
      <c r="U69" s="16">
        <v>54</v>
      </c>
      <c r="V69" s="16">
        <v>54</v>
      </c>
      <c r="W69" s="15">
        <f>SUM(X69:Y69)</f>
        <v>263</v>
      </c>
      <c r="X69" s="16">
        <v>121</v>
      </c>
      <c r="Y69" s="16">
        <v>142</v>
      </c>
      <c r="Z69" s="15">
        <f>SUM(AA69:AB69)</f>
        <v>377</v>
      </c>
      <c r="AA69" s="16">
        <v>160</v>
      </c>
      <c r="AB69" s="16">
        <v>217</v>
      </c>
      <c r="AC69" s="15">
        <f>SUM(AD69:AE69)</f>
        <v>228</v>
      </c>
      <c r="AD69" s="16">
        <v>113</v>
      </c>
      <c r="AE69" s="16">
        <v>115</v>
      </c>
      <c r="AF69" s="15">
        <f>SUM(AG69:AH69)</f>
        <v>286</v>
      </c>
      <c r="AG69" s="16">
        <v>151</v>
      </c>
      <c r="AH69" s="16">
        <v>135</v>
      </c>
      <c r="AI69" s="15">
        <f>SUM(AJ69:AK69)</f>
        <v>202</v>
      </c>
      <c r="AJ69" s="16">
        <v>105</v>
      </c>
      <c r="AK69" s="16">
        <v>97</v>
      </c>
      <c r="AL69" s="15">
        <f>SUM(AM69:AN69)</f>
        <v>379</v>
      </c>
      <c r="AM69" s="16">
        <v>193</v>
      </c>
      <c r="AN69" s="16">
        <v>186</v>
      </c>
      <c r="AO69" s="15">
        <f>SUM(AP69:AQ69)</f>
        <v>111</v>
      </c>
      <c r="AP69" s="16">
        <v>61</v>
      </c>
      <c r="AQ69" s="16">
        <v>50</v>
      </c>
      <c r="AR69" s="15">
        <f>SUM(AS69:AT69)</f>
        <v>352</v>
      </c>
      <c r="AS69" s="16">
        <v>189</v>
      </c>
      <c r="AT69" s="16">
        <v>163</v>
      </c>
      <c r="AU69" s="15">
        <f>SUM(AV69:AW69)</f>
        <v>249</v>
      </c>
      <c r="AV69" s="16">
        <v>127</v>
      </c>
      <c r="AW69" s="16">
        <v>122</v>
      </c>
      <c r="AX69" s="15">
        <f>SUM(AY69:AZ69)</f>
        <v>282</v>
      </c>
      <c r="AY69" s="16">
        <v>146</v>
      </c>
      <c r="AZ69" s="16">
        <v>136</v>
      </c>
      <c r="BA69" s="15">
        <f>SUM(BB69:BC69)</f>
        <v>362</v>
      </c>
      <c r="BB69" s="16">
        <v>176</v>
      </c>
      <c r="BC69" s="16">
        <v>186</v>
      </c>
    </row>
    <row r="70" spans="1:74" s="17" customFormat="1" ht="15.75" customHeight="1" x14ac:dyDescent="0.15">
      <c r="A70" s="14" t="s">
        <v>71</v>
      </c>
      <c r="B70" s="15">
        <f>SUM(C70:D70)</f>
        <v>3914</v>
      </c>
      <c r="C70" s="15">
        <f t="shared" si="34"/>
        <v>1880</v>
      </c>
      <c r="D70" s="15">
        <f t="shared" si="34"/>
        <v>2034</v>
      </c>
      <c r="E70" s="15">
        <f>SUM(F70:G70)</f>
        <v>110</v>
      </c>
      <c r="F70" s="16">
        <v>59</v>
      </c>
      <c r="G70" s="16">
        <v>51</v>
      </c>
      <c r="H70" s="15">
        <f>SUM(I70:J70)</f>
        <v>59</v>
      </c>
      <c r="I70" s="16">
        <v>30</v>
      </c>
      <c r="J70" s="16">
        <v>29</v>
      </c>
      <c r="K70" s="15">
        <f>SUM(L70:M70)</f>
        <v>169</v>
      </c>
      <c r="L70" s="16">
        <v>69</v>
      </c>
      <c r="M70" s="16">
        <v>100</v>
      </c>
      <c r="N70" s="15">
        <f>SUM(O70:P70)</f>
        <v>100</v>
      </c>
      <c r="O70" s="16">
        <v>46</v>
      </c>
      <c r="P70" s="16">
        <v>54</v>
      </c>
      <c r="Q70" s="15">
        <f>SUM(R70:S70)</f>
        <v>146</v>
      </c>
      <c r="R70" s="16">
        <v>74</v>
      </c>
      <c r="S70" s="16">
        <v>72</v>
      </c>
      <c r="T70" s="15">
        <f>SUM(U70:V70)</f>
        <v>91</v>
      </c>
      <c r="U70" s="16">
        <v>48</v>
      </c>
      <c r="V70" s="16">
        <v>43</v>
      </c>
      <c r="W70" s="15">
        <f>SUM(X70:Y70)</f>
        <v>331</v>
      </c>
      <c r="X70" s="16">
        <v>152</v>
      </c>
      <c r="Y70" s="16">
        <v>179</v>
      </c>
      <c r="Z70" s="15">
        <f>SUM(AA70:AB70)</f>
        <v>412</v>
      </c>
      <c r="AA70" s="16">
        <v>198</v>
      </c>
      <c r="AB70" s="16">
        <v>214</v>
      </c>
      <c r="AC70" s="15">
        <f>SUM(AD70:AE70)</f>
        <v>244</v>
      </c>
      <c r="AD70" s="16">
        <v>109</v>
      </c>
      <c r="AE70" s="16">
        <v>135</v>
      </c>
      <c r="AF70" s="15">
        <f>SUM(AG70:AH70)</f>
        <v>295</v>
      </c>
      <c r="AG70" s="16">
        <v>126</v>
      </c>
      <c r="AH70" s="16">
        <v>169</v>
      </c>
      <c r="AI70" s="15">
        <f>SUM(AJ70:AK70)</f>
        <v>214</v>
      </c>
      <c r="AJ70" s="16">
        <v>115</v>
      </c>
      <c r="AK70" s="16">
        <v>99</v>
      </c>
      <c r="AL70" s="15">
        <f>SUM(AM70:AN70)</f>
        <v>386</v>
      </c>
      <c r="AM70" s="16">
        <v>193</v>
      </c>
      <c r="AN70" s="16">
        <v>193</v>
      </c>
      <c r="AO70" s="15">
        <f>SUM(AP70:AQ70)</f>
        <v>95</v>
      </c>
      <c r="AP70" s="16">
        <v>54</v>
      </c>
      <c r="AQ70" s="16">
        <v>41</v>
      </c>
      <c r="AR70" s="15">
        <f>SUM(AS70:AT70)</f>
        <v>377</v>
      </c>
      <c r="AS70" s="16">
        <v>172</v>
      </c>
      <c r="AT70" s="16">
        <v>205</v>
      </c>
      <c r="AU70" s="15">
        <f>SUM(AV70:AW70)</f>
        <v>223</v>
      </c>
      <c r="AV70" s="16">
        <v>106</v>
      </c>
      <c r="AW70" s="16">
        <v>117</v>
      </c>
      <c r="AX70" s="15">
        <f>SUM(AY70:AZ70)</f>
        <v>289</v>
      </c>
      <c r="AY70" s="16">
        <v>142</v>
      </c>
      <c r="AZ70" s="16">
        <v>147</v>
      </c>
      <c r="BA70" s="15">
        <f>SUM(BB70:BC70)</f>
        <v>373</v>
      </c>
      <c r="BB70" s="16">
        <v>187</v>
      </c>
      <c r="BC70" s="16">
        <v>186</v>
      </c>
    </row>
    <row r="71" spans="1:74" s="17" customFormat="1" ht="15.75" customHeight="1" x14ac:dyDescent="0.15">
      <c r="A71" s="14" t="s">
        <v>70</v>
      </c>
      <c r="B71" s="15">
        <f>SUM(C71:D71)</f>
        <v>3124</v>
      </c>
      <c r="C71" s="15">
        <f t="shared" si="34"/>
        <v>1512</v>
      </c>
      <c r="D71" s="15">
        <f t="shared" si="34"/>
        <v>1612</v>
      </c>
      <c r="E71" s="15">
        <f>SUM(F71:G71)</f>
        <v>88</v>
      </c>
      <c r="F71" s="16">
        <v>37</v>
      </c>
      <c r="G71" s="16">
        <v>51</v>
      </c>
      <c r="H71" s="15">
        <f>SUM(I71:J71)</f>
        <v>68</v>
      </c>
      <c r="I71" s="16">
        <v>32</v>
      </c>
      <c r="J71" s="16">
        <v>36</v>
      </c>
      <c r="K71" s="15">
        <f>SUM(L71:M71)</f>
        <v>146</v>
      </c>
      <c r="L71" s="16">
        <v>60</v>
      </c>
      <c r="M71" s="16">
        <v>86</v>
      </c>
      <c r="N71" s="15">
        <f>SUM(O71:P71)</f>
        <v>77</v>
      </c>
      <c r="O71" s="16">
        <v>33</v>
      </c>
      <c r="P71" s="16">
        <v>44</v>
      </c>
      <c r="Q71" s="15">
        <f>SUM(R71:S71)</f>
        <v>123</v>
      </c>
      <c r="R71" s="16">
        <v>64</v>
      </c>
      <c r="S71" s="16">
        <v>59</v>
      </c>
      <c r="T71" s="15">
        <f>SUM(U71:V71)</f>
        <v>80</v>
      </c>
      <c r="U71" s="16">
        <v>49</v>
      </c>
      <c r="V71" s="16">
        <v>31</v>
      </c>
      <c r="W71" s="15">
        <f>SUM(X71:Y71)</f>
        <v>237</v>
      </c>
      <c r="X71" s="16">
        <v>108</v>
      </c>
      <c r="Y71" s="16">
        <v>129</v>
      </c>
      <c r="Z71" s="15">
        <f>SUM(AA71:AB71)</f>
        <v>320</v>
      </c>
      <c r="AA71" s="16">
        <v>160</v>
      </c>
      <c r="AB71" s="16">
        <v>160</v>
      </c>
      <c r="AC71" s="15">
        <f>SUM(AD71:AE71)</f>
        <v>223</v>
      </c>
      <c r="AD71" s="16">
        <v>107</v>
      </c>
      <c r="AE71" s="16">
        <v>116</v>
      </c>
      <c r="AF71" s="15">
        <f>SUM(AG71:AH71)</f>
        <v>228</v>
      </c>
      <c r="AG71" s="16">
        <v>114</v>
      </c>
      <c r="AH71" s="16">
        <v>114</v>
      </c>
      <c r="AI71" s="15">
        <f>SUM(AJ71:AK71)</f>
        <v>182</v>
      </c>
      <c r="AJ71" s="16">
        <v>85</v>
      </c>
      <c r="AK71" s="16">
        <v>97</v>
      </c>
      <c r="AL71" s="15">
        <f>SUM(AM71:AN71)</f>
        <v>305</v>
      </c>
      <c r="AM71" s="16">
        <v>158</v>
      </c>
      <c r="AN71" s="16">
        <v>147</v>
      </c>
      <c r="AO71" s="15">
        <f>SUM(AP71:AQ71)</f>
        <v>81</v>
      </c>
      <c r="AP71" s="16">
        <v>35</v>
      </c>
      <c r="AQ71" s="16">
        <v>46</v>
      </c>
      <c r="AR71" s="15">
        <f>SUM(AS71:AT71)</f>
        <v>276</v>
      </c>
      <c r="AS71" s="16">
        <v>132</v>
      </c>
      <c r="AT71" s="16">
        <v>144</v>
      </c>
      <c r="AU71" s="15">
        <f>SUM(AV71:AW71)</f>
        <v>193</v>
      </c>
      <c r="AV71" s="16">
        <v>93</v>
      </c>
      <c r="AW71" s="16">
        <v>100</v>
      </c>
      <c r="AX71" s="15">
        <f>SUM(AY71:AZ71)</f>
        <v>227</v>
      </c>
      <c r="AY71" s="16">
        <v>115</v>
      </c>
      <c r="AZ71" s="16">
        <v>112</v>
      </c>
      <c r="BA71" s="15">
        <f>SUM(BB71:BC71)</f>
        <v>270</v>
      </c>
      <c r="BB71" s="16">
        <v>130</v>
      </c>
      <c r="BC71" s="16">
        <v>140</v>
      </c>
    </row>
    <row r="72" spans="1:74" s="6" customFormat="1" ht="15.75" customHeight="1" x14ac:dyDescent="0.15">
      <c r="A72" s="18" t="s">
        <v>72</v>
      </c>
      <c r="B72" s="11">
        <f t="shared" ref="B72:AG72" si="35">SUM(B73:B77)</f>
        <v>13374</v>
      </c>
      <c r="C72" s="11">
        <f t="shared" si="35"/>
        <v>6500</v>
      </c>
      <c r="D72" s="11">
        <f t="shared" si="35"/>
        <v>6874</v>
      </c>
      <c r="E72" s="11">
        <f t="shared" si="35"/>
        <v>431</v>
      </c>
      <c r="F72" s="11">
        <f t="shared" si="35"/>
        <v>209</v>
      </c>
      <c r="G72" s="11">
        <f t="shared" si="35"/>
        <v>222</v>
      </c>
      <c r="H72" s="11">
        <f t="shared" si="35"/>
        <v>277</v>
      </c>
      <c r="I72" s="11">
        <f t="shared" si="35"/>
        <v>130</v>
      </c>
      <c r="J72" s="11">
        <f t="shared" si="35"/>
        <v>147</v>
      </c>
      <c r="K72" s="11">
        <f t="shared" si="35"/>
        <v>673</v>
      </c>
      <c r="L72" s="11">
        <f t="shared" si="35"/>
        <v>306</v>
      </c>
      <c r="M72" s="11">
        <f t="shared" si="35"/>
        <v>367</v>
      </c>
      <c r="N72" s="11">
        <f t="shared" si="35"/>
        <v>410</v>
      </c>
      <c r="O72" s="11">
        <f t="shared" si="35"/>
        <v>191</v>
      </c>
      <c r="P72" s="11">
        <f t="shared" si="35"/>
        <v>219</v>
      </c>
      <c r="Q72" s="11">
        <f t="shared" si="35"/>
        <v>546</v>
      </c>
      <c r="R72" s="11">
        <f t="shared" si="35"/>
        <v>262</v>
      </c>
      <c r="S72" s="11">
        <f t="shared" si="35"/>
        <v>284</v>
      </c>
      <c r="T72" s="11">
        <f t="shared" si="35"/>
        <v>376</v>
      </c>
      <c r="U72" s="11">
        <f t="shared" si="35"/>
        <v>169</v>
      </c>
      <c r="V72" s="11">
        <f t="shared" si="35"/>
        <v>207</v>
      </c>
      <c r="W72" s="11">
        <f t="shared" si="35"/>
        <v>1165</v>
      </c>
      <c r="X72" s="11">
        <f t="shared" si="35"/>
        <v>562</v>
      </c>
      <c r="Y72" s="11">
        <f t="shared" si="35"/>
        <v>603</v>
      </c>
      <c r="Z72" s="11">
        <f t="shared" si="35"/>
        <v>1502</v>
      </c>
      <c r="AA72" s="11">
        <f t="shared" si="35"/>
        <v>723</v>
      </c>
      <c r="AB72" s="11">
        <f t="shared" si="35"/>
        <v>779</v>
      </c>
      <c r="AC72" s="11">
        <f t="shared" si="35"/>
        <v>929</v>
      </c>
      <c r="AD72" s="11">
        <f t="shared" si="35"/>
        <v>416</v>
      </c>
      <c r="AE72" s="11">
        <f t="shared" si="35"/>
        <v>513</v>
      </c>
      <c r="AF72" s="11">
        <f t="shared" si="35"/>
        <v>960</v>
      </c>
      <c r="AG72" s="11">
        <f t="shared" si="35"/>
        <v>476</v>
      </c>
      <c r="AH72" s="11">
        <f t="shared" ref="AH72:BC72" si="36">SUM(AH73:AH77)</f>
        <v>484</v>
      </c>
      <c r="AI72" s="11">
        <f t="shared" si="36"/>
        <v>748</v>
      </c>
      <c r="AJ72" s="11">
        <f t="shared" si="36"/>
        <v>371</v>
      </c>
      <c r="AK72" s="11">
        <f t="shared" si="36"/>
        <v>377</v>
      </c>
      <c r="AL72" s="11">
        <f t="shared" si="36"/>
        <v>1055</v>
      </c>
      <c r="AM72" s="11">
        <f t="shared" si="36"/>
        <v>551</v>
      </c>
      <c r="AN72" s="11">
        <f t="shared" si="36"/>
        <v>504</v>
      </c>
      <c r="AO72" s="11">
        <f t="shared" si="36"/>
        <v>384</v>
      </c>
      <c r="AP72" s="11">
        <f t="shared" si="36"/>
        <v>197</v>
      </c>
      <c r="AQ72" s="11">
        <f t="shared" si="36"/>
        <v>187</v>
      </c>
      <c r="AR72" s="11">
        <f t="shared" si="36"/>
        <v>1076</v>
      </c>
      <c r="AS72" s="11">
        <f t="shared" si="36"/>
        <v>537</v>
      </c>
      <c r="AT72" s="11">
        <f t="shared" si="36"/>
        <v>539</v>
      </c>
      <c r="AU72" s="11">
        <f t="shared" si="36"/>
        <v>800</v>
      </c>
      <c r="AV72" s="11">
        <f t="shared" si="36"/>
        <v>373</v>
      </c>
      <c r="AW72" s="11">
        <f t="shared" si="36"/>
        <v>427</v>
      </c>
      <c r="AX72" s="11">
        <f t="shared" si="36"/>
        <v>915</v>
      </c>
      <c r="AY72" s="11">
        <f t="shared" si="36"/>
        <v>478</v>
      </c>
      <c r="AZ72" s="11">
        <f t="shared" si="36"/>
        <v>437</v>
      </c>
      <c r="BA72" s="11">
        <f t="shared" si="36"/>
        <v>1127</v>
      </c>
      <c r="BB72" s="11">
        <f t="shared" si="36"/>
        <v>549</v>
      </c>
      <c r="BC72" s="11">
        <f t="shared" si="36"/>
        <v>578</v>
      </c>
    </row>
    <row r="73" spans="1:74" s="17" customFormat="1" ht="15.75" customHeight="1" x14ac:dyDescent="0.15">
      <c r="A73" s="14" t="s">
        <v>73</v>
      </c>
      <c r="B73" s="15">
        <f>SUM(C73:D73)</f>
        <v>2724</v>
      </c>
      <c r="C73" s="15">
        <f t="shared" ref="C73:D77" si="37">SUM(F73,I73,L73,O73,R73,U73,X73,AA73,AD73,AG73,AJ73,AM73,AP73,AS73,AV73,AY73,BB73)</f>
        <v>1310</v>
      </c>
      <c r="D73" s="15">
        <f t="shared" si="37"/>
        <v>1414</v>
      </c>
      <c r="E73" s="15">
        <f>SUM(F73:G73)</f>
        <v>65</v>
      </c>
      <c r="F73" s="16">
        <v>30</v>
      </c>
      <c r="G73" s="16">
        <v>35</v>
      </c>
      <c r="H73" s="15">
        <f>SUM(I73:J73)</f>
        <v>52</v>
      </c>
      <c r="I73" s="16">
        <v>21</v>
      </c>
      <c r="J73" s="21">
        <v>31</v>
      </c>
      <c r="K73" s="20">
        <f>SUM(L73:M73)</f>
        <v>120</v>
      </c>
      <c r="L73" s="21">
        <v>53</v>
      </c>
      <c r="M73" s="21">
        <v>67</v>
      </c>
      <c r="N73" s="20">
        <f>SUM(O73:P73)</f>
        <v>81</v>
      </c>
      <c r="O73" s="21">
        <v>38</v>
      </c>
      <c r="P73" s="21">
        <v>43</v>
      </c>
      <c r="Q73" s="20">
        <f>SUM(R73:S73)</f>
        <v>86</v>
      </c>
      <c r="R73" s="21">
        <v>43</v>
      </c>
      <c r="S73" s="21">
        <v>43</v>
      </c>
      <c r="T73" s="20">
        <f>SUM(U73:V73)</f>
        <v>80</v>
      </c>
      <c r="U73" s="21">
        <v>32</v>
      </c>
      <c r="V73" s="21">
        <v>48</v>
      </c>
      <c r="W73" s="20">
        <f>SUM(X73:Y73)</f>
        <v>248</v>
      </c>
      <c r="X73" s="21">
        <v>112</v>
      </c>
      <c r="Y73" s="21">
        <v>136</v>
      </c>
      <c r="Z73" s="20">
        <f>SUM(AA73:AB73)</f>
        <v>276</v>
      </c>
      <c r="AA73" s="21">
        <v>126</v>
      </c>
      <c r="AB73" s="21">
        <v>150</v>
      </c>
      <c r="AC73" s="20">
        <f>SUM(AD73:AE73)</f>
        <v>180</v>
      </c>
      <c r="AD73" s="21">
        <v>73</v>
      </c>
      <c r="AE73" s="21">
        <v>107</v>
      </c>
      <c r="AF73" s="20">
        <f>SUM(AG73:AH73)</f>
        <v>225</v>
      </c>
      <c r="AG73" s="21">
        <v>130</v>
      </c>
      <c r="AH73" s="21">
        <v>95</v>
      </c>
      <c r="AI73" s="20">
        <f>SUM(AJ73:AK73)</f>
        <v>159</v>
      </c>
      <c r="AJ73" s="21">
        <v>71</v>
      </c>
      <c r="AK73" s="21">
        <v>88</v>
      </c>
      <c r="AL73" s="20">
        <f>SUM(AM73:AN73)</f>
        <v>245</v>
      </c>
      <c r="AM73" s="21">
        <v>124</v>
      </c>
      <c r="AN73" s="21">
        <v>121</v>
      </c>
      <c r="AO73" s="20">
        <f>SUM(AP73:AQ73)</f>
        <v>71</v>
      </c>
      <c r="AP73" s="21">
        <v>34</v>
      </c>
      <c r="AQ73" s="21">
        <v>37</v>
      </c>
      <c r="AR73" s="20">
        <f>SUM(AS73:AT73)</f>
        <v>219</v>
      </c>
      <c r="AS73" s="21">
        <v>106</v>
      </c>
      <c r="AT73" s="21">
        <v>113</v>
      </c>
      <c r="AU73" s="20">
        <f>SUM(AV73:AW73)</f>
        <v>164</v>
      </c>
      <c r="AV73" s="21">
        <v>75</v>
      </c>
      <c r="AW73" s="21">
        <v>89</v>
      </c>
      <c r="AX73" s="20">
        <f>SUM(AY73:AZ73)</f>
        <v>204</v>
      </c>
      <c r="AY73" s="21">
        <v>108</v>
      </c>
      <c r="AZ73" s="21">
        <v>96</v>
      </c>
      <c r="BA73" s="20">
        <f>SUM(BB73:BC73)</f>
        <v>249</v>
      </c>
      <c r="BB73" s="21">
        <v>134</v>
      </c>
      <c r="BC73" s="21">
        <v>115</v>
      </c>
    </row>
    <row r="74" spans="1:74" s="17" customFormat="1" ht="15.75" customHeight="1" x14ac:dyDescent="0.15">
      <c r="A74" s="14" t="s">
        <v>75</v>
      </c>
      <c r="B74" s="15">
        <f>SUM(C74:D74)</f>
        <v>3007</v>
      </c>
      <c r="C74" s="15">
        <f t="shared" si="37"/>
        <v>1491</v>
      </c>
      <c r="D74" s="15">
        <f t="shared" si="37"/>
        <v>1516</v>
      </c>
      <c r="E74" s="20">
        <f>SUM(F74:G74)</f>
        <v>90</v>
      </c>
      <c r="F74" s="21">
        <v>42</v>
      </c>
      <c r="G74" s="21">
        <v>48</v>
      </c>
      <c r="H74" s="20">
        <f>SUM(I74:J74)</f>
        <v>59</v>
      </c>
      <c r="I74" s="21">
        <v>33</v>
      </c>
      <c r="J74" s="21">
        <v>26</v>
      </c>
      <c r="K74" s="20">
        <f>SUM(L74:M74)</f>
        <v>139</v>
      </c>
      <c r="L74" s="21">
        <v>59</v>
      </c>
      <c r="M74" s="21">
        <v>80</v>
      </c>
      <c r="N74" s="20">
        <f>SUM(O74:P74)</f>
        <v>89</v>
      </c>
      <c r="O74" s="21">
        <v>35</v>
      </c>
      <c r="P74" s="21">
        <v>54</v>
      </c>
      <c r="Q74" s="20">
        <f>SUM(R74:S74)</f>
        <v>118</v>
      </c>
      <c r="R74" s="21">
        <v>63</v>
      </c>
      <c r="S74" s="21">
        <v>55</v>
      </c>
      <c r="T74" s="20">
        <f>SUM(U74:V74)</f>
        <v>82</v>
      </c>
      <c r="U74" s="21">
        <v>40</v>
      </c>
      <c r="V74" s="21">
        <v>42</v>
      </c>
      <c r="W74" s="20">
        <f>SUM(X74:Y74)</f>
        <v>266</v>
      </c>
      <c r="X74" s="21">
        <v>136</v>
      </c>
      <c r="Y74" s="21">
        <v>130</v>
      </c>
      <c r="Z74" s="20">
        <f>SUM(AA74:AB74)</f>
        <v>328</v>
      </c>
      <c r="AA74" s="21">
        <v>173</v>
      </c>
      <c r="AB74" s="21">
        <v>155</v>
      </c>
      <c r="AC74" s="20">
        <f>SUM(AD74:AE74)</f>
        <v>194</v>
      </c>
      <c r="AD74" s="21">
        <v>83</v>
      </c>
      <c r="AE74" s="21">
        <v>111</v>
      </c>
      <c r="AF74" s="20">
        <f>SUM(AG74:AH74)</f>
        <v>211</v>
      </c>
      <c r="AG74" s="21">
        <v>99</v>
      </c>
      <c r="AH74" s="21">
        <v>112</v>
      </c>
      <c r="AI74" s="20">
        <f>SUM(AJ74:AK74)</f>
        <v>172</v>
      </c>
      <c r="AJ74" s="21">
        <v>84</v>
      </c>
      <c r="AK74" s="21">
        <v>88</v>
      </c>
      <c r="AL74" s="20">
        <f>SUM(AM74:AN74)</f>
        <v>256</v>
      </c>
      <c r="AM74" s="21">
        <v>131</v>
      </c>
      <c r="AN74" s="21">
        <v>125</v>
      </c>
      <c r="AO74" s="20">
        <f>SUM(AP74:AQ74)</f>
        <v>91</v>
      </c>
      <c r="AP74" s="21">
        <v>52</v>
      </c>
      <c r="AQ74" s="21">
        <v>39</v>
      </c>
      <c r="AR74" s="20">
        <f>SUM(AS74:AT74)</f>
        <v>254</v>
      </c>
      <c r="AS74" s="21">
        <v>132</v>
      </c>
      <c r="AT74" s="21">
        <v>122</v>
      </c>
      <c r="AU74" s="20">
        <f>SUM(AV74:AW74)</f>
        <v>198</v>
      </c>
      <c r="AV74" s="21">
        <v>91</v>
      </c>
      <c r="AW74" s="21">
        <v>107</v>
      </c>
      <c r="AX74" s="20">
        <f>SUM(AY74:AZ74)</f>
        <v>207</v>
      </c>
      <c r="AY74" s="21">
        <v>112</v>
      </c>
      <c r="AZ74" s="21">
        <v>95</v>
      </c>
      <c r="BA74" s="20">
        <f>SUM(BB74:BC74)</f>
        <v>253</v>
      </c>
      <c r="BB74" s="21">
        <v>126</v>
      </c>
      <c r="BC74" s="21">
        <v>127</v>
      </c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</row>
    <row r="75" spans="1:74" s="17" customFormat="1" ht="15.75" customHeight="1" x14ac:dyDescent="0.15">
      <c r="A75" s="14" t="s">
        <v>76</v>
      </c>
      <c r="B75" s="15">
        <f>SUM(C75:D75)</f>
        <v>2415</v>
      </c>
      <c r="C75" s="15">
        <f t="shared" si="37"/>
        <v>1161</v>
      </c>
      <c r="D75" s="15">
        <f t="shared" si="37"/>
        <v>1254</v>
      </c>
      <c r="E75" s="15">
        <f>SUM(F75:G75)</f>
        <v>74</v>
      </c>
      <c r="F75" s="16">
        <v>37</v>
      </c>
      <c r="G75" s="16">
        <v>37</v>
      </c>
      <c r="H75" s="15">
        <f>SUM(I75:J75)</f>
        <v>48</v>
      </c>
      <c r="I75" s="16">
        <v>15</v>
      </c>
      <c r="J75" s="16">
        <v>33</v>
      </c>
      <c r="K75" s="15">
        <f>SUM(L75:M75)</f>
        <v>118</v>
      </c>
      <c r="L75" s="16">
        <v>45</v>
      </c>
      <c r="M75" s="16">
        <v>73</v>
      </c>
      <c r="N75" s="15">
        <f>SUM(O75:P75)</f>
        <v>71</v>
      </c>
      <c r="O75" s="16">
        <v>34</v>
      </c>
      <c r="P75" s="16">
        <v>37</v>
      </c>
      <c r="Q75" s="15">
        <f>SUM(R75:S75)</f>
        <v>112</v>
      </c>
      <c r="R75" s="16">
        <v>54</v>
      </c>
      <c r="S75" s="16">
        <v>58</v>
      </c>
      <c r="T75" s="15">
        <f>SUM(U75:V75)</f>
        <v>78</v>
      </c>
      <c r="U75" s="16">
        <v>37</v>
      </c>
      <c r="V75" s="16">
        <v>41</v>
      </c>
      <c r="W75" s="15">
        <f>SUM(X75:Y75)</f>
        <v>199</v>
      </c>
      <c r="X75" s="16">
        <v>93</v>
      </c>
      <c r="Y75" s="16">
        <v>106</v>
      </c>
      <c r="Z75" s="15">
        <f>SUM(AA75:AB75)</f>
        <v>295</v>
      </c>
      <c r="AA75" s="16">
        <v>140</v>
      </c>
      <c r="AB75" s="16">
        <v>155</v>
      </c>
      <c r="AC75" s="15">
        <f>SUM(AD75:AE75)</f>
        <v>174</v>
      </c>
      <c r="AD75" s="16">
        <v>78</v>
      </c>
      <c r="AE75" s="16">
        <v>96</v>
      </c>
      <c r="AF75" s="15">
        <f>SUM(AG75:AH75)</f>
        <v>171</v>
      </c>
      <c r="AG75" s="16">
        <v>79</v>
      </c>
      <c r="AH75" s="16">
        <v>92</v>
      </c>
      <c r="AI75" s="15">
        <f>SUM(AJ75:AK75)</f>
        <v>129</v>
      </c>
      <c r="AJ75" s="16">
        <v>71</v>
      </c>
      <c r="AK75" s="16">
        <v>58</v>
      </c>
      <c r="AL75" s="15">
        <f>SUM(AM75:AN75)</f>
        <v>174</v>
      </c>
      <c r="AM75" s="16">
        <v>103</v>
      </c>
      <c r="AN75" s="16">
        <v>71</v>
      </c>
      <c r="AO75" s="15">
        <f>SUM(AP75:AQ75)</f>
        <v>73</v>
      </c>
      <c r="AP75" s="16">
        <v>32</v>
      </c>
      <c r="AQ75" s="16">
        <v>41</v>
      </c>
      <c r="AR75" s="15">
        <f>SUM(AS75:AT75)</f>
        <v>212</v>
      </c>
      <c r="AS75" s="16">
        <v>109</v>
      </c>
      <c r="AT75" s="16">
        <v>103</v>
      </c>
      <c r="AU75" s="15">
        <f>SUM(AV75:AW75)</f>
        <v>128</v>
      </c>
      <c r="AV75" s="16">
        <v>62</v>
      </c>
      <c r="AW75" s="16">
        <v>66</v>
      </c>
      <c r="AX75" s="15">
        <f>SUM(AY75:AZ75)</f>
        <v>178</v>
      </c>
      <c r="AY75" s="16">
        <v>83</v>
      </c>
      <c r="AZ75" s="16">
        <v>95</v>
      </c>
      <c r="BA75" s="15">
        <f>SUM(BB75:BC75)</f>
        <v>181</v>
      </c>
      <c r="BB75" s="16">
        <v>89</v>
      </c>
      <c r="BC75" s="16">
        <v>92</v>
      </c>
    </row>
    <row r="76" spans="1:74" s="17" customFormat="1" ht="15.75" customHeight="1" x14ac:dyDescent="0.15">
      <c r="A76" s="14" t="s">
        <v>77</v>
      </c>
      <c r="B76" s="15">
        <f>SUM(C76:D76)</f>
        <v>2614</v>
      </c>
      <c r="C76" s="15">
        <f t="shared" si="37"/>
        <v>1297</v>
      </c>
      <c r="D76" s="15">
        <f t="shared" si="37"/>
        <v>1317</v>
      </c>
      <c r="E76" s="15">
        <f>SUM(F76:G76)</f>
        <v>107</v>
      </c>
      <c r="F76" s="16">
        <v>52</v>
      </c>
      <c r="G76" s="16">
        <v>55</v>
      </c>
      <c r="H76" s="15">
        <f>SUM(I76:J76)</f>
        <v>59</v>
      </c>
      <c r="I76" s="16">
        <v>31</v>
      </c>
      <c r="J76" s="16">
        <v>28</v>
      </c>
      <c r="K76" s="15">
        <f>SUM(L76:M76)</f>
        <v>142</v>
      </c>
      <c r="L76" s="16">
        <v>80</v>
      </c>
      <c r="M76" s="16">
        <v>62</v>
      </c>
      <c r="N76" s="15">
        <f>SUM(O76:P76)</f>
        <v>84</v>
      </c>
      <c r="O76" s="16">
        <v>49</v>
      </c>
      <c r="P76" s="16">
        <v>35</v>
      </c>
      <c r="Q76" s="15">
        <f>SUM(R76:S76)</f>
        <v>121</v>
      </c>
      <c r="R76" s="16">
        <v>60</v>
      </c>
      <c r="S76" s="16">
        <v>61</v>
      </c>
      <c r="T76" s="15">
        <f>SUM(U76:V76)</f>
        <v>80</v>
      </c>
      <c r="U76" s="16">
        <v>39</v>
      </c>
      <c r="V76" s="16">
        <v>41</v>
      </c>
      <c r="W76" s="15">
        <f>SUM(X76:Y76)</f>
        <v>221</v>
      </c>
      <c r="X76" s="16">
        <v>109</v>
      </c>
      <c r="Y76" s="16">
        <v>112</v>
      </c>
      <c r="Z76" s="15">
        <f>SUM(AA76:AB76)</f>
        <v>288</v>
      </c>
      <c r="AA76" s="16">
        <v>134</v>
      </c>
      <c r="AB76" s="16">
        <v>154</v>
      </c>
      <c r="AC76" s="15">
        <f>SUM(AD76:AE76)</f>
        <v>200</v>
      </c>
      <c r="AD76" s="16">
        <v>97</v>
      </c>
      <c r="AE76" s="16">
        <v>103</v>
      </c>
      <c r="AF76" s="15">
        <f>SUM(AG76:AH76)</f>
        <v>178</v>
      </c>
      <c r="AG76" s="16">
        <v>79</v>
      </c>
      <c r="AH76" s="16">
        <v>99</v>
      </c>
      <c r="AI76" s="15">
        <f>SUM(AJ76:AK76)</f>
        <v>130</v>
      </c>
      <c r="AJ76" s="16">
        <v>62</v>
      </c>
      <c r="AK76" s="16">
        <v>68</v>
      </c>
      <c r="AL76" s="15">
        <f>SUM(AM76:AN76)</f>
        <v>189</v>
      </c>
      <c r="AM76" s="16">
        <v>103</v>
      </c>
      <c r="AN76" s="16">
        <v>86</v>
      </c>
      <c r="AO76" s="15">
        <f>SUM(AP76:AQ76)</f>
        <v>72</v>
      </c>
      <c r="AP76" s="16">
        <v>34</v>
      </c>
      <c r="AQ76" s="16">
        <v>38</v>
      </c>
      <c r="AR76" s="15">
        <f>SUM(AS76:AT76)</f>
        <v>194</v>
      </c>
      <c r="AS76" s="16">
        <v>91</v>
      </c>
      <c r="AT76" s="16">
        <v>103</v>
      </c>
      <c r="AU76" s="15">
        <f>SUM(AV76:AW76)</f>
        <v>157</v>
      </c>
      <c r="AV76" s="16">
        <v>79</v>
      </c>
      <c r="AW76" s="16">
        <v>78</v>
      </c>
      <c r="AX76" s="15">
        <f>SUM(AY76:AZ76)</f>
        <v>169</v>
      </c>
      <c r="AY76" s="16">
        <v>95</v>
      </c>
      <c r="AZ76" s="16">
        <v>74</v>
      </c>
      <c r="BA76" s="15">
        <f>SUM(BB76:BC76)</f>
        <v>223</v>
      </c>
      <c r="BB76" s="16">
        <v>103</v>
      </c>
      <c r="BC76" s="16">
        <v>120</v>
      </c>
    </row>
    <row r="77" spans="1:74" s="17" customFormat="1" ht="15.75" customHeight="1" x14ac:dyDescent="0.15">
      <c r="A77" s="14" t="s">
        <v>78</v>
      </c>
      <c r="B77" s="15">
        <f>SUM(C77:D77)</f>
        <v>2614</v>
      </c>
      <c r="C77" s="15">
        <f t="shared" si="37"/>
        <v>1241</v>
      </c>
      <c r="D77" s="15">
        <f t="shared" si="37"/>
        <v>1373</v>
      </c>
      <c r="E77" s="15">
        <f>SUM(F77:G77)</f>
        <v>95</v>
      </c>
      <c r="F77" s="16">
        <v>48</v>
      </c>
      <c r="G77" s="16">
        <v>47</v>
      </c>
      <c r="H77" s="15">
        <f>SUM(I77:J77)</f>
        <v>59</v>
      </c>
      <c r="I77" s="16">
        <v>30</v>
      </c>
      <c r="J77" s="16">
        <v>29</v>
      </c>
      <c r="K77" s="15">
        <f>SUM(L77:M77)</f>
        <v>154</v>
      </c>
      <c r="L77" s="16">
        <v>69</v>
      </c>
      <c r="M77" s="16">
        <v>85</v>
      </c>
      <c r="N77" s="15">
        <f>SUM(O77:P77)</f>
        <v>85</v>
      </c>
      <c r="O77" s="16">
        <v>35</v>
      </c>
      <c r="P77" s="16">
        <v>50</v>
      </c>
      <c r="Q77" s="15">
        <f>SUM(R77:S77)</f>
        <v>109</v>
      </c>
      <c r="R77" s="16">
        <v>42</v>
      </c>
      <c r="S77" s="16">
        <v>67</v>
      </c>
      <c r="T77" s="15">
        <f>SUM(U77:V77)</f>
        <v>56</v>
      </c>
      <c r="U77" s="16">
        <v>21</v>
      </c>
      <c r="V77" s="16">
        <v>35</v>
      </c>
      <c r="W77" s="15">
        <f>SUM(X77:Y77)</f>
        <v>231</v>
      </c>
      <c r="X77" s="16">
        <v>112</v>
      </c>
      <c r="Y77" s="16">
        <v>119</v>
      </c>
      <c r="Z77" s="15">
        <f>SUM(AA77:AB77)</f>
        <v>315</v>
      </c>
      <c r="AA77" s="16">
        <v>150</v>
      </c>
      <c r="AB77" s="16">
        <v>165</v>
      </c>
      <c r="AC77" s="15">
        <f>SUM(AD77:AE77)</f>
        <v>181</v>
      </c>
      <c r="AD77" s="16">
        <v>85</v>
      </c>
      <c r="AE77" s="16">
        <v>96</v>
      </c>
      <c r="AF77" s="15">
        <f>SUM(AG77:AH77)</f>
        <v>175</v>
      </c>
      <c r="AG77" s="16">
        <v>89</v>
      </c>
      <c r="AH77" s="16">
        <v>86</v>
      </c>
      <c r="AI77" s="15">
        <f>SUM(AJ77:AK77)</f>
        <v>158</v>
      </c>
      <c r="AJ77" s="16">
        <v>83</v>
      </c>
      <c r="AK77" s="16">
        <v>75</v>
      </c>
      <c r="AL77" s="15">
        <f>SUM(AM77:AN77)</f>
        <v>191</v>
      </c>
      <c r="AM77" s="16">
        <v>90</v>
      </c>
      <c r="AN77" s="16">
        <v>101</v>
      </c>
      <c r="AO77" s="15">
        <f>SUM(AP77:AQ77)</f>
        <v>77</v>
      </c>
      <c r="AP77" s="16">
        <v>45</v>
      </c>
      <c r="AQ77" s="16">
        <v>32</v>
      </c>
      <c r="AR77" s="15">
        <f>SUM(AS77:AT77)</f>
        <v>197</v>
      </c>
      <c r="AS77" s="16">
        <v>99</v>
      </c>
      <c r="AT77" s="16">
        <v>98</v>
      </c>
      <c r="AU77" s="15">
        <f>SUM(AV77:AW77)</f>
        <v>153</v>
      </c>
      <c r="AV77" s="16">
        <v>66</v>
      </c>
      <c r="AW77" s="16">
        <v>87</v>
      </c>
      <c r="AX77" s="15">
        <f>SUM(AY77:AZ77)</f>
        <v>157</v>
      </c>
      <c r="AY77" s="16">
        <v>80</v>
      </c>
      <c r="AZ77" s="16">
        <v>77</v>
      </c>
      <c r="BA77" s="15">
        <f>SUM(BB77:BC77)</f>
        <v>221</v>
      </c>
      <c r="BB77" s="16">
        <v>97</v>
      </c>
      <c r="BC77" s="16">
        <v>124</v>
      </c>
    </row>
    <row r="78" spans="1:74" s="6" customFormat="1" ht="15.75" customHeight="1" x14ac:dyDescent="0.15">
      <c r="A78" s="18" t="s">
        <v>79</v>
      </c>
      <c r="B78" s="11">
        <f t="shared" ref="B78:AG78" si="38">SUM(B79:B83)</f>
        <v>10701</v>
      </c>
      <c r="C78" s="11">
        <f t="shared" si="38"/>
        <v>5155</v>
      </c>
      <c r="D78" s="11">
        <f t="shared" si="38"/>
        <v>5546</v>
      </c>
      <c r="E78" s="11">
        <f t="shared" si="38"/>
        <v>450</v>
      </c>
      <c r="F78" s="11">
        <f t="shared" si="38"/>
        <v>195</v>
      </c>
      <c r="G78" s="11">
        <f t="shared" si="38"/>
        <v>255</v>
      </c>
      <c r="H78" s="11">
        <f t="shared" si="38"/>
        <v>255</v>
      </c>
      <c r="I78" s="11">
        <f t="shared" si="38"/>
        <v>110</v>
      </c>
      <c r="J78" s="11">
        <f t="shared" si="38"/>
        <v>145</v>
      </c>
      <c r="K78" s="11">
        <f t="shared" si="38"/>
        <v>606</v>
      </c>
      <c r="L78" s="11">
        <f t="shared" si="38"/>
        <v>290</v>
      </c>
      <c r="M78" s="11">
        <f t="shared" si="38"/>
        <v>316</v>
      </c>
      <c r="N78" s="11">
        <f t="shared" si="38"/>
        <v>350</v>
      </c>
      <c r="O78" s="11">
        <f t="shared" si="38"/>
        <v>188</v>
      </c>
      <c r="P78" s="11">
        <f t="shared" si="38"/>
        <v>162</v>
      </c>
      <c r="Q78" s="11">
        <f t="shared" si="38"/>
        <v>539</v>
      </c>
      <c r="R78" s="11">
        <f t="shared" si="38"/>
        <v>260</v>
      </c>
      <c r="S78" s="11">
        <f t="shared" si="38"/>
        <v>279</v>
      </c>
      <c r="T78" s="11">
        <f t="shared" si="38"/>
        <v>324</v>
      </c>
      <c r="U78" s="11">
        <f t="shared" si="38"/>
        <v>135</v>
      </c>
      <c r="V78" s="11">
        <f t="shared" si="38"/>
        <v>189</v>
      </c>
      <c r="W78" s="11">
        <f t="shared" si="38"/>
        <v>872</v>
      </c>
      <c r="X78" s="11">
        <f t="shared" si="38"/>
        <v>443</v>
      </c>
      <c r="Y78" s="11">
        <f t="shared" si="38"/>
        <v>429</v>
      </c>
      <c r="Z78" s="11">
        <f t="shared" si="38"/>
        <v>1232</v>
      </c>
      <c r="AA78" s="11">
        <f t="shared" si="38"/>
        <v>562</v>
      </c>
      <c r="AB78" s="11">
        <f t="shared" si="38"/>
        <v>670</v>
      </c>
      <c r="AC78" s="11">
        <f t="shared" si="38"/>
        <v>771</v>
      </c>
      <c r="AD78" s="11">
        <f t="shared" si="38"/>
        <v>391</v>
      </c>
      <c r="AE78" s="11">
        <f t="shared" si="38"/>
        <v>380</v>
      </c>
      <c r="AF78" s="11">
        <f t="shared" si="38"/>
        <v>662</v>
      </c>
      <c r="AG78" s="11">
        <f t="shared" si="38"/>
        <v>345</v>
      </c>
      <c r="AH78" s="11">
        <f t="shared" ref="AH78:BC78" si="39">SUM(AH79:AH83)</f>
        <v>317</v>
      </c>
      <c r="AI78" s="11">
        <f t="shared" si="39"/>
        <v>541</v>
      </c>
      <c r="AJ78" s="11">
        <f t="shared" si="39"/>
        <v>282</v>
      </c>
      <c r="AK78" s="11">
        <f t="shared" si="39"/>
        <v>259</v>
      </c>
      <c r="AL78" s="11">
        <f t="shared" si="39"/>
        <v>733</v>
      </c>
      <c r="AM78" s="11">
        <f t="shared" si="39"/>
        <v>385</v>
      </c>
      <c r="AN78" s="11">
        <f t="shared" si="39"/>
        <v>348</v>
      </c>
      <c r="AO78" s="11">
        <f t="shared" si="39"/>
        <v>313</v>
      </c>
      <c r="AP78" s="11">
        <f t="shared" si="39"/>
        <v>169</v>
      </c>
      <c r="AQ78" s="11">
        <f t="shared" si="39"/>
        <v>144</v>
      </c>
      <c r="AR78" s="11">
        <f t="shared" si="39"/>
        <v>746</v>
      </c>
      <c r="AS78" s="11">
        <f t="shared" si="39"/>
        <v>386</v>
      </c>
      <c r="AT78" s="11">
        <f t="shared" si="39"/>
        <v>360</v>
      </c>
      <c r="AU78" s="11">
        <f t="shared" si="39"/>
        <v>597</v>
      </c>
      <c r="AV78" s="11">
        <f t="shared" si="39"/>
        <v>261</v>
      </c>
      <c r="AW78" s="11">
        <f t="shared" si="39"/>
        <v>336</v>
      </c>
      <c r="AX78" s="11">
        <f t="shared" si="39"/>
        <v>797</v>
      </c>
      <c r="AY78" s="11">
        <f t="shared" si="39"/>
        <v>353</v>
      </c>
      <c r="AZ78" s="11">
        <f t="shared" si="39"/>
        <v>444</v>
      </c>
      <c r="BA78" s="11">
        <f t="shared" si="39"/>
        <v>913</v>
      </c>
      <c r="BB78" s="11">
        <f t="shared" si="39"/>
        <v>400</v>
      </c>
      <c r="BC78" s="11">
        <f t="shared" si="39"/>
        <v>513</v>
      </c>
    </row>
    <row r="79" spans="1:74" s="17" customFormat="1" ht="15.75" customHeight="1" x14ac:dyDescent="0.15">
      <c r="A79" s="14" t="s">
        <v>80</v>
      </c>
      <c r="B79" s="15">
        <f>SUM(C79:D79)</f>
        <v>2375</v>
      </c>
      <c r="C79" s="15">
        <f t="shared" ref="C79:D83" si="40">SUM(F79,I79,L79,O79,R79,U79,X79,AA79,AD79,AG79,AJ79,AM79,AP79,AS79,AV79,AY79,BB79)</f>
        <v>1153</v>
      </c>
      <c r="D79" s="15">
        <f t="shared" si="40"/>
        <v>1222</v>
      </c>
      <c r="E79" s="15">
        <f>SUM(F79:G79)</f>
        <v>80</v>
      </c>
      <c r="F79" s="16">
        <v>34</v>
      </c>
      <c r="G79" s="16">
        <v>46</v>
      </c>
      <c r="H79" s="15">
        <f>SUM(I79:J79)</f>
        <v>46</v>
      </c>
      <c r="I79" s="16">
        <v>21</v>
      </c>
      <c r="J79" s="16">
        <v>25</v>
      </c>
      <c r="K79" s="15">
        <f>SUM(L79:M79)</f>
        <v>127</v>
      </c>
      <c r="L79" s="16">
        <v>63</v>
      </c>
      <c r="M79" s="16">
        <v>64</v>
      </c>
      <c r="N79" s="15">
        <f>SUM(O79:P79)</f>
        <v>85</v>
      </c>
      <c r="O79" s="16">
        <v>42</v>
      </c>
      <c r="P79" s="16">
        <v>43</v>
      </c>
      <c r="Q79" s="15">
        <f>SUM(R79:S79)</f>
        <v>102</v>
      </c>
      <c r="R79" s="16">
        <v>48</v>
      </c>
      <c r="S79" s="16">
        <v>54</v>
      </c>
      <c r="T79" s="15">
        <f>SUM(U79:V79)</f>
        <v>70</v>
      </c>
      <c r="U79" s="16">
        <v>34</v>
      </c>
      <c r="V79" s="16">
        <v>36</v>
      </c>
      <c r="W79" s="15">
        <f>SUM(X79:Y79)</f>
        <v>196</v>
      </c>
      <c r="X79" s="16">
        <v>97</v>
      </c>
      <c r="Y79" s="16">
        <v>99</v>
      </c>
      <c r="Z79" s="15">
        <f>SUM(AA79:AB79)</f>
        <v>277</v>
      </c>
      <c r="AA79" s="16">
        <v>118</v>
      </c>
      <c r="AB79" s="16">
        <v>159</v>
      </c>
      <c r="AC79" s="15">
        <f>SUM(AD79:AE79)</f>
        <v>170</v>
      </c>
      <c r="AD79" s="16">
        <v>81</v>
      </c>
      <c r="AE79" s="16">
        <v>89</v>
      </c>
      <c r="AF79" s="15">
        <f>SUM(AG79:AH79)</f>
        <v>158</v>
      </c>
      <c r="AG79" s="16">
        <v>81</v>
      </c>
      <c r="AH79" s="16">
        <v>77</v>
      </c>
      <c r="AI79" s="15">
        <f>SUM(AJ79:AK79)</f>
        <v>128</v>
      </c>
      <c r="AJ79" s="16">
        <v>68</v>
      </c>
      <c r="AK79" s="16">
        <v>60</v>
      </c>
      <c r="AL79" s="15">
        <f>SUM(AM79:AN79)</f>
        <v>180</v>
      </c>
      <c r="AM79" s="16">
        <v>100</v>
      </c>
      <c r="AN79" s="16">
        <v>80</v>
      </c>
      <c r="AO79" s="15">
        <f>SUM(AP79:AQ79)</f>
        <v>64</v>
      </c>
      <c r="AP79" s="16">
        <v>39</v>
      </c>
      <c r="AQ79" s="16">
        <v>25</v>
      </c>
      <c r="AR79" s="15">
        <f>SUM(AS79:AT79)</f>
        <v>181</v>
      </c>
      <c r="AS79" s="16">
        <v>97</v>
      </c>
      <c r="AT79" s="16">
        <v>84</v>
      </c>
      <c r="AU79" s="15">
        <f>SUM(AV79:AW79)</f>
        <v>131</v>
      </c>
      <c r="AV79" s="16">
        <v>58</v>
      </c>
      <c r="AW79" s="16">
        <v>73</v>
      </c>
      <c r="AX79" s="15">
        <f>SUM(AY79:AZ79)</f>
        <v>179</v>
      </c>
      <c r="AY79" s="16">
        <v>81</v>
      </c>
      <c r="AZ79" s="16">
        <v>98</v>
      </c>
      <c r="BA79" s="15">
        <f>SUM(BB79:BC79)</f>
        <v>201</v>
      </c>
      <c r="BB79" s="16">
        <v>91</v>
      </c>
      <c r="BC79" s="16">
        <v>110</v>
      </c>
    </row>
    <row r="80" spans="1:74" s="17" customFormat="1" ht="15.75" customHeight="1" x14ac:dyDescent="0.15">
      <c r="A80" s="14" t="s">
        <v>74</v>
      </c>
      <c r="B80" s="15">
        <f>SUM(C80:D80)</f>
        <v>2650</v>
      </c>
      <c r="C80" s="15">
        <f t="shared" si="40"/>
        <v>1250</v>
      </c>
      <c r="D80" s="15">
        <f t="shared" si="40"/>
        <v>1400</v>
      </c>
      <c r="E80" s="15">
        <f>SUM(F80:G80)</f>
        <v>114</v>
      </c>
      <c r="F80" s="16">
        <v>44</v>
      </c>
      <c r="G80" s="16">
        <v>70</v>
      </c>
      <c r="H80" s="15">
        <f>SUM(I80:J80)</f>
        <v>68</v>
      </c>
      <c r="I80" s="16">
        <v>30</v>
      </c>
      <c r="J80" s="16">
        <v>38</v>
      </c>
      <c r="K80" s="15">
        <f>SUM(L80:M80)</f>
        <v>157</v>
      </c>
      <c r="L80" s="16">
        <v>76</v>
      </c>
      <c r="M80" s="16">
        <v>81</v>
      </c>
      <c r="N80" s="15">
        <f>SUM(O80:P80)</f>
        <v>87</v>
      </c>
      <c r="O80" s="16">
        <v>43</v>
      </c>
      <c r="P80" s="16">
        <v>44</v>
      </c>
      <c r="Q80" s="15">
        <f>SUM(R80:S80)</f>
        <v>138</v>
      </c>
      <c r="R80" s="16">
        <v>66</v>
      </c>
      <c r="S80" s="16">
        <v>72</v>
      </c>
      <c r="T80" s="15">
        <f>SUM(U80:V80)</f>
        <v>86</v>
      </c>
      <c r="U80" s="16">
        <v>36</v>
      </c>
      <c r="V80" s="16">
        <v>50</v>
      </c>
      <c r="W80" s="15">
        <f>SUM(X80:Y80)</f>
        <v>205</v>
      </c>
      <c r="X80" s="16">
        <v>90</v>
      </c>
      <c r="Y80" s="16">
        <v>115</v>
      </c>
      <c r="Z80" s="15">
        <f>SUM(AA80:AB80)</f>
        <v>303</v>
      </c>
      <c r="AA80" s="16">
        <v>149</v>
      </c>
      <c r="AB80" s="16">
        <v>154</v>
      </c>
      <c r="AC80" s="15">
        <f>SUM(AD80:AE80)</f>
        <v>204</v>
      </c>
      <c r="AD80" s="16">
        <v>104</v>
      </c>
      <c r="AE80" s="16">
        <v>100</v>
      </c>
      <c r="AF80" s="15">
        <f>SUM(AG80:AH80)</f>
        <v>152</v>
      </c>
      <c r="AG80" s="16">
        <v>83</v>
      </c>
      <c r="AH80" s="16">
        <v>69</v>
      </c>
      <c r="AI80" s="15">
        <f>SUM(AJ80:AK80)</f>
        <v>139</v>
      </c>
      <c r="AJ80" s="16">
        <v>72</v>
      </c>
      <c r="AK80" s="16">
        <v>67</v>
      </c>
      <c r="AL80" s="15">
        <f>SUM(AM80:AN80)</f>
        <v>185</v>
      </c>
      <c r="AM80" s="16">
        <v>99</v>
      </c>
      <c r="AN80" s="16">
        <v>86</v>
      </c>
      <c r="AO80" s="15">
        <f>SUM(AP80:AQ80)</f>
        <v>84</v>
      </c>
      <c r="AP80" s="16">
        <v>38</v>
      </c>
      <c r="AQ80" s="16">
        <v>46</v>
      </c>
      <c r="AR80" s="15">
        <f>SUM(AS80:AT80)</f>
        <v>172</v>
      </c>
      <c r="AS80" s="16">
        <v>77</v>
      </c>
      <c r="AT80" s="16">
        <v>95</v>
      </c>
      <c r="AU80" s="15">
        <f>SUM(AV80:AW80)</f>
        <v>142</v>
      </c>
      <c r="AV80" s="16">
        <v>64</v>
      </c>
      <c r="AW80" s="16">
        <v>78</v>
      </c>
      <c r="AX80" s="15">
        <f>SUM(AY80:AZ80)</f>
        <v>191</v>
      </c>
      <c r="AY80" s="16">
        <v>86</v>
      </c>
      <c r="AZ80" s="16">
        <v>105</v>
      </c>
      <c r="BA80" s="15">
        <f>SUM(BB80:BC80)</f>
        <v>223</v>
      </c>
      <c r="BB80" s="16">
        <v>93</v>
      </c>
      <c r="BC80" s="16">
        <v>130</v>
      </c>
    </row>
    <row r="81" spans="1:55" s="17" customFormat="1" ht="15.75" customHeight="1" x14ac:dyDescent="0.15">
      <c r="A81" s="14" t="s">
        <v>82</v>
      </c>
      <c r="B81" s="15">
        <f>SUM(C81:D81)</f>
        <v>2012</v>
      </c>
      <c r="C81" s="15">
        <f t="shared" si="40"/>
        <v>991</v>
      </c>
      <c r="D81" s="15">
        <f t="shared" si="40"/>
        <v>1021</v>
      </c>
      <c r="E81" s="15">
        <f>SUM(F81:G81)</f>
        <v>93</v>
      </c>
      <c r="F81" s="16">
        <v>40</v>
      </c>
      <c r="G81" s="16">
        <v>53</v>
      </c>
      <c r="H81" s="15">
        <f>SUM(I81:J81)</f>
        <v>40</v>
      </c>
      <c r="I81" s="16">
        <v>17</v>
      </c>
      <c r="J81" s="16">
        <v>23</v>
      </c>
      <c r="K81" s="15">
        <f>SUM(L81:M81)</f>
        <v>119</v>
      </c>
      <c r="L81" s="16">
        <v>53</v>
      </c>
      <c r="M81" s="16">
        <v>66</v>
      </c>
      <c r="N81" s="15">
        <f>SUM(O81:P81)</f>
        <v>64</v>
      </c>
      <c r="O81" s="16">
        <v>35</v>
      </c>
      <c r="P81" s="16">
        <v>29</v>
      </c>
      <c r="Q81" s="15">
        <f>SUM(R81:S81)</f>
        <v>92</v>
      </c>
      <c r="R81" s="16">
        <v>45</v>
      </c>
      <c r="S81" s="16">
        <v>47</v>
      </c>
      <c r="T81" s="15">
        <f>SUM(U81:V81)</f>
        <v>50</v>
      </c>
      <c r="U81" s="16">
        <v>24</v>
      </c>
      <c r="V81" s="16">
        <v>26</v>
      </c>
      <c r="W81" s="15">
        <f>SUM(X81:Y81)</f>
        <v>164</v>
      </c>
      <c r="X81" s="16">
        <v>92</v>
      </c>
      <c r="Y81" s="16">
        <v>72</v>
      </c>
      <c r="Z81" s="15">
        <f>SUM(AA81:AB81)</f>
        <v>217</v>
      </c>
      <c r="AA81" s="16">
        <v>99</v>
      </c>
      <c r="AB81" s="16">
        <v>118</v>
      </c>
      <c r="AC81" s="15">
        <f>SUM(AD81:AE81)</f>
        <v>156</v>
      </c>
      <c r="AD81" s="16">
        <v>86</v>
      </c>
      <c r="AE81" s="16">
        <v>70</v>
      </c>
      <c r="AF81" s="15">
        <f>SUM(AG81:AH81)</f>
        <v>131</v>
      </c>
      <c r="AG81" s="16">
        <v>68</v>
      </c>
      <c r="AH81" s="16">
        <v>63</v>
      </c>
      <c r="AI81" s="15">
        <f>SUM(AJ81:AK81)</f>
        <v>114</v>
      </c>
      <c r="AJ81" s="16">
        <v>64</v>
      </c>
      <c r="AK81" s="16">
        <v>50</v>
      </c>
      <c r="AL81" s="15">
        <f>SUM(AM81:AN81)</f>
        <v>134</v>
      </c>
      <c r="AM81" s="16">
        <v>70</v>
      </c>
      <c r="AN81" s="16">
        <v>64</v>
      </c>
      <c r="AO81" s="15">
        <f>SUM(AP81:AQ81)</f>
        <v>60</v>
      </c>
      <c r="AP81" s="16">
        <v>35</v>
      </c>
      <c r="AQ81" s="16">
        <v>25</v>
      </c>
      <c r="AR81" s="15">
        <f>SUM(AS81:AT81)</f>
        <v>130</v>
      </c>
      <c r="AS81" s="16">
        <v>69</v>
      </c>
      <c r="AT81" s="16">
        <v>61</v>
      </c>
      <c r="AU81" s="15">
        <f>SUM(AV81:AW81)</f>
        <v>124</v>
      </c>
      <c r="AV81" s="16">
        <v>60</v>
      </c>
      <c r="AW81" s="16">
        <v>64</v>
      </c>
      <c r="AX81" s="15">
        <f>SUM(AY81:AZ81)</f>
        <v>154</v>
      </c>
      <c r="AY81" s="16">
        <v>70</v>
      </c>
      <c r="AZ81" s="16">
        <v>84</v>
      </c>
      <c r="BA81" s="15">
        <f>SUM(BB81:BC81)</f>
        <v>170</v>
      </c>
      <c r="BB81" s="16">
        <v>64</v>
      </c>
      <c r="BC81" s="16">
        <v>106</v>
      </c>
    </row>
    <row r="82" spans="1:55" s="17" customFormat="1" ht="15.75" customHeight="1" x14ac:dyDescent="0.15">
      <c r="A82" s="14" t="s">
        <v>81</v>
      </c>
      <c r="B82" s="15">
        <f>SUM(C82:D82)</f>
        <v>1846</v>
      </c>
      <c r="C82" s="15">
        <f t="shared" si="40"/>
        <v>922</v>
      </c>
      <c r="D82" s="15">
        <f t="shared" si="40"/>
        <v>924</v>
      </c>
      <c r="E82" s="15">
        <f>SUM(F82:G82)</f>
        <v>78</v>
      </c>
      <c r="F82" s="16">
        <v>39</v>
      </c>
      <c r="G82" s="16">
        <v>39</v>
      </c>
      <c r="H82" s="15">
        <f>SUM(I82:J82)</f>
        <v>43</v>
      </c>
      <c r="I82" s="16">
        <v>20</v>
      </c>
      <c r="J82" s="16">
        <v>23</v>
      </c>
      <c r="K82" s="15">
        <f>SUM(L82:M82)</f>
        <v>99</v>
      </c>
      <c r="L82" s="16">
        <v>57</v>
      </c>
      <c r="M82" s="16">
        <v>42</v>
      </c>
      <c r="N82" s="15">
        <f>SUM(O82:P82)</f>
        <v>57</v>
      </c>
      <c r="O82" s="16">
        <v>32</v>
      </c>
      <c r="P82" s="16">
        <v>25</v>
      </c>
      <c r="Q82" s="15">
        <f>SUM(R82:S82)</f>
        <v>113</v>
      </c>
      <c r="R82" s="16">
        <v>59</v>
      </c>
      <c r="S82" s="16">
        <v>54</v>
      </c>
      <c r="T82" s="15">
        <f>SUM(U82:V82)</f>
        <v>47</v>
      </c>
      <c r="U82" s="16">
        <v>20</v>
      </c>
      <c r="V82" s="16">
        <v>27</v>
      </c>
      <c r="W82" s="15">
        <f>SUM(X82:Y82)</f>
        <v>151</v>
      </c>
      <c r="X82" s="16">
        <v>85</v>
      </c>
      <c r="Y82" s="16">
        <v>66</v>
      </c>
      <c r="Z82" s="15">
        <f>SUM(AA82:AB82)</f>
        <v>232</v>
      </c>
      <c r="AA82" s="16">
        <v>106</v>
      </c>
      <c r="AB82" s="16">
        <v>126</v>
      </c>
      <c r="AC82" s="15">
        <f>SUM(AD82:AE82)</f>
        <v>121</v>
      </c>
      <c r="AD82" s="16">
        <v>65</v>
      </c>
      <c r="AE82" s="16">
        <v>56</v>
      </c>
      <c r="AF82" s="15">
        <f>SUM(AG82:AH82)</f>
        <v>113</v>
      </c>
      <c r="AG82" s="16">
        <v>57</v>
      </c>
      <c r="AH82" s="16">
        <v>56</v>
      </c>
      <c r="AI82" s="15">
        <f>SUM(AJ82:AK82)</f>
        <v>86</v>
      </c>
      <c r="AJ82" s="16">
        <v>43</v>
      </c>
      <c r="AK82" s="16">
        <v>43</v>
      </c>
      <c r="AL82" s="15">
        <f>SUM(AM82:AN82)</f>
        <v>119</v>
      </c>
      <c r="AM82" s="16">
        <v>61</v>
      </c>
      <c r="AN82" s="16">
        <v>58</v>
      </c>
      <c r="AO82" s="15">
        <f>SUM(AP82:AQ82)</f>
        <v>60</v>
      </c>
      <c r="AP82" s="16">
        <v>32</v>
      </c>
      <c r="AQ82" s="16">
        <v>28</v>
      </c>
      <c r="AR82" s="15">
        <f>SUM(AS82:AT82)</f>
        <v>139</v>
      </c>
      <c r="AS82" s="16">
        <v>77</v>
      </c>
      <c r="AT82" s="16">
        <v>62</v>
      </c>
      <c r="AU82" s="15">
        <f>SUM(AV82:AW82)</f>
        <v>109</v>
      </c>
      <c r="AV82" s="16">
        <v>45</v>
      </c>
      <c r="AW82" s="16">
        <v>64</v>
      </c>
      <c r="AX82" s="15">
        <f>SUM(AY82:AZ82)</f>
        <v>136</v>
      </c>
      <c r="AY82" s="16">
        <v>60</v>
      </c>
      <c r="AZ82" s="16">
        <v>76</v>
      </c>
      <c r="BA82" s="15">
        <f>SUM(BB82:BC82)</f>
        <v>143</v>
      </c>
      <c r="BB82" s="16">
        <v>64</v>
      </c>
      <c r="BC82" s="16">
        <v>79</v>
      </c>
    </row>
    <row r="83" spans="1:55" s="17" customFormat="1" ht="15.75" customHeight="1" x14ac:dyDescent="0.15">
      <c r="A83" s="14" t="s">
        <v>83</v>
      </c>
      <c r="B83" s="15">
        <f>SUM(C83:D83)</f>
        <v>1818</v>
      </c>
      <c r="C83" s="15">
        <f t="shared" si="40"/>
        <v>839</v>
      </c>
      <c r="D83" s="15">
        <f t="shared" si="40"/>
        <v>979</v>
      </c>
      <c r="E83" s="15">
        <f>SUM(F83:G83)</f>
        <v>85</v>
      </c>
      <c r="F83" s="16">
        <v>38</v>
      </c>
      <c r="G83" s="16">
        <v>47</v>
      </c>
      <c r="H83" s="15">
        <f>SUM(I83:J83)</f>
        <v>58</v>
      </c>
      <c r="I83" s="16">
        <v>22</v>
      </c>
      <c r="J83" s="16">
        <v>36</v>
      </c>
      <c r="K83" s="15">
        <f>SUM(L83:M83)</f>
        <v>104</v>
      </c>
      <c r="L83" s="16">
        <v>41</v>
      </c>
      <c r="M83" s="16">
        <v>63</v>
      </c>
      <c r="N83" s="15">
        <f>SUM(O83:P83)</f>
        <v>57</v>
      </c>
      <c r="O83" s="16">
        <v>36</v>
      </c>
      <c r="P83" s="16">
        <v>21</v>
      </c>
      <c r="Q83" s="15">
        <f>SUM(R83:S83)</f>
        <v>94</v>
      </c>
      <c r="R83" s="16">
        <v>42</v>
      </c>
      <c r="S83" s="16">
        <v>52</v>
      </c>
      <c r="T83" s="15">
        <f>SUM(U83:V83)</f>
        <v>71</v>
      </c>
      <c r="U83" s="16">
        <v>21</v>
      </c>
      <c r="V83" s="16">
        <v>50</v>
      </c>
      <c r="W83" s="15">
        <f>SUM(X83:Y83)</f>
        <v>156</v>
      </c>
      <c r="X83" s="16">
        <v>79</v>
      </c>
      <c r="Y83" s="16">
        <v>77</v>
      </c>
      <c r="Z83" s="15">
        <f>SUM(AA83:AB83)</f>
        <v>203</v>
      </c>
      <c r="AA83" s="16">
        <v>90</v>
      </c>
      <c r="AB83" s="16">
        <v>113</v>
      </c>
      <c r="AC83" s="15">
        <f>SUM(AD83:AE83)</f>
        <v>120</v>
      </c>
      <c r="AD83" s="16">
        <v>55</v>
      </c>
      <c r="AE83" s="16">
        <v>65</v>
      </c>
      <c r="AF83" s="15">
        <f>SUM(AG83:AH83)</f>
        <v>108</v>
      </c>
      <c r="AG83" s="16">
        <v>56</v>
      </c>
      <c r="AH83" s="16">
        <v>52</v>
      </c>
      <c r="AI83" s="15">
        <f>SUM(AJ83:AK83)</f>
        <v>74</v>
      </c>
      <c r="AJ83" s="16">
        <v>35</v>
      </c>
      <c r="AK83" s="16">
        <v>39</v>
      </c>
      <c r="AL83" s="15">
        <f>SUM(AM83:AN83)</f>
        <v>115</v>
      </c>
      <c r="AM83" s="16">
        <v>55</v>
      </c>
      <c r="AN83" s="16">
        <v>60</v>
      </c>
      <c r="AO83" s="15">
        <f>SUM(AP83:AQ83)</f>
        <v>45</v>
      </c>
      <c r="AP83" s="16">
        <v>25</v>
      </c>
      <c r="AQ83" s="16">
        <v>20</v>
      </c>
      <c r="AR83" s="15">
        <f>SUM(AS83:AT83)</f>
        <v>124</v>
      </c>
      <c r="AS83" s="16">
        <v>66</v>
      </c>
      <c r="AT83" s="16">
        <v>58</v>
      </c>
      <c r="AU83" s="15">
        <f>SUM(AV83:AW83)</f>
        <v>91</v>
      </c>
      <c r="AV83" s="16">
        <v>34</v>
      </c>
      <c r="AW83" s="16">
        <v>57</v>
      </c>
      <c r="AX83" s="15">
        <f>SUM(AY83:AZ83)</f>
        <v>137</v>
      </c>
      <c r="AY83" s="16">
        <v>56</v>
      </c>
      <c r="AZ83" s="16">
        <v>81</v>
      </c>
      <c r="BA83" s="15">
        <f>SUM(BB83:BC83)</f>
        <v>176</v>
      </c>
      <c r="BB83" s="16">
        <v>88</v>
      </c>
      <c r="BC83" s="16">
        <v>88</v>
      </c>
    </row>
    <row r="84" spans="1:55" s="6" customFormat="1" ht="15.75" customHeight="1" x14ac:dyDescent="0.15">
      <c r="A84" s="18" t="s">
        <v>84</v>
      </c>
      <c r="B84" s="11">
        <f t="shared" ref="B84:AG84" si="41">SUM(B85:B89)</f>
        <v>9012</v>
      </c>
      <c r="C84" s="11">
        <f t="shared" si="41"/>
        <v>4133</v>
      </c>
      <c r="D84" s="11">
        <f t="shared" si="41"/>
        <v>4879</v>
      </c>
      <c r="E84" s="11">
        <f t="shared" si="41"/>
        <v>419</v>
      </c>
      <c r="F84" s="11">
        <f t="shared" si="41"/>
        <v>215</v>
      </c>
      <c r="G84" s="11">
        <f t="shared" si="41"/>
        <v>204</v>
      </c>
      <c r="H84" s="11">
        <f t="shared" si="41"/>
        <v>214</v>
      </c>
      <c r="I84" s="11">
        <f t="shared" si="41"/>
        <v>104</v>
      </c>
      <c r="J84" s="11">
        <f t="shared" si="41"/>
        <v>110</v>
      </c>
      <c r="K84" s="11">
        <f t="shared" si="41"/>
        <v>512</v>
      </c>
      <c r="L84" s="11">
        <f t="shared" si="41"/>
        <v>265</v>
      </c>
      <c r="M84" s="11">
        <f t="shared" si="41"/>
        <v>247</v>
      </c>
      <c r="N84" s="11">
        <f t="shared" si="41"/>
        <v>334</v>
      </c>
      <c r="O84" s="11">
        <f t="shared" si="41"/>
        <v>163</v>
      </c>
      <c r="P84" s="11">
        <f t="shared" si="41"/>
        <v>171</v>
      </c>
      <c r="Q84" s="11">
        <f t="shared" si="41"/>
        <v>463</v>
      </c>
      <c r="R84" s="11">
        <f t="shared" si="41"/>
        <v>243</v>
      </c>
      <c r="S84" s="11">
        <f t="shared" si="41"/>
        <v>220</v>
      </c>
      <c r="T84" s="11">
        <f t="shared" si="41"/>
        <v>328</v>
      </c>
      <c r="U84" s="11">
        <f t="shared" si="41"/>
        <v>128</v>
      </c>
      <c r="V84" s="11">
        <f t="shared" si="41"/>
        <v>200</v>
      </c>
      <c r="W84" s="11">
        <f t="shared" si="41"/>
        <v>641</v>
      </c>
      <c r="X84" s="11">
        <f t="shared" si="41"/>
        <v>320</v>
      </c>
      <c r="Y84" s="11">
        <f t="shared" si="41"/>
        <v>321</v>
      </c>
      <c r="Z84" s="11">
        <f t="shared" si="41"/>
        <v>1004</v>
      </c>
      <c r="AA84" s="11">
        <f t="shared" si="41"/>
        <v>450</v>
      </c>
      <c r="AB84" s="11">
        <f t="shared" si="41"/>
        <v>554</v>
      </c>
      <c r="AC84" s="11">
        <f t="shared" si="41"/>
        <v>624</v>
      </c>
      <c r="AD84" s="11">
        <f t="shared" si="41"/>
        <v>312</v>
      </c>
      <c r="AE84" s="11">
        <f t="shared" si="41"/>
        <v>312</v>
      </c>
      <c r="AF84" s="11">
        <f t="shared" si="41"/>
        <v>512</v>
      </c>
      <c r="AG84" s="11">
        <f t="shared" si="41"/>
        <v>240</v>
      </c>
      <c r="AH84" s="11">
        <f t="shared" ref="AH84:BC84" si="42">SUM(AH85:AH89)</f>
        <v>272</v>
      </c>
      <c r="AI84" s="11">
        <f t="shared" si="42"/>
        <v>441</v>
      </c>
      <c r="AJ84" s="11">
        <f t="shared" si="42"/>
        <v>213</v>
      </c>
      <c r="AK84" s="11">
        <f t="shared" si="42"/>
        <v>228</v>
      </c>
      <c r="AL84" s="11">
        <f t="shared" si="42"/>
        <v>510</v>
      </c>
      <c r="AM84" s="11">
        <f t="shared" si="42"/>
        <v>242</v>
      </c>
      <c r="AN84" s="11">
        <f t="shared" si="42"/>
        <v>268</v>
      </c>
      <c r="AO84" s="11">
        <f t="shared" si="42"/>
        <v>343</v>
      </c>
      <c r="AP84" s="11">
        <f t="shared" si="42"/>
        <v>152</v>
      </c>
      <c r="AQ84" s="11">
        <f t="shared" si="42"/>
        <v>191</v>
      </c>
      <c r="AR84" s="11">
        <f t="shared" si="42"/>
        <v>559</v>
      </c>
      <c r="AS84" s="11">
        <f t="shared" si="42"/>
        <v>224</v>
      </c>
      <c r="AT84" s="11">
        <f t="shared" si="42"/>
        <v>335</v>
      </c>
      <c r="AU84" s="11">
        <f t="shared" si="42"/>
        <v>571</v>
      </c>
      <c r="AV84" s="11">
        <f t="shared" si="42"/>
        <v>224</v>
      </c>
      <c r="AW84" s="11">
        <f t="shared" si="42"/>
        <v>347</v>
      </c>
      <c r="AX84" s="11">
        <f t="shared" si="42"/>
        <v>713</v>
      </c>
      <c r="AY84" s="11">
        <f t="shared" si="42"/>
        <v>276</v>
      </c>
      <c r="AZ84" s="11">
        <f t="shared" si="42"/>
        <v>437</v>
      </c>
      <c r="BA84" s="11">
        <f t="shared" si="42"/>
        <v>824</v>
      </c>
      <c r="BB84" s="11">
        <f t="shared" si="42"/>
        <v>362</v>
      </c>
      <c r="BC84" s="11">
        <f t="shared" si="42"/>
        <v>462</v>
      </c>
    </row>
    <row r="85" spans="1:55" s="17" customFormat="1" ht="15.75" customHeight="1" x14ac:dyDescent="0.15">
      <c r="A85" s="14" t="s">
        <v>87</v>
      </c>
      <c r="B85" s="15">
        <f>SUM(C85:D85)</f>
        <v>1690</v>
      </c>
      <c r="C85" s="15">
        <f t="shared" ref="C85:D89" si="43">SUM(F85,I85,L85,O85,R85,U85,X85,AA85,AD85,AG85,AJ85,AM85,AP85,AS85,AV85,AY85,BB85)</f>
        <v>800</v>
      </c>
      <c r="D85" s="15">
        <f t="shared" si="43"/>
        <v>890</v>
      </c>
      <c r="E85" s="15">
        <f>SUM(F85:G85)</f>
        <v>92</v>
      </c>
      <c r="F85" s="16">
        <v>41</v>
      </c>
      <c r="G85" s="16">
        <v>51</v>
      </c>
      <c r="H85" s="15">
        <f>SUM(I85:J85)</f>
        <v>37</v>
      </c>
      <c r="I85" s="16">
        <v>17</v>
      </c>
      <c r="J85" s="16">
        <v>20</v>
      </c>
      <c r="K85" s="15">
        <f>SUM(L85:M85)</f>
        <v>105</v>
      </c>
      <c r="L85" s="16">
        <v>66</v>
      </c>
      <c r="M85" s="16">
        <v>39</v>
      </c>
      <c r="N85" s="15">
        <f>SUM(O85:P85)</f>
        <v>64</v>
      </c>
      <c r="O85" s="16">
        <v>29</v>
      </c>
      <c r="P85" s="16">
        <v>35</v>
      </c>
      <c r="Q85" s="15">
        <f>SUM(R85:S85)</f>
        <v>80</v>
      </c>
      <c r="R85" s="16">
        <v>36</v>
      </c>
      <c r="S85" s="16">
        <v>44</v>
      </c>
      <c r="T85" s="15">
        <f>SUM(U85:V85)</f>
        <v>57</v>
      </c>
      <c r="U85" s="16">
        <v>18</v>
      </c>
      <c r="V85" s="16">
        <v>39</v>
      </c>
      <c r="W85" s="15">
        <f>SUM(X85:Y85)</f>
        <v>138</v>
      </c>
      <c r="X85" s="16">
        <v>73</v>
      </c>
      <c r="Y85" s="16">
        <v>65</v>
      </c>
      <c r="Z85" s="15">
        <f>SUM(AA85:AB85)</f>
        <v>179</v>
      </c>
      <c r="AA85" s="16">
        <v>82</v>
      </c>
      <c r="AB85" s="16">
        <v>97</v>
      </c>
      <c r="AC85" s="15">
        <f>SUM(AD85:AE85)</f>
        <v>120</v>
      </c>
      <c r="AD85" s="16">
        <v>71</v>
      </c>
      <c r="AE85" s="16">
        <v>49</v>
      </c>
      <c r="AF85" s="15">
        <f>SUM(AG85:AH85)</f>
        <v>100</v>
      </c>
      <c r="AG85" s="16">
        <v>41</v>
      </c>
      <c r="AH85" s="16">
        <v>59</v>
      </c>
      <c r="AI85" s="15">
        <f>SUM(AJ85:AK85)</f>
        <v>87</v>
      </c>
      <c r="AJ85" s="16">
        <v>41</v>
      </c>
      <c r="AK85" s="16">
        <v>46</v>
      </c>
      <c r="AL85" s="15">
        <f>SUM(AM85:AN85)</f>
        <v>91</v>
      </c>
      <c r="AM85" s="16">
        <v>48</v>
      </c>
      <c r="AN85" s="16">
        <v>43</v>
      </c>
      <c r="AO85" s="15">
        <f>SUM(AP85:AQ85)</f>
        <v>67</v>
      </c>
      <c r="AP85" s="16">
        <v>33</v>
      </c>
      <c r="AQ85" s="16">
        <v>34</v>
      </c>
      <c r="AR85" s="15">
        <f>SUM(AS85:AT85)</f>
        <v>102</v>
      </c>
      <c r="AS85" s="16">
        <v>49</v>
      </c>
      <c r="AT85" s="16">
        <v>53</v>
      </c>
      <c r="AU85" s="15">
        <f>SUM(AV85:AW85)</f>
        <v>109</v>
      </c>
      <c r="AV85" s="16">
        <v>47</v>
      </c>
      <c r="AW85" s="16">
        <v>62</v>
      </c>
      <c r="AX85" s="15">
        <f>SUM(AY85:AZ85)</f>
        <v>111</v>
      </c>
      <c r="AY85" s="16">
        <v>45</v>
      </c>
      <c r="AZ85" s="16">
        <v>66</v>
      </c>
      <c r="BA85" s="15">
        <f>SUM(BB85:BC85)</f>
        <v>151</v>
      </c>
      <c r="BB85" s="16">
        <v>63</v>
      </c>
      <c r="BC85" s="16">
        <v>88</v>
      </c>
    </row>
    <row r="86" spans="1:55" s="17" customFormat="1" ht="17.25" customHeight="1" x14ac:dyDescent="0.15">
      <c r="A86" s="14" t="s">
        <v>85</v>
      </c>
      <c r="B86" s="15">
        <f>SUM(C86:D86)</f>
        <v>2269</v>
      </c>
      <c r="C86" s="15">
        <f t="shared" si="43"/>
        <v>1069</v>
      </c>
      <c r="D86" s="15">
        <f t="shared" si="43"/>
        <v>1200</v>
      </c>
      <c r="E86" s="15">
        <f>SUM(F86:G86)</f>
        <v>101</v>
      </c>
      <c r="F86" s="16">
        <v>55</v>
      </c>
      <c r="G86" s="16">
        <v>46</v>
      </c>
      <c r="H86" s="15">
        <f>SUM(I86:J86)</f>
        <v>58</v>
      </c>
      <c r="I86" s="16">
        <v>32</v>
      </c>
      <c r="J86" s="16">
        <v>26</v>
      </c>
      <c r="K86" s="15">
        <f>SUM(L86:M86)</f>
        <v>143</v>
      </c>
      <c r="L86" s="16">
        <v>74</v>
      </c>
      <c r="M86" s="16">
        <v>69</v>
      </c>
      <c r="N86" s="15">
        <f>SUM(O86:P86)</f>
        <v>81</v>
      </c>
      <c r="O86" s="16">
        <v>44</v>
      </c>
      <c r="P86" s="16">
        <v>37</v>
      </c>
      <c r="Q86" s="15">
        <f>SUM(R86:S86)</f>
        <v>129</v>
      </c>
      <c r="R86" s="16">
        <v>74</v>
      </c>
      <c r="S86" s="16">
        <v>55</v>
      </c>
      <c r="T86" s="15">
        <f>SUM(U86:V86)</f>
        <v>84</v>
      </c>
      <c r="U86" s="16">
        <v>32</v>
      </c>
      <c r="V86" s="16">
        <v>52</v>
      </c>
      <c r="W86" s="15">
        <f>SUM(X86:Y86)</f>
        <v>140</v>
      </c>
      <c r="X86" s="16">
        <v>76</v>
      </c>
      <c r="Y86" s="16">
        <v>64</v>
      </c>
      <c r="Z86" s="15">
        <f>SUM(AA86:AB86)</f>
        <v>251</v>
      </c>
      <c r="AA86" s="16">
        <v>125</v>
      </c>
      <c r="AB86" s="16">
        <v>126</v>
      </c>
      <c r="AC86" s="15">
        <f>SUM(AD86:AE86)</f>
        <v>168</v>
      </c>
      <c r="AD86" s="16">
        <v>83</v>
      </c>
      <c r="AE86" s="16">
        <v>85</v>
      </c>
      <c r="AF86" s="15">
        <f>SUM(AG86:AH86)</f>
        <v>136</v>
      </c>
      <c r="AG86" s="16">
        <v>61</v>
      </c>
      <c r="AH86" s="16">
        <v>75</v>
      </c>
      <c r="AI86" s="15">
        <f>SUM(AJ86:AK86)</f>
        <v>109</v>
      </c>
      <c r="AJ86" s="16">
        <v>56</v>
      </c>
      <c r="AK86" s="16">
        <v>53</v>
      </c>
      <c r="AL86" s="15">
        <f>SUM(AM86:AN86)</f>
        <v>118</v>
      </c>
      <c r="AM86" s="16">
        <v>48</v>
      </c>
      <c r="AN86" s="16">
        <v>70</v>
      </c>
      <c r="AO86" s="15">
        <f>SUM(AP86:AQ86)</f>
        <v>85</v>
      </c>
      <c r="AP86" s="16">
        <v>34</v>
      </c>
      <c r="AQ86" s="16">
        <v>51</v>
      </c>
      <c r="AR86" s="15">
        <f>SUM(AS86:AT86)</f>
        <v>137</v>
      </c>
      <c r="AS86" s="16">
        <v>50</v>
      </c>
      <c r="AT86" s="16">
        <v>87</v>
      </c>
      <c r="AU86" s="15">
        <f>SUM(AV86:AW86)</f>
        <v>145</v>
      </c>
      <c r="AV86" s="16">
        <v>56</v>
      </c>
      <c r="AW86" s="16">
        <v>89</v>
      </c>
      <c r="AX86" s="15">
        <f>SUM(AY86:AZ86)</f>
        <v>175</v>
      </c>
      <c r="AY86" s="16">
        <v>72</v>
      </c>
      <c r="AZ86" s="16">
        <v>103</v>
      </c>
      <c r="BA86" s="15">
        <f>SUM(BB86:BC86)</f>
        <v>209</v>
      </c>
      <c r="BB86" s="16">
        <v>97</v>
      </c>
      <c r="BC86" s="16">
        <v>112</v>
      </c>
    </row>
    <row r="87" spans="1:55" s="17" customFormat="1" ht="17.25" customHeight="1" x14ac:dyDescent="0.15">
      <c r="A87" s="14" t="s">
        <v>86</v>
      </c>
      <c r="B87" s="15">
        <f>SUM(C87:D87)</f>
        <v>1821</v>
      </c>
      <c r="C87" s="15">
        <f t="shared" si="43"/>
        <v>828</v>
      </c>
      <c r="D87" s="15">
        <f t="shared" si="43"/>
        <v>993</v>
      </c>
      <c r="E87" s="15">
        <f>SUM(F87:G87)</f>
        <v>80</v>
      </c>
      <c r="F87" s="16">
        <v>43</v>
      </c>
      <c r="G87" s="16">
        <v>37</v>
      </c>
      <c r="H87" s="15">
        <f>SUM(I87:J87)</f>
        <v>44</v>
      </c>
      <c r="I87" s="16">
        <v>24</v>
      </c>
      <c r="J87" s="16">
        <v>20</v>
      </c>
      <c r="K87" s="15">
        <f>SUM(L87:M87)</f>
        <v>86</v>
      </c>
      <c r="L87" s="16">
        <v>47</v>
      </c>
      <c r="M87" s="16">
        <v>39</v>
      </c>
      <c r="N87" s="15">
        <f>SUM(O87:P87)</f>
        <v>80</v>
      </c>
      <c r="O87" s="16">
        <v>33</v>
      </c>
      <c r="P87" s="16">
        <v>47</v>
      </c>
      <c r="Q87" s="15">
        <f>SUM(R87:S87)</f>
        <v>92</v>
      </c>
      <c r="R87" s="16">
        <v>46</v>
      </c>
      <c r="S87" s="16">
        <v>46</v>
      </c>
      <c r="T87" s="15">
        <f>SUM(U87:V87)</f>
        <v>63</v>
      </c>
      <c r="U87" s="16">
        <v>33</v>
      </c>
      <c r="V87" s="16">
        <v>30</v>
      </c>
      <c r="W87" s="15">
        <f>SUM(X87:Y87)</f>
        <v>134</v>
      </c>
      <c r="X87" s="16">
        <v>63</v>
      </c>
      <c r="Y87" s="16">
        <v>71</v>
      </c>
      <c r="Z87" s="15">
        <f>SUM(AA87:AB87)</f>
        <v>208</v>
      </c>
      <c r="AA87" s="16">
        <v>91</v>
      </c>
      <c r="AB87" s="16">
        <v>117</v>
      </c>
      <c r="AC87" s="15">
        <f>SUM(AD87:AE87)</f>
        <v>118</v>
      </c>
      <c r="AD87" s="16">
        <v>57</v>
      </c>
      <c r="AE87" s="16">
        <v>61</v>
      </c>
      <c r="AF87" s="15">
        <f>SUM(AG87:AH87)</f>
        <v>106</v>
      </c>
      <c r="AG87" s="16">
        <v>50</v>
      </c>
      <c r="AH87" s="16">
        <v>56</v>
      </c>
      <c r="AI87" s="15">
        <f>SUM(AJ87:AK87)</f>
        <v>97</v>
      </c>
      <c r="AJ87" s="16">
        <v>48</v>
      </c>
      <c r="AK87" s="16">
        <v>49</v>
      </c>
      <c r="AL87" s="15">
        <f>SUM(AM87:AN87)</f>
        <v>114</v>
      </c>
      <c r="AM87" s="16">
        <v>52</v>
      </c>
      <c r="AN87" s="16">
        <v>62</v>
      </c>
      <c r="AO87" s="15">
        <f>SUM(AP87:AQ87)</f>
        <v>68</v>
      </c>
      <c r="AP87" s="16">
        <v>26</v>
      </c>
      <c r="AQ87" s="16">
        <v>42</v>
      </c>
      <c r="AR87" s="15">
        <f>SUM(AS87:AT87)</f>
        <v>99</v>
      </c>
      <c r="AS87" s="16">
        <v>36</v>
      </c>
      <c r="AT87" s="16">
        <v>63</v>
      </c>
      <c r="AU87" s="15">
        <f>SUM(AV87:AW87)</f>
        <v>105</v>
      </c>
      <c r="AV87" s="16">
        <v>39</v>
      </c>
      <c r="AW87" s="16">
        <v>66</v>
      </c>
      <c r="AX87" s="15">
        <f>SUM(AY87:AZ87)</f>
        <v>156</v>
      </c>
      <c r="AY87" s="16">
        <v>61</v>
      </c>
      <c r="AZ87" s="16">
        <v>95</v>
      </c>
      <c r="BA87" s="15">
        <f>SUM(BB87:BC87)</f>
        <v>171</v>
      </c>
      <c r="BB87" s="16">
        <v>79</v>
      </c>
      <c r="BC87" s="16">
        <v>92</v>
      </c>
    </row>
    <row r="88" spans="1:55" s="17" customFormat="1" ht="17.25" customHeight="1" x14ac:dyDescent="0.15">
      <c r="A88" s="14" t="s">
        <v>88</v>
      </c>
      <c r="B88" s="15">
        <f>SUM(C88:D88)</f>
        <v>1602</v>
      </c>
      <c r="C88" s="15">
        <f t="shared" si="43"/>
        <v>713</v>
      </c>
      <c r="D88" s="15">
        <f t="shared" si="43"/>
        <v>889</v>
      </c>
      <c r="E88" s="15">
        <f>SUM(F88:G88)</f>
        <v>77</v>
      </c>
      <c r="F88" s="16">
        <v>41</v>
      </c>
      <c r="G88" s="16">
        <v>36</v>
      </c>
      <c r="H88" s="15">
        <f>SUM(I88:J88)</f>
        <v>40</v>
      </c>
      <c r="I88" s="16">
        <v>20</v>
      </c>
      <c r="J88" s="16">
        <v>20</v>
      </c>
      <c r="K88" s="15">
        <f>SUM(L88:M88)</f>
        <v>85</v>
      </c>
      <c r="L88" s="16">
        <v>37</v>
      </c>
      <c r="M88" s="16">
        <v>48</v>
      </c>
      <c r="N88" s="15">
        <f>SUM(O88:P88)</f>
        <v>56</v>
      </c>
      <c r="O88" s="16">
        <v>29</v>
      </c>
      <c r="P88" s="16">
        <v>27</v>
      </c>
      <c r="Q88" s="15">
        <f>SUM(R88:S88)</f>
        <v>78</v>
      </c>
      <c r="R88" s="16">
        <v>46</v>
      </c>
      <c r="S88" s="16">
        <v>32</v>
      </c>
      <c r="T88" s="15">
        <f>SUM(U88:V88)</f>
        <v>62</v>
      </c>
      <c r="U88" s="16">
        <v>21</v>
      </c>
      <c r="V88" s="16">
        <v>41</v>
      </c>
      <c r="W88" s="15">
        <f>SUM(X88:Y88)</f>
        <v>112</v>
      </c>
      <c r="X88" s="16">
        <v>49</v>
      </c>
      <c r="Y88" s="16">
        <v>63</v>
      </c>
      <c r="Z88" s="15">
        <f>SUM(AA88:AB88)</f>
        <v>194</v>
      </c>
      <c r="AA88" s="16">
        <v>81</v>
      </c>
      <c r="AB88" s="16">
        <v>113</v>
      </c>
      <c r="AC88" s="15">
        <f>SUM(AD88:AE88)</f>
        <v>99</v>
      </c>
      <c r="AD88" s="16">
        <v>48</v>
      </c>
      <c r="AE88" s="16">
        <v>51</v>
      </c>
      <c r="AF88" s="15">
        <f>SUM(AG88:AH88)</f>
        <v>82</v>
      </c>
      <c r="AG88" s="16">
        <v>43</v>
      </c>
      <c r="AH88" s="16">
        <v>39</v>
      </c>
      <c r="AI88" s="15">
        <f>SUM(AJ88:AK88)</f>
        <v>73</v>
      </c>
      <c r="AJ88" s="16">
        <v>32</v>
      </c>
      <c r="AK88" s="16">
        <v>41</v>
      </c>
      <c r="AL88" s="15">
        <f>SUM(AM88:AN88)</f>
        <v>93</v>
      </c>
      <c r="AM88" s="16">
        <v>43</v>
      </c>
      <c r="AN88" s="16">
        <v>50</v>
      </c>
      <c r="AO88" s="15">
        <f>SUM(AP88:AQ88)</f>
        <v>53</v>
      </c>
      <c r="AP88" s="16">
        <v>22</v>
      </c>
      <c r="AQ88" s="16">
        <v>31</v>
      </c>
      <c r="AR88" s="15">
        <f>SUM(AS88:AT88)</f>
        <v>121</v>
      </c>
      <c r="AS88" s="16">
        <v>52</v>
      </c>
      <c r="AT88" s="16">
        <v>69</v>
      </c>
      <c r="AU88" s="15">
        <f>SUM(AV88:AW88)</f>
        <v>107</v>
      </c>
      <c r="AV88" s="16">
        <v>44</v>
      </c>
      <c r="AW88" s="16">
        <v>63</v>
      </c>
      <c r="AX88" s="15">
        <f>SUM(AY88:AZ88)</f>
        <v>128</v>
      </c>
      <c r="AY88" s="16">
        <v>45</v>
      </c>
      <c r="AZ88" s="16">
        <v>83</v>
      </c>
      <c r="BA88" s="15">
        <f>SUM(BB88:BC88)</f>
        <v>142</v>
      </c>
      <c r="BB88" s="16">
        <v>60</v>
      </c>
      <c r="BC88" s="16">
        <v>82</v>
      </c>
    </row>
    <row r="89" spans="1:55" s="17" customFormat="1" ht="17.25" customHeight="1" x14ac:dyDescent="0.15">
      <c r="A89" s="14" t="s">
        <v>89</v>
      </c>
      <c r="B89" s="15">
        <f>SUM(C89:D89)</f>
        <v>1630</v>
      </c>
      <c r="C89" s="15">
        <f t="shared" si="43"/>
        <v>723</v>
      </c>
      <c r="D89" s="15">
        <f t="shared" si="43"/>
        <v>907</v>
      </c>
      <c r="E89" s="15">
        <f>SUM(F89:G89)</f>
        <v>69</v>
      </c>
      <c r="F89" s="16">
        <v>35</v>
      </c>
      <c r="G89" s="16">
        <v>34</v>
      </c>
      <c r="H89" s="15">
        <f>SUM(I89:J89)</f>
        <v>35</v>
      </c>
      <c r="I89" s="16">
        <v>11</v>
      </c>
      <c r="J89" s="16">
        <v>24</v>
      </c>
      <c r="K89" s="15">
        <f>SUM(L89:M89)</f>
        <v>93</v>
      </c>
      <c r="L89" s="16">
        <v>41</v>
      </c>
      <c r="M89" s="16">
        <v>52</v>
      </c>
      <c r="N89" s="15">
        <f>SUM(O89:P89)</f>
        <v>53</v>
      </c>
      <c r="O89" s="16">
        <v>28</v>
      </c>
      <c r="P89" s="16">
        <v>25</v>
      </c>
      <c r="Q89" s="15">
        <f>SUM(R89:S89)</f>
        <v>84</v>
      </c>
      <c r="R89" s="16">
        <v>41</v>
      </c>
      <c r="S89" s="16">
        <v>43</v>
      </c>
      <c r="T89" s="15">
        <f>SUM(U89:V89)</f>
        <v>62</v>
      </c>
      <c r="U89" s="16">
        <v>24</v>
      </c>
      <c r="V89" s="16">
        <v>38</v>
      </c>
      <c r="W89" s="15">
        <f>SUM(X89:Y89)</f>
        <v>117</v>
      </c>
      <c r="X89" s="16">
        <v>59</v>
      </c>
      <c r="Y89" s="16">
        <v>58</v>
      </c>
      <c r="Z89" s="15">
        <f>SUM(AA89:AB89)</f>
        <v>172</v>
      </c>
      <c r="AA89" s="16">
        <v>71</v>
      </c>
      <c r="AB89" s="16">
        <v>101</v>
      </c>
      <c r="AC89" s="15">
        <f>SUM(AD89:AE89)</f>
        <v>119</v>
      </c>
      <c r="AD89" s="16">
        <v>53</v>
      </c>
      <c r="AE89" s="16">
        <v>66</v>
      </c>
      <c r="AF89" s="15">
        <f>SUM(AG89:AH89)</f>
        <v>88</v>
      </c>
      <c r="AG89" s="16">
        <v>45</v>
      </c>
      <c r="AH89" s="16">
        <v>43</v>
      </c>
      <c r="AI89" s="15">
        <f>SUM(AJ89:AK89)</f>
        <v>75</v>
      </c>
      <c r="AJ89" s="16">
        <v>36</v>
      </c>
      <c r="AK89" s="16">
        <v>39</v>
      </c>
      <c r="AL89" s="15">
        <f>SUM(AM89:AN89)</f>
        <v>94</v>
      </c>
      <c r="AM89" s="16">
        <v>51</v>
      </c>
      <c r="AN89" s="16">
        <v>43</v>
      </c>
      <c r="AO89" s="15">
        <f>SUM(AP89:AQ89)</f>
        <v>70</v>
      </c>
      <c r="AP89" s="16">
        <v>37</v>
      </c>
      <c r="AQ89" s="16">
        <v>33</v>
      </c>
      <c r="AR89" s="15">
        <f>SUM(AS89:AT89)</f>
        <v>100</v>
      </c>
      <c r="AS89" s="16">
        <v>37</v>
      </c>
      <c r="AT89" s="16">
        <v>63</v>
      </c>
      <c r="AU89" s="15">
        <f>SUM(AV89:AW89)</f>
        <v>105</v>
      </c>
      <c r="AV89" s="16">
        <v>38</v>
      </c>
      <c r="AW89" s="16">
        <v>67</v>
      </c>
      <c r="AX89" s="15">
        <f>SUM(AY89:AZ89)</f>
        <v>143</v>
      </c>
      <c r="AY89" s="16">
        <v>53</v>
      </c>
      <c r="AZ89" s="16">
        <v>90</v>
      </c>
      <c r="BA89" s="15">
        <f>SUM(BB89:BC89)</f>
        <v>151</v>
      </c>
      <c r="BB89" s="16">
        <v>63</v>
      </c>
      <c r="BC89" s="16">
        <v>88</v>
      </c>
    </row>
    <row r="90" spans="1:55" s="6" customFormat="1" ht="17.25" customHeight="1" x14ac:dyDescent="0.15">
      <c r="A90" s="18" t="s">
        <v>92</v>
      </c>
      <c r="B90" s="11">
        <f t="shared" ref="B90:AG90" si="44">SUM(B91:B95)</f>
        <v>6319</v>
      </c>
      <c r="C90" s="11">
        <f t="shared" si="44"/>
        <v>2636</v>
      </c>
      <c r="D90" s="11">
        <f t="shared" si="44"/>
        <v>3683</v>
      </c>
      <c r="E90" s="11">
        <f t="shared" si="44"/>
        <v>290</v>
      </c>
      <c r="F90" s="11">
        <f t="shared" si="44"/>
        <v>126</v>
      </c>
      <c r="G90" s="11">
        <f t="shared" si="44"/>
        <v>164</v>
      </c>
      <c r="H90" s="11">
        <f t="shared" si="44"/>
        <v>130</v>
      </c>
      <c r="I90" s="11">
        <f t="shared" si="44"/>
        <v>57</v>
      </c>
      <c r="J90" s="11">
        <f t="shared" si="44"/>
        <v>73</v>
      </c>
      <c r="K90" s="11">
        <f t="shared" si="44"/>
        <v>320</v>
      </c>
      <c r="L90" s="11">
        <f t="shared" si="44"/>
        <v>162</v>
      </c>
      <c r="M90" s="11">
        <f t="shared" si="44"/>
        <v>158</v>
      </c>
      <c r="N90" s="11">
        <f t="shared" si="44"/>
        <v>187</v>
      </c>
      <c r="O90" s="11">
        <f t="shared" si="44"/>
        <v>102</v>
      </c>
      <c r="P90" s="11">
        <f t="shared" si="44"/>
        <v>85</v>
      </c>
      <c r="Q90" s="11">
        <f t="shared" si="44"/>
        <v>286</v>
      </c>
      <c r="R90" s="11">
        <f t="shared" si="44"/>
        <v>113</v>
      </c>
      <c r="S90" s="11">
        <f t="shared" si="44"/>
        <v>173</v>
      </c>
      <c r="T90" s="11">
        <f t="shared" si="44"/>
        <v>232</v>
      </c>
      <c r="U90" s="11">
        <f t="shared" si="44"/>
        <v>106</v>
      </c>
      <c r="V90" s="11">
        <f t="shared" si="44"/>
        <v>126</v>
      </c>
      <c r="W90" s="11">
        <f t="shared" si="44"/>
        <v>407</v>
      </c>
      <c r="X90" s="11">
        <f t="shared" si="44"/>
        <v>183</v>
      </c>
      <c r="Y90" s="11">
        <f t="shared" si="44"/>
        <v>224</v>
      </c>
      <c r="Z90" s="11">
        <f t="shared" si="44"/>
        <v>653</v>
      </c>
      <c r="AA90" s="11">
        <f t="shared" si="44"/>
        <v>259</v>
      </c>
      <c r="AB90" s="11">
        <f t="shared" si="44"/>
        <v>394</v>
      </c>
      <c r="AC90" s="11">
        <f t="shared" si="44"/>
        <v>429</v>
      </c>
      <c r="AD90" s="11">
        <f t="shared" si="44"/>
        <v>195</v>
      </c>
      <c r="AE90" s="11">
        <f t="shared" si="44"/>
        <v>234</v>
      </c>
      <c r="AF90" s="11">
        <f t="shared" si="44"/>
        <v>381</v>
      </c>
      <c r="AG90" s="11">
        <f t="shared" si="44"/>
        <v>143</v>
      </c>
      <c r="AH90" s="11">
        <f t="shared" ref="AH90:BC90" si="45">SUM(AH91:AH95)</f>
        <v>238</v>
      </c>
      <c r="AI90" s="11">
        <f t="shared" si="45"/>
        <v>288</v>
      </c>
      <c r="AJ90" s="11">
        <f t="shared" si="45"/>
        <v>120</v>
      </c>
      <c r="AK90" s="11">
        <f t="shared" si="45"/>
        <v>168</v>
      </c>
      <c r="AL90" s="11">
        <f t="shared" si="45"/>
        <v>405</v>
      </c>
      <c r="AM90" s="11">
        <f t="shared" si="45"/>
        <v>156</v>
      </c>
      <c r="AN90" s="11">
        <f t="shared" si="45"/>
        <v>249</v>
      </c>
      <c r="AO90" s="11">
        <f t="shared" si="45"/>
        <v>274</v>
      </c>
      <c r="AP90" s="11">
        <f t="shared" si="45"/>
        <v>102</v>
      </c>
      <c r="AQ90" s="11">
        <f t="shared" si="45"/>
        <v>172</v>
      </c>
      <c r="AR90" s="11">
        <f t="shared" si="45"/>
        <v>446</v>
      </c>
      <c r="AS90" s="11">
        <f t="shared" si="45"/>
        <v>152</v>
      </c>
      <c r="AT90" s="11">
        <f t="shared" si="45"/>
        <v>294</v>
      </c>
      <c r="AU90" s="11">
        <f t="shared" si="45"/>
        <v>396</v>
      </c>
      <c r="AV90" s="11">
        <f t="shared" si="45"/>
        <v>158</v>
      </c>
      <c r="AW90" s="11">
        <f t="shared" si="45"/>
        <v>238</v>
      </c>
      <c r="AX90" s="11">
        <f t="shared" si="45"/>
        <v>586</v>
      </c>
      <c r="AY90" s="11">
        <f t="shared" si="45"/>
        <v>242</v>
      </c>
      <c r="AZ90" s="11">
        <f t="shared" si="45"/>
        <v>344</v>
      </c>
      <c r="BA90" s="11">
        <f t="shared" si="45"/>
        <v>609</v>
      </c>
      <c r="BB90" s="11">
        <f t="shared" si="45"/>
        <v>260</v>
      </c>
      <c r="BC90" s="11">
        <f t="shared" si="45"/>
        <v>349</v>
      </c>
    </row>
    <row r="91" spans="1:55" s="17" customFormat="1" ht="17.25" customHeight="1" x14ac:dyDescent="0.15">
      <c r="A91" s="14" t="s">
        <v>90</v>
      </c>
      <c r="B91" s="15">
        <f>SUM(C91:D91)</f>
        <v>1434</v>
      </c>
      <c r="C91" s="15">
        <f t="shared" ref="C91:D95" si="46">SUM(F91,I91,L91,O91,R91,U91,X91,AA91,AD91,AG91,AJ91,AM91,AP91,AS91,AV91,AY91,BB91)</f>
        <v>637</v>
      </c>
      <c r="D91" s="15">
        <f t="shared" si="46"/>
        <v>797</v>
      </c>
      <c r="E91" s="15">
        <f>SUM(F91:G91)</f>
        <v>62</v>
      </c>
      <c r="F91" s="16">
        <v>24</v>
      </c>
      <c r="G91" s="16">
        <v>38</v>
      </c>
      <c r="H91" s="15">
        <f>SUM(I91:J91)</f>
        <v>31</v>
      </c>
      <c r="I91" s="16">
        <v>11</v>
      </c>
      <c r="J91" s="16">
        <v>20</v>
      </c>
      <c r="K91" s="15">
        <f>SUM(L91:M91)</f>
        <v>93</v>
      </c>
      <c r="L91" s="16">
        <v>49</v>
      </c>
      <c r="M91" s="16">
        <v>44</v>
      </c>
      <c r="N91" s="15">
        <f>SUM(O91:P91)</f>
        <v>47</v>
      </c>
      <c r="O91" s="16">
        <v>26</v>
      </c>
      <c r="P91" s="16">
        <v>21</v>
      </c>
      <c r="Q91" s="15">
        <f>SUM(R91:S91)</f>
        <v>70</v>
      </c>
      <c r="R91" s="16">
        <v>26</v>
      </c>
      <c r="S91" s="16">
        <v>44</v>
      </c>
      <c r="T91" s="15">
        <f>SUM(U91:V91)</f>
        <v>55</v>
      </c>
      <c r="U91" s="16">
        <v>23</v>
      </c>
      <c r="V91" s="16">
        <v>32</v>
      </c>
      <c r="W91" s="15">
        <f>SUM(X91:Y91)</f>
        <v>93</v>
      </c>
      <c r="X91" s="16">
        <v>46</v>
      </c>
      <c r="Y91" s="16">
        <v>47</v>
      </c>
      <c r="Z91" s="15">
        <f>SUM(AA91:AB91)</f>
        <v>141</v>
      </c>
      <c r="AA91" s="16">
        <v>55</v>
      </c>
      <c r="AB91" s="16">
        <v>86</v>
      </c>
      <c r="AC91" s="15">
        <f>SUM(AD91:AE91)</f>
        <v>98</v>
      </c>
      <c r="AD91" s="16">
        <v>53</v>
      </c>
      <c r="AE91" s="16">
        <v>45</v>
      </c>
      <c r="AF91" s="15">
        <f>SUM(AG91:AH91)</f>
        <v>81</v>
      </c>
      <c r="AG91" s="16">
        <v>40</v>
      </c>
      <c r="AH91" s="16">
        <v>41</v>
      </c>
      <c r="AI91" s="15">
        <f>SUM(AJ91:AK91)</f>
        <v>69</v>
      </c>
      <c r="AJ91" s="16">
        <v>28</v>
      </c>
      <c r="AK91" s="16">
        <v>41</v>
      </c>
      <c r="AL91" s="15">
        <f>SUM(AM91:AN91)</f>
        <v>85</v>
      </c>
      <c r="AM91" s="16">
        <v>38</v>
      </c>
      <c r="AN91" s="16">
        <v>47</v>
      </c>
      <c r="AO91" s="15">
        <f>SUM(AP91:AQ91)</f>
        <v>61</v>
      </c>
      <c r="AP91" s="16">
        <v>26</v>
      </c>
      <c r="AQ91" s="16">
        <v>35</v>
      </c>
      <c r="AR91" s="15">
        <f>SUM(AS91:AT91)</f>
        <v>79</v>
      </c>
      <c r="AS91" s="16">
        <v>31</v>
      </c>
      <c r="AT91" s="16">
        <v>48</v>
      </c>
      <c r="AU91" s="15">
        <f>SUM(AV91:AW91)</f>
        <v>93</v>
      </c>
      <c r="AV91" s="16">
        <v>38</v>
      </c>
      <c r="AW91" s="16">
        <v>55</v>
      </c>
      <c r="AX91" s="15">
        <f>SUM(AY91:AZ91)</f>
        <v>137</v>
      </c>
      <c r="AY91" s="16">
        <v>63</v>
      </c>
      <c r="AZ91" s="16">
        <v>74</v>
      </c>
      <c r="BA91" s="15">
        <f>SUM(BB91:BC91)</f>
        <v>139</v>
      </c>
      <c r="BB91" s="16">
        <v>60</v>
      </c>
      <c r="BC91" s="16">
        <v>79</v>
      </c>
    </row>
    <row r="92" spans="1:55" s="17" customFormat="1" ht="17.25" customHeight="1" x14ac:dyDescent="0.15">
      <c r="A92" s="14" t="s">
        <v>91</v>
      </c>
      <c r="B92" s="15">
        <f>SUM(C92:D92)</f>
        <v>1344</v>
      </c>
      <c r="C92" s="15">
        <f t="shared" si="46"/>
        <v>569</v>
      </c>
      <c r="D92" s="15">
        <f t="shared" si="46"/>
        <v>775</v>
      </c>
      <c r="E92" s="15">
        <f>SUM(F92:G92)</f>
        <v>54</v>
      </c>
      <c r="F92" s="16">
        <v>20</v>
      </c>
      <c r="G92" s="16">
        <v>34</v>
      </c>
      <c r="H92" s="15">
        <f>SUM(I92:J92)</f>
        <v>35</v>
      </c>
      <c r="I92" s="16">
        <v>19</v>
      </c>
      <c r="J92" s="16">
        <v>16</v>
      </c>
      <c r="K92" s="15">
        <f>SUM(L92:M92)</f>
        <v>74</v>
      </c>
      <c r="L92" s="16">
        <v>38</v>
      </c>
      <c r="M92" s="16">
        <v>36</v>
      </c>
      <c r="N92" s="15">
        <f>SUM(O92:P92)</f>
        <v>31</v>
      </c>
      <c r="O92" s="16">
        <v>18</v>
      </c>
      <c r="P92" s="16">
        <v>13</v>
      </c>
      <c r="Q92" s="15">
        <f>SUM(R92:S92)</f>
        <v>57</v>
      </c>
      <c r="R92" s="16">
        <v>26</v>
      </c>
      <c r="S92" s="16">
        <v>31</v>
      </c>
      <c r="T92" s="15">
        <f>SUM(U92:V92)</f>
        <v>54</v>
      </c>
      <c r="U92" s="16">
        <v>24</v>
      </c>
      <c r="V92" s="16">
        <v>30</v>
      </c>
      <c r="W92" s="15">
        <f>SUM(X92:Y92)</f>
        <v>94</v>
      </c>
      <c r="X92" s="16">
        <v>46</v>
      </c>
      <c r="Y92" s="16">
        <v>48</v>
      </c>
      <c r="Z92" s="15">
        <f>SUM(AA92:AB92)</f>
        <v>131</v>
      </c>
      <c r="AA92" s="16">
        <v>52</v>
      </c>
      <c r="AB92" s="16">
        <v>79</v>
      </c>
      <c r="AC92" s="15">
        <f>SUM(AD92:AE92)</f>
        <v>97</v>
      </c>
      <c r="AD92" s="16">
        <v>42</v>
      </c>
      <c r="AE92" s="16">
        <v>55</v>
      </c>
      <c r="AF92" s="15">
        <f>SUM(AG92:AH92)</f>
        <v>76</v>
      </c>
      <c r="AG92" s="16">
        <v>27</v>
      </c>
      <c r="AH92" s="16">
        <v>49</v>
      </c>
      <c r="AI92" s="15">
        <f>SUM(AJ92:AK92)</f>
        <v>55</v>
      </c>
      <c r="AJ92" s="16">
        <v>22</v>
      </c>
      <c r="AK92" s="16">
        <v>33</v>
      </c>
      <c r="AL92" s="15">
        <f>SUM(AM92:AN92)</f>
        <v>81</v>
      </c>
      <c r="AM92" s="16">
        <v>34</v>
      </c>
      <c r="AN92" s="16">
        <v>47</v>
      </c>
      <c r="AO92" s="15">
        <f>SUM(AP92:AQ92)</f>
        <v>58</v>
      </c>
      <c r="AP92" s="16">
        <v>24</v>
      </c>
      <c r="AQ92" s="16">
        <v>34</v>
      </c>
      <c r="AR92" s="15">
        <f>SUM(AS92:AT92)</f>
        <v>104</v>
      </c>
      <c r="AS92" s="16">
        <v>36</v>
      </c>
      <c r="AT92" s="16">
        <v>68</v>
      </c>
      <c r="AU92" s="15">
        <f>SUM(AV92:AW92)</f>
        <v>85</v>
      </c>
      <c r="AV92" s="16">
        <v>33</v>
      </c>
      <c r="AW92" s="16">
        <v>52</v>
      </c>
      <c r="AX92" s="15">
        <f>SUM(AY92:AZ92)</f>
        <v>113</v>
      </c>
      <c r="AY92" s="16">
        <v>46</v>
      </c>
      <c r="AZ92" s="16">
        <v>67</v>
      </c>
      <c r="BA92" s="15">
        <f>SUM(BB92:BC92)</f>
        <v>145</v>
      </c>
      <c r="BB92" s="16">
        <v>62</v>
      </c>
      <c r="BC92" s="16">
        <v>83</v>
      </c>
    </row>
    <row r="93" spans="1:55" s="17" customFormat="1" ht="17.25" customHeight="1" x14ac:dyDescent="0.15">
      <c r="A93" s="14" t="s">
        <v>93</v>
      </c>
      <c r="B93" s="15">
        <f>SUM(C93:D93)</f>
        <v>1179</v>
      </c>
      <c r="C93" s="15">
        <f t="shared" si="46"/>
        <v>474</v>
      </c>
      <c r="D93" s="15">
        <f t="shared" si="46"/>
        <v>705</v>
      </c>
      <c r="E93" s="15">
        <f>SUM(F93:G93)</f>
        <v>65</v>
      </c>
      <c r="F93" s="16">
        <v>29</v>
      </c>
      <c r="G93" s="16">
        <v>36</v>
      </c>
      <c r="H93" s="15">
        <f>SUM(I93:J93)</f>
        <v>21</v>
      </c>
      <c r="I93" s="16">
        <v>9</v>
      </c>
      <c r="J93" s="16">
        <v>12</v>
      </c>
      <c r="K93" s="15">
        <f>SUM(L93:M93)</f>
        <v>55</v>
      </c>
      <c r="L93" s="16">
        <v>27</v>
      </c>
      <c r="M93" s="16">
        <v>28</v>
      </c>
      <c r="N93" s="15">
        <f>SUM(O93:P93)</f>
        <v>39</v>
      </c>
      <c r="O93" s="16">
        <v>23</v>
      </c>
      <c r="P93" s="16">
        <v>16</v>
      </c>
      <c r="Q93" s="15">
        <f>SUM(R93:S93)</f>
        <v>58</v>
      </c>
      <c r="R93" s="16">
        <v>26</v>
      </c>
      <c r="S93" s="16">
        <v>32</v>
      </c>
      <c r="T93" s="15">
        <f>SUM(U93:V93)</f>
        <v>37</v>
      </c>
      <c r="U93" s="16">
        <v>20</v>
      </c>
      <c r="V93" s="16">
        <v>17</v>
      </c>
      <c r="W93" s="15">
        <f>SUM(X93:Y93)</f>
        <v>72</v>
      </c>
      <c r="X93" s="16">
        <v>31</v>
      </c>
      <c r="Y93" s="16">
        <v>41</v>
      </c>
      <c r="Z93" s="15">
        <f>SUM(AA93:AB93)</f>
        <v>114</v>
      </c>
      <c r="AA93" s="16">
        <v>42</v>
      </c>
      <c r="AB93" s="16">
        <v>72</v>
      </c>
      <c r="AC93" s="15">
        <f>SUM(AD93:AE93)</f>
        <v>74</v>
      </c>
      <c r="AD93" s="16">
        <v>29</v>
      </c>
      <c r="AE93" s="16">
        <v>45</v>
      </c>
      <c r="AF93" s="15">
        <f>SUM(AG93:AH93)</f>
        <v>70</v>
      </c>
      <c r="AG93" s="16">
        <v>26</v>
      </c>
      <c r="AH93" s="16">
        <v>44</v>
      </c>
      <c r="AI93" s="15">
        <f>SUM(AJ93:AK93)</f>
        <v>51</v>
      </c>
      <c r="AJ93" s="16">
        <v>20</v>
      </c>
      <c r="AK93" s="16">
        <v>31</v>
      </c>
      <c r="AL93" s="15">
        <f>SUM(AM93:AN93)</f>
        <v>84</v>
      </c>
      <c r="AM93" s="16">
        <v>32</v>
      </c>
      <c r="AN93" s="16">
        <v>52</v>
      </c>
      <c r="AO93" s="15">
        <f>SUM(AP93:AQ93)</f>
        <v>55</v>
      </c>
      <c r="AP93" s="16">
        <v>19</v>
      </c>
      <c r="AQ93" s="16">
        <v>36</v>
      </c>
      <c r="AR93" s="15">
        <f>SUM(AS93:AT93)</f>
        <v>99</v>
      </c>
      <c r="AS93" s="16">
        <v>34</v>
      </c>
      <c r="AT93" s="16">
        <v>65</v>
      </c>
      <c r="AU93" s="15">
        <f>SUM(AV93:AW93)</f>
        <v>68</v>
      </c>
      <c r="AV93" s="16">
        <v>30</v>
      </c>
      <c r="AW93" s="16">
        <v>38</v>
      </c>
      <c r="AX93" s="15">
        <f>SUM(AY93:AZ93)</f>
        <v>103</v>
      </c>
      <c r="AY93" s="16">
        <v>36</v>
      </c>
      <c r="AZ93" s="16">
        <v>67</v>
      </c>
      <c r="BA93" s="15">
        <f>SUM(BB93:BC93)</f>
        <v>114</v>
      </c>
      <c r="BB93" s="16">
        <v>41</v>
      </c>
      <c r="BC93" s="16">
        <v>73</v>
      </c>
    </row>
    <row r="94" spans="1:55" s="17" customFormat="1" ht="17.25" customHeight="1" x14ac:dyDescent="0.15">
      <c r="A94" s="14" t="s">
        <v>94</v>
      </c>
      <c r="B94" s="15">
        <f>SUM(C94:D94)</f>
        <v>1222</v>
      </c>
      <c r="C94" s="15">
        <f t="shared" si="46"/>
        <v>531</v>
      </c>
      <c r="D94" s="15">
        <f t="shared" si="46"/>
        <v>691</v>
      </c>
      <c r="E94" s="15">
        <f>SUM(F94:G94)</f>
        <v>57</v>
      </c>
      <c r="F94" s="16">
        <v>32</v>
      </c>
      <c r="G94" s="16">
        <v>25</v>
      </c>
      <c r="H94" s="15">
        <f>SUM(I94:J94)</f>
        <v>25</v>
      </c>
      <c r="I94" s="16">
        <v>14</v>
      </c>
      <c r="J94" s="16">
        <v>11</v>
      </c>
      <c r="K94" s="15">
        <f>SUM(L94:M94)</f>
        <v>52</v>
      </c>
      <c r="L94" s="16">
        <v>28</v>
      </c>
      <c r="M94" s="16">
        <v>24</v>
      </c>
      <c r="N94" s="15">
        <f>SUM(O94:P94)</f>
        <v>33</v>
      </c>
      <c r="O94" s="16">
        <v>12</v>
      </c>
      <c r="P94" s="16">
        <v>21</v>
      </c>
      <c r="Q94" s="15">
        <f>SUM(R94:S94)</f>
        <v>57</v>
      </c>
      <c r="R94" s="16">
        <v>23</v>
      </c>
      <c r="S94" s="16">
        <v>34</v>
      </c>
      <c r="T94" s="15">
        <f>SUM(U94:V94)</f>
        <v>45</v>
      </c>
      <c r="U94" s="16">
        <v>24</v>
      </c>
      <c r="V94" s="16">
        <v>21</v>
      </c>
      <c r="W94" s="15">
        <f>SUM(X94:Y94)</f>
        <v>70</v>
      </c>
      <c r="X94" s="16">
        <v>34</v>
      </c>
      <c r="Y94" s="16">
        <v>36</v>
      </c>
      <c r="Z94" s="15">
        <f>SUM(AA94:AB94)</f>
        <v>147</v>
      </c>
      <c r="AA94" s="16">
        <v>64</v>
      </c>
      <c r="AB94" s="16">
        <v>83</v>
      </c>
      <c r="AC94" s="15">
        <f>SUM(AD94:AE94)</f>
        <v>87</v>
      </c>
      <c r="AD94" s="16">
        <v>43</v>
      </c>
      <c r="AE94" s="16">
        <v>44</v>
      </c>
      <c r="AF94" s="15">
        <f>SUM(AG94:AH94)</f>
        <v>83</v>
      </c>
      <c r="AG94" s="16">
        <v>27</v>
      </c>
      <c r="AH94" s="16">
        <v>56</v>
      </c>
      <c r="AI94" s="15">
        <f>SUM(AJ94:AK94)</f>
        <v>53</v>
      </c>
      <c r="AJ94" s="16">
        <v>23</v>
      </c>
      <c r="AK94" s="16">
        <v>30</v>
      </c>
      <c r="AL94" s="15">
        <f>SUM(AM94:AN94)</f>
        <v>87</v>
      </c>
      <c r="AM94" s="16">
        <v>34</v>
      </c>
      <c r="AN94" s="16">
        <v>53</v>
      </c>
      <c r="AO94" s="15">
        <f>SUM(AP94:AQ94)</f>
        <v>47</v>
      </c>
      <c r="AP94" s="16">
        <v>19</v>
      </c>
      <c r="AQ94" s="16">
        <v>28</v>
      </c>
      <c r="AR94" s="15">
        <f>SUM(AS94:AT94)</f>
        <v>81</v>
      </c>
      <c r="AS94" s="16">
        <v>27</v>
      </c>
      <c r="AT94" s="16">
        <v>54</v>
      </c>
      <c r="AU94" s="15">
        <f>SUM(AV94:AW94)</f>
        <v>83</v>
      </c>
      <c r="AV94" s="16">
        <v>33</v>
      </c>
      <c r="AW94" s="16">
        <v>50</v>
      </c>
      <c r="AX94" s="15">
        <f>SUM(AY94:AZ94)</f>
        <v>115</v>
      </c>
      <c r="AY94" s="16">
        <v>53</v>
      </c>
      <c r="AZ94" s="16">
        <v>62</v>
      </c>
      <c r="BA94" s="15">
        <f>SUM(BB94:BC94)</f>
        <v>100</v>
      </c>
      <c r="BB94" s="16">
        <v>41</v>
      </c>
      <c r="BC94" s="16">
        <v>59</v>
      </c>
    </row>
    <row r="95" spans="1:55" s="17" customFormat="1" ht="17.25" customHeight="1" x14ac:dyDescent="0.15">
      <c r="A95" s="14" t="s">
        <v>97</v>
      </c>
      <c r="B95" s="19">
        <f>SUM(C95:D95)</f>
        <v>1140</v>
      </c>
      <c r="C95" s="20">
        <f t="shared" si="46"/>
        <v>425</v>
      </c>
      <c r="D95" s="20">
        <f t="shared" si="46"/>
        <v>715</v>
      </c>
      <c r="E95" s="20">
        <f>SUM(F95:G95)</f>
        <v>52</v>
      </c>
      <c r="F95" s="21">
        <v>21</v>
      </c>
      <c r="G95" s="21">
        <v>31</v>
      </c>
      <c r="H95" s="20">
        <f>SUM(I95:J95)</f>
        <v>18</v>
      </c>
      <c r="I95" s="21">
        <v>4</v>
      </c>
      <c r="J95" s="21">
        <v>14</v>
      </c>
      <c r="K95" s="20">
        <f>SUM(L95:M95)</f>
        <v>46</v>
      </c>
      <c r="L95" s="21">
        <v>20</v>
      </c>
      <c r="M95" s="21">
        <v>26</v>
      </c>
      <c r="N95" s="20">
        <f>SUM(O95:P95)</f>
        <v>37</v>
      </c>
      <c r="O95" s="21">
        <v>23</v>
      </c>
      <c r="P95" s="21">
        <v>14</v>
      </c>
      <c r="Q95" s="20">
        <f>SUM(R95:S95)</f>
        <v>44</v>
      </c>
      <c r="R95" s="21">
        <v>12</v>
      </c>
      <c r="S95" s="21">
        <v>32</v>
      </c>
      <c r="T95" s="20">
        <f>SUM(U95:V95)</f>
        <v>41</v>
      </c>
      <c r="U95" s="21">
        <v>15</v>
      </c>
      <c r="V95" s="21">
        <v>26</v>
      </c>
      <c r="W95" s="20">
        <f>SUM(X95:Y95)</f>
        <v>78</v>
      </c>
      <c r="X95" s="21">
        <v>26</v>
      </c>
      <c r="Y95" s="21">
        <v>52</v>
      </c>
      <c r="Z95" s="20">
        <f>SUM(AA95:AB95)</f>
        <v>120</v>
      </c>
      <c r="AA95" s="21">
        <v>46</v>
      </c>
      <c r="AB95" s="21">
        <v>74</v>
      </c>
      <c r="AC95" s="20">
        <f>SUM(AD95:AE95)</f>
        <v>73</v>
      </c>
      <c r="AD95" s="21">
        <v>28</v>
      </c>
      <c r="AE95" s="21">
        <v>45</v>
      </c>
      <c r="AF95" s="20">
        <f>SUM(AG95:AH95)</f>
        <v>71</v>
      </c>
      <c r="AG95" s="21">
        <v>23</v>
      </c>
      <c r="AH95" s="21">
        <v>48</v>
      </c>
      <c r="AI95" s="20">
        <f>SUM(AJ95:AK95)</f>
        <v>60</v>
      </c>
      <c r="AJ95" s="21">
        <v>27</v>
      </c>
      <c r="AK95" s="21">
        <v>33</v>
      </c>
      <c r="AL95" s="20">
        <f>SUM(AM95:AN95)</f>
        <v>68</v>
      </c>
      <c r="AM95" s="21">
        <v>18</v>
      </c>
      <c r="AN95" s="21">
        <v>50</v>
      </c>
      <c r="AO95" s="20">
        <f>SUM(AP95:AQ95)</f>
        <v>53</v>
      </c>
      <c r="AP95" s="21">
        <v>14</v>
      </c>
      <c r="AQ95" s="21">
        <v>39</v>
      </c>
      <c r="AR95" s="20">
        <f>SUM(AS95:AT95)</f>
        <v>83</v>
      </c>
      <c r="AS95" s="21">
        <v>24</v>
      </c>
      <c r="AT95" s="21">
        <v>59</v>
      </c>
      <c r="AU95" s="20">
        <f>SUM(AV95:AW95)</f>
        <v>67</v>
      </c>
      <c r="AV95" s="21">
        <v>24</v>
      </c>
      <c r="AW95" s="21">
        <v>43</v>
      </c>
      <c r="AX95" s="20">
        <f>SUM(AY95:AZ95)</f>
        <v>118</v>
      </c>
      <c r="AY95" s="21">
        <v>44</v>
      </c>
      <c r="AZ95" s="21">
        <v>74</v>
      </c>
      <c r="BA95" s="20">
        <f>SUM(BB95:BC95)</f>
        <v>111</v>
      </c>
      <c r="BB95" s="21">
        <v>56</v>
      </c>
      <c r="BC95" s="21">
        <v>55</v>
      </c>
    </row>
    <row r="96" spans="1:55" s="27" customFormat="1" ht="15.75" customHeight="1" x14ac:dyDescent="0.15">
      <c r="A96" s="18" t="s">
        <v>95</v>
      </c>
      <c r="B96" s="23">
        <f t="shared" ref="B96:AG96" si="47">SUM(B97:B101)</f>
        <v>4043</v>
      </c>
      <c r="C96" s="23">
        <f t="shared" si="47"/>
        <v>1356</v>
      </c>
      <c r="D96" s="23">
        <f t="shared" si="47"/>
        <v>2687</v>
      </c>
      <c r="E96" s="23">
        <f t="shared" si="47"/>
        <v>156</v>
      </c>
      <c r="F96" s="23">
        <f t="shared" si="47"/>
        <v>57</v>
      </c>
      <c r="G96" s="23">
        <f t="shared" si="47"/>
        <v>99</v>
      </c>
      <c r="H96" s="23">
        <f t="shared" si="47"/>
        <v>83</v>
      </c>
      <c r="I96" s="23">
        <f t="shared" si="47"/>
        <v>28</v>
      </c>
      <c r="J96" s="23">
        <f t="shared" si="47"/>
        <v>55</v>
      </c>
      <c r="K96" s="23">
        <f t="shared" si="47"/>
        <v>198</v>
      </c>
      <c r="L96" s="23">
        <f t="shared" si="47"/>
        <v>79</v>
      </c>
      <c r="M96" s="23">
        <f t="shared" si="47"/>
        <v>119</v>
      </c>
      <c r="N96" s="23">
        <f t="shared" si="47"/>
        <v>95</v>
      </c>
      <c r="O96" s="23">
        <f t="shared" si="47"/>
        <v>41</v>
      </c>
      <c r="P96" s="23">
        <f t="shared" si="47"/>
        <v>54</v>
      </c>
      <c r="Q96" s="23">
        <f t="shared" si="47"/>
        <v>161</v>
      </c>
      <c r="R96" s="23">
        <f t="shared" si="47"/>
        <v>60</v>
      </c>
      <c r="S96" s="23">
        <f t="shared" si="47"/>
        <v>101</v>
      </c>
      <c r="T96" s="23">
        <f t="shared" si="47"/>
        <v>147</v>
      </c>
      <c r="U96" s="23">
        <f t="shared" si="47"/>
        <v>48</v>
      </c>
      <c r="V96" s="23">
        <f t="shared" si="47"/>
        <v>99</v>
      </c>
      <c r="W96" s="23">
        <f t="shared" si="47"/>
        <v>266</v>
      </c>
      <c r="X96" s="23">
        <f t="shared" si="47"/>
        <v>97</v>
      </c>
      <c r="Y96" s="23">
        <f t="shared" si="47"/>
        <v>169</v>
      </c>
      <c r="Z96" s="23">
        <f t="shared" si="47"/>
        <v>436</v>
      </c>
      <c r="AA96" s="23">
        <f t="shared" si="47"/>
        <v>132</v>
      </c>
      <c r="AB96" s="23">
        <f t="shared" si="47"/>
        <v>304</v>
      </c>
      <c r="AC96" s="23">
        <f t="shared" si="47"/>
        <v>253</v>
      </c>
      <c r="AD96" s="23">
        <f t="shared" si="47"/>
        <v>102</v>
      </c>
      <c r="AE96" s="23">
        <f t="shared" si="47"/>
        <v>151</v>
      </c>
      <c r="AF96" s="23">
        <f t="shared" si="47"/>
        <v>262</v>
      </c>
      <c r="AG96" s="23">
        <f t="shared" si="47"/>
        <v>66</v>
      </c>
      <c r="AH96" s="23">
        <f t="shared" ref="AH96:BC96" si="48">SUM(AH97:AH101)</f>
        <v>196</v>
      </c>
      <c r="AI96" s="23">
        <f t="shared" si="48"/>
        <v>210</v>
      </c>
      <c r="AJ96" s="23">
        <f t="shared" si="48"/>
        <v>76</v>
      </c>
      <c r="AK96" s="23">
        <f t="shared" si="48"/>
        <v>134</v>
      </c>
      <c r="AL96" s="23">
        <f t="shared" si="48"/>
        <v>298</v>
      </c>
      <c r="AM96" s="23">
        <f t="shared" si="48"/>
        <v>95</v>
      </c>
      <c r="AN96" s="23">
        <f t="shared" si="48"/>
        <v>203</v>
      </c>
      <c r="AO96" s="23">
        <f t="shared" si="48"/>
        <v>207</v>
      </c>
      <c r="AP96" s="23">
        <f t="shared" si="48"/>
        <v>65</v>
      </c>
      <c r="AQ96" s="23">
        <f t="shared" si="48"/>
        <v>142</v>
      </c>
      <c r="AR96" s="23">
        <f t="shared" si="48"/>
        <v>302</v>
      </c>
      <c r="AS96" s="23">
        <f t="shared" si="48"/>
        <v>76</v>
      </c>
      <c r="AT96" s="23">
        <f t="shared" si="48"/>
        <v>226</v>
      </c>
      <c r="AU96" s="23">
        <f t="shared" si="48"/>
        <v>239</v>
      </c>
      <c r="AV96" s="23">
        <f t="shared" si="48"/>
        <v>83</v>
      </c>
      <c r="AW96" s="23">
        <f t="shared" si="48"/>
        <v>156</v>
      </c>
      <c r="AX96" s="23">
        <f t="shared" si="48"/>
        <v>338</v>
      </c>
      <c r="AY96" s="23">
        <f t="shared" si="48"/>
        <v>128</v>
      </c>
      <c r="AZ96" s="23">
        <f t="shared" si="48"/>
        <v>210</v>
      </c>
      <c r="BA96" s="23">
        <f t="shared" si="48"/>
        <v>392</v>
      </c>
      <c r="BB96" s="23">
        <f t="shared" si="48"/>
        <v>123</v>
      </c>
      <c r="BC96" s="23">
        <f t="shared" si="48"/>
        <v>269</v>
      </c>
    </row>
    <row r="97" spans="1:55" s="17" customFormat="1" ht="15.75" customHeight="1" x14ac:dyDescent="0.15">
      <c r="A97" s="14" t="s">
        <v>96</v>
      </c>
      <c r="B97" s="15">
        <f>SUM(C97:D97)</f>
        <v>969</v>
      </c>
      <c r="C97" s="15">
        <f t="shared" ref="C97:D101" si="49">SUM(F97,I97,L97,O97,R97,U97,X97,AA97,AD97,AG97,AJ97,AM97,AP97,AS97,AV97,AY97,BB97)</f>
        <v>329</v>
      </c>
      <c r="D97" s="15">
        <f t="shared" si="49"/>
        <v>640</v>
      </c>
      <c r="E97" s="15">
        <f>SUM(F97:G97)</f>
        <v>33</v>
      </c>
      <c r="F97" s="16">
        <v>15</v>
      </c>
      <c r="G97" s="16">
        <v>18</v>
      </c>
      <c r="H97" s="15">
        <f>SUM(I97:J97)</f>
        <v>19</v>
      </c>
      <c r="I97" s="16">
        <v>7</v>
      </c>
      <c r="J97" s="16">
        <v>12</v>
      </c>
      <c r="K97" s="15">
        <f>SUM(L97:M97)</f>
        <v>52</v>
      </c>
      <c r="L97" s="16">
        <v>19</v>
      </c>
      <c r="M97" s="16">
        <v>33</v>
      </c>
      <c r="N97" s="15">
        <f>SUM(O97:P97)</f>
        <v>24</v>
      </c>
      <c r="O97" s="16">
        <v>9</v>
      </c>
      <c r="P97" s="16">
        <v>15</v>
      </c>
      <c r="Q97" s="15">
        <f>SUM(R97:S97)</f>
        <v>40</v>
      </c>
      <c r="R97" s="16">
        <v>17</v>
      </c>
      <c r="S97" s="16">
        <v>23</v>
      </c>
      <c r="T97" s="15">
        <f>SUM(U97:V97)</f>
        <v>43</v>
      </c>
      <c r="U97" s="16">
        <v>14</v>
      </c>
      <c r="V97" s="16">
        <v>29</v>
      </c>
      <c r="W97" s="15">
        <f>SUM(X97:Y97)</f>
        <v>52</v>
      </c>
      <c r="X97" s="16">
        <v>24</v>
      </c>
      <c r="Y97" s="16">
        <v>28</v>
      </c>
      <c r="Z97" s="15">
        <f>SUM(AA97:AB97)</f>
        <v>113</v>
      </c>
      <c r="AA97" s="16">
        <v>28</v>
      </c>
      <c r="AB97" s="16">
        <v>85</v>
      </c>
      <c r="AC97" s="15">
        <f>SUM(AD97:AE97)</f>
        <v>62</v>
      </c>
      <c r="AD97" s="16">
        <v>28</v>
      </c>
      <c r="AE97" s="16">
        <v>34</v>
      </c>
      <c r="AF97" s="15">
        <f>SUM(AG97:AH97)</f>
        <v>58</v>
      </c>
      <c r="AG97" s="16">
        <v>14</v>
      </c>
      <c r="AH97" s="16">
        <v>44</v>
      </c>
      <c r="AI97" s="15">
        <f>SUM(AJ97:AK97)</f>
        <v>48</v>
      </c>
      <c r="AJ97" s="16">
        <v>18</v>
      </c>
      <c r="AK97" s="16">
        <v>30</v>
      </c>
      <c r="AL97" s="15">
        <f>SUM(AM97:AN97)</f>
        <v>64</v>
      </c>
      <c r="AM97" s="16">
        <v>16</v>
      </c>
      <c r="AN97" s="16">
        <v>48</v>
      </c>
      <c r="AO97" s="15">
        <f>SUM(AP97:AQ97)</f>
        <v>37</v>
      </c>
      <c r="AP97" s="16">
        <v>13</v>
      </c>
      <c r="AQ97" s="16">
        <v>24</v>
      </c>
      <c r="AR97" s="15">
        <f>SUM(AS97:AT97)</f>
        <v>67</v>
      </c>
      <c r="AS97" s="16">
        <v>19</v>
      </c>
      <c r="AT97" s="16">
        <v>48</v>
      </c>
      <c r="AU97" s="15">
        <f>SUM(AV97:AW97)</f>
        <v>60</v>
      </c>
      <c r="AV97" s="16">
        <v>19</v>
      </c>
      <c r="AW97" s="16">
        <v>41</v>
      </c>
      <c r="AX97" s="15">
        <f>SUM(AY97:AZ97)</f>
        <v>99</v>
      </c>
      <c r="AY97" s="16">
        <v>35</v>
      </c>
      <c r="AZ97" s="16">
        <v>64</v>
      </c>
      <c r="BA97" s="15">
        <f>SUM(BB97:BC97)</f>
        <v>98</v>
      </c>
      <c r="BB97" s="16">
        <v>34</v>
      </c>
      <c r="BC97" s="16">
        <v>64</v>
      </c>
    </row>
    <row r="98" spans="1:55" s="17" customFormat="1" ht="15.75" customHeight="1" x14ac:dyDescent="0.15">
      <c r="A98" s="14" t="s">
        <v>98</v>
      </c>
      <c r="B98" s="15">
        <f>SUM(C98:D98)</f>
        <v>864</v>
      </c>
      <c r="C98" s="15">
        <f t="shared" si="49"/>
        <v>329</v>
      </c>
      <c r="D98" s="15">
        <f t="shared" si="49"/>
        <v>535</v>
      </c>
      <c r="E98" s="15">
        <f>SUM(F98:G98)</f>
        <v>35</v>
      </c>
      <c r="F98" s="16">
        <v>14</v>
      </c>
      <c r="G98" s="16">
        <v>21</v>
      </c>
      <c r="H98" s="15">
        <f>SUM(I98:J98)</f>
        <v>21</v>
      </c>
      <c r="I98" s="16">
        <v>5</v>
      </c>
      <c r="J98" s="16">
        <v>16</v>
      </c>
      <c r="K98" s="15">
        <f>SUM(L98:M98)</f>
        <v>54</v>
      </c>
      <c r="L98" s="16">
        <v>26</v>
      </c>
      <c r="M98" s="16">
        <v>28</v>
      </c>
      <c r="N98" s="15">
        <f>SUM(O98:P98)</f>
        <v>15</v>
      </c>
      <c r="O98" s="16">
        <v>7</v>
      </c>
      <c r="P98" s="16">
        <v>8</v>
      </c>
      <c r="Q98" s="15">
        <f>SUM(R98:S98)</f>
        <v>33</v>
      </c>
      <c r="R98" s="16">
        <v>9</v>
      </c>
      <c r="S98" s="16">
        <v>24</v>
      </c>
      <c r="T98" s="15">
        <f>SUM(U98:V98)</f>
        <v>20</v>
      </c>
      <c r="U98" s="16">
        <v>10</v>
      </c>
      <c r="V98" s="16">
        <v>10</v>
      </c>
      <c r="W98" s="15">
        <f>SUM(X98:Y98)</f>
        <v>65</v>
      </c>
      <c r="X98" s="16">
        <v>25</v>
      </c>
      <c r="Y98" s="16">
        <v>40</v>
      </c>
      <c r="Z98" s="15">
        <f>SUM(AA98:AB98)</f>
        <v>78</v>
      </c>
      <c r="AA98" s="16">
        <v>30</v>
      </c>
      <c r="AB98" s="16">
        <v>48</v>
      </c>
      <c r="AC98" s="15">
        <f>SUM(AD98:AE98)</f>
        <v>62</v>
      </c>
      <c r="AD98" s="16">
        <v>29</v>
      </c>
      <c r="AE98" s="16">
        <v>33</v>
      </c>
      <c r="AF98" s="15">
        <f>SUM(AG98:AH98)</f>
        <v>60</v>
      </c>
      <c r="AG98" s="16">
        <v>16</v>
      </c>
      <c r="AH98" s="16">
        <v>44</v>
      </c>
      <c r="AI98" s="15">
        <f>SUM(AJ98:AK98)</f>
        <v>50</v>
      </c>
      <c r="AJ98" s="16">
        <v>25</v>
      </c>
      <c r="AK98" s="16">
        <v>25</v>
      </c>
      <c r="AL98" s="15">
        <f>SUM(AM98:AN98)</f>
        <v>70</v>
      </c>
      <c r="AM98" s="16">
        <v>26</v>
      </c>
      <c r="AN98" s="16">
        <v>44</v>
      </c>
      <c r="AO98" s="15">
        <f>SUM(AP98:AQ98)</f>
        <v>38</v>
      </c>
      <c r="AP98" s="16">
        <v>12</v>
      </c>
      <c r="AQ98" s="16">
        <v>26</v>
      </c>
      <c r="AR98" s="15">
        <f>SUM(AS98:AT98)</f>
        <v>61</v>
      </c>
      <c r="AS98" s="16">
        <v>10</v>
      </c>
      <c r="AT98" s="16">
        <v>51</v>
      </c>
      <c r="AU98" s="15">
        <f>SUM(AV98:AW98)</f>
        <v>46</v>
      </c>
      <c r="AV98" s="16">
        <v>16</v>
      </c>
      <c r="AW98" s="16">
        <v>30</v>
      </c>
      <c r="AX98" s="15">
        <f>SUM(AY98:AZ98)</f>
        <v>72</v>
      </c>
      <c r="AY98" s="16">
        <v>37</v>
      </c>
      <c r="AZ98" s="16">
        <v>35</v>
      </c>
      <c r="BA98" s="15">
        <f>SUM(BB98:BC98)</f>
        <v>84</v>
      </c>
      <c r="BB98" s="16">
        <v>32</v>
      </c>
      <c r="BC98" s="16">
        <v>52</v>
      </c>
    </row>
    <row r="99" spans="1:55" s="17" customFormat="1" ht="15.75" customHeight="1" x14ac:dyDescent="0.15">
      <c r="A99" s="14" t="s">
        <v>99</v>
      </c>
      <c r="B99" s="15">
        <f>SUM(C99:D99)</f>
        <v>737</v>
      </c>
      <c r="C99" s="15">
        <f t="shared" si="49"/>
        <v>269</v>
      </c>
      <c r="D99" s="15">
        <f t="shared" si="49"/>
        <v>468</v>
      </c>
      <c r="E99" s="15">
        <f>SUM(F99:G99)</f>
        <v>22</v>
      </c>
      <c r="F99" s="16">
        <v>8</v>
      </c>
      <c r="G99" s="16">
        <v>14</v>
      </c>
      <c r="H99" s="15">
        <f>SUM(I99:J99)</f>
        <v>12</v>
      </c>
      <c r="I99" s="16">
        <v>6</v>
      </c>
      <c r="J99" s="16">
        <v>6</v>
      </c>
      <c r="K99" s="15">
        <f>SUM(L99:M99)</f>
        <v>34</v>
      </c>
      <c r="L99" s="16">
        <v>14</v>
      </c>
      <c r="M99" s="16">
        <v>20</v>
      </c>
      <c r="N99" s="15">
        <f>SUM(O99:P99)</f>
        <v>24</v>
      </c>
      <c r="O99" s="16">
        <v>13</v>
      </c>
      <c r="P99" s="16">
        <v>11</v>
      </c>
      <c r="Q99" s="15">
        <f>SUM(R99:S99)</f>
        <v>29</v>
      </c>
      <c r="R99" s="16">
        <v>11</v>
      </c>
      <c r="S99" s="16">
        <v>18</v>
      </c>
      <c r="T99" s="15">
        <f>SUM(U99:V99)</f>
        <v>34</v>
      </c>
      <c r="U99" s="16">
        <v>12</v>
      </c>
      <c r="V99" s="16">
        <v>22</v>
      </c>
      <c r="W99" s="15">
        <f>SUM(X99:Y99)</f>
        <v>54</v>
      </c>
      <c r="X99" s="16">
        <v>19</v>
      </c>
      <c r="Y99" s="16">
        <v>35</v>
      </c>
      <c r="Z99" s="15">
        <f>SUM(AA99:AB99)</f>
        <v>78</v>
      </c>
      <c r="AA99" s="16">
        <v>34</v>
      </c>
      <c r="AB99" s="16">
        <v>44</v>
      </c>
      <c r="AC99" s="15">
        <f>SUM(AD99:AE99)</f>
        <v>49</v>
      </c>
      <c r="AD99" s="16">
        <v>18</v>
      </c>
      <c r="AE99" s="16">
        <v>31</v>
      </c>
      <c r="AF99" s="15">
        <f>SUM(AG99:AH99)</f>
        <v>52</v>
      </c>
      <c r="AG99" s="16">
        <v>14</v>
      </c>
      <c r="AH99" s="16">
        <v>38</v>
      </c>
      <c r="AI99" s="15">
        <f>SUM(AJ99:AK99)</f>
        <v>37</v>
      </c>
      <c r="AJ99" s="16">
        <v>8</v>
      </c>
      <c r="AK99" s="16">
        <v>29</v>
      </c>
      <c r="AL99" s="15">
        <f>SUM(AM99:AN99)</f>
        <v>62</v>
      </c>
      <c r="AM99" s="16">
        <v>19</v>
      </c>
      <c r="AN99" s="16">
        <v>43</v>
      </c>
      <c r="AO99" s="15">
        <f>SUM(AP99:AQ99)</f>
        <v>36</v>
      </c>
      <c r="AP99" s="16">
        <v>12</v>
      </c>
      <c r="AQ99" s="16">
        <v>24</v>
      </c>
      <c r="AR99" s="15">
        <f>SUM(AS99:AT99)</f>
        <v>50</v>
      </c>
      <c r="AS99" s="16">
        <v>15</v>
      </c>
      <c r="AT99" s="16">
        <v>35</v>
      </c>
      <c r="AU99" s="15">
        <f>SUM(AV99:AW99)</f>
        <v>39</v>
      </c>
      <c r="AV99" s="16">
        <v>20</v>
      </c>
      <c r="AW99" s="16">
        <v>19</v>
      </c>
      <c r="AX99" s="15">
        <f>SUM(AY99:AZ99)</f>
        <v>57</v>
      </c>
      <c r="AY99" s="16">
        <v>26</v>
      </c>
      <c r="AZ99" s="16">
        <v>31</v>
      </c>
      <c r="BA99" s="15">
        <f>SUM(BB99:BC99)</f>
        <v>68</v>
      </c>
      <c r="BB99" s="16">
        <v>20</v>
      </c>
      <c r="BC99" s="16">
        <v>48</v>
      </c>
    </row>
    <row r="100" spans="1:55" s="17" customFormat="1" ht="15.75" customHeight="1" x14ac:dyDescent="0.15">
      <c r="A100" s="14" t="s">
        <v>102</v>
      </c>
      <c r="B100" s="15">
        <f>SUM(C100:D100)</f>
        <v>746</v>
      </c>
      <c r="C100" s="15">
        <f t="shared" si="49"/>
        <v>217</v>
      </c>
      <c r="D100" s="15">
        <f t="shared" si="49"/>
        <v>529</v>
      </c>
      <c r="E100" s="15">
        <f>SUM(F100:G100)</f>
        <v>26</v>
      </c>
      <c r="F100" s="16">
        <v>6</v>
      </c>
      <c r="G100" s="16">
        <v>20</v>
      </c>
      <c r="H100" s="15">
        <f>SUM(I100:J100)</f>
        <v>20</v>
      </c>
      <c r="I100" s="16">
        <v>7</v>
      </c>
      <c r="J100" s="16">
        <v>13</v>
      </c>
      <c r="K100" s="15">
        <f>SUM(L100:M100)</f>
        <v>35</v>
      </c>
      <c r="L100" s="16">
        <v>11</v>
      </c>
      <c r="M100" s="16">
        <v>24</v>
      </c>
      <c r="N100" s="15">
        <f>SUM(O100:P100)</f>
        <v>16</v>
      </c>
      <c r="O100" s="16">
        <v>4</v>
      </c>
      <c r="P100" s="16">
        <v>12</v>
      </c>
      <c r="Q100" s="15">
        <f>SUM(R100:S100)</f>
        <v>30</v>
      </c>
      <c r="R100" s="16">
        <v>10</v>
      </c>
      <c r="S100" s="16">
        <v>20</v>
      </c>
      <c r="T100" s="15">
        <f>SUM(U100:V100)</f>
        <v>31</v>
      </c>
      <c r="U100" s="16">
        <v>10</v>
      </c>
      <c r="V100" s="16">
        <v>21</v>
      </c>
      <c r="W100" s="15">
        <f>SUM(X100:Y100)</f>
        <v>53</v>
      </c>
      <c r="X100" s="16">
        <v>19</v>
      </c>
      <c r="Y100" s="16">
        <v>34</v>
      </c>
      <c r="Z100" s="15">
        <f>SUM(AA100:AB100)</f>
        <v>86</v>
      </c>
      <c r="AA100" s="16">
        <v>17</v>
      </c>
      <c r="AB100" s="16">
        <v>69</v>
      </c>
      <c r="AC100" s="15">
        <f>SUM(AD100:AE100)</f>
        <v>43</v>
      </c>
      <c r="AD100" s="16">
        <v>17</v>
      </c>
      <c r="AE100" s="16">
        <v>26</v>
      </c>
      <c r="AF100" s="15">
        <f>SUM(AG100:AH100)</f>
        <v>45</v>
      </c>
      <c r="AG100" s="16">
        <v>10</v>
      </c>
      <c r="AH100" s="16">
        <v>35</v>
      </c>
      <c r="AI100" s="15">
        <f>SUM(AJ100:AK100)</f>
        <v>39</v>
      </c>
      <c r="AJ100" s="16">
        <v>15</v>
      </c>
      <c r="AK100" s="16">
        <v>24</v>
      </c>
      <c r="AL100" s="15">
        <f>SUM(AM100:AN100)</f>
        <v>45</v>
      </c>
      <c r="AM100" s="16">
        <v>15</v>
      </c>
      <c r="AN100" s="16">
        <v>30</v>
      </c>
      <c r="AO100" s="15">
        <f>SUM(AP100:AQ100)</f>
        <v>51</v>
      </c>
      <c r="AP100" s="16">
        <v>12</v>
      </c>
      <c r="AQ100" s="16">
        <v>39</v>
      </c>
      <c r="AR100" s="15">
        <f>SUM(AS100:AT100)</f>
        <v>58</v>
      </c>
      <c r="AS100" s="16">
        <v>13</v>
      </c>
      <c r="AT100" s="16">
        <v>45</v>
      </c>
      <c r="AU100" s="15">
        <f>SUM(AV100:AW100)</f>
        <v>41</v>
      </c>
      <c r="AV100" s="16">
        <v>13</v>
      </c>
      <c r="AW100" s="16">
        <v>28</v>
      </c>
      <c r="AX100" s="15">
        <f>SUM(AY100:AZ100)</f>
        <v>53</v>
      </c>
      <c r="AY100" s="16">
        <v>18</v>
      </c>
      <c r="AZ100" s="16">
        <v>35</v>
      </c>
      <c r="BA100" s="15">
        <f>SUM(BB100:BC100)</f>
        <v>74</v>
      </c>
      <c r="BB100" s="16">
        <v>20</v>
      </c>
      <c r="BC100" s="16">
        <v>54</v>
      </c>
    </row>
    <row r="101" spans="1:55" s="17" customFormat="1" ht="15.75" customHeight="1" x14ac:dyDescent="0.15">
      <c r="A101" s="14" t="s">
        <v>100</v>
      </c>
      <c r="B101" s="15">
        <f>SUM(C101:D101)</f>
        <v>727</v>
      </c>
      <c r="C101" s="15">
        <f t="shared" si="49"/>
        <v>212</v>
      </c>
      <c r="D101" s="15">
        <f t="shared" si="49"/>
        <v>515</v>
      </c>
      <c r="E101" s="15">
        <f>SUM(F101:G101)</f>
        <v>40</v>
      </c>
      <c r="F101" s="16">
        <v>14</v>
      </c>
      <c r="G101" s="16">
        <v>26</v>
      </c>
      <c r="H101" s="15">
        <f>SUM(I101:J101)</f>
        <v>11</v>
      </c>
      <c r="I101" s="16">
        <v>3</v>
      </c>
      <c r="J101" s="16">
        <v>8</v>
      </c>
      <c r="K101" s="15">
        <f>SUM(L101:M101)</f>
        <v>23</v>
      </c>
      <c r="L101" s="16">
        <v>9</v>
      </c>
      <c r="M101" s="16">
        <v>14</v>
      </c>
      <c r="N101" s="15">
        <f>SUM(O101:P101)</f>
        <v>16</v>
      </c>
      <c r="O101" s="16">
        <v>8</v>
      </c>
      <c r="P101" s="16">
        <v>8</v>
      </c>
      <c r="Q101" s="15">
        <f>SUM(R101:S101)</f>
        <v>29</v>
      </c>
      <c r="R101" s="16">
        <v>13</v>
      </c>
      <c r="S101" s="16">
        <v>16</v>
      </c>
      <c r="T101" s="15">
        <f>SUM(U101:V101)</f>
        <v>19</v>
      </c>
      <c r="U101" s="16">
        <v>2</v>
      </c>
      <c r="V101" s="16">
        <v>17</v>
      </c>
      <c r="W101" s="15">
        <f>SUM(X101:Y101)</f>
        <v>42</v>
      </c>
      <c r="X101" s="16">
        <v>10</v>
      </c>
      <c r="Y101" s="16">
        <v>32</v>
      </c>
      <c r="Z101" s="15">
        <f>SUM(AA101:AB101)</f>
        <v>81</v>
      </c>
      <c r="AA101" s="16">
        <v>23</v>
      </c>
      <c r="AB101" s="16">
        <v>58</v>
      </c>
      <c r="AC101" s="15">
        <f>SUM(AD101:AE101)</f>
        <v>37</v>
      </c>
      <c r="AD101" s="16">
        <v>10</v>
      </c>
      <c r="AE101" s="16">
        <v>27</v>
      </c>
      <c r="AF101" s="15">
        <f>SUM(AG101:AH101)</f>
        <v>47</v>
      </c>
      <c r="AG101" s="16">
        <v>12</v>
      </c>
      <c r="AH101" s="16">
        <v>35</v>
      </c>
      <c r="AI101" s="15">
        <f>SUM(AJ101:AK101)</f>
        <v>36</v>
      </c>
      <c r="AJ101" s="16">
        <v>10</v>
      </c>
      <c r="AK101" s="16">
        <v>26</v>
      </c>
      <c r="AL101" s="15">
        <f>SUM(AM101:AN101)</f>
        <v>57</v>
      </c>
      <c r="AM101" s="16">
        <v>19</v>
      </c>
      <c r="AN101" s="16">
        <v>38</v>
      </c>
      <c r="AO101" s="15">
        <f>SUM(AP101:AQ101)</f>
        <v>45</v>
      </c>
      <c r="AP101" s="16">
        <v>16</v>
      </c>
      <c r="AQ101" s="16">
        <v>29</v>
      </c>
      <c r="AR101" s="15">
        <f>SUM(AS101:AT101)</f>
        <v>66</v>
      </c>
      <c r="AS101" s="16">
        <v>19</v>
      </c>
      <c r="AT101" s="16">
        <v>47</v>
      </c>
      <c r="AU101" s="15">
        <f>SUM(AV101:AW101)</f>
        <v>53</v>
      </c>
      <c r="AV101" s="16">
        <v>15</v>
      </c>
      <c r="AW101" s="16">
        <v>38</v>
      </c>
      <c r="AX101" s="15">
        <f>SUM(AY101:AZ101)</f>
        <v>57</v>
      </c>
      <c r="AY101" s="16">
        <v>12</v>
      </c>
      <c r="AZ101" s="16">
        <v>45</v>
      </c>
      <c r="BA101" s="15">
        <f>SUM(BB101:BC101)</f>
        <v>68</v>
      </c>
      <c r="BB101" s="16">
        <v>17</v>
      </c>
      <c r="BC101" s="16">
        <v>51</v>
      </c>
    </row>
    <row r="102" spans="1:55" s="6" customFormat="1" ht="15.75" customHeight="1" x14ac:dyDescent="0.15">
      <c r="A102" s="18" t="s">
        <v>101</v>
      </c>
      <c r="B102" s="11">
        <f t="shared" ref="B102:AG102" si="50">SUM(B103:B107)</f>
        <v>2355</v>
      </c>
      <c r="C102" s="11">
        <f t="shared" si="50"/>
        <v>701</v>
      </c>
      <c r="D102" s="11">
        <f t="shared" si="50"/>
        <v>1654</v>
      </c>
      <c r="E102" s="11">
        <f t="shared" si="50"/>
        <v>85</v>
      </c>
      <c r="F102" s="11">
        <f t="shared" si="50"/>
        <v>33</v>
      </c>
      <c r="G102" s="11">
        <f t="shared" si="50"/>
        <v>52</v>
      </c>
      <c r="H102" s="11">
        <f t="shared" si="50"/>
        <v>44</v>
      </c>
      <c r="I102" s="11">
        <f t="shared" si="50"/>
        <v>19</v>
      </c>
      <c r="J102" s="11">
        <f t="shared" si="50"/>
        <v>25</v>
      </c>
      <c r="K102" s="11">
        <f t="shared" si="50"/>
        <v>100</v>
      </c>
      <c r="L102" s="11">
        <f t="shared" si="50"/>
        <v>26</v>
      </c>
      <c r="M102" s="11">
        <f t="shared" si="50"/>
        <v>74</v>
      </c>
      <c r="N102" s="11">
        <f t="shared" si="50"/>
        <v>62</v>
      </c>
      <c r="O102" s="11">
        <f t="shared" si="50"/>
        <v>23</v>
      </c>
      <c r="P102" s="11">
        <f t="shared" si="50"/>
        <v>39</v>
      </c>
      <c r="Q102" s="11">
        <f t="shared" si="50"/>
        <v>92</v>
      </c>
      <c r="R102" s="11">
        <f t="shared" si="50"/>
        <v>23</v>
      </c>
      <c r="S102" s="11">
        <f t="shared" si="50"/>
        <v>69</v>
      </c>
      <c r="T102" s="11">
        <f t="shared" si="50"/>
        <v>80</v>
      </c>
      <c r="U102" s="11">
        <f t="shared" si="50"/>
        <v>27</v>
      </c>
      <c r="V102" s="11">
        <f t="shared" si="50"/>
        <v>53</v>
      </c>
      <c r="W102" s="11">
        <f t="shared" si="50"/>
        <v>172</v>
      </c>
      <c r="X102" s="11">
        <f t="shared" si="50"/>
        <v>45</v>
      </c>
      <c r="Y102" s="11">
        <f t="shared" si="50"/>
        <v>127</v>
      </c>
      <c r="Z102" s="11">
        <f t="shared" si="50"/>
        <v>233</v>
      </c>
      <c r="AA102" s="11">
        <f t="shared" si="50"/>
        <v>64</v>
      </c>
      <c r="AB102" s="11">
        <f t="shared" si="50"/>
        <v>169</v>
      </c>
      <c r="AC102" s="11">
        <f t="shared" si="50"/>
        <v>146</v>
      </c>
      <c r="AD102" s="11">
        <f t="shared" si="50"/>
        <v>49</v>
      </c>
      <c r="AE102" s="11">
        <f t="shared" si="50"/>
        <v>97</v>
      </c>
      <c r="AF102" s="11">
        <f t="shared" si="50"/>
        <v>159</v>
      </c>
      <c r="AG102" s="11">
        <f t="shared" si="50"/>
        <v>41</v>
      </c>
      <c r="AH102" s="11">
        <f t="shared" ref="AH102:BC102" si="51">SUM(AH103:AH107)</f>
        <v>118</v>
      </c>
      <c r="AI102" s="11">
        <f t="shared" si="51"/>
        <v>138</v>
      </c>
      <c r="AJ102" s="11">
        <f t="shared" si="51"/>
        <v>45</v>
      </c>
      <c r="AK102" s="11">
        <f t="shared" si="51"/>
        <v>93</v>
      </c>
      <c r="AL102" s="11">
        <f t="shared" si="51"/>
        <v>203</v>
      </c>
      <c r="AM102" s="11">
        <f t="shared" si="51"/>
        <v>61</v>
      </c>
      <c r="AN102" s="11">
        <f t="shared" si="51"/>
        <v>142</v>
      </c>
      <c r="AO102" s="11">
        <f t="shared" si="51"/>
        <v>103</v>
      </c>
      <c r="AP102" s="11">
        <f t="shared" si="51"/>
        <v>35</v>
      </c>
      <c r="AQ102" s="11">
        <f t="shared" si="51"/>
        <v>68</v>
      </c>
      <c r="AR102" s="11">
        <f t="shared" si="51"/>
        <v>194</v>
      </c>
      <c r="AS102" s="11">
        <f t="shared" si="51"/>
        <v>54</v>
      </c>
      <c r="AT102" s="11">
        <f t="shared" si="51"/>
        <v>140</v>
      </c>
      <c r="AU102" s="11">
        <f t="shared" si="51"/>
        <v>143</v>
      </c>
      <c r="AV102" s="11">
        <f t="shared" si="51"/>
        <v>36</v>
      </c>
      <c r="AW102" s="11">
        <f t="shared" si="51"/>
        <v>107</v>
      </c>
      <c r="AX102" s="11">
        <f t="shared" si="51"/>
        <v>157</v>
      </c>
      <c r="AY102" s="11">
        <f t="shared" si="51"/>
        <v>50</v>
      </c>
      <c r="AZ102" s="11">
        <f t="shared" si="51"/>
        <v>107</v>
      </c>
      <c r="BA102" s="11">
        <f t="shared" si="51"/>
        <v>244</v>
      </c>
      <c r="BB102" s="11">
        <f t="shared" si="51"/>
        <v>70</v>
      </c>
      <c r="BC102" s="11">
        <f t="shared" si="51"/>
        <v>174</v>
      </c>
    </row>
    <row r="103" spans="1:55" s="17" customFormat="1" ht="15.75" customHeight="1" x14ac:dyDescent="0.15">
      <c r="A103" s="14" t="s">
        <v>103</v>
      </c>
      <c r="B103" s="15">
        <f>SUM(C103:D103)</f>
        <v>628</v>
      </c>
      <c r="C103" s="15">
        <f t="shared" ref="C103:D107" si="52">SUM(F103,I103,L103,O103,R103,U103,X103,AA103,AD103,AG103,AJ103,AM103,AP103,AS103,AV103,AY103,BB103)</f>
        <v>211</v>
      </c>
      <c r="D103" s="15">
        <f t="shared" si="52"/>
        <v>417</v>
      </c>
      <c r="E103" s="15">
        <f>SUM(F103:G103)</f>
        <v>20</v>
      </c>
      <c r="F103" s="16">
        <v>7</v>
      </c>
      <c r="G103" s="16">
        <v>13</v>
      </c>
      <c r="H103" s="15">
        <f>SUM(I103:J103)</f>
        <v>8</v>
      </c>
      <c r="I103" s="16">
        <v>2</v>
      </c>
      <c r="J103" s="16">
        <v>6</v>
      </c>
      <c r="K103" s="15">
        <f>SUM(L103:M103)</f>
        <v>31</v>
      </c>
      <c r="L103" s="16">
        <v>11</v>
      </c>
      <c r="M103" s="16">
        <v>20</v>
      </c>
      <c r="N103" s="15">
        <f>SUM(O103:P103)</f>
        <v>16</v>
      </c>
      <c r="O103" s="16">
        <v>4</v>
      </c>
      <c r="P103" s="16">
        <v>12</v>
      </c>
      <c r="Q103" s="15">
        <f>SUM(R103:S103)</f>
        <v>26</v>
      </c>
      <c r="R103" s="16">
        <v>6</v>
      </c>
      <c r="S103" s="16">
        <v>20</v>
      </c>
      <c r="T103" s="15">
        <f>SUM(U103:V103)</f>
        <v>29</v>
      </c>
      <c r="U103" s="16">
        <v>12</v>
      </c>
      <c r="V103" s="16">
        <v>17</v>
      </c>
      <c r="W103" s="15">
        <f>SUM(X103:Y103)</f>
        <v>41</v>
      </c>
      <c r="X103" s="16">
        <v>13</v>
      </c>
      <c r="Y103" s="16">
        <v>28</v>
      </c>
      <c r="Z103" s="15">
        <f>SUM(AA103:AB103)</f>
        <v>60</v>
      </c>
      <c r="AA103" s="16">
        <v>20</v>
      </c>
      <c r="AB103" s="16">
        <v>40</v>
      </c>
      <c r="AC103" s="15">
        <f>SUM(AD103:AE103)</f>
        <v>45</v>
      </c>
      <c r="AD103" s="16">
        <v>21</v>
      </c>
      <c r="AE103" s="16">
        <v>24</v>
      </c>
      <c r="AF103" s="15">
        <f>SUM(AG103:AH103)</f>
        <v>42</v>
      </c>
      <c r="AG103" s="16">
        <v>13</v>
      </c>
      <c r="AH103" s="16">
        <v>29</v>
      </c>
      <c r="AI103" s="15">
        <f>SUM(AJ103:AK103)</f>
        <v>32</v>
      </c>
      <c r="AJ103" s="16">
        <v>7</v>
      </c>
      <c r="AK103" s="16">
        <v>25</v>
      </c>
      <c r="AL103" s="15">
        <f>SUM(AM103:AN103)</f>
        <v>59</v>
      </c>
      <c r="AM103" s="16">
        <v>18</v>
      </c>
      <c r="AN103" s="16">
        <v>41</v>
      </c>
      <c r="AO103" s="15">
        <f>SUM(AP103:AQ103)</f>
        <v>35</v>
      </c>
      <c r="AP103" s="16">
        <v>12</v>
      </c>
      <c r="AQ103" s="16">
        <v>23</v>
      </c>
      <c r="AR103" s="15">
        <f>SUM(AS103:AT103)</f>
        <v>39</v>
      </c>
      <c r="AS103" s="16">
        <v>14</v>
      </c>
      <c r="AT103" s="16">
        <v>25</v>
      </c>
      <c r="AU103" s="15">
        <f>SUM(AV103:AW103)</f>
        <v>42</v>
      </c>
      <c r="AV103" s="16">
        <v>12</v>
      </c>
      <c r="AW103" s="16">
        <v>30</v>
      </c>
      <c r="AX103" s="15">
        <f>SUM(AY103:AZ103)</f>
        <v>46</v>
      </c>
      <c r="AY103" s="16">
        <v>18</v>
      </c>
      <c r="AZ103" s="16">
        <v>28</v>
      </c>
      <c r="BA103" s="15">
        <f>SUM(BB103:BC103)</f>
        <v>57</v>
      </c>
      <c r="BB103" s="16">
        <v>21</v>
      </c>
      <c r="BC103" s="16">
        <v>36</v>
      </c>
    </row>
    <row r="104" spans="1:55" s="17" customFormat="1" ht="15.75" customHeight="1" x14ac:dyDescent="0.15">
      <c r="A104" s="14" t="s">
        <v>104</v>
      </c>
      <c r="B104" s="15">
        <f>SUM(C104:D104)</f>
        <v>547</v>
      </c>
      <c r="C104" s="15">
        <f t="shared" si="52"/>
        <v>175</v>
      </c>
      <c r="D104" s="15">
        <f t="shared" si="52"/>
        <v>372</v>
      </c>
      <c r="E104" s="15">
        <f>SUM(F104:G104)</f>
        <v>32</v>
      </c>
      <c r="F104" s="16">
        <v>15</v>
      </c>
      <c r="G104" s="16">
        <v>17</v>
      </c>
      <c r="H104" s="15">
        <f>SUM(I104:J104)</f>
        <v>15</v>
      </c>
      <c r="I104" s="16">
        <v>7</v>
      </c>
      <c r="J104" s="16">
        <v>8</v>
      </c>
      <c r="K104" s="15">
        <f>SUM(L104:M104)</f>
        <v>20</v>
      </c>
      <c r="L104" s="16">
        <v>8</v>
      </c>
      <c r="M104" s="16">
        <v>12</v>
      </c>
      <c r="N104" s="15">
        <f>SUM(O104:P104)</f>
        <v>6</v>
      </c>
      <c r="O104" s="16">
        <v>2</v>
      </c>
      <c r="P104" s="16">
        <v>4</v>
      </c>
      <c r="Q104" s="15">
        <f>SUM(R104:S104)</f>
        <v>19</v>
      </c>
      <c r="R104" s="16">
        <v>6</v>
      </c>
      <c r="S104" s="16">
        <v>13</v>
      </c>
      <c r="T104" s="15">
        <f>SUM(U104:V104)</f>
        <v>19</v>
      </c>
      <c r="U104" s="16">
        <v>4</v>
      </c>
      <c r="V104" s="16">
        <v>15</v>
      </c>
      <c r="W104" s="15">
        <f>SUM(X104:Y104)</f>
        <v>35</v>
      </c>
      <c r="X104" s="16">
        <v>8</v>
      </c>
      <c r="Y104" s="16">
        <v>27</v>
      </c>
      <c r="Z104" s="15">
        <f>SUM(AA104:AB104)</f>
        <v>55</v>
      </c>
      <c r="AA104" s="16">
        <v>12</v>
      </c>
      <c r="AB104" s="16">
        <v>43</v>
      </c>
      <c r="AC104" s="15">
        <f>SUM(AD104:AE104)</f>
        <v>37</v>
      </c>
      <c r="AD104" s="16">
        <v>12</v>
      </c>
      <c r="AE104" s="16">
        <v>25</v>
      </c>
      <c r="AF104" s="15">
        <f>SUM(AG104:AH104)</f>
        <v>37</v>
      </c>
      <c r="AG104" s="16">
        <v>10</v>
      </c>
      <c r="AH104" s="16">
        <v>27</v>
      </c>
      <c r="AI104" s="15">
        <f>SUM(AJ104:AK104)</f>
        <v>27</v>
      </c>
      <c r="AJ104" s="16">
        <v>8</v>
      </c>
      <c r="AK104" s="16">
        <v>19</v>
      </c>
      <c r="AL104" s="15">
        <f>SUM(AM104:AN104)</f>
        <v>49</v>
      </c>
      <c r="AM104" s="16">
        <v>16</v>
      </c>
      <c r="AN104" s="16">
        <v>33</v>
      </c>
      <c r="AO104" s="15">
        <f>SUM(AP104:AQ104)</f>
        <v>23</v>
      </c>
      <c r="AP104" s="16">
        <v>8</v>
      </c>
      <c r="AQ104" s="16">
        <v>15</v>
      </c>
      <c r="AR104" s="15">
        <f>SUM(AS104:AT104)</f>
        <v>57</v>
      </c>
      <c r="AS104" s="16">
        <v>21</v>
      </c>
      <c r="AT104" s="16">
        <v>36</v>
      </c>
      <c r="AU104" s="15">
        <f>SUM(AV104:AW104)</f>
        <v>31</v>
      </c>
      <c r="AV104" s="16">
        <v>11</v>
      </c>
      <c r="AW104" s="16">
        <v>20</v>
      </c>
      <c r="AX104" s="15">
        <f>SUM(AY104:AZ104)</f>
        <v>34</v>
      </c>
      <c r="AY104" s="16">
        <v>12</v>
      </c>
      <c r="AZ104" s="16">
        <v>22</v>
      </c>
      <c r="BA104" s="15">
        <f>SUM(BB104:BC104)</f>
        <v>51</v>
      </c>
      <c r="BB104" s="16">
        <v>15</v>
      </c>
      <c r="BC104" s="16">
        <v>36</v>
      </c>
    </row>
    <row r="105" spans="1:55" s="17" customFormat="1" ht="15.75" customHeight="1" x14ac:dyDescent="0.15">
      <c r="A105" s="14" t="s">
        <v>107</v>
      </c>
      <c r="B105" s="15">
        <f>SUM(C105:D105)</f>
        <v>436</v>
      </c>
      <c r="C105" s="15">
        <f t="shared" si="52"/>
        <v>118</v>
      </c>
      <c r="D105" s="15">
        <f t="shared" si="52"/>
        <v>318</v>
      </c>
      <c r="E105" s="15">
        <f>SUM(F105:G105)</f>
        <v>13</v>
      </c>
      <c r="F105" s="16">
        <v>4</v>
      </c>
      <c r="G105" s="16">
        <v>9</v>
      </c>
      <c r="H105" s="15">
        <f>SUM(I105:J105)</f>
        <v>9</v>
      </c>
      <c r="I105" s="16">
        <v>4</v>
      </c>
      <c r="J105" s="16">
        <v>5</v>
      </c>
      <c r="K105" s="15">
        <f>SUM(L105:M105)</f>
        <v>18</v>
      </c>
      <c r="L105" s="16">
        <v>2</v>
      </c>
      <c r="M105" s="16">
        <v>16</v>
      </c>
      <c r="N105" s="15">
        <f>SUM(O105:P105)</f>
        <v>16</v>
      </c>
      <c r="O105" s="16">
        <v>5</v>
      </c>
      <c r="P105" s="16">
        <v>11</v>
      </c>
      <c r="Q105" s="15">
        <f>SUM(R105:S105)</f>
        <v>20</v>
      </c>
      <c r="R105" s="16">
        <v>6</v>
      </c>
      <c r="S105" s="16">
        <v>14</v>
      </c>
      <c r="T105" s="15">
        <f>SUM(U105:V105)</f>
        <v>8</v>
      </c>
      <c r="U105" s="16">
        <v>3</v>
      </c>
      <c r="V105" s="16">
        <v>5</v>
      </c>
      <c r="W105" s="15">
        <f>SUM(X105:Y105)</f>
        <v>29</v>
      </c>
      <c r="X105" s="16">
        <v>9</v>
      </c>
      <c r="Y105" s="16">
        <v>20</v>
      </c>
      <c r="Z105" s="15">
        <f>SUM(AA105:AB105)</f>
        <v>43</v>
      </c>
      <c r="AA105" s="16">
        <v>13</v>
      </c>
      <c r="AB105" s="16">
        <v>30</v>
      </c>
      <c r="AC105" s="15">
        <f>SUM(AD105:AE105)</f>
        <v>25</v>
      </c>
      <c r="AD105" s="16">
        <v>6</v>
      </c>
      <c r="AE105" s="16">
        <v>19</v>
      </c>
      <c r="AF105" s="15">
        <f>SUM(AG105:AH105)</f>
        <v>29</v>
      </c>
      <c r="AG105" s="16">
        <v>7</v>
      </c>
      <c r="AH105" s="16">
        <v>22</v>
      </c>
      <c r="AI105" s="15">
        <f>SUM(AJ105:AK105)</f>
        <v>33</v>
      </c>
      <c r="AJ105" s="16">
        <v>9</v>
      </c>
      <c r="AK105" s="16">
        <v>24</v>
      </c>
      <c r="AL105" s="15">
        <f>SUM(AM105:AN105)</f>
        <v>32</v>
      </c>
      <c r="AM105" s="16">
        <v>6</v>
      </c>
      <c r="AN105" s="16">
        <v>26</v>
      </c>
      <c r="AO105" s="15">
        <f>SUM(AP105:AQ105)</f>
        <v>23</v>
      </c>
      <c r="AP105" s="16">
        <v>11</v>
      </c>
      <c r="AQ105" s="16">
        <v>12</v>
      </c>
      <c r="AR105" s="15">
        <f>SUM(AS105:AT105)</f>
        <v>41</v>
      </c>
      <c r="AS105" s="16">
        <v>10</v>
      </c>
      <c r="AT105" s="16">
        <v>31</v>
      </c>
      <c r="AU105" s="15">
        <f>SUM(AV105:AW105)</f>
        <v>17</v>
      </c>
      <c r="AV105" s="16">
        <v>2</v>
      </c>
      <c r="AW105" s="16">
        <v>15</v>
      </c>
      <c r="AX105" s="15">
        <f>SUM(AY105:AZ105)</f>
        <v>37</v>
      </c>
      <c r="AY105" s="16">
        <v>12</v>
      </c>
      <c r="AZ105" s="16">
        <v>25</v>
      </c>
      <c r="BA105" s="15">
        <f>SUM(BB105:BC105)</f>
        <v>43</v>
      </c>
      <c r="BB105" s="16">
        <v>9</v>
      </c>
      <c r="BC105" s="16">
        <v>34</v>
      </c>
    </row>
    <row r="106" spans="1:55" s="17" customFormat="1" ht="15.75" customHeight="1" x14ac:dyDescent="0.15">
      <c r="A106" s="14" t="s">
        <v>105</v>
      </c>
      <c r="B106" s="15">
        <f>SUM(C106:D106)</f>
        <v>423</v>
      </c>
      <c r="C106" s="15">
        <f t="shared" si="52"/>
        <v>99</v>
      </c>
      <c r="D106" s="15">
        <f t="shared" si="52"/>
        <v>324</v>
      </c>
      <c r="E106" s="15">
        <f>SUM(F106:G106)</f>
        <v>15</v>
      </c>
      <c r="F106" s="16">
        <v>5</v>
      </c>
      <c r="G106" s="16">
        <v>10</v>
      </c>
      <c r="H106" s="15">
        <f>SUM(I106:J106)</f>
        <v>6</v>
      </c>
      <c r="I106" s="16">
        <v>2</v>
      </c>
      <c r="J106" s="16">
        <v>4</v>
      </c>
      <c r="K106" s="15">
        <f>SUM(L106:M106)</f>
        <v>16</v>
      </c>
      <c r="L106" s="16">
        <v>1</v>
      </c>
      <c r="M106" s="16">
        <v>15</v>
      </c>
      <c r="N106" s="15">
        <f>SUM(O106:P106)</f>
        <v>7</v>
      </c>
      <c r="O106" s="16">
        <v>4</v>
      </c>
      <c r="P106" s="16">
        <v>3</v>
      </c>
      <c r="Q106" s="15">
        <f>SUM(R106:S106)</f>
        <v>18</v>
      </c>
      <c r="R106" s="16">
        <v>3</v>
      </c>
      <c r="S106" s="16">
        <v>15</v>
      </c>
      <c r="T106" s="15">
        <f>SUM(U106:V106)</f>
        <v>15</v>
      </c>
      <c r="U106" s="16">
        <v>4</v>
      </c>
      <c r="V106" s="16">
        <v>11</v>
      </c>
      <c r="W106" s="15">
        <f>SUM(X106:Y106)</f>
        <v>34</v>
      </c>
      <c r="X106" s="16">
        <v>8</v>
      </c>
      <c r="Y106" s="16">
        <v>26</v>
      </c>
      <c r="Z106" s="15">
        <f>SUM(AA106:AB106)</f>
        <v>44</v>
      </c>
      <c r="AA106" s="16">
        <v>10</v>
      </c>
      <c r="AB106" s="16">
        <v>34</v>
      </c>
      <c r="AC106" s="15">
        <f>SUM(AD106:AE106)</f>
        <v>21</v>
      </c>
      <c r="AD106" s="16">
        <v>5</v>
      </c>
      <c r="AE106" s="16">
        <v>16</v>
      </c>
      <c r="AF106" s="15">
        <f>SUM(AG106:AH106)</f>
        <v>34</v>
      </c>
      <c r="AG106" s="16">
        <v>6</v>
      </c>
      <c r="AH106" s="16">
        <v>28</v>
      </c>
      <c r="AI106" s="15">
        <f>SUM(AJ106:AK106)</f>
        <v>23</v>
      </c>
      <c r="AJ106" s="16">
        <v>12</v>
      </c>
      <c r="AK106" s="16">
        <v>11</v>
      </c>
      <c r="AL106" s="15">
        <f>SUM(AM106:AN106)</f>
        <v>36</v>
      </c>
      <c r="AM106" s="16">
        <v>11</v>
      </c>
      <c r="AN106" s="16">
        <v>25</v>
      </c>
      <c r="AO106" s="15">
        <f>SUM(AP106:AQ106)</f>
        <v>9</v>
      </c>
      <c r="AP106" s="16">
        <v>1</v>
      </c>
      <c r="AQ106" s="16">
        <v>8</v>
      </c>
      <c r="AR106" s="15">
        <f>SUM(AS106:AT106)</f>
        <v>33</v>
      </c>
      <c r="AS106" s="16">
        <v>2</v>
      </c>
      <c r="AT106" s="16">
        <v>31</v>
      </c>
      <c r="AU106" s="15">
        <f>SUM(AV106:AW106)</f>
        <v>34</v>
      </c>
      <c r="AV106" s="16">
        <v>8</v>
      </c>
      <c r="AW106" s="16">
        <v>26</v>
      </c>
      <c r="AX106" s="15">
        <f>SUM(AY106:AZ106)</f>
        <v>24</v>
      </c>
      <c r="AY106" s="16">
        <v>4</v>
      </c>
      <c r="AZ106" s="16">
        <v>20</v>
      </c>
      <c r="BA106" s="15">
        <f>SUM(BB106:BC106)</f>
        <v>54</v>
      </c>
      <c r="BB106" s="16">
        <v>13</v>
      </c>
      <c r="BC106" s="16">
        <v>41</v>
      </c>
    </row>
    <row r="107" spans="1:55" s="17" customFormat="1" ht="15.75" customHeight="1" x14ac:dyDescent="0.15">
      <c r="A107" s="14" t="s">
        <v>106</v>
      </c>
      <c r="B107" s="15">
        <f>SUM(C107:D107)</f>
        <v>321</v>
      </c>
      <c r="C107" s="15">
        <f t="shared" si="52"/>
        <v>98</v>
      </c>
      <c r="D107" s="15">
        <f t="shared" si="52"/>
        <v>223</v>
      </c>
      <c r="E107" s="15">
        <f>SUM(F107:G107)</f>
        <v>5</v>
      </c>
      <c r="F107" s="16">
        <v>2</v>
      </c>
      <c r="G107" s="16">
        <v>3</v>
      </c>
      <c r="H107" s="15">
        <f>SUM(I107:J107)</f>
        <v>6</v>
      </c>
      <c r="I107" s="16">
        <v>4</v>
      </c>
      <c r="J107" s="21">
        <v>2</v>
      </c>
      <c r="K107" s="20">
        <f>SUM(L107:M107)</f>
        <v>15</v>
      </c>
      <c r="L107" s="21">
        <v>4</v>
      </c>
      <c r="M107" s="21">
        <v>11</v>
      </c>
      <c r="N107" s="20">
        <f>SUM(O107:P107)</f>
        <v>17</v>
      </c>
      <c r="O107" s="21">
        <v>8</v>
      </c>
      <c r="P107" s="21">
        <v>9</v>
      </c>
      <c r="Q107" s="20">
        <f>SUM(R107:S107)</f>
        <v>9</v>
      </c>
      <c r="R107" s="21">
        <v>2</v>
      </c>
      <c r="S107" s="21">
        <v>7</v>
      </c>
      <c r="T107" s="20">
        <f>SUM(U107:V107)</f>
        <v>9</v>
      </c>
      <c r="U107" s="21">
        <v>4</v>
      </c>
      <c r="V107" s="21">
        <v>5</v>
      </c>
      <c r="W107" s="20">
        <f>SUM(X107:Y107)</f>
        <v>33</v>
      </c>
      <c r="X107" s="21">
        <v>7</v>
      </c>
      <c r="Y107" s="21">
        <v>26</v>
      </c>
      <c r="Z107" s="20">
        <f>SUM(AA107:AB107)</f>
        <v>31</v>
      </c>
      <c r="AA107" s="21">
        <v>9</v>
      </c>
      <c r="AB107" s="21">
        <v>22</v>
      </c>
      <c r="AC107" s="20">
        <f>SUM(AD107:AE107)</f>
        <v>18</v>
      </c>
      <c r="AD107" s="21">
        <v>5</v>
      </c>
      <c r="AE107" s="21">
        <v>13</v>
      </c>
      <c r="AF107" s="20">
        <f>SUM(AG107:AH107)</f>
        <v>17</v>
      </c>
      <c r="AG107" s="21">
        <v>5</v>
      </c>
      <c r="AH107" s="21">
        <v>12</v>
      </c>
      <c r="AI107" s="20">
        <f>SUM(AJ107:AK107)</f>
        <v>23</v>
      </c>
      <c r="AJ107" s="21">
        <v>9</v>
      </c>
      <c r="AK107" s="21">
        <v>14</v>
      </c>
      <c r="AL107" s="20">
        <f>SUM(AM107:AN107)</f>
        <v>27</v>
      </c>
      <c r="AM107" s="21">
        <v>10</v>
      </c>
      <c r="AN107" s="21">
        <v>17</v>
      </c>
      <c r="AO107" s="20">
        <f>SUM(AP107:AQ107)</f>
        <v>13</v>
      </c>
      <c r="AP107" s="21">
        <v>3</v>
      </c>
      <c r="AQ107" s="21">
        <v>10</v>
      </c>
      <c r="AR107" s="20">
        <f>SUM(AS107:AT107)</f>
        <v>24</v>
      </c>
      <c r="AS107" s="21">
        <v>7</v>
      </c>
      <c r="AT107" s="21">
        <v>17</v>
      </c>
      <c r="AU107" s="20">
        <f>SUM(AV107:AW107)</f>
        <v>19</v>
      </c>
      <c r="AV107" s="21">
        <v>3</v>
      </c>
      <c r="AW107" s="21">
        <v>16</v>
      </c>
      <c r="AX107" s="20">
        <f>SUM(AY107:AZ107)</f>
        <v>16</v>
      </c>
      <c r="AY107" s="21">
        <v>4</v>
      </c>
      <c r="AZ107" s="21">
        <v>12</v>
      </c>
      <c r="BA107" s="20">
        <f>SUM(BB107:BC107)</f>
        <v>39</v>
      </c>
      <c r="BB107" s="21">
        <v>12</v>
      </c>
      <c r="BC107" s="21">
        <v>27</v>
      </c>
    </row>
    <row r="108" spans="1:55" s="6" customFormat="1" ht="15.75" customHeight="1" x14ac:dyDescent="0.15">
      <c r="A108" s="18" t="s">
        <v>108</v>
      </c>
      <c r="B108" s="11">
        <f t="shared" ref="B108:AG108" si="53">SUM(B109:B113)</f>
        <v>1220</v>
      </c>
      <c r="C108" s="11">
        <f t="shared" si="53"/>
        <v>277</v>
      </c>
      <c r="D108" s="11">
        <f t="shared" si="53"/>
        <v>943</v>
      </c>
      <c r="E108" s="11">
        <f t="shared" si="53"/>
        <v>52</v>
      </c>
      <c r="F108" s="11">
        <f t="shared" si="53"/>
        <v>11</v>
      </c>
      <c r="G108" s="11">
        <f t="shared" si="53"/>
        <v>41</v>
      </c>
      <c r="H108" s="11">
        <f t="shared" si="53"/>
        <v>26</v>
      </c>
      <c r="I108" s="11">
        <f t="shared" si="53"/>
        <v>6</v>
      </c>
      <c r="J108" s="11">
        <f t="shared" si="53"/>
        <v>20</v>
      </c>
      <c r="K108" s="11">
        <f t="shared" si="53"/>
        <v>48</v>
      </c>
      <c r="L108" s="11">
        <f t="shared" si="53"/>
        <v>10</v>
      </c>
      <c r="M108" s="11">
        <f t="shared" si="53"/>
        <v>38</v>
      </c>
      <c r="N108" s="11">
        <f t="shared" si="53"/>
        <v>25</v>
      </c>
      <c r="O108" s="11">
        <f t="shared" si="53"/>
        <v>4</v>
      </c>
      <c r="P108" s="11">
        <f t="shared" si="53"/>
        <v>21</v>
      </c>
      <c r="Q108" s="11">
        <f t="shared" si="53"/>
        <v>41</v>
      </c>
      <c r="R108" s="11">
        <f t="shared" si="53"/>
        <v>3</v>
      </c>
      <c r="S108" s="11">
        <f t="shared" si="53"/>
        <v>38</v>
      </c>
      <c r="T108" s="11">
        <f t="shared" si="53"/>
        <v>36</v>
      </c>
      <c r="U108" s="11">
        <f t="shared" si="53"/>
        <v>9</v>
      </c>
      <c r="V108" s="11">
        <f t="shared" si="53"/>
        <v>27</v>
      </c>
      <c r="W108" s="11">
        <f t="shared" si="53"/>
        <v>88</v>
      </c>
      <c r="X108" s="11">
        <f t="shared" si="53"/>
        <v>16</v>
      </c>
      <c r="Y108" s="11">
        <f t="shared" si="53"/>
        <v>72</v>
      </c>
      <c r="Z108" s="11">
        <f t="shared" si="53"/>
        <v>127</v>
      </c>
      <c r="AA108" s="11">
        <f t="shared" si="53"/>
        <v>32</v>
      </c>
      <c r="AB108" s="11">
        <f t="shared" si="53"/>
        <v>95</v>
      </c>
      <c r="AC108" s="11">
        <f t="shared" si="53"/>
        <v>72</v>
      </c>
      <c r="AD108" s="11">
        <f t="shared" si="53"/>
        <v>19</v>
      </c>
      <c r="AE108" s="11">
        <f t="shared" si="53"/>
        <v>53</v>
      </c>
      <c r="AF108" s="11">
        <f t="shared" si="53"/>
        <v>88</v>
      </c>
      <c r="AG108" s="11">
        <f t="shared" si="53"/>
        <v>15</v>
      </c>
      <c r="AH108" s="11">
        <f t="shared" ref="AH108:BC108" si="54">SUM(AH109:AH113)</f>
        <v>73</v>
      </c>
      <c r="AI108" s="11">
        <f t="shared" si="54"/>
        <v>66</v>
      </c>
      <c r="AJ108" s="11">
        <f t="shared" si="54"/>
        <v>14</v>
      </c>
      <c r="AK108" s="11">
        <f t="shared" si="54"/>
        <v>52</v>
      </c>
      <c r="AL108" s="11">
        <f t="shared" si="54"/>
        <v>93</v>
      </c>
      <c r="AM108" s="11">
        <f t="shared" si="54"/>
        <v>30</v>
      </c>
      <c r="AN108" s="11">
        <f t="shared" si="54"/>
        <v>63</v>
      </c>
      <c r="AO108" s="11">
        <f t="shared" si="54"/>
        <v>64</v>
      </c>
      <c r="AP108" s="11">
        <f t="shared" si="54"/>
        <v>11</v>
      </c>
      <c r="AQ108" s="11">
        <f t="shared" si="54"/>
        <v>53</v>
      </c>
      <c r="AR108" s="11">
        <f t="shared" si="54"/>
        <v>94</v>
      </c>
      <c r="AS108" s="11">
        <f t="shared" si="54"/>
        <v>17</v>
      </c>
      <c r="AT108" s="11">
        <f t="shared" si="54"/>
        <v>77</v>
      </c>
      <c r="AU108" s="11">
        <f t="shared" si="54"/>
        <v>86</v>
      </c>
      <c r="AV108" s="11">
        <f t="shared" si="54"/>
        <v>27</v>
      </c>
      <c r="AW108" s="11">
        <f t="shared" si="54"/>
        <v>59</v>
      </c>
      <c r="AX108" s="11">
        <f t="shared" si="54"/>
        <v>77</v>
      </c>
      <c r="AY108" s="11">
        <f t="shared" si="54"/>
        <v>24</v>
      </c>
      <c r="AZ108" s="11">
        <f t="shared" si="54"/>
        <v>53</v>
      </c>
      <c r="BA108" s="11">
        <f t="shared" si="54"/>
        <v>137</v>
      </c>
      <c r="BB108" s="11">
        <f t="shared" si="54"/>
        <v>29</v>
      </c>
      <c r="BC108" s="11">
        <f t="shared" si="54"/>
        <v>108</v>
      </c>
    </row>
    <row r="109" spans="1:55" s="17" customFormat="1" ht="15.75" customHeight="1" x14ac:dyDescent="0.15">
      <c r="A109" s="14" t="s">
        <v>109</v>
      </c>
      <c r="B109" s="15">
        <f>SUM(C109:D109)</f>
        <v>412</v>
      </c>
      <c r="C109" s="15">
        <f t="shared" ref="C109:D113" si="55">SUM(F109,I109,L109,O109,R109,U109,X109,AA109,AD109,AG109,AJ109,AM109,AP109,AS109,AV109,AY109,BB109)</f>
        <v>101</v>
      </c>
      <c r="D109" s="15">
        <f t="shared" si="55"/>
        <v>311</v>
      </c>
      <c r="E109" s="15">
        <f>SUM(F109:G109)</f>
        <v>17</v>
      </c>
      <c r="F109" s="16">
        <v>4</v>
      </c>
      <c r="G109" s="16">
        <v>13</v>
      </c>
      <c r="H109" s="15">
        <f>SUM(I109:J109)</f>
        <v>9</v>
      </c>
      <c r="I109" s="16">
        <v>3</v>
      </c>
      <c r="J109" s="16">
        <v>6</v>
      </c>
      <c r="K109" s="15">
        <f>SUM(L109:M109)</f>
        <v>18</v>
      </c>
      <c r="L109" s="16">
        <v>7</v>
      </c>
      <c r="M109" s="16">
        <v>11</v>
      </c>
      <c r="N109" s="15">
        <f>SUM(O109:P109)</f>
        <v>6</v>
      </c>
      <c r="O109" s="16">
        <v>1</v>
      </c>
      <c r="P109" s="16">
        <v>5</v>
      </c>
      <c r="Q109" s="15">
        <f>SUM(R109:S109)</f>
        <v>11</v>
      </c>
      <c r="R109" s="16">
        <v>2</v>
      </c>
      <c r="S109" s="16">
        <v>9</v>
      </c>
      <c r="T109" s="15">
        <f>SUM(U109:V109)</f>
        <v>10</v>
      </c>
      <c r="U109" s="16">
        <v>3</v>
      </c>
      <c r="V109" s="16">
        <v>7</v>
      </c>
      <c r="W109" s="15">
        <f>SUM(X109:Y109)</f>
        <v>29</v>
      </c>
      <c r="X109" s="16">
        <v>3</v>
      </c>
      <c r="Y109" s="16">
        <v>26</v>
      </c>
      <c r="Z109" s="15">
        <f>SUM(AA109:AB109)</f>
        <v>46</v>
      </c>
      <c r="AA109" s="16">
        <v>17</v>
      </c>
      <c r="AB109" s="16">
        <v>29</v>
      </c>
      <c r="AC109" s="15">
        <f>SUM(AD109:AE109)</f>
        <v>25</v>
      </c>
      <c r="AD109" s="16">
        <v>5</v>
      </c>
      <c r="AE109" s="16">
        <v>20</v>
      </c>
      <c r="AF109" s="15">
        <f>SUM(AG109:AH109)</f>
        <v>26</v>
      </c>
      <c r="AG109" s="16">
        <v>1</v>
      </c>
      <c r="AH109" s="16">
        <v>25</v>
      </c>
      <c r="AI109" s="15">
        <f>SUM(AJ109:AK109)</f>
        <v>22</v>
      </c>
      <c r="AJ109" s="16">
        <v>6</v>
      </c>
      <c r="AK109" s="16">
        <v>16</v>
      </c>
      <c r="AL109" s="15">
        <f>SUM(AM109:AN109)</f>
        <v>26</v>
      </c>
      <c r="AM109" s="16">
        <v>11</v>
      </c>
      <c r="AN109" s="16">
        <v>15</v>
      </c>
      <c r="AO109" s="15">
        <f>SUM(AP109:AQ109)</f>
        <v>25</v>
      </c>
      <c r="AP109" s="16">
        <v>5</v>
      </c>
      <c r="AQ109" s="16">
        <v>20</v>
      </c>
      <c r="AR109" s="15">
        <f>SUM(AS109:AT109)</f>
        <v>34</v>
      </c>
      <c r="AS109" s="16">
        <v>4</v>
      </c>
      <c r="AT109" s="16">
        <v>30</v>
      </c>
      <c r="AU109" s="15">
        <f>SUM(AV109:AW109)</f>
        <v>33</v>
      </c>
      <c r="AV109" s="16">
        <v>10</v>
      </c>
      <c r="AW109" s="16">
        <v>23</v>
      </c>
      <c r="AX109" s="15">
        <f>SUM(AY109:AZ109)</f>
        <v>24</v>
      </c>
      <c r="AY109" s="16">
        <v>9</v>
      </c>
      <c r="AZ109" s="16">
        <v>15</v>
      </c>
      <c r="BA109" s="15">
        <f>SUM(BB109:BC109)</f>
        <v>51</v>
      </c>
      <c r="BB109" s="16">
        <v>10</v>
      </c>
      <c r="BC109" s="16">
        <v>41</v>
      </c>
    </row>
    <row r="110" spans="1:55" s="17" customFormat="1" ht="15.75" customHeight="1" x14ac:dyDescent="0.15">
      <c r="A110" s="14" t="s">
        <v>112</v>
      </c>
      <c r="B110" s="15">
        <f>SUM(C110:D110)</f>
        <v>291</v>
      </c>
      <c r="C110" s="15">
        <f t="shared" si="55"/>
        <v>65</v>
      </c>
      <c r="D110" s="15">
        <f t="shared" si="55"/>
        <v>226</v>
      </c>
      <c r="E110" s="15">
        <f>SUM(F110:G110)</f>
        <v>14</v>
      </c>
      <c r="F110" s="16">
        <v>2</v>
      </c>
      <c r="G110" s="16">
        <v>12</v>
      </c>
      <c r="H110" s="15">
        <f>SUM(I110:J110)</f>
        <v>5</v>
      </c>
      <c r="I110" s="16">
        <v>0</v>
      </c>
      <c r="J110" s="16">
        <v>5</v>
      </c>
      <c r="K110" s="15">
        <f>SUM(L110:M110)</f>
        <v>9</v>
      </c>
      <c r="L110" s="16">
        <v>2</v>
      </c>
      <c r="M110" s="16">
        <v>7</v>
      </c>
      <c r="N110" s="15">
        <f>SUM(O110:P110)</f>
        <v>7</v>
      </c>
      <c r="O110" s="16">
        <v>2</v>
      </c>
      <c r="P110" s="16">
        <v>5</v>
      </c>
      <c r="Q110" s="15">
        <f>SUM(R110:S110)</f>
        <v>7</v>
      </c>
      <c r="R110" s="16">
        <v>0</v>
      </c>
      <c r="S110" s="16">
        <v>7</v>
      </c>
      <c r="T110" s="15">
        <f>SUM(U110:V110)</f>
        <v>6</v>
      </c>
      <c r="U110" s="16">
        <v>1</v>
      </c>
      <c r="V110" s="16">
        <v>5</v>
      </c>
      <c r="W110" s="15">
        <f>SUM(X110:Y110)</f>
        <v>19</v>
      </c>
      <c r="X110" s="16">
        <v>4</v>
      </c>
      <c r="Y110" s="16">
        <v>15</v>
      </c>
      <c r="Z110" s="15">
        <f>SUM(AA110:AB110)</f>
        <v>33</v>
      </c>
      <c r="AA110" s="16">
        <v>10</v>
      </c>
      <c r="AB110" s="16">
        <v>23</v>
      </c>
      <c r="AC110" s="15">
        <f>SUM(AD110:AE110)</f>
        <v>20</v>
      </c>
      <c r="AD110" s="16">
        <v>7</v>
      </c>
      <c r="AE110" s="16">
        <v>13</v>
      </c>
      <c r="AF110" s="15">
        <f>SUM(AG110:AH110)</f>
        <v>32</v>
      </c>
      <c r="AG110" s="16">
        <v>7</v>
      </c>
      <c r="AH110" s="16">
        <v>25</v>
      </c>
      <c r="AI110" s="15">
        <f>SUM(AJ110:AK110)</f>
        <v>16</v>
      </c>
      <c r="AJ110" s="16">
        <v>4</v>
      </c>
      <c r="AK110" s="16">
        <v>12</v>
      </c>
      <c r="AL110" s="15">
        <f>SUM(AM110:AN110)</f>
        <v>20</v>
      </c>
      <c r="AM110" s="16">
        <v>4</v>
      </c>
      <c r="AN110" s="16">
        <v>16</v>
      </c>
      <c r="AO110" s="15">
        <f>SUM(AP110:AQ110)</f>
        <v>9</v>
      </c>
      <c r="AP110" s="16">
        <v>0</v>
      </c>
      <c r="AQ110" s="16">
        <v>9</v>
      </c>
      <c r="AR110" s="15">
        <f>SUM(AS110:AT110)</f>
        <v>28</v>
      </c>
      <c r="AS110" s="16">
        <v>6</v>
      </c>
      <c r="AT110" s="16">
        <v>22</v>
      </c>
      <c r="AU110" s="15">
        <f>SUM(AV110:AW110)</f>
        <v>17</v>
      </c>
      <c r="AV110" s="16">
        <v>5</v>
      </c>
      <c r="AW110" s="16">
        <v>12</v>
      </c>
      <c r="AX110" s="15">
        <f>SUM(AY110:AZ110)</f>
        <v>18</v>
      </c>
      <c r="AY110" s="16">
        <v>4</v>
      </c>
      <c r="AZ110" s="16">
        <v>14</v>
      </c>
      <c r="BA110" s="15">
        <f>SUM(BB110:BC110)</f>
        <v>31</v>
      </c>
      <c r="BB110" s="16">
        <v>7</v>
      </c>
      <c r="BC110" s="16">
        <v>24</v>
      </c>
    </row>
    <row r="111" spans="1:55" s="17" customFormat="1" ht="15.75" customHeight="1" x14ac:dyDescent="0.15">
      <c r="A111" s="14" t="s">
        <v>110</v>
      </c>
      <c r="B111" s="15">
        <f>SUM(C111:D111)</f>
        <v>205</v>
      </c>
      <c r="C111" s="15">
        <f t="shared" si="55"/>
        <v>53</v>
      </c>
      <c r="D111" s="15">
        <f t="shared" si="55"/>
        <v>152</v>
      </c>
      <c r="E111" s="15">
        <f>SUM(F111:G111)</f>
        <v>7</v>
      </c>
      <c r="F111" s="16">
        <v>3</v>
      </c>
      <c r="G111" s="16">
        <v>4</v>
      </c>
      <c r="H111" s="15">
        <f>SUM(I111:J111)</f>
        <v>2</v>
      </c>
      <c r="I111" s="16">
        <v>2</v>
      </c>
      <c r="J111" s="16">
        <v>0</v>
      </c>
      <c r="K111" s="15">
        <f>SUM(L111:M111)</f>
        <v>10</v>
      </c>
      <c r="L111" s="16">
        <v>0</v>
      </c>
      <c r="M111" s="16">
        <v>10</v>
      </c>
      <c r="N111" s="15">
        <f>SUM(O111:P111)</f>
        <v>5</v>
      </c>
      <c r="O111" s="16">
        <v>0</v>
      </c>
      <c r="P111" s="16">
        <v>5</v>
      </c>
      <c r="Q111" s="15">
        <f>SUM(R111:S111)</f>
        <v>10</v>
      </c>
      <c r="R111" s="16">
        <v>1</v>
      </c>
      <c r="S111" s="16">
        <v>9</v>
      </c>
      <c r="T111" s="15">
        <f>SUM(U111:V111)</f>
        <v>7</v>
      </c>
      <c r="U111" s="16">
        <v>1</v>
      </c>
      <c r="V111" s="16">
        <v>6</v>
      </c>
      <c r="W111" s="15">
        <f>SUM(X111:Y111)</f>
        <v>14</v>
      </c>
      <c r="X111" s="16">
        <v>2</v>
      </c>
      <c r="Y111" s="16">
        <v>12</v>
      </c>
      <c r="Z111" s="15">
        <f>SUM(AA111:AB111)</f>
        <v>24</v>
      </c>
      <c r="AA111" s="16">
        <v>3</v>
      </c>
      <c r="AB111" s="16">
        <v>21</v>
      </c>
      <c r="AC111" s="15">
        <f>SUM(AD111:AE111)</f>
        <v>12</v>
      </c>
      <c r="AD111" s="16">
        <v>5</v>
      </c>
      <c r="AE111" s="16">
        <v>7</v>
      </c>
      <c r="AF111" s="15">
        <f>SUM(AG111:AH111)</f>
        <v>12</v>
      </c>
      <c r="AG111" s="16">
        <v>2</v>
      </c>
      <c r="AH111" s="16">
        <v>10</v>
      </c>
      <c r="AI111" s="15">
        <f>SUM(AJ111:AK111)</f>
        <v>11</v>
      </c>
      <c r="AJ111" s="16">
        <v>1</v>
      </c>
      <c r="AK111" s="16">
        <v>10</v>
      </c>
      <c r="AL111" s="15">
        <f>SUM(AM111:AN111)</f>
        <v>18</v>
      </c>
      <c r="AM111" s="16">
        <v>9</v>
      </c>
      <c r="AN111" s="16">
        <v>9</v>
      </c>
      <c r="AO111" s="15">
        <f>SUM(AP111:AQ111)</f>
        <v>8</v>
      </c>
      <c r="AP111" s="16">
        <v>2</v>
      </c>
      <c r="AQ111" s="16">
        <v>6</v>
      </c>
      <c r="AR111" s="15">
        <f>SUM(AS111:AT111)</f>
        <v>15</v>
      </c>
      <c r="AS111" s="16">
        <v>5</v>
      </c>
      <c r="AT111" s="16">
        <v>10</v>
      </c>
      <c r="AU111" s="15">
        <f>SUM(AV111:AW111)</f>
        <v>17</v>
      </c>
      <c r="AV111" s="16">
        <v>7</v>
      </c>
      <c r="AW111" s="16">
        <v>10</v>
      </c>
      <c r="AX111" s="15">
        <f>SUM(AY111:AZ111)</f>
        <v>11</v>
      </c>
      <c r="AY111" s="16">
        <v>4</v>
      </c>
      <c r="AZ111" s="16">
        <v>7</v>
      </c>
      <c r="BA111" s="15">
        <f>SUM(BB111:BC111)</f>
        <v>22</v>
      </c>
      <c r="BB111" s="16">
        <v>6</v>
      </c>
      <c r="BC111" s="16">
        <v>16</v>
      </c>
    </row>
    <row r="112" spans="1:55" s="17" customFormat="1" ht="15.75" customHeight="1" x14ac:dyDescent="0.15">
      <c r="A112" s="14" t="s">
        <v>111</v>
      </c>
      <c r="B112" s="15">
        <f>SUM(C112:D112)</f>
        <v>175</v>
      </c>
      <c r="C112" s="15">
        <f t="shared" si="55"/>
        <v>29</v>
      </c>
      <c r="D112" s="15">
        <f t="shared" si="55"/>
        <v>146</v>
      </c>
      <c r="E112" s="15">
        <f>SUM(F112:G112)</f>
        <v>9</v>
      </c>
      <c r="F112" s="16">
        <v>2</v>
      </c>
      <c r="G112" s="16">
        <v>7</v>
      </c>
      <c r="H112" s="15">
        <f>SUM(I112:J112)</f>
        <v>8</v>
      </c>
      <c r="I112" s="16">
        <v>1</v>
      </c>
      <c r="J112" s="16">
        <v>7</v>
      </c>
      <c r="K112" s="15">
        <f>SUM(L112:M112)</f>
        <v>5</v>
      </c>
      <c r="L112" s="16">
        <v>0</v>
      </c>
      <c r="M112" s="16">
        <v>5</v>
      </c>
      <c r="N112" s="15">
        <f>SUM(O112:P112)</f>
        <v>3</v>
      </c>
      <c r="O112" s="16">
        <v>1</v>
      </c>
      <c r="P112" s="16">
        <v>2</v>
      </c>
      <c r="Q112" s="15">
        <f>SUM(R112:S112)</f>
        <v>5</v>
      </c>
      <c r="R112" s="16">
        <v>0</v>
      </c>
      <c r="S112" s="16">
        <v>5</v>
      </c>
      <c r="T112" s="15">
        <f>SUM(U112:V112)</f>
        <v>8</v>
      </c>
      <c r="U112" s="16">
        <v>2</v>
      </c>
      <c r="V112" s="16">
        <v>6</v>
      </c>
      <c r="W112" s="15">
        <f>SUM(X112:Y112)</f>
        <v>14</v>
      </c>
      <c r="X112" s="16">
        <v>4</v>
      </c>
      <c r="Y112" s="16">
        <v>10</v>
      </c>
      <c r="Z112" s="15">
        <f>SUM(AA112:AB112)</f>
        <v>14</v>
      </c>
      <c r="AA112" s="16">
        <v>1</v>
      </c>
      <c r="AB112" s="16">
        <v>13</v>
      </c>
      <c r="AC112" s="15">
        <f>SUM(AD112:AE112)</f>
        <v>10</v>
      </c>
      <c r="AD112" s="16">
        <v>2</v>
      </c>
      <c r="AE112" s="16">
        <v>8</v>
      </c>
      <c r="AF112" s="15">
        <f>SUM(AG112:AH112)</f>
        <v>12</v>
      </c>
      <c r="AG112" s="16">
        <v>1</v>
      </c>
      <c r="AH112" s="16">
        <v>11</v>
      </c>
      <c r="AI112" s="15">
        <f>SUM(AJ112:AK112)</f>
        <v>8</v>
      </c>
      <c r="AJ112" s="16">
        <v>2</v>
      </c>
      <c r="AK112" s="16">
        <v>6</v>
      </c>
      <c r="AL112" s="15">
        <f>SUM(AM112:AN112)</f>
        <v>15</v>
      </c>
      <c r="AM112" s="16">
        <v>2</v>
      </c>
      <c r="AN112" s="16">
        <v>13</v>
      </c>
      <c r="AO112" s="15">
        <f>SUM(AP112:AQ112)</f>
        <v>12</v>
      </c>
      <c r="AP112" s="16">
        <v>2</v>
      </c>
      <c r="AQ112" s="16">
        <v>10</v>
      </c>
      <c r="AR112" s="15">
        <f>SUM(AS112:AT112)</f>
        <v>5</v>
      </c>
      <c r="AS112" s="16">
        <v>0</v>
      </c>
      <c r="AT112" s="16">
        <v>5</v>
      </c>
      <c r="AU112" s="15">
        <f>SUM(AV112:AW112)</f>
        <v>14</v>
      </c>
      <c r="AV112" s="16">
        <v>3</v>
      </c>
      <c r="AW112" s="16">
        <v>11</v>
      </c>
      <c r="AX112" s="15">
        <f>SUM(AY112:AZ112)</f>
        <v>13</v>
      </c>
      <c r="AY112" s="16">
        <v>3</v>
      </c>
      <c r="AZ112" s="16">
        <v>10</v>
      </c>
      <c r="BA112" s="15">
        <f>SUM(BB112:BC112)</f>
        <v>20</v>
      </c>
      <c r="BB112" s="16">
        <v>3</v>
      </c>
      <c r="BC112" s="16">
        <v>17</v>
      </c>
    </row>
    <row r="113" spans="1:55" s="17" customFormat="1" ht="15.75" customHeight="1" x14ac:dyDescent="0.15">
      <c r="A113" s="14" t="s">
        <v>114</v>
      </c>
      <c r="B113" s="15">
        <f>SUM(C113:D113)</f>
        <v>137</v>
      </c>
      <c r="C113" s="15">
        <f t="shared" si="55"/>
        <v>29</v>
      </c>
      <c r="D113" s="15">
        <f t="shared" si="55"/>
        <v>108</v>
      </c>
      <c r="E113" s="15">
        <f>SUM(F113:G113)</f>
        <v>5</v>
      </c>
      <c r="F113" s="16">
        <v>0</v>
      </c>
      <c r="G113" s="16">
        <v>5</v>
      </c>
      <c r="H113" s="15">
        <f>SUM(I113:J113)</f>
        <v>2</v>
      </c>
      <c r="I113" s="16">
        <v>0</v>
      </c>
      <c r="J113" s="21">
        <v>2</v>
      </c>
      <c r="K113" s="20">
        <f>SUM(L113:M113)</f>
        <v>6</v>
      </c>
      <c r="L113" s="21">
        <v>1</v>
      </c>
      <c r="M113" s="21">
        <v>5</v>
      </c>
      <c r="N113" s="20">
        <f>SUM(O113:P113)</f>
        <v>4</v>
      </c>
      <c r="O113" s="21">
        <v>0</v>
      </c>
      <c r="P113" s="21">
        <v>4</v>
      </c>
      <c r="Q113" s="20">
        <f>SUM(R113:S113)</f>
        <v>8</v>
      </c>
      <c r="R113" s="21">
        <v>0</v>
      </c>
      <c r="S113" s="21">
        <v>8</v>
      </c>
      <c r="T113" s="20">
        <f>SUM(U113:V113)</f>
        <v>5</v>
      </c>
      <c r="U113" s="21">
        <v>2</v>
      </c>
      <c r="V113" s="21">
        <v>3</v>
      </c>
      <c r="W113" s="20">
        <f>SUM(X113:Y113)</f>
        <v>12</v>
      </c>
      <c r="X113" s="21">
        <v>3</v>
      </c>
      <c r="Y113" s="21">
        <v>9</v>
      </c>
      <c r="Z113" s="20">
        <f>SUM(AA113:AB113)</f>
        <v>10</v>
      </c>
      <c r="AA113" s="21">
        <v>1</v>
      </c>
      <c r="AB113" s="21">
        <v>9</v>
      </c>
      <c r="AC113" s="20">
        <f>SUM(AD113:AE113)</f>
        <v>5</v>
      </c>
      <c r="AD113" s="21">
        <v>0</v>
      </c>
      <c r="AE113" s="21">
        <v>5</v>
      </c>
      <c r="AF113" s="20">
        <f>SUM(AG113:AH113)</f>
        <v>6</v>
      </c>
      <c r="AG113" s="21">
        <v>4</v>
      </c>
      <c r="AH113" s="21">
        <v>2</v>
      </c>
      <c r="AI113" s="20">
        <f>SUM(AJ113:AK113)</f>
        <v>9</v>
      </c>
      <c r="AJ113" s="21">
        <v>1</v>
      </c>
      <c r="AK113" s="21">
        <v>8</v>
      </c>
      <c r="AL113" s="20">
        <f>SUM(AM113:AN113)</f>
        <v>14</v>
      </c>
      <c r="AM113" s="21">
        <v>4</v>
      </c>
      <c r="AN113" s="21">
        <v>10</v>
      </c>
      <c r="AO113" s="20">
        <f>SUM(AP113:AQ113)</f>
        <v>10</v>
      </c>
      <c r="AP113" s="21">
        <v>2</v>
      </c>
      <c r="AQ113" s="21">
        <v>8</v>
      </c>
      <c r="AR113" s="20">
        <f>SUM(AS113:AT113)</f>
        <v>12</v>
      </c>
      <c r="AS113" s="21">
        <v>2</v>
      </c>
      <c r="AT113" s="21">
        <v>10</v>
      </c>
      <c r="AU113" s="20">
        <f>SUM(AV113:AW113)</f>
        <v>5</v>
      </c>
      <c r="AV113" s="21">
        <v>2</v>
      </c>
      <c r="AW113" s="21">
        <v>3</v>
      </c>
      <c r="AX113" s="20">
        <f>SUM(AY113:AZ113)</f>
        <v>11</v>
      </c>
      <c r="AY113" s="21">
        <v>4</v>
      </c>
      <c r="AZ113" s="21">
        <v>7</v>
      </c>
      <c r="BA113" s="20">
        <f>SUM(BB113:BC113)</f>
        <v>13</v>
      </c>
      <c r="BB113" s="21">
        <v>3</v>
      </c>
      <c r="BC113" s="21">
        <v>10</v>
      </c>
    </row>
    <row r="114" spans="1:55" s="6" customFormat="1" ht="15.75" customHeight="1" x14ac:dyDescent="0.15">
      <c r="A114" s="18" t="s">
        <v>117</v>
      </c>
      <c r="B114" s="11">
        <f t="shared" ref="B114:AG114" si="56">SUM(B115:B119)</f>
        <v>370</v>
      </c>
      <c r="C114" s="11">
        <f t="shared" si="56"/>
        <v>64</v>
      </c>
      <c r="D114" s="11">
        <f t="shared" si="56"/>
        <v>306</v>
      </c>
      <c r="E114" s="11">
        <f t="shared" si="56"/>
        <v>11</v>
      </c>
      <c r="F114" s="11">
        <f t="shared" si="56"/>
        <v>3</v>
      </c>
      <c r="G114" s="11">
        <f t="shared" si="56"/>
        <v>8</v>
      </c>
      <c r="H114" s="11">
        <f t="shared" si="56"/>
        <v>5</v>
      </c>
      <c r="I114" s="11">
        <f t="shared" si="56"/>
        <v>0</v>
      </c>
      <c r="J114" s="11">
        <f t="shared" si="56"/>
        <v>5</v>
      </c>
      <c r="K114" s="11">
        <f t="shared" si="56"/>
        <v>14</v>
      </c>
      <c r="L114" s="11">
        <f t="shared" si="56"/>
        <v>3</v>
      </c>
      <c r="M114" s="11">
        <f t="shared" si="56"/>
        <v>11</v>
      </c>
      <c r="N114" s="11">
        <f t="shared" si="56"/>
        <v>10</v>
      </c>
      <c r="O114" s="11">
        <f t="shared" si="56"/>
        <v>5</v>
      </c>
      <c r="P114" s="11">
        <f t="shared" si="56"/>
        <v>5</v>
      </c>
      <c r="Q114" s="11">
        <f t="shared" si="56"/>
        <v>17</v>
      </c>
      <c r="R114" s="11">
        <f t="shared" si="56"/>
        <v>5</v>
      </c>
      <c r="S114" s="11">
        <f t="shared" si="56"/>
        <v>12</v>
      </c>
      <c r="T114" s="11">
        <f t="shared" si="56"/>
        <v>13</v>
      </c>
      <c r="U114" s="11">
        <f t="shared" si="56"/>
        <v>4</v>
      </c>
      <c r="V114" s="11">
        <f t="shared" si="56"/>
        <v>9</v>
      </c>
      <c r="W114" s="11">
        <f t="shared" si="56"/>
        <v>24</v>
      </c>
      <c r="X114" s="11">
        <f t="shared" si="56"/>
        <v>4</v>
      </c>
      <c r="Y114" s="11">
        <f t="shared" si="56"/>
        <v>20</v>
      </c>
      <c r="Z114" s="11">
        <f t="shared" si="56"/>
        <v>34</v>
      </c>
      <c r="AA114" s="11">
        <f t="shared" si="56"/>
        <v>3</v>
      </c>
      <c r="AB114" s="11">
        <f t="shared" si="56"/>
        <v>31</v>
      </c>
      <c r="AC114" s="11">
        <f t="shared" si="56"/>
        <v>23</v>
      </c>
      <c r="AD114" s="11">
        <f t="shared" si="56"/>
        <v>3</v>
      </c>
      <c r="AE114" s="11">
        <f t="shared" si="56"/>
        <v>20</v>
      </c>
      <c r="AF114" s="11">
        <f t="shared" si="56"/>
        <v>26</v>
      </c>
      <c r="AG114" s="11">
        <f t="shared" si="56"/>
        <v>5</v>
      </c>
      <c r="AH114" s="11">
        <f t="shared" ref="AH114:BC114" si="57">SUM(AH115:AH119)</f>
        <v>21</v>
      </c>
      <c r="AI114" s="11">
        <f t="shared" si="57"/>
        <v>26</v>
      </c>
      <c r="AJ114" s="11">
        <f t="shared" si="57"/>
        <v>5</v>
      </c>
      <c r="AK114" s="11">
        <f t="shared" si="57"/>
        <v>21</v>
      </c>
      <c r="AL114" s="11">
        <f t="shared" si="57"/>
        <v>21</v>
      </c>
      <c r="AM114" s="11">
        <f t="shared" si="57"/>
        <v>4</v>
      </c>
      <c r="AN114" s="11">
        <f t="shared" si="57"/>
        <v>17</v>
      </c>
      <c r="AO114" s="11">
        <f t="shared" si="57"/>
        <v>18</v>
      </c>
      <c r="AP114" s="11">
        <f t="shared" si="57"/>
        <v>4</v>
      </c>
      <c r="AQ114" s="11">
        <f t="shared" si="57"/>
        <v>14</v>
      </c>
      <c r="AR114" s="11">
        <f t="shared" si="57"/>
        <v>33</v>
      </c>
      <c r="AS114" s="11">
        <f t="shared" si="57"/>
        <v>1</v>
      </c>
      <c r="AT114" s="11">
        <f t="shared" si="57"/>
        <v>32</v>
      </c>
      <c r="AU114" s="11">
        <f t="shared" si="57"/>
        <v>29</v>
      </c>
      <c r="AV114" s="11">
        <f t="shared" si="57"/>
        <v>4</v>
      </c>
      <c r="AW114" s="11">
        <f t="shared" si="57"/>
        <v>25</v>
      </c>
      <c r="AX114" s="11">
        <f t="shared" si="57"/>
        <v>30</v>
      </c>
      <c r="AY114" s="11">
        <f t="shared" si="57"/>
        <v>6</v>
      </c>
      <c r="AZ114" s="11">
        <f t="shared" si="57"/>
        <v>24</v>
      </c>
      <c r="BA114" s="11">
        <f t="shared" si="57"/>
        <v>36</v>
      </c>
      <c r="BB114" s="11">
        <f t="shared" si="57"/>
        <v>5</v>
      </c>
      <c r="BC114" s="11">
        <f t="shared" si="57"/>
        <v>31</v>
      </c>
    </row>
    <row r="115" spans="1:55" s="17" customFormat="1" ht="15.75" customHeight="1" x14ac:dyDescent="0.15">
      <c r="A115" s="14" t="s">
        <v>113</v>
      </c>
      <c r="B115" s="15">
        <f>SUM(C115:D115)</f>
        <v>122</v>
      </c>
      <c r="C115" s="15">
        <f t="shared" ref="C115:D119" si="58">SUM(F115,I115,L115,O115,R115,U115,X115,AA115,AD115,AG115,AJ115,AM115,AP115,AS115,AV115,AY115,BB115)</f>
        <v>24</v>
      </c>
      <c r="D115" s="15">
        <f t="shared" si="58"/>
        <v>98</v>
      </c>
      <c r="E115" s="15">
        <f>SUM(F115:G115)</f>
        <v>2</v>
      </c>
      <c r="F115" s="16">
        <v>1</v>
      </c>
      <c r="G115" s="16">
        <v>1</v>
      </c>
      <c r="H115" s="15">
        <f>SUM(I115:J115)</f>
        <v>1</v>
      </c>
      <c r="I115" s="16">
        <v>0</v>
      </c>
      <c r="J115" s="16">
        <v>1</v>
      </c>
      <c r="K115" s="15">
        <f>SUM(L115:M115)</f>
        <v>3</v>
      </c>
      <c r="L115" s="16">
        <v>0</v>
      </c>
      <c r="M115" s="16">
        <v>3</v>
      </c>
      <c r="N115" s="15">
        <f>SUM(O115:P115)</f>
        <v>2</v>
      </c>
      <c r="O115" s="16">
        <v>1</v>
      </c>
      <c r="P115" s="16">
        <v>1</v>
      </c>
      <c r="Q115" s="15">
        <f>SUM(R115:S115)</f>
        <v>4</v>
      </c>
      <c r="R115" s="16">
        <v>1</v>
      </c>
      <c r="S115" s="16">
        <v>3</v>
      </c>
      <c r="T115" s="15">
        <f>SUM(U115:V115)</f>
        <v>3</v>
      </c>
      <c r="U115" s="16">
        <v>1</v>
      </c>
      <c r="V115" s="16">
        <v>2</v>
      </c>
      <c r="W115" s="15">
        <f>SUM(X115:Y115)</f>
        <v>11</v>
      </c>
      <c r="X115" s="16">
        <v>2</v>
      </c>
      <c r="Y115" s="16">
        <v>9</v>
      </c>
      <c r="Z115" s="15">
        <f>SUM(AA115:AB115)</f>
        <v>13</v>
      </c>
      <c r="AA115" s="16">
        <v>2</v>
      </c>
      <c r="AB115" s="16">
        <v>11</v>
      </c>
      <c r="AC115" s="15">
        <f>SUM(AD115:AE115)</f>
        <v>3</v>
      </c>
      <c r="AD115" s="16">
        <v>0</v>
      </c>
      <c r="AE115" s="16">
        <v>3</v>
      </c>
      <c r="AF115" s="15">
        <f>SUM(AG115:AH115)</f>
        <v>11</v>
      </c>
      <c r="AG115" s="16">
        <v>2</v>
      </c>
      <c r="AH115" s="16">
        <v>9</v>
      </c>
      <c r="AI115" s="15">
        <f>SUM(AJ115:AK115)</f>
        <v>10</v>
      </c>
      <c r="AJ115" s="16">
        <v>2</v>
      </c>
      <c r="AK115" s="16">
        <v>8</v>
      </c>
      <c r="AL115" s="15">
        <f>SUM(AM115:AN115)</f>
        <v>7</v>
      </c>
      <c r="AM115" s="16">
        <v>3</v>
      </c>
      <c r="AN115" s="16">
        <v>4</v>
      </c>
      <c r="AO115" s="15">
        <f>SUM(AP115:AQ115)</f>
        <v>4</v>
      </c>
      <c r="AP115" s="16">
        <v>1</v>
      </c>
      <c r="AQ115" s="16">
        <v>3</v>
      </c>
      <c r="AR115" s="15">
        <f>SUM(AS115:AT115)</f>
        <v>9</v>
      </c>
      <c r="AS115" s="16">
        <v>0</v>
      </c>
      <c r="AT115" s="16">
        <v>9</v>
      </c>
      <c r="AU115" s="15">
        <f>SUM(AV115:AW115)</f>
        <v>8</v>
      </c>
      <c r="AV115" s="16">
        <v>1</v>
      </c>
      <c r="AW115" s="16">
        <v>7</v>
      </c>
      <c r="AX115" s="15">
        <f>SUM(AY115:AZ115)</f>
        <v>18</v>
      </c>
      <c r="AY115" s="16">
        <v>5</v>
      </c>
      <c r="AZ115" s="16">
        <v>13</v>
      </c>
      <c r="BA115" s="15">
        <f>SUM(BB115:BC115)</f>
        <v>13</v>
      </c>
      <c r="BB115" s="16">
        <v>2</v>
      </c>
      <c r="BC115" s="16">
        <v>11</v>
      </c>
    </row>
    <row r="116" spans="1:55" s="17" customFormat="1" ht="15.75" customHeight="1" x14ac:dyDescent="0.15">
      <c r="A116" s="14" t="s">
        <v>115</v>
      </c>
      <c r="B116" s="15">
        <f>SUM(C116:D116)</f>
        <v>82</v>
      </c>
      <c r="C116" s="15">
        <f t="shared" si="58"/>
        <v>15</v>
      </c>
      <c r="D116" s="15">
        <f t="shared" si="58"/>
        <v>67</v>
      </c>
      <c r="E116" s="15">
        <f>SUM(F116:G116)</f>
        <v>5</v>
      </c>
      <c r="F116" s="16">
        <v>0</v>
      </c>
      <c r="G116" s="16">
        <v>5</v>
      </c>
      <c r="H116" s="15">
        <f>SUM(I116:J116)</f>
        <v>1</v>
      </c>
      <c r="I116" s="16">
        <v>0</v>
      </c>
      <c r="J116" s="16">
        <v>1</v>
      </c>
      <c r="K116" s="15">
        <f>SUM(L116:M116)</f>
        <v>4</v>
      </c>
      <c r="L116" s="16">
        <v>1</v>
      </c>
      <c r="M116" s="16">
        <v>3</v>
      </c>
      <c r="N116" s="15">
        <f>SUM(O116:P116)</f>
        <v>2</v>
      </c>
      <c r="O116" s="16">
        <v>2</v>
      </c>
      <c r="P116" s="16">
        <v>0</v>
      </c>
      <c r="Q116" s="15">
        <f>SUM(R116:S116)</f>
        <v>2</v>
      </c>
      <c r="R116" s="16">
        <v>1</v>
      </c>
      <c r="S116" s="16">
        <v>1</v>
      </c>
      <c r="T116" s="15">
        <f>SUM(U116:V116)</f>
        <v>3</v>
      </c>
      <c r="U116" s="16">
        <v>1</v>
      </c>
      <c r="V116" s="16">
        <v>2</v>
      </c>
      <c r="W116" s="15">
        <f>SUM(X116:Y116)</f>
        <v>8</v>
      </c>
      <c r="X116" s="16">
        <v>1</v>
      </c>
      <c r="Y116" s="16">
        <v>7</v>
      </c>
      <c r="Z116" s="15">
        <f>SUM(AA116:AB116)</f>
        <v>6</v>
      </c>
      <c r="AA116" s="16">
        <v>0</v>
      </c>
      <c r="AB116" s="16">
        <v>6</v>
      </c>
      <c r="AC116" s="15">
        <f>SUM(AD116:AE116)</f>
        <v>6</v>
      </c>
      <c r="AD116" s="16">
        <v>1</v>
      </c>
      <c r="AE116" s="16">
        <v>5</v>
      </c>
      <c r="AF116" s="15">
        <f>SUM(AG116:AH116)</f>
        <v>4</v>
      </c>
      <c r="AG116" s="16">
        <v>2</v>
      </c>
      <c r="AH116" s="16">
        <v>2</v>
      </c>
      <c r="AI116" s="15">
        <f>SUM(AJ116:AK116)</f>
        <v>4</v>
      </c>
      <c r="AJ116" s="16">
        <v>1</v>
      </c>
      <c r="AK116" s="16">
        <v>3</v>
      </c>
      <c r="AL116" s="15">
        <f>SUM(AM116:AN116)</f>
        <v>5</v>
      </c>
      <c r="AM116" s="16">
        <v>1</v>
      </c>
      <c r="AN116" s="16">
        <v>4</v>
      </c>
      <c r="AO116" s="15">
        <f>SUM(AP116:AQ116)</f>
        <v>3</v>
      </c>
      <c r="AP116" s="16">
        <v>1</v>
      </c>
      <c r="AQ116" s="16">
        <v>2</v>
      </c>
      <c r="AR116" s="15">
        <f>SUM(AS116:AT116)</f>
        <v>7</v>
      </c>
      <c r="AS116" s="16">
        <v>0</v>
      </c>
      <c r="AT116" s="16">
        <v>7</v>
      </c>
      <c r="AU116" s="15">
        <f>SUM(AV116:AW116)</f>
        <v>8</v>
      </c>
      <c r="AV116" s="16">
        <v>1</v>
      </c>
      <c r="AW116" s="16">
        <v>7</v>
      </c>
      <c r="AX116" s="15">
        <f>SUM(AY116:AZ116)</f>
        <v>5</v>
      </c>
      <c r="AY116" s="16">
        <v>1</v>
      </c>
      <c r="AZ116" s="16">
        <v>4</v>
      </c>
      <c r="BA116" s="15">
        <f>SUM(BB116:BC116)</f>
        <v>9</v>
      </c>
      <c r="BB116" s="16">
        <v>1</v>
      </c>
      <c r="BC116" s="16">
        <v>8</v>
      </c>
    </row>
    <row r="117" spans="1:55" s="17" customFormat="1" ht="15.75" customHeight="1" x14ac:dyDescent="0.15">
      <c r="A117" s="14" t="s">
        <v>116</v>
      </c>
      <c r="B117" s="15">
        <f>SUM(C117:D117)</f>
        <v>80</v>
      </c>
      <c r="C117" s="15">
        <f t="shared" si="58"/>
        <v>12</v>
      </c>
      <c r="D117" s="15">
        <f t="shared" si="58"/>
        <v>68</v>
      </c>
      <c r="E117" s="15">
        <f>SUM(F117:G117)</f>
        <v>1</v>
      </c>
      <c r="F117" s="16">
        <v>0</v>
      </c>
      <c r="G117" s="16">
        <v>1</v>
      </c>
      <c r="H117" s="15">
        <f>SUM(I117:J117)</f>
        <v>1</v>
      </c>
      <c r="I117" s="16">
        <v>0</v>
      </c>
      <c r="J117" s="16">
        <v>1</v>
      </c>
      <c r="K117" s="15">
        <f>SUM(L117:M117)</f>
        <v>4</v>
      </c>
      <c r="L117" s="16">
        <v>0</v>
      </c>
      <c r="M117" s="16">
        <v>4</v>
      </c>
      <c r="N117" s="15">
        <f>SUM(O117:P117)</f>
        <v>4</v>
      </c>
      <c r="O117" s="16">
        <v>0</v>
      </c>
      <c r="P117" s="16">
        <v>4</v>
      </c>
      <c r="Q117" s="15">
        <f>SUM(R117:S117)</f>
        <v>6</v>
      </c>
      <c r="R117" s="16">
        <v>3</v>
      </c>
      <c r="S117" s="16">
        <v>3</v>
      </c>
      <c r="T117" s="15">
        <f>SUM(U117:V117)</f>
        <v>4</v>
      </c>
      <c r="U117" s="16">
        <v>0</v>
      </c>
      <c r="V117" s="16">
        <v>4</v>
      </c>
      <c r="W117" s="15">
        <f>SUM(X117:Y117)</f>
        <v>2</v>
      </c>
      <c r="X117" s="16">
        <v>1</v>
      </c>
      <c r="Y117" s="16">
        <v>1</v>
      </c>
      <c r="Z117" s="15">
        <f>SUM(AA117:AB117)</f>
        <v>7</v>
      </c>
      <c r="AA117" s="16">
        <v>1</v>
      </c>
      <c r="AB117" s="16">
        <v>6</v>
      </c>
      <c r="AC117" s="15">
        <f>SUM(AD117:AE117)</f>
        <v>8</v>
      </c>
      <c r="AD117" s="16">
        <v>1</v>
      </c>
      <c r="AE117" s="16">
        <v>7</v>
      </c>
      <c r="AF117" s="15">
        <f>SUM(AG117:AH117)</f>
        <v>5</v>
      </c>
      <c r="AG117" s="16">
        <v>1</v>
      </c>
      <c r="AH117" s="16">
        <v>4</v>
      </c>
      <c r="AI117" s="15">
        <f>SUM(AJ117:AK117)</f>
        <v>5</v>
      </c>
      <c r="AJ117" s="16">
        <v>1</v>
      </c>
      <c r="AK117" s="16">
        <v>4</v>
      </c>
      <c r="AL117" s="15">
        <f>SUM(AM117:AN117)</f>
        <v>4</v>
      </c>
      <c r="AM117" s="16">
        <v>0</v>
      </c>
      <c r="AN117" s="16">
        <v>4</v>
      </c>
      <c r="AO117" s="15">
        <f>SUM(AP117:AQ117)</f>
        <v>6</v>
      </c>
      <c r="AP117" s="16">
        <v>2</v>
      </c>
      <c r="AQ117" s="16">
        <v>4</v>
      </c>
      <c r="AR117" s="15">
        <f>SUM(AS117:AT117)</f>
        <v>5</v>
      </c>
      <c r="AS117" s="16">
        <v>0</v>
      </c>
      <c r="AT117" s="16">
        <v>5</v>
      </c>
      <c r="AU117" s="15">
        <f>SUM(AV117:AW117)</f>
        <v>7</v>
      </c>
      <c r="AV117" s="16">
        <v>1</v>
      </c>
      <c r="AW117" s="16">
        <v>6</v>
      </c>
      <c r="AX117" s="15">
        <f>SUM(AY117:AZ117)</f>
        <v>4</v>
      </c>
      <c r="AY117" s="16">
        <v>0</v>
      </c>
      <c r="AZ117" s="16">
        <v>4</v>
      </c>
      <c r="BA117" s="15">
        <f>SUM(BB117:BC117)</f>
        <v>7</v>
      </c>
      <c r="BB117" s="16">
        <v>1</v>
      </c>
      <c r="BC117" s="16">
        <v>6</v>
      </c>
    </row>
    <row r="118" spans="1:55" s="17" customFormat="1" ht="15.75" customHeight="1" x14ac:dyDescent="0.15">
      <c r="A118" s="14" t="s">
        <v>119</v>
      </c>
      <c r="B118" s="15">
        <f>SUM(C118:D118)</f>
        <v>43</v>
      </c>
      <c r="C118" s="15">
        <f t="shared" si="58"/>
        <v>9</v>
      </c>
      <c r="D118" s="15">
        <f t="shared" si="58"/>
        <v>34</v>
      </c>
      <c r="E118" s="15">
        <f>SUM(F118:G118)</f>
        <v>1</v>
      </c>
      <c r="F118" s="16">
        <v>1</v>
      </c>
      <c r="G118" s="16">
        <v>0</v>
      </c>
      <c r="H118" s="15">
        <f>SUM(I118:J118)</f>
        <v>2</v>
      </c>
      <c r="I118" s="16">
        <v>0</v>
      </c>
      <c r="J118" s="16">
        <v>2</v>
      </c>
      <c r="K118" s="15">
        <f>SUM(L118:M118)</f>
        <v>3</v>
      </c>
      <c r="L118" s="16">
        <v>2</v>
      </c>
      <c r="M118" s="16">
        <v>1</v>
      </c>
      <c r="N118" s="15">
        <f>SUM(O118:P118)</f>
        <v>2</v>
      </c>
      <c r="O118" s="16">
        <v>2</v>
      </c>
      <c r="P118" s="16">
        <v>0</v>
      </c>
      <c r="Q118" s="15">
        <f>SUM(R118:S118)</f>
        <v>3</v>
      </c>
      <c r="R118" s="16">
        <v>0</v>
      </c>
      <c r="S118" s="16">
        <v>3</v>
      </c>
      <c r="T118" s="15">
        <f>SUM(U118:V118)</f>
        <v>0</v>
      </c>
      <c r="U118" s="16">
        <v>0</v>
      </c>
      <c r="V118" s="16">
        <v>0</v>
      </c>
      <c r="W118" s="15">
        <f>SUM(X118:Y118)</f>
        <v>1</v>
      </c>
      <c r="X118" s="16">
        <v>0</v>
      </c>
      <c r="Y118" s="16">
        <v>1</v>
      </c>
      <c r="Z118" s="15">
        <f>SUM(AA118:AB118)</f>
        <v>5</v>
      </c>
      <c r="AA118" s="16">
        <v>0</v>
      </c>
      <c r="AB118" s="16">
        <v>5</v>
      </c>
      <c r="AC118" s="15">
        <f>SUM(AD118:AE118)</f>
        <v>3</v>
      </c>
      <c r="AD118" s="16">
        <v>1</v>
      </c>
      <c r="AE118" s="16">
        <v>2</v>
      </c>
      <c r="AF118" s="15">
        <f>SUM(AG118:AH118)</f>
        <v>3</v>
      </c>
      <c r="AG118" s="16">
        <v>0</v>
      </c>
      <c r="AH118" s="16">
        <v>3</v>
      </c>
      <c r="AI118" s="15">
        <f>SUM(AJ118:AK118)</f>
        <v>3</v>
      </c>
      <c r="AJ118" s="16">
        <v>1</v>
      </c>
      <c r="AK118" s="16">
        <v>2</v>
      </c>
      <c r="AL118" s="15">
        <f>SUM(AM118:AN118)</f>
        <v>3</v>
      </c>
      <c r="AM118" s="16">
        <v>0</v>
      </c>
      <c r="AN118" s="16">
        <v>3</v>
      </c>
      <c r="AO118" s="15">
        <f>SUM(AP118:AQ118)</f>
        <v>2</v>
      </c>
      <c r="AP118" s="16">
        <v>0</v>
      </c>
      <c r="AQ118" s="16">
        <v>2</v>
      </c>
      <c r="AR118" s="15">
        <f>SUM(AS118:AT118)</f>
        <v>6</v>
      </c>
      <c r="AS118" s="16">
        <v>1</v>
      </c>
      <c r="AT118" s="16">
        <v>5</v>
      </c>
      <c r="AU118" s="15">
        <f>SUM(AV118:AW118)</f>
        <v>3</v>
      </c>
      <c r="AV118" s="16">
        <v>1</v>
      </c>
      <c r="AW118" s="16">
        <v>2</v>
      </c>
      <c r="AX118" s="15">
        <f>SUM(AY118:AZ118)</f>
        <v>0</v>
      </c>
      <c r="AY118" s="16">
        <v>0</v>
      </c>
      <c r="AZ118" s="16">
        <v>0</v>
      </c>
      <c r="BA118" s="15">
        <f>SUM(BB118:BC118)</f>
        <v>3</v>
      </c>
      <c r="BB118" s="16">
        <v>0</v>
      </c>
      <c r="BC118" s="16">
        <v>3</v>
      </c>
    </row>
    <row r="119" spans="1:55" s="17" customFormat="1" ht="15.75" customHeight="1" x14ac:dyDescent="0.15">
      <c r="A119" s="14" t="s">
        <v>120</v>
      </c>
      <c r="B119" s="15">
        <f>SUM(C119:D119)</f>
        <v>43</v>
      </c>
      <c r="C119" s="15">
        <f t="shared" si="58"/>
        <v>4</v>
      </c>
      <c r="D119" s="15">
        <f t="shared" si="58"/>
        <v>39</v>
      </c>
      <c r="E119" s="15">
        <f>SUM(F119:G119)</f>
        <v>2</v>
      </c>
      <c r="F119" s="16">
        <v>1</v>
      </c>
      <c r="G119" s="16">
        <v>1</v>
      </c>
      <c r="H119" s="15">
        <f>SUM(I119:J119)</f>
        <v>0</v>
      </c>
      <c r="I119" s="16">
        <v>0</v>
      </c>
      <c r="J119" s="21">
        <v>0</v>
      </c>
      <c r="K119" s="20">
        <f>SUM(L119:M119)</f>
        <v>0</v>
      </c>
      <c r="L119" s="21">
        <v>0</v>
      </c>
      <c r="M119" s="21">
        <v>0</v>
      </c>
      <c r="N119" s="20">
        <f>SUM(O119:P119)</f>
        <v>0</v>
      </c>
      <c r="O119" s="21">
        <v>0</v>
      </c>
      <c r="P119" s="21">
        <v>0</v>
      </c>
      <c r="Q119" s="20">
        <f>SUM(R119:S119)</f>
        <v>2</v>
      </c>
      <c r="R119" s="21">
        <v>0</v>
      </c>
      <c r="S119" s="21">
        <v>2</v>
      </c>
      <c r="T119" s="20">
        <f>SUM(U119:V119)</f>
        <v>3</v>
      </c>
      <c r="U119" s="21">
        <v>2</v>
      </c>
      <c r="V119" s="21">
        <v>1</v>
      </c>
      <c r="W119" s="20">
        <f>SUM(X119:Y119)</f>
        <v>2</v>
      </c>
      <c r="X119" s="21">
        <v>0</v>
      </c>
      <c r="Y119" s="21">
        <v>2</v>
      </c>
      <c r="Z119" s="20">
        <f>SUM(AA119:AB119)</f>
        <v>3</v>
      </c>
      <c r="AA119" s="21">
        <v>0</v>
      </c>
      <c r="AB119" s="21">
        <v>3</v>
      </c>
      <c r="AC119" s="20">
        <f>SUM(AD119:AE119)</f>
        <v>3</v>
      </c>
      <c r="AD119" s="21">
        <v>0</v>
      </c>
      <c r="AE119" s="21">
        <v>3</v>
      </c>
      <c r="AF119" s="20">
        <f>SUM(AG119:AH119)</f>
        <v>3</v>
      </c>
      <c r="AG119" s="21">
        <v>0</v>
      </c>
      <c r="AH119" s="21">
        <v>3</v>
      </c>
      <c r="AI119" s="20">
        <f>SUM(AJ119:AK119)</f>
        <v>4</v>
      </c>
      <c r="AJ119" s="21">
        <v>0</v>
      </c>
      <c r="AK119" s="21">
        <v>4</v>
      </c>
      <c r="AL119" s="20">
        <f>SUM(AM119:AN119)</f>
        <v>2</v>
      </c>
      <c r="AM119" s="21">
        <v>0</v>
      </c>
      <c r="AN119" s="21">
        <v>2</v>
      </c>
      <c r="AO119" s="20">
        <f>SUM(AP119:AQ119)</f>
        <v>3</v>
      </c>
      <c r="AP119" s="21">
        <v>0</v>
      </c>
      <c r="AQ119" s="21">
        <v>3</v>
      </c>
      <c r="AR119" s="20">
        <f>SUM(AS119:AT119)</f>
        <v>6</v>
      </c>
      <c r="AS119" s="21">
        <v>0</v>
      </c>
      <c r="AT119" s="21">
        <v>6</v>
      </c>
      <c r="AU119" s="20">
        <f>SUM(AV119:AW119)</f>
        <v>3</v>
      </c>
      <c r="AV119" s="21">
        <v>0</v>
      </c>
      <c r="AW119" s="21">
        <v>3</v>
      </c>
      <c r="AX119" s="20">
        <f>SUM(AY119:AZ119)</f>
        <v>3</v>
      </c>
      <c r="AY119" s="21">
        <v>0</v>
      </c>
      <c r="AZ119" s="21">
        <v>3</v>
      </c>
      <c r="BA119" s="20">
        <f>SUM(BB119:BC119)</f>
        <v>4</v>
      </c>
      <c r="BB119" s="21">
        <v>1</v>
      </c>
      <c r="BC119" s="21">
        <v>3</v>
      </c>
    </row>
    <row r="120" spans="1:55" s="6" customFormat="1" ht="15.75" customHeight="1" x14ac:dyDescent="0.15">
      <c r="A120" s="18" t="s">
        <v>118</v>
      </c>
      <c r="B120" s="11">
        <f t="shared" ref="B120:AG120" si="59">SUM(B121:B125)</f>
        <v>91</v>
      </c>
      <c r="C120" s="11">
        <f t="shared" si="59"/>
        <v>8</v>
      </c>
      <c r="D120" s="11">
        <f t="shared" si="59"/>
        <v>83</v>
      </c>
      <c r="E120" s="11">
        <f t="shared" si="59"/>
        <v>3</v>
      </c>
      <c r="F120" s="11">
        <f t="shared" si="59"/>
        <v>1</v>
      </c>
      <c r="G120" s="11">
        <f t="shared" si="59"/>
        <v>2</v>
      </c>
      <c r="H120" s="11">
        <f t="shared" si="59"/>
        <v>0</v>
      </c>
      <c r="I120" s="11">
        <f t="shared" si="59"/>
        <v>0</v>
      </c>
      <c r="J120" s="11">
        <f t="shared" si="59"/>
        <v>0</v>
      </c>
      <c r="K120" s="11">
        <f t="shared" si="59"/>
        <v>3</v>
      </c>
      <c r="L120" s="11">
        <f t="shared" si="59"/>
        <v>0</v>
      </c>
      <c r="M120" s="11">
        <f t="shared" si="59"/>
        <v>3</v>
      </c>
      <c r="N120" s="11">
        <f t="shared" si="59"/>
        <v>3</v>
      </c>
      <c r="O120" s="11">
        <f t="shared" si="59"/>
        <v>0</v>
      </c>
      <c r="P120" s="11">
        <f t="shared" si="59"/>
        <v>3</v>
      </c>
      <c r="Q120" s="11">
        <f t="shared" si="59"/>
        <v>9</v>
      </c>
      <c r="R120" s="11">
        <f t="shared" si="59"/>
        <v>0</v>
      </c>
      <c r="S120" s="11">
        <f t="shared" si="59"/>
        <v>9</v>
      </c>
      <c r="T120" s="11">
        <f t="shared" si="59"/>
        <v>1</v>
      </c>
      <c r="U120" s="11">
        <f t="shared" si="59"/>
        <v>0</v>
      </c>
      <c r="V120" s="11">
        <f t="shared" si="59"/>
        <v>1</v>
      </c>
      <c r="W120" s="11">
        <f t="shared" si="59"/>
        <v>5</v>
      </c>
      <c r="X120" s="11">
        <f t="shared" si="59"/>
        <v>0</v>
      </c>
      <c r="Y120" s="11">
        <f t="shared" si="59"/>
        <v>5</v>
      </c>
      <c r="Z120" s="11">
        <f t="shared" si="59"/>
        <v>11</v>
      </c>
      <c r="AA120" s="11">
        <f t="shared" si="59"/>
        <v>1</v>
      </c>
      <c r="AB120" s="11">
        <f t="shared" si="59"/>
        <v>10</v>
      </c>
      <c r="AC120" s="11">
        <f t="shared" si="59"/>
        <v>10</v>
      </c>
      <c r="AD120" s="11">
        <f t="shared" si="59"/>
        <v>2</v>
      </c>
      <c r="AE120" s="11">
        <f t="shared" si="59"/>
        <v>8</v>
      </c>
      <c r="AF120" s="11">
        <f t="shared" si="59"/>
        <v>5</v>
      </c>
      <c r="AG120" s="11">
        <f t="shared" si="59"/>
        <v>1</v>
      </c>
      <c r="AH120" s="11">
        <f t="shared" ref="AH120:BC120" si="60">SUM(AH121:AH125)</f>
        <v>4</v>
      </c>
      <c r="AI120" s="11">
        <f t="shared" si="60"/>
        <v>5</v>
      </c>
      <c r="AJ120" s="11">
        <f t="shared" si="60"/>
        <v>2</v>
      </c>
      <c r="AK120" s="11">
        <f t="shared" si="60"/>
        <v>3</v>
      </c>
      <c r="AL120" s="11">
        <f t="shared" si="60"/>
        <v>2</v>
      </c>
      <c r="AM120" s="11">
        <f t="shared" si="60"/>
        <v>0</v>
      </c>
      <c r="AN120" s="11">
        <f t="shared" si="60"/>
        <v>2</v>
      </c>
      <c r="AO120" s="11">
        <f t="shared" si="60"/>
        <v>6</v>
      </c>
      <c r="AP120" s="11">
        <f t="shared" si="60"/>
        <v>0</v>
      </c>
      <c r="AQ120" s="11">
        <f t="shared" si="60"/>
        <v>6</v>
      </c>
      <c r="AR120" s="11">
        <f t="shared" si="60"/>
        <v>9</v>
      </c>
      <c r="AS120" s="11">
        <f t="shared" si="60"/>
        <v>0</v>
      </c>
      <c r="AT120" s="11">
        <f t="shared" si="60"/>
        <v>9</v>
      </c>
      <c r="AU120" s="11">
        <f t="shared" si="60"/>
        <v>8</v>
      </c>
      <c r="AV120" s="11">
        <f t="shared" si="60"/>
        <v>0</v>
      </c>
      <c r="AW120" s="11">
        <f t="shared" si="60"/>
        <v>8</v>
      </c>
      <c r="AX120" s="11">
        <f t="shared" si="60"/>
        <v>2</v>
      </c>
      <c r="AY120" s="11">
        <f t="shared" si="60"/>
        <v>1</v>
      </c>
      <c r="AZ120" s="11">
        <f t="shared" si="60"/>
        <v>1</v>
      </c>
      <c r="BA120" s="11">
        <f t="shared" si="60"/>
        <v>9</v>
      </c>
      <c r="BB120" s="11">
        <f t="shared" si="60"/>
        <v>0</v>
      </c>
      <c r="BC120" s="11">
        <f t="shared" si="60"/>
        <v>9</v>
      </c>
    </row>
    <row r="121" spans="1:55" s="17" customFormat="1" ht="14.25" customHeight="1" x14ac:dyDescent="0.15">
      <c r="A121" s="14" t="s">
        <v>121</v>
      </c>
      <c r="B121" s="15">
        <f t="shared" ref="B121:B126" si="61">SUM(C121:D121)</f>
        <v>26</v>
      </c>
      <c r="C121" s="15">
        <f t="shared" ref="C121:D126" si="62">SUM(F121,I121,L121,O121,R121,U121,X121,AA121,AD121,AG121,AJ121,AM121,AP121,AS121,AV121,AY121,BB121)</f>
        <v>4</v>
      </c>
      <c r="D121" s="15">
        <f t="shared" si="62"/>
        <v>22</v>
      </c>
      <c r="E121" s="15">
        <f t="shared" ref="E121:E126" si="63">SUM(F121:G121)</f>
        <v>1</v>
      </c>
      <c r="F121" s="16">
        <v>1</v>
      </c>
      <c r="G121" s="16">
        <v>0</v>
      </c>
      <c r="H121" s="15">
        <f t="shared" ref="H121:H126" si="64">SUM(I121:J121)</f>
        <v>0</v>
      </c>
      <c r="I121" s="16">
        <v>0</v>
      </c>
      <c r="J121" s="16">
        <v>0</v>
      </c>
      <c r="K121" s="15">
        <f t="shared" ref="K121:K126" si="65">SUM(L121:M121)</f>
        <v>2</v>
      </c>
      <c r="L121" s="16">
        <v>0</v>
      </c>
      <c r="M121" s="16">
        <v>2</v>
      </c>
      <c r="N121" s="15">
        <f t="shared" ref="N121:N126" si="66">SUM(O121:P121)</f>
        <v>0</v>
      </c>
      <c r="O121" s="16">
        <v>0</v>
      </c>
      <c r="P121" s="16">
        <v>0</v>
      </c>
      <c r="Q121" s="15">
        <f t="shared" ref="Q121:Q126" si="67">SUM(R121:S121)</f>
        <v>3</v>
      </c>
      <c r="R121" s="16">
        <v>0</v>
      </c>
      <c r="S121" s="16">
        <v>3</v>
      </c>
      <c r="T121" s="15">
        <f t="shared" ref="T121:T126" si="68">SUM(U121:V121)</f>
        <v>1</v>
      </c>
      <c r="U121" s="16">
        <v>0</v>
      </c>
      <c r="V121" s="16">
        <v>1</v>
      </c>
      <c r="W121" s="15">
        <f t="shared" ref="W121:W126" si="69">SUM(X121:Y121)</f>
        <v>0</v>
      </c>
      <c r="X121" s="16">
        <v>0</v>
      </c>
      <c r="Y121" s="16">
        <v>0</v>
      </c>
      <c r="Z121" s="15">
        <f t="shared" ref="Z121:Z126" si="70">SUM(AA121:AB121)</f>
        <v>4</v>
      </c>
      <c r="AA121" s="16">
        <v>1</v>
      </c>
      <c r="AB121" s="16">
        <v>3</v>
      </c>
      <c r="AC121" s="15">
        <f t="shared" ref="AC121:AC126" si="71">SUM(AD121:AE121)</f>
        <v>3</v>
      </c>
      <c r="AD121" s="16">
        <v>1</v>
      </c>
      <c r="AE121" s="16">
        <v>2</v>
      </c>
      <c r="AF121" s="15">
        <f t="shared" ref="AF121:AF126" si="72">SUM(AG121:AH121)</f>
        <v>1</v>
      </c>
      <c r="AG121" s="16">
        <v>0</v>
      </c>
      <c r="AH121" s="16">
        <v>1</v>
      </c>
      <c r="AI121" s="15">
        <f t="shared" ref="AI121:AI126" si="73">SUM(AJ121:AK121)</f>
        <v>0</v>
      </c>
      <c r="AJ121" s="16">
        <v>0</v>
      </c>
      <c r="AK121" s="16">
        <v>0</v>
      </c>
      <c r="AL121" s="15">
        <f t="shared" ref="AL121:AL126" si="74">SUM(AM121:AN121)</f>
        <v>0</v>
      </c>
      <c r="AM121" s="16">
        <v>0</v>
      </c>
      <c r="AN121" s="16">
        <v>0</v>
      </c>
      <c r="AO121" s="15">
        <f t="shared" ref="AO121:AO126" si="75">SUM(AP121:AQ121)</f>
        <v>1</v>
      </c>
      <c r="AP121" s="16">
        <v>0</v>
      </c>
      <c r="AQ121" s="16">
        <v>1</v>
      </c>
      <c r="AR121" s="15">
        <f t="shared" ref="AR121:AR126" si="76">SUM(AS121:AT121)</f>
        <v>2</v>
      </c>
      <c r="AS121" s="16">
        <v>0</v>
      </c>
      <c r="AT121" s="16">
        <v>2</v>
      </c>
      <c r="AU121" s="15">
        <f t="shared" ref="AU121:AU126" si="77">SUM(AV121:AW121)</f>
        <v>4</v>
      </c>
      <c r="AV121" s="16">
        <v>0</v>
      </c>
      <c r="AW121" s="16">
        <v>4</v>
      </c>
      <c r="AX121" s="15">
        <f t="shared" ref="AX121:AX126" si="78">SUM(AY121:AZ121)</f>
        <v>2</v>
      </c>
      <c r="AY121" s="16">
        <v>1</v>
      </c>
      <c r="AZ121" s="16">
        <v>1</v>
      </c>
      <c r="BA121" s="15">
        <f t="shared" ref="BA121:BA126" si="79">SUM(BB121:BC121)</f>
        <v>2</v>
      </c>
      <c r="BB121" s="16">
        <v>0</v>
      </c>
      <c r="BC121" s="16">
        <v>2</v>
      </c>
    </row>
    <row r="122" spans="1:55" s="17" customFormat="1" ht="14.25" customHeight="1" x14ac:dyDescent="0.15">
      <c r="A122" s="14" t="s">
        <v>122</v>
      </c>
      <c r="B122" s="15">
        <f t="shared" si="61"/>
        <v>26</v>
      </c>
      <c r="C122" s="15">
        <f t="shared" si="62"/>
        <v>2</v>
      </c>
      <c r="D122" s="15">
        <f t="shared" si="62"/>
        <v>24</v>
      </c>
      <c r="E122" s="15">
        <f t="shared" si="63"/>
        <v>1</v>
      </c>
      <c r="F122" s="16">
        <v>0</v>
      </c>
      <c r="G122" s="16">
        <v>1</v>
      </c>
      <c r="H122" s="15">
        <f t="shared" si="64"/>
        <v>0</v>
      </c>
      <c r="I122" s="16">
        <v>0</v>
      </c>
      <c r="J122" s="16">
        <v>0</v>
      </c>
      <c r="K122" s="15">
        <f t="shared" si="65"/>
        <v>0</v>
      </c>
      <c r="L122" s="16">
        <v>0</v>
      </c>
      <c r="M122" s="16">
        <v>0</v>
      </c>
      <c r="N122" s="15">
        <f t="shared" si="66"/>
        <v>1</v>
      </c>
      <c r="O122" s="16">
        <v>0</v>
      </c>
      <c r="P122" s="16">
        <v>1</v>
      </c>
      <c r="Q122" s="15">
        <f t="shared" si="67"/>
        <v>4</v>
      </c>
      <c r="R122" s="16">
        <v>0</v>
      </c>
      <c r="S122" s="16">
        <v>4</v>
      </c>
      <c r="T122" s="15">
        <f t="shared" si="68"/>
        <v>0</v>
      </c>
      <c r="U122" s="16">
        <v>0</v>
      </c>
      <c r="V122" s="16">
        <v>0</v>
      </c>
      <c r="W122" s="15">
        <f t="shared" si="69"/>
        <v>2</v>
      </c>
      <c r="X122" s="16">
        <v>0</v>
      </c>
      <c r="Y122" s="16">
        <v>2</v>
      </c>
      <c r="Z122" s="15">
        <f t="shared" si="70"/>
        <v>2</v>
      </c>
      <c r="AA122" s="16">
        <v>0</v>
      </c>
      <c r="AB122" s="16">
        <v>2</v>
      </c>
      <c r="AC122" s="15">
        <f t="shared" si="71"/>
        <v>2</v>
      </c>
      <c r="AD122" s="16">
        <v>1</v>
      </c>
      <c r="AE122" s="16">
        <v>1</v>
      </c>
      <c r="AF122" s="15">
        <f t="shared" si="72"/>
        <v>0</v>
      </c>
      <c r="AG122" s="16">
        <v>0</v>
      </c>
      <c r="AH122" s="16">
        <v>0</v>
      </c>
      <c r="AI122" s="15">
        <f t="shared" si="73"/>
        <v>3</v>
      </c>
      <c r="AJ122" s="16">
        <v>1</v>
      </c>
      <c r="AK122" s="16">
        <v>2</v>
      </c>
      <c r="AL122" s="15">
        <f t="shared" si="74"/>
        <v>2</v>
      </c>
      <c r="AM122" s="16">
        <v>0</v>
      </c>
      <c r="AN122" s="16">
        <v>2</v>
      </c>
      <c r="AO122" s="15">
        <f t="shared" si="75"/>
        <v>1</v>
      </c>
      <c r="AP122" s="16">
        <v>0</v>
      </c>
      <c r="AQ122" s="16">
        <v>1</v>
      </c>
      <c r="AR122" s="15">
        <f t="shared" si="76"/>
        <v>3</v>
      </c>
      <c r="AS122" s="16">
        <v>0</v>
      </c>
      <c r="AT122" s="16">
        <v>3</v>
      </c>
      <c r="AU122" s="15">
        <f t="shared" si="77"/>
        <v>3</v>
      </c>
      <c r="AV122" s="16">
        <v>0</v>
      </c>
      <c r="AW122" s="16">
        <v>3</v>
      </c>
      <c r="AX122" s="15">
        <f t="shared" si="78"/>
        <v>0</v>
      </c>
      <c r="AY122" s="16">
        <v>0</v>
      </c>
      <c r="AZ122" s="16">
        <v>0</v>
      </c>
      <c r="BA122" s="15">
        <f t="shared" si="79"/>
        <v>2</v>
      </c>
      <c r="BB122" s="16">
        <v>0</v>
      </c>
      <c r="BC122" s="16">
        <v>2</v>
      </c>
    </row>
    <row r="123" spans="1:55" s="17" customFormat="1" ht="14.25" customHeight="1" x14ac:dyDescent="0.15">
      <c r="A123" s="14" t="s">
        <v>124</v>
      </c>
      <c r="B123" s="15">
        <f t="shared" si="61"/>
        <v>14</v>
      </c>
      <c r="C123" s="15">
        <f t="shared" si="62"/>
        <v>0</v>
      </c>
      <c r="D123" s="15">
        <f t="shared" si="62"/>
        <v>14</v>
      </c>
      <c r="E123" s="15">
        <f t="shared" si="63"/>
        <v>1</v>
      </c>
      <c r="F123" s="16">
        <v>0</v>
      </c>
      <c r="G123" s="16">
        <v>1</v>
      </c>
      <c r="H123" s="15">
        <f t="shared" si="64"/>
        <v>0</v>
      </c>
      <c r="I123" s="16">
        <v>0</v>
      </c>
      <c r="J123" s="16">
        <v>0</v>
      </c>
      <c r="K123" s="15">
        <f t="shared" si="65"/>
        <v>0</v>
      </c>
      <c r="L123" s="16">
        <v>0</v>
      </c>
      <c r="M123" s="16">
        <v>0</v>
      </c>
      <c r="N123" s="15">
        <f t="shared" si="66"/>
        <v>2</v>
      </c>
      <c r="O123" s="16">
        <v>0</v>
      </c>
      <c r="P123" s="16">
        <v>2</v>
      </c>
      <c r="Q123" s="15">
        <f t="shared" si="67"/>
        <v>1</v>
      </c>
      <c r="R123" s="16">
        <v>0</v>
      </c>
      <c r="S123" s="16">
        <v>1</v>
      </c>
      <c r="T123" s="15">
        <f t="shared" si="68"/>
        <v>0</v>
      </c>
      <c r="U123" s="16">
        <v>0</v>
      </c>
      <c r="V123" s="16">
        <v>0</v>
      </c>
      <c r="W123" s="15">
        <f t="shared" si="69"/>
        <v>1</v>
      </c>
      <c r="X123" s="16">
        <v>0</v>
      </c>
      <c r="Y123" s="16">
        <v>1</v>
      </c>
      <c r="Z123" s="15">
        <f t="shared" si="70"/>
        <v>3</v>
      </c>
      <c r="AA123" s="16">
        <v>0</v>
      </c>
      <c r="AB123" s="16">
        <v>3</v>
      </c>
      <c r="AC123" s="15">
        <f t="shared" si="71"/>
        <v>3</v>
      </c>
      <c r="AD123" s="16">
        <v>0</v>
      </c>
      <c r="AE123" s="16">
        <v>3</v>
      </c>
      <c r="AF123" s="15">
        <f t="shared" si="72"/>
        <v>0</v>
      </c>
      <c r="AG123" s="16">
        <v>0</v>
      </c>
      <c r="AH123" s="16">
        <v>0</v>
      </c>
      <c r="AI123" s="15">
        <f t="shared" si="73"/>
        <v>0</v>
      </c>
      <c r="AJ123" s="16">
        <v>0</v>
      </c>
      <c r="AK123" s="16">
        <v>0</v>
      </c>
      <c r="AL123" s="15">
        <f t="shared" si="74"/>
        <v>0</v>
      </c>
      <c r="AM123" s="16">
        <v>0</v>
      </c>
      <c r="AN123" s="16">
        <v>0</v>
      </c>
      <c r="AO123" s="15">
        <f t="shared" si="75"/>
        <v>1</v>
      </c>
      <c r="AP123" s="16">
        <v>0</v>
      </c>
      <c r="AQ123" s="16">
        <v>1</v>
      </c>
      <c r="AR123" s="15">
        <f t="shared" si="76"/>
        <v>1</v>
      </c>
      <c r="AS123" s="16">
        <v>0</v>
      </c>
      <c r="AT123" s="16">
        <v>1</v>
      </c>
      <c r="AU123" s="15">
        <f t="shared" si="77"/>
        <v>0</v>
      </c>
      <c r="AV123" s="16">
        <v>0</v>
      </c>
      <c r="AW123" s="16">
        <v>0</v>
      </c>
      <c r="AX123" s="15">
        <f t="shared" si="78"/>
        <v>0</v>
      </c>
      <c r="AY123" s="16">
        <v>0</v>
      </c>
      <c r="AZ123" s="16">
        <v>0</v>
      </c>
      <c r="BA123" s="15">
        <f t="shared" si="79"/>
        <v>1</v>
      </c>
      <c r="BB123" s="16">
        <v>0</v>
      </c>
      <c r="BC123" s="16">
        <v>1</v>
      </c>
    </row>
    <row r="124" spans="1:55" s="17" customFormat="1" ht="14.25" customHeight="1" x14ac:dyDescent="0.15">
      <c r="A124" s="14" t="s">
        <v>125</v>
      </c>
      <c r="B124" s="15">
        <f t="shared" si="61"/>
        <v>14</v>
      </c>
      <c r="C124" s="15">
        <f t="shared" si="62"/>
        <v>1</v>
      </c>
      <c r="D124" s="15">
        <f t="shared" si="62"/>
        <v>13</v>
      </c>
      <c r="E124" s="15">
        <f t="shared" si="63"/>
        <v>0</v>
      </c>
      <c r="F124" s="16">
        <v>0</v>
      </c>
      <c r="G124" s="16">
        <v>0</v>
      </c>
      <c r="H124" s="15">
        <f t="shared" si="64"/>
        <v>0</v>
      </c>
      <c r="I124" s="16">
        <v>0</v>
      </c>
      <c r="J124" s="16">
        <v>0</v>
      </c>
      <c r="K124" s="15">
        <f t="shared" si="65"/>
        <v>1</v>
      </c>
      <c r="L124" s="16">
        <v>0</v>
      </c>
      <c r="M124" s="16">
        <v>1</v>
      </c>
      <c r="N124" s="15">
        <f t="shared" si="66"/>
        <v>0</v>
      </c>
      <c r="O124" s="16">
        <v>0</v>
      </c>
      <c r="P124" s="16">
        <v>0</v>
      </c>
      <c r="Q124" s="15">
        <f t="shared" si="67"/>
        <v>1</v>
      </c>
      <c r="R124" s="16">
        <v>0</v>
      </c>
      <c r="S124" s="16">
        <v>1</v>
      </c>
      <c r="T124" s="15">
        <f t="shared" si="68"/>
        <v>0</v>
      </c>
      <c r="U124" s="16">
        <v>0</v>
      </c>
      <c r="V124" s="16">
        <v>0</v>
      </c>
      <c r="W124" s="15">
        <f t="shared" si="69"/>
        <v>1</v>
      </c>
      <c r="X124" s="16">
        <v>0</v>
      </c>
      <c r="Y124" s="16">
        <v>1</v>
      </c>
      <c r="Z124" s="15">
        <f t="shared" si="70"/>
        <v>2</v>
      </c>
      <c r="AA124" s="16">
        <v>0</v>
      </c>
      <c r="AB124" s="16">
        <v>2</v>
      </c>
      <c r="AC124" s="15">
        <f t="shared" si="71"/>
        <v>0</v>
      </c>
      <c r="AD124" s="16">
        <v>0</v>
      </c>
      <c r="AE124" s="16">
        <v>0</v>
      </c>
      <c r="AF124" s="15">
        <f t="shared" si="72"/>
        <v>2</v>
      </c>
      <c r="AG124" s="16">
        <v>0</v>
      </c>
      <c r="AH124" s="16">
        <v>2</v>
      </c>
      <c r="AI124" s="15">
        <f t="shared" si="73"/>
        <v>1</v>
      </c>
      <c r="AJ124" s="16">
        <v>1</v>
      </c>
      <c r="AK124" s="16">
        <v>0</v>
      </c>
      <c r="AL124" s="15">
        <f t="shared" si="74"/>
        <v>0</v>
      </c>
      <c r="AM124" s="16">
        <v>0</v>
      </c>
      <c r="AN124" s="16">
        <v>0</v>
      </c>
      <c r="AO124" s="15">
        <f t="shared" si="75"/>
        <v>1</v>
      </c>
      <c r="AP124" s="16">
        <v>0</v>
      </c>
      <c r="AQ124" s="16">
        <v>1</v>
      </c>
      <c r="AR124" s="15">
        <f t="shared" si="76"/>
        <v>3</v>
      </c>
      <c r="AS124" s="16">
        <v>0</v>
      </c>
      <c r="AT124" s="16">
        <v>3</v>
      </c>
      <c r="AU124" s="15">
        <f t="shared" si="77"/>
        <v>0</v>
      </c>
      <c r="AV124" s="16">
        <v>0</v>
      </c>
      <c r="AW124" s="16">
        <v>0</v>
      </c>
      <c r="AX124" s="15">
        <f t="shared" si="78"/>
        <v>0</v>
      </c>
      <c r="AY124" s="16">
        <v>0</v>
      </c>
      <c r="AZ124" s="16">
        <v>0</v>
      </c>
      <c r="BA124" s="15">
        <f t="shared" si="79"/>
        <v>2</v>
      </c>
      <c r="BB124" s="16">
        <v>0</v>
      </c>
      <c r="BC124" s="16">
        <v>2</v>
      </c>
    </row>
    <row r="125" spans="1:55" s="17" customFormat="1" ht="14.25" customHeight="1" x14ac:dyDescent="0.15">
      <c r="A125" s="14" t="s">
        <v>123</v>
      </c>
      <c r="B125" s="15">
        <f t="shared" si="61"/>
        <v>11</v>
      </c>
      <c r="C125" s="15">
        <f t="shared" si="62"/>
        <v>1</v>
      </c>
      <c r="D125" s="15">
        <f t="shared" si="62"/>
        <v>10</v>
      </c>
      <c r="E125" s="20">
        <f t="shared" si="63"/>
        <v>0</v>
      </c>
      <c r="F125" s="21">
        <v>0</v>
      </c>
      <c r="G125" s="21">
        <v>0</v>
      </c>
      <c r="H125" s="20">
        <f t="shared" si="64"/>
        <v>0</v>
      </c>
      <c r="I125" s="21">
        <v>0</v>
      </c>
      <c r="J125" s="21">
        <v>0</v>
      </c>
      <c r="K125" s="20">
        <f t="shared" si="65"/>
        <v>0</v>
      </c>
      <c r="L125" s="21">
        <v>0</v>
      </c>
      <c r="M125" s="21">
        <v>0</v>
      </c>
      <c r="N125" s="20">
        <f t="shared" si="66"/>
        <v>0</v>
      </c>
      <c r="O125" s="21">
        <v>0</v>
      </c>
      <c r="P125" s="21">
        <v>0</v>
      </c>
      <c r="Q125" s="20">
        <f t="shared" si="67"/>
        <v>0</v>
      </c>
      <c r="R125" s="21">
        <v>0</v>
      </c>
      <c r="S125" s="21">
        <v>0</v>
      </c>
      <c r="T125" s="20">
        <f t="shared" si="68"/>
        <v>0</v>
      </c>
      <c r="U125" s="21">
        <v>0</v>
      </c>
      <c r="V125" s="21">
        <v>0</v>
      </c>
      <c r="W125" s="20">
        <f t="shared" si="69"/>
        <v>1</v>
      </c>
      <c r="X125" s="21">
        <v>0</v>
      </c>
      <c r="Y125" s="21">
        <v>1</v>
      </c>
      <c r="Z125" s="20">
        <f t="shared" si="70"/>
        <v>0</v>
      </c>
      <c r="AA125" s="21">
        <v>0</v>
      </c>
      <c r="AB125" s="21">
        <v>0</v>
      </c>
      <c r="AC125" s="20">
        <f t="shared" si="71"/>
        <v>2</v>
      </c>
      <c r="AD125" s="21">
        <v>0</v>
      </c>
      <c r="AE125" s="21">
        <v>2</v>
      </c>
      <c r="AF125" s="20">
        <f t="shared" si="72"/>
        <v>2</v>
      </c>
      <c r="AG125" s="21">
        <v>1</v>
      </c>
      <c r="AH125" s="21">
        <v>1</v>
      </c>
      <c r="AI125" s="20">
        <f t="shared" si="73"/>
        <v>1</v>
      </c>
      <c r="AJ125" s="21">
        <v>0</v>
      </c>
      <c r="AK125" s="21">
        <v>1</v>
      </c>
      <c r="AL125" s="20">
        <f t="shared" si="74"/>
        <v>0</v>
      </c>
      <c r="AM125" s="21">
        <v>0</v>
      </c>
      <c r="AN125" s="21">
        <v>0</v>
      </c>
      <c r="AO125" s="20">
        <f t="shared" si="75"/>
        <v>2</v>
      </c>
      <c r="AP125" s="21">
        <v>0</v>
      </c>
      <c r="AQ125" s="21">
        <v>2</v>
      </c>
      <c r="AR125" s="20">
        <f t="shared" si="76"/>
        <v>0</v>
      </c>
      <c r="AS125" s="21">
        <v>0</v>
      </c>
      <c r="AT125" s="21">
        <v>0</v>
      </c>
      <c r="AU125" s="20">
        <f t="shared" si="77"/>
        <v>1</v>
      </c>
      <c r="AV125" s="21">
        <v>0</v>
      </c>
      <c r="AW125" s="21">
        <v>1</v>
      </c>
      <c r="AX125" s="20">
        <f t="shared" si="78"/>
        <v>0</v>
      </c>
      <c r="AY125" s="21">
        <v>0</v>
      </c>
      <c r="AZ125" s="21">
        <v>0</v>
      </c>
      <c r="BA125" s="20">
        <f t="shared" si="79"/>
        <v>2</v>
      </c>
      <c r="BB125" s="21">
        <v>0</v>
      </c>
      <c r="BC125" s="21">
        <v>2</v>
      </c>
    </row>
    <row r="126" spans="1:55" s="28" customFormat="1" ht="15.75" customHeight="1" x14ac:dyDescent="0.15">
      <c r="A126" s="29" t="s">
        <v>126</v>
      </c>
      <c r="B126" s="30">
        <f t="shared" si="61"/>
        <v>14</v>
      </c>
      <c r="C126" s="31">
        <f t="shared" si="62"/>
        <v>1</v>
      </c>
      <c r="D126" s="31">
        <f t="shared" si="62"/>
        <v>13</v>
      </c>
      <c r="E126" s="32">
        <f t="shared" si="63"/>
        <v>0</v>
      </c>
      <c r="F126" s="33">
        <v>0</v>
      </c>
      <c r="G126" s="33">
        <v>0</v>
      </c>
      <c r="H126" s="32">
        <f t="shared" si="64"/>
        <v>1</v>
      </c>
      <c r="I126" s="33">
        <v>0</v>
      </c>
      <c r="J126" s="33">
        <v>1</v>
      </c>
      <c r="K126" s="32">
        <f t="shared" si="65"/>
        <v>1</v>
      </c>
      <c r="L126" s="33">
        <v>0</v>
      </c>
      <c r="M126" s="33">
        <v>1</v>
      </c>
      <c r="N126" s="32">
        <f t="shared" si="66"/>
        <v>1</v>
      </c>
      <c r="O126" s="33">
        <v>0</v>
      </c>
      <c r="P126" s="33">
        <v>1</v>
      </c>
      <c r="Q126" s="32">
        <f t="shared" si="67"/>
        <v>0</v>
      </c>
      <c r="R126" s="33">
        <v>0</v>
      </c>
      <c r="S126" s="33">
        <v>0</v>
      </c>
      <c r="T126" s="32">
        <f t="shared" si="68"/>
        <v>0</v>
      </c>
      <c r="U126" s="33">
        <v>0</v>
      </c>
      <c r="V126" s="33">
        <v>0</v>
      </c>
      <c r="W126" s="32">
        <f t="shared" si="69"/>
        <v>1</v>
      </c>
      <c r="X126" s="33">
        <v>0</v>
      </c>
      <c r="Y126" s="33">
        <v>1</v>
      </c>
      <c r="Z126" s="32">
        <f t="shared" si="70"/>
        <v>0</v>
      </c>
      <c r="AA126" s="33">
        <v>0</v>
      </c>
      <c r="AB126" s="33">
        <v>0</v>
      </c>
      <c r="AC126" s="32">
        <f t="shared" si="71"/>
        <v>1</v>
      </c>
      <c r="AD126" s="33">
        <v>0</v>
      </c>
      <c r="AE126" s="33">
        <v>1</v>
      </c>
      <c r="AF126" s="32">
        <f t="shared" si="72"/>
        <v>1</v>
      </c>
      <c r="AG126" s="33">
        <v>1</v>
      </c>
      <c r="AH126" s="33">
        <v>0</v>
      </c>
      <c r="AI126" s="32">
        <f t="shared" si="73"/>
        <v>0</v>
      </c>
      <c r="AJ126" s="33">
        <v>0</v>
      </c>
      <c r="AK126" s="33">
        <v>0</v>
      </c>
      <c r="AL126" s="32">
        <f t="shared" si="74"/>
        <v>0</v>
      </c>
      <c r="AM126" s="33">
        <v>0</v>
      </c>
      <c r="AN126" s="33">
        <v>0</v>
      </c>
      <c r="AO126" s="32">
        <f t="shared" si="75"/>
        <v>1</v>
      </c>
      <c r="AP126" s="33">
        <v>0</v>
      </c>
      <c r="AQ126" s="33">
        <v>1</v>
      </c>
      <c r="AR126" s="32">
        <f t="shared" si="76"/>
        <v>0</v>
      </c>
      <c r="AS126" s="33">
        <v>0</v>
      </c>
      <c r="AT126" s="33">
        <v>0</v>
      </c>
      <c r="AU126" s="32">
        <f t="shared" si="77"/>
        <v>0</v>
      </c>
      <c r="AV126" s="33">
        <v>0</v>
      </c>
      <c r="AW126" s="33">
        <v>0</v>
      </c>
      <c r="AX126" s="32">
        <f t="shared" si="78"/>
        <v>2</v>
      </c>
      <c r="AY126" s="33">
        <v>0</v>
      </c>
      <c r="AZ126" s="33">
        <v>2</v>
      </c>
      <c r="BA126" s="32">
        <f t="shared" si="79"/>
        <v>5</v>
      </c>
      <c r="BB126" s="33">
        <v>0</v>
      </c>
      <c r="BC126" s="33">
        <v>5</v>
      </c>
    </row>
    <row r="129" s="1" customFormat="1" x14ac:dyDescent="0.2"/>
  </sheetData>
  <mergeCells count="6">
    <mergeCell ref="BD1:BE1"/>
    <mergeCell ref="A3:A4"/>
    <mergeCell ref="R1:S1"/>
    <mergeCell ref="AK1:AL1"/>
    <mergeCell ref="A1:H1"/>
    <mergeCell ref="A2:B2"/>
  </mergeCells>
  <phoneticPr fontId="22" type="noConversion"/>
  <pageMargins left="1.0626388788223267" right="0.27541667222976685" top="0.47236111760139465" bottom="0.59041666984558105" header="0.35430556535720825" footer="0.43291667103767395"/>
  <pageSetup paperSize="9" pageOrder="overThenDown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BV130"/>
  <sheetViews>
    <sheetView zoomScaleNormal="100" workbookViewId="0">
      <pane xSplit="1" topLeftCell="B1" activePane="topRight" state="frozen"/>
      <selection pane="topRight" sqref="A1:XFD1048576"/>
    </sheetView>
  </sheetViews>
  <sheetFormatPr defaultColWidth="8.88671875" defaultRowHeight="14.25" x14ac:dyDescent="0.2"/>
  <cols>
    <col min="1" max="1" width="5.88671875" style="1" customWidth="1"/>
    <col min="2" max="5" width="8.5546875" style="1" customWidth="1"/>
    <col min="6" max="7" width="8.5546875" style="26" customWidth="1"/>
    <col min="8" max="8" width="8.5546875" style="1" customWidth="1"/>
    <col min="9" max="10" width="8.5546875" style="26" customWidth="1"/>
    <col min="11" max="11" width="8.5546875" style="1" customWidth="1"/>
    <col min="12" max="13" width="8.5546875" style="26" customWidth="1"/>
    <col min="14" max="14" width="7" style="1" customWidth="1"/>
    <col min="15" max="16" width="7" style="26" customWidth="1"/>
    <col min="17" max="17" width="7" style="1" customWidth="1"/>
    <col min="18" max="19" width="7" style="26" customWidth="1"/>
    <col min="20" max="20" width="7" style="1" customWidth="1"/>
    <col min="21" max="22" width="7" style="26" customWidth="1"/>
    <col min="23" max="23" width="7" style="1" customWidth="1"/>
    <col min="24" max="25" width="7" style="26" customWidth="1"/>
    <col min="26" max="26" width="7" style="1" customWidth="1"/>
    <col min="27" max="28" width="7" style="26" customWidth="1"/>
    <col min="29" max="29" width="8.5546875" style="1" customWidth="1"/>
    <col min="30" max="31" width="8.5546875" style="26" customWidth="1"/>
    <col min="32" max="32" width="8.5546875" style="1" customWidth="1"/>
    <col min="33" max="34" width="8.5546875" style="26" customWidth="1"/>
    <col min="35" max="35" width="8.5546875" style="1" customWidth="1"/>
    <col min="36" max="37" width="8.5546875" style="26" customWidth="1"/>
    <col min="38" max="38" width="8.5546875" style="1" customWidth="1"/>
    <col min="39" max="40" width="8.5546875" style="26" customWidth="1"/>
    <col min="41" max="41" width="7.21875" style="1" customWidth="1"/>
    <col min="42" max="43" width="7.21875" style="26" customWidth="1"/>
    <col min="44" max="44" width="7.21875" style="1" customWidth="1"/>
    <col min="45" max="46" width="7.21875" style="26" customWidth="1"/>
    <col min="47" max="47" width="7.21875" style="1" customWidth="1"/>
    <col min="48" max="49" width="7.21875" style="26" customWidth="1"/>
    <col min="50" max="50" width="7.21875" style="1" customWidth="1"/>
    <col min="51" max="52" width="7.21875" style="26" customWidth="1"/>
    <col min="53" max="53" width="7.21875" style="1" customWidth="1"/>
    <col min="54" max="55" width="7.21875" style="26" customWidth="1"/>
    <col min="56" max="16384" width="8.88671875" style="26"/>
  </cols>
  <sheetData>
    <row r="1" spans="1:55" s="1" customFormat="1" ht="21.75" customHeight="1" x14ac:dyDescent="0.2">
      <c r="A1" s="335" t="s">
        <v>208</v>
      </c>
      <c r="B1" s="335"/>
      <c r="C1" s="335"/>
      <c r="D1" s="335"/>
      <c r="E1" s="335"/>
      <c r="F1" s="335"/>
      <c r="G1" s="335"/>
      <c r="H1" s="335"/>
    </row>
    <row r="2" spans="1:55" s="1" customFormat="1" ht="15" customHeight="1" x14ac:dyDescent="0.2">
      <c r="A2" s="336" t="s">
        <v>455</v>
      </c>
      <c r="B2" s="336"/>
      <c r="C2" s="2"/>
      <c r="D2" s="2"/>
      <c r="E2" s="2"/>
      <c r="F2" s="2"/>
      <c r="G2" s="2"/>
      <c r="H2" s="2"/>
    </row>
    <row r="3" spans="1:55" s="6" customFormat="1" x14ac:dyDescent="0.15">
      <c r="A3" s="333" t="s">
        <v>5</v>
      </c>
      <c r="B3" s="4" t="s">
        <v>128</v>
      </c>
      <c r="C3" s="4"/>
      <c r="D3" s="5"/>
      <c r="E3" s="4" t="s">
        <v>135</v>
      </c>
      <c r="F3" s="4"/>
      <c r="G3" s="5"/>
      <c r="H3" s="4" t="s">
        <v>131</v>
      </c>
      <c r="I3" s="4"/>
      <c r="J3" s="5"/>
      <c r="K3" s="4" t="s">
        <v>147</v>
      </c>
      <c r="L3" s="4"/>
      <c r="M3" s="4"/>
      <c r="N3" s="4" t="s">
        <v>148</v>
      </c>
      <c r="O3" s="4"/>
      <c r="P3" s="5"/>
      <c r="Q3" s="4" t="s">
        <v>132</v>
      </c>
      <c r="R3" s="4"/>
      <c r="S3" s="5"/>
      <c r="T3" s="4" t="s">
        <v>133</v>
      </c>
      <c r="U3" s="4"/>
      <c r="V3" s="5"/>
      <c r="W3" s="4" t="s">
        <v>145</v>
      </c>
      <c r="X3" s="4"/>
      <c r="Y3" s="5"/>
      <c r="Z3" s="4" t="s">
        <v>146</v>
      </c>
      <c r="AA3" s="4"/>
      <c r="AB3" s="4"/>
      <c r="AC3" s="4" t="s">
        <v>144</v>
      </c>
      <c r="AD3" s="4"/>
      <c r="AE3" s="5"/>
      <c r="AF3" s="4" t="s">
        <v>143</v>
      </c>
      <c r="AG3" s="4"/>
      <c r="AH3" s="5"/>
      <c r="AI3" s="4" t="s">
        <v>142</v>
      </c>
      <c r="AJ3" s="4"/>
      <c r="AK3" s="5"/>
      <c r="AL3" s="4" t="s">
        <v>141</v>
      </c>
      <c r="AM3" s="4"/>
      <c r="AN3" s="4"/>
      <c r="AO3" s="4" t="s">
        <v>211</v>
      </c>
      <c r="AP3" s="4"/>
      <c r="AQ3" s="5"/>
      <c r="AR3" s="4" t="s">
        <v>139</v>
      </c>
      <c r="AS3" s="4"/>
      <c r="AT3" s="5"/>
      <c r="AU3" s="4" t="s">
        <v>138</v>
      </c>
      <c r="AV3" s="4"/>
      <c r="AW3" s="5"/>
      <c r="AX3" s="4" t="s">
        <v>140</v>
      </c>
      <c r="AY3" s="4"/>
      <c r="AZ3" s="5"/>
      <c r="BA3" s="4" t="s">
        <v>134</v>
      </c>
      <c r="BB3" s="4"/>
      <c r="BC3" s="4"/>
    </row>
    <row r="4" spans="1:55" s="6" customFormat="1" x14ac:dyDescent="0.15">
      <c r="A4" s="334"/>
      <c r="B4" s="7" t="s">
        <v>3</v>
      </c>
      <c r="C4" s="7" t="s">
        <v>1</v>
      </c>
      <c r="D4" s="7" t="s">
        <v>2</v>
      </c>
      <c r="E4" s="7" t="s">
        <v>3</v>
      </c>
      <c r="F4" s="7" t="s">
        <v>1</v>
      </c>
      <c r="G4" s="7" t="s">
        <v>2</v>
      </c>
      <c r="H4" s="7" t="s">
        <v>3</v>
      </c>
      <c r="I4" s="7" t="s">
        <v>1</v>
      </c>
      <c r="J4" s="7" t="s">
        <v>2</v>
      </c>
      <c r="K4" s="8" t="s">
        <v>3</v>
      </c>
      <c r="L4" s="7" t="s">
        <v>1</v>
      </c>
      <c r="M4" s="9" t="s">
        <v>2</v>
      </c>
      <c r="N4" s="8" t="s">
        <v>3</v>
      </c>
      <c r="O4" s="7" t="s">
        <v>1</v>
      </c>
      <c r="P4" s="7" t="s">
        <v>2</v>
      </c>
      <c r="Q4" s="7" t="s">
        <v>3</v>
      </c>
      <c r="R4" s="7" t="s">
        <v>1</v>
      </c>
      <c r="S4" s="7" t="s">
        <v>2</v>
      </c>
      <c r="T4" s="7" t="s">
        <v>3</v>
      </c>
      <c r="U4" s="7" t="s">
        <v>1</v>
      </c>
      <c r="V4" s="7" t="s">
        <v>2</v>
      </c>
      <c r="W4" s="8" t="s">
        <v>3</v>
      </c>
      <c r="X4" s="7" t="s">
        <v>1</v>
      </c>
      <c r="Y4" s="7" t="s">
        <v>2</v>
      </c>
      <c r="Z4" s="8" t="s">
        <v>3</v>
      </c>
      <c r="AA4" s="7" t="s">
        <v>1</v>
      </c>
      <c r="AB4" s="9" t="s">
        <v>2</v>
      </c>
      <c r="AC4" s="8" t="s">
        <v>3</v>
      </c>
      <c r="AD4" s="7" t="s">
        <v>1</v>
      </c>
      <c r="AE4" s="7" t="s">
        <v>2</v>
      </c>
      <c r="AF4" s="7" t="s">
        <v>3</v>
      </c>
      <c r="AG4" s="7" t="s">
        <v>1</v>
      </c>
      <c r="AH4" s="7" t="s">
        <v>2</v>
      </c>
      <c r="AI4" s="8" t="s">
        <v>3</v>
      </c>
      <c r="AJ4" s="7" t="s">
        <v>1</v>
      </c>
      <c r="AK4" s="7" t="s">
        <v>2</v>
      </c>
      <c r="AL4" s="8" t="s">
        <v>3</v>
      </c>
      <c r="AM4" s="7" t="s">
        <v>1</v>
      </c>
      <c r="AN4" s="9" t="s">
        <v>2</v>
      </c>
      <c r="AO4" s="8" t="s">
        <v>3</v>
      </c>
      <c r="AP4" s="7" t="s">
        <v>1</v>
      </c>
      <c r="AQ4" s="7" t="s">
        <v>2</v>
      </c>
      <c r="AR4" s="8" t="s">
        <v>3</v>
      </c>
      <c r="AS4" s="7" t="s">
        <v>1</v>
      </c>
      <c r="AT4" s="9" t="s">
        <v>2</v>
      </c>
      <c r="AU4" s="7" t="s">
        <v>3</v>
      </c>
      <c r="AV4" s="7" t="s">
        <v>1</v>
      </c>
      <c r="AW4" s="9" t="s">
        <v>2</v>
      </c>
      <c r="AX4" s="7" t="s">
        <v>3</v>
      </c>
      <c r="AY4" s="7" t="s">
        <v>1</v>
      </c>
      <c r="AZ4" s="9" t="s">
        <v>2</v>
      </c>
      <c r="BA4" s="7" t="s">
        <v>3</v>
      </c>
      <c r="BB4" s="7" t="s">
        <v>1</v>
      </c>
      <c r="BC4" s="9" t="s">
        <v>2</v>
      </c>
    </row>
    <row r="5" spans="1:55" s="12" customFormat="1" x14ac:dyDescent="0.15">
      <c r="A5" s="13">
        <v>2009</v>
      </c>
      <c r="B5" s="11">
        <f t="shared" ref="B5:AG5" si="0">SUM(B6,B12,B18,B24,B30,B36,B42,B48,B54,B60,B66,B72,B78,B84,B90,B96,B102,B108,B114,B120,B126)</f>
        <v>299825</v>
      </c>
      <c r="C5" s="11">
        <f t="shared" si="0"/>
        <v>147651</v>
      </c>
      <c r="D5" s="11">
        <f t="shared" si="0"/>
        <v>152174</v>
      </c>
      <c r="E5" s="11">
        <f t="shared" si="0"/>
        <v>5834</v>
      </c>
      <c r="F5" s="11">
        <f t="shared" si="0"/>
        <v>2942</v>
      </c>
      <c r="G5" s="11">
        <f t="shared" si="0"/>
        <v>2892</v>
      </c>
      <c r="H5" s="11">
        <f t="shared" si="0"/>
        <v>3999</v>
      </c>
      <c r="I5" s="11">
        <f t="shared" si="0"/>
        <v>2025</v>
      </c>
      <c r="J5" s="11">
        <f t="shared" si="0"/>
        <v>1974</v>
      </c>
      <c r="K5" s="11">
        <f t="shared" si="0"/>
        <v>9008</v>
      </c>
      <c r="L5" s="11">
        <f t="shared" si="0"/>
        <v>4504</v>
      </c>
      <c r="M5" s="11">
        <f t="shared" si="0"/>
        <v>4504</v>
      </c>
      <c r="N5" s="11">
        <f t="shared" si="0"/>
        <v>5981</v>
      </c>
      <c r="O5" s="11">
        <f t="shared" si="0"/>
        <v>3093</v>
      </c>
      <c r="P5" s="11">
        <f t="shared" si="0"/>
        <v>2888</v>
      </c>
      <c r="Q5" s="11">
        <f t="shared" si="0"/>
        <v>8858</v>
      </c>
      <c r="R5" s="11">
        <f t="shared" si="0"/>
        <v>4592</v>
      </c>
      <c r="S5" s="11">
        <f t="shared" si="0"/>
        <v>4266</v>
      </c>
      <c r="T5" s="11">
        <f t="shared" si="0"/>
        <v>12547</v>
      </c>
      <c r="U5" s="11">
        <f t="shared" si="0"/>
        <v>6332</v>
      </c>
      <c r="V5" s="11">
        <f t="shared" si="0"/>
        <v>6215</v>
      </c>
      <c r="W5" s="11">
        <f t="shared" si="0"/>
        <v>24414</v>
      </c>
      <c r="X5" s="11">
        <f t="shared" si="0"/>
        <v>11999</v>
      </c>
      <c r="Y5" s="11">
        <f t="shared" si="0"/>
        <v>12415</v>
      </c>
      <c r="Z5" s="11">
        <f t="shared" si="0"/>
        <v>25753</v>
      </c>
      <c r="AA5" s="11">
        <f t="shared" si="0"/>
        <v>12638</v>
      </c>
      <c r="AB5" s="11">
        <f t="shared" si="0"/>
        <v>13115</v>
      </c>
      <c r="AC5" s="11">
        <f t="shared" si="0"/>
        <v>16778</v>
      </c>
      <c r="AD5" s="11">
        <f t="shared" si="0"/>
        <v>8119</v>
      </c>
      <c r="AE5" s="11">
        <f t="shared" si="0"/>
        <v>8659</v>
      </c>
      <c r="AF5" s="11">
        <f t="shared" si="0"/>
        <v>18334</v>
      </c>
      <c r="AG5" s="11">
        <f t="shared" si="0"/>
        <v>9051</v>
      </c>
      <c r="AH5" s="11">
        <f t="shared" ref="AH5:BC5" si="1">SUM(AH6,AH12,AH18,AH24,AH30,AH36,AH42,AH48,AH54,AH60,AH66,AH72,AH78,AH84,AH90,AH96,AH102,AH108,AH114,AH120,AH126)</f>
        <v>9283</v>
      </c>
      <c r="AI5" s="11">
        <f t="shared" si="1"/>
        <v>13207</v>
      </c>
      <c r="AJ5" s="11">
        <f t="shared" si="1"/>
        <v>6615</v>
      </c>
      <c r="AK5" s="11">
        <f t="shared" si="1"/>
        <v>6592</v>
      </c>
      <c r="AL5" s="11">
        <f t="shared" si="1"/>
        <v>22266</v>
      </c>
      <c r="AM5" s="11">
        <f t="shared" si="1"/>
        <v>10916</v>
      </c>
      <c r="AN5" s="11">
        <f t="shared" si="1"/>
        <v>11350</v>
      </c>
      <c r="AO5" s="11">
        <f t="shared" si="1"/>
        <v>6311</v>
      </c>
      <c r="AP5" s="11">
        <f t="shared" si="1"/>
        <v>3248</v>
      </c>
      <c r="AQ5" s="11">
        <f t="shared" si="1"/>
        <v>3063</v>
      </c>
      <c r="AR5" s="11">
        <f t="shared" si="1"/>
        <v>25054</v>
      </c>
      <c r="AS5" s="11">
        <f t="shared" si="1"/>
        <v>12102</v>
      </c>
      <c r="AT5" s="11">
        <f t="shared" si="1"/>
        <v>12952</v>
      </c>
      <c r="AU5" s="11">
        <f t="shared" si="1"/>
        <v>29868</v>
      </c>
      <c r="AV5" s="11">
        <f t="shared" si="1"/>
        <v>14587</v>
      </c>
      <c r="AW5" s="11">
        <f t="shared" si="1"/>
        <v>15281</v>
      </c>
      <c r="AX5" s="11">
        <f t="shared" si="1"/>
        <v>30365</v>
      </c>
      <c r="AY5" s="11">
        <f t="shared" si="1"/>
        <v>14847</v>
      </c>
      <c r="AZ5" s="11">
        <f t="shared" si="1"/>
        <v>15518</v>
      </c>
      <c r="BA5" s="11">
        <f t="shared" si="1"/>
        <v>41248</v>
      </c>
      <c r="BB5" s="11">
        <f t="shared" si="1"/>
        <v>20041</v>
      </c>
      <c r="BC5" s="11">
        <f t="shared" si="1"/>
        <v>21207</v>
      </c>
    </row>
    <row r="6" spans="1:55" s="12" customFormat="1" x14ac:dyDescent="0.15">
      <c r="A6" s="13" t="s">
        <v>57</v>
      </c>
      <c r="B6" s="11">
        <f t="shared" ref="B6:AG6" si="2">SUM(B7:B11)</f>
        <v>13912</v>
      </c>
      <c r="C6" s="11">
        <f t="shared" si="2"/>
        <v>7207</v>
      </c>
      <c r="D6" s="11">
        <f t="shared" si="2"/>
        <v>6705</v>
      </c>
      <c r="E6" s="11">
        <f t="shared" si="2"/>
        <v>136</v>
      </c>
      <c r="F6" s="11">
        <f t="shared" si="2"/>
        <v>71</v>
      </c>
      <c r="G6" s="11">
        <f t="shared" si="2"/>
        <v>65</v>
      </c>
      <c r="H6" s="11">
        <f t="shared" si="2"/>
        <v>112</v>
      </c>
      <c r="I6" s="11">
        <f t="shared" si="2"/>
        <v>49</v>
      </c>
      <c r="J6" s="11">
        <f t="shared" si="2"/>
        <v>63</v>
      </c>
      <c r="K6" s="11">
        <f t="shared" si="2"/>
        <v>305</v>
      </c>
      <c r="L6" s="11">
        <f t="shared" si="2"/>
        <v>158</v>
      </c>
      <c r="M6" s="11">
        <f t="shared" si="2"/>
        <v>147</v>
      </c>
      <c r="N6" s="11">
        <f t="shared" si="2"/>
        <v>169</v>
      </c>
      <c r="O6" s="11">
        <f t="shared" si="2"/>
        <v>90</v>
      </c>
      <c r="P6" s="11">
        <f t="shared" si="2"/>
        <v>79</v>
      </c>
      <c r="Q6" s="11">
        <f t="shared" si="2"/>
        <v>268</v>
      </c>
      <c r="R6" s="11">
        <f t="shared" si="2"/>
        <v>123</v>
      </c>
      <c r="S6" s="11">
        <f t="shared" si="2"/>
        <v>145</v>
      </c>
      <c r="T6" s="11">
        <f t="shared" si="2"/>
        <v>861</v>
      </c>
      <c r="U6" s="11">
        <f t="shared" si="2"/>
        <v>458</v>
      </c>
      <c r="V6" s="11">
        <f t="shared" si="2"/>
        <v>403</v>
      </c>
      <c r="W6" s="11">
        <f t="shared" si="2"/>
        <v>1081</v>
      </c>
      <c r="X6" s="11">
        <f t="shared" si="2"/>
        <v>548</v>
      </c>
      <c r="Y6" s="11">
        <f t="shared" si="2"/>
        <v>533</v>
      </c>
      <c r="Z6" s="11">
        <f t="shared" si="2"/>
        <v>881</v>
      </c>
      <c r="AA6" s="11">
        <f t="shared" si="2"/>
        <v>460</v>
      </c>
      <c r="AB6" s="11">
        <f t="shared" si="2"/>
        <v>421</v>
      </c>
      <c r="AC6" s="11">
        <f t="shared" si="2"/>
        <v>762</v>
      </c>
      <c r="AD6" s="11">
        <f t="shared" si="2"/>
        <v>418</v>
      </c>
      <c r="AE6" s="11">
        <f t="shared" si="2"/>
        <v>344</v>
      </c>
      <c r="AF6" s="11">
        <f t="shared" si="2"/>
        <v>590</v>
      </c>
      <c r="AG6" s="11">
        <f t="shared" si="2"/>
        <v>308</v>
      </c>
      <c r="AH6" s="11">
        <f t="shared" ref="AH6:BC6" si="3">SUM(AH7:AH11)</f>
        <v>282</v>
      </c>
      <c r="AI6" s="11">
        <f t="shared" si="3"/>
        <v>420</v>
      </c>
      <c r="AJ6" s="11">
        <f t="shared" si="3"/>
        <v>220</v>
      </c>
      <c r="AK6" s="11">
        <f t="shared" si="3"/>
        <v>200</v>
      </c>
      <c r="AL6" s="11">
        <f t="shared" si="3"/>
        <v>910</v>
      </c>
      <c r="AM6" s="11">
        <f t="shared" si="3"/>
        <v>452</v>
      </c>
      <c r="AN6" s="11">
        <f t="shared" si="3"/>
        <v>458</v>
      </c>
      <c r="AO6" s="11">
        <f t="shared" si="3"/>
        <v>218</v>
      </c>
      <c r="AP6" s="11">
        <f t="shared" si="3"/>
        <v>95</v>
      </c>
      <c r="AQ6" s="11">
        <f t="shared" si="3"/>
        <v>123</v>
      </c>
      <c r="AR6" s="11">
        <f t="shared" si="3"/>
        <v>1034</v>
      </c>
      <c r="AS6" s="11">
        <f t="shared" si="3"/>
        <v>546</v>
      </c>
      <c r="AT6" s="11">
        <f t="shared" si="3"/>
        <v>488</v>
      </c>
      <c r="AU6" s="11">
        <f t="shared" si="3"/>
        <v>1902</v>
      </c>
      <c r="AV6" s="11">
        <f t="shared" si="3"/>
        <v>989</v>
      </c>
      <c r="AW6" s="11">
        <f t="shared" si="3"/>
        <v>913</v>
      </c>
      <c r="AX6" s="11">
        <f t="shared" si="3"/>
        <v>1572</v>
      </c>
      <c r="AY6" s="11">
        <f t="shared" si="3"/>
        <v>807</v>
      </c>
      <c r="AZ6" s="11">
        <f t="shared" si="3"/>
        <v>765</v>
      </c>
      <c r="BA6" s="11">
        <f t="shared" si="3"/>
        <v>2691</v>
      </c>
      <c r="BB6" s="11">
        <f t="shared" si="3"/>
        <v>1415</v>
      </c>
      <c r="BC6" s="11">
        <f t="shared" si="3"/>
        <v>1276</v>
      </c>
    </row>
    <row r="7" spans="1:55" s="17" customFormat="1" x14ac:dyDescent="0.15">
      <c r="A7" s="14" t="s">
        <v>56</v>
      </c>
      <c r="B7" s="15">
        <f>SUM(C7:D7)</f>
        <v>2555</v>
      </c>
      <c r="C7" s="15">
        <f t="shared" ref="C7:D11" si="4">SUM(F7,I7,L7,O7,R7,U7,X7,AA7,AD7,AG7,AJ7,AM7,AP7,AS7,AV7,AY7,BB7)</f>
        <v>1327</v>
      </c>
      <c r="D7" s="15">
        <f t="shared" si="4"/>
        <v>1228</v>
      </c>
      <c r="E7" s="15">
        <f>SUM(F7:G7)</f>
        <v>19</v>
      </c>
      <c r="F7" s="16">
        <v>11</v>
      </c>
      <c r="G7" s="16">
        <v>8</v>
      </c>
      <c r="H7" s="15">
        <f>SUM(I7:J7)</f>
        <v>29</v>
      </c>
      <c r="I7" s="16">
        <v>14</v>
      </c>
      <c r="J7" s="16">
        <v>15</v>
      </c>
      <c r="K7" s="15">
        <f>SUM(L7:M7)</f>
        <v>62</v>
      </c>
      <c r="L7" s="16">
        <v>29</v>
      </c>
      <c r="M7" s="16">
        <v>33</v>
      </c>
      <c r="N7" s="15">
        <f>SUM(O7:P7)</f>
        <v>31</v>
      </c>
      <c r="O7" s="16">
        <v>20</v>
      </c>
      <c r="P7" s="16">
        <v>11</v>
      </c>
      <c r="Q7" s="15">
        <f>SUM(R7:S7)</f>
        <v>39</v>
      </c>
      <c r="R7" s="16">
        <v>15</v>
      </c>
      <c r="S7" s="16">
        <v>24</v>
      </c>
      <c r="T7" s="15">
        <f>SUM(U7:V7)</f>
        <v>188</v>
      </c>
      <c r="U7" s="16">
        <v>102</v>
      </c>
      <c r="V7" s="16">
        <v>86</v>
      </c>
      <c r="W7" s="15">
        <f>SUM(X7:Y7)</f>
        <v>187</v>
      </c>
      <c r="X7" s="16">
        <v>98</v>
      </c>
      <c r="Y7" s="16">
        <v>89</v>
      </c>
      <c r="Z7" s="15">
        <f>SUM(AA7:AB7)</f>
        <v>173</v>
      </c>
      <c r="AA7" s="16">
        <v>91</v>
      </c>
      <c r="AB7" s="16">
        <v>82</v>
      </c>
      <c r="AC7" s="15">
        <f>SUM(AD7:AE7)</f>
        <v>152</v>
      </c>
      <c r="AD7" s="16">
        <v>85</v>
      </c>
      <c r="AE7" s="16">
        <v>67</v>
      </c>
      <c r="AF7" s="15">
        <f>SUM(AG7:AH7)</f>
        <v>135</v>
      </c>
      <c r="AG7" s="16">
        <v>72</v>
      </c>
      <c r="AH7" s="16">
        <v>63</v>
      </c>
      <c r="AI7" s="15">
        <f>SUM(AJ7:AK7)</f>
        <v>66</v>
      </c>
      <c r="AJ7" s="16">
        <v>34</v>
      </c>
      <c r="AK7" s="16">
        <v>32</v>
      </c>
      <c r="AL7" s="15">
        <f>SUM(AM7:AN7)</f>
        <v>161</v>
      </c>
      <c r="AM7" s="16">
        <v>83</v>
      </c>
      <c r="AN7" s="16">
        <v>78</v>
      </c>
      <c r="AO7" s="15">
        <f>SUM(AP7:AQ7)</f>
        <v>40</v>
      </c>
      <c r="AP7" s="16">
        <v>19</v>
      </c>
      <c r="AQ7" s="16">
        <v>21</v>
      </c>
      <c r="AR7" s="15">
        <f>SUM(AS7:AT7)</f>
        <v>197</v>
      </c>
      <c r="AS7" s="16">
        <v>102</v>
      </c>
      <c r="AT7" s="16">
        <v>95</v>
      </c>
      <c r="AU7" s="15">
        <f>SUM(AV7:AW7)</f>
        <v>296</v>
      </c>
      <c r="AV7" s="16">
        <v>145</v>
      </c>
      <c r="AW7" s="16">
        <v>151</v>
      </c>
      <c r="AX7" s="15">
        <f>SUM(AY7:AZ7)</f>
        <v>316</v>
      </c>
      <c r="AY7" s="16">
        <v>175</v>
      </c>
      <c r="AZ7" s="16">
        <v>141</v>
      </c>
      <c r="BA7" s="15">
        <f>SUM(BB7:BC7)</f>
        <v>464</v>
      </c>
      <c r="BB7" s="16">
        <v>232</v>
      </c>
      <c r="BC7" s="16">
        <v>232</v>
      </c>
    </row>
    <row r="8" spans="1:55" s="17" customFormat="1" x14ac:dyDescent="0.15">
      <c r="A8" s="14" t="s">
        <v>55</v>
      </c>
      <c r="B8" s="15">
        <f>SUM(C8:D8)</f>
        <v>2782</v>
      </c>
      <c r="C8" s="15">
        <f t="shared" si="4"/>
        <v>1406</v>
      </c>
      <c r="D8" s="15">
        <f t="shared" si="4"/>
        <v>1376</v>
      </c>
      <c r="E8" s="15">
        <f>SUM(F8:G8)</f>
        <v>27</v>
      </c>
      <c r="F8" s="16">
        <v>14</v>
      </c>
      <c r="G8" s="16">
        <v>13</v>
      </c>
      <c r="H8" s="15">
        <f>SUM(I8:J8)</f>
        <v>12</v>
      </c>
      <c r="I8" s="16">
        <v>7</v>
      </c>
      <c r="J8" s="16">
        <v>5</v>
      </c>
      <c r="K8" s="15">
        <f>SUM(L8:M8)</f>
        <v>60</v>
      </c>
      <c r="L8" s="16">
        <v>34</v>
      </c>
      <c r="M8" s="16">
        <v>26</v>
      </c>
      <c r="N8" s="15">
        <f>SUM(O8:P8)</f>
        <v>34</v>
      </c>
      <c r="O8" s="16">
        <v>17</v>
      </c>
      <c r="P8" s="16">
        <v>17</v>
      </c>
      <c r="Q8" s="15">
        <f>SUM(R8:S8)</f>
        <v>50</v>
      </c>
      <c r="R8" s="16">
        <v>22</v>
      </c>
      <c r="S8" s="16">
        <v>28</v>
      </c>
      <c r="T8" s="15">
        <f>SUM(U8:V8)</f>
        <v>178</v>
      </c>
      <c r="U8" s="16">
        <v>99</v>
      </c>
      <c r="V8" s="16">
        <v>79</v>
      </c>
      <c r="W8" s="15">
        <f>SUM(X8:Y8)</f>
        <v>237</v>
      </c>
      <c r="X8" s="16">
        <v>121</v>
      </c>
      <c r="Y8" s="16">
        <v>116</v>
      </c>
      <c r="Z8" s="15">
        <f>SUM(AA8:AB8)</f>
        <v>168</v>
      </c>
      <c r="AA8" s="16">
        <v>77</v>
      </c>
      <c r="AB8" s="16">
        <v>91</v>
      </c>
      <c r="AC8" s="15">
        <f>SUM(AD8:AE8)</f>
        <v>148</v>
      </c>
      <c r="AD8" s="16">
        <v>80</v>
      </c>
      <c r="AE8" s="16">
        <v>68</v>
      </c>
      <c r="AF8" s="15">
        <f>SUM(AG8:AH8)</f>
        <v>109</v>
      </c>
      <c r="AG8" s="16">
        <v>59</v>
      </c>
      <c r="AH8" s="16">
        <v>50</v>
      </c>
      <c r="AI8" s="15">
        <f>SUM(AJ8:AK8)</f>
        <v>90</v>
      </c>
      <c r="AJ8" s="16">
        <v>43</v>
      </c>
      <c r="AK8" s="16">
        <v>47</v>
      </c>
      <c r="AL8" s="15">
        <f>SUM(AM8:AN8)</f>
        <v>192</v>
      </c>
      <c r="AM8" s="16">
        <v>91</v>
      </c>
      <c r="AN8" s="16">
        <v>101</v>
      </c>
      <c r="AO8" s="15">
        <f>SUM(AP8:AQ8)</f>
        <v>50</v>
      </c>
      <c r="AP8" s="16">
        <v>28</v>
      </c>
      <c r="AQ8" s="16">
        <v>22</v>
      </c>
      <c r="AR8" s="15">
        <f>SUM(AS8:AT8)</f>
        <v>190</v>
      </c>
      <c r="AS8" s="16">
        <v>100</v>
      </c>
      <c r="AT8" s="16">
        <v>90</v>
      </c>
      <c r="AU8" s="15">
        <f>SUM(AV8:AW8)</f>
        <v>359</v>
      </c>
      <c r="AV8" s="16">
        <v>181</v>
      </c>
      <c r="AW8" s="16">
        <v>178</v>
      </c>
      <c r="AX8" s="15">
        <f>SUM(AY8:AZ8)</f>
        <v>334</v>
      </c>
      <c r="AY8" s="16">
        <v>164</v>
      </c>
      <c r="AZ8" s="16">
        <v>170</v>
      </c>
      <c r="BA8" s="15">
        <f>SUM(BB8:BC8)</f>
        <v>544</v>
      </c>
      <c r="BB8" s="16">
        <v>269</v>
      </c>
      <c r="BC8" s="16">
        <v>275</v>
      </c>
    </row>
    <row r="9" spans="1:55" s="17" customFormat="1" x14ac:dyDescent="0.15">
      <c r="A9" s="14" t="s">
        <v>54</v>
      </c>
      <c r="B9" s="15">
        <f>SUM(C9:D9)</f>
        <v>2966</v>
      </c>
      <c r="C9" s="15">
        <f t="shared" si="4"/>
        <v>1553</v>
      </c>
      <c r="D9" s="15">
        <f t="shared" si="4"/>
        <v>1413</v>
      </c>
      <c r="E9" s="15">
        <f>SUM(F9:G9)</f>
        <v>37</v>
      </c>
      <c r="F9" s="16">
        <v>24</v>
      </c>
      <c r="G9" s="16">
        <v>13</v>
      </c>
      <c r="H9" s="15">
        <f>SUM(I9:J9)</f>
        <v>21</v>
      </c>
      <c r="I9" s="16">
        <v>9</v>
      </c>
      <c r="J9" s="16">
        <v>12</v>
      </c>
      <c r="K9" s="15">
        <f>SUM(L9:M9)</f>
        <v>61</v>
      </c>
      <c r="L9" s="16">
        <v>33</v>
      </c>
      <c r="M9" s="16">
        <v>28</v>
      </c>
      <c r="N9" s="15">
        <f>SUM(O9:P9)</f>
        <v>39</v>
      </c>
      <c r="O9" s="16">
        <v>17</v>
      </c>
      <c r="P9" s="16">
        <v>22</v>
      </c>
      <c r="Q9" s="15">
        <f>SUM(R9:S9)</f>
        <v>57</v>
      </c>
      <c r="R9" s="16">
        <v>25</v>
      </c>
      <c r="S9" s="16">
        <v>32</v>
      </c>
      <c r="T9" s="15">
        <f>SUM(U9:V9)</f>
        <v>183</v>
      </c>
      <c r="U9" s="16">
        <v>95</v>
      </c>
      <c r="V9" s="16">
        <v>88</v>
      </c>
      <c r="W9" s="15">
        <f>SUM(X9:Y9)</f>
        <v>219</v>
      </c>
      <c r="X9" s="16">
        <v>117</v>
      </c>
      <c r="Y9" s="16">
        <v>102</v>
      </c>
      <c r="Z9" s="15">
        <f>SUM(AA9:AB9)</f>
        <v>176</v>
      </c>
      <c r="AA9" s="16">
        <v>95</v>
      </c>
      <c r="AB9" s="16">
        <v>81</v>
      </c>
      <c r="AC9" s="15">
        <f>SUM(AD9:AE9)</f>
        <v>164</v>
      </c>
      <c r="AD9" s="16">
        <v>95</v>
      </c>
      <c r="AE9" s="16">
        <v>69</v>
      </c>
      <c r="AF9" s="15">
        <f>SUM(AG9:AH9)</f>
        <v>117</v>
      </c>
      <c r="AG9" s="16">
        <v>58</v>
      </c>
      <c r="AH9" s="16">
        <v>59</v>
      </c>
      <c r="AI9" s="15">
        <f>SUM(AJ9:AK9)</f>
        <v>88</v>
      </c>
      <c r="AJ9" s="16">
        <v>48</v>
      </c>
      <c r="AK9" s="16">
        <v>40</v>
      </c>
      <c r="AL9" s="15">
        <f>SUM(AM9:AN9)</f>
        <v>201</v>
      </c>
      <c r="AM9" s="16">
        <v>96</v>
      </c>
      <c r="AN9" s="16">
        <v>105</v>
      </c>
      <c r="AO9" s="15">
        <f>SUM(AP9:AQ9)</f>
        <v>51</v>
      </c>
      <c r="AP9" s="16">
        <v>17</v>
      </c>
      <c r="AQ9" s="16">
        <v>34</v>
      </c>
      <c r="AR9" s="15">
        <f>SUM(AS9:AT9)</f>
        <v>229</v>
      </c>
      <c r="AS9" s="16">
        <v>125</v>
      </c>
      <c r="AT9" s="16">
        <v>104</v>
      </c>
      <c r="AU9" s="15">
        <f>SUM(AV9:AW9)</f>
        <v>400</v>
      </c>
      <c r="AV9" s="16">
        <v>208</v>
      </c>
      <c r="AW9" s="16">
        <v>192</v>
      </c>
      <c r="AX9" s="15">
        <f>SUM(AY9:AZ9)</f>
        <v>333</v>
      </c>
      <c r="AY9" s="16">
        <v>178</v>
      </c>
      <c r="AZ9" s="16">
        <v>155</v>
      </c>
      <c r="BA9" s="15">
        <f>SUM(BB9:BC9)</f>
        <v>590</v>
      </c>
      <c r="BB9" s="16">
        <v>313</v>
      </c>
      <c r="BC9" s="16">
        <v>277</v>
      </c>
    </row>
    <row r="10" spans="1:55" s="17" customFormat="1" x14ac:dyDescent="0.15">
      <c r="A10" s="14" t="s">
        <v>53</v>
      </c>
      <c r="B10" s="15">
        <f>SUM(C10:D10)</f>
        <v>2795</v>
      </c>
      <c r="C10" s="15">
        <f t="shared" si="4"/>
        <v>1455</v>
      </c>
      <c r="D10" s="15">
        <f t="shared" si="4"/>
        <v>1340</v>
      </c>
      <c r="E10" s="15">
        <f>SUM(F10:G10)</f>
        <v>27</v>
      </c>
      <c r="F10" s="16">
        <v>10</v>
      </c>
      <c r="G10" s="16">
        <v>17</v>
      </c>
      <c r="H10" s="15">
        <f>SUM(I10:J10)</f>
        <v>30</v>
      </c>
      <c r="I10" s="16">
        <v>11</v>
      </c>
      <c r="J10" s="16">
        <v>19</v>
      </c>
      <c r="K10" s="15">
        <f>SUM(L10:M10)</f>
        <v>63</v>
      </c>
      <c r="L10" s="16">
        <v>30</v>
      </c>
      <c r="M10" s="16">
        <v>33</v>
      </c>
      <c r="N10" s="15">
        <f>SUM(O10:P10)</f>
        <v>33</v>
      </c>
      <c r="O10" s="16">
        <v>21</v>
      </c>
      <c r="P10" s="16">
        <v>12</v>
      </c>
      <c r="Q10" s="15">
        <f>SUM(R10:S10)</f>
        <v>61</v>
      </c>
      <c r="R10" s="16">
        <v>25</v>
      </c>
      <c r="S10" s="16">
        <v>36</v>
      </c>
      <c r="T10" s="15">
        <f>SUM(U10:V10)</f>
        <v>153</v>
      </c>
      <c r="U10" s="16">
        <v>75</v>
      </c>
      <c r="V10" s="16">
        <v>78</v>
      </c>
      <c r="W10" s="15">
        <f>SUM(X10:Y10)</f>
        <v>235</v>
      </c>
      <c r="X10" s="16">
        <v>121</v>
      </c>
      <c r="Y10" s="16">
        <v>114</v>
      </c>
      <c r="Z10" s="15">
        <f>SUM(AA10:AB10)</f>
        <v>190</v>
      </c>
      <c r="AA10" s="16">
        <v>109</v>
      </c>
      <c r="AB10" s="16">
        <v>81</v>
      </c>
      <c r="AC10" s="15">
        <f>SUM(AD10:AE10)</f>
        <v>167</v>
      </c>
      <c r="AD10" s="16">
        <v>95</v>
      </c>
      <c r="AE10" s="16">
        <v>72</v>
      </c>
      <c r="AF10" s="15">
        <f>SUM(AG10:AH10)</f>
        <v>106</v>
      </c>
      <c r="AG10" s="16">
        <v>52</v>
      </c>
      <c r="AH10" s="16">
        <v>54</v>
      </c>
      <c r="AI10" s="15">
        <f>SUM(AJ10:AK10)</f>
        <v>78</v>
      </c>
      <c r="AJ10" s="16">
        <v>42</v>
      </c>
      <c r="AK10" s="16">
        <v>36</v>
      </c>
      <c r="AL10" s="15">
        <f>SUM(AM10:AN10)</f>
        <v>190</v>
      </c>
      <c r="AM10" s="16">
        <v>90</v>
      </c>
      <c r="AN10" s="16">
        <v>100</v>
      </c>
      <c r="AO10" s="15">
        <f>SUM(AP10:AQ10)</f>
        <v>40</v>
      </c>
      <c r="AP10" s="16">
        <v>16</v>
      </c>
      <c r="AQ10" s="16">
        <v>24</v>
      </c>
      <c r="AR10" s="15">
        <f>SUM(AS10:AT10)</f>
        <v>210</v>
      </c>
      <c r="AS10" s="16">
        <v>123</v>
      </c>
      <c r="AT10" s="16">
        <v>87</v>
      </c>
      <c r="AU10" s="15">
        <f>SUM(AV10:AW10)</f>
        <v>399</v>
      </c>
      <c r="AV10" s="16">
        <v>212</v>
      </c>
      <c r="AW10" s="16">
        <v>187</v>
      </c>
      <c r="AX10" s="15">
        <f>SUM(AY10:AZ10)</f>
        <v>271</v>
      </c>
      <c r="AY10" s="16">
        <v>123</v>
      </c>
      <c r="AZ10" s="16">
        <v>148</v>
      </c>
      <c r="BA10" s="15">
        <f>SUM(BB10:BC10)</f>
        <v>542</v>
      </c>
      <c r="BB10" s="16">
        <v>300</v>
      </c>
      <c r="BC10" s="16">
        <v>242</v>
      </c>
    </row>
    <row r="11" spans="1:55" s="17" customFormat="1" x14ac:dyDescent="0.15">
      <c r="A11" s="14" t="s">
        <v>52</v>
      </c>
      <c r="B11" s="15">
        <f>SUM(C11:D11)</f>
        <v>2814</v>
      </c>
      <c r="C11" s="15">
        <f t="shared" si="4"/>
        <v>1466</v>
      </c>
      <c r="D11" s="15">
        <f t="shared" si="4"/>
        <v>1348</v>
      </c>
      <c r="E11" s="15">
        <f>SUM(F11:G11)</f>
        <v>26</v>
      </c>
      <c r="F11" s="16">
        <v>12</v>
      </c>
      <c r="G11" s="16">
        <v>14</v>
      </c>
      <c r="H11" s="15">
        <f>SUM(I11:J11)</f>
        <v>20</v>
      </c>
      <c r="I11" s="16">
        <v>8</v>
      </c>
      <c r="J11" s="16">
        <v>12</v>
      </c>
      <c r="K11" s="15">
        <f>SUM(L11:M11)</f>
        <v>59</v>
      </c>
      <c r="L11" s="16">
        <v>32</v>
      </c>
      <c r="M11" s="16">
        <v>27</v>
      </c>
      <c r="N11" s="15">
        <f>SUM(O11:P11)</f>
        <v>32</v>
      </c>
      <c r="O11" s="16">
        <v>15</v>
      </c>
      <c r="P11" s="16">
        <v>17</v>
      </c>
      <c r="Q11" s="15">
        <f>SUM(R11:S11)</f>
        <v>61</v>
      </c>
      <c r="R11" s="16">
        <v>36</v>
      </c>
      <c r="S11" s="16">
        <v>25</v>
      </c>
      <c r="T11" s="15">
        <f>SUM(U11:V11)</f>
        <v>159</v>
      </c>
      <c r="U11" s="16">
        <v>87</v>
      </c>
      <c r="V11" s="16">
        <v>72</v>
      </c>
      <c r="W11" s="15">
        <f>SUM(X11:Y11)</f>
        <v>203</v>
      </c>
      <c r="X11" s="16">
        <v>91</v>
      </c>
      <c r="Y11" s="16">
        <v>112</v>
      </c>
      <c r="Z11" s="15">
        <f>SUM(AA11:AB11)</f>
        <v>174</v>
      </c>
      <c r="AA11" s="16">
        <v>88</v>
      </c>
      <c r="AB11" s="16">
        <v>86</v>
      </c>
      <c r="AC11" s="15">
        <f>SUM(AD11:AE11)</f>
        <v>131</v>
      </c>
      <c r="AD11" s="16">
        <v>63</v>
      </c>
      <c r="AE11" s="16">
        <v>68</v>
      </c>
      <c r="AF11" s="15">
        <f>SUM(AG11:AH11)</f>
        <v>123</v>
      </c>
      <c r="AG11" s="16">
        <v>67</v>
      </c>
      <c r="AH11" s="16">
        <v>56</v>
      </c>
      <c r="AI11" s="15">
        <f>SUM(AJ11:AK11)</f>
        <v>98</v>
      </c>
      <c r="AJ11" s="16">
        <v>53</v>
      </c>
      <c r="AK11" s="16">
        <v>45</v>
      </c>
      <c r="AL11" s="15">
        <f>SUM(AM11:AN11)</f>
        <v>166</v>
      </c>
      <c r="AM11" s="16">
        <v>92</v>
      </c>
      <c r="AN11" s="16">
        <v>74</v>
      </c>
      <c r="AO11" s="15">
        <f>SUM(AP11:AQ11)</f>
        <v>37</v>
      </c>
      <c r="AP11" s="16">
        <v>15</v>
      </c>
      <c r="AQ11" s="16">
        <v>22</v>
      </c>
      <c r="AR11" s="15">
        <f>SUM(AS11:AT11)</f>
        <v>208</v>
      </c>
      <c r="AS11" s="16">
        <v>96</v>
      </c>
      <c r="AT11" s="16">
        <v>112</v>
      </c>
      <c r="AU11" s="15">
        <f>SUM(AV11:AW11)</f>
        <v>448</v>
      </c>
      <c r="AV11" s="16">
        <v>243</v>
      </c>
      <c r="AW11" s="16">
        <v>205</v>
      </c>
      <c r="AX11" s="15">
        <f>SUM(AY11:AZ11)</f>
        <v>318</v>
      </c>
      <c r="AY11" s="16">
        <v>167</v>
      </c>
      <c r="AZ11" s="16">
        <v>151</v>
      </c>
      <c r="BA11" s="15">
        <f>SUM(BB11:BC11)</f>
        <v>551</v>
      </c>
      <c r="BB11" s="16">
        <v>301</v>
      </c>
      <c r="BC11" s="16">
        <v>250</v>
      </c>
    </row>
    <row r="12" spans="1:55" s="6" customFormat="1" x14ac:dyDescent="0.15">
      <c r="A12" s="18" t="s">
        <v>51</v>
      </c>
      <c r="B12" s="11">
        <f t="shared" ref="B12:AG12" si="5">SUM(B13:B17)</f>
        <v>19353</v>
      </c>
      <c r="C12" s="11">
        <f t="shared" si="5"/>
        <v>10094</v>
      </c>
      <c r="D12" s="11">
        <f t="shared" si="5"/>
        <v>9259</v>
      </c>
      <c r="E12" s="11">
        <f t="shared" si="5"/>
        <v>162</v>
      </c>
      <c r="F12" s="11">
        <f t="shared" si="5"/>
        <v>96</v>
      </c>
      <c r="G12" s="11">
        <f t="shared" si="5"/>
        <v>66</v>
      </c>
      <c r="H12" s="11">
        <f t="shared" si="5"/>
        <v>158</v>
      </c>
      <c r="I12" s="11">
        <f t="shared" si="5"/>
        <v>82</v>
      </c>
      <c r="J12" s="11">
        <f t="shared" si="5"/>
        <v>76</v>
      </c>
      <c r="K12" s="11">
        <f t="shared" si="5"/>
        <v>302</v>
      </c>
      <c r="L12" s="11">
        <f t="shared" si="5"/>
        <v>142</v>
      </c>
      <c r="M12" s="11">
        <f t="shared" si="5"/>
        <v>160</v>
      </c>
      <c r="N12" s="11">
        <f t="shared" si="5"/>
        <v>206</v>
      </c>
      <c r="O12" s="11">
        <f t="shared" si="5"/>
        <v>112</v>
      </c>
      <c r="P12" s="11">
        <f t="shared" si="5"/>
        <v>94</v>
      </c>
      <c r="Q12" s="11">
        <f t="shared" si="5"/>
        <v>332</v>
      </c>
      <c r="R12" s="11">
        <f t="shared" si="5"/>
        <v>170</v>
      </c>
      <c r="S12" s="11">
        <f t="shared" si="5"/>
        <v>162</v>
      </c>
      <c r="T12" s="11">
        <f t="shared" si="5"/>
        <v>1094</v>
      </c>
      <c r="U12" s="11">
        <f t="shared" si="5"/>
        <v>586</v>
      </c>
      <c r="V12" s="11">
        <f t="shared" si="5"/>
        <v>508</v>
      </c>
      <c r="W12" s="11">
        <f t="shared" si="5"/>
        <v>1464</v>
      </c>
      <c r="X12" s="11">
        <f t="shared" si="5"/>
        <v>766</v>
      </c>
      <c r="Y12" s="11">
        <f t="shared" si="5"/>
        <v>698</v>
      </c>
      <c r="Z12" s="11">
        <f t="shared" si="5"/>
        <v>1100</v>
      </c>
      <c r="AA12" s="11">
        <f t="shared" si="5"/>
        <v>560</v>
      </c>
      <c r="AB12" s="11">
        <f t="shared" si="5"/>
        <v>540</v>
      </c>
      <c r="AC12" s="11">
        <f t="shared" si="5"/>
        <v>800</v>
      </c>
      <c r="AD12" s="11">
        <f t="shared" si="5"/>
        <v>391</v>
      </c>
      <c r="AE12" s="11">
        <f t="shared" si="5"/>
        <v>409</v>
      </c>
      <c r="AF12" s="11">
        <f t="shared" si="5"/>
        <v>850</v>
      </c>
      <c r="AG12" s="11">
        <f t="shared" si="5"/>
        <v>448</v>
      </c>
      <c r="AH12" s="11">
        <f t="shared" ref="AH12:BC12" si="6">SUM(AH13:AH17)</f>
        <v>402</v>
      </c>
      <c r="AI12" s="11">
        <f t="shared" si="6"/>
        <v>679</v>
      </c>
      <c r="AJ12" s="11">
        <f t="shared" si="6"/>
        <v>363</v>
      </c>
      <c r="AK12" s="11">
        <f t="shared" si="6"/>
        <v>316</v>
      </c>
      <c r="AL12" s="11">
        <f t="shared" si="6"/>
        <v>1299</v>
      </c>
      <c r="AM12" s="11">
        <f t="shared" si="6"/>
        <v>724</v>
      </c>
      <c r="AN12" s="11">
        <f t="shared" si="6"/>
        <v>575</v>
      </c>
      <c r="AO12" s="11">
        <f t="shared" si="6"/>
        <v>276</v>
      </c>
      <c r="AP12" s="11">
        <f t="shared" si="6"/>
        <v>149</v>
      </c>
      <c r="AQ12" s="11">
        <f t="shared" si="6"/>
        <v>127</v>
      </c>
      <c r="AR12" s="11">
        <f t="shared" si="6"/>
        <v>1464</v>
      </c>
      <c r="AS12" s="11">
        <f t="shared" si="6"/>
        <v>756</v>
      </c>
      <c r="AT12" s="11">
        <f t="shared" si="6"/>
        <v>708</v>
      </c>
      <c r="AU12" s="11">
        <f t="shared" si="6"/>
        <v>3002</v>
      </c>
      <c r="AV12" s="11">
        <f t="shared" si="6"/>
        <v>1563</v>
      </c>
      <c r="AW12" s="11">
        <f t="shared" si="6"/>
        <v>1439</v>
      </c>
      <c r="AX12" s="11">
        <f t="shared" si="6"/>
        <v>2214</v>
      </c>
      <c r="AY12" s="11">
        <f t="shared" si="6"/>
        <v>1149</v>
      </c>
      <c r="AZ12" s="11">
        <f t="shared" si="6"/>
        <v>1065</v>
      </c>
      <c r="BA12" s="11">
        <f t="shared" si="6"/>
        <v>3951</v>
      </c>
      <c r="BB12" s="11">
        <f t="shared" si="6"/>
        <v>2037</v>
      </c>
      <c r="BC12" s="11">
        <f t="shared" si="6"/>
        <v>1914</v>
      </c>
    </row>
    <row r="13" spans="1:55" s="17" customFormat="1" x14ac:dyDescent="0.15">
      <c r="A13" s="14" t="s">
        <v>50</v>
      </c>
      <c r="B13" s="15">
        <f>SUM(C13:D13)</f>
        <v>3213</v>
      </c>
      <c r="C13" s="15">
        <f t="shared" ref="C13:D17" si="7">SUM(F13,I13,L13,O13,R13,U13,X13,AA13,AD13,AG13,AJ13,AM13,AP13,AS13,AV13,AY13,BB13)</f>
        <v>1636</v>
      </c>
      <c r="D13" s="15">
        <f t="shared" si="7"/>
        <v>1577</v>
      </c>
      <c r="E13" s="15">
        <f>SUM(F13:G13)</f>
        <v>28</v>
      </c>
      <c r="F13" s="16">
        <v>19</v>
      </c>
      <c r="G13" s="16">
        <v>9</v>
      </c>
      <c r="H13" s="15">
        <f>SUM(I13:J13)</f>
        <v>24</v>
      </c>
      <c r="I13" s="16">
        <v>14</v>
      </c>
      <c r="J13" s="16">
        <v>10</v>
      </c>
      <c r="K13" s="15">
        <f>SUM(L13:M13)</f>
        <v>57</v>
      </c>
      <c r="L13" s="16">
        <v>28</v>
      </c>
      <c r="M13" s="16">
        <v>29</v>
      </c>
      <c r="N13" s="15">
        <f>SUM(O13:P13)</f>
        <v>38</v>
      </c>
      <c r="O13" s="16">
        <v>19</v>
      </c>
      <c r="P13" s="16">
        <v>19</v>
      </c>
      <c r="Q13" s="15">
        <f>SUM(R13:S13)</f>
        <v>53</v>
      </c>
      <c r="R13" s="16">
        <v>29</v>
      </c>
      <c r="S13" s="16">
        <v>24</v>
      </c>
      <c r="T13" s="15">
        <f>SUM(U13:V13)</f>
        <v>195</v>
      </c>
      <c r="U13" s="16">
        <v>111</v>
      </c>
      <c r="V13" s="16">
        <v>84</v>
      </c>
      <c r="W13" s="15">
        <f>SUM(X13:Y13)</f>
        <v>253</v>
      </c>
      <c r="X13" s="16">
        <v>137</v>
      </c>
      <c r="Y13" s="16">
        <v>116</v>
      </c>
      <c r="Z13" s="15">
        <f>SUM(AA13:AB13)</f>
        <v>177</v>
      </c>
      <c r="AA13" s="16">
        <v>80</v>
      </c>
      <c r="AB13" s="16">
        <v>97</v>
      </c>
      <c r="AC13" s="15">
        <f>SUM(AD13:AE13)</f>
        <v>146</v>
      </c>
      <c r="AD13" s="16">
        <v>73</v>
      </c>
      <c r="AE13" s="16">
        <v>73</v>
      </c>
      <c r="AF13" s="15">
        <f>SUM(AG13:AH13)</f>
        <v>138</v>
      </c>
      <c r="AG13" s="16">
        <v>67</v>
      </c>
      <c r="AH13" s="16">
        <v>71</v>
      </c>
      <c r="AI13" s="15">
        <f>SUM(AJ13:AK13)</f>
        <v>96</v>
      </c>
      <c r="AJ13" s="16">
        <v>51</v>
      </c>
      <c r="AK13" s="16">
        <v>45</v>
      </c>
      <c r="AL13" s="15">
        <f>SUM(AM13:AN13)</f>
        <v>219</v>
      </c>
      <c r="AM13" s="16">
        <v>126</v>
      </c>
      <c r="AN13" s="16">
        <v>93</v>
      </c>
      <c r="AO13" s="15">
        <f>SUM(AP13:AQ13)</f>
        <v>42</v>
      </c>
      <c r="AP13" s="16">
        <v>22</v>
      </c>
      <c r="AQ13" s="16">
        <v>20</v>
      </c>
      <c r="AR13" s="15">
        <f>SUM(AS13:AT13)</f>
        <v>252</v>
      </c>
      <c r="AS13" s="16">
        <v>117</v>
      </c>
      <c r="AT13" s="16">
        <v>135</v>
      </c>
      <c r="AU13" s="15">
        <f>SUM(AV13:AW13)</f>
        <v>494</v>
      </c>
      <c r="AV13" s="16">
        <v>243</v>
      </c>
      <c r="AW13" s="16">
        <v>251</v>
      </c>
      <c r="AX13" s="15">
        <f>SUM(AY13:AZ13)</f>
        <v>353</v>
      </c>
      <c r="AY13" s="16">
        <v>182</v>
      </c>
      <c r="AZ13" s="16">
        <v>171</v>
      </c>
      <c r="BA13" s="15">
        <f>SUM(BB13:BC13)</f>
        <v>648</v>
      </c>
      <c r="BB13" s="16">
        <v>318</v>
      </c>
      <c r="BC13" s="16">
        <v>330</v>
      </c>
    </row>
    <row r="14" spans="1:55" s="17" customFormat="1" x14ac:dyDescent="0.15">
      <c r="A14" s="14" t="s">
        <v>49</v>
      </c>
      <c r="B14" s="15">
        <f>SUM(C14:D14)</f>
        <v>3554</v>
      </c>
      <c r="C14" s="15">
        <f t="shared" si="7"/>
        <v>1882</v>
      </c>
      <c r="D14" s="15">
        <f t="shared" si="7"/>
        <v>1672</v>
      </c>
      <c r="E14" s="15">
        <f>SUM(F14:G14)</f>
        <v>25</v>
      </c>
      <c r="F14" s="16">
        <v>14</v>
      </c>
      <c r="G14" s="16">
        <v>11</v>
      </c>
      <c r="H14" s="15">
        <f>SUM(I14:J14)</f>
        <v>20</v>
      </c>
      <c r="I14" s="16">
        <v>12</v>
      </c>
      <c r="J14" s="16">
        <v>8</v>
      </c>
      <c r="K14" s="15">
        <f>SUM(L14:M14)</f>
        <v>56</v>
      </c>
      <c r="L14" s="16">
        <v>28</v>
      </c>
      <c r="M14" s="16">
        <v>28</v>
      </c>
      <c r="N14" s="15">
        <f>SUM(O14:P14)</f>
        <v>33</v>
      </c>
      <c r="O14" s="16">
        <v>17</v>
      </c>
      <c r="P14" s="16">
        <v>16</v>
      </c>
      <c r="Q14" s="15">
        <f>SUM(R14:S14)</f>
        <v>57</v>
      </c>
      <c r="R14" s="16">
        <v>25</v>
      </c>
      <c r="S14" s="16">
        <v>32</v>
      </c>
      <c r="T14" s="15">
        <f>SUM(U14:V14)</f>
        <v>181</v>
      </c>
      <c r="U14" s="16">
        <v>92</v>
      </c>
      <c r="V14" s="16">
        <v>89</v>
      </c>
      <c r="W14" s="15">
        <f>SUM(X14:Y14)</f>
        <v>290</v>
      </c>
      <c r="X14" s="16">
        <v>160</v>
      </c>
      <c r="Y14" s="16">
        <v>130</v>
      </c>
      <c r="Z14" s="15">
        <f>SUM(AA14:AB14)</f>
        <v>199</v>
      </c>
      <c r="AA14" s="16">
        <v>104</v>
      </c>
      <c r="AB14" s="16">
        <v>95</v>
      </c>
      <c r="AC14" s="15">
        <f>SUM(AD14:AE14)</f>
        <v>170</v>
      </c>
      <c r="AD14" s="16">
        <v>75</v>
      </c>
      <c r="AE14" s="16">
        <v>95</v>
      </c>
      <c r="AF14" s="15">
        <f>SUM(AG14:AH14)</f>
        <v>150</v>
      </c>
      <c r="AG14" s="16">
        <v>72</v>
      </c>
      <c r="AH14" s="16">
        <v>78</v>
      </c>
      <c r="AI14" s="15">
        <f>SUM(AJ14:AK14)</f>
        <v>144</v>
      </c>
      <c r="AJ14" s="16">
        <v>85</v>
      </c>
      <c r="AK14" s="16">
        <v>59</v>
      </c>
      <c r="AL14" s="15">
        <f>SUM(AM14:AN14)</f>
        <v>227</v>
      </c>
      <c r="AM14" s="16">
        <v>128</v>
      </c>
      <c r="AN14" s="16">
        <v>99</v>
      </c>
      <c r="AO14" s="15">
        <f>SUM(AP14:AQ14)</f>
        <v>53</v>
      </c>
      <c r="AP14" s="16">
        <v>34</v>
      </c>
      <c r="AQ14" s="16">
        <v>19</v>
      </c>
      <c r="AR14" s="15">
        <f>SUM(AS14:AT14)</f>
        <v>248</v>
      </c>
      <c r="AS14" s="16">
        <v>133</v>
      </c>
      <c r="AT14" s="16">
        <v>115</v>
      </c>
      <c r="AU14" s="15">
        <f>SUM(AV14:AW14)</f>
        <v>556</v>
      </c>
      <c r="AV14" s="16">
        <v>275</v>
      </c>
      <c r="AW14" s="16">
        <v>281</v>
      </c>
      <c r="AX14" s="15">
        <f>SUM(AY14:AZ14)</f>
        <v>382</v>
      </c>
      <c r="AY14" s="16">
        <v>209</v>
      </c>
      <c r="AZ14" s="16">
        <v>173</v>
      </c>
      <c r="BA14" s="15">
        <f>SUM(BB14:BC14)</f>
        <v>763</v>
      </c>
      <c r="BB14" s="16">
        <v>419</v>
      </c>
      <c r="BC14" s="16">
        <v>344</v>
      </c>
    </row>
    <row r="15" spans="1:55" s="17" customFormat="1" x14ac:dyDescent="0.15">
      <c r="A15" s="14" t="s">
        <v>48</v>
      </c>
      <c r="B15" s="15">
        <f>SUM(C15:D15)</f>
        <v>3563</v>
      </c>
      <c r="C15" s="15">
        <f t="shared" si="7"/>
        <v>1911</v>
      </c>
      <c r="D15" s="15">
        <f t="shared" si="7"/>
        <v>1652</v>
      </c>
      <c r="E15" s="15">
        <f>SUM(F15:G15)</f>
        <v>32</v>
      </c>
      <c r="F15" s="16">
        <v>14</v>
      </c>
      <c r="G15" s="16">
        <v>18</v>
      </c>
      <c r="H15" s="15">
        <f>SUM(I15:J15)</f>
        <v>34</v>
      </c>
      <c r="I15" s="16">
        <v>22</v>
      </c>
      <c r="J15" s="16">
        <v>12</v>
      </c>
      <c r="K15" s="15">
        <f>SUM(L15:M15)</f>
        <v>74</v>
      </c>
      <c r="L15" s="16">
        <v>37</v>
      </c>
      <c r="M15" s="16">
        <v>37</v>
      </c>
      <c r="N15" s="15">
        <f>SUM(O15:P15)</f>
        <v>40</v>
      </c>
      <c r="O15" s="16">
        <v>22</v>
      </c>
      <c r="P15" s="16">
        <v>18</v>
      </c>
      <c r="Q15" s="15">
        <f>SUM(R15:S15)</f>
        <v>58</v>
      </c>
      <c r="R15" s="16">
        <v>28</v>
      </c>
      <c r="S15" s="16">
        <v>30</v>
      </c>
      <c r="T15" s="15">
        <f>SUM(U15:V15)</f>
        <v>212</v>
      </c>
      <c r="U15" s="16">
        <v>107</v>
      </c>
      <c r="V15" s="16">
        <v>105</v>
      </c>
      <c r="W15" s="15">
        <f>SUM(X15:Y15)</f>
        <v>246</v>
      </c>
      <c r="X15" s="16">
        <v>123</v>
      </c>
      <c r="Y15" s="16">
        <v>123</v>
      </c>
      <c r="Z15" s="15">
        <f>SUM(AA15:AB15)</f>
        <v>216</v>
      </c>
      <c r="AA15" s="16">
        <v>114</v>
      </c>
      <c r="AB15" s="16">
        <v>102</v>
      </c>
      <c r="AC15" s="15">
        <f>SUM(AD15:AE15)</f>
        <v>139</v>
      </c>
      <c r="AD15" s="16">
        <v>77</v>
      </c>
      <c r="AE15" s="16">
        <v>62</v>
      </c>
      <c r="AF15" s="15">
        <f>SUM(AG15:AH15)</f>
        <v>145</v>
      </c>
      <c r="AG15" s="16">
        <v>83</v>
      </c>
      <c r="AH15" s="16">
        <v>62</v>
      </c>
      <c r="AI15" s="15">
        <f>SUM(AJ15:AK15)</f>
        <v>123</v>
      </c>
      <c r="AJ15" s="16">
        <v>66</v>
      </c>
      <c r="AK15" s="16">
        <v>57</v>
      </c>
      <c r="AL15" s="15">
        <f>SUM(AM15:AN15)</f>
        <v>222</v>
      </c>
      <c r="AM15" s="16">
        <v>129</v>
      </c>
      <c r="AN15" s="16">
        <v>93</v>
      </c>
      <c r="AO15" s="15">
        <f>SUM(AP15:AQ15)</f>
        <v>47</v>
      </c>
      <c r="AP15" s="16">
        <v>21</v>
      </c>
      <c r="AQ15" s="16">
        <v>26</v>
      </c>
      <c r="AR15" s="15">
        <f>SUM(AS15:AT15)</f>
        <v>257</v>
      </c>
      <c r="AS15" s="16">
        <v>157</v>
      </c>
      <c r="AT15" s="16">
        <v>100</v>
      </c>
      <c r="AU15" s="15">
        <f>SUM(AV15:AW15)</f>
        <v>597</v>
      </c>
      <c r="AV15" s="16">
        <v>322</v>
      </c>
      <c r="AW15" s="16">
        <v>275</v>
      </c>
      <c r="AX15" s="15">
        <f>SUM(AY15:AZ15)</f>
        <v>378</v>
      </c>
      <c r="AY15" s="16">
        <v>204</v>
      </c>
      <c r="AZ15" s="16">
        <v>174</v>
      </c>
      <c r="BA15" s="15">
        <f>SUM(BB15:BC15)</f>
        <v>743</v>
      </c>
      <c r="BB15" s="16">
        <v>385</v>
      </c>
      <c r="BC15" s="16">
        <v>358</v>
      </c>
    </row>
    <row r="16" spans="1:55" s="17" customFormat="1" x14ac:dyDescent="0.15">
      <c r="A16" s="14" t="s">
        <v>47</v>
      </c>
      <c r="B16" s="15">
        <f>SUM(C16:D16)</f>
        <v>4222</v>
      </c>
      <c r="C16" s="15">
        <f t="shared" si="7"/>
        <v>2172</v>
      </c>
      <c r="D16" s="15">
        <f t="shared" si="7"/>
        <v>2050</v>
      </c>
      <c r="E16" s="15">
        <f>SUM(F16:G16)</f>
        <v>33</v>
      </c>
      <c r="F16" s="16">
        <v>19</v>
      </c>
      <c r="G16" s="16">
        <v>14</v>
      </c>
      <c r="H16" s="15">
        <f>SUM(I16:J16)</f>
        <v>40</v>
      </c>
      <c r="I16" s="16">
        <v>15</v>
      </c>
      <c r="J16" s="16">
        <v>25</v>
      </c>
      <c r="K16" s="15">
        <f>SUM(L16:M16)</f>
        <v>56</v>
      </c>
      <c r="L16" s="16">
        <v>20</v>
      </c>
      <c r="M16" s="16">
        <v>36</v>
      </c>
      <c r="N16" s="15">
        <f>SUM(O16:P16)</f>
        <v>45</v>
      </c>
      <c r="O16" s="16">
        <v>26</v>
      </c>
      <c r="P16" s="16">
        <v>19</v>
      </c>
      <c r="Q16" s="15">
        <f>SUM(R16:S16)</f>
        <v>89</v>
      </c>
      <c r="R16" s="16">
        <v>48</v>
      </c>
      <c r="S16" s="16">
        <v>41</v>
      </c>
      <c r="T16" s="15">
        <f>SUM(U16:V16)</f>
        <v>246</v>
      </c>
      <c r="U16" s="16">
        <v>143</v>
      </c>
      <c r="V16" s="16">
        <v>103</v>
      </c>
      <c r="W16" s="15">
        <f>SUM(X16:Y16)</f>
        <v>293</v>
      </c>
      <c r="X16" s="16">
        <v>144</v>
      </c>
      <c r="Y16" s="16">
        <v>149</v>
      </c>
      <c r="Z16" s="15">
        <f>SUM(AA16:AB16)</f>
        <v>235</v>
      </c>
      <c r="AA16" s="16">
        <v>115</v>
      </c>
      <c r="AB16" s="16">
        <v>120</v>
      </c>
      <c r="AC16" s="15">
        <f>SUM(AD16:AE16)</f>
        <v>147</v>
      </c>
      <c r="AD16" s="16">
        <v>68</v>
      </c>
      <c r="AE16" s="16">
        <v>79</v>
      </c>
      <c r="AF16" s="15">
        <f>SUM(AG16:AH16)</f>
        <v>175</v>
      </c>
      <c r="AG16" s="16">
        <v>97</v>
      </c>
      <c r="AH16" s="16">
        <v>78</v>
      </c>
      <c r="AI16" s="15">
        <f>SUM(AJ16:AK16)</f>
        <v>147</v>
      </c>
      <c r="AJ16" s="16">
        <v>75</v>
      </c>
      <c r="AK16" s="16">
        <v>72</v>
      </c>
      <c r="AL16" s="15">
        <f>SUM(AM16:AN16)</f>
        <v>315</v>
      </c>
      <c r="AM16" s="16">
        <v>169</v>
      </c>
      <c r="AN16" s="16">
        <v>146</v>
      </c>
      <c r="AO16" s="15">
        <f>SUM(AP16:AQ16)</f>
        <v>59</v>
      </c>
      <c r="AP16" s="16">
        <v>31</v>
      </c>
      <c r="AQ16" s="16">
        <v>28</v>
      </c>
      <c r="AR16" s="15">
        <f>SUM(AS16:AT16)</f>
        <v>305</v>
      </c>
      <c r="AS16" s="16">
        <v>155</v>
      </c>
      <c r="AT16" s="16">
        <v>150</v>
      </c>
      <c r="AU16" s="15">
        <f>SUM(AV16:AW16)</f>
        <v>647</v>
      </c>
      <c r="AV16" s="16">
        <v>350</v>
      </c>
      <c r="AW16" s="16">
        <v>297</v>
      </c>
      <c r="AX16" s="15">
        <f>SUM(AY16:AZ16)</f>
        <v>543</v>
      </c>
      <c r="AY16" s="16">
        <v>270</v>
      </c>
      <c r="AZ16" s="16">
        <v>273</v>
      </c>
      <c r="BA16" s="15">
        <f>SUM(BB16:BC16)</f>
        <v>847</v>
      </c>
      <c r="BB16" s="16">
        <v>427</v>
      </c>
      <c r="BC16" s="16">
        <v>420</v>
      </c>
    </row>
    <row r="17" spans="1:55" s="17" customFormat="1" x14ac:dyDescent="0.15">
      <c r="A17" s="14" t="s">
        <v>46</v>
      </c>
      <c r="B17" s="15">
        <f>SUM(C17:D17)</f>
        <v>4801</v>
      </c>
      <c r="C17" s="15">
        <f t="shared" si="7"/>
        <v>2493</v>
      </c>
      <c r="D17" s="15">
        <f t="shared" si="7"/>
        <v>2308</v>
      </c>
      <c r="E17" s="15">
        <f>SUM(F17:G17)</f>
        <v>44</v>
      </c>
      <c r="F17" s="16">
        <v>30</v>
      </c>
      <c r="G17" s="16">
        <v>14</v>
      </c>
      <c r="H17" s="15">
        <f>SUM(I17:J17)</f>
        <v>40</v>
      </c>
      <c r="I17" s="16">
        <v>19</v>
      </c>
      <c r="J17" s="16">
        <v>21</v>
      </c>
      <c r="K17" s="15">
        <f>SUM(L17:M17)</f>
        <v>59</v>
      </c>
      <c r="L17" s="16">
        <v>29</v>
      </c>
      <c r="M17" s="16">
        <v>30</v>
      </c>
      <c r="N17" s="15">
        <f>SUM(O17:P17)</f>
        <v>50</v>
      </c>
      <c r="O17" s="16">
        <v>28</v>
      </c>
      <c r="P17" s="16">
        <v>22</v>
      </c>
      <c r="Q17" s="15">
        <f>SUM(R17:S17)</f>
        <v>75</v>
      </c>
      <c r="R17" s="16">
        <v>40</v>
      </c>
      <c r="S17" s="16">
        <v>35</v>
      </c>
      <c r="T17" s="15">
        <f>SUM(U17:V17)</f>
        <v>260</v>
      </c>
      <c r="U17" s="16">
        <v>133</v>
      </c>
      <c r="V17" s="16">
        <v>127</v>
      </c>
      <c r="W17" s="15">
        <f>SUM(X17:Y17)</f>
        <v>382</v>
      </c>
      <c r="X17" s="16">
        <v>202</v>
      </c>
      <c r="Y17" s="16">
        <v>180</v>
      </c>
      <c r="Z17" s="15">
        <f>SUM(AA17:AB17)</f>
        <v>273</v>
      </c>
      <c r="AA17" s="16">
        <v>147</v>
      </c>
      <c r="AB17" s="16">
        <v>126</v>
      </c>
      <c r="AC17" s="15">
        <f>SUM(AD17:AE17)</f>
        <v>198</v>
      </c>
      <c r="AD17" s="16">
        <v>98</v>
      </c>
      <c r="AE17" s="16">
        <v>100</v>
      </c>
      <c r="AF17" s="15">
        <f>SUM(AG17:AH17)</f>
        <v>242</v>
      </c>
      <c r="AG17" s="16">
        <v>129</v>
      </c>
      <c r="AH17" s="16">
        <v>113</v>
      </c>
      <c r="AI17" s="15">
        <f>SUM(AJ17:AK17)</f>
        <v>169</v>
      </c>
      <c r="AJ17" s="16">
        <v>86</v>
      </c>
      <c r="AK17" s="16">
        <v>83</v>
      </c>
      <c r="AL17" s="15">
        <f>SUM(AM17:AN17)</f>
        <v>316</v>
      </c>
      <c r="AM17" s="16">
        <v>172</v>
      </c>
      <c r="AN17" s="16">
        <v>144</v>
      </c>
      <c r="AO17" s="15">
        <f>SUM(AP17:AQ17)</f>
        <v>75</v>
      </c>
      <c r="AP17" s="16">
        <v>41</v>
      </c>
      <c r="AQ17" s="16">
        <v>34</v>
      </c>
      <c r="AR17" s="15">
        <f>SUM(AS17:AT17)</f>
        <v>402</v>
      </c>
      <c r="AS17" s="16">
        <v>194</v>
      </c>
      <c r="AT17" s="16">
        <v>208</v>
      </c>
      <c r="AU17" s="15">
        <f>SUM(AV17:AW17)</f>
        <v>708</v>
      </c>
      <c r="AV17" s="16">
        <v>373</v>
      </c>
      <c r="AW17" s="16">
        <v>335</v>
      </c>
      <c r="AX17" s="15">
        <f>SUM(AY17:AZ17)</f>
        <v>558</v>
      </c>
      <c r="AY17" s="16">
        <v>284</v>
      </c>
      <c r="AZ17" s="16">
        <v>274</v>
      </c>
      <c r="BA17" s="15">
        <f>SUM(BB17:BC17)</f>
        <v>950</v>
      </c>
      <c r="BB17" s="16">
        <v>488</v>
      </c>
      <c r="BC17" s="16">
        <v>462</v>
      </c>
    </row>
    <row r="18" spans="1:55" s="6" customFormat="1" x14ac:dyDescent="0.15">
      <c r="A18" s="18" t="s">
        <v>45</v>
      </c>
      <c r="B18" s="11">
        <f t="shared" ref="B18:AG18" si="8">SUM(B19:B23)</f>
        <v>25388</v>
      </c>
      <c r="C18" s="11">
        <f t="shared" si="8"/>
        <v>13370</v>
      </c>
      <c r="D18" s="11">
        <f t="shared" si="8"/>
        <v>12018</v>
      </c>
      <c r="E18" s="11">
        <f t="shared" si="8"/>
        <v>246</v>
      </c>
      <c r="F18" s="11">
        <f t="shared" si="8"/>
        <v>119</v>
      </c>
      <c r="G18" s="11">
        <f t="shared" si="8"/>
        <v>127</v>
      </c>
      <c r="H18" s="11">
        <f t="shared" si="8"/>
        <v>244</v>
      </c>
      <c r="I18" s="11">
        <f t="shared" si="8"/>
        <v>147</v>
      </c>
      <c r="J18" s="11">
        <f t="shared" si="8"/>
        <v>97</v>
      </c>
      <c r="K18" s="11">
        <f t="shared" si="8"/>
        <v>412</v>
      </c>
      <c r="L18" s="11">
        <f t="shared" si="8"/>
        <v>219</v>
      </c>
      <c r="M18" s="11">
        <f t="shared" si="8"/>
        <v>193</v>
      </c>
      <c r="N18" s="11">
        <f t="shared" si="8"/>
        <v>320</v>
      </c>
      <c r="O18" s="11">
        <f t="shared" si="8"/>
        <v>188</v>
      </c>
      <c r="P18" s="11">
        <f t="shared" si="8"/>
        <v>132</v>
      </c>
      <c r="Q18" s="11">
        <f t="shared" si="8"/>
        <v>489</v>
      </c>
      <c r="R18" s="11">
        <f t="shared" si="8"/>
        <v>249</v>
      </c>
      <c r="S18" s="11">
        <f t="shared" si="8"/>
        <v>240</v>
      </c>
      <c r="T18" s="11">
        <f t="shared" si="8"/>
        <v>1258</v>
      </c>
      <c r="U18" s="11">
        <f t="shared" si="8"/>
        <v>663</v>
      </c>
      <c r="V18" s="11">
        <f t="shared" si="8"/>
        <v>595</v>
      </c>
      <c r="W18" s="11">
        <f t="shared" si="8"/>
        <v>1859</v>
      </c>
      <c r="X18" s="11">
        <f t="shared" si="8"/>
        <v>956</v>
      </c>
      <c r="Y18" s="11">
        <f t="shared" si="8"/>
        <v>903</v>
      </c>
      <c r="Z18" s="11">
        <f t="shared" si="8"/>
        <v>1815</v>
      </c>
      <c r="AA18" s="11">
        <f t="shared" si="8"/>
        <v>958</v>
      </c>
      <c r="AB18" s="11">
        <f t="shared" si="8"/>
        <v>857</v>
      </c>
      <c r="AC18" s="11">
        <f t="shared" si="8"/>
        <v>1068</v>
      </c>
      <c r="AD18" s="11">
        <f t="shared" si="8"/>
        <v>541</v>
      </c>
      <c r="AE18" s="11">
        <f t="shared" si="8"/>
        <v>527</v>
      </c>
      <c r="AF18" s="11">
        <f t="shared" si="8"/>
        <v>1427</v>
      </c>
      <c r="AG18" s="11">
        <f t="shared" si="8"/>
        <v>800</v>
      </c>
      <c r="AH18" s="11">
        <f t="shared" ref="AH18:BC18" si="9">SUM(AH19:AH23)</f>
        <v>627</v>
      </c>
      <c r="AI18" s="11">
        <f t="shared" si="9"/>
        <v>1033</v>
      </c>
      <c r="AJ18" s="11">
        <f t="shared" si="9"/>
        <v>563</v>
      </c>
      <c r="AK18" s="11">
        <f t="shared" si="9"/>
        <v>470</v>
      </c>
      <c r="AL18" s="11">
        <f t="shared" si="9"/>
        <v>1874</v>
      </c>
      <c r="AM18" s="11">
        <f t="shared" si="9"/>
        <v>986</v>
      </c>
      <c r="AN18" s="11">
        <f t="shared" si="9"/>
        <v>888</v>
      </c>
      <c r="AO18" s="11">
        <f t="shared" si="9"/>
        <v>370</v>
      </c>
      <c r="AP18" s="11">
        <f t="shared" si="9"/>
        <v>201</v>
      </c>
      <c r="AQ18" s="11">
        <f t="shared" si="9"/>
        <v>169</v>
      </c>
      <c r="AR18" s="11">
        <f t="shared" si="9"/>
        <v>2195</v>
      </c>
      <c r="AS18" s="11">
        <f t="shared" si="9"/>
        <v>1184</v>
      </c>
      <c r="AT18" s="11">
        <f t="shared" si="9"/>
        <v>1011</v>
      </c>
      <c r="AU18" s="11">
        <f t="shared" si="9"/>
        <v>3363</v>
      </c>
      <c r="AV18" s="11">
        <f t="shared" si="9"/>
        <v>1739</v>
      </c>
      <c r="AW18" s="11">
        <f t="shared" si="9"/>
        <v>1624</v>
      </c>
      <c r="AX18" s="11">
        <f t="shared" si="9"/>
        <v>3226</v>
      </c>
      <c r="AY18" s="11">
        <f t="shared" si="9"/>
        <v>1713</v>
      </c>
      <c r="AZ18" s="11">
        <f t="shared" si="9"/>
        <v>1513</v>
      </c>
      <c r="BA18" s="11">
        <f t="shared" si="9"/>
        <v>4189</v>
      </c>
      <c r="BB18" s="11">
        <f t="shared" si="9"/>
        <v>2144</v>
      </c>
      <c r="BC18" s="11">
        <f t="shared" si="9"/>
        <v>2045</v>
      </c>
    </row>
    <row r="19" spans="1:55" s="17" customFormat="1" x14ac:dyDescent="0.15">
      <c r="A19" s="14" t="s">
        <v>44</v>
      </c>
      <c r="B19" s="15">
        <f>SUM(C19:D19)</f>
        <v>4719</v>
      </c>
      <c r="C19" s="15">
        <f t="shared" ref="C19:D23" si="10">SUM(F19,I19,L19,O19,R19,U19,X19,AA19,AD19,AG19,AJ19,AM19,AP19,AS19,AV19,AY19,BB19)</f>
        <v>2477</v>
      </c>
      <c r="D19" s="15">
        <f t="shared" si="10"/>
        <v>2242</v>
      </c>
      <c r="E19" s="15">
        <f>SUM(F19:G19)</f>
        <v>45</v>
      </c>
      <c r="F19" s="16">
        <v>21</v>
      </c>
      <c r="G19" s="16">
        <v>24</v>
      </c>
      <c r="H19" s="15">
        <f>SUM(I19:J19)</f>
        <v>50</v>
      </c>
      <c r="I19" s="16">
        <v>32</v>
      </c>
      <c r="J19" s="16">
        <v>18</v>
      </c>
      <c r="K19" s="15">
        <f>SUM(L19:M19)</f>
        <v>90</v>
      </c>
      <c r="L19" s="16">
        <v>51</v>
      </c>
      <c r="M19" s="16">
        <v>39</v>
      </c>
      <c r="N19" s="15">
        <f>SUM(O19:P19)</f>
        <v>60</v>
      </c>
      <c r="O19" s="16">
        <v>38</v>
      </c>
      <c r="P19" s="16">
        <v>22</v>
      </c>
      <c r="Q19" s="15">
        <f>SUM(R19:S19)</f>
        <v>91</v>
      </c>
      <c r="R19" s="16">
        <v>47</v>
      </c>
      <c r="S19" s="16">
        <v>44</v>
      </c>
      <c r="T19" s="15">
        <f>SUM(U19:V19)</f>
        <v>272</v>
      </c>
      <c r="U19" s="16">
        <v>139</v>
      </c>
      <c r="V19" s="16">
        <v>133</v>
      </c>
      <c r="W19" s="15">
        <f>SUM(X19:Y19)</f>
        <v>319</v>
      </c>
      <c r="X19" s="16">
        <v>173</v>
      </c>
      <c r="Y19" s="16">
        <v>146</v>
      </c>
      <c r="Z19" s="15">
        <f>SUM(AA19:AB19)</f>
        <v>307</v>
      </c>
      <c r="AA19" s="16">
        <v>165</v>
      </c>
      <c r="AB19" s="16">
        <v>142</v>
      </c>
      <c r="AC19" s="15">
        <f>SUM(AD19:AE19)</f>
        <v>199</v>
      </c>
      <c r="AD19" s="16">
        <v>90</v>
      </c>
      <c r="AE19" s="16">
        <v>109</v>
      </c>
      <c r="AF19" s="15">
        <f>SUM(AG19:AH19)</f>
        <v>241</v>
      </c>
      <c r="AG19" s="16">
        <v>134</v>
      </c>
      <c r="AH19" s="16">
        <v>107</v>
      </c>
      <c r="AI19" s="15">
        <f>SUM(AJ19:AK19)</f>
        <v>203</v>
      </c>
      <c r="AJ19" s="16">
        <v>102</v>
      </c>
      <c r="AK19" s="16">
        <v>101</v>
      </c>
      <c r="AL19" s="15">
        <f>SUM(AM19:AN19)</f>
        <v>314</v>
      </c>
      <c r="AM19" s="16">
        <v>166</v>
      </c>
      <c r="AN19" s="16">
        <v>148</v>
      </c>
      <c r="AO19" s="15">
        <f>SUM(AP19:AQ19)</f>
        <v>68</v>
      </c>
      <c r="AP19" s="16">
        <v>37</v>
      </c>
      <c r="AQ19" s="16">
        <v>31</v>
      </c>
      <c r="AR19" s="15">
        <f>SUM(AS19:AT19)</f>
        <v>375</v>
      </c>
      <c r="AS19" s="16">
        <v>204</v>
      </c>
      <c r="AT19" s="16">
        <v>171</v>
      </c>
      <c r="AU19" s="15">
        <f>SUM(AV19:AW19)</f>
        <v>673</v>
      </c>
      <c r="AV19" s="16">
        <v>351</v>
      </c>
      <c r="AW19" s="16">
        <v>322</v>
      </c>
      <c r="AX19" s="15">
        <f>SUM(AY19:AZ19)</f>
        <v>578</v>
      </c>
      <c r="AY19" s="16">
        <v>306</v>
      </c>
      <c r="AZ19" s="16">
        <v>272</v>
      </c>
      <c r="BA19" s="15">
        <f>SUM(BB19:BC19)</f>
        <v>834</v>
      </c>
      <c r="BB19" s="16">
        <v>421</v>
      </c>
      <c r="BC19" s="16">
        <v>413</v>
      </c>
    </row>
    <row r="20" spans="1:55" s="17" customFormat="1" x14ac:dyDescent="0.15">
      <c r="A20" s="14" t="s">
        <v>43</v>
      </c>
      <c r="B20" s="15">
        <f>SUM(C20:D20)</f>
        <v>4917</v>
      </c>
      <c r="C20" s="15">
        <f t="shared" si="10"/>
        <v>2592</v>
      </c>
      <c r="D20" s="15">
        <f t="shared" si="10"/>
        <v>2325</v>
      </c>
      <c r="E20" s="15">
        <f>SUM(F20:G20)</f>
        <v>49</v>
      </c>
      <c r="F20" s="16">
        <v>30</v>
      </c>
      <c r="G20" s="16">
        <v>19</v>
      </c>
      <c r="H20" s="15">
        <f>SUM(I20:J20)</f>
        <v>32</v>
      </c>
      <c r="I20" s="16">
        <v>20</v>
      </c>
      <c r="J20" s="16">
        <v>12</v>
      </c>
      <c r="K20" s="15">
        <f>SUM(L20:M20)</f>
        <v>83</v>
      </c>
      <c r="L20" s="16">
        <v>43</v>
      </c>
      <c r="M20" s="16">
        <v>40</v>
      </c>
      <c r="N20" s="15">
        <f>SUM(O20:P20)</f>
        <v>55</v>
      </c>
      <c r="O20" s="16">
        <v>36</v>
      </c>
      <c r="P20" s="16">
        <v>19</v>
      </c>
      <c r="Q20" s="15">
        <f>SUM(R20:S20)</f>
        <v>102</v>
      </c>
      <c r="R20" s="16">
        <v>49</v>
      </c>
      <c r="S20" s="16">
        <v>53</v>
      </c>
      <c r="T20" s="15">
        <f>SUM(U20:V20)</f>
        <v>230</v>
      </c>
      <c r="U20" s="16">
        <v>109</v>
      </c>
      <c r="V20" s="16">
        <v>121</v>
      </c>
      <c r="W20" s="15">
        <f>SUM(X20:Y20)</f>
        <v>338</v>
      </c>
      <c r="X20" s="16">
        <v>168</v>
      </c>
      <c r="Y20" s="16">
        <v>170</v>
      </c>
      <c r="Z20" s="15">
        <f>SUM(AA20:AB20)</f>
        <v>362</v>
      </c>
      <c r="AA20" s="16">
        <v>199</v>
      </c>
      <c r="AB20" s="16">
        <v>163</v>
      </c>
      <c r="AC20" s="15">
        <f>SUM(AD20:AE20)</f>
        <v>205</v>
      </c>
      <c r="AD20" s="16">
        <v>102</v>
      </c>
      <c r="AE20" s="16">
        <v>103</v>
      </c>
      <c r="AF20" s="15">
        <f>SUM(AG20:AH20)</f>
        <v>263</v>
      </c>
      <c r="AG20" s="16">
        <v>148</v>
      </c>
      <c r="AH20" s="16">
        <v>115</v>
      </c>
      <c r="AI20" s="15">
        <f>SUM(AJ20:AK20)</f>
        <v>193</v>
      </c>
      <c r="AJ20" s="16">
        <v>106</v>
      </c>
      <c r="AK20" s="16">
        <v>87</v>
      </c>
      <c r="AL20" s="15">
        <f>SUM(AM20:AN20)</f>
        <v>340</v>
      </c>
      <c r="AM20" s="16">
        <v>181</v>
      </c>
      <c r="AN20" s="16">
        <v>159</v>
      </c>
      <c r="AO20" s="15">
        <f>SUM(AP20:AQ20)</f>
        <v>76</v>
      </c>
      <c r="AP20" s="16">
        <v>40</v>
      </c>
      <c r="AQ20" s="16">
        <v>36</v>
      </c>
      <c r="AR20" s="15">
        <f>SUM(AS20:AT20)</f>
        <v>398</v>
      </c>
      <c r="AS20" s="16">
        <v>220</v>
      </c>
      <c r="AT20" s="16">
        <v>178</v>
      </c>
      <c r="AU20" s="15">
        <f>SUM(AV20:AW20)</f>
        <v>686</v>
      </c>
      <c r="AV20" s="16">
        <v>362</v>
      </c>
      <c r="AW20" s="16">
        <v>324</v>
      </c>
      <c r="AX20" s="15">
        <f>SUM(AY20:AZ20)</f>
        <v>628</v>
      </c>
      <c r="AY20" s="16">
        <v>346</v>
      </c>
      <c r="AZ20" s="16">
        <v>282</v>
      </c>
      <c r="BA20" s="15">
        <f>SUM(BB20:BC20)</f>
        <v>877</v>
      </c>
      <c r="BB20" s="16">
        <v>433</v>
      </c>
      <c r="BC20" s="16">
        <v>444</v>
      </c>
    </row>
    <row r="21" spans="1:55" s="17" customFormat="1" x14ac:dyDescent="0.15">
      <c r="A21" s="14" t="s">
        <v>42</v>
      </c>
      <c r="B21" s="15">
        <f>SUM(C21:D21)</f>
        <v>5152</v>
      </c>
      <c r="C21" s="15">
        <f t="shared" si="10"/>
        <v>2676</v>
      </c>
      <c r="D21" s="15">
        <f t="shared" si="10"/>
        <v>2476</v>
      </c>
      <c r="E21" s="15">
        <f>SUM(F21:G21)</f>
        <v>49</v>
      </c>
      <c r="F21" s="16">
        <v>27</v>
      </c>
      <c r="G21" s="16">
        <v>22</v>
      </c>
      <c r="H21" s="15">
        <f>SUM(I21:J21)</f>
        <v>37</v>
      </c>
      <c r="I21" s="16">
        <v>22</v>
      </c>
      <c r="J21" s="16">
        <v>15</v>
      </c>
      <c r="K21" s="15">
        <f>SUM(L21:M21)</f>
        <v>76</v>
      </c>
      <c r="L21" s="16">
        <v>43</v>
      </c>
      <c r="M21" s="16">
        <v>33</v>
      </c>
      <c r="N21" s="15">
        <f>SUM(O21:P21)</f>
        <v>67</v>
      </c>
      <c r="O21" s="16">
        <v>40</v>
      </c>
      <c r="P21" s="16">
        <v>27</v>
      </c>
      <c r="Q21" s="15">
        <f>SUM(R21:S21)</f>
        <v>86</v>
      </c>
      <c r="R21" s="16">
        <v>45</v>
      </c>
      <c r="S21" s="16">
        <v>41</v>
      </c>
      <c r="T21" s="15">
        <f>SUM(U21:V21)</f>
        <v>249</v>
      </c>
      <c r="U21" s="16">
        <v>126</v>
      </c>
      <c r="V21" s="16">
        <v>123</v>
      </c>
      <c r="W21" s="15">
        <f>SUM(X21:Y21)</f>
        <v>373</v>
      </c>
      <c r="X21" s="16">
        <v>177</v>
      </c>
      <c r="Y21" s="16">
        <v>196</v>
      </c>
      <c r="Z21" s="15">
        <f>SUM(AA21:AB21)</f>
        <v>372</v>
      </c>
      <c r="AA21" s="16">
        <v>196</v>
      </c>
      <c r="AB21" s="16">
        <v>176</v>
      </c>
      <c r="AC21" s="15">
        <f>SUM(AD21:AE21)</f>
        <v>237</v>
      </c>
      <c r="AD21" s="16">
        <v>123</v>
      </c>
      <c r="AE21" s="16">
        <v>114</v>
      </c>
      <c r="AF21" s="15">
        <f>SUM(AG21:AH21)</f>
        <v>309</v>
      </c>
      <c r="AG21" s="16">
        <v>175</v>
      </c>
      <c r="AH21" s="16">
        <v>134</v>
      </c>
      <c r="AI21" s="15">
        <f>SUM(AJ21:AK21)</f>
        <v>200</v>
      </c>
      <c r="AJ21" s="16">
        <v>114</v>
      </c>
      <c r="AK21" s="16">
        <v>86</v>
      </c>
      <c r="AL21" s="15">
        <f>SUM(AM21:AN21)</f>
        <v>393</v>
      </c>
      <c r="AM21" s="16">
        <v>206</v>
      </c>
      <c r="AN21" s="16">
        <v>187</v>
      </c>
      <c r="AO21" s="15">
        <f>SUM(AP21:AQ21)</f>
        <v>72</v>
      </c>
      <c r="AP21" s="16">
        <v>42</v>
      </c>
      <c r="AQ21" s="16">
        <v>30</v>
      </c>
      <c r="AR21" s="15">
        <f>SUM(AS21:AT21)</f>
        <v>446</v>
      </c>
      <c r="AS21" s="16">
        <v>244</v>
      </c>
      <c r="AT21" s="16">
        <v>202</v>
      </c>
      <c r="AU21" s="15">
        <f>SUM(AV21:AW21)</f>
        <v>696</v>
      </c>
      <c r="AV21" s="16">
        <v>352</v>
      </c>
      <c r="AW21" s="16">
        <v>344</v>
      </c>
      <c r="AX21" s="15">
        <f>SUM(AY21:AZ21)</f>
        <v>631</v>
      </c>
      <c r="AY21" s="16">
        <v>318</v>
      </c>
      <c r="AZ21" s="16">
        <v>313</v>
      </c>
      <c r="BA21" s="15">
        <f>SUM(BB21:BC21)</f>
        <v>859</v>
      </c>
      <c r="BB21" s="16">
        <v>426</v>
      </c>
      <c r="BC21" s="16">
        <v>433</v>
      </c>
    </row>
    <row r="22" spans="1:55" s="17" customFormat="1" x14ac:dyDescent="0.15">
      <c r="A22" s="14" t="s">
        <v>41</v>
      </c>
      <c r="B22" s="15">
        <f>SUM(C22:D22)</f>
        <v>5101</v>
      </c>
      <c r="C22" s="15">
        <f t="shared" si="10"/>
        <v>2711</v>
      </c>
      <c r="D22" s="15">
        <f t="shared" si="10"/>
        <v>2390</v>
      </c>
      <c r="E22" s="15">
        <f>SUM(F22:G22)</f>
        <v>48</v>
      </c>
      <c r="F22" s="16">
        <v>13</v>
      </c>
      <c r="G22" s="16">
        <v>35</v>
      </c>
      <c r="H22" s="15">
        <f>SUM(I22:J22)</f>
        <v>64</v>
      </c>
      <c r="I22" s="16">
        <v>40</v>
      </c>
      <c r="J22" s="16">
        <v>24</v>
      </c>
      <c r="K22" s="15">
        <f>SUM(L22:M22)</f>
        <v>75</v>
      </c>
      <c r="L22" s="16">
        <v>35</v>
      </c>
      <c r="M22" s="16">
        <v>40</v>
      </c>
      <c r="N22" s="15">
        <f>SUM(O22:P22)</f>
        <v>67</v>
      </c>
      <c r="O22" s="16">
        <v>34</v>
      </c>
      <c r="P22" s="16">
        <v>33</v>
      </c>
      <c r="Q22" s="15">
        <f>SUM(R22:S22)</f>
        <v>105</v>
      </c>
      <c r="R22" s="16">
        <v>55</v>
      </c>
      <c r="S22" s="16">
        <v>50</v>
      </c>
      <c r="T22" s="15">
        <f>SUM(U22:V22)</f>
        <v>258</v>
      </c>
      <c r="U22" s="16">
        <v>143</v>
      </c>
      <c r="V22" s="16">
        <v>115</v>
      </c>
      <c r="W22" s="15">
        <f>SUM(X22:Y22)</f>
        <v>412</v>
      </c>
      <c r="X22" s="16">
        <v>230</v>
      </c>
      <c r="Y22" s="16">
        <v>182</v>
      </c>
      <c r="Z22" s="15">
        <f>SUM(AA22:AB22)</f>
        <v>347</v>
      </c>
      <c r="AA22" s="16">
        <v>173</v>
      </c>
      <c r="AB22" s="16">
        <v>174</v>
      </c>
      <c r="AC22" s="15">
        <f>SUM(AD22:AE22)</f>
        <v>198</v>
      </c>
      <c r="AD22" s="16">
        <v>100</v>
      </c>
      <c r="AE22" s="16">
        <v>98</v>
      </c>
      <c r="AF22" s="15">
        <f>SUM(AG22:AH22)</f>
        <v>284</v>
      </c>
      <c r="AG22" s="16">
        <v>162</v>
      </c>
      <c r="AH22" s="16">
        <v>122</v>
      </c>
      <c r="AI22" s="15">
        <f>SUM(AJ22:AK22)</f>
        <v>209</v>
      </c>
      <c r="AJ22" s="16">
        <v>111</v>
      </c>
      <c r="AK22" s="16">
        <v>98</v>
      </c>
      <c r="AL22" s="15">
        <f>SUM(AM22:AN22)</f>
        <v>397</v>
      </c>
      <c r="AM22" s="16">
        <v>202</v>
      </c>
      <c r="AN22" s="16">
        <v>195</v>
      </c>
      <c r="AO22" s="15">
        <f>SUM(AP22:AQ22)</f>
        <v>76</v>
      </c>
      <c r="AP22" s="16">
        <v>45</v>
      </c>
      <c r="AQ22" s="16">
        <v>31</v>
      </c>
      <c r="AR22" s="15">
        <f>SUM(AS22:AT22)</f>
        <v>443</v>
      </c>
      <c r="AS22" s="16">
        <v>219</v>
      </c>
      <c r="AT22" s="16">
        <v>224</v>
      </c>
      <c r="AU22" s="15">
        <f>SUM(AV22:AW22)</f>
        <v>646</v>
      </c>
      <c r="AV22" s="16">
        <v>338</v>
      </c>
      <c r="AW22" s="16">
        <v>308</v>
      </c>
      <c r="AX22" s="15">
        <f>SUM(AY22:AZ22)</f>
        <v>677</v>
      </c>
      <c r="AY22" s="16">
        <v>376</v>
      </c>
      <c r="AZ22" s="16">
        <v>301</v>
      </c>
      <c r="BA22" s="15">
        <f>SUM(BB22:BC22)</f>
        <v>795</v>
      </c>
      <c r="BB22" s="16">
        <v>435</v>
      </c>
      <c r="BC22" s="16">
        <v>360</v>
      </c>
    </row>
    <row r="23" spans="1:55" s="17" customFormat="1" x14ac:dyDescent="0.15">
      <c r="A23" s="14" t="s">
        <v>40</v>
      </c>
      <c r="B23" s="15">
        <f>SUM(C23:D23)</f>
        <v>5499</v>
      </c>
      <c r="C23" s="15">
        <f t="shared" si="10"/>
        <v>2914</v>
      </c>
      <c r="D23" s="15">
        <f t="shared" si="10"/>
        <v>2585</v>
      </c>
      <c r="E23" s="15">
        <f>SUM(F23:G23)</f>
        <v>55</v>
      </c>
      <c r="F23" s="16">
        <v>28</v>
      </c>
      <c r="G23" s="16">
        <v>27</v>
      </c>
      <c r="H23" s="15">
        <f>SUM(I23:J23)</f>
        <v>61</v>
      </c>
      <c r="I23" s="16">
        <v>33</v>
      </c>
      <c r="J23" s="16">
        <v>28</v>
      </c>
      <c r="K23" s="15">
        <f>SUM(L23:M23)</f>
        <v>88</v>
      </c>
      <c r="L23" s="16">
        <v>47</v>
      </c>
      <c r="M23" s="16">
        <v>41</v>
      </c>
      <c r="N23" s="15">
        <f>SUM(O23:P23)</f>
        <v>71</v>
      </c>
      <c r="O23" s="16">
        <v>40</v>
      </c>
      <c r="P23" s="16">
        <v>31</v>
      </c>
      <c r="Q23" s="15">
        <f>SUM(R23:S23)</f>
        <v>105</v>
      </c>
      <c r="R23" s="16">
        <v>53</v>
      </c>
      <c r="S23" s="16">
        <v>52</v>
      </c>
      <c r="T23" s="15">
        <f>SUM(U23:V23)</f>
        <v>249</v>
      </c>
      <c r="U23" s="16">
        <v>146</v>
      </c>
      <c r="V23" s="16">
        <v>103</v>
      </c>
      <c r="W23" s="15">
        <f>SUM(X23:Y23)</f>
        <v>417</v>
      </c>
      <c r="X23" s="16">
        <v>208</v>
      </c>
      <c r="Y23" s="16">
        <v>209</v>
      </c>
      <c r="Z23" s="15">
        <f>SUM(AA23:AB23)</f>
        <v>427</v>
      </c>
      <c r="AA23" s="16">
        <v>225</v>
      </c>
      <c r="AB23" s="16">
        <v>202</v>
      </c>
      <c r="AC23" s="15">
        <f>SUM(AD23:AE23)</f>
        <v>229</v>
      </c>
      <c r="AD23" s="16">
        <v>126</v>
      </c>
      <c r="AE23" s="16">
        <v>103</v>
      </c>
      <c r="AF23" s="15">
        <f>SUM(AG23:AH23)</f>
        <v>330</v>
      </c>
      <c r="AG23" s="16">
        <v>181</v>
      </c>
      <c r="AH23" s="16">
        <v>149</v>
      </c>
      <c r="AI23" s="15">
        <f>SUM(AJ23:AK23)</f>
        <v>228</v>
      </c>
      <c r="AJ23" s="16">
        <v>130</v>
      </c>
      <c r="AK23" s="16">
        <v>98</v>
      </c>
      <c r="AL23" s="15">
        <f>SUM(AM23:AN23)</f>
        <v>430</v>
      </c>
      <c r="AM23" s="16">
        <v>231</v>
      </c>
      <c r="AN23" s="16">
        <v>199</v>
      </c>
      <c r="AO23" s="15">
        <f>SUM(AP23:AQ23)</f>
        <v>78</v>
      </c>
      <c r="AP23" s="16">
        <v>37</v>
      </c>
      <c r="AQ23" s="16">
        <v>41</v>
      </c>
      <c r="AR23" s="15">
        <f>SUM(AS23:AT23)</f>
        <v>533</v>
      </c>
      <c r="AS23" s="16">
        <v>297</v>
      </c>
      <c r="AT23" s="16">
        <v>236</v>
      </c>
      <c r="AU23" s="15">
        <f>SUM(AV23:AW23)</f>
        <v>662</v>
      </c>
      <c r="AV23" s="16">
        <v>336</v>
      </c>
      <c r="AW23" s="16">
        <v>326</v>
      </c>
      <c r="AX23" s="15">
        <f>SUM(AY23:AZ23)</f>
        <v>712</v>
      </c>
      <c r="AY23" s="16">
        <v>367</v>
      </c>
      <c r="AZ23" s="16">
        <v>345</v>
      </c>
      <c r="BA23" s="15">
        <f>SUM(BB23:BC23)</f>
        <v>824</v>
      </c>
      <c r="BB23" s="16">
        <v>429</v>
      </c>
      <c r="BC23" s="16">
        <v>395</v>
      </c>
    </row>
    <row r="24" spans="1:55" s="6" customFormat="1" x14ac:dyDescent="0.15">
      <c r="A24" s="18" t="s">
        <v>39</v>
      </c>
      <c r="B24" s="11">
        <f t="shared" ref="B24:AG24" si="11">SUM(B25:B29)</f>
        <v>24404</v>
      </c>
      <c r="C24" s="11">
        <f t="shared" si="11"/>
        <v>12976</v>
      </c>
      <c r="D24" s="11">
        <f t="shared" si="11"/>
        <v>11428</v>
      </c>
      <c r="E24" s="11">
        <f t="shared" si="11"/>
        <v>346</v>
      </c>
      <c r="F24" s="11">
        <f t="shared" si="11"/>
        <v>193</v>
      </c>
      <c r="G24" s="11">
        <f t="shared" si="11"/>
        <v>153</v>
      </c>
      <c r="H24" s="11">
        <f t="shared" si="11"/>
        <v>260</v>
      </c>
      <c r="I24" s="11">
        <f t="shared" si="11"/>
        <v>140</v>
      </c>
      <c r="J24" s="11">
        <f t="shared" si="11"/>
        <v>120</v>
      </c>
      <c r="K24" s="11">
        <f t="shared" si="11"/>
        <v>440</v>
      </c>
      <c r="L24" s="11">
        <f t="shared" si="11"/>
        <v>220</v>
      </c>
      <c r="M24" s="11">
        <f t="shared" si="11"/>
        <v>220</v>
      </c>
      <c r="N24" s="11">
        <f t="shared" si="11"/>
        <v>391</v>
      </c>
      <c r="O24" s="11">
        <f t="shared" si="11"/>
        <v>229</v>
      </c>
      <c r="P24" s="11">
        <f t="shared" si="11"/>
        <v>162</v>
      </c>
      <c r="Q24" s="11">
        <f t="shared" si="11"/>
        <v>571</v>
      </c>
      <c r="R24" s="11">
        <f t="shared" si="11"/>
        <v>306</v>
      </c>
      <c r="S24" s="11">
        <f t="shared" si="11"/>
        <v>265</v>
      </c>
      <c r="T24" s="11">
        <f t="shared" si="11"/>
        <v>835</v>
      </c>
      <c r="U24" s="11">
        <f t="shared" si="11"/>
        <v>437</v>
      </c>
      <c r="V24" s="11">
        <f t="shared" si="11"/>
        <v>398</v>
      </c>
      <c r="W24" s="11">
        <f t="shared" si="11"/>
        <v>1859</v>
      </c>
      <c r="X24" s="11">
        <f t="shared" si="11"/>
        <v>987</v>
      </c>
      <c r="Y24" s="11">
        <f t="shared" si="11"/>
        <v>872</v>
      </c>
      <c r="Z24" s="11">
        <f t="shared" si="11"/>
        <v>2103</v>
      </c>
      <c r="AA24" s="11">
        <f t="shared" si="11"/>
        <v>1158</v>
      </c>
      <c r="AB24" s="11">
        <f t="shared" si="11"/>
        <v>945</v>
      </c>
      <c r="AC24" s="11">
        <f t="shared" si="11"/>
        <v>1083</v>
      </c>
      <c r="AD24" s="11">
        <f t="shared" si="11"/>
        <v>569</v>
      </c>
      <c r="AE24" s="11">
        <f t="shared" si="11"/>
        <v>514</v>
      </c>
      <c r="AF24" s="11">
        <f t="shared" si="11"/>
        <v>1712</v>
      </c>
      <c r="AG24" s="11">
        <f t="shared" si="11"/>
        <v>942</v>
      </c>
      <c r="AH24" s="11">
        <f t="shared" ref="AH24:BC24" si="12">SUM(AH25:AH29)</f>
        <v>770</v>
      </c>
      <c r="AI24" s="11">
        <f t="shared" si="12"/>
        <v>1219</v>
      </c>
      <c r="AJ24" s="11">
        <f t="shared" si="12"/>
        <v>706</v>
      </c>
      <c r="AK24" s="11">
        <f t="shared" si="12"/>
        <v>513</v>
      </c>
      <c r="AL24" s="11">
        <f t="shared" si="12"/>
        <v>2096</v>
      </c>
      <c r="AM24" s="11">
        <f t="shared" si="12"/>
        <v>1124</v>
      </c>
      <c r="AN24" s="11">
        <f t="shared" si="12"/>
        <v>972</v>
      </c>
      <c r="AO24" s="11">
        <f t="shared" si="12"/>
        <v>402</v>
      </c>
      <c r="AP24" s="11">
        <f t="shared" si="12"/>
        <v>239</v>
      </c>
      <c r="AQ24" s="11">
        <f t="shared" si="12"/>
        <v>163</v>
      </c>
      <c r="AR24" s="11">
        <f t="shared" si="12"/>
        <v>2566</v>
      </c>
      <c r="AS24" s="11">
        <f t="shared" si="12"/>
        <v>1320</v>
      </c>
      <c r="AT24" s="11">
        <f t="shared" si="12"/>
        <v>1246</v>
      </c>
      <c r="AU24" s="11">
        <f t="shared" si="12"/>
        <v>2583</v>
      </c>
      <c r="AV24" s="11">
        <f t="shared" si="12"/>
        <v>1339</v>
      </c>
      <c r="AW24" s="11">
        <f t="shared" si="12"/>
        <v>1244</v>
      </c>
      <c r="AX24" s="11">
        <f t="shared" si="12"/>
        <v>2765</v>
      </c>
      <c r="AY24" s="11">
        <f t="shared" si="12"/>
        <v>1446</v>
      </c>
      <c r="AZ24" s="11">
        <f t="shared" si="12"/>
        <v>1319</v>
      </c>
      <c r="BA24" s="11">
        <f t="shared" si="12"/>
        <v>3173</v>
      </c>
      <c r="BB24" s="11">
        <f t="shared" si="12"/>
        <v>1621</v>
      </c>
      <c r="BC24" s="11">
        <f t="shared" si="12"/>
        <v>1552</v>
      </c>
    </row>
    <row r="25" spans="1:55" s="17" customFormat="1" x14ac:dyDescent="0.15">
      <c r="A25" s="14" t="s">
        <v>38</v>
      </c>
      <c r="B25" s="15">
        <f>SUM(C25:D25)</f>
        <v>5331</v>
      </c>
      <c r="C25" s="15">
        <f t="shared" ref="C25:D29" si="13">SUM(F25,I25,L25,O25,R25,U25,X25,AA25,AD25,AG25,AJ25,AM25,AP25,AS25,AV25,AY25,BB25)</f>
        <v>2832</v>
      </c>
      <c r="D25" s="15">
        <f t="shared" si="13"/>
        <v>2499</v>
      </c>
      <c r="E25" s="15">
        <f>SUM(F25:G25)</f>
        <v>70</v>
      </c>
      <c r="F25" s="16">
        <v>41</v>
      </c>
      <c r="G25" s="16">
        <v>29</v>
      </c>
      <c r="H25" s="15">
        <f>SUM(I25:J25)</f>
        <v>58</v>
      </c>
      <c r="I25" s="16">
        <v>29</v>
      </c>
      <c r="J25" s="16">
        <v>29</v>
      </c>
      <c r="K25" s="15">
        <f>SUM(L25:M25)</f>
        <v>75</v>
      </c>
      <c r="L25" s="16">
        <v>37</v>
      </c>
      <c r="M25" s="16">
        <v>38</v>
      </c>
      <c r="N25" s="15">
        <f>SUM(O25:P25)</f>
        <v>73</v>
      </c>
      <c r="O25" s="16">
        <v>44</v>
      </c>
      <c r="P25" s="16">
        <v>29</v>
      </c>
      <c r="Q25" s="15">
        <f>SUM(R25:S25)</f>
        <v>116</v>
      </c>
      <c r="R25" s="16">
        <v>57</v>
      </c>
      <c r="S25" s="16">
        <v>59</v>
      </c>
      <c r="T25" s="15">
        <f>SUM(U25:V25)</f>
        <v>219</v>
      </c>
      <c r="U25" s="16">
        <v>112</v>
      </c>
      <c r="V25" s="16">
        <v>107</v>
      </c>
      <c r="W25" s="15">
        <f>SUM(X25:Y25)</f>
        <v>408</v>
      </c>
      <c r="X25" s="16">
        <v>212</v>
      </c>
      <c r="Y25" s="16">
        <v>196</v>
      </c>
      <c r="Z25" s="15">
        <f>SUM(AA25:AB25)</f>
        <v>409</v>
      </c>
      <c r="AA25" s="16">
        <v>207</v>
      </c>
      <c r="AB25" s="16">
        <v>202</v>
      </c>
      <c r="AC25" s="15">
        <f>SUM(AD25:AE25)</f>
        <v>221</v>
      </c>
      <c r="AD25" s="16">
        <v>124</v>
      </c>
      <c r="AE25" s="16">
        <v>97</v>
      </c>
      <c r="AF25" s="15">
        <f>SUM(AG25:AH25)</f>
        <v>363</v>
      </c>
      <c r="AG25" s="16">
        <v>192</v>
      </c>
      <c r="AH25" s="16">
        <v>171</v>
      </c>
      <c r="AI25" s="15">
        <f>SUM(AJ25:AK25)</f>
        <v>250</v>
      </c>
      <c r="AJ25" s="16">
        <v>151</v>
      </c>
      <c r="AK25" s="16">
        <v>99</v>
      </c>
      <c r="AL25" s="15">
        <f>SUM(AM25:AN25)</f>
        <v>410</v>
      </c>
      <c r="AM25" s="16">
        <v>219</v>
      </c>
      <c r="AN25" s="16">
        <v>191</v>
      </c>
      <c r="AO25" s="15">
        <f>SUM(AP25:AQ25)</f>
        <v>76</v>
      </c>
      <c r="AP25" s="16">
        <v>46</v>
      </c>
      <c r="AQ25" s="16">
        <v>30</v>
      </c>
      <c r="AR25" s="15">
        <f>SUM(AS25:AT25)</f>
        <v>527</v>
      </c>
      <c r="AS25" s="16">
        <v>293</v>
      </c>
      <c r="AT25" s="16">
        <v>234</v>
      </c>
      <c r="AU25" s="15">
        <f>SUM(AV25:AW25)</f>
        <v>620</v>
      </c>
      <c r="AV25" s="16">
        <v>330</v>
      </c>
      <c r="AW25" s="16">
        <v>290</v>
      </c>
      <c r="AX25" s="15">
        <f>SUM(AY25:AZ25)</f>
        <v>670</v>
      </c>
      <c r="AY25" s="16">
        <v>333</v>
      </c>
      <c r="AZ25" s="16">
        <v>337</v>
      </c>
      <c r="BA25" s="15">
        <f>SUM(BB25:BC25)</f>
        <v>766</v>
      </c>
      <c r="BB25" s="16">
        <v>405</v>
      </c>
      <c r="BC25" s="16">
        <v>361</v>
      </c>
    </row>
    <row r="26" spans="1:55" s="17" customFormat="1" x14ac:dyDescent="0.15">
      <c r="A26" s="14" t="s">
        <v>37</v>
      </c>
      <c r="B26" s="15">
        <f>SUM(C26:D26)</f>
        <v>5136</v>
      </c>
      <c r="C26" s="15">
        <f t="shared" si="13"/>
        <v>2689</v>
      </c>
      <c r="D26" s="15">
        <f t="shared" si="13"/>
        <v>2447</v>
      </c>
      <c r="E26" s="15">
        <f>SUM(F26:G26)</f>
        <v>82</v>
      </c>
      <c r="F26" s="16">
        <v>47</v>
      </c>
      <c r="G26" s="16">
        <v>35</v>
      </c>
      <c r="H26" s="15">
        <f>SUM(I26:J26)</f>
        <v>51</v>
      </c>
      <c r="I26" s="16">
        <v>31</v>
      </c>
      <c r="J26" s="16">
        <v>20</v>
      </c>
      <c r="K26" s="15">
        <f>SUM(L26:M26)</f>
        <v>84</v>
      </c>
      <c r="L26" s="16">
        <v>51</v>
      </c>
      <c r="M26" s="16">
        <v>33</v>
      </c>
      <c r="N26" s="15">
        <f>SUM(O26:P26)</f>
        <v>69</v>
      </c>
      <c r="O26" s="16">
        <v>42</v>
      </c>
      <c r="P26" s="16">
        <v>27</v>
      </c>
      <c r="Q26" s="15">
        <f>SUM(R26:S26)</f>
        <v>102</v>
      </c>
      <c r="R26" s="16">
        <v>55</v>
      </c>
      <c r="S26" s="16">
        <v>47</v>
      </c>
      <c r="T26" s="15">
        <f>SUM(U26:V26)</f>
        <v>176</v>
      </c>
      <c r="U26" s="16">
        <v>88</v>
      </c>
      <c r="V26" s="16">
        <v>88</v>
      </c>
      <c r="W26" s="15">
        <f>SUM(X26:Y26)</f>
        <v>379</v>
      </c>
      <c r="X26" s="16">
        <v>198</v>
      </c>
      <c r="Y26" s="16">
        <v>181</v>
      </c>
      <c r="Z26" s="15">
        <f>SUM(AA26:AB26)</f>
        <v>446</v>
      </c>
      <c r="AA26" s="16">
        <v>254</v>
      </c>
      <c r="AB26" s="16">
        <v>192</v>
      </c>
      <c r="AC26" s="15">
        <f>SUM(AD26:AE26)</f>
        <v>223</v>
      </c>
      <c r="AD26" s="16">
        <v>112</v>
      </c>
      <c r="AE26" s="16">
        <v>111</v>
      </c>
      <c r="AF26" s="15">
        <f>SUM(AG26:AH26)</f>
        <v>359</v>
      </c>
      <c r="AG26" s="16">
        <v>212</v>
      </c>
      <c r="AH26" s="16">
        <v>147</v>
      </c>
      <c r="AI26" s="15">
        <f>SUM(AJ26:AK26)</f>
        <v>271</v>
      </c>
      <c r="AJ26" s="16">
        <v>159</v>
      </c>
      <c r="AK26" s="16">
        <v>112</v>
      </c>
      <c r="AL26" s="15">
        <f>SUM(AM26:AN26)</f>
        <v>447</v>
      </c>
      <c r="AM26" s="16">
        <v>231</v>
      </c>
      <c r="AN26" s="16">
        <v>216</v>
      </c>
      <c r="AO26" s="15">
        <f>SUM(AP26:AQ26)</f>
        <v>68</v>
      </c>
      <c r="AP26" s="16">
        <v>36</v>
      </c>
      <c r="AQ26" s="16">
        <v>32</v>
      </c>
      <c r="AR26" s="15">
        <f>SUM(AS26:AT26)</f>
        <v>518</v>
      </c>
      <c r="AS26" s="16">
        <v>246</v>
      </c>
      <c r="AT26" s="16">
        <v>272</v>
      </c>
      <c r="AU26" s="15">
        <f>SUM(AV26:AW26)</f>
        <v>555</v>
      </c>
      <c r="AV26" s="16">
        <v>270</v>
      </c>
      <c r="AW26" s="16">
        <v>285</v>
      </c>
      <c r="AX26" s="15">
        <f>SUM(AY26:AZ26)</f>
        <v>611</v>
      </c>
      <c r="AY26" s="16">
        <v>318</v>
      </c>
      <c r="AZ26" s="16">
        <v>293</v>
      </c>
      <c r="BA26" s="15">
        <f>SUM(BB26:BC26)</f>
        <v>695</v>
      </c>
      <c r="BB26" s="16">
        <v>339</v>
      </c>
      <c r="BC26" s="16">
        <v>356</v>
      </c>
    </row>
    <row r="27" spans="1:55" s="17" customFormat="1" x14ac:dyDescent="0.15">
      <c r="A27" s="14" t="s">
        <v>36</v>
      </c>
      <c r="B27" s="15">
        <f>SUM(C27:D27)</f>
        <v>5086</v>
      </c>
      <c r="C27" s="15">
        <f t="shared" si="13"/>
        <v>2708</v>
      </c>
      <c r="D27" s="15">
        <f t="shared" si="13"/>
        <v>2378</v>
      </c>
      <c r="E27" s="15">
        <f>SUM(F27:G27)</f>
        <v>62</v>
      </c>
      <c r="F27" s="16">
        <v>32</v>
      </c>
      <c r="G27" s="16">
        <v>30</v>
      </c>
      <c r="H27" s="15">
        <f>SUM(I27:J27)</f>
        <v>53</v>
      </c>
      <c r="I27" s="16">
        <v>27</v>
      </c>
      <c r="J27" s="16">
        <v>26</v>
      </c>
      <c r="K27" s="15">
        <f>SUM(L27:M27)</f>
        <v>111</v>
      </c>
      <c r="L27" s="16">
        <v>51</v>
      </c>
      <c r="M27" s="16">
        <v>60</v>
      </c>
      <c r="N27" s="15">
        <f>SUM(O27:P27)</f>
        <v>88</v>
      </c>
      <c r="O27" s="16">
        <v>51</v>
      </c>
      <c r="P27" s="16">
        <v>37</v>
      </c>
      <c r="Q27" s="15">
        <f>SUM(R27:S27)</f>
        <v>124</v>
      </c>
      <c r="R27" s="16">
        <v>69</v>
      </c>
      <c r="S27" s="16">
        <v>55</v>
      </c>
      <c r="T27" s="15">
        <f>SUM(U27:V27)</f>
        <v>166</v>
      </c>
      <c r="U27" s="16">
        <v>81</v>
      </c>
      <c r="V27" s="16">
        <v>85</v>
      </c>
      <c r="W27" s="15">
        <f>SUM(X27:Y27)</f>
        <v>395</v>
      </c>
      <c r="X27" s="16">
        <v>215</v>
      </c>
      <c r="Y27" s="16">
        <v>180</v>
      </c>
      <c r="Z27" s="15">
        <f>SUM(AA27:AB27)</f>
        <v>432</v>
      </c>
      <c r="AA27" s="16">
        <v>235</v>
      </c>
      <c r="AB27" s="16">
        <v>197</v>
      </c>
      <c r="AC27" s="15">
        <f>SUM(AD27:AE27)</f>
        <v>223</v>
      </c>
      <c r="AD27" s="16">
        <v>112</v>
      </c>
      <c r="AE27" s="16">
        <v>111</v>
      </c>
      <c r="AF27" s="15">
        <f>SUM(AG27:AH27)</f>
        <v>366</v>
      </c>
      <c r="AG27" s="16">
        <v>196</v>
      </c>
      <c r="AH27" s="16">
        <v>170</v>
      </c>
      <c r="AI27" s="15">
        <f>SUM(AJ27:AK27)</f>
        <v>263</v>
      </c>
      <c r="AJ27" s="16">
        <v>144</v>
      </c>
      <c r="AK27" s="16">
        <v>119</v>
      </c>
      <c r="AL27" s="15">
        <f>SUM(AM27:AN27)</f>
        <v>416</v>
      </c>
      <c r="AM27" s="16">
        <v>227</v>
      </c>
      <c r="AN27" s="16">
        <v>189</v>
      </c>
      <c r="AO27" s="15">
        <f>SUM(AP27:AQ27)</f>
        <v>92</v>
      </c>
      <c r="AP27" s="16">
        <v>58</v>
      </c>
      <c r="AQ27" s="16">
        <v>34</v>
      </c>
      <c r="AR27" s="15">
        <f>SUM(AS27:AT27)</f>
        <v>547</v>
      </c>
      <c r="AS27" s="16">
        <v>287</v>
      </c>
      <c r="AT27" s="16">
        <v>260</v>
      </c>
      <c r="AU27" s="15">
        <f>SUM(AV27:AW27)</f>
        <v>564</v>
      </c>
      <c r="AV27" s="16">
        <v>290</v>
      </c>
      <c r="AW27" s="16">
        <v>274</v>
      </c>
      <c r="AX27" s="15">
        <f>SUM(AY27:AZ27)</f>
        <v>590</v>
      </c>
      <c r="AY27" s="16">
        <v>324</v>
      </c>
      <c r="AZ27" s="16">
        <v>266</v>
      </c>
      <c r="BA27" s="15">
        <f>SUM(BB27:BC27)</f>
        <v>594</v>
      </c>
      <c r="BB27" s="16">
        <v>309</v>
      </c>
      <c r="BC27" s="16">
        <v>285</v>
      </c>
    </row>
    <row r="28" spans="1:55" s="17" customFormat="1" x14ac:dyDescent="0.15">
      <c r="A28" s="14" t="s">
        <v>35</v>
      </c>
      <c r="B28" s="15">
        <f>SUM(C28:D28)</f>
        <v>4695</v>
      </c>
      <c r="C28" s="15">
        <f t="shared" si="13"/>
        <v>2497</v>
      </c>
      <c r="D28" s="15">
        <f t="shared" si="13"/>
        <v>2198</v>
      </c>
      <c r="E28" s="15">
        <f>SUM(F28:G28)</f>
        <v>64</v>
      </c>
      <c r="F28" s="16">
        <v>36</v>
      </c>
      <c r="G28" s="16">
        <v>28</v>
      </c>
      <c r="H28" s="15">
        <f>SUM(I28:J28)</f>
        <v>52</v>
      </c>
      <c r="I28" s="16">
        <v>29</v>
      </c>
      <c r="J28" s="16">
        <v>23</v>
      </c>
      <c r="K28" s="15">
        <f>SUM(L28:M28)</f>
        <v>74</v>
      </c>
      <c r="L28" s="16">
        <v>32</v>
      </c>
      <c r="M28" s="16">
        <v>42</v>
      </c>
      <c r="N28" s="15">
        <f>SUM(O28:P28)</f>
        <v>96</v>
      </c>
      <c r="O28" s="16">
        <v>53</v>
      </c>
      <c r="P28" s="16">
        <v>43</v>
      </c>
      <c r="Q28" s="15">
        <f>SUM(R28:S28)</f>
        <v>106</v>
      </c>
      <c r="R28" s="16">
        <v>55</v>
      </c>
      <c r="S28" s="16">
        <v>51</v>
      </c>
      <c r="T28" s="15">
        <f>SUM(U28:V28)</f>
        <v>139</v>
      </c>
      <c r="U28" s="16">
        <v>76</v>
      </c>
      <c r="V28" s="16">
        <v>63</v>
      </c>
      <c r="W28" s="15">
        <f>SUM(X28:Y28)</f>
        <v>345</v>
      </c>
      <c r="X28" s="16">
        <v>189</v>
      </c>
      <c r="Y28" s="16">
        <v>156</v>
      </c>
      <c r="Z28" s="15">
        <f>SUM(AA28:AB28)</f>
        <v>448</v>
      </c>
      <c r="AA28" s="16">
        <v>250</v>
      </c>
      <c r="AB28" s="16">
        <v>198</v>
      </c>
      <c r="AC28" s="15">
        <f>SUM(AD28:AE28)</f>
        <v>216</v>
      </c>
      <c r="AD28" s="16">
        <v>117</v>
      </c>
      <c r="AE28" s="16">
        <v>99</v>
      </c>
      <c r="AF28" s="15">
        <f>SUM(AG28:AH28)</f>
        <v>334</v>
      </c>
      <c r="AG28" s="16">
        <v>190</v>
      </c>
      <c r="AH28" s="16">
        <v>144</v>
      </c>
      <c r="AI28" s="15">
        <f>SUM(AJ28:AK28)</f>
        <v>240</v>
      </c>
      <c r="AJ28" s="16">
        <v>141</v>
      </c>
      <c r="AK28" s="16">
        <v>99</v>
      </c>
      <c r="AL28" s="15">
        <f>SUM(AM28:AN28)</f>
        <v>474</v>
      </c>
      <c r="AM28" s="16">
        <v>258</v>
      </c>
      <c r="AN28" s="16">
        <v>216</v>
      </c>
      <c r="AO28" s="15">
        <f>SUM(AP28:AQ28)</f>
        <v>86</v>
      </c>
      <c r="AP28" s="16">
        <v>52</v>
      </c>
      <c r="AQ28" s="16">
        <v>34</v>
      </c>
      <c r="AR28" s="15">
        <f>SUM(AS28:AT28)</f>
        <v>500</v>
      </c>
      <c r="AS28" s="16">
        <v>270</v>
      </c>
      <c r="AT28" s="16">
        <v>230</v>
      </c>
      <c r="AU28" s="15">
        <f>SUM(AV28:AW28)</f>
        <v>471</v>
      </c>
      <c r="AV28" s="16">
        <v>233</v>
      </c>
      <c r="AW28" s="16">
        <v>238</v>
      </c>
      <c r="AX28" s="15">
        <f>SUM(AY28:AZ28)</f>
        <v>458</v>
      </c>
      <c r="AY28" s="16">
        <v>222</v>
      </c>
      <c r="AZ28" s="16">
        <v>236</v>
      </c>
      <c r="BA28" s="15">
        <f>SUM(BB28:BC28)</f>
        <v>592</v>
      </c>
      <c r="BB28" s="16">
        <v>294</v>
      </c>
      <c r="BC28" s="16">
        <v>298</v>
      </c>
    </row>
    <row r="29" spans="1:55" s="17" customFormat="1" x14ac:dyDescent="0.15">
      <c r="A29" s="14" t="s">
        <v>34</v>
      </c>
      <c r="B29" s="15">
        <f>SUM(C29:D29)</f>
        <v>4156</v>
      </c>
      <c r="C29" s="15">
        <f t="shared" si="13"/>
        <v>2250</v>
      </c>
      <c r="D29" s="15">
        <f t="shared" si="13"/>
        <v>1906</v>
      </c>
      <c r="E29" s="15">
        <f>SUM(F29:G29)</f>
        <v>68</v>
      </c>
      <c r="F29" s="16">
        <v>37</v>
      </c>
      <c r="G29" s="16">
        <v>31</v>
      </c>
      <c r="H29" s="15">
        <f>SUM(I29:J29)</f>
        <v>46</v>
      </c>
      <c r="I29" s="16">
        <v>24</v>
      </c>
      <c r="J29" s="16">
        <v>22</v>
      </c>
      <c r="K29" s="15">
        <f>SUM(L29:M29)</f>
        <v>96</v>
      </c>
      <c r="L29" s="16">
        <v>49</v>
      </c>
      <c r="M29" s="16">
        <v>47</v>
      </c>
      <c r="N29" s="15">
        <f>SUM(O29:P29)</f>
        <v>65</v>
      </c>
      <c r="O29" s="16">
        <v>39</v>
      </c>
      <c r="P29" s="16">
        <v>26</v>
      </c>
      <c r="Q29" s="15">
        <f>SUM(R29:S29)</f>
        <v>123</v>
      </c>
      <c r="R29" s="16">
        <v>70</v>
      </c>
      <c r="S29" s="16">
        <v>53</v>
      </c>
      <c r="T29" s="15">
        <f>SUM(U29:V29)</f>
        <v>135</v>
      </c>
      <c r="U29" s="16">
        <v>80</v>
      </c>
      <c r="V29" s="16">
        <v>55</v>
      </c>
      <c r="W29" s="15">
        <f>SUM(X29:Y29)</f>
        <v>332</v>
      </c>
      <c r="X29" s="16">
        <v>173</v>
      </c>
      <c r="Y29" s="16">
        <v>159</v>
      </c>
      <c r="Z29" s="15">
        <f>SUM(AA29:AB29)</f>
        <v>368</v>
      </c>
      <c r="AA29" s="16">
        <v>212</v>
      </c>
      <c r="AB29" s="16">
        <v>156</v>
      </c>
      <c r="AC29" s="15">
        <f>SUM(AD29:AE29)</f>
        <v>200</v>
      </c>
      <c r="AD29" s="16">
        <v>104</v>
      </c>
      <c r="AE29" s="16">
        <v>96</v>
      </c>
      <c r="AF29" s="15">
        <f>SUM(AG29:AH29)</f>
        <v>290</v>
      </c>
      <c r="AG29" s="16">
        <v>152</v>
      </c>
      <c r="AH29" s="16">
        <v>138</v>
      </c>
      <c r="AI29" s="15">
        <f>SUM(AJ29:AK29)</f>
        <v>195</v>
      </c>
      <c r="AJ29" s="16">
        <v>111</v>
      </c>
      <c r="AK29" s="16">
        <v>84</v>
      </c>
      <c r="AL29" s="15">
        <f>SUM(AM29:AN29)</f>
        <v>349</v>
      </c>
      <c r="AM29" s="16">
        <v>189</v>
      </c>
      <c r="AN29" s="16">
        <v>160</v>
      </c>
      <c r="AO29" s="15">
        <f>SUM(AP29:AQ29)</f>
        <v>80</v>
      </c>
      <c r="AP29" s="16">
        <v>47</v>
      </c>
      <c r="AQ29" s="16">
        <v>33</v>
      </c>
      <c r="AR29" s="15">
        <f>SUM(AS29:AT29)</f>
        <v>474</v>
      </c>
      <c r="AS29" s="16">
        <v>224</v>
      </c>
      <c r="AT29" s="16">
        <v>250</v>
      </c>
      <c r="AU29" s="15">
        <f>SUM(AV29:AW29)</f>
        <v>373</v>
      </c>
      <c r="AV29" s="16">
        <v>216</v>
      </c>
      <c r="AW29" s="16">
        <v>157</v>
      </c>
      <c r="AX29" s="15">
        <f>SUM(AY29:AZ29)</f>
        <v>436</v>
      </c>
      <c r="AY29" s="16">
        <v>249</v>
      </c>
      <c r="AZ29" s="16">
        <v>187</v>
      </c>
      <c r="BA29" s="15">
        <f>SUM(BB29:BC29)</f>
        <v>526</v>
      </c>
      <c r="BB29" s="16">
        <v>274</v>
      </c>
      <c r="BC29" s="16">
        <v>252</v>
      </c>
    </row>
    <row r="30" spans="1:55" s="6" customFormat="1" ht="17.25" customHeight="1" x14ac:dyDescent="0.15">
      <c r="A30" s="18" t="s">
        <v>33</v>
      </c>
      <c r="B30" s="11">
        <f t="shared" ref="B30:AG30" si="14">SUM(B31:B35)</f>
        <v>20047</v>
      </c>
      <c r="C30" s="11">
        <f t="shared" si="14"/>
        <v>10278</v>
      </c>
      <c r="D30" s="11">
        <f t="shared" si="14"/>
        <v>9769</v>
      </c>
      <c r="E30" s="11">
        <f t="shared" si="14"/>
        <v>423</v>
      </c>
      <c r="F30" s="11">
        <f t="shared" si="14"/>
        <v>226</v>
      </c>
      <c r="G30" s="11">
        <f t="shared" si="14"/>
        <v>197</v>
      </c>
      <c r="H30" s="11">
        <f t="shared" si="14"/>
        <v>246</v>
      </c>
      <c r="I30" s="11">
        <f t="shared" si="14"/>
        <v>138</v>
      </c>
      <c r="J30" s="11">
        <f t="shared" si="14"/>
        <v>108</v>
      </c>
      <c r="K30" s="11">
        <f t="shared" si="14"/>
        <v>576</v>
      </c>
      <c r="L30" s="11">
        <f t="shared" si="14"/>
        <v>297</v>
      </c>
      <c r="M30" s="11">
        <f t="shared" si="14"/>
        <v>279</v>
      </c>
      <c r="N30" s="11">
        <f t="shared" si="14"/>
        <v>442</v>
      </c>
      <c r="O30" s="11">
        <f t="shared" si="14"/>
        <v>214</v>
      </c>
      <c r="P30" s="11">
        <f t="shared" si="14"/>
        <v>228</v>
      </c>
      <c r="Q30" s="11">
        <f t="shared" si="14"/>
        <v>673</v>
      </c>
      <c r="R30" s="11">
        <f t="shared" si="14"/>
        <v>341</v>
      </c>
      <c r="S30" s="11">
        <f t="shared" si="14"/>
        <v>332</v>
      </c>
      <c r="T30" s="11">
        <f t="shared" si="14"/>
        <v>562</v>
      </c>
      <c r="U30" s="11">
        <f t="shared" si="14"/>
        <v>285</v>
      </c>
      <c r="V30" s="11">
        <f t="shared" si="14"/>
        <v>277</v>
      </c>
      <c r="W30" s="11">
        <f t="shared" si="14"/>
        <v>1896</v>
      </c>
      <c r="X30" s="11">
        <f t="shared" si="14"/>
        <v>924</v>
      </c>
      <c r="Y30" s="11">
        <f t="shared" si="14"/>
        <v>972</v>
      </c>
      <c r="Z30" s="11">
        <f t="shared" si="14"/>
        <v>2014</v>
      </c>
      <c r="AA30" s="11">
        <f t="shared" si="14"/>
        <v>1044</v>
      </c>
      <c r="AB30" s="11">
        <f t="shared" si="14"/>
        <v>970</v>
      </c>
      <c r="AC30" s="11">
        <f t="shared" si="14"/>
        <v>1214</v>
      </c>
      <c r="AD30" s="11">
        <f t="shared" si="14"/>
        <v>584</v>
      </c>
      <c r="AE30" s="11">
        <f t="shared" si="14"/>
        <v>630</v>
      </c>
      <c r="AF30" s="11">
        <f t="shared" si="14"/>
        <v>1519</v>
      </c>
      <c r="AG30" s="11">
        <f t="shared" si="14"/>
        <v>822</v>
      </c>
      <c r="AH30" s="11">
        <f t="shared" ref="AH30:BC30" si="15">SUM(AH31:AH35)</f>
        <v>697</v>
      </c>
      <c r="AI30" s="11">
        <f t="shared" si="15"/>
        <v>1013</v>
      </c>
      <c r="AJ30" s="11">
        <f t="shared" si="15"/>
        <v>553</v>
      </c>
      <c r="AK30" s="11">
        <f t="shared" si="15"/>
        <v>460</v>
      </c>
      <c r="AL30" s="11">
        <f t="shared" si="15"/>
        <v>1776</v>
      </c>
      <c r="AM30" s="11">
        <f t="shared" si="15"/>
        <v>947</v>
      </c>
      <c r="AN30" s="11">
        <f t="shared" si="15"/>
        <v>829</v>
      </c>
      <c r="AO30" s="11">
        <f t="shared" si="15"/>
        <v>415</v>
      </c>
      <c r="AP30" s="11">
        <f t="shared" si="15"/>
        <v>221</v>
      </c>
      <c r="AQ30" s="11">
        <f t="shared" si="15"/>
        <v>194</v>
      </c>
      <c r="AR30" s="11">
        <f t="shared" si="15"/>
        <v>1987</v>
      </c>
      <c r="AS30" s="11">
        <f t="shared" si="15"/>
        <v>1028</v>
      </c>
      <c r="AT30" s="11">
        <f t="shared" si="15"/>
        <v>959</v>
      </c>
      <c r="AU30" s="11">
        <f t="shared" si="15"/>
        <v>1406</v>
      </c>
      <c r="AV30" s="11">
        <f t="shared" si="15"/>
        <v>731</v>
      </c>
      <c r="AW30" s="11">
        <f t="shared" si="15"/>
        <v>675</v>
      </c>
      <c r="AX30" s="11">
        <f t="shared" si="15"/>
        <v>1805</v>
      </c>
      <c r="AY30" s="11">
        <f t="shared" si="15"/>
        <v>889</v>
      </c>
      <c r="AZ30" s="11">
        <f t="shared" si="15"/>
        <v>916</v>
      </c>
      <c r="BA30" s="11">
        <f t="shared" si="15"/>
        <v>2080</v>
      </c>
      <c r="BB30" s="11">
        <f t="shared" si="15"/>
        <v>1034</v>
      </c>
      <c r="BC30" s="11">
        <f t="shared" si="15"/>
        <v>1046</v>
      </c>
    </row>
    <row r="31" spans="1:55" s="17" customFormat="1" ht="17.25" customHeight="1" x14ac:dyDescent="0.15">
      <c r="A31" s="14" t="s">
        <v>32</v>
      </c>
      <c r="B31" s="15">
        <f>SUM(C31:D31)</f>
        <v>4068</v>
      </c>
      <c r="C31" s="15">
        <f t="shared" ref="C31:D35" si="16">SUM(F31,I31,L31,O31,R31,U31,X31,AA31,AD31,AG31,AJ31,AM31,AP31,AS31,AV31,AY31,BB31)</f>
        <v>2123</v>
      </c>
      <c r="D31" s="15">
        <f t="shared" si="16"/>
        <v>1945</v>
      </c>
      <c r="E31" s="15">
        <f>SUM(F31:G31)</f>
        <v>59</v>
      </c>
      <c r="F31" s="16">
        <v>31</v>
      </c>
      <c r="G31" s="16">
        <v>28</v>
      </c>
      <c r="H31" s="15">
        <f>SUM(I31:J31)</f>
        <v>49</v>
      </c>
      <c r="I31" s="16">
        <v>31</v>
      </c>
      <c r="J31" s="16">
        <v>18</v>
      </c>
      <c r="K31" s="15">
        <f>SUM(L31:M31)</f>
        <v>97</v>
      </c>
      <c r="L31" s="16">
        <v>49</v>
      </c>
      <c r="M31" s="16">
        <v>48</v>
      </c>
      <c r="N31" s="15">
        <f>SUM(O31:P31)</f>
        <v>96</v>
      </c>
      <c r="O31" s="16">
        <v>50</v>
      </c>
      <c r="P31" s="16">
        <v>46</v>
      </c>
      <c r="Q31" s="15">
        <f>SUM(R31:S31)</f>
        <v>113</v>
      </c>
      <c r="R31" s="16">
        <v>57</v>
      </c>
      <c r="S31" s="16">
        <v>56</v>
      </c>
      <c r="T31" s="15">
        <f>SUM(U31:V31)</f>
        <v>117</v>
      </c>
      <c r="U31" s="16">
        <v>57</v>
      </c>
      <c r="V31" s="16">
        <v>60</v>
      </c>
      <c r="W31" s="15">
        <f>SUM(X31:Y31)</f>
        <v>347</v>
      </c>
      <c r="X31" s="16">
        <v>184</v>
      </c>
      <c r="Y31" s="16">
        <v>163</v>
      </c>
      <c r="Z31" s="15">
        <f>SUM(AA31:AB31)</f>
        <v>384</v>
      </c>
      <c r="AA31" s="16">
        <v>186</v>
      </c>
      <c r="AB31" s="16">
        <v>198</v>
      </c>
      <c r="AC31" s="15">
        <f>SUM(AD31:AE31)</f>
        <v>237</v>
      </c>
      <c r="AD31" s="16">
        <v>112</v>
      </c>
      <c r="AE31" s="16">
        <v>125</v>
      </c>
      <c r="AF31" s="15">
        <f>SUM(AG31:AH31)</f>
        <v>292</v>
      </c>
      <c r="AG31" s="16">
        <v>164</v>
      </c>
      <c r="AH31" s="16">
        <v>128</v>
      </c>
      <c r="AI31" s="15">
        <f>SUM(AJ31:AK31)</f>
        <v>206</v>
      </c>
      <c r="AJ31" s="16">
        <v>116</v>
      </c>
      <c r="AK31" s="16">
        <v>90</v>
      </c>
      <c r="AL31" s="15">
        <f>SUM(AM31:AN31)</f>
        <v>358</v>
      </c>
      <c r="AM31" s="16">
        <v>198</v>
      </c>
      <c r="AN31" s="16">
        <v>160</v>
      </c>
      <c r="AO31" s="15">
        <f>SUM(AP31:AQ31)</f>
        <v>83</v>
      </c>
      <c r="AP31" s="16">
        <v>44</v>
      </c>
      <c r="AQ31" s="16">
        <v>39</v>
      </c>
      <c r="AR31" s="15">
        <f>SUM(AS31:AT31)</f>
        <v>424</v>
      </c>
      <c r="AS31" s="16">
        <v>226</v>
      </c>
      <c r="AT31" s="16">
        <v>198</v>
      </c>
      <c r="AU31" s="15">
        <f>SUM(AV31:AW31)</f>
        <v>331</v>
      </c>
      <c r="AV31" s="16">
        <v>173</v>
      </c>
      <c r="AW31" s="16">
        <v>158</v>
      </c>
      <c r="AX31" s="15">
        <f>SUM(AY31:AZ31)</f>
        <v>387</v>
      </c>
      <c r="AY31" s="16">
        <v>186</v>
      </c>
      <c r="AZ31" s="16">
        <v>201</v>
      </c>
      <c r="BA31" s="15">
        <f>SUM(BB31:BC31)</f>
        <v>488</v>
      </c>
      <c r="BB31" s="16">
        <v>259</v>
      </c>
      <c r="BC31" s="16">
        <v>229</v>
      </c>
    </row>
    <row r="32" spans="1:55" s="17" customFormat="1" ht="17.25" customHeight="1" x14ac:dyDescent="0.15">
      <c r="A32" s="14" t="s">
        <v>31</v>
      </c>
      <c r="B32" s="15">
        <f>SUM(C32:D32)</f>
        <v>3917</v>
      </c>
      <c r="C32" s="15">
        <f t="shared" si="16"/>
        <v>2009</v>
      </c>
      <c r="D32" s="15">
        <f t="shared" si="16"/>
        <v>1908</v>
      </c>
      <c r="E32" s="15">
        <f>SUM(F32:G32)</f>
        <v>82</v>
      </c>
      <c r="F32" s="16">
        <v>48</v>
      </c>
      <c r="G32" s="16">
        <v>34</v>
      </c>
      <c r="H32" s="15">
        <f>SUM(I32:J32)</f>
        <v>45</v>
      </c>
      <c r="I32" s="16">
        <v>26</v>
      </c>
      <c r="J32" s="16">
        <v>19</v>
      </c>
      <c r="K32" s="15">
        <f>SUM(L32:M32)</f>
        <v>97</v>
      </c>
      <c r="L32" s="16">
        <v>48</v>
      </c>
      <c r="M32" s="16">
        <v>49</v>
      </c>
      <c r="N32" s="15">
        <f>SUM(O32:P32)</f>
        <v>73</v>
      </c>
      <c r="O32" s="16">
        <v>34</v>
      </c>
      <c r="P32" s="16">
        <v>39</v>
      </c>
      <c r="Q32" s="15">
        <f>SUM(R32:S32)</f>
        <v>131</v>
      </c>
      <c r="R32" s="16">
        <v>66</v>
      </c>
      <c r="S32" s="16">
        <v>65</v>
      </c>
      <c r="T32" s="15">
        <f>SUM(U32:V32)</f>
        <v>92</v>
      </c>
      <c r="U32" s="16">
        <v>51</v>
      </c>
      <c r="V32" s="16">
        <v>41</v>
      </c>
      <c r="W32" s="15">
        <f>SUM(X32:Y32)</f>
        <v>324</v>
      </c>
      <c r="X32" s="16">
        <v>161</v>
      </c>
      <c r="Y32" s="16">
        <v>163</v>
      </c>
      <c r="Z32" s="15">
        <f>SUM(AA32:AB32)</f>
        <v>405</v>
      </c>
      <c r="AA32" s="16">
        <v>209</v>
      </c>
      <c r="AB32" s="16">
        <v>196</v>
      </c>
      <c r="AC32" s="15">
        <f>SUM(AD32:AE32)</f>
        <v>199</v>
      </c>
      <c r="AD32" s="16">
        <v>89</v>
      </c>
      <c r="AE32" s="16">
        <v>110</v>
      </c>
      <c r="AF32" s="15">
        <f>SUM(AG32:AH32)</f>
        <v>313</v>
      </c>
      <c r="AG32" s="16">
        <v>168</v>
      </c>
      <c r="AH32" s="16">
        <v>145</v>
      </c>
      <c r="AI32" s="15">
        <f>SUM(AJ32:AK32)</f>
        <v>196</v>
      </c>
      <c r="AJ32" s="16">
        <v>103</v>
      </c>
      <c r="AK32" s="16">
        <v>93</v>
      </c>
      <c r="AL32" s="15">
        <f>SUM(AM32:AN32)</f>
        <v>367</v>
      </c>
      <c r="AM32" s="16">
        <v>198</v>
      </c>
      <c r="AN32" s="16">
        <v>169</v>
      </c>
      <c r="AO32" s="15">
        <f>SUM(AP32:AQ32)</f>
        <v>69</v>
      </c>
      <c r="AP32" s="16">
        <v>39</v>
      </c>
      <c r="AQ32" s="16">
        <v>30</v>
      </c>
      <c r="AR32" s="15">
        <f>SUM(AS32:AT32)</f>
        <v>411</v>
      </c>
      <c r="AS32" s="16">
        <v>219</v>
      </c>
      <c r="AT32" s="16">
        <v>192</v>
      </c>
      <c r="AU32" s="15">
        <f>SUM(AV32:AW32)</f>
        <v>290</v>
      </c>
      <c r="AV32" s="16">
        <v>139</v>
      </c>
      <c r="AW32" s="16">
        <v>151</v>
      </c>
      <c r="AX32" s="15">
        <f>SUM(AY32:AZ32)</f>
        <v>368</v>
      </c>
      <c r="AY32" s="16">
        <v>178</v>
      </c>
      <c r="AZ32" s="16">
        <v>190</v>
      </c>
      <c r="BA32" s="15">
        <f>SUM(BB32:BC32)</f>
        <v>455</v>
      </c>
      <c r="BB32" s="16">
        <v>233</v>
      </c>
      <c r="BC32" s="16">
        <v>222</v>
      </c>
    </row>
    <row r="33" spans="1:55" s="17" customFormat="1" ht="17.25" customHeight="1" x14ac:dyDescent="0.15">
      <c r="A33" s="14" t="s">
        <v>30</v>
      </c>
      <c r="B33" s="15">
        <f>SUM(C33:D33)</f>
        <v>3949</v>
      </c>
      <c r="C33" s="15">
        <f t="shared" si="16"/>
        <v>2039</v>
      </c>
      <c r="D33" s="15">
        <f t="shared" si="16"/>
        <v>1910</v>
      </c>
      <c r="E33" s="15">
        <f>SUM(F33:G33)</f>
        <v>82</v>
      </c>
      <c r="F33" s="16">
        <v>41</v>
      </c>
      <c r="G33" s="16">
        <v>41</v>
      </c>
      <c r="H33" s="15">
        <f>SUM(I33:J33)</f>
        <v>49</v>
      </c>
      <c r="I33" s="16">
        <v>26</v>
      </c>
      <c r="J33" s="16">
        <v>23</v>
      </c>
      <c r="K33" s="15">
        <f>SUM(L33:M33)</f>
        <v>94</v>
      </c>
      <c r="L33" s="16">
        <v>50</v>
      </c>
      <c r="M33" s="16">
        <v>44</v>
      </c>
      <c r="N33" s="15">
        <f>SUM(O33:P33)</f>
        <v>80</v>
      </c>
      <c r="O33" s="16">
        <v>43</v>
      </c>
      <c r="P33" s="16">
        <v>37</v>
      </c>
      <c r="Q33" s="15">
        <f>SUM(R33:S33)</f>
        <v>138</v>
      </c>
      <c r="R33" s="16">
        <v>67</v>
      </c>
      <c r="S33" s="16">
        <v>71</v>
      </c>
      <c r="T33" s="15">
        <f>SUM(U33:V33)</f>
        <v>111</v>
      </c>
      <c r="U33" s="16">
        <v>57</v>
      </c>
      <c r="V33" s="16">
        <v>54</v>
      </c>
      <c r="W33" s="15">
        <f>SUM(X33:Y33)</f>
        <v>378</v>
      </c>
      <c r="X33" s="16">
        <v>172</v>
      </c>
      <c r="Y33" s="16">
        <v>206</v>
      </c>
      <c r="Z33" s="15">
        <f>SUM(AA33:AB33)</f>
        <v>406</v>
      </c>
      <c r="AA33" s="16">
        <v>204</v>
      </c>
      <c r="AB33" s="16">
        <v>202</v>
      </c>
      <c r="AC33" s="15">
        <f>SUM(AD33:AE33)</f>
        <v>233</v>
      </c>
      <c r="AD33" s="16">
        <v>123</v>
      </c>
      <c r="AE33" s="16">
        <v>110</v>
      </c>
      <c r="AF33" s="15">
        <f>SUM(AG33:AH33)</f>
        <v>291</v>
      </c>
      <c r="AG33" s="16">
        <v>156</v>
      </c>
      <c r="AH33" s="16">
        <v>135</v>
      </c>
      <c r="AI33" s="15">
        <f>SUM(AJ33:AK33)</f>
        <v>208</v>
      </c>
      <c r="AJ33" s="16">
        <v>127</v>
      </c>
      <c r="AK33" s="16">
        <v>81</v>
      </c>
      <c r="AL33" s="15">
        <f>SUM(AM33:AN33)</f>
        <v>369</v>
      </c>
      <c r="AM33" s="16">
        <v>206</v>
      </c>
      <c r="AN33" s="16">
        <v>163</v>
      </c>
      <c r="AO33" s="15">
        <f>SUM(AP33:AQ33)</f>
        <v>88</v>
      </c>
      <c r="AP33" s="16">
        <v>47</v>
      </c>
      <c r="AQ33" s="16">
        <v>41</v>
      </c>
      <c r="AR33" s="15">
        <f>SUM(AS33:AT33)</f>
        <v>398</v>
      </c>
      <c r="AS33" s="16">
        <v>210</v>
      </c>
      <c r="AT33" s="16">
        <v>188</v>
      </c>
      <c r="AU33" s="15">
        <f>SUM(AV33:AW33)</f>
        <v>276</v>
      </c>
      <c r="AV33" s="16">
        <v>157</v>
      </c>
      <c r="AW33" s="16">
        <v>119</v>
      </c>
      <c r="AX33" s="15">
        <f>SUM(AY33:AZ33)</f>
        <v>348</v>
      </c>
      <c r="AY33" s="16">
        <v>160</v>
      </c>
      <c r="AZ33" s="16">
        <v>188</v>
      </c>
      <c r="BA33" s="15">
        <f>SUM(BB33:BC33)</f>
        <v>400</v>
      </c>
      <c r="BB33" s="16">
        <v>193</v>
      </c>
      <c r="BC33" s="16">
        <v>207</v>
      </c>
    </row>
    <row r="34" spans="1:55" s="17" customFormat="1" ht="17.25" customHeight="1" x14ac:dyDescent="0.15">
      <c r="A34" s="14" t="s">
        <v>29</v>
      </c>
      <c r="B34" s="15">
        <f>SUM(C34:D34)</f>
        <v>3944</v>
      </c>
      <c r="C34" s="15">
        <f t="shared" si="16"/>
        <v>2011</v>
      </c>
      <c r="D34" s="15">
        <f t="shared" si="16"/>
        <v>1933</v>
      </c>
      <c r="E34" s="15">
        <f>SUM(F34:G34)</f>
        <v>99</v>
      </c>
      <c r="F34" s="16">
        <v>50</v>
      </c>
      <c r="G34" s="16">
        <v>49</v>
      </c>
      <c r="H34" s="15">
        <f>SUM(I34:J34)</f>
        <v>43</v>
      </c>
      <c r="I34" s="16">
        <v>19</v>
      </c>
      <c r="J34" s="16">
        <v>24</v>
      </c>
      <c r="K34" s="15">
        <f>SUM(L34:M34)</f>
        <v>127</v>
      </c>
      <c r="L34" s="16">
        <v>65</v>
      </c>
      <c r="M34" s="16">
        <v>62</v>
      </c>
      <c r="N34" s="15">
        <f>SUM(O34:P34)</f>
        <v>78</v>
      </c>
      <c r="O34" s="16">
        <v>33</v>
      </c>
      <c r="P34" s="16">
        <v>45</v>
      </c>
      <c r="Q34" s="15">
        <f>SUM(R34:S34)</f>
        <v>136</v>
      </c>
      <c r="R34" s="16">
        <v>66</v>
      </c>
      <c r="S34" s="16">
        <v>70</v>
      </c>
      <c r="T34" s="15">
        <f>SUM(U34:V34)</f>
        <v>122</v>
      </c>
      <c r="U34" s="16">
        <v>58</v>
      </c>
      <c r="V34" s="16">
        <v>64</v>
      </c>
      <c r="W34" s="15">
        <f>SUM(X34:Y34)</f>
        <v>388</v>
      </c>
      <c r="X34" s="16">
        <v>186</v>
      </c>
      <c r="Y34" s="16">
        <v>202</v>
      </c>
      <c r="Z34" s="15">
        <f>SUM(AA34:AB34)</f>
        <v>420</v>
      </c>
      <c r="AA34" s="16">
        <v>213</v>
      </c>
      <c r="AB34" s="16">
        <v>207</v>
      </c>
      <c r="AC34" s="15">
        <f>SUM(AD34:AE34)</f>
        <v>253</v>
      </c>
      <c r="AD34" s="16">
        <v>120</v>
      </c>
      <c r="AE34" s="16">
        <v>133</v>
      </c>
      <c r="AF34" s="15">
        <f>SUM(AG34:AH34)</f>
        <v>295</v>
      </c>
      <c r="AG34" s="16">
        <v>173</v>
      </c>
      <c r="AH34" s="16">
        <v>122</v>
      </c>
      <c r="AI34" s="15">
        <f>SUM(AJ34:AK34)</f>
        <v>193</v>
      </c>
      <c r="AJ34" s="16">
        <v>100</v>
      </c>
      <c r="AK34" s="16">
        <v>93</v>
      </c>
      <c r="AL34" s="15">
        <f>SUM(AM34:AN34)</f>
        <v>338</v>
      </c>
      <c r="AM34" s="16">
        <v>177</v>
      </c>
      <c r="AN34" s="16">
        <v>161</v>
      </c>
      <c r="AO34" s="15">
        <f>SUM(AP34:AQ34)</f>
        <v>90</v>
      </c>
      <c r="AP34" s="16">
        <v>43</v>
      </c>
      <c r="AQ34" s="16">
        <v>47</v>
      </c>
      <c r="AR34" s="15">
        <f>SUM(AS34:AT34)</f>
        <v>398</v>
      </c>
      <c r="AS34" s="16">
        <v>194</v>
      </c>
      <c r="AT34" s="16">
        <v>204</v>
      </c>
      <c r="AU34" s="15">
        <f>SUM(AV34:AW34)</f>
        <v>263</v>
      </c>
      <c r="AV34" s="16">
        <v>146</v>
      </c>
      <c r="AW34" s="16">
        <v>117</v>
      </c>
      <c r="AX34" s="15">
        <f>SUM(AY34:AZ34)</f>
        <v>369</v>
      </c>
      <c r="AY34" s="16">
        <v>206</v>
      </c>
      <c r="AZ34" s="16">
        <v>163</v>
      </c>
      <c r="BA34" s="15">
        <f>SUM(BB34:BC34)</f>
        <v>332</v>
      </c>
      <c r="BB34" s="16">
        <v>162</v>
      </c>
      <c r="BC34" s="16">
        <v>170</v>
      </c>
    </row>
    <row r="35" spans="1:55" s="17" customFormat="1" ht="17.25" customHeight="1" x14ac:dyDescent="0.15">
      <c r="A35" s="14" t="s">
        <v>28</v>
      </c>
      <c r="B35" s="19">
        <f>SUM(C35:D35)</f>
        <v>4169</v>
      </c>
      <c r="C35" s="20">
        <f t="shared" si="16"/>
        <v>2096</v>
      </c>
      <c r="D35" s="20">
        <f t="shared" si="16"/>
        <v>2073</v>
      </c>
      <c r="E35" s="20">
        <f>SUM(F35:G35)</f>
        <v>101</v>
      </c>
      <c r="F35" s="21">
        <v>56</v>
      </c>
      <c r="G35" s="21">
        <v>45</v>
      </c>
      <c r="H35" s="20">
        <f>SUM(I35:J35)</f>
        <v>60</v>
      </c>
      <c r="I35" s="21">
        <v>36</v>
      </c>
      <c r="J35" s="21">
        <v>24</v>
      </c>
      <c r="K35" s="20">
        <f>SUM(L35:M35)</f>
        <v>161</v>
      </c>
      <c r="L35" s="21">
        <v>85</v>
      </c>
      <c r="M35" s="21">
        <v>76</v>
      </c>
      <c r="N35" s="20">
        <f>SUM(O35:P35)</f>
        <v>115</v>
      </c>
      <c r="O35" s="21">
        <v>54</v>
      </c>
      <c r="P35" s="21">
        <v>61</v>
      </c>
      <c r="Q35" s="20">
        <f>SUM(R35:S35)</f>
        <v>155</v>
      </c>
      <c r="R35" s="21">
        <v>85</v>
      </c>
      <c r="S35" s="21">
        <v>70</v>
      </c>
      <c r="T35" s="20">
        <f>SUM(U35:V35)</f>
        <v>120</v>
      </c>
      <c r="U35" s="21">
        <v>62</v>
      </c>
      <c r="V35" s="21">
        <v>58</v>
      </c>
      <c r="W35" s="20">
        <f>SUM(X35:Y35)</f>
        <v>459</v>
      </c>
      <c r="X35" s="21">
        <v>221</v>
      </c>
      <c r="Y35" s="21">
        <v>238</v>
      </c>
      <c r="Z35" s="20">
        <f>SUM(AA35:AB35)</f>
        <v>399</v>
      </c>
      <c r="AA35" s="21">
        <v>232</v>
      </c>
      <c r="AB35" s="21">
        <v>167</v>
      </c>
      <c r="AC35" s="20">
        <f>SUM(AD35:AE35)</f>
        <v>292</v>
      </c>
      <c r="AD35" s="21">
        <v>140</v>
      </c>
      <c r="AE35" s="21">
        <v>152</v>
      </c>
      <c r="AF35" s="20">
        <f>SUM(AG35:AH35)</f>
        <v>328</v>
      </c>
      <c r="AG35" s="21">
        <v>161</v>
      </c>
      <c r="AH35" s="21">
        <v>167</v>
      </c>
      <c r="AI35" s="20">
        <f>SUM(AJ35:AK35)</f>
        <v>210</v>
      </c>
      <c r="AJ35" s="21">
        <v>107</v>
      </c>
      <c r="AK35" s="21">
        <v>103</v>
      </c>
      <c r="AL35" s="20">
        <f>SUM(AM35:AN35)</f>
        <v>344</v>
      </c>
      <c r="AM35" s="21">
        <v>168</v>
      </c>
      <c r="AN35" s="21">
        <v>176</v>
      </c>
      <c r="AO35" s="20">
        <f>SUM(AP35:AQ35)</f>
        <v>85</v>
      </c>
      <c r="AP35" s="21">
        <v>48</v>
      </c>
      <c r="AQ35" s="21">
        <v>37</v>
      </c>
      <c r="AR35" s="20">
        <f>SUM(AS35:AT35)</f>
        <v>356</v>
      </c>
      <c r="AS35" s="21">
        <v>179</v>
      </c>
      <c r="AT35" s="21">
        <v>177</v>
      </c>
      <c r="AU35" s="20">
        <f>SUM(AV35:AW35)</f>
        <v>246</v>
      </c>
      <c r="AV35" s="21">
        <v>116</v>
      </c>
      <c r="AW35" s="21">
        <v>130</v>
      </c>
      <c r="AX35" s="20">
        <f>SUM(AY35:AZ35)</f>
        <v>333</v>
      </c>
      <c r="AY35" s="21">
        <v>159</v>
      </c>
      <c r="AZ35" s="21">
        <v>174</v>
      </c>
      <c r="BA35" s="20">
        <f>SUM(BB35:BC35)</f>
        <v>405</v>
      </c>
      <c r="BB35" s="21">
        <v>187</v>
      </c>
      <c r="BC35" s="21">
        <v>218</v>
      </c>
    </row>
    <row r="36" spans="1:55" s="24" customFormat="1" ht="16.5" customHeight="1" x14ac:dyDescent="0.2">
      <c r="A36" s="22" t="s">
        <v>27</v>
      </c>
      <c r="B36" s="23">
        <f t="shared" ref="B36:AG36" si="17">SUM(B37:B41)</f>
        <v>24234</v>
      </c>
      <c r="C36" s="23">
        <f t="shared" si="17"/>
        <v>11958</v>
      </c>
      <c r="D36" s="23">
        <f t="shared" si="17"/>
        <v>12276</v>
      </c>
      <c r="E36" s="23">
        <f t="shared" si="17"/>
        <v>462</v>
      </c>
      <c r="F36" s="23">
        <f t="shared" si="17"/>
        <v>244</v>
      </c>
      <c r="G36" s="23">
        <f t="shared" si="17"/>
        <v>218</v>
      </c>
      <c r="H36" s="23">
        <f t="shared" si="17"/>
        <v>373</v>
      </c>
      <c r="I36" s="23">
        <f t="shared" si="17"/>
        <v>197</v>
      </c>
      <c r="J36" s="23">
        <f t="shared" si="17"/>
        <v>176</v>
      </c>
      <c r="K36" s="23">
        <f t="shared" si="17"/>
        <v>982</v>
      </c>
      <c r="L36" s="23">
        <f t="shared" si="17"/>
        <v>493</v>
      </c>
      <c r="M36" s="23">
        <f t="shared" si="17"/>
        <v>489</v>
      </c>
      <c r="N36" s="23">
        <f t="shared" si="17"/>
        <v>689</v>
      </c>
      <c r="O36" s="23">
        <f t="shared" si="17"/>
        <v>353</v>
      </c>
      <c r="P36" s="23">
        <f t="shared" si="17"/>
        <v>336</v>
      </c>
      <c r="Q36" s="23">
        <f t="shared" si="17"/>
        <v>861</v>
      </c>
      <c r="R36" s="23">
        <f t="shared" si="17"/>
        <v>461</v>
      </c>
      <c r="S36" s="23">
        <f t="shared" si="17"/>
        <v>400</v>
      </c>
      <c r="T36" s="23">
        <f t="shared" si="17"/>
        <v>959</v>
      </c>
      <c r="U36" s="23">
        <f t="shared" si="17"/>
        <v>476</v>
      </c>
      <c r="V36" s="23">
        <f t="shared" si="17"/>
        <v>483</v>
      </c>
      <c r="W36" s="23">
        <f t="shared" si="17"/>
        <v>2683</v>
      </c>
      <c r="X36" s="23">
        <f t="shared" si="17"/>
        <v>1299</v>
      </c>
      <c r="Y36" s="23">
        <f t="shared" si="17"/>
        <v>1384</v>
      </c>
      <c r="Z36" s="23">
        <f t="shared" si="17"/>
        <v>2366</v>
      </c>
      <c r="AA36" s="23">
        <f t="shared" si="17"/>
        <v>1200</v>
      </c>
      <c r="AB36" s="23">
        <f t="shared" si="17"/>
        <v>1166</v>
      </c>
      <c r="AC36" s="23">
        <f t="shared" si="17"/>
        <v>1861</v>
      </c>
      <c r="AD36" s="23">
        <f t="shared" si="17"/>
        <v>870</v>
      </c>
      <c r="AE36" s="23">
        <f t="shared" si="17"/>
        <v>991</v>
      </c>
      <c r="AF36" s="23">
        <f t="shared" si="17"/>
        <v>1667</v>
      </c>
      <c r="AG36" s="23">
        <f t="shared" si="17"/>
        <v>843</v>
      </c>
      <c r="AH36" s="23">
        <f t="shared" ref="AH36:BC36" si="18">SUM(AH37:AH41)</f>
        <v>824</v>
      </c>
      <c r="AI36" s="23">
        <f t="shared" si="18"/>
        <v>1090</v>
      </c>
      <c r="AJ36" s="23">
        <f t="shared" si="18"/>
        <v>562</v>
      </c>
      <c r="AK36" s="23">
        <f t="shared" si="18"/>
        <v>528</v>
      </c>
      <c r="AL36" s="23">
        <f t="shared" si="18"/>
        <v>1762</v>
      </c>
      <c r="AM36" s="23">
        <f t="shared" si="18"/>
        <v>892</v>
      </c>
      <c r="AN36" s="23">
        <f t="shared" si="18"/>
        <v>870</v>
      </c>
      <c r="AO36" s="23">
        <f t="shared" si="18"/>
        <v>401</v>
      </c>
      <c r="AP36" s="23">
        <f t="shared" si="18"/>
        <v>241</v>
      </c>
      <c r="AQ36" s="23">
        <f t="shared" si="18"/>
        <v>160</v>
      </c>
      <c r="AR36" s="23">
        <f t="shared" si="18"/>
        <v>1846</v>
      </c>
      <c r="AS36" s="23">
        <f t="shared" si="18"/>
        <v>937</v>
      </c>
      <c r="AT36" s="23">
        <f t="shared" si="18"/>
        <v>909</v>
      </c>
      <c r="AU36" s="23">
        <f t="shared" si="18"/>
        <v>1559</v>
      </c>
      <c r="AV36" s="23">
        <f t="shared" si="18"/>
        <v>750</v>
      </c>
      <c r="AW36" s="23">
        <f t="shared" si="18"/>
        <v>809</v>
      </c>
      <c r="AX36" s="23">
        <f t="shared" si="18"/>
        <v>2102</v>
      </c>
      <c r="AY36" s="23">
        <f t="shared" si="18"/>
        <v>990</v>
      </c>
      <c r="AZ36" s="23">
        <f t="shared" si="18"/>
        <v>1112</v>
      </c>
      <c r="BA36" s="23">
        <f t="shared" si="18"/>
        <v>2571</v>
      </c>
      <c r="BB36" s="23">
        <f t="shared" si="18"/>
        <v>1150</v>
      </c>
      <c r="BC36" s="23">
        <f t="shared" si="18"/>
        <v>1421</v>
      </c>
    </row>
    <row r="37" spans="1:55" ht="16.5" customHeight="1" x14ac:dyDescent="0.2">
      <c r="A37" s="25" t="s">
        <v>26</v>
      </c>
      <c r="B37" s="15">
        <f>SUM(C37:D37)</f>
        <v>4242</v>
      </c>
      <c r="C37" s="15">
        <f t="shared" ref="C37:D41" si="19">SUM(F37,I37,L37,O37,R37,U37,X37,AA37,AD37,AG37,AJ37,AM37,AP37,AS37,AV37,AY37,BB37)</f>
        <v>2132</v>
      </c>
      <c r="D37" s="15">
        <f t="shared" si="19"/>
        <v>2110</v>
      </c>
      <c r="E37" s="15">
        <f>SUM(F37:G37)</f>
        <v>85</v>
      </c>
      <c r="F37" s="16">
        <v>51</v>
      </c>
      <c r="G37" s="16">
        <v>34</v>
      </c>
      <c r="H37" s="15">
        <f>SUM(I37:J37)</f>
        <v>62</v>
      </c>
      <c r="I37" s="16">
        <v>27</v>
      </c>
      <c r="J37" s="16">
        <v>35</v>
      </c>
      <c r="K37" s="15">
        <f>SUM(L37:M37)</f>
        <v>178</v>
      </c>
      <c r="L37" s="16">
        <v>91</v>
      </c>
      <c r="M37" s="16">
        <v>87</v>
      </c>
      <c r="N37" s="15">
        <f>SUM(O37:P37)</f>
        <v>124</v>
      </c>
      <c r="O37" s="16">
        <v>61</v>
      </c>
      <c r="P37" s="16">
        <v>63</v>
      </c>
      <c r="Q37" s="15">
        <f>SUM(R37:S37)</f>
        <v>165</v>
      </c>
      <c r="R37" s="16">
        <v>83</v>
      </c>
      <c r="S37" s="16">
        <v>82</v>
      </c>
      <c r="T37" s="15">
        <f>SUM(U37:V37)</f>
        <v>141</v>
      </c>
      <c r="U37" s="16">
        <v>65</v>
      </c>
      <c r="V37" s="16">
        <v>76</v>
      </c>
      <c r="W37" s="15">
        <f>SUM(X37:Y37)</f>
        <v>443</v>
      </c>
      <c r="X37" s="16">
        <v>202</v>
      </c>
      <c r="Y37" s="16">
        <v>241</v>
      </c>
      <c r="Z37" s="15">
        <f>SUM(AA37:AB37)</f>
        <v>401</v>
      </c>
      <c r="AA37" s="16">
        <v>222</v>
      </c>
      <c r="AB37" s="16">
        <v>179</v>
      </c>
      <c r="AC37" s="15">
        <f>SUM(AD37:AE37)</f>
        <v>328</v>
      </c>
      <c r="AD37" s="16">
        <v>148</v>
      </c>
      <c r="AE37" s="16">
        <v>180</v>
      </c>
      <c r="AF37" s="15">
        <f>SUM(AG37:AH37)</f>
        <v>304</v>
      </c>
      <c r="AG37" s="16">
        <v>161</v>
      </c>
      <c r="AH37" s="16">
        <v>143</v>
      </c>
      <c r="AI37" s="15">
        <f>SUM(AJ37:AK37)</f>
        <v>220</v>
      </c>
      <c r="AJ37" s="16">
        <v>111</v>
      </c>
      <c r="AK37" s="16">
        <v>109</v>
      </c>
      <c r="AL37" s="15">
        <f>SUM(AM37:AN37)</f>
        <v>337</v>
      </c>
      <c r="AM37" s="16">
        <v>174</v>
      </c>
      <c r="AN37" s="16">
        <v>163</v>
      </c>
      <c r="AO37" s="15">
        <f>SUM(AP37:AQ37)</f>
        <v>73</v>
      </c>
      <c r="AP37" s="16">
        <v>41</v>
      </c>
      <c r="AQ37" s="16">
        <v>32</v>
      </c>
      <c r="AR37" s="15">
        <f>SUM(AS37:AT37)</f>
        <v>370</v>
      </c>
      <c r="AS37" s="16">
        <v>202</v>
      </c>
      <c r="AT37" s="16">
        <v>168</v>
      </c>
      <c r="AU37" s="15">
        <f>SUM(AV37:AW37)</f>
        <v>242</v>
      </c>
      <c r="AV37" s="16">
        <v>111</v>
      </c>
      <c r="AW37" s="16">
        <v>131</v>
      </c>
      <c r="AX37" s="15">
        <f>SUM(AY37:AZ37)</f>
        <v>380</v>
      </c>
      <c r="AY37" s="16">
        <v>199</v>
      </c>
      <c r="AZ37" s="16">
        <v>181</v>
      </c>
      <c r="BA37" s="15">
        <f>SUM(BB37:BC37)</f>
        <v>389</v>
      </c>
      <c r="BB37" s="16">
        <v>183</v>
      </c>
      <c r="BC37" s="16">
        <v>206</v>
      </c>
    </row>
    <row r="38" spans="1:55" ht="16.5" customHeight="1" x14ac:dyDescent="0.2">
      <c r="A38" s="25" t="s">
        <v>25</v>
      </c>
      <c r="B38" s="15">
        <f>SUM(C38:D38)</f>
        <v>4922</v>
      </c>
      <c r="C38" s="15">
        <f t="shared" si="19"/>
        <v>2456</v>
      </c>
      <c r="D38" s="15">
        <f t="shared" si="19"/>
        <v>2466</v>
      </c>
      <c r="E38" s="15">
        <f>SUM(F38:G38)</f>
        <v>94</v>
      </c>
      <c r="F38" s="16">
        <v>42</v>
      </c>
      <c r="G38" s="16">
        <v>52</v>
      </c>
      <c r="H38" s="15">
        <f>SUM(I38:J38)</f>
        <v>84</v>
      </c>
      <c r="I38" s="16">
        <v>41</v>
      </c>
      <c r="J38" s="16">
        <v>43</v>
      </c>
      <c r="K38" s="15">
        <f>SUM(L38:M38)</f>
        <v>199</v>
      </c>
      <c r="L38" s="16">
        <v>101</v>
      </c>
      <c r="M38" s="16">
        <v>98</v>
      </c>
      <c r="N38" s="15">
        <f>SUM(O38:P38)</f>
        <v>140</v>
      </c>
      <c r="O38" s="16">
        <v>64</v>
      </c>
      <c r="P38" s="16">
        <v>76</v>
      </c>
      <c r="Q38" s="15">
        <f>SUM(R38:S38)</f>
        <v>169</v>
      </c>
      <c r="R38" s="16">
        <v>89</v>
      </c>
      <c r="S38" s="16">
        <v>80</v>
      </c>
      <c r="T38" s="15">
        <f>SUM(U38:V38)</f>
        <v>169</v>
      </c>
      <c r="U38" s="16">
        <v>87</v>
      </c>
      <c r="V38" s="16">
        <v>82</v>
      </c>
      <c r="W38" s="15">
        <f>SUM(X38:Y38)</f>
        <v>567</v>
      </c>
      <c r="X38" s="16">
        <v>283</v>
      </c>
      <c r="Y38" s="16">
        <v>284</v>
      </c>
      <c r="Z38" s="15">
        <f>SUM(AA38:AB38)</f>
        <v>508</v>
      </c>
      <c r="AA38" s="16">
        <v>255</v>
      </c>
      <c r="AB38" s="16">
        <v>253</v>
      </c>
      <c r="AC38" s="15">
        <f>SUM(AD38:AE38)</f>
        <v>340</v>
      </c>
      <c r="AD38" s="16">
        <v>166</v>
      </c>
      <c r="AE38" s="16">
        <v>174</v>
      </c>
      <c r="AF38" s="15">
        <f>SUM(AG38:AH38)</f>
        <v>357</v>
      </c>
      <c r="AG38" s="16">
        <v>178</v>
      </c>
      <c r="AH38" s="16">
        <v>179</v>
      </c>
      <c r="AI38" s="15">
        <f>SUM(AJ38:AK38)</f>
        <v>235</v>
      </c>
      <c r="AJ38" s="16">
        <v>109</v>
      </c>
      <c r="AK38" s="16">
        <v>126</v>
      </c>
      <c r="AL38" s="15">
        <f>SUM(AM38:AN38)</f>
        <v>372</v>
      </c>
      <c r="AM38" s="16">
        <v>179</v>
      </c>
      <c r="AN38" s="16">
        <v>193</v>
      </c>
      <c r="AO38" s="15">
        <f>SUM(AP38:AQ38)</f>
        <v>86</v>
      </c>
      <c r="AP38" s="16">
        <v>55</v>
      </c>
      <c r="AQ38" s="16">
        <v>31</v>
      </c>
      <c r="AR38" s="15">
        <f>SUM(AS38:AT38)</f>
        <v>406</v>
      </c>
      <c r="AS38" s="16">
        <v>220</v>
      </c>
      <c r="AT38" s="16">
        <v>186</v>
      </c>
      <c r="AU38" s="15">
        <f>SUM(AV38:AW38)</f>
        <v>318</v>
      </c>
      <c r="AV38" s="16">
        <v>157</v>
      </c>
      <c r="AW38" s="16">
        <v>161</v>
      </c>
      <c r="AX38" s="15">
        <f>SUM(AY38:AZ38)</f>
        <v>386</v>
      </c>
      <c r="AY38" s="16">
        <v>187</v>
      </c>
      <c r="AZ38" s="16">
        <v>199</v>
      </c>
      <c r="BA38" s="15">
        <f>SUM(BB38:BC38)</f>
        <v>492</v>
      </c>
      <c r="BB38" s="16">
        <v>243</v>
      </c>
      <c r="BC38" s="16">
        <v>249</v>
      </c>
    </row>
    <row r="39" spans="1:55" ht="16.5" customHeight="1" x14ac:dyDescent="0.2">
      <c r="A39" s="25" t="s">
        <v>24</v>
      </c>
      <c r="B39" s="15">
        <f>SUM(C39:D39)</f>
        <v>5163</v>
      </c>
      <c r="C39" s="15">
        <f t="shared" si="19"/>
        <v>2522</v>
      </c>
      <c r="D39" s="15">
        <f t="shared" si="19"/>
        <v>2641</v>
      </c>
      <c r="E39" s="15">
        <f>SUM(F39:G39)</f>
        <v>103</v>
      </c>
      <c r="F39" s="16">
        <v>50</v>
      </c>
      <c r="G39" s="16">
        <v>53</v>
      </c>
      <c r="H39" s="15">
        <f>SUM(I39:J39)</f>
        <v>80</v>
      </c>
      <c r="I39" s="16">
        <v>46</v>
      </c>
      <c r="J39" s="16">
        <v>34</v>
      </c>
      <c r="K39" s="15">
        <f>SUM(L39:M39)</f>
        <v>200</v>
      </c>
      <c r="L39" s="16">
        <v>91</v>
      </c>
      <c r="M39" s="16">
        <v>109</v>
      </c>
      <c r="N39" s="15">
        <f>SUM(O39:P39)</f>
        <v>149</v>
      </c>
      <c r="O39" s="16">
        <v>86</v>
      </c>
      <c r="P39" s="16">
        <v>63</v>
      </c>
      <c r="Q39" s="15">
        <f>SUM(R39:S39)</f>
        <v>194</v>
      </c>
      <c r="R39" s="16">
        <v>108</v>
      </c>
      <c r="S39" s="16">
        <v>86</v>
      </c>
      <c r="T39" s="15">
        <f>SUM(U39:V39)</f>
        <v>189</v>
      </c>
      <c r="U39" s="16">
        <v>94</v>
      </c>
      <c r="V39" s="16">
        <v>95</v>
      </c>
      <c r="W39" s="15">
        <f>SUM(X39:Y39)</f>
        <v>571</v>
      </c>
      <c r="X39" s="16">
        <v>282</v>
      </c>
      <c r="Y39" s="16">
        <v>289</v>
      </c>
      <c r="Z39" s="15">
        <f>SUM(AA39:AB39)</f>
        <v>508</v>
      </c>
      <c r="AA39" s="16">
        <v>253</v>
      </c>
      <c r="AB39" s="16">
        <v>255</v>
      </c>
      <c r="AC39" s="15">
        <f>SUM(AD39:AE39)</f>
        <v>406</v>
      </c>
      <c r="AD39" s="16">
        <v>166</v>
      </c>
      <c r="AE39" s="16">
        <v>240</v>
      </c>
      <c r="AF39" s="15">
        <f>SUM(AG39:AH39)</f>
        <v>374</v>
      </c>
      <c r="AG39" s="16">
        <v>180</v>
      </c>
      <c r="AH39" s="16">
        <v>194</v>
      </c>
      <c r="AI39" s="15">
        <f>SUM(AJ39:AK39)</f>
        <v>227</v>
      </c>
      <c r="AJ39" s="16">
        <v>116</v>
      </c>
      <c r="AK39" s="16">
        <v>111</v>
      </c>
      <c r="AL39" s="15">
        <f>SUM(AM39:AN39)</f>
        <v>376</v>
      </c>
      <c r="AM39" s="16">
        <v>199</v>
      </c>
      <c r="AN39" s="16">
        <v>177</v>
      </c>
      <c r="AO39" s="15">
        <f>SUM(AP39:AQ39)</f>
        <v>98</v>
      </c>
      <c r="AP39" s="16">
        <v>59</v>
      </c>
      <c r="AQ39" s="16">
        <v>39</v>
      </c>
      <c r="AR39" s="15">
        <f>SUM(AS39:AT39)</f>
        <v>392</v>
      </c>
      <c r="AS39" s="16">
        <v>191</v>
      </c>
      <c r="AT39" s="16">
        <v>201</v>
      </c>
      <c r="AU39" s="15">
        <f>SUM(AV39:AW39)</f>
        <v>321</v>
      </c>
      <c r="AV39" s="16">
        <v>169</v>
      </c>
      <c r="AW39" s="16">
        <v>152</v>
      </c>
      <c r="AX39" s="15">
        <f>SUM(AY39:AZ39)</f>
        <v>450</v>
      </c>
      <c r="AY39" s="16">
        <v>193</v>
      </c>
      <c r="AZ39" s="16">
        <v>257</v>
      </c>
      <c r="BA39" s="15">
        <f>SUM(BB39:BC39)</f>
        <v>525</v>
      </c>
      <c r="BB39" s="16">
        <v>239</v>
      </c>
      <c r="BC39" s="16">
        <v>286</v>
      </c>
    </row>
    <row r="40" spans="1:55" s="17" customFormat="1" ht="16.5" customHeight="1" x14ac:dyDescent="0.15">
      <c r="A40" s="14" t="s">
        <v>23</v>
      </c>
      <c r="B40" s="15">
        <f>SUM(C40:D40)</f>
        <v>5047</v>
      </c>
      <c r="C40" s="15">
        <f t="shared" si="19"/>
        <v>2526</v>
      </c>
      <c r="D40" s="15">
        <f t="shared" si="19"/>
        <v>2521</v>
      </c>
      <c r="E40" s="15">
        <f>SUM(F40:G40)</f>
        <v>91</v>
      </c>
      <c r="F40" s="16">
        <v>50</v>
      </c>
      <c r="G40" s="16">
        <v>41</v>
      </c>
      <c r="H40" s="15">
        <f>SUM(I40:J40)</f>
        <v>71</v>
      </c>
      <c r="I40" s="16">
        <v>44</v>
      </c>
      <c r="J40" s="16">
        <v>27</v>
      </c>
      <c r="K40" s="15">
        <f>SUM(L40:M40)</f>
        <v>219</v>
      </c>
      <c r="L40" s="16">
        <v>115</v>
      </c>
      <c r="M40" s="16">
        <v>104</v>
      </c>
      <c r="N40" s="15">
        <f>SUM(O40:P40)</f>
        <v>143</v>
      </c>
      <c r="O40" s="16">
        <v>74</v>
      </c>
      <c r="P40" s="16">
        <v>69</v>
      </c>
      <c r="Q40" s="15">
        <f>SUM(R40:S40)</f>
        <v>165</v>
      </c>
      <c r="R40" s="16">
        <v>88</v>
      </c>
      <c r="S40" s="16">
        <v>77</v>
      </c>
      <c r="T40" s="15">
        <f>SUM(U40:V40)</f>
        <v>228</v>
      </c>
      <c r="U40" s="16">
        <v>124</v>
      </c>
      <c r="V40" s="16">
        <v>104</v>
      </c>
      <c r="W40" s="15">
        <f>SUM(X40:Y40)</f>
        <v>590</v>
      </c>
      <c r="X40" s="16">
        <v>285</v>
      </c>
      <c r="Y40" s="16">
        <v>305</v>
      </c>
      <c r="Z40" s="15">
        <f>SUM(AA40:AB40)</f>
        <v>498</v>
      </c>
      <c r="AA40" s="16">
        <v>247</v>
      </c>
      <c r="AB40" s="16">
        <v>251</v>
      </c>
      <c r="AC40" s="15">
        <f>SUM(AD40:AE40)</f>
        <v>408</v>
      </c>
      <c r="AD40" s="16">
        <v>206</v>
      </c>
      <c r="AE40" s="16">
        <v>202</v>
      </c>
      <c r="AF40" s="15">
        <f>SUM(AG40:AH40)</f>
        <v>344</v>
      </c>
      <c r="AG40" s="16">
        <v>180</v>
      </c>
      <c r="AH40" s="16">
        <v>164</v>
      </c>
      <c r="AI40" s="15">
        <f>SUM(AJ40:AK40)</f>
        <v>209</v>
      </c>
      <c r="AJ40" s="16">
        <v>115</v>
      </c>
      <c r="AK40" s="16">
        <v>94</v>
      </c>
      <c r="AL40" s="15">
        <f>SUM(AM40:AN40)</f>
        <v>342</v>
      </c>
      <c r="AM40" s="16">
        <v>185</v>
      </c>
      <c r="AN40" s="16">
        <v>157</v>
      </c>
      <c r="AO40" s="15">
        <f>SUM(AP40:AQ40)</f>
        <v>86</v>
      </c>
      <c r="AP40" s="16">
        <v>51</v>
      </c>
      <c r="AQ40" s="16">
        <v>35</v>
      </c>
      <c r="AR40" s="15">
        <f>SUM(AS40:AT40)</f>
        <v>374</v>
      </c>
      <c r="AS40" s="16">
        <v>185</v>
      </c>
      <c r="AT40" s="16">
        <v>189</v>
      </c>
      <c r="AU40" s="15">
        <f>SUM(AV40:AW40)</f>
        <v>323</v>
      </c>
      <c r="AV40" s="16">
        <v>158</v>
      </c>
      <c r="AW40" s="16">
        <v>165</v>
      </c>
      <c r="AX40" s="15">
        <f>SUM(AY40:AZ40)</f>
        <v>414</v>
      </c>
      <c r="AY40" s="16">
        <v>199</v>
      </c>
      <c r="AZ40" s="16">
        <v>215</v>
      </c>
      <c r="BA40" s="15">
        <f>SUM(BB40:BC40)</f>
        <v>542</v>
      </c>
      <c r="BB40" s="16">
        <v>220</v>
      </c>
      <c r="BC40" s="16">
        <v>322</v>
      </c>
    </row>
    <row r="41" spans="1:55" s="17" customFormat="1" ht="16.5" customHeight="1" x14ac:dyDescent="0.15">
      <c r="A41" s="14" t="s">
        <v>22</v>
      </c>
      <c r="B41" s="15">
        <f>SUM(C41:D41)</f>
        <v>4860</v>
      </c>
      <c r="C41" s="15">
        <f t="shared" si="19"/>
        <v>2322</v>
      </c>
      <c r="D41" s="15">
        <f t="shared" si="19"/>
        <v>2538</v>
      </c>
      <c r="E41" s="15">
        <f>SUM(F41:G41)</f>
        <v>89</v>
      </c>
      <c r="F41" s="16">
        <v>51</v>
      </c>
      <c r="G41" s="16">
        <v>38</v>
      </c>
      <c r="H41" s="15">
        <f>SUM(I41:J41)</f>
        <v>76</v>
      </c>
      <c r="I41" s="16">
        <v>39</v>
      </c>
      <c r="J41" s="16">
        <v>37</v>
      </c>
      <c r="K41" s="15">
        <f>SUM(L41:M41)</f>
        <v>186</v>
      </c>
      <c r="L41" s="16">
        <v>95</v>
      </c>
      <c r="M41" s="16">
        <v>91</v>
      </c>
      <c r="N41" s="15">
        <f>SUM(O41:P41)</f>
        <v>133</v>
      </c>
      <c r="O41" s="16">
        <v>68</v>
      </c>
      <c r="P41" s="16">
        <v>65</v>
      </c>
      <c r="Q41" s="15">
        <f>SUM(R41:S41)</f>
        <v>168</v>
      </c>
      <c r="R41" s="16">
        <v>93</v>
      </c>
      <c r="S41" s="16">
        <v>75</v>
      </c>
      <c r="T41" s="15">
        <f>SUM(U41:V41)</f>
        <v>232</v>
      </c>
      <c r="U41" s="16">
        <v>106</v>
      </c>
      <c r="V41" s="16">
        <v>126</v>
      </c>
      <c r="W41" s="15">
        <f>SUM(X41:Y41)</f>
        <v>512</v>
      </c>
      <c r="X41" s="16">
        <v>247</v>
      </c>
      <c r="Y41" s="16">
        <v>265</v>
      </c>
      <c r="Z41" s="15">
        <f>SUM(AA41:AB41)</f>
        <v>451</v>
      </c>
      <c r="AA41" s="16">
        <v>223</v>
      </c>
      <c r="AB41" s="16">
        <v>228</v>
      </c>
      <c r="AC41" s="15">
        <f>SUM(AD41:AE41)</f>
        <v>379</v>
      </c>
      <c r="AD41" s="16">
        <v>184</v>
      </c>
      <c r="AE41" s="16">
        <v>195</v>
      </c>
      <c r="AF41" s="15">
        <f>SUM(AG41:AH41)</f>
        <v>288</v>
      </c>
      <c r="AG41" s="16">
        <v>144</v>
      </c>
      <c r="AH41" s="16">
        <v>144</v>
      </c>
      <c r="AI41" s="15">
        <f>SUM(AJ41:AK41)</f>
        <v>199</v>
      </c>
      <c r="AJ41" s="16">
        <v>111</v>
      </c>
      <c r="AK41" s="16">
        <v>88</v>
      </c>
      <c r="AL41" s="15">
        <f>SUM(AM41:AN41)</f>
        <v>335</v>
      </c>
      <c r="AM41" s="16">
        <v>155</v>
      </c>
      <c r="AN41" s="16">
        <v>180</v>
      </c>
      <c r="AO41" s="15">
        <f>SUM(AP41:AQ41)</f>
        <v>58</v>
      </c>
      <c r="AP41" s="16">
        <v>35</v>
      </c>
      <c r="AQ41" s="16">
        <v>23</v>
      </c>
      <c r="AR41" s="15">
        <f>SUM(AS41:AT41)</f>
        <v>304</v>
      </c>
      <c r="AS41" s="16">
        <v>139</v>
      </c>
      <c r="AT41" s="16">
        <v>165</v>
      </c>
      <c r="AU41" s="15">
        <f>SUM(AV41:AW41)</f>
        <v>355</v>
      </c>
      <c r="AV41" s="16">
        <v>155</v>
      </c>
      <c r="AW41" s="16">
        <v>200</v>
      </c>
      <c r="AX41" s="15">
        <f>SUM(AY41:AZ41)</f>
        <v>472</v>
      </c>
      <c r="AY41" s="16">
        <v>212</v>
      </c>
      <c r="AZ41" s="16">
        <v>260</v>
      </c>
      <c r="BA41" s="15">
        <f>SUM(BB41:BC41)</f>
        <v>623</v>
      </c>
      <c r="BB41" s="16">
        <v>265</v>
      </c>
      <c r="BC41" s="16">
        <v>358</v>
      </c>
    </row>
    <row r="42" spans="1:55" s="6" customFormat="1" ht="16.5" customHeight="1" x14ac:dyDescent="0.15">
      <c r="A42" s="18" t="s">
        <v>21</v>
      </c>
      <c r="B42" s="11">
        <f t="shared" ref="B42:AG42" si="20">SUM(B43:B47)</f>
        <v>22753</v>
      </c>
      <c r="C42" s="11">
        <f t="shared" si="20"/>
        <v>11141</v>
      </c>
      <c r="D42" s="11">
        <f t="shared" si="20"/>
        <v>11612</v>
      </c>
      <c r="E42" s="11">
        <f t="shared" si="20"/>
        <v>405</v>
      </c>
      <c r="F42" s="11">
        <f t="shared" si="20"/>
        <v>231</v>
      </c>
      <c r="G42" s="11">
        <f t="shared" si="20"/>
        <v>174</v>
      </c>
      <c r="H42" s="11">
        <f t="shared" si="20"/>
        <v>292</v>
      </c>
      <c r="I42" s="11">
        <f t="shared" si="20"/>
        <v>169</v>
      </c>
      <c r="J42" s="11">
        <f t="shared" si="20"/>
        <v>123</v>
      </c>
      <c r="K42" s="11">
        <f t="shared" si="20"/>
        <v>774</v>
      </c>
      <c r="L42" s="11">
        <f t="shared" si="20"/>
        <v>430</v>
      </c>
      <c r="M42" s="11">
        <f t="shared" si="20"/>
        <v>344</v>
      </c>
      <c r="N42" s="11">
        <f t="shared" si="20"/>
        <v>482</v>
      </c>
      <c r="O42" s="11">
        <f t="shared" si="20"/>
        <v>261</v>
      </c>
      <c r="P42" s="11">
        <f t="shared" si="20"/>
        <v>221</v>
      </c>
      <c r="Q42" s="11">
        <f t="shared" si="20"/>
        <v>652</v>
      </c>
      <c r="R42" s="11">
        <f t="shared" si="20"/>
        <v>410</v>
      </c>
      <c r="S42" s="11">
        <f t="shared" si="20"/>
        <v>242</v>
      </c>
      <c r="T42" s="11">
        <f t="shared" si="20"/>
        <v>1237</v>
      </c>
      <c r="U42" s="11">
        <f t="shared" si="20"/>
        <v>616</v>
      </c>
      <c r="V42" s="11">
        <f t="shared" si="20"/>
        <v>621</v>
      </c>
      <c r="W42" s="11">
        <f t="shared" si="20"/>
        <v>2074</v>
      </c>
      <c r="X42" s="11">
        <f t="shared" si="20"/>
        <v>1027</v>
      </c>
      <c r="Y42" s="11">
        <f t="shared" si="20"/>
        <v>1047</v>
      </c>
      <c r="Z42" s="11">
        <f t="shared" si="20"/>
        <v>1836</v>
      </c>
      <c r="AA42" s="11">
        <f t="shared" si="20"/>
        <v>962</v>
      </c>
      <c r="AB42" s="11">
        <f t="shared" si="20"/>
        <v>874</v>
      </c>
      <c r="AC42" s="11">
        <f t="shared" si="20"/>
        <v>1547</v>
      </c>
      <c r="AD42" s="11">
        <f t="shared" si="20"/>
        <v>808</v>
      </c>
      <c r="AE42" s="11">
        <f t="shared" si="20"/>
        <v>739</v>
      </c>
      <c r="AF42" s="11">
        <f t="shared" si="20"/>
        <v>1263</v>
      </c>
      <c r="AG42" s="11">
        <f t="shared" si="20"/>
        <v>661</v>
      </c>
      <c r="AH42" s="11">
        <f t="shared" ref="AH42:BC42" si="21">SUM(AH43:AH47)</f>
        <v>602</v>
      </c>
      <c r="AI42" s="11">
        <f t="shared" si="21"/>
        <v>819</v>
      </c>
      <c r="AJ42" s="11">
        <f t="shared" si="21"/>
        <v>420</v>
      </c>
      <c r="AK42" s="11">
        <f t="shared" si="21"/>
        <v>399</v>
      </c>
      <c r="AL42" s="11">
        <f t="shared" si="21"/>
        <v>1418</v>
      </c>
      <c r="AM42" s="11">
        <f t="shared" si="21"/>
        <v>691</v>
      </c>
      <c r="AN42" s="11">
        <f t="shared" si="21"/>
        <v>727</v>
      </c>
      <c r="AO42" s="11">
        <f t="shared" si="21"/>
        <v>371</v>
      </c>
      <c r="AP42" s="11">
        <f t="shared" si="21"/>
        <v>187</v>
      </c>
      <c r="AQ42" s="11">
        <f t="shared" si="21"/>
        <v>184</v>
      </c>
      <c r="AR42" s="11">
        <f t="shared" si="21"/>
        <v>1509</v>
      </c>
      <c r="AS42" s="11">
        <f t="shared" si="21"/>
        <v>723</v>
      </c>
      <c r="AT42" s="11">
        <f t="shared" si="21"/>
        <v>786</v>
      </c>
      <c r="AU42" s="11">
        <f t="shared" si="21"/>
        <v>2270</v>
      </c>
      <c r="AV42" s="11">
        <f t="shared" si="21"/>
        <v>943</v>
      </c>
      <c r="AW42" s="11">
        <f t="shared" si="21"/>
        <v>1327</v>
      </c>
      <c r="AX42" s="11">
        <f t="shared" si="21"/>
        <v>2229</v>
      </c>
      <c r="AY42" s="11">
        <f t="shared" si="21"/>
        <v>1015</v>
      </c>
      <c r="AZ42" s="11">
        <f t="shared" si="21"/>
        <v>1214</v>
      </c>
      <c r="BA42" s="11">
        <f t="shared" si="21"/>
        <v>3575</v>
      </c>
      <c r="BB42" s="11">
        <f t="shared" si="21"/>
        <v>1587</v>
      </c>
      <c r="BC42" s="11">
        <f t="shared" si="21"/>
        <v>1988</v>
      </c>
    </row>
    <row r="43" spans="1:55" s="17" customFormat="1" ht="16.5" customHeight="1" x14ac:dyDescent="0.15">
      <c r="A43" s="14" t="s">
        <v>20</v>
      </c>
      <c r="B43" s="15">
        <f>SUM(C43:D43)</f>
        <v>4880</v>
      </c>
      <c r="C43" s="15">
        <f t="shared" ref="C43:D47" si="22">SUM(F43,I43,L43,O43,R43,U43,X43,AA43,AD43,AG43,AJ43,AM43,AP43,AS43,AV43,AY43,BB43)</f>
        <v>2319</v>
      </c>
      <c r="D43" s="15">
        <f t="shared" si="22"/>
        <v>2561</v>
      </c>
      <c r="E43" s="15">
        <f>SUM(F43:G43)</f>
        <v>86</v>
      </c>
      <c r="F43" s="16">
        <v>47</v>
      </c>
      <c r="G43" s="16">
        <v>39</v>
      </c>
      <c r="H43" s="15">
        <f>SUM(I43:J43)</f>
        <v>71</v>
      </c>
      <c r="I43" s="16">
        <v>41</v>
      </c>
      <c r="J43" s="16">
        <v>30</v>
      </c>
      <c r="K43" s="15">
        <f>SUM(L43:M43)</f>
        <v>182</v>
      </c>
      <c r="L43" s="16">
        <v>85</v>
      </c>
      <c r="M43" s="16">
        <v>97</v>
      </c>
      <c r="N43" s="15">
        <f>SUM(O43:P43)</f>
        <v>136</v>
      </c>
      <c r="O43" s="16">
        <v>76</v>
      </c>
      <c r="P43" s="16">
        <v>60</v>
      </c>
      <c r="Q43" s="15">
        <f>SUM(R43:S43)</f>
        <v>149</v>
      </c>
      <c r="R43" s="16">
        <v>93</v>
      </c>
      <c r="S43" s="16">
        <v>56</v>
      </c>
      <c r="T43" s="15">
        <f>SUM(U43:V43)</f>
        <v>287</v>
      </c>
      <c r="U43" s="16">
        <v>144</v>
      </c>
      <c r="V43" s="16">
        <v>143</v>
      </c>
      <c r="W43" s="15">
        <f>SUM(X43:Y43)</f>
        <v>444</v>
      </c>
      <c r="X43" s="16">
        <v>209</v>
      </c>
      <c r="Y43" s="16">
        <v>235</v>
      </c>
      <c r="Z43" s="15">
        <f>SUM(AA43:AB43)</f>
        <v>418</v>
      </c>
      <c r="AA43" s="16">
        <v>206</v>
      </c>
      <c r="AB43" s="16">
        <v>212</v>
      </c>
      <c r="AC43" s="15">
        <f>SUM(AD43:AE43)</f>
        <v>346</v>
      </c>
      <c r="AD43" s="16">
        <v>164</v>
      </c>
      <c r="AE43" s="16">
        <v>182</v>
      </c>
      <c r="AF43" s="15">
        <f>SUM(AG43:AH43)</f>
        <v>275</v>
      </c>
      <c r="AG43" s="16">
        <v>147</v>
      </c>
      <c r="AH43" s="16">
        <v>128</v>
      </c>
      <c r="AI43" s="15">
        <f>SUM(AJ43:AK43)</f>
        <v>175</v>
      </c>
      <c r="AJ43" s="16">
        <v>97</v>
      </c>
      <c r="AK43" s="16">
        <v>78</v>
      </c>
      <c r="AL43" s="15">
        <f>SUM(AM43:AN43)</f>
        <v>321</v>
      </c>
      <c r="AM43" s="16">
        <v>159</v>
      </c>
      <c r="AN43" s="16">
        <v>162</v>
      </c>
      <c r="AO43" s="15">
        <f>SUM(AP43:AQ43)</f>
        <v>79</v>
      </c>
      <c r="AP43" s="16">
        <v>34</v>
      </c>
      <c r="AQ43" s="16">
        <v>45</v>
      </c>
      <c r="AR43" s="15">
        <f>SUM(AS43:AT43)</f>
        <v>312</v>
      </c>
      <c r="AS43" s="16">
        <v>147</v>
      </c>
      <c r="AT43" s="16">
        <v>165</v>
      </c>
      <c r="AU43" s="15">
        <f>SUM(AV43:AW43)</f>
        <v>435</v>
      </c>
      <c r="AV43" s="16">
        <v>163</v>
      </c>
      <c r="AW43" s="16">
        <v>272</v>
      </c>
      <c r="AX43" s="15">
        <f>SUM(AY43:AZ43)</f>
        <v>486</v>
      </c>
      <c r="AY43" s="16">
        <v>203</v>
      </c>
      <c r="AZ43" s="16">
        <v>283</v>
      </c>
      <c r="BA43" s="15">
        <f>SUM(BB43:BC43)</f>
        <v>678</v>
      </c>
      <c r="BB43" s="16">
        <v>304</v>
      </c>
      <c r="BC43" s="16">
        <v>374</v>
      </c>
    </row>
    <row r="44" spans="1:55" s="17" customFormat="1" ht="16.5" customHeight="1" x14ac:dyDescent="0.15">
      <c r="A44" s="14" t="s">
        <v>16</v>
      </c>
      <c r="B44" s="15">
        <f>SUM(C44:D44)</f>
        <v>4177</v>
      </c>
      <c r="C44" s="15">
        <f t="shared" si="22"/>
        <v>2110</v>
      </c>
      <c r="D44" s="15">
        <f t="shared" si="22"/>
        <v>2067</v>
      </c>
      <c r="E44" s="15">
        <f>SUM(F44:G44)</f>
        <v>90</v>
      </c>
      <c r="F44" s="16">
        <v>43</v>
      </c>
      <c r="G44" s="16">
        <v>47</v>
      </c>
      <c r="H44" s="15">
        <f>SUM(I44:J44)</f>
        <v>55</v>
      </c>
      <c r="I44" s="16">
        <v>32</v>
      </c>
      <c r="J44" s="16">
        <v>23</v>
      </c>
      <c r="K44" s="15">
        <f>SUM(L44:M44)</f>
        <v>161</v>
      </c>
      <c r="L44" s="16">
        <v>90</v>
      </c>
      <c r="M44" s="16">
        <v>71</v>
      </c>
      <c r="N44" s="15">
        <f>SUM(O44:P44)</f>
        <v>92</v>
      </c>
      <c r="O44" s="16">
        <v>53</v>
      </c>
      <c r="P44" s="16">
        <v>39</v>
      </c>
      <c r="Q44" s="15">
        <f>SUM(R44:S44)</f>
        <v>128</v>
      </c>
      <c r="R44" s="16">
        <v>82</v>
      </c>
      <c r="S44" s="16">
        <v>46</v>
      </c>
      <c r="T44" s="15">
        <f>SUM(U44:V44)</f>
        <v>218</v>
      </c>
      <c r="U44" s="16">
        <v>100</v>
      </c>
      <c r="V44" s="16">
        <v>118</v>
      </c>
      <c r="W44" s="15">
        <f>SUM(X44:Y44)</f>
        <v>397</v>
      </c>
      <c r="X44" s="16">
        <v>216</v>
      </c>
      <c r="Y44" s="16">
        <v>181</v>
      </c>
      <c r="Z44" s="15">
        <f>SUM(AA44:AB44)</f>
        <v>339</v>
      </c>
      <c r="AA44" s="16">
        <v>192</v>
      </c>
      <c r="AB44" s="16">
        <v>147</v>
      </c>
      <c r="AC44" s="15">
        <f>SUM(AD44:AE44)</f>
        <v>315</v>
      </c>
      <c r="AD44" s="16">
        <v>157</v>
      </c>
      <c r="AE44" s="16">
        <v>158</v>
      </c>
      <c r="AF44" s="15">
        <f>SUM(AG44:AH44)</f>
        <v>250</v>
      </c>
      <c r="AG44" s="16">
        <v>141</v>
      </c>
      <c r="AH44" s="16">
        <v>109</v>
      </c>
      <c r="AI44" s="15">
        <f>SUM(AJ44:AK44)</f>
        <v>149</v>
      </c>
      <c r="AJ44" s="16">
        <v>80</v>
      </c>
      <c r="AK44" s="16">
        <v>69</v>
      </c>
      <c r="AL44" s="15">
        <f>SUM(AM44:AN44)</f>
        <v>265</v>
      </c>
      <c r="AM44" s="16">
        <v>136</v>
      </c>
      <c r="AN44" s="16">
        <v>129</v>
      </c>
      <c r="AO44" s="15">
        <f>SUM(AP44:AQ44)</f>
        <v>63</v>
      </c>
      <c r="AP44" s="16">
        <v>31</v>
      </c>
      <c r="AQ44" s="16">
        <v>32</v>
      </c>
      <c r="AR44" s="15">
        <f>SUM(AS44:AT44)</f>
        <v>284</v>
      </c>
      <c r="AS44" s="16">
        <v>140</v>
      </c>
      <c r="AT44" s="16">
        <v>144</v>
      </c>
      <c r="AU44" s="15">
        <f>SUM(AV44:AW44)</f>
        <v>358</v>
      </c>
      <c r="AV44" s="16">
        <v>165</v>
      </c>
      <c r="AW44" s="16">
        <v>193</v>
      </c>
      <c r="AX44" s="15">
        <f>SUM(AY44:AZ44)</f>
        <v>408</v>
      </c>
      <c r="AY44" s="16">
        <v>182</v>
      </c>
      <c r="AZ44" s="16">
        <v>226</v>
      </c>
      <c r="BA44" s="15">
        <f>SUM(BB44:BC44)</f>
        <v>605</v>
      </c>
      <c r="BB44" s="16">
        <v>270</v>
      </c>
      <c r="BC44" s="16">
        <v>335</v>
      </c>
    </row>
    <row r="45" spans="1:55" s="17" customFormat="1" ht="16.5" customHeight="1" x14ac:dyDescent="0.15">
      <c r="A45" s="14" t="s">
        <v>19</v>
      </c>
      <c r="B45" s="15">
        <f>SUM(C45:D45)</f>
        <v>4632</v>
      </c>
      <c r="C45" s="15">
        <f t="shared" si="22"/>
        <v>2287</v>
      </c>
      <c r="D45" s="15">
        <f t="shared" si="22"/>
        <v>2345</v>
      </c>
      <c r="E45" s="15">
        <f>SUM(F45:G45)</f>
        <v>88</v>
      </c>
      <c r="F45" s="16">
        <v>46</v>
      </c>
      <c r="G45" s="16">
        <v>42</v>
      </c>
      <c r="H45" s="15">
        <f>SUM(I45:J45)</f>
        <v>64</v>
      </c>
      <c r="I45" s="16">
        <v>35</v>
      </c>
      <c r="J45" s="16">
        <v>29</v>
      </c>
      <c r="K45" s="15">
        <f>SUM(L45:M45)</f>
        <v>159</v>
      </c>
      <c r="L45" s="16">
        <v>92</v>
      </c>
      <c r="M45" s="16">
        <v>67</v>
      </c>
      <c r="N45" s="15">
        <f>SUM(O45:P45)</f>
        <v>76</v>
      </c>
      <c r="O45" s="16">
        <v>44</v>
      </c>
      <c r="P45" s="16">
        <v>32</v>
      </c>
      <c r="Q45" s="15">
        <f>SUM(R45:S45)</f>
        <v>144</v>
      </c>
      <c r="R45" s="16">
        <v>91</v>
      </c>
      <c r="S45" s="16">
        <v>53</v>
      </c>
      <c r="T45" s="15">
        <f>SUM(U45:V45)</f>
        <v>229</v>
      </c>
      <c r="U45" s="16">
        <v>122</v>
      </c>
      <c r="V45" s="16">
        <v>107</v>
      </c>
      <c r="W45" s="15">
        <f>SUM(X45:Y45)</f>
        <v>453</v>
      </c>
      <c r="X45" s="16">
        <v>232</v>
      </c>
      <c r="Y45" s="16">
        <v>221</v>
      </c>
      <c r="Z45" s="15">
        <f>SUM(AA45:AB45)</f>
        <v>360</v>
      </c>
      <c r="AA45" s="16">
        <v>191</v>
      </c>
      <c r="AB45" s="16">
        <v>169</v>
      </c>
      <c r="AC45" s="15">
        <f>SUM(AD45:AE45)</f>
        <v>307</v>
      </c>
      <c r="AD45" s="16">
        <v>165</v>
      </c>
      <c r="AE45" s="16">
        <v>142</v>
      </c>
      <c r="AF45" s="15">
        <f>SUM(AG45:AH45)</f>
        <v>267</v>
      </c>
      <c r="AG45" s="16">
        <v>143</v>
      </c>
      <c r="AH45" s="16">
        <v>124</v>
      </c>
      <c r="AI45" s="15">
        <f>SUM(AJ45:AK45)</f>
        <v>179</v>
      </c>
      <c r="AJ45" s="16">
        <v>91</v>
      </c>
      <c r="AK45" s="16">
        <v>88</v>
      </c>
      <c r="AL45" s="15">
        <f>SUM(AM45:AN45)</f>
        <v>279</v>
      </c>
      <c r="AM45" s="16">
        <v>125</v>
      </c>
      <c r="AN45" s="16">
        <v>154</v>
      </c>
      <c r="AO45" s="15">
        <f>SUM(AP45:AQ45)</f>
        <v>71</v>
      </c>
      <c r="AP45" s="16">
        <v>37</v>
      </c>
      <c r="AQ45" s="16">
        <v>34</v>
      </c>
      <c r="AR45" s="15">
        <f>SUM(AS45:AT45)</f>
        <v>351</v>
      </c>
      <c r="AS45" s="16">
        <v>160</v>
      </c>
      <c r="AT45" s="16">
        <v>191</v>
      </c>
      <c r="AU45" s="15">
        <f>SUM(AV45:AW45)</f>
        <v>477</v>
      </c>
      <c r="AV45" s="16">
        <v>213</v>
      </c>
      <c r="AW45" s="16">
        <v>264</v>
      </c>
      <c r="AX45" s="15">
        <f>SUM(AY45:AZ45)</f>
        <v>440</v>
      </c>
      <c r="AY45" s="16">
        <v>202</v>
      </c>
      <c r="AZ45" s="16">
        <v>238</v>
      </c>
      <c r="BA45" s="15">
        <f>SUM(BB45:BC45)</f>
        <v>688</v>
      </c>
      <c r="BB45" s="16">
        <v>298</v>
      </c>
      <c r="BC45" s="16">
        <v>390</v>
      </c>
    </row>
    <row r="46" spans="1:55" s="17" customFormat="1" ht="16.5" customHeight="1" x14ac:dyDescent="0.15">
      <c r="A46" s="14" t="s">
        <v>18</v>
      </c>
      <c r="B46" s="15">
        <f>SUM(C46:D46)</f>
        <v>4576</v>
      </c>
      <c r="C46" s="15">
        <f t="shared" si="22"/>
        <v>2254</v>
      </c>
      <c r="D46" s="15">
        <f t="shared" si="22"/>
        <v>2322</v>
      </c>
      <c r="E46" s="15">
        <f>SUM(F46:G46)</f>
        <v>79</v>
      </c>
      <c r="F46" s="16">
        <v>52</v>
      </c>
      <c r="G46" s="16">
        <v>27</v>
      </c>
      <c r="H46" s="15">
        <f>SUM(I46:J46)</f>
        <v>48</v>
      </c>
      <c r="I46" s="16">
        <v>29</v>
      </c>
      <c r="J46" s="16">
        <v>19</v>
      </c>
      <c r="K46" s="15">
        <f>SUM(L46:M46)</f>
        <v>138</v>
      </c>
      <c r="L46" s="16">
        <v>81</v>
      </c>
      <c r="M46" s="16">
        <v>57</v>
      </c>
      <c r="N46" s="15">
        <f>SUM(O46:P46)</f>
        <v>97</v>
      </c>
      <c r="O46" s="16">
        <v>45</v>
      </c>
      <c r="P46" s="16">
        <v>52</v>
      </c>
      <c r="Q46" s="15">
        <f>SUM(R46:S46)</f>
        <v>135</v>
      </c>
      <c r="R46" s="16">
        <v>81</v>
      </c>
      <c r="S46" s="16">
        <v>54</v>
      </c>
      <c r="T46" s="15">
        <f>SUM(U46:V46)</f>
        <v>281</v>
      </c>
      <c r="U46" s="16">
        <v>150</v>
      </c>
      <c r="V46" s="16">
        <v>131</v>
      </c>
      <c r="W46" s="15">
        <f>SUM(X46:Y46)</f>
        <v>381</v>
      </c>
      <c r="X46" s="16">
        <v>178</v>
      </c>
      <c r="Y46" s="16">
        <v>203</v>
      </c>
      <c r="Z46" s="15">
        <f>SUM(AA46:AB46)</f>
        <v>362</v>
      </c>
      <c r="AA46" s="16">
        <v>204</v>
      </c>
      <c r="AB46" s="16">
        <v>158</v>
      </c>
      <c r="AC46" s="15">
        <f>SUM(AD46:AE46)</f>
        <v>287</v>
      </c>
      <c r="AD46" s="16">
        <v>157</v>
      </c>
      <c r="AE46" s="16">
        <v>130</v>
      </c>
      <c r="AF46" s="15">
        <f>SUM(AG46:AH46)</f>
        <v>236</v>
      </c>
      <c r="AG46" s="16">
        <v>111</v>
      </c>
      <c r="AH46" s="16">
        <v>125</v>
      </c>
      <c r="AI46" s="15">
        <f>SUM(AJ46:AK46)</f>
        <v>176</v>
      </c>
      <c r="AJ46" s="16">
        <v>81</v>
      </c>
      <c r="AK46" s="16">
        <v>95</v>
      </c>
      <c r="AL46" s="15">
        <f>SUM(AM46:AN46)</f>
        <v>293</v>
      </c>
      <c r="AM46" s="16">
        <v>141</v>
      </c>
      <c r="AN46" s="16">
        <v>152</v>
      </c>
      <c r="AO46" s="15">
        <f>SUM(AP46:AQ46)</f>
        <v>76</v>
      </c>
      <c r="AP46" s="16">
        <v>37</v>
      </c>
      <c r="AQ46" s="16">
        <v>39</v>
      </c>
      <c r="AR46" s="15">
        <f>SUM(AS46:AT46)</f>
        <v>286</v>
      </c>
      <c r="AS46" s="16">
        <v>146</v>
      </c>
      <c r="AT46" s="16">
        <v>140</v>
      </c>
      <c r="AU46" s="15">
        <f>SUM(AV46:AW46)</f>
        <v>487</v>
      </c>
      <c r="AV46" s="16">
        <v>198</v>
      </c>
      <c r="AW46" s="16">
        <v>289</v>
      </c>
      <c r="AX46" s="15">
        <f>SUM(AY46:AZ46)</f>
        <v>457</v>
      </c>
      <c r="AY46" s="16">
        <v>223</v>
      </c>
      <c r="AZ46" s="16">
        <v>234</v>
      </c>
      <c r="BA46" s="15">
        <f>SUM(BB46:BC46)</f>
        <v>757</v>
      </c>
      <c r="BB46" s="16">
        <v>340</v>
      </c>
      <c r="BC46" s="16">
        <v>417</v>
      </c>
    </row>
    <row r="47" spans="1:55" s="17" customFormat="1" ht="16.5" customHeight="1" x14ac:dyDescent="0.15">
      <c r="A47" s="14" t="s">
        <v>17</v>
      </c>
      <c r="B47" s="15">
        <f>SUM(C47:D47)</f>
        <v>4488</v>
      </c>
      <c r="C47" s="15">
        <f t="shared" si="22"/>
        <v>2171</v>
      </c>
      <c r="D47" s="15">
        <f t="shared" si="22"/>
        <v>2317</v>
      </c>
      <c r="E47" s="15">
        <f>SUM(F47:G47)</f>
        <v>62</v>
      </c>
      <c r="F47" s="16">
        <v>43</v>
      </c>
      <c r="G47" s="16">
        <v>19</v>
      </c>
      <c r="H47" s="15">
        <f>SUM(I47:J47)</f>
        <v>54</v>
      </c>
      <c r="I47" s="16">
        <v>32</v>
      </c>
      <c r="J47" s="16">
        <v>22</v>
      </c>
      <c r="K47" s="15">
        <f>SUM(L47:M47)</f>
        <v>134</v>
      </c>
      <c r="L47" s="16">
        <v>82</v>
      </c>
      <c r="M47" s="16">
        <v>52</v>
      </c>
      <c r="N47" s="15">
        <f>SUM(O47:P47)</f>
        <v>81</v>
      </c>
      <c r="O47" s="16">
        <v>43</v>
      </c>
      <c r="P47" s="16">
        <v>38</v>
      </c>
      <c r="Q47" s="15">
        <f>SUM(R47:S47)</f>
        <v>96</v>
      </c>
      <c r="R47" s="16">
        <v>63</v>
      </c>
      <c r="S47" s="16">
        <v>33</v>
      </c>
      <c r="T47" s="15">
        <f>SUM(U47:V47)</f>
        <v>222</v>
      </c>
      <c r="U47" s="16">
        <v>100</v>
      </c>
      <c r="V47" s="16">
        <v>122</v>
      </c>
      <c r="W47" s="15">
        <f>SUM(X47:Y47)</f>
        <v>399</v>
      </c>
      <c r="X47" s="16">
        <v>192</v>
      </c>
      <c r="Y47" s="16">
        <v>207</v>
      </c>
      <c r="Z47" s="15">
        <f>SUM(AA47:AB47)</f>
        <v>357</v>
      </c>
      <c r="AA47" s="16">
        <v>169</v>
      </c>
      <c r="AB47" s="16">
        <v>188</v>
      </c>
      <c r="AC47" s="15">
        <f>SUM(AD47:AE47)</f>
        <v>292</v>
      </c>
      <c r="AD47" s="16">
        <v>165</v>
      </c>
      <c r="AE47" s="16">
        <v>127</v>
      </c>
      <c r="AF47" s="15">
        <f>SUM(AG47:AH47)</f>
        <v>235</v>
      </c>
      <c r="AG47" s="16">
        <v>119</v>
      </c>
      <c r="AH47" s="16">
        <v>116</v>
      </c>
      <c r="AI47" s="15">
        <f>SUM(AJ47:AK47)</f>
        <v>140</v>
      </c>
      <c r="AJ47" s="16">
        <v>71</v>
      </c>
      <c r="AK47" s="16">
        <v>69</v>
      </c>
      <c r="AL47" s="15">
        <f>SUM(AM47:AN47)</f>
        <v>260</v>
      </c>
      <c r="AM47" s="16">
        <v>130</v>
      </c>
      <c r="AN47" s="16">
        <v>130</v>
      </c>
      <c r="AO47" s="15">
        <f>SUM(AP47:AQ47)</f>
        <v>82</v>
      </c>
      <c r="AP47" s="16">
        <v>48</v>
      </c>
      <c r="AQ47" s="16">
        <v>34</v>
      </c>
      <c r="AR47" s="15">
        <f>SUM(AS47:AT47)</f>
        <v>276</v>
      </c>
      <c r="AS47" s="16">
        <v>130</v>
      </c>
      <c r="AT47" s="16">
        <v>146</v>
      </c>
      <c r="AU47" s="15">
        <f>SUM(AV47:AW47)</f>
        <v>513</v>
      </c>
      <c r="AV47" s="16">
        <v>204</v>
      </c>
      <c r="AW47" s="16">
        <v>309</v>
      </c>
      <c r="AX47" s="15">
        <f>SUM(AY47:AZ47)</f>
        <v>438</v>
      </c>
      <c r="AY47" s="16">
        <v>205</v>
      </c>
      <c r="AZ47" s="16">
        <v>233</v>
      </c>
      <c r="BA47" s="15">
        <f>SUM(BB47:BC47)</f>
        <v>847</v>
      </c>
      <c r="BB47" s="16">
        <v>375</v>
      </c>
      <c r="BC47" s="16">
        <v>472</v>
      </c>
    </row>
    <row r="48" spans="1:55" s="6" customFormat="1" ht="16.5" customHeight="1" x14ac:dyDescent="0.15">
      <c r="A48" s="18" t="s">
        <v>15</v>
      </c>
      <c r="B48" s="11">
        <f t="shared" ref="B48:AG48" si="23">SUM(B49:B53)</f>
        <v>27733</v>
      </c>
      <c r="C48" s="11">
        <f t="shared" si="23"/>
        <v>13246</v>
      </c>
      <c r="D48" s="11">
        <f t="shared" si="23"/>
        <v>14487</v>
      </c>
      <c r="E48" s="11">
        <f t="shared" si="23"/>
        <v>381</v>
      </c>
      <c r="F48" s="11">
        <f t="shared" si="23"/>
        <v>211</v>
      </c>
      <c r="G48" s="11">
        <f t="shared" si="23"/>
        <v>170</v>
      </c>
      <c r="H48" s="11">
        <f t="shared" si="23"/>
        <v>294</v>
      </c>
      <c r="I48" s="11">
        <f t="shared" si="23"/>
        <v>161</v>
      </c>
      <c r="J48" s="11">
        <f t="shared" si="23"/>
        <v>133</v>
      </c>
      <c r="K48" s="11">
        <f t="shared" si="23"/>
        <v>722</v>
      </c>
      <c r="L48" s="11">
        <f t="shared" si="23"/>
        <v>415</v>
      </c>
      <c r="M48" s="11">
        <f t="shared" si="23"/>
        <v>307</v>
      </c>
      <c r="N48" s="11">
        <f t="shared" si="23"/>
        <v>426</v>
      </c>
      <c r="O48" s="11">
        <f t="shared" si="23"/>
        <v>240</v>
      </c>
      <c r="P48" s="11">
        <f t="shared" si="23"/>
        <v>186</v>
      </c>
      <c r="Q48" s="11">
        <f t="shared" si="23"/>
        <v>697</v>
      </c>
      <c r="R48" s="11">
        <f t="shared" si="23"/>
        <v>399</v>
      </c>
      <c r="S48" s="11">
        <f t="shared" si="23"/>
        <v>298</v>
      </c>
      <c r="T48" s="11">
        <f t="shared" si="23"/>
        <v>1431</v>
      </c>
      <c r="U48" s="11">
        <f t="shared" si="23"/>
        <v>672</v>
      </c>
      <c r="V48" s="11">
        <f t="shared" si="23"/>
        <v>759</v>
      </c>
      <c r="W48" s="11">
        <f t="shared" si="23"/>
        <v>2167</v>
      </c>
      <c r="X48" s="11">
        <f t="shared" si="23"/>
        <v>1066</v>
      </c>
      <c r="Y48" s="11">
        <f t="shared" si="23"/>
        <v>1101</v>
      </c>
      <c r="Z48" s="11">
        <f t="shared" si="23"/>
        <v>1956</v>
      </c>
      <c r="AA48" s="11">
        <f t="shared" si="23"/>
        <v>1002</v>
      </c>
      <c r="AB48" s="11">
        <f t="shared" si="23"/>
        <v>954</v>
      </c>
      <c r="AC48" s="11">
        <f t="shared" si="23"/>
        <v>1405</v>
      </c>
      <c r="AD48" s="11">
        <f t="shared" si="23"/>
        <v>707</v>
      </c>
      <c r="AE48" s="11">
        <f t="shared" si="23"/>
        <v>698</v>
      </c>
      <c r="AF48" s="11">
        <f t="shared" si="23"/>
        <v>1311</v>
      </c>
      <c r="AG48" s="11">
        <f t="shared" si="23"/>
        <v>639</v>
      </c>
      <c r="AH48" s="11">
        <f t="shared" ref="AH48:BC48" si="24">SUM(AH49:AH53)</f>
        <v>672</v>
      </c>
      <c r="AI48" s="11">
        <f t="shared" si="24"/>
        <v>951</v>
      </c>
      <c r="AJ48" s="11">
        <f t="shared" si="24"/>
        <v>454</v>
      </c>
      <c r="AK48" s="11">
        <f t="shared" si="24"/>
        <v>497</v>
      </c>
      <c r="AL48" s="11">
        <f t="shared" si="24"/>
        <v>1671</v>
      </c>
      <c r="AM48" s="11">
        <f t="shared" si="24"/>
        <v>767</v>
      </c>
      <c r="AN48" s="11">
        <f t="shared" si="24"/>
        <v>904</v>
      </c>
      <c r="AO48" s="11">
        <f t="shared" si="24"/>
        <v>464</v>
      </c>
      <c r="AP48" s="11">
        <f t="shared" si="24"/>
        <v>266</v>
      </c>
      <c r="AQ48" s="11">
        <f t="shared" si="24"/>
        <v>198</v>
      </c>
      <c r="AR48" s="11">
        <f t="shared" si="24"/>
        <v>2009</v>
      </c>
      <c r="AS48" s="11">
        <f t="shared" si="24"/>
        <v>888</v>
      </c>
      <c r="AT48" s="11">
        <f t="shared" si="24"/>
        <v>1121</v>
      </c>
      <c r="AU48" s="11">
        <f t="shared" si="24"/>
        <v>3669</v>
      </c>
      <c r="AV48" s="11">
        <f t="shared" si="24"/>
        <v>1632</v>
      </c>
      <c r="AW48" s="11">
        <f t="shared" si="24"/>
        <v>2037</v>
      </c>
      <c r="AX48" s="11">
        <f t="shared" si="24"/>
        <v>2998</v>
      </c>
      <c r="AY48" s="11">
        <f t="shared" si="24"/>
        <v>1327</v>
      </c>
      <c r="AZ48" s="11">
        <f t="shared" si="24"/>
        <v>1671</v>
      </c>
      <c r="BA48" s="11">
        <f t="shared" si="24"/>
        <v>5181</v>
      </c>
      <c r="BB48" s="11">
        <f t="shared" si="24"/>
        <v>2400</v>
      </c>
      <c r="BC48" s="11">
        <f t="shared" si="24"/>
        <v>2781</v>
      </c>
    </row>
    <row r="49" spans="1:55" s="17" customFormat="1" ht="16.5" customHeight="1" x14ac:dyDescent="0.15">
      <c r="A49" s="14" t="s">
        <v>14</v>
      </c>
      <c r="B49" s="15">
        <f>SUM(C49:D49)</f>
        <v>5306</v>
      </c>
      <c r="C49" s="15">
        <f t="shared" ref="C49:D53" si="25">SUM(F49,I49,L49,O49,R49,U49,X49,AA49,AD49,AG49,AJ49,AM49,AP49,AS49,AV49,AY49,BB49)</f>
        <v>2534</v>
      </c>
      <c r="D49" s="15">
        <f t="shared" si="25"/>
        <v>2772</v>
      </c>
      <c r="E49" s="15">
        <f>SUM(F49:G49)</f>
        <v>87</v>
      </c>
      <c r="F49" s="16">
        <v>52</v>
      </c>
      <c r="G49" s="16">
        <v>35</v>
      </c>
      <c r="H49" s="15">
        <f>SUM(I49:J49)</f>
        <v>73</v>
      </c>
      <c r="I49" s="16">
        <v>33</v>
      </c>
      <c r="J49" s="16">
        <v>40</v>
      </c>
      <c r="K49" s="15">
        <f>SUM(L49:M49)</f>
        <v>136</v>
      </c>
      <c r="L49" s="16">
        <v>79</v>
      </c>
      <c r="M49" s="16">
        <v>57</v>
      </c>
      <c r="N49" s="15">
        <f>SUM(O49:P49)</f>
        <v>81</v>
      </c>
      <c r="O49" s="16">
        <v>43</v>
      </c>
      <c r="P49" s="16">
        <v>38</v>
      </c>
      <c r="Q49" s="15">
        <f>SUM(R49:S49)</f>
        <v>162</v>
      </c>
      <c r="R49" s="16">
        <v>94</v>
      </c>
      <c r="S49" s="16">
        <v>68</v>
      </c>
      <c r="T49" s="15">
        <f>SUM(U49:V49)</f>
        <v>278</v>
      </c>
      <c r="U49" s="16">
        <v>123</v>
      </c>
      <c r="V49" s="16">
        <v>155</v>
      </c>
      <c r="W49" s="15">
        <f>SUM(X49:Y49)</f>
        <v>430</v>
      </c>
      <c r="X49" s="16">
        <v>221</v>
      </c>
      <c r="Y49" s="16">
        <v>209</v>
      </c>
      <c r="Z49" s="15">
        <f>SUM(AA49:AB49)</f>
        <v>393</v>
      </c>
      <c r="AA49" s="16">
        <v>208</v>
      </c>
      <c r="AB49" s="16">
        <v>185</v>
      </c>
      <c r="AC49" s="15">
        <f>SUM(AD49:AE49)</f>
        <v>287</v>
      </c>
      <c r="AD49" s="16">
        <v>144</v>
      </c>
      <c r="AE49" s="16">
        <v>143</v>
      </c>
      <c r="AF49" s="15">
        <f>SUM(AG49:AH49)</f>
        <v>247</v>
      </c>
      <c r="AG49" s="16">
        <v>107</v>
      </c>
      <c r="AH49" s="16">
        <v>140</v>
      </c>
      <c r="AI49" s="15">
        <f>SUM(AJ49:AK49)</f>
        <v>187</v>
      </c>
      <c r="AJ49" s="16">
        <v>102</v>
      </c>
      <c r="AK49" s="16">
        <v>85</v>
      </c>
      <c r="AL49" s="15">
        <f>SUM(AM49:AN49)</f>
        <v>328</v>
      </c>
      <c r="AM49" s="16">
        <v>155</v>
      </c>
      <c r="AN49" s="16">
        <v>173</v>
      </c>
      <c r="AO49" s="15">
        <f>SUM(AP49:AQ49)</f>
        <v>95</v>
      </c>
      <c r="AP49" s="16">
        <v>56</v>
      </c>
      <c r="AQ49" s="16">
        <v>39</v>
      </c>
      <c r="AR49" s="15">
        <f>SUM(AS49:AT49)</f>
        <v>366</v>
      </c>
      <c r="AS49" s="16">
        <v>179</v>
      </c>
      <c r="AT49" s="16">
        <v>187</v>
      </c>
      <c r="AU49" s="15">
        <f>SUM(AV49:AW49)</f>
        <v>667</v>
      </c>
      <c r="AV49" s="16">
        <v>263</v>
      </c>
      <c r="AW49" s="16">
        <v>404</v>
      </c>
      <c r="AX49" s="15">
        <f>SUM(AY49:AZ49)</f>
        <v>539</v>
      </c>
      <c r="AY49" s="16">
        <v>258</v>
      </c>
      <c r="AZ49" s="16">
        <v>281</v>
      </c>
      <c r="BA49" s="15">
        <f>SUM(BB49:BC49)</f>
        <v>950</v>
      </c>
      <c r="BB49" s="16">
        <v>417</v>
      </c>
      <c r="BC49" s="16">
        <v>533</v>
      </c>
    </row>
    <row r="50" spans="1:55" s="17" customFormat="1" ht="16.5" customHeight="1" x14ac:dyDescent="0.15">
      <c r="A50" s="14" t="s">
        <v>13</v>
      </c>
      <c r="B50" s="15">
        <f>SUM(C50:D50)</f>
        <v>5355</v>
      </c>
      <c r="C50" s="15">
        <f t="shared" si="25"/>
        <v>2524</v>
      </c>
      <c r="D50" s="15">
        <f t="shared" si="25"/>
        <v>2831</v>
      </c>
      <c r="E50" s="15">
        <f>SUM(F50:G50)</f>
        <v>78</v>
      </c>
      <c r="F50" s="16">
        <v>41</v>
      </c>
      <c r="G50" s="16">
        <v>37</v>
      </c>
      <c r="H50" s="15">
        <f>SUM(I50:J50)</f>
        <v>48</v>
      </c>
      <c r="I50" s="16">
        <v>31</v>
      </c>
      <c r="J50" s="16">
        <v>17</v>
      </c>
      <c r="K50" s="15">
        <f>SUM(L50:M50)</f>
        <v>166</v>
      </c>
      <c r="L50" s="16">
        <v>86</v>
      </c>
      <c r="M50" s="16">
        <v>80</v>
      </c>
      <c r="N50" s="15">
        <f>SUM(O50:P50)</f>
        <v>93</v>
      </c>
      <c r="O50" s="16">
        <v>50</v>
      </c>
      <c r="P50" s="16">
        <v>43</v>
      </c>
      <c r="Q50" s="15">
        <f>SUM(R50:S50)</f>
        <v>118</v>
      </c>
      <c r="R50" s="16">
        <v>66</v>
      </c>
      <c r="S50" s="16">
        <v>52</v>
      </c>
      <c r="T50" s="15">
        <f>SUM(U50:V50)</f>
        <v>305</v>
      </c>
      <c r="U50" s="16">
        <v>140</v>
      </c>
      <c r="V50" s="16">
        <v>165</v>
      </c>
      <c r="W50" s="15">
        <f>SUM(X50:Y50)</f>
        <v>425</v>
      </c>
      <c r="X50" s="16">
        <v>202</v>
      </c>
      <c r="Y50" s="16">
        <v>223</v>
      </c>
      <c r="Z50" s="15">
        <f>SUM(AA50:AB50)</f>
        <v>369</v>
      </c>
      <c r="AA50" s="16">
        <v>199</v>
      </c>
      <c r="AB50" s="16">
        <v>170</v>
      </c>
      <c r="AC50" s="15">
        <f>SUM(AD50:AE50)</f>
        <v>297</v>
      </c>
      <c r="AD50" s="16">
        <v>157</v>
      </c>
      <c r="AE50" s="16">
        <v>140</v>
      </c>
      <c r="AF50" s="15">
        <f>SUM(AG50:AH50)</f>
        <v>255</v>
      </c>
      <c r="AG50" s="16">
        <v>133</v>
      </c>
      <c r="AH50" s="16">
        <v>122</v>
      </c>
      <c r="AI50" s="15">
        <f>SUM(AJ50:AK50)</f>
        <v>171</v>
      </c>
      <c r="AJ50" s="16">
        <v>84</v>
      </c>
      <c r="AK50" s="16">
        <v>87</v>
      </c>
      <c r="AL50" s="15">
        <f>SUM(AM50:AN50)</f>
        <v>294</v>
      </c>
      <c r="AM50" s="16">
        <v>131</v>
      </c>
      <c r="AN50" s="16">
        <v>163</v>
      </c>
      <c r="AO50" s="15">
        <f>SUM(AP50:AQ50)</f>
        <v>87</v>
      </c>
      <c r="AP50" s="16">
        <v>46</v>
      </c>
      <c r="AQ50" s="16">
        <v>41</v>
      </c>
      <c r="AR50" s="15">
        <f>SUM(AS50:AT50)</f>
        <v>391</v>
      </c>
      <c r="AS50" s="16">
        <v>177</v>
      </c>
      <c r="AT50" s="16">
        <v>214</v>
      </c>
      <c r="AU50" s="15">
        <f>SUM(AV50:AW50)</f>
        <v>691</v>
      </c>
      <c r="AV50" s="16">
        <v>301</v>
      </c>
      <c r="AW50" s="16">
        <v>390</v>
      </c>
      <c r="AX50" s="15">
        <f>SUM(AY50:AZ50)</f>
        <v>545</v>
      </c>
      <c r="AY50" s="16">
        <v>233</v>
      </c>
      <c r="AZ50" s="16">
        <v>312</v>
      </c>
      <c r="BA50" s="15">
        <f>SUM(BB50:BC50)</f>
        <v>1022</v>
      </c>
      <c r="BB50" s="16">
        <v>447</v>
      </c>
      <c r="BC50" s="16">
        <v>575</v>
      </c>
    </row>
    <row r="51" spans="1:55" s="17" customFormat="1" ht="16.5" customHeight="1" x14ac:dyDescent="0.15">
      <c r="A51" s="14" t="s">
        <v>12</v>
      </c>
      <c r="B51" s="15">
        <f>SUM(C51:D51)</f>
        <v>5536</v>
      </c>
      <c r="C51" s="15">
        <f t="shared" si="25"/>
        <v>2644</v>
      </c>
      <c r="D51" s="15">
        <f t="shared" si="25"/>
        <v>2892</v>
      </c>
      <c r="E51" s="15">
        <f>SUM(F51:G51)</f>
        <v>74</v>
      </c>
      <c r="F51" s="16">
        <v>38</v>
      </c>
      <c r="G51" s="16">
        <v>36</v>
      </c>
      <c r="H51" s="15">
        <f>SUM(I51:J51)</f>
        <v>57</v>
      </c>
      <c r="I51" s="16">
        <v>29</v>
      </c>
      <c r="J51" s="16">
        <v>28</v>
      </c>
      <c r="K51" s="15">
        <f>SUM(L51:M51)</f>
        <v>149</v>
      </c>
      <c r="L51" s="16">
        <v>86</v>
      </c>
      <c r="M51" s="16">
        <v>63</v>
      </c>
      <c r="N51" s="15">
        <f>SUM(O51:P51)</f>
        <v>81</v>
      </c>
      <c r="O51" s="16">
        <v>50</v>
      </c>
      <c r="P51" s="16">
        <v>31</v>
      </c>
      <c r="Q51" s="15">
        <f>SUM(R51:S51)</f>
        <v>128</v>
      </c>
      <c r="R51" s="16">
        <v>79</v>
      </c>
      <c r="S51" s="16">
        <v>49</v>
      </c>
      <c r="T51" s="15">
        <f>SUM(U51:V51)</f>
        <v>270</v>
      </c>
      <c r="U51" s="16">
        <v>131</v>
      </c>
      <c r="V51" s="16">
        <v>139</v>
      </c>
      <c r="W51" s="15">
        <f>SUM(X51:Y51)</f>
        <v>441</v>
      </c>
      <c r="X51" s="16">
        <v>216</v>
      </c>
      <c r="Y51" s="16">
        <v>225</v>
      </c>
      <c r="Z51" s="15">
        <f>SUM(AA51:AB51)</f>
        <v>382</v>
      </c>
      <c r="AA51" s="16">
        <v>191</v>
      </c>
      <c r="AB51" s="16">
        <v>191</v>
      </c>
      <c r="AC51" s="15">
        <f>SUM(AD51:AE51)</f>
        <v>262</v>
      </c>
      <c r="AD51" s="16">
        <v>133</v>
      </c>
      <c r="AE51" s="16">
        <v>129</v>
      </c>
      <c r="AF51" s="15">
        <f>SUM(AG51:AH51)</f>
        <v>287</v>
      </c>
      <c r="AG51" s="16">
        <v>144</v>
      </c>
      <c r="AH51" s="16">
        <v>143</v>
      </c>
      <c r="AI51" s="15">
        <f>SUM(AJ51:AK51)</f>
        <v>200</v>
      </c>
      <c r="AJ51" s="16">
        <v>84</v>
      </c>
      <c r="AK51" s="16">
        <v>116</v>
      </c>
      <c r="AL51" s="15">
        <f>SUM(AM51:AN51)</f>
        <v>346</v>
      </c>
      <c r="AM51" s="16">
        <v>160</v>
      </c>
      <c r="AN51" s="16">
        <v>186</v>
      </c>
      <c r="AO51" s="15">
        <f>SUM(AP51:AQ51)</f>
        <v>90</v>
      </c>
      <c r="AP51" s="16">
        <v>51</v>
      </c>
      <c r="AQ51" s="16">
        <v>39</v>
      </c>
      <c r="AR51" s="15">
        <f>SUM(AS51:AT51)</f>
        <v>379</v>
      </c>
      <c r="AS51" s="16">
        <v>173</v>
      </c>
      <c r="AT51" s="16">
        <v>206</v>
      </c>
      <c r="AU51" s="15">
        <f>SUM(AV51:AW51)</f>
        <v>727</v>
      </c>
      <c r="AV51" s="16">
        <v>326</v>
      </c>
      <c r="AW51" s="16">
        <v>401</v>
      </c>
      <c r="AX51" s="15">
        <f>SUM(AY51:AZ51)</f>
        <v>609</v>
      </c>
      <c r="AY51" s="16">
        <v>254</v>
      </c>
      <c r="AZ51" s="16">
        <v>355</v>
      </c>
      <c r="BA51" s="15">
        <f>SUM(BB51:BC51)</f>
        <v>1054</v>
      </c>
      <c r="BB51" s="16">
        <v>499</v>
      </c>
      <c r="BC51" s="16">
        <v>555</v>
      </c>
    </row>
    <row r="52" spans="1:55" s="17" customFormat="1" ht="16.5" customHeight="1" x14ac:dyDescent="0.15">
      <c r="A52" s="14" t="s">
        <v>6</v>
      </c>
      <c r="B52" s="15">
        <f>SUM(C52:D52)</f>
        <v>5768</v>
      </c>
      <c r="C52" s="15">
        <f t="shared" si="25"/>
        <v>2722</v>
      </c>
      <c r="D52" s="15">
        <f t="shared" si="25"/>
        <v>3046</v>
      </c>
      <c r="E52" s="15">
        <f>SUM(F52:G52)</f>
        <v>70</v>
      </c>
      <c r="F52" s="16">
        <v>44</v>
      </c>
      <c r="G52" s="16">
        <v>26</v>
      </c>
      <c r="H52" s="15">
        <f>SUM(I52:J52)</f>
        <v>54</v>
      </c>
      <c r="I52" s="16">
        <v>34</v>
      </c>
      <c r="J52" s="16">
        <v>20</v>
      </c>
      <c r="K52" s="15">
        <f>SUM(L52:M52)</f>
        <v>144</v>
      </c>
      <c r="L52" s="16">
        <v>82</v>
      </c>
      <c r="M52" s="16">
        <v>62</v>
      </c>
      <c r="N52" s="15">
        <f>SUM(O52:P52)</f>
        <v>87</v>
      </c>
      <c r="O52" s="16">
        <v>47</v>
      </c>
      <c r="P52" s="16">
        <v>40</v>
      </c>
      <c r="Q52" s="15">
        <f>SUM(R52:S52)</f>
        <v>146</v>
      </c>
      <c r="R52" s="16">
        <v>84</v>
      </c>
      <c r="S52" s="16">
        <v>62</v>
      </c>
      <c r="T52" s="15">
        <f>SUM(U52:V52)</f>
        <v>281</v>
      </c>
      <c r="U52" s="16">
        <v>129</v>
      </c>
      <c r="V52" s="16">
        <v>152</v>
      </c>
      <c r="W52" s="15">
        <f>SUM(X52:Y52)</f>
        <v>426</v>
      </c>
      <c r="X52" s="16">
        <v>203</v>
      </c>
      <c r="Y52" s="16">
        <v>223</v>
      </c>
      <c r="Z52" s="15">
        <f>SUM(AA52:AB52)</f>
        <v>404</v>
      </c>
      <c r="AA52" s="16">
        <v>202</v>
      </c>
      <c r="AB52" s="16">
        <v>202</v>
      </c>
      <c r="AC52" s="15">
        <f>SUM(AD52:AE52)</f>
        <v>279</v>
      </c>
      <c r="AD52" s="16">
        <v>134</v>
      </c>
      <c r="AE52" s="16">
        <v>145</v>
      </c>
      <c r="AF52" s="15">
        <f>SUM(AG52:AH52)</f>
        <v>251</v>
      </c>
      <c r="AG52" s="16">
        <v>116</v>
      </c>
      <c r="AH52" s="16">
        <v>135</v>
      </c>
      <c r="AI52" s="15">
        <f>SUM(AJ52:AK52)</f>
        <v>184</v>
      </c>
      <c r="AJ52" s="16">
        <v>90</v>
      </c>
      <c r="AK52" s="16">
        <v>94</v>
      </c>
      <c r="AL52" s="15">
        <f>SUM(AM52:AN52)</f>
        <v>347</v>
      </c>
      <c r="AM52" s="16">
        <v>166</v>
      </c>
      <c r="AN52" s="16">
        <v>181</v>
      </c>
      <c r="AO52" s="15">
        <f>SUM(AP52:AQ52)</f>
        <v>107</v>
      </c>
      <c r="AP52" s="16">
        <v>62</v>
      </c>
      <c r="AQ52" s="16">
        <v>45</v>
      </c>
      <c r="AR52" s="15">
        <f>SUM(AS52:AT52)</f>
        <v>423</v>
      </c>
      <c r="AS52" s="16">
        <v>168</v>
      </c>
      <c r="AT52" s="16">
        <v>255</v>
      </c>
      <c r="AU52" s="15">
        <f>SUM(AV52:AW52)</f>
        <v>779</v>
      </c>
      <c r="AV52" s="16">
        <v>350</v>
      </c>
      <c r="AW52" s="16">
        <v>429</v>
      </c>
      <c r="AX52" s="15">
        <f>SUM(AY52:AZ52)</f>
        <v>665</v>
      </c>
      <c r="AY52" s="16">
        <v>275</v>
      </c>
      <c r="AZ52" s="16">
        <v>390</v>
      </c>
      <c r="BA52" s="15">
        <f>SUM(BB52:BC52)</f>
        <v>1121</v>
      </c>
      <c r="BB52" s="16">
        <v>536</v>
      </c>
      <c r="BC52" s="16">
        <v>585</v>
      </c>
    </row>
    <row r="53" spans="1:55" s="17" customFormat="1" ht="16.5" customHeight="1" x14ac:dyDescent="0.15">
      <c r="A53" s="14" t="s">
        <v>7</v>
      </c>
      <c r="B53" s="15">
        <f>SUM(C53:D53)</f>
        <v>5768</v>
      </c>
      <c r="C53" s="15">
        <f t="shared" si="25"/>
        <v>2822</v>
      </c>
      <c r="D53" s="15">
        <f t="shared" si="25"/>
        <v>2946</v>
      </c>
      <c r="E53" s="15">
        <f>SUM(F53:G53)</f>
        <v>72</v>
      </c>
      <c r="F53" s="16">
        <v>36</v>
      </c>
      <c r="G53" s="16">
        <v>36</v>
      </c>
      <c r="H53" s="15">
        <f>SUM(I53:J53)</f>
        <v>62</v>
      </c>
      <c r="I53" s="16">
        <v>34</v>
      </c>
      <c r="J53" s="16">
        <v>28</v>
      </c>
      <c r="K53" s="15">
        <f>SUM(L53:M53)</f>
        <v>127</v>
      </c>
      <c r="L53" s="16">
        <v>82</v>
      </c>
      <c r="M53" s="16">
        <v>45</v>
      </c>
      <c r="N53" s="15">
        <f>SUM(O53:P53)</f>
        <v>84</v>
      </c>
      <c r="O53" s="16">
        <v>50</v>
      </c>
      <c r="P53" s="16">
        <v>34</v>
      </c>
      <c r="Q53" s="15">
        <f>SUM(R53:S53)</f>
        <v>143</v>
      </c>
      <c r="R53" s="16">
        <v>76</v>
      </c>
      <c r="S53" s="16">
        <v>67</v>
      </c>
      <c r="T53" s="15">
        <f>SUM(U53:V53)</f>
        <v>297</v>
      </c>
      <c r="U53" s="16">
        <v>149</v>
      </c>
      <c r="V53" s="16">
        <v>148</v>
      </c>
      <c r="W53" s="15">
        <f>SUM(X53:Y53)</f>
        <v>445</v>
      </c>
      <c r="X53" s="16">
        <v>224</v>
      </c>
      <c r="Y53" s="16">
        <v>221</v>
      </c>
      <c r="Z53" s="15">
        <f>SUM(AA53:AB53)</f>
        <v>408</v>
      </c>
      <c r="AA53" s="16">
        <v>202</v>
      </c>
      <c r="AB53" s="16">
        <v>206</v>
      </c>
      <c r="AC53" s="15">
        <f>SUM(AD53:AE53)</f>
        <v>280</v>
      </c>
      <c r="AD53" s="16">
        <v>139</v>
      </c>
      <c r="AE53" s="16">
        <v>141</v>
      </c>
      <c r="AF53" s="15">
        <f>SUM(AG53:AH53)</f>
        <v>271</v>
      </c>
      <c r="AG53" s="16">
        <v>139</v>
      </c>
      <c r="AH53" s="16">
        <v>132</v>
      </c>
      <c r="AI53" s="15">
        <f>SUM(AJ53:AK53)</f>
        <v>209</v>
      </c>
      <c r="AJ53" s="16">
        <v>94</v>
      </c>
      <c r="AK53" s="16">
        <v>115</v>
      </c>
      <c r="AL53" s="15">
        <f>SUM(AM53:AN53)</f>
        <v>356</v>
      </c>
      <c r="AM53" s="16">
        <v>155</v>
      </c>
      <c r="AN53" s="16">
        <v>201</v>
      </c>
      <c r="AO53" s="15">
        <f>SUM(AP53:AQ53)</f>
        <v>85</v>
      </c>
      <c r="AP53" s="16">
        <v>51</v>
      </c>
      <c r="AQ53" s="16">
        <v>34</v>
      </c>
      <c r="AR53" s="15">
        <f>SUM(AS53:AT53)</f>
        <v>450</v>
      </c>
      <c r="AS53" s="16">
        <v>191</v>
      </c>
      <c r="AT53" s="16">
        <v>259</v>
      </c>
      <c r="AU53" s="15">
        <f>SUM(AV53:AW53)</f>
        <v>805</v>
      </c>
      <c r="AV53" s="16">
        <v>392</v>
      </c>
      <c r="AW53" s="16">
        <v>413</v>
      </c>
      <c r="AX53" s="15">
        <f>SUM(AY53:AZ53)</f>
        <v>640</v>
      </c>
      <c r="AY53" s="16">
        <v>307</v>
      </c>
      <c r="AZ53" s="16">
        <v>333</v>
      </c>
      <c r="BA53" s="15">
        <f>SUM(BB53:BC53)</f>
        <v>1034</v>
      </c>
      <c r="BB53" s="16">
        <v>501</v>
      </c>
      <c r="BC53" s="16">
        <v>533</v>
      </c>
    </row>
    <row r="54" spans="1:55" s="6" customFormat="1" ht="16.5" customHeight="1" x14ac:dyDescent="0.15">
      <c r="A54" s="18" t="s">
        <v>10</v>
      </c>
      <c r="B54" s="11">
        <f t="shared" ref="B54:AG54" si="26">SUM(B55:B59)</f>
        <v>27255</v>
      </c>
      <c r="C54" s="11">
        <f t="shared" si="26"/>
        <v>13422</v>
      </c>
      <c r="D54" s="11">
        <f t="shared" si="26"/>
        <v>13833</v>
      </c>
      <c r="E54" s="11">
        <f t="shared" si="26"/>
        <v>362</v>
      </c>
      <c r="F54" s="11">
        <f t="shared" si="26"/>
        <v>201</v>
      </c>
      <c r="G54" s="11">
        <f t="shared" si="26"/>
        <v>161</v>
      </c>
      <c r="H54" s="11">
        <f t="shared" si="26"/>
        <v>306</v>
      </c>
      <c r="I54" s="11">
        <f t="shared" si="26"/>
        <v>166</v>
      </c>
      <c r="J54" s="11">
        <f t="shared" si="26"/>
        <v>140</v>
      </c>
      <c r="K54" s="11">
        <f t="shared" si="26"/>
        <v>624</v>
      </c>
      <c r="L54" s="11">
        <f t="shared" si="26"/>
        <v>347</v>
      </c>
      <c r="M54" s="11">
        <f t="shared" si="26"/>
        <v>277</v>
      </c>
      <c r="N54" s="11">
        <f t="shared" si="26"/>
        <v>403</v>
      </c>
      <c r="O54" s="11">
        <f t="shared" si="26"/>
        <v>216</v>
      </c>
      <c r="P54" s="11">
        <f t="shared" si="26"/>
        <v>187</v>
      </c>
      <c r="Q54" s="11">
        <f t="shared" si="26"/>
        <v>712</v>
      </c>
      <c r="R54" s="11">
        <f t="shared" si="26"/>
        <v>413</v>
      </c>
      <c r="S54" s="11">
        <f t="shared" si="26"/>
        <v>299</v>
      </c>
      <c r="T54" s="11">
        <f t="shared" si="26"/>
        <v>1285</v>
      </c>
      <c r="U54" s="11">
        <f t="shared" si="26"/>
        <v>703</v>
      </c>
      <c r="V54" s="11">
        <f t="shared" si="26"/>
        <v>582</v>
      </c>
      <c r="W54" s="11">
        <f t="shared" si="26"/>
        <v>2187</v>
      </c>
      <c r="X54" s="11">
        <f t="shared" si="26"/>
        <v>1087</v>
      </c>
      <c r="Y54" s="11">
        <f t="shared" si="26"/>
        <v>1100</v>
      </c>
      <c r="Z54" s="11">
        <f t="shared" si="26"/>
        <v>1997</v>
      </c>
      <c r="AA54" s="11">
        <f t="shared" si="26"/>
        <v>985</v>
      </c>
      <c r="AB54" s="11">
        <f t="shared" si="26"/>
        <v>1012</v>
      </c>
      <c r="AC54" s="11">
        <f t="shared" si="26"/>
        <v>1209</v>
      </c>
      <c r="AD54" s="11">
        <f t="shared" si="26"/>
        <v>589</v>
      </c>
      <c r="AE54" s="11">
        <f t="shared" si="26"/>
        <v>620</v>
      </c>
      <c r="AF54" s="11">
        <f t="shared" si="26"/>
        <v>1517</v>
      </c>
      <c r="AG54" s="11">
        <f t="shared" si="26"/>
        <v>660</v>
      </c>
      <c r="AH54" s="11">
        <f t="shared" ref="AH54:BC54" si="27">SUM(AH55:AH59)</f>
        <v>857</v>
      </c>
      <c r="AI54" s="11">
        <f t="shared" si="27"/>
        <v>1060</v>
      </c>
      <c r="AJ54" s="11">
        <f t="shared" si="27"/>
        <v>502</v>
      </c>
      <c r="AK54" s="11">
        <f t="shared" si="27"/>
        <v>558</v>
      </c>
      <c r="AL54" s="11">
        <f t="shared" si="27"/>
        <v>1832</v>
      </c>
      <c r="AM54" s="11">
        <f t="shared" si="27"/>
        <v>813</v>
      </c>
      <c r="AN54" s="11">
        <f t="shared" si="27"/>
        <v>1019</v>
      </c>
      <c r="AO54" s="11">
        <f t="shared" si="27"/>
        <v>516</v>
      </c>
      <c r="AP54" s="11">
        <f t="shared" si="27"/>
        <v>286</v>
      </c>
      <c r="AQ54" s="11">
        <f t="shared" si="27"/>
        <v>230</v>
      </c>
      <c r="AR54" s="11">
        <f t="shared" si="27"/>
        <v>2301</v>
      </c>
      <c r="AS54" s="11">
        <f t="shared" si="27"/>
        <v>1033</v>
      </c>
      <c r="AT54" s="11">
        <f t="shared" si="27"/>
        <v>1268</v>
      </c>
      <c r="AU54" s="11">
        <f t="shared" si="27"/>
        <v>3386</v>
      </c>
      <c r="AV54" s="11">
        <f t="shared" si="27"/>
        <v>1688</v>
      </c>
      <c r="AW54" s="11">
        <f t="shared" si="27"/>
        <v>1698</v>
      </c>
      <c r="AX54" s="11">
        <f t="shared" si="27"/>
        <v>3293</v>
      </c>
      <c r="AY54" s="11">
        <f t="shared" si="27"/>
        <v>1568</v>
      </c>
      <c r="AZ54" s="11">
        <f t="shared" si="27"/>
        <v>1725</v>
      </c>
      <c r="BA54" s="11">
        <f t="shared" si="27"/>
        <v>4265</v>
      </c>
      <c r="BB54" s="11">
        <f t="shared" si="27"/>
        <v>2165</v>
      </c>
      <c r="BC54" s="11">
        <f t="shared" si="27"/>
        <v>2100</v>
      </c>
    </row>
    <row r="55" spans="1:55" s="17" customFormat="1" ht="15.75" customHeight="1" x14ac:dyDescent="0.15">
      <c r="A55" s="14" t="s">
        <v>8</v>
      </c>
      <c r="B55" s="15">
        <f>SUM(C55:D55)</f>
        <v>5695</v>
      </c>
      <c r="C55" s="15">
        <f t="shared" ref="C55:D59" si="28">SUM(F55,I55,L55,O55,R55,U55,X55,AA55,AD55,AG55,AJ55,AM55,AP55,AS55,AV55,AY55,BB55)</f>
        <v>2701</v>
      </c>
      <c r="D55" s="15">
        <f t="shared" si="28"/>
        <v>2994</v>
      </c>
      <c r="E55" s="15">
        <f>SUM(F55:G55)</f>
        <v>73</v>
      </c>
      <c r="F55" s="16">
        <v>46</v>
      </c>
      <c r="G55" s="16">
        <v>27</v>
      </c>
      <c r="H55" s="15">
        <f>SUM(I55:J55)</f>
        <v>62</v>
      </c>
      <c r="I55" s="16">
        <v>30</v>
      </c>
      <c r="J55" s="16">
        <v>32</v>
      </c>
      <c r="K55" s="15">
        <f>SUM(L55:M55)</f>
        <v>138</v>
      </c>
      <c r="L55" s="16">
        <v>78</v>
      </c>
      <c r="M55" s="16">
        <v>60</v>
      </c>
      <c r="N55" s="15">
        <f>SUM(O55:P55)</f>
        <v>82</v>
      </c>
      <c r="O55" s="16">
        <v>44</v>
      </c>
      <c r="P55" s="16">
        <v>38</v>
      </c>
      <c r="Q55" s="15">
        <f>SUM(R55:S55)</f>
        <v>131</v>
      </c>
      <c r="R55" s="16">
        <v>78</v>
      </c>
      <c r="S55" s="16">
        <v>53</v>
      </c>
      <c r="T55" s="15">
        <f>SUM(U55:V55)</f>
        <v>273</v>
      </c>
      <c r="U55" s="16">
        <v>135</v>
      </c>
      <c r="V55" s="16">
        <v>138</v>
      </c>
      <c r="W55" s="15">
        <f>SUM(X55:Y55)</f>
        <v>483</v>
      </c>
      <c r="X55" s="16">
        <v>217</v>
      </c>
      <c r="Y55" s="16">
        <v>266</v>
      </c>
      <c r="Z55" s="15">
        <f>SUM(AA55:AB55)</f>
        <v>415</v>
      </c>
      <c r="AA55" s="16">
        <v>202</v>
      </c>
      <c r="AB55" s="16">
        <v>213</v>
      </c>
      <c r="AC55" s="15">
        <f>SUM(AD55:AE55)</f>
        <v>266</v>
      </c>
      <c r="AD55" s="16">
        <v>135</v>
      </c>
      <c r="AE55" s="16">
        <v>131</v>
      </c>
      <c r="AF55" s="15">
        <f>SUM(AG55:AH55)</f>
        <v>269</v>
      </c>
      <c r="AG55" s="16">
        <v>110</v>
      </c>
      <c r="AH55" s="16">
        <v>159</v>
      </c>
      <c r="AI55" s="15">
        <f>SUM(AJ55:AK55)</f>
        <v>196</v>
      </c>
      <c r="AJ55" s="16">
        <v>97</v>
      </c>
      <c r="AK55" s="16">
        <v>99</v>
      </c>
      <c r="AL55" s="15">
        <f>SUM(AM55:AN55)</f>
        <v>349</v>
      </c>
      <c r="AM55" s="16">
        <v>159</v>
      </c>
      <c r="AN55" s="16">
        <v>190</v>
      </c>
      <c r="AO55" s="15">
        <f>SUM(AP55:AQ55)</f>
        <v>93</v>
      </c>
      <c r="AP55" s="16">
        <v>59</v>
      </c>
      <c r="AQ55" s="16">
        <v>34</v>
      </c>
      <c r="AR55" s="15">
        <f>SUM(AS55:AT55)</f>
        <v>434</v>
      </c>
      <c r="AS55" s="16">
        <v>177</v>
      </c>
      <c r="AT55" s="16">
        <v>257</v>
      </c>
      <c r="AU55" s="15">
        <f>SUM(AV55:AW55)</f>
        <v>767</v>
      </c>
      <c r="AV55" s="16">
        <v>378</v>
      </c>
      <c r="AW55" s="16">
        <v>389</v>
      </c>
      <c r="AX55" s="15">
        <f>SUM(AY55:AZ55)</f>
        <v>691</v>
      </c>
      <c r="AY55" s="16">
        <v>286</v>
      </c>
      <c r="AZ55" s="16">
        <v>405</v>
      </c>
      <c r="BA55" s="15">
        <f>SUM(BB55:BC55)</f>
        <v>973</v>
      </c>
      <c r="BB55" s="16">
        <v>470</v>
      </c>
      <c r="BC55" s="16">
        <v>503</v>
      </c>
    </row>
    <row r="56" spans="1:55" s="17" customFormat="1" ht="15.75" customHeight="1" x14ac:dyDescent="0.15">
      <c r="A56" s="14" t="s">
        <v>9</v>
      </c>
      <c r="B56" s="15">
        <f>SUM(C56:D56)</f>
        <v>5900</v>
      </c>
      <c r="C56" s="15">
        <f t="shared" si="28"/>
        <v>2920</v>
      </c>
      <c r="D56" s="15">
        <f t="shared" si="28"/>
        <v>2980</v>
      </c>
      <c r="E56" s="15">
        <f>SUM(F56:G56)</f>
        <v>70</v>
      </c>
      <c r="F56" s="16">
        <v>41</v>
      </c>
      <c r="G56" s="16">
        <v>29</v>
      </c>
      <c r="H56" s="15">
        <f>SUM(I56:J56)</f>
        <v>67</v>
      </c>
      <c r="I56" s="16">
        <v>31</v>
      </c>
      <c r="J56" s="16">
        <v>36</v>
      </c>
      <c r="K56" s="15">
        <f>SUM(L56:M56)</f>
        <v>137</v>
      </c>
      <c r="L56" s="16">
        <v>81</v>
      </c>
      <c r="M56" s="16">
        <v>56</v>
      </c>
      <c r="N56" s="15">
        <f>SUM(O56:P56)</f>
        <v>75</v>
      </c>
      <c r="O56" s="16">
        <v>40</v>
      </c>
      <c r="P56" s="16">
        <v>35</v>
      </c>
      <c r="Q56" s="15">
        <f>SUM(R56:S56)</f>
        <v>156</v>
      </c>
      <c r="R56" s="16">
        <v>91</v>
      </c>
      <c r="S56" s="16">
        <v>65</v>
      </c>
      <c r="T56" s="15">
        <f>SUM(U56:V56)</f>
        <v>309</v>
      </c>
      <c r="U56" s="16">
        <v>160</v>
      </c>
      <c r="V56" s="16">
        <v>149</v>
      </c>
      <c r="W56" s="15">
        <f>SUM(X56:Y56)</f>
        <v>455</v>
      </c>
      <c r="X56" s="16">
        <v>222</v>
      </c>
      <c r="Y56" s="16">
        <v>233</v>
      </c>
      <c r="Z56" s="15">
        <f>SUM(AA56:AB56)</f>
        <v>431</v>
      </c>
      <c r="AA56" s="16">
        <v>230</v>
      </c>
      <c r="AB56" s="16">
        <v>201</v>
      </c>
      <c r="AC56" s="15">
        <f>SUM(AD56:AE56)</f>
        <v>266</v>
      </c>
      <c r="AD56" s="16">
        <v>128</v>
      </c>
      <c r="AE56" s="16">
        <v>138</v>
      </c>
      <c r="AF56" s="15">
        <f>SUM(AG56:AH56)</f>
        <v>316</v>
      </c>
      <c r="AG56" s="16">
        <v>138</v>
      </c>
      <c r="AH56" s="16">
        <v>178</v>
      </c>
      <c r="AI56" s="15">
        <f>SUM(AJ56:AK56)</f>
        <v>230</v>
      </c>
      <c r="AJ56" s="16">
        <v>110</v>
      </c>
      <c r="AK56" s="16">
        <v>120</v>
      </c>
      <c r="AL56" s="15">
        <f>SUM(AM56:AN56)</f>
        <v>389</v>
      </c>
      <c r="AM56" s="16">
        <v>183</v>
      </c>
      <c r="AN56" s="16">
        <v>206</v>
      </c>
      <c r="AO56" s="15">
        <f>SUM(AP56:AQ56)</f>
        <v>116</v>
      </c>
      <c r="AP56" s="16">
        <v>54</v>
      </c>
      <c r="AQ56" s="16">
        <v>62</v>
      </c>
      <c r="AR56" s="15">
        <f>SUM(AS56:AT56)</f>
        <v>473</v>
      </c>
      <c r="AS56" s="16">
        <v>222</v>
      </c>
      <c r="AT56" s="16">
        <v>251</v>
      </c>
      <c r="AU56" s="15">
        <f>SUM(AV56:AW56)</f>
        <v>781</v>
      </c>
      <c r="AV56" s="16">
        <v>404</v>
      </c>
      <c r="AW56" s="16">
        <v>377</v>
      </c>
      <c r="AX56" s="15">
        <f>SUM(AY56:AZ56)</f>
        <v>691</v>
      </c>
      <c r="AY56" s="16">
        <v>322</v>
      </c>
      <c r="AZ56" s="16">
        <v>369</v>
      </c>
      <c r="BA56" s="15">
        <f>SUM(BB56:BC56)</f>
        <v>938</v>
      </c>
      <c r="BB56" s="16">
        <v>463</v>
      </c>
      <c r="BC56" s="16">
        <v>475</v>
      </c>
    </row>
    <row r="57" spans="1:55" s="17" customFormat="1" ht="15.75" customHeight="1" x14ac:dyDescent="0.15">
      <c r="A57" s="14" t="s">
        <v>11</v>
      </c>
      <c r="B57" s="15">
        <f>SUM(C57:D57)</f>
        <v>5404</v>
      </c>
      <c r="C57" s="15">
        <f t="shared" si="28"/>
        <v>2673</v>
      </c>
      <c r="D57" s="15">
        <f t="shared" si="28"/>
        <v>2731</v>
      </c>
      <c r="E57" s="15">
        <f>SUM(F57:G57)</f>
        <v>77</v>
      </c>
      <c r="F57" s="16">
        <v>44</v>
      </c>
      <c r="G57" s="16">
        <v>33</v>
      </c>
      <c r="H57" s="15">
        <f>SUM(I57:J57)</f>
        <v>54</v>
      </c>
      <c r="I57" s="16">
        <v>34</v>
      </c>
      <c r="J57" s="16">
        <v>20</v>
      </c>
      <c r="K57" s="15">
        <f>SUM(L57:M57)</f>
        <v>135</v>
      </c>
      <c r="L57" s="16">
        <v>70</v>
      </c>
      <c r="M57" s="16">
        <v>65</v>
      </c>
      <c r="N57" s="15">
        <f>SUM(O57:P57)</f>
        <v>79</v>
      </c>
      <c r="O57" s="16">
        <v>48</v>
      </c>
      <c r="P57" s="16">
        <v>31</v>
      </c>
      <c r="Q57" s="15">
        <f>SUM(R57:S57)</f>
        <v>152</v>
      </c>
      <c r="R57" s="16">
        <v>93</v>
      </c>
      <c r="S57" s="16">
        <v>59</v>
      </c>
      <c r="T57" s="15">
        <f>SUM(U57:V57)</f>
        <v>261</v>
      </c>
      <c r="U57" s="16">
        <v>149</v>
      </c>
      <c r="V57" s="16">
        <v>112</v>
      </c>
      <c r="W57" s="15">
        <f>SUM(X57:Y57)</f>
        <v>454</v>
      </c>
      <c r="X57" s="16">
        <v>232</v>
      </c>
      <c r="Y57" s="16">
        <v>222</v>
      </c>
      <c r="Z57" s="15">
        <f>SUM(AA57:AB57)</f>
        <v>354</v>
      </c>
      <c r="AA57" s="16">
        <v>175</v>
      </c>
      <c r="AB57" s="16">
        <v>179</v>
      </c>
      <c r="AC57" s="15">
        <f>SUM(AD57:AE57)</f>
        <v>241</v>
      </c>
      <c r="AD57" s="16">
        <v>113</v>
      </c>
      <c r="AE57" s="16">
        <v>128</v>
      </c>
      <c r="AF57" s="15">
        <f>SUM(AG57:AH57)</f>
        <v>304</v>
      </c>
      <c r="AG57" s="16">
        <v>142</v>
      </c>
      <c r="AH57" s="16">
        <v>162</v>
      </c>
      <c r="AI57" s="15">
        <f>SUM(AJ57:AK57)</f>
        <v>198</v>
      </c>
      <c r="AJ57" s="16">
        <v>92</v>
      </c>
      <c r="AK57" s="16">
        <v>106</v>
      </c>
      <c r="AL57" s="15">
        <f>SUM(AM57:AN57)</f>
        <v>335</v>
      </c>
      <c r="AM57" s="16">
        <v>141</v>
      </c>
      <c r="AN57" s="16">
        <v>194</v>
      </c>
      <c r="AO57" s="15">
        <f>SUM(AP57:AQ57)</f>
        <v>94</v>
      </c>
      <c r="AP57" s="16">
        <v>53</v>
      </c>
      <c r="AQ57" s="16">
        <v>41</v>
      </c>
      <c r="AR57" s="15">
        <f>SUM(AS57:AT57)</f>
        <v>478</v>
      </c>
      <c r="AS57" s="16">
        <v>216</v>
      </c>
      <c r="AT57" s="16">
        <v>262</v>
      </c>
      <c r="AU57" s="15">
        <f>SUM(AV57:AW57)</f>
        <v>638</v>
      </c>
      <c r="AV57" s="16">
        <v>307</v>
      </c>
      <c r="AW57" s="16">
        <v>331</v>
      </c>
      <c r="AX57" s="15">
        <f>SUM(AY57:AZ57)</f>
        <v>695</v>
      </c>
      <c r="AY57" s="16">
        <v>341</v>
      </c>
      <c r="AZ57" s="16">
        <v>354</v>
      </c>
      <c r="BA57" s="15">
        <f>SUM(BB57:BC57)</f>
        <v>855</v>
      </c>
      <c r="BB57" s="16">
        <v>423</v>
      </c>
      <c r="BC57" s="16">
        <v>432</v>
      </c>
    </row>
    <row r="58" spans="1:55" s="17" customFormat="1" ht="15.75" customHeight="1" x14ac:dyDescent="0.15">
      <c r="A58" s="14" t="s">
        <v>58</v>
      </c>
      <c r="B58" s="15">
        <f>SUM(C58:D58)</f>
        <v>5176</v>
      </c>
      <c r="C58" s="15">
        <f t="shared" si="28"/>
        <v>2579</v>
      </c>
      <c r="D58" s="15">
        <f t="shared" si="28"/>
        <v>2597</v>
      </c>
      <c r="E58" s="15">
        <f>SUM(F58:G58)</f>
        <v>79</v>
      </c>
      <c r="F58" s="16">
        <v>36</v>
      </c>
      <c r="G58" s="16">
        <v>43</v>
      </c>
      <c r="H58" s="15">
        <f>SUM(I58:J58)</f>
        <v>69</v>
      </c>
      <c r="I58" s="16">
        <v>40</v>
      </c>
      <c r="J58" s="16">
        <v>29</v>
      </c>
      <c r="K58" s="15">
        <f>SUM(L58:M58)</f>
        <v>104</v>
      </c>
      <c r="L58" s="16">
        <v>57</v>
      </c>
      <c r="M58" s="16">
        <v>47</v>
      </c>
      <c r="N58" s="15">
        <f>SUM(O58:P58)</f>
        <v>81</v>
      </c>
      <c r="O58" s="16">
        <v>38</v>
      </c>
      <c r="P58" s="16">
        <v>43</v>
      </c>
      <c r="Q58" s="15">
        <f>SUM(R58:S58)</f>
        <v>118</v>
      </c>
      <c r="R58" s="16">
        <v>69</v>
      </c>
      <c r="S58" s="16">
        <v>49</v>
      </c>
      <c r="T58" s="15">
        <f>SUM(U58:V58)</f>
        <v>235</v>
      </c>
      <c r="U58" s="16">
        <v>134</v>
      </c>
      <c r="V58" s="16">
        <v>101</v>
      </c>
      <c r="W58" s="15">
        <f>SUM(X58:Y58)</f>
        <v>406</v>
      </c>
      <c r="X58" s="16">
        <v>208</v>
      </c>
      <c r="Y58" s="16">
        <v>198</v>
      </c>
      <c r="Z58" s="15">
        <f>SUM(AA58:AB58)</f>
        <v>400</v>
      </c>
      <c r="AA58" s="16">
        <v>191</v>
      </c>
      <c r="AB58" s="16">
        <v>209</v>
      </c>
      <c r="AC58" s="15">
        <f>SUM(AD58:AE58)</f>
        <v>221</v>
      </c>
      <c r="AD58" s="16">
        <v>106</v>
      </c>
      <c r="AE58" s="16">
        <v>115</v>
      </c>
      <c r="AF58" s="15">
        <f>SUM(AG58:AH58)</f>
        <v>322</v>
      </c>
      <c r="AG58" s="16">
        <v>136</v>
      </c>
      <c r="AH58" s="16">
        <v>186</v>
      </c>
      <c r="AI58" s="15">
        <f>SUM(AJ58:AK58)</f>
        <v>222</v>
      </c>
      <c r="AJ58" s="16">
        <v>114</v>
      </c>
      <c r="AK58" s="16">
        <v>108</v>
      </c>
      <c r="AL58" s="15">
        <f>SUM(AM58:AN58)</f>
        <v>363</v>
      </c>
      <c r="AM58" s="16">
        <v>151</v>
      </c>
      <c r="AN58" s="16">
        <v>212</v>
      </c>
      <c r="AO58" s="15">
        <f>SUM(AP58:AQ58)</f>
        <v>118</v>
      </c>
      <c r="AP58" s="16">
        <v>67</v>
      </c>
      <c r="AQ58" s="16">
        <v>51</v>
      </c>
      <c r="AR58" s="15">
        <f>SUM(AS58:AT58)</f>
        <v>446</v>
      </c>
      <c r="AS58" s="16">
        <v>211</v>
      </c>
      <c r="AT58" s="16">
        <v>235</v>
      </c>
      <c r="AU58" s="15">
        <f>SUM(AV58:AW58)</f>
        <v>613</v>
      </c>
      <c r="AV58" s="16">
        <v>303</v>
      </c>
      <c r="AW58" s="16">
        <v>310</v>
      </c>
      <c r="AX58" s="15">
        <f>SUM(AY58:AZ58)</f>
        <v>595</v>
      </c>
      <c r="AY58" s="16">
        <v>293</v>
      </c>
      <c r="AZ58" s="16">
        <v>302</v>
      </c>
      <c r="BA58" s="15">
        <f>SUM(BB58:BC58)</f>
        <v>784</v>
      </c>
      <c r="BB58" s="16">
        <v>425</v>
      </c>
      <c r="BC58" s="16">
        <v>359</v>
      </c>
    </row>
    <row r="59" spans="1:55" s="17" customFormat="1" ht="15.75" customHeight="1" x14ac:dyDescent="0.15">
      <c r="A59" s="14" t="s">
        <v>67</v>
      </c>
      <c r="B59" s="15">
        <f>SUM(C59:D59)</f>
        <v>5080</v>
      </c>
      <c r="C59" s="15">
        <f t="shared" si="28"/>
        <v>2549</v>
      </c>
      <c r="D59" s="15">
        <f t="shared" si="28"/>
        <v>2531</v>
      </c>
      <c r="E59" s="15">
        <f>SUM(F59:G59)</f>
        <v>63</v>
      </c>
      <c r="F59" s="16">
        <v>34</v>
      </c>
      <c r="G59" s="16">
        <v>29</v>
      </c>
      <c r="H59" s="15">
        <f>SUM(I59:J59)</f>
        <v>54</v>
      </c>
      <c r="I59" s="16">
        <v>31</v>
      </c>
      <c r="J59" s="16">
        <v>23</v>
      </c>
      <c r="K59" s="15">
        <f>SUM(L59:M59)</f>
        <v>110</v>
      </c>
      <c r="L59" s="16">
        <v>61</v>
      </c>
      <c r="M59" s="16">
        <v>49</v>
      </c>
      <c r="N59" s="15">
        <f>SUM(O59:P59)</f>
        <v>86</v>
      </c>
      <c r="O59" s="16">
        <v>46</v>
      </c>
      <c r="P59" s="16">
        <v>40</v>
      </c>
      <c r="Q59" s="15">
        <f>SUM(R59:S59)</f>
        <v>155</v>
      </c>
      <c r="R59" s="16">
        <v>82</v>
      </c>
      <c r="S59" s="16">
        <v>73</v>
      </c>
      <c r="T59" s="15">
        <f>SUM(U59:V59)</f>
        <v>207</v>
      </c>
      <c r="U59" s="16">
        <v>125</v>
      </c>
      <c r="V59" s="16">
        <v>82</v>
      </c>
      <c r="W59" s="15">
        <f>SUM(X59:Y59)</f>
        <v>389</v>
      </c>
      <c r="X59" s="16">
        <v>208</v>
      </c>
      <c r="Y59" s="16">
        <v>181</v>
      </c>
      <c r="Z59" s="15">
        <f>SUM(AA59:AB59)</f>
        <v>397</v>
      </c>
      <c r="AA59" s="16">
        <v>187</v>
      </c>
      <c r="AB59" s="16">
        <v>210</v>
      </c>
      <c r="AC59" s="15">
        <f>SUM(AD59:AE59)</f>
        <v>215</v>
      </c>
      <c r="AD59" s="16">
        <v>107</v>
      </c>
      <c r="AE59" s="16">
        <v>108</v>
      </c>
      <c r="AF59" s="15">
        <f>SUM(AG59:AH59)</f>
        <v>306</v>
      </c>
      <c r="AG59" s="16">
        <v>134</v>
      </c>
      <c r="AH59" s="16">
        <v>172</v>
      </c>
      <c r="AI59" s="15">
        <f>SUM(AJ59:AK59)</f>
        <v>214</v>
      </c>
      <c r="AJ59" s="16">
        <v>89</v>
      </c>
      <c r="AK59" s="16">
        <v>125</v>
      </c>
      <c r="AL59" s="15">
        <f>SUM(AM59:AN59)</f>
        <v>396</v>
      </c>
      <c r="AM59" s="16">
        <v>179</v>
      </c>
      <c r="AN59" s="16">
        <v>217</v>
      </c>
      <c r="AO59" s="15">
        <f>SUM(AP59:AQ59)</f>
        <v>95</v>
      </c>
      <c r="AP59" s="16">
        <v>53</v>
      </c>
      <c r="AQ59" s="16">
        <v>42</v>
      </c>
      <c r="AR59" s="15">
        <f>SUM(AS59:AT59)</f>
        <v>470</v>
      </c>
      <c r="AS59" s="16">
        <v>207</v>
      </c>
      <c r="AT59" s="16">
        <v>263</v>
      </c>
      <c r="AU59" s="15">
        <f>SUM(AV59:AW59)</f>
        <v>587</v>
      </c>
      <c r="AV59" s="16">
        <v>296</v>
      </c>
      <c r="AW59" s="16">
        <v>291</v>
      </c>
      <c r="AX59" s="15">
        <f>SUM(AY59:AZ59)</f>
        <v>621</v>
      </c>
      <c r="AY59" s="16">
        <v>326</v>
      </c>
      <c r="AZ59" s="16">
        <v>295</v>
      </c>
      <c r="BA59" s="15">
        <f>SUM(BB59:BC59)</f>
        <v>715</v>
      </c>
      <c r="BB59" s="16">
        <v>384</v>
      </c>
      <c r="BC59" s="16">
        <v>331</v>
      </c>
    </row>
    <row r="60" spans="1:55" s="6" customFormat="1" ht="16.5" customHeight="1" x14ac:dyDescent="0.15">
      <c r="A60" s="18" t="s">
        <v>60</v>
      </c>
      <c r="B60" s="11">
        <f t="shared" ref="B60:AG60" si="29">SUM(B61:B65)</f>
        <v>24708</v>
      </c>
      <c r="C60" s="11">
        <f t="shared" si="29"/>
        <v>12089</v>
      </c>
      <c r="D60" s="11">
        <f t="shared" si="29"/>
        <v>12619</v>
      </c>
      <c r="E60" s="11">
        <f t="shared" si="29"/>
        <v>478</v>
      </c>
      <c r="F60" s="11">
        <f t="shared" si="29"/>
        <v>232</v>
      </c>
      <c r="G60" s="11">
        <f t="shared" si="29"/>
        <v>246</v>
      </c>
      <c r="H60" s="11">
        <f t="shared" si="29"/>
        <v>313</v>
      </c>
      <c r="I60" s="11">
        <f t="shared" si="29"/>
        <v>145</v>
      </c>
      <c r="J60" s="11">
        <f t="shared" si="29"/>
        <v>168</v>
      </c>
      <c r="K60" s="11">
        <f t="shared" si="29"/>
        <v>594</v>
      </c>
      <c r="L60" s="11">
        <f t="shared" si="29"/>
        <v>274</v>
      </c>
      <c r="M60" s="11">
        <f t="shared" si="29"/>
        <v>320</v>
      </c>
      <c r="N60" s="11">
        <f t="shared" si="29"/>
        <v>480</v>
      </c>
      <c r="O60" s="11">
        <f t="shared" si="29"/>
        <v>231</v>
      </c>
      <c r="P60" s="11">
        <f t="shared" si="29"/>
        <v>249</v>
      </c>
      <c r="Q60" s="11">
        <f t="shared" si="29"/>
        <v>766</v>
      </c>
      <c r="R60" s="11">
        <f t="shared" si="29"/>
        <v>415</v>
      </c>
      <c r="S60" s="11">
        <f t="shared" si="29"/>
        <v>351</v>
      </c>
      <c r="T60" s="11">
        <f t="shared" si="29"/>
        <v>873</v>
      </c>
      <c r="U60" s="11">
        <f t="shared" si="29"/>
        <v>490</v>
      </c>
      <c r="V60" s="11">
        <f t="shared" si="29"/>
        <v>383</v>
      </c>
      <c r="W60" s="11">
        <f t="shared" si="29"/>
        <v>1860</v>
      </c>
      <c r="X60" s="11">
        <f t="shared" si="29"/>
        <v>913</v>
      </c>
      <c r="Y60" s="11">
        <f t="shared" si="29"/>
        <v>947</v>
      </c>
      <c r="Z60" s="11">
        <f t="shared" si="29"/>
        <v>2148</v>
      </c>
      <c r="AA60" s="11">
        <f t="shared" si="29"/>
        <v>1013</v>
      </c>
      <c r="AB60" s="11">
        <f t="shared" si="29"/>
        <v>1135</v>
      </c>
      <c r="AC60" s="11">
        <f t="shared" si="29"/>
        <v>1205</v>
      </c>
      <c r="AD60" s="11">
        <f t="shared" si="29"/>
        <v>535</v>
      </c>
      <c r="AE60" s="11">
        <f t="shared" si="29"/>
        <v>670</v>
      </c>
      <c r="AF60" s="11">
        <f t="shared" si="29"/>
        <v>1693</v>
      </c>
      <c r="AG60" s="11">
        <f t="shared" si="29"/>
        <v>772</v>
      </c>
      <c r="AH60" s="11">
        <f t="shared" ref="AH60:BC60" si="30">SUM(AH61:AH65)</f>
        <v>921</v>
      </c>
      <c r="AI60" s="11">
        <f t="shared" si="30"/>
        <v>1189</v>
      </c>
      <c r="AJ60" s="11">
        <f t="shared" si="30"/>
        <v>545</v>
      </c>
      <c r="AK60" s="11">
        <f t="shared" si="30"/>
        <v>644</v>
      </c>
      <c r="AL60" s="11">
        <f t="shared" si="30"/>
        <v>2060</v>
      </c>
      <c r="AM60" s="11">
        <f t="shared" si="30"/>
        <v>900</v>
      </c>
      <c r="AN60" s="11">
        <f t="shared" si="30"/>
        <v>1160</v>
      </c>
      <c r="AO60" s="11">
        <f t="shared" si="30"/>
        <v>563</v>
      </c>
      <c r="AP60" s="11">
        <f t="shared" si="30"/>
        <v>302</v>
      </c>
      <c r="AQ60" s="11">
        <f t="shared" si="30"/>
        <v>261</v>
      </c>
      <c r="AR60" s="11">
        <f t="shared" si="30"/>
        <v>2443</v>
      </c>
      <c r="AS60" s="11">
        <f t="shared" si="30"/>
        <v>1153</v>
      </c>
      <c r="AT60" s="11">
        <f t="shared" si="30"/>
        <v>1290</v>
      </c>
      <c r="AU60" s="11">
        <f t="shared" si="30"/>
        <v>2320</v>
      </c>
      <c r="AV60" s="11">
        <f t="shared" si="30"/>
        <v>1240</v>
      </c>
      <c r="AW60" s="11">
        <f t="shared" si="30"/>
        <v>1080</v>
      </c>
      <c r="AX60" s="11">
        <f t="shared" si="30"/>
        <v>2664</v>
      </c>
      <c r="AY60" s="11">
        <f t="shared" si="30"/>
        <v>1392</v>
      </c>
      <c r="AZ60" s="11">
        <f t="shared" si="30"/>
        <v>1272</v>
      </c>
      <c r="BA60" s="11">
        <f t="shared" si="30"/>
        <v>3059</v>
      </c>
      <c r="BB60" s="11">
        <f t="shared" si="30"/>
        <v>1537</v>
      </c>
      <c r="BC60" s="11">
        <f t="shared" si="30"/>
        <v>1522</v>
      </c>
    </row>
    <row r="61" spans="1:55" s="17" customFormat="1" ht="15.75" customHeight="1" x14ac:dyDescent="0.15">
      <c r="A61" s="14" t="s">
        <v>61</v>
      </c>
      <c r="B61" s="15">
        <f>SUM(C61:D61)</f>
        <v>4894</v>
      </c>
      <c r="C61" s="15">
        <f t="shared" ref="C61:D65" si="31">SUM(F61,I61,L61,O61,R61,U61,X61,AA61,AD61,AG61,AJ61,AM61,AP61,AS61,AV61,AY61,BB61)</f>
        <v>2430</v>
      </c>
      <c r="D61" s="15">
        <f t="shared" si="31"/>
        <v>2464</v>
      </c>
      <c r="E61" s="15">
        <f>SUM(F61:G61)</f>
        <v>73</v>
      </c>
      <c r="F61" s="16">
        <v>41</v>
      </c>
      <c r="G61" s="16">
        <v>32</v>
      </c>
      <c r="H61" s="15">
        <f>SUM(I61:J61)</f>
        <v>49</v>
      </c>
      <c r="I61" s="16">
        <v>22</v>
      </c>
      <c r="J61" s="16">
        <v>27</v>
      </c>
      <c r="K61" s="15">
        <f>SUM(L61:M61)</f>
        <v>90</v>
      </c>
      <c r="L61" s="16">
        <v>45</v>
      </c>
      <c r="M61" s="16">
        <v>45</v>
      </c>
      <c r="N61" s="15">
        <f>SUM(O61:P61)</f>
        <v>85</v>
      </c>
      <c r="O61" s="16">
        <v>34</v>
      </c>
      <c r="P61" s="16">
        <v>51</v>
      </c>
      <c r="Q61" s="15">
        <f>SUM(R61:S61)</f>
        <v>136</v>
      </c>
      <c r="R61" s="16">
        <v>83</v>
      </c>
      <c r="S61" s="16">
        <v>53</v>
      </c>
      <c r="T61" s="15">
        <f>SUM(U61:V61)</f>
        <v>206</v>
      </c>
      <c r="U61" s="16">
        <v>124</v>
      </c>
      <c r="V61" s="16">
        <v>82</v>
      </c>
      <c r="W61" s="15">
        <f>SUM(X61:Y61)</f>
        <v>357</v>
      </c>
      <c r="X61" s="16">
        <v>175</v>
      </c>
      <c r="Y61" s="16">
        <v>182</v>
      </c>
      <c r="Z61" s="15">
        <f>SUM(AA61:AB61)</f>
        <v>398</v>
      </c>
      <c r="AA61" s="16">
        <v>201</v>
      </c>
      <c r="AB61" s="16">
        <v>197</v>
      </c>
      <c r="AC61" s="15">
        <f>SUM(AD61:AE61)</f>
        <v>204</v>
      </c>
      <c r="AD61" s="16">
        <v>95</v>
      </c>
      <c r="AE61" s="16">
        <v>109</v>
      </c>
      <c r="AF61" s="15">
        <f>SUM(AG61:AH61)</f>
        <v>307</v>
      </c>
      <c r="AG61" s="16">
        <v>137</v>
      </c>
      <c r="AH61" s="16">
        <v>170</v>
      </c>
      <c r="AI61" s="15">
        <f>SUM(AJ61:AK61)</f>
        <v>222</v>
      </c>
      <c r="AJ61" s="16">
        <v>108</v>
      </c>
      <c r="AK61" s="16">
        <v>114</v>
      </c>
      <c r="AL61" s="15">
        <f>SUM(AM61:AN61)</f>
        <v>411</v>
      </c>
      <c r="AM61" s="16">
        <v>169</v>
      </c>
      <c r="AN61" s="16">
        <v>242</v>
      </c>
      <c r="AO61" s="15">
        <f>SUM(AP61:AQ61)</f>
        <v>96</v>
      </c>
      <c r="AP61" s="16">
        <v>58</v>
      </c>
      <c r="AQ61" s="16">
        <v>38</v>
      </c>
      <c r="AR61" s="15">
        <f>SUM(AS61:AT61)</f>
        <v>467</v>
      </c>
      <c r="AS61" s="16">
        <v>214</v>
      </c>
      <c r="AT61" s="16">
        <v>253</v>
      </c>
      <c r="AU61" s="15">
        <f>SUM(AV61:AW61)</f>
        <v>561</v>
      </c>
      <c r="AV61" s="16">
        <v>285</v>
      </c>
      <c r="AW61" s="16">
        <v>276</v>
      </c>
      <c r="AX61" s="15">
        <f>SUM(AY61:AZ61)</f>
        <v>560</v>
      </c>
      <c r="AY61" s="16">
        <v>291</v>
      </c>
      <c r="AZ61" s="16">
        <v>269</v>
      </c>
      <c r="BA61" s="15">
        <f>SUM(BB61:BC61)</f>
        <v>672</v>
      </c>
      <c r="BB61" s="16">
        <v>348</v>
      </c>
      <c r="BC61" s="16">
        <v>324</v>
      </c>
    </row>
    <row r="62" spans="1:55" s="17" customFormat="1" ht="15.75" customHeight="1" x14ac:dyDescent="0.15">
      <c r="A62" s="14" t="s">
        <v>63</v>
      </c>
      <c r="B62" s="15">
        <f>SUM(C62:D62)</f>
        <v>4791</v>
      </c>
      <c r="C62" s="15">
        <f t="shared" si="31"/>
        <v>2359</v>
      </c>
      <c r="D62" s="15">
        <f t="shared" si="31"/>
        <v>2432</v>
      </c>
      <c r="E62" s="15">
        <f>SUM(F62:G62)</f>
        <v>100</v>
      </c>
      <c r="F62" s="16">
        <v>46</v>
      </c>
      <c r="G62" s="16">
        <v>54</v>
      </c>
      <c r="H62" s="15">
        <f>SUM(I62:J62)</f>
        <v>73</v>
      </c>
      <c r="I62" s="16">
        <v>35</v>
      </c>
      <c r="J62" s="16">
        <v>38</v>
      </c>
      <c r="K62" s="15">
        <f>SUM(L62:M62)</f>
        <v>100</v>
      </c>
      <c r="L62" s="16">
        <v>58</v>
      </c>
      <c r="M62" s="16">
        <v>42</v>
      </c>
      <c r="N62" s="15">
        <f>SUM(O62:P62)</f>
        <v>93</v>
      </c>
      <c r="O62" s="16">
        <v>50</v>
      </c>
      <c r="P62" s="16">
        <v>43</v>
      </c>
      <c r="Q62" s="15">
        <f>SUM(R62:S62)</f>
        <v>143</v>
      </c>
      <c r="R62" s="16">
        <v>69</v>
      </c>
      <c r="S62" s="16">
        <v>74</v>
      </c>
      <c r="T62" s="15">
        <f>SUM(U62:V62)</f>
        <v>182</v>
      </c>
      <c r="U62" s="16">
        <v>99</v>
      </c>
      <c r="V62" s="16">
        <v>83</v>
      </c>
      <c r="W62" s="15">
        <f>SUM(X62:Y62)</f>
        <v>370</v>
      </c>
      <c r="X62" s="16">
        <v>177</v>
      </c>
      <c r="Y62" s="16">
        <v>193</v>
      </c>
      <c r="Z62" s="15">
        <f>SUM(AA62:AB62)</f>
        <v>412</v>
      </c>
      <c r="AA62" s="16">
        <v>192</v>
      </c>
      <c r="AB62" s="16">
        <v>220</v>
      </c>
      <c r="AC62" s="15">
        <f>SUM(AD62:AE62)</f>
        <v>211</v>
      </c>
      <c r="AD62" s="16">
        <v>89</v>
      </c>
      <c r="AE62" s="16">
        <v>122</v>
      </c>
      <c r="AF62" s="15">
        <f>SUM(AG62:AH62)</f>
        <v>322</v>
      </c>
      <c r="AG62" s="16">
        <v>154</v>
      </c>
      <c r="AH62" s="16">
        <v>168</v>
      </c>
      <c r="AI62" s="15">
        <f>SUM(AJ62:AK62)</f>
        <v>219</v>
      </c>
      <c r="AJ62" s="16">
        <v>98</v>
      </c>
      <c r="AK62" s="16">
        <v>121</v>
      </c>
      <c r="AL62" s="15">
        <f>SUM(AM62:AN62)</f>
        <v>388</v>
      </c>
      <c r="AM62" s="16">
        <v>174</v>
      </c>
      <c r="AN62" s="16">
        <v>214</v>
      </c>
      <c r="AO62" s="15">
        <f>SUM(AP62:AQ62)</f>
        <v>106</v>
      </c>
      <c r="AP62" s="16">
        <v>57</v>
      </c>
      <c r="AQ62" s="16">
        <v>49</v>
      </c>
      <c r="AR62" s="15">
        <f>SUM(AS62:AT62)</f>
        <v>458</v>
      </c>
      <c r="AS62" s="16">
        <v>212</v>
      </c>
      <c r="AT62" s="16">
        <v>246</v>
      </c>
      <c r="AU62" s="15">
        <f>SUM(AV62:AW62)</f>
        <v>472</v>
      </c>
      <c r="AV62" s="16">
        <v>259</v>
      </c>
      <c r="AW62" s="16">
        <v>213</v>
      </c>
      <c r="AX62" s="15">
        <f>SUM(AY62:AZ62)</f>
        <v>533</v>
      </c>
      <c r="AY62" s="16">
        <v>301</v>
      </c>
      <c r="AZ62" s="16">
        <v>232</v>
      </c>
      <c r="BA62" s="15">
        <f>SUM(BB62:BC62)</f>
        <v>609</v>
      </c>
      <c r="BB62" s="16">
        <v>289</v>
      </c>
      <c r="BC62" s="16">
        <v>320</v>
      </c>
    </row>
    <row r="63" spans="1:55" s="17" customFormat="1" ht="15.75" customHeight="1" x14ac:dyDescent="0.15">
      <c r="A63" s="14" t="s">
        <v>65</v>
      </c>
      <c r="B63" s="15">
        <f>SUM(C63:D63)</f>
        <v>4904</v>
      </c>
      <c r="C63" s="15">
        <f t="shared" si="31"/>
        <v>2381</v>
      </c>
      <c r="D63" s="15">
        <f t="shared" si="31"/>
        <v>2523</v>
      </c>
      <c r="E63" s="15">
        <f>SUM(F63:G63)</f>
        <v>87</v>
      </c>
      <c r="F63" s="16">
        <v>41</v>
      </c>
      <c r="G63" s="16">
        <v>46</v>
      </c>
      <c r="H63" s="15">
        <f>SUM(I63:J63)</f>
        <v>44</v>
      </c>
      <c r="I63" s="16">
        <v>23</v>
      </c>
      <c r="J63" s="16">
        <v>21</v>
      </c>
      <c r="K63" s="15">
        <f>SUM(L63:M63)</f>
        <v>135</v>
      </c>
      <c r="L63" s="16">
        <v>59</v>
      </c>
      <c r="M63" s="16">
        <v>76</v>
      </c>
      <c r="N63" s="15">
        <f>SUM(O63:P63)</f>
        <v>91</v>
      </c>
      <c r="O63" s="16">
        <v>40</v>
      </c>
      <c r="P63" s="16">
        <v>51</v>
      </c>
      <c r="Q63" s="15">
        <f>SUM(R63:S63)</f>
        <v>159</v>
      </c>
      <c r="R63" s="16">
        <v>81</v>
      </c>
      <c r="S63" s="16">
        <v>78</v>
      </c>
      <c r="T63" s="15">
        <f>SUM(U63:V63)</f>
        <v>167</v>
      </c>
      <c r="U63" s="16">
        <v>99</v>
      </c>
      <c r="V63" s="16">
        <v>68</v>
      </c>
      <c r="W63" s="15">
        <f>SUM(X63:Y63)</f>
        <v>383</v>
      </c>
      <c r="X63" s="16">
        <v>210</v>
      </c>
      <c r="Y63" s="16">
        <v>173</v>
      </c>
      <c r="Z63" s="15">
        <f>SUM(AA63:AB63)</f>
        <v>442</v>
      </c>
      <c r="AA63" s="16">
        <v>208</v>
      </c>
      <c r="AB63" s="16">
        <v>234</v>
      </c>
      <c r="AC63" s="15">
        <f>SUM(AD63:AE63)</f>
        <v>246</v>
      </c>
      <c r="AD63" s="16">
        <v>121</v>
      </c>
      <c r="AE63" s="16">
        <v>125</v>
      </c>
      <c r="AF63" s="15">
        <f>SUM(AG63:AH63)</f>
        <v>314</v>
      </c>
      <c r="AG63" s="16">
        <v>135</v>
      </c>
      <c r="AH63" s="16">
        <v>179</v>
      </c>
      <c r="AI63" s="15">
        <f>SUM(AJ63:AK63)</f>
        <v>219</v>
      </c>
      <c r="AJ63" s="16">
        <v>101</v>
      </c>
      <c r="AK63" s="16">
        <v>118</v>
      </c>
      <c r="AL63" s="15">
        <f>SUM(AM63:AN63)</f>
        <v>371</v>
      </c>
      <c r="AM63" s="16">
        <v>152</v>
      </c>
      <c r="AN63" s="16">
        <v>219</v>
      </c>
      <c r="AO63" s="15">
        <f>SUM(AP63:AQ63)</f>
        <v>109</v>
      </c>
      <c r="AP63" s="16">
        <v>55</v>
      </c>
      <c r="AQ63" s="16">
        <v>54</v>
      </c>
      <c r="AR63" s="15">
        <f>SUM(AS63:AT63)</f>
        <v>498</v>
      </c>
      <c r="AS63" s="16">
        <v>234</v>
      </c>
      <c r="AT63" s="16">
        <v>264</v>
      </c>
      <c r="AU63" s="15">
        <f>SUM(AV63:AW63)</f>
        <v>460</v>
      </c>
      <c r="AV63" s="16">
        <v>234</v>
      </c>
      <c r="AW63" s="16">
        <v>226</v>
      </c>
      <c r="AX63" s="15">
        <f>SUM(AY63:AZ63)</f>
        <v>551</v>
      </c>
      <c r="AY63" s="16">
        <v>268</v>
      </c>
      <c r="AZ63" s="16">
        <v>283</v>
      </c>
      <c r="BA63" s="15">
        <f>SUM(BB63:BC63)</f>
        <v>628</v>
      </c>
      <c r="BB63" s="16">
        <v>320</v>
      </c>
      <c r="BC63" s="16">
        <v>308</v>
      </c>
    </row>
    <row r="64" spans="1:55" s="17" customFormat="1" ht="15.75" customHeight="1" x14ac:dyDescent="0.15">
      <c r="A64" s="14" t="s">
        <v>59</v>
      </c>
      <c r="B64" s="15">
        <f>SUM(C64:D64)</f>
        <v>4868</v>
      </c>
      <c r="C64" s="15">
        <f t="shared" si="31"/>
        <v>2407</v>
      </c>
      <c r="D64" s="15">
        <f t="shared" si="31"/>
        <v>2461</v>
      </c>
      <c r="E64" s="15">
        <f>SUM(F64:G64)</f>
        <v>105</v>
      </c>
      <c r="F64" s="16">
        <v>55</v>
      </c>
      <c r="G64" s="16">
        <v>50</v>
      </c>
      <c r="H64" s="15">
        <f>SUM(I64:J64)</f>
        <v>66</v>
      </c>
      <c r="I64" s="16">
        <v>35</v>
      </c>
      <c r="J64" s="16">
        <v>31</v>
      </c>
      <c r="K64" s="15">
        <f>SUM(L64:M64)</f>
        <v>138</v>
      </c>
      <c r="L64" s="16">
        <v>60</v>
      </c>
      <c r="M64" s="16">
        <v>78</v>
      </c>
      <c r="N64" s="15">
        <f>SUM(O64:P64)</f>
        <v>109</v>
      </c>
      <c r="O64" s="16">
        <v>56</v>
      </c>
      <c r="P64" s="16">
        <v>53</v>
      </c>
      <c r="Q64" s="15">
        <f>SUM(R64:S64)</f>
        <v>140</v>
      </c>
      <c r="R64" s="16">
        <v>73</v>
      </c>
      <c r="S64" s="16">
        <v>67</v>
      </c>
      <c r="T64" s="15">
        <f>SUM(U64:V64)</f>
        <v>166</v>
      </c>
      <c r="U64" s="16">
        <v>92</v>
      </c>
      <c r="V64" s="16">
        <v>74</v>
      </c>
      <c r="W64" s="15">
        <f>SUM(X64:Y64)</f>
        <v>362</v>
      </c>
      <c r="X64" s="16">
        <v>179</v>
      </c>
      <c r="Y64" s="16">
        <v>183</v>
      </c>
      <c r="Z64" s="15">
        <f>SUM(AA64:AB64)</f>
        <v>427</v>
      </c>
      <c r="AA64" s="16">
        <v>197</v>
      </c>
      <c r="AB64" s="16">
        <v>230</v>
      </c>
      <c r="AC64" s="15">
        <f>SUM(AD64:AE64)</f>
        <v>247</v>
      </c>
      <c r="AD64" s="16">
        <v>112</v>
      </c>
      <c r="AE64" s="16">
        <v>135</v>
      </c>
      <c r="AF64" s="15">
        <f>SUM(AG64:AH64)</f>
        <v>331</v>
      </c>
      <c r="AG64" s="16">
        <v>151</v>
      </c>
      <c r="AH64" s="16">
        <v>180</v>
      </c>
      <c r="AI64" s="15">
        <f>SUM(AJ64:AK64)</f>
        <v>259</v>
      </c>
      <c r="AJ64" s="16">
        <v>125</v>
      </c>
      <c r="AK64" s="16">
        <v>134</v>
      </c>
      <c r="AL64" s="15">
        <f>SUM(AM64:AN64)</f>
        <v>419</v>
      </c>
      <c r="AM64" s="16">
        <v>211</v>
      </c>
      <c r="AN64" s="16">
        <v>208</v>
      </c>
      <c r="AO64" s="15">
        <f>SUM(AP64:AQ64)</f>
        <v>119</v>
      </c>
      <c r="AP64" s="16">
        <v>59</v>
      </c>
      <c r="AQ64" s="16">
        <v>60</v>
      </c>
      <c r="AR64" s="15">
        <f>SUM(AS64:AT64)</f>
        <v>484</v>
      </c>
      <c r="AS64" s="16">
        <v>236</v>
      </c>
      <c r="AT64" s="16">
        <v>248</v>
      </c>
      <c r="AU64" s="15">
        <f>SUM(AV64:AW64)</f>
        <v>412</v>
      </c>
      <c r="AV64" s="16">
        <v>221</v>
      </c>
      <c r="AW64" s="16">
        <v>191</v>
      </c>
      <c r="AX64" s="15">
        <f>SUM(AY64:AZ64)</f>
        <v>519</v>
      </c>
      <c r="AY64" s="16">
        <v>263</v>
      </c>
      <c r="AZ64" s="16">
        <v>256</v>
      </c>
      <c r="BA64" s="15">
        <f>SUM(BB64:BC64)</f>
        <v>565</v>
      </c>
      <c r="BB64" s="16">
        <v>282</v>
      </c>
      <c r="BC64" s="16">
        <v>283</v>
      </c>
    </row>
    <row r="65" spans="1:74" s="17" customFormat="1" ht="15.75" customHeight="1" x14ac:dyDescent="0.15">
      <c r="A65" s="14" t="s">
        <v>64</v>
      </c>
      <c r="B65" s="19">
        <f>SUM(C65:D65)</f>
        <v>5251</v>
      </c>
      <c r="C65" s="20">
        <f t="shared" si="31"/>
        <v>2512</v>
      </c>
      <c r="D65" s="20">
        <f t="shared" si="31"/>
        <v>2739</v>
      </c>
      <c r="E65" s="20">
        <f>SUM(F65:G65)</f>
        <v>113</v>
      </c>
      <c r="F65" s="21">
        <v>49</v>
      </c>
      <c r="G65" s="21">
        <v>64</v>
      </c>
      <c r="H65" s="20">
        <f>SUM(I65:J65)</f>
        <v>81</v>
      </c>
      <c r="I65" s="21">
        <v>30</v>
      </c>
      <c r="J65" s="21">
        <v>51</v>
      </c>
      <c r="K65" s="20">
        <f>SUM(L65:M65)</f>
        <v>131</v>
      </c>
      <c r="L65" s="21">
        <v>52</v>
      </c>
      <c r="M65" s="21">
        <v>79</v>
      </c>
      <c r="N65" s="20">
        <f>SUM(O65:P65)</f>
        <v>102</v>
      </c>
      <c r="O65" s="21">
        <v>51</v>
      </c>
      <c r="P65" s="21">
        <v>51</v>
      </c>
      <c r="Q65" s="20">
        <f>SUM(R65:S65)</f>
        <v>188</v>
      </c>
      <c r="R65" s="21">
        <v>109</v>
      </c>
      <c r="S65" s="21">
        <v>79</v>
      </c>
      <c r="T65" s="20">
        <f>SUM(U65:V65)</f>
        <v>152</v>
      </c>
      <c r="U65" s="21">
        <v>76</v>
      </c>
      <c r="V65" s="21">
        <v>76</v>
      </c>
      <c r="W65" s="20">
        <f>SUM(X65:Y65)</f>
        <v>388</v>
      </c>
      <c r="X65" s="21">
        <v>172</v>
      </c>
      <c r="Y65" s="21">
        <v>216</v>
      </c>
      <c r="Z65" s="20">
        <f>SUM(AA65:AB65)</f>
        <v>469</v>
      </c>
      <c r="AA65" s="21">
        <v>215</v>
      </c>
      <c r="AB65" s="21">
        <v>254</v>
      </c>
      <c r="AC65" s="20">
        <f>SUM(AD65:AE65)</f>
        <v>297</v>
      </c>
      <c r="AD65" s="21">
        <v>118</v>
      </c>
      <c r="AE65" s="21">
        <v>179</v>
      </c>
      <c r="AF65" s="20">
        <f>SUM(AG65:AH65)</f>
        <v>419</v>
      </c>
      <c r="AG65" s="21">
        <v>195</v>
      </c>
      <c r="AH65" s="21">
        <v>224</v>
      </c>
      <c r="AI65" s="20">
        <f>SUM(AJ65:AK65)</f>
        <v>270</v>
      </c>
      <c r="AJ65" s="21">
        <v>113</v>
      </c>
      <c r="AK65" s="21">
        <v>157</v>
      </c>
      <c r="AL65" s="20">
        <f>SUM(AM65:AN65)</f>
        <v>471</v>
      </c>
      <c r="AM65" s="21">
        <v>194</v>
      </c>
      <c r="AN65" s="21">
        <v>277</v>
      </c>
      <c r="AO65" s="20">
        <f>SUM(AP65:AQ65)</f>
        <v>133</v>
      </c>
      <c r="AP65" s="21">
        <v>73</v>
      </c>
      <c r="AQ65" s="21">
        <v>60</v>
      </c>
      <c r="AR65" s="20">
        <f>SUM(AS65:AT65)</f>
        <v>536</v>
      </c>
      <c r="AS65" s="21">
        <v>257</v>
      </c>
      <c r="AT65" s="21">
        <v>279</v>
      </c>
      <c r="AU65" s="20">
        <f>SUM(AV65:AW65)</f>
        <v>415</v>
      </c>
      <c r="AV65" s="21">
        <v>241</v>
      </c>
      <c r="AW65" s="21">
        <v>174</v>
      </c>
      <c r="AX65" s="20">
        <f>SUM(AY65:AZ65)</f>
        <v>501</v>
      </c>
      <c r="AY65" s="21">
        <v>269</v>
      </c>
      <c r="AZ65" s="21">
        <v>232</v>
      </c>
      <c r="BA65" s="20">
        <f>SUM(BB65:BC65)</f>
        <v>585</v>
      </c>
      <c r="BB65" s="21">
        <v>298</v>
      </c>
      <c r="BC65" s="21">
        <v>287</v>
      </c>
    </row>
    <row r="66" spans="1:74" s="27" customFormat="1" ht="15.75" customHeight="1" x14ac:dyDescent="0.15">
      <c r="A66" s="18" t="s">
        <v>66</v>
      </c>
      <c r="B66" s="23">
        <f t="shared" ref="B66:AG66" si="32">SUM(B67:B71)</f>
        <v>20684</v>
      </c>
      <c r="C66" s="23">
        <f t="shared" si="32"/>
        <v>10078</v>
      </c>
      <c r="D66" s="23">
        <f t="shared" si="32"/>
        <v>10606</v>
      </c>
      <c r="E66" s="23">
        <f t="shared" si="32"/>
        <v>483</v>
      </c>
      <c r="F66" s="23">
        <f t="shared" si="32"/>
        <v>251</v>
      </c>
      <c r="G66" s="23">
        <f t="shared" si="32"/>
        <v>232</v>
      </c>
      <c r="H66" s="23">
        <f t="shared" si="32"/>
        <v>339</v>
      </c>
      <c r="I66" s="23">
        <f t="shared" si="32"/>
        <v>173</v>
      </c>
      <c r="J66" s="23">
        <f t="shared" si="32"/>
        <v>166</v>
      </c>
      <c r="K66" s="23">
        <f t="shared" si="32"/>
        <v>717</v>
      </c>
      <c r="L66" s="23">
        <f t="shared" si="32"/>
        <v>332</v>
      </c>
      <c r="M66" s="23">
        <f t="shared" si="32"/>
        <v>385</v>
      </c>
      <c r="N66" s="23">
        <f t="shared" si="32"/>
        <v>491</v>
      </c>
      <c r="O66" s="23">
        <f t="shared" si="32"/>
        <v>243</v>
      </c>
      <c r="P66" s="23">
        <f t="shared" si="32"/>
        <v>248</v>
      </c>
      <c r="Q66" s="23">
        <f t="shared" si="32"/>
        <v>682</v>
      </c>
      <c r="R66" s="23">
        <f t="shared" si="32"/>
        <v>335</v>
      </c>
      <c r="S66" s="23">
        <f t="shared" si="32"/>
        <v>347</v>
      </c>
      <c r="T66" s="23">
        <f t="shared" si="32"/>
        <v>593</v>
      </c>
      <c r="U66" s="23">
        <f t="shared" si="32"/>
        <v>303</v>
      </c>
      <c r="V66" s="23">
        <f t="shared" si="32"/>
        <v>290</v>
      </c>
      <c r="W66" s="23">
        <f t="shared" si="32"/>
        <v>1537</v>
      </c>
      <c r="X66" s="23">
        <f t="shared" si="32"/>
        <v>714</v>
      </c>
      <c r="Y66" s="23">
        <f t="shared" si="32"/>
        <v>823</v>
      </c>
      <c r="Z66" s="23">
        <f t="shared" si="32"/>
        <v>2078</v>
      </c>
      <c r="AA66" s="23">
        <f t="shared" si="32"/>
        <v>949</v>
      </c>
      <c r="AB66" s="23">
        <f t="shared" si="32"/>
        <v>1129</v>
      </c>
      <c r="AC66" s="23">
        <f t="shared" si="32"/>
        <v>1265</v>
      </c>
      <c r="AD66" s="23">
        <f t="shared" si="32"/>
        <v>564</v>
      </c>
      <c r="AE66" s="23">
        <f t="shared" si="32"/>
        <v>701</v>
      </c>
      <c r="AF66" s="23">
        <f t="shared" si="32"/>
        <v>1593</v>
      </c>
      <c r="AG66" s="23">
        <f t="shared" si="32"/>
        <v>749</v>
      </c>
      <c r="AH66" s="23">
        <f t="shared" ref="AH66:BC66" si="33">SUM(AH67:AH71)</f>
        <v>844</v>
      </c>
      <c r="AI66" s="23">
        <f t="shared" si="33"/>
        <v>1162</v>
      </c>
      <c r="AJ66" s="23">
        <f t="shared" si="33"/>
        <v>558</v>
      </c>
      <c r="AK66" s="23">
        <f t="shared" si="33"/>
        <v>604</v>
      </c>
      <c r="AL66" s="23">
        <f t="shared" si="33"/>
        <v>2039</v>
      </c>
      <c r="AM66" s="23">
        <f t="shared" si="33"/>
        <v>988</v>
      </c>
      <c r="AN66" s="23">
        <f t="shared" si="33"/>
        <v>1051</v>
      </c>
      <c r="AO66" s="23">
        <f t="shared" si="33"/>
        <v>545</v>
      </c>
      <c r="AP66" s="23">
        <f t="shared" si="33"/>
        <v>305</v>
      </c>
      <c r="AQ66" s="23">
        <f t="shared" si="33"/>
        <v>240</v>
      </c>
      <c r="AR66" s="23">
        <f t="shared" si="33"/>
        <v>1993</v>
      </c>
      <c r="AS66" s="23">
        <f t="shared" si="33"/>
        <v>948</v>
      </c>
      <c r="AT66" s="23">
        <f t="shared" si="33"/>
        <v>1045</v>
      </c>
      <c r="AU66" s="23">
        <f t="shared" si="33"/>
        <v>1374</v>
      </c>
      <c r="AV66" s="23">
        <f t="shared" si="33"/>
        <v>704</v>
      </c>
      <c r="AW66" s="23">
        <f t="shared" si="33"/>
        <v>670</v>
      </c>
      <c r="AX66" s="23">
        <f t="shared" si="33"/>
        <v>1704</v>
      </c>
      <c r="AY66" s="23">
        <f t="shared" si="33"/>
        <v>890</v>
      </c>
      <c r="AZ66" s="23">
        <f t="shared" si="33"/>
        <v>814</v>
      </c>
      <c r="BA66" s="23">
        <f t="shared" si="33"/>
        <v>2089</v>
      </c>
      <c r="BB66" s="23">
        <f t="shared" si="33"/>
        <v>1072</v>
      </c>
      <c r="BC66" s="23">
        <f t="shared" si="33"/>
        <v>1017</v>
      </c>
    </row>
    <row r="67" spans="1:74" s="17" customFormat="1" ht="15.75" customHeight="1" x14ac:dyDescent="0.15">
      <c r="A67" s="14" t="s">
        <v>62</v>
      </c>
      <c r="B67" s="15">
        <f>SUM(C67:D67)</f>
        <v>4727</v>
      </c>
      <c r="C67" s="15">
        <f t="shared" ref="C67:D71" si="34">SUM(F67,I67,L67,O67,R67,U67,X67,AA67,AD67,AG67,AJ67,AM67,AP67,AS67,AV67,AY67,BB67)</f>
        <v>2296</v>
      </c>
      <c r="D67" s="15">
        <f t="shared" si="34"/>
        <v>2431</v>
      </c>
      <c r="E67" s="15">
        <f>SUM(F67:G67)</f>
        <v>96</v>
      </c>
      <c r="F67" s="16">
        <v>45</v>
      </c>
      <c r="G67" s="16">
        <v>51</v>
      </c>
      <c r="H67" s="15">
        <f>SUM(I67:J67)</f>
        <v>72</v>
      </c>
      <c r="I67" s="16">
        <v>39</v>
      </c>
      <c r="J67" s="16">
        <v>33</v>
      </c>
      <c r="K67" s="15">
        <f>SUM(L67:M67)</f>
        <v>104</v>
      </c>
      <c r="L67" s="16">
        <v>45</v>
      </c>
      <c r="M67" s="16">
        <v>59</v>
      </c>
      <c r="N67" s="15">
        <f>SUM(O67:P67)</f>
        <v>106</v>
      </c>
      <c r="O67" s="16">
        <v>53</v>
      </c>
      <c r="P67" s="16">
        <v>53</v>
      </c>
      <c r="Q67" s="15">
        <f>SUM(R67:S67)</f>
        <v>145</v>
      </c>
      <c r="R67" s="16">
        <v>69</v>
      </c>
      <c r="S67" s="16">
        <v>76</v>
      </c>
      <c r="T67" s="15">
        <f>SUM(U67:V67)</f>
        <v>145</v>
      </c>
      <c r="U67" s="16">
        <v>73</v>
      </c>
      <c r="V67" s="16">
        <v>72</v>
      </c>
      <c r="W67" s="15">
        <f>SUM(X67:Y67)</f>
        <v>335</v>
      </c>
      <c r="X67" s="16">
        <v>162</v>
      </c>
      <c r="Y67" s="16">
        <v>173</v>
      </c>
      <c r="Z67" s="15">
        <f>SUM(AA67:AB67)</f>
        <v>501</v>
      </c>
      <c r="AA67" s="16">
        <v>237</v>
      </c>
      <c r="AB67" s="16">
        <v>264</v>
      </c>
      <c r="AC67" s="15">
        <f>SUM(AD67:AE67)</f>
        <v>276</v>
      </c>
      <c r="AD67" s="16">
        <v>129</v>
      </c>
      <c r="AE67" s="16">
        <v>147</v>
      </c>
      <c r="AF67" s="15">
        <f>SUM(AG67:AH67)</f>
        <v>341</v>
      </c>
      <c r="AG67" s="16">
        <v>149</v>
      </c>
      <c r="AH67" s="16">
        <v>192</v>
      </c>
      <c r="AI67" s="15">
        <f>SUM(AJ67:AK67)</f>
        <v>275</v>
      </c>
      <c r="AJ67" s="16">
        <v>123</v>
      </c>
      <c r="AK67" s="16">
        <v>152</v>
      </c>
      <c r="AL67" s="15">
        <f>SUM(AM67:AN67)</f>
        <v>439</v>
      </c>
      <c r="AM67" s="16">
        <v>204</v>
      </c>
      <c r="AN67" s="16">
        <v>235</v>
      </c>
      <c r="AO67" s="15">
        <f>SUM(AP67:AQ67)</f>
        <v>110</v>
      </c>
      <c r="AP67" s="16">
        <v>70</v>
      </c>
      <c r="AQ67" s="16">
        <v>40</v>
      </c>
      <c r="AR67" s="15">
        <f>SUM(AS67:AT67)</f>
        <v>469</v>
      </c>
      <c r="AS67" s="16">
        <v>213</v>
      </c>
      <c r="AT67" s="16">
        <v>256</v>
      </c>
      <c r="AU67" s="15">
        <f>SUM(AV67:AW67)</f>
        <v>341</v>
      </c>
      <c r="AV67" s="16">
        <v>172</v>
      </c>
      <c r="AW67" s="16">
        <v>169</v>
      </c>
      <c r="AX67" s="15">
        <f>SUM(AY67:AZ67)</f>
        <v>433</v>
      </c>
      <c r="AY67" s="16">
        <v>237</v>
      </c>
      <c r="AZ67" s="16">
        <v>196</v>
      </c>
      <c r="BA67" s="15">
        <f>SUM(BB67:BC67)</f>
        <v>539</v>
      </c>
      <c r="BB67" s="16">
        <v>276</v>
      </c>
      <c r="BC67" s="16">
        <v>263</v>
      </c>
    </row>
    <row r="68" spans="1:74" s="17" customFormat="1" ht="15.75" customHeight="1" x14ac:dyDescent="0.15">
      <c r="A68" s="14" t="s">
        <v>69</v>
      </c>
      <c r="B68" s="15">
        <f>SUM(C68:D68)</f>
        <v>4274</v>
      </c>
      <c r="C68" s="15">
        <f t="shared" si="34"/>
        <v>2041</v>
      </c>
      <c r="D68" s="15">
        <f t="shared" si="34"/>
        <v>2233</v>
      </c>
      <c r="E68" s="15">
        <f>SUM(F68:G68)</f>
        <v>100</v>
      </c>
      <c r="F68" s="16">
        <v>50</v>
      </c>
      <c r="G68" s="16">
        <v>50</v>
      </c>
      <c r="H68" s="15">
        <f>SUM(I68:J68)</f>
        <v>88</v>
      </c>
      <c r="I68" s="16">
        <v>45</v>
      </c>
      <c r="J68" s="16">
        <v>43</v>
      </c>
      <c r="K68" s="15">
        <f>SUM(L68:M68)</f>
        <v>148</v>
      </c>
      <c r="L68" s="16">
        <v>59</v>
      </c>
      <c r="M68" s="16">
        <v>89</v>
      </c>
      <c r="N68" s="15">
        <f>SUM(O68:P68)</f>
        <v>99</v>
      </c>
      <c r="O68" s="16">
        <v>51</v>
      </c>
      <c r="P68" s="16">
        <v>48</v>
      </c>
      <c r="Q68" s="15">
        <f>SUM(R68:S68)</f>
        <v>146</v>
      </c>
      <c r="R68" s="16">
        <v>70</v>
      </c>
      <c r="S68" s="16">
        <v>76</v>
      </c>
      <c r="T68" s="15">
        <f>SUM(U68:V68)</f>
        <v>129</v>
      </c>
      <c r="U68" s="16">
        <v>76</v>
      </c>
      <c r="V68" s="16">
        <v>53</v>
      </c>
      <c r="W68" s="15">
        <f>SUM(X68:Y68)</f>
        <v>327</v>
      </c>
      <c r="X68" s="16">
        <v>148</v>
      </c>
      <c r="Y68" s="16">
        <v>179</v>
      </c>
      <c r="Z68" s="15">
        <f>SUM(AA68:AB68)</f>
        <v>394</v>
      </c>
      <c r="AA68" s="16">
        <v>169</v>
      </c>
      <c r="AB68" s="16">
        <v>225</v>
      </c>
      <c r="AC68" s="15">
        <f>SUM(AD68:AE68)</f>
        <v>256</v>
      </c>
      <c r="AD68" s="16">
        <v>103</v>
      </c>
      <c r="AE68" s="16">
        <v>153</v>
      </c>
      <c r="AF68" s="15">
        <f>SUM(AG68:AH68)</f>
        <v>342</v>
      </c>
      <c r="AG68" s="16">
        <v>157</v>
      </c>
      <c r="AH68" s="16">
        <v>185</v>
      </c>
      <c r="AI68" s="15">
        <f>SUM(AJ68:AK68)</f>
        <v>235</v>
      </c>
      <c r="AJ68" s="16">
        <v>100</v>
      </c>
      <c r="AK68" s="16">
        <v>135</v>
      </c>
      <c r="AL68" s="15">
        <f>SUM(AM68:AN68)</f>
        <v>413</v>
      </c>
      <c r="AM68" s="16">
        <v>202</v>
      </c>
      <c r="AN68" s="16">
        <v>211</v>
      </c>
      <c r="AO68" s="15">
        <f>SUM(AP68:AQ68)</f>
        <v>126</v>
      </c>
      <c r="AP68" s="16">
        <v>69</v>
      </c>
      <c r="AQ68" s="16">
        <v>57</v>
      </c>
      <c r="AR68" s="15">
        <f>SUM(AS68:AT68)</f>
        <v>401</v>
      </c>
      <c r="AS68" s="16">
        <v>181</v>
      </c>
      <c r="AT68" s="16">
        <v>220</v>
      </c>
      <c r="AU68" s="15">
        <f>SUM(AV68:AW68)</f>
        <v>270</v>
      </c>
      <c r="AV68" s="16">
        <v>145</v>
      </c>
      <c r="AW68" s="16">
        <v>125</v>
      </c>
      <c r="AX68" s="15">
        <f>SUM(AY68:AZ68)</f>
        <v>363</v>
      </c>
      <c r="AY68" s="16">
        <v>179</v>
      </c>
      <c r="AZ68" s="16">
        <v>184</v>
      </c>
      <c r="BA68" s="15">
        <f>SUM(BB68:BC68)</f>
        <v>437</v>
      </c>
      <c r="BB68" s="16">
        <v>237</v>
      </c>
      <c r="BC68" s="16">
        <v>200</v>
      </c>
    </row>
    <row r="69" spans="1:74" s="17" customFormat="1" ht="15.75" customHeight="1" x14ac:dyDescent="0.15">
      <c r="A69" s="14" t="s">
        <v>68</v>
      </c>
      <c r="B69" s="15">
        <f>SUM(C69:D69)</f>
        <v>4192</v>
      </c>
      <c r="C69" s="15">
        <f t="shared" si="34"/>
        <v>2100</v>
      </c>
      <c r="D69" s="15">
        <f t="shared" si="34"/>
        <v>2092</v>
      </c>
      <c r="E69" s="15">
        <f>SUM(F69:G69)</f>
        <v>101</v>
      </c>
      <c r="F69" s="16">
        <v>60</v>
      </c>
      <c r="G69" s="16">
        <v>41</v>
      </c>
      <c r="H69" s="15">
        <f>SUM(I69:J69)</f>
        <v>64</v>
      </c>
      <c r="I69" s="16">
        <v>36</v>
      </c>
      <c r="J69" s="16">
        <v>28</v>
      </c>
      <c r="K69" s="15">
        <f>SUM(L69:M69)</f>
        <v>145</v>
      </c>
      <c r="L69" s="16">
        <v>73</v>
      </c>
      <c r="M69" s="16">
        <v>72</v>
      </c>
      <c r="N69" s="15">
        <f>SUM(O69:P69)</f>
        <v>89</v>
      </c>
      <c r="O69" s="16">
        <v>46</v>
      </c>
      <c r="P69" s="16">
        <v>43</v>
      </c>
      <c r="Q69" s="15">
        <f>SUM(R69:S69)</f>
        <v>130</v>
      </c>
      <c r="R69" s="16">
        <v>67</v>
      </c>
      <c r="S69" s="16">
        <v>63</v>
      </c>
      <c r="T69" s="15">
        <f>SUM(U69:V69)</f>
        <v>122</v>
      </c>
      <c r="U69" s="16">
        <v>61</v>
      </c>
      <c r="V69" s="16">
        <v>61</v>
      </c>
      <c r="W69" s="15">
        <f>SUM(X69:Y69)</f>
        <v>304</v>
      </c>
      <c r="X69" s="16">
        <v>144</v>
      </c>
      <c r="Y69" s="16">
        <v>160</v>
      </c>
      <c r="Z69" s="15">
        <f>SUM(AA69:AB69)</f>
        <v>415</v>
      </c>
      <c r="AA69" s="16">
        <v>193</v>
      </c>
      <c r="AB69" s="16">
        <v>222</v>
      </c>
      <c r="AC69" s="15">
        <f>SUM(AD69:AE69)</f>
        <v>254</v>
      </c>
      <c r="AD69" s="16">
        <v>114</v>
      </c>
      <c r="AE69" s="16">
        <v>140</v>
      </c>
      <c r="AF69" s="15">
        <f>SUM(AG69:AH69)</f>
        <v>341</v>
      </c>
      <c r="AG69" s="16">
        <v>180</v>
      </c>
      <c r="AH69" s="16">
        <v>161</v>
      </c>
      <c r="AI69" s="15">
        <f>SUM(AJ69:AK69)</f>
        <v>255</v>
      </c>
      <c r="AJ69" s="16">
        <v>119</v>
      </c>
      <c r="AK69" s="16">
        <v>136</v>
      </c>
      <c r="AL69" s="15">
        <f>SUM(AM69:AN69)</f>
        <v>450</v>
      </c>
      <c r="AM69" s="16">
        <v>214</v>
      </c>
      <c r="AN69" s="16">
        <v>236</v>
      </c>
      <c r="AO69" s="15">
        <f>SUM(AP69:AQ69)</f>
        <v>104</v>
      </c>
      <c r="AP69" s="16">
        <v>52</v>
      </c>
      <c r="AQ69" s="16">
        <v>52</v>
      </c>
      <c r="AR69" s="15">
        <f>SUM(AS69:AT69)</f>
        <v>385</v>
      </c>
      <c r="AS69" s="16">
        <v>192</v>
      </c>
      <c r="AT69" s="16">
        <v>193</v>
      </c>
      <c r="AU69" s="15">
        <f>SUM(AV69:AW69)</f>
        <v>295</v>
      </c>
      <c r="AV69" s="16">
        <v>155</v>
      </c>
      <c r="AW69" s="16">
        <v>140</v>
      </c>
      <c r="AX69" s="15">
        <f>SUM(AY69:AZ69)</f>
        <v>341</v>
      </c>
      <c r="AY69" s="16">
        <v>195</v>
      </c>
      <c r="AZ69" s="16">
        <v>146</v>
      </c>
      <c r="BA69" s="15">
        <f>SUM(BB69:BC69)</f>
        <v>397</v>
      </c>
      <c r="BB69" s="16">
        <v>199</v>
      </c>
      <c r="BC69" s="16">
        <v>198</v>
      </c>
    </row>
    <row r="70" spans="1:74" s="17" customFormat="1" ht="15.75" customHeight="1" x14ac:dyDescent="0.15">
      <c r="A70" s="14" t="s">
        <v>71</v>
      </c>
      <c r="B70" s="15">
        <f>SUM(C70:D70)</f>
        <v>3671</v>
      </c>
      <c r="C70" s="15">
        <f t="shared" si="34"/>
        <v>1828</v>
      </c>
      <c r="D70" s="15">
        <f t="shared" si="34"/>
        <v>1843</v>
      </c>
      <c r="E70" s="15">
        <f>SUM(F70:G70)</f>
        <v>84</v>
      </c>
      <c r="F70" s="16">
        <v>39</v>
      </c>
      <c r="G70" s="16">
        <v>45</v>
      </c>
      <c r="H70" s="15">
        <f>SUM(I70:J70)</f>
        <v>51</v>
      </c>
      <c r="I70" s="16">
        <v>22</v>
      </c>
      <c r="J70" s="16">
        <v>29</v>
      </c>
      <c r="K70" s="15">
        <f>SUM(L70:M70)</f>
        <v>161</v>
      </c>
      <c r="L70" s="16">
        <v>87</v>
      </c>
      <c r="M70" s="16">
        <v>74</v>
      </c>
      <c r="N70" s="15">
        <f>SUM(O70:P70)</f>
        <v>85</v>
      </c>
      <c r="O70" s="16">
        <v>44</v>
      </c>
      <c r="P70" s="16">
        <v>41</v>
      </c>
      <c r="Q70" s="15">
        <f>SUM(R70:S70)</f>
        <v>129</v>
      </c>
      <c r="R70" s="16">
        <v>60</v>
      </c>
      <c r="S70" s="16">
        <v>69</v>
      </c>
      <c r="T70" s="15">
        <f>SUM(U70:V70)</f>
        <v>103</v>
      </c>
      <c r="U70" s="16">
        <v>48</v>
      </c>
      <c r="V70" s="16">
        <v>55</v>
      </c>
      <c r="W70" s="15">
        <f>SUM(X70:Y70)</f>
        <v>261</v>
      </c>
      <c r="X70" s="16">
        <v>120</v>
      </c>
      <c r="Y70" s="16">
        <v>141</v>
      </c>
      <c r="Z70" s="15">
        <f>SUM(AA70:AB70)</f>
        <v>371</v>
      </c>
      <c r="AA70" s="16">
        <v>158</v>
      </c>
      <c r="AB70" s="16">
        <v>213</v>
      </c>
      <c r="AC70" s="15">
        <f>SUM(AD70:AE70)</f>
        <v>235</v>
      </c>
      <c r="AD70" s="16">
        <v>115</v>
      </c>
      <c r="AE70" s="16">
        <v>120</v>
      </c>
      <c r="AF70" s="15">
        <f>SUM(AG70:AH70)</f>
        <v>285</v>
      </c>
      <c r="AG70" s="16">
        <v>141</v>
      </c>
      <c r="AH70" s="16">
        <v>144</v>
      </c>
      <c r="AI70" s="15">
        <f>SUM(AJ70:AK70)</f>
        <v>193</v>
      </c>
      <c r="AJ70" s="16">
        <v>103</v>
      </c>
      <c r="AK70" s="16">
        <v>90</v>
      </c>
      <c r="AL70" s="15">
        <f>SUM(AM70:AN70)</f>
        <v>361</v>
      </c>
      <c r="AM70" s="16">
        <v>182</v>
      </c>
      <c r="AN70" s="16">
        <v>179</v>
      </c>
      <c r="AO70" s="15">
        <f>SUM(AP70:AQ70)</f>
        <v>114</v>
      </c>
      <c r="AP70" s="16">
        <v>65</v>
      </c>
      <c r="AQ70" s="16">
        <v>49</v>
      </c>
      <c r="AR70" s="15">
        <f>SUM(AS70:AT70)</f>
        <v>365</v>
      </c>
      <c r="AS70" s="16">
        <v>191</v>
      </c>
      <c r="AT70" s="16">
        <v>174</v>
      </c>
      <c r="AU70" s="15">
        <f>SUM(AV70:AW70)</f>
        <v>241</v>
      </c>
      <c r="AV70" s="16">
        <v>129</v>
      </c>
      <c r="AW70" s="16">
        <v>112</v>
      </c>
      <c r="AX70" s="15">
        <f>SUM(AY70:AZ70)</f>
        <v>278</v>
      </c>
      <c r="AY70" s="16">
        <v>144</v>
      </c>
      <c r="AZ70" s="16">
        <v>134</v>
      </c>
      <c r="BA70" s="15">
        <f>SUM(BB70:BC70)</f>
        <v>354</v>
      </c>
      <c r="BB70" s="16">
        <v>180</v>
      </c>
      <c r="BC70" s="16">
        <v>174</v>
      </c>
    </row>
    <row r="71" spans="1:74" s="17" customFormat="1" ht="15.75" customHeight="1" x14ac:dyDescent="0.15">
      <c r="A71" s="14" t="s">
        <v>70</v>
      </c>
      <c r="B71" s="15">
        <f>SUM(C71:D71)</f>
        <v>3820</v>
      </c>
      <c r="C71" s="15">
        <f t="shared" si="34"/>
        <v>1813</v>
      </c>
      <c r="D71" s="15">
        <f t="shared" si="34"/>
        <v>2007</v>
      </c>
      <c r="E71" s="15">
        <f>SUM(F71:G71)</f>
        <v>102</v>
      </c>
      <c r="F71" s="16">
        <v>57</v>
      </c>
      <c r="G71" s="16">
        <v>45</v>
      </c>
      <c r="H71" s="15">
        <f>SUM(I71:J71)</f>
        <v>64</v>
      </c>
      <c r="I71" s="16">
        <v>31</v>
      </c>
      <c r="J71" s="16">
        <v>33</v>
      </c>
      <c r="K71" s="15">
        <f>SUM(L71:M71)</f>
        <v>159</v>
      </c>
      <c r="L71" s="16">
        <v>68</v>
      </c>
      <c r="M71" s="16">
        <v>91</v>
      </c>
      <c r="N71" s="15">
        <f>SUM(O71:P71)</f>
        <v>112</v>
      </c>
      <c r="O71" s="16">
        <v>49</v>
      </c>
      <c r="P71" s="16">
        <v>63</v>
      </c>
      <c r="Q71" s="15">
        <f>SUM(R71:S71)</f>
        <v>132</v>
      </c>
      <c r="R71" s="16">
        <v>69</v>
      </c>
      <c r="S71" s="16">
        <v>63</v>
      </c>
      <c r="T71" s="15">
        <f>SUM(U71:V71)</f>
        <v>94</v>
      </c>
      <c r="U71" s="16">
        <v>45</v>
      </c>
      <c r="V71" s="16">
        <v>49</v>
      </c>
      <c r="W71" s="15">
        <f>SUM(X71:Y71)</f>
        <v>310</v>
      </c>
      <c r="X71" s="16">
        <v>140</v>
      </c>
      <c r="Y71" s="16">
        <v>170</v>
      </c>
      <c r="Z71" s="15">
        <f>SUM(AA71:AB71)</f>
        <v>397</v>
      </c>
      <c r="AA71" s="16">
        <v>192</v>
      </c>
      <c r="AB71" s="16">
        <v>205</v>
      </c>
      <c r="AC71" s="15">
        <f>SUM(AD71:AE71)</f>
        <v>244</v>
      </c>
      <c r="AD71" s="16">
        <v>103</v>
      </c>
      <c r="AE71" s="16">
        <v>141</v>
      </c>
      <c r="AF71" s="15">
        <f>SUM(AG71:AH71)</f>
        <v>284</v>
      </c>
      <c r="AG71" s="16">
        <v>122</v>
      </c>
      <c r="AH71" s="16">
        <v>162</v>
      </c>
      <c r="AI71" s="15">
        <f>SUM(AJ71:AK71)</f>
        <v>204</v>
      </c>
      <c r="AJ71" s="16">
        <v>113</v>
      </c>
      <c r="AK71" s="16">
        <v>91</v>
      </c>
      <c r="AL71" s="15">
        <f>SUM(AM71:AN71)</f>
        <v>376</v>
      </c>
      <c r="AM71" s="16">
        <v>186</v>
      </c>
      <c r="AN71" s="16">
        <v>190</v>
      </c>
      <c r="AO71" s="15">
        <f>SUM(AP71:AQ71)</f>
        <v>91</v>
      </c>
      <c r="AP71" s="16">
        <v>49</v>
      </c>
      <c r="AQ71" s="16">
        <v>42</v>
      </c>
      <c r="AR71" s="15">
        <f>SUM(AS71:AT71)</f>
        <v>373</v>
      </c>
      <c r="AS71" s="16">
        <v>171</v>
      </c>
      <c r="AT71" s="16">
        <v>202</v>
      </c>
      <c r="AU71" s="15">
        <f>SUM(AV71:AW71)</f>
        <v>227</v>
      </c>
      <c r="AV71" s="16">
        <v>103</v>
      </c>
      <c r="AW71" s="16">
        <v>124</v>
      </c>
      <c r="AX71" s="15">
        <f>SUM(AY71:AZ71)</f>
        <v>289</v>
      </c>
      <c r="AY71" s="16">
        <v>135</v>
      </c>
      <c r="AZ71" s="16">
        <v>154</v>
      </c>
      <c r="BA71" s="15">
        <f>SUM(BB71:BC71)</f>
        <v>362</v>
      </c>
      <c r="BB71" s="16">
        <v>180</v>
      </c>
      <c r="BC71" s="16">
        <v>182</v>
      </c>
    </row>
    <row r="72" spans="1:74" s="6" customFormat="1" ht="15.75" customHeight="1" x14ac:dyDescent="0.15">
      <c r="A72" s="18" t="s">
        <v>72</v>
      </c>
      <c r="B72" s="11">
        <f t="shared" ref="B72:AG72" si="35">SUM(B73:B77)</f>
        <v>13632</v>
      </c>
      <c r="C72" s="11">
        <f t="shared" si="35"/>
        <v>6687</v>
      </c>
      <c r="D72" s="11">
        <f t="shared" si="35"/>
        <v>6945</v>
      </c>
      <c r="E72" s="11">
        <f t="shared" si="35"/>
        <v>411</v>
      </c>
      <c r="F72" s="11">
        <f t="shared" si="35"/>
        <v>195</v>
      </c>
      <c r="G72" s="11">
        <f t="shared" si="35"/>
        <v>216</v>
      </c>
      <c r="H72" s="11">
        <f t="shared" si="35"/>
        <v>289</v>
      </c>
      <c r="I72" s="11">
        <f t="shared" si="35"/>
        <v>130</v>
      </c>
      <c r="J72" s="11">
        <f t="shared" si="35"/>
        <v>159</v>
      </c>
      <c r="K72" s="11">
        <f t="shared" si="35"/>
        <v>655</v>
      </c>
      <c r="L72" s="11">
        <f t="shared" si="35"/>
        <v>297</v>
      </c>
      <c r="M72" s="11">
        <f t="shared" si="35"/>
        <v>358</v>
      </c>
      <c r="N72" s="11">
        <f t="shared" si="35"/>
        <v>374</v>
      </c>
      <c r="O72" s="11">
        <f t="shared" si="35"/>
        <v>174</v>
      </c>
      <c r="P72" s="11">
        <f t="shared" si="35"/>
        <v>200</v>
      </c>
      <c r="Q72" s="11">
        <f t="shared" si="35"/>
        <v>524</v>
      </c>
      <c r="R72" s="11">
        <f t="shared" si="35"/>
        <v>264</v>
      </c>
      <c r="S72" s="11">
        <f t="shared" si="35"/>
        <v>260</v>
      </c>
      <c r="T72" s="11">
        <f t="shared" si="35"/>
        <v>401</v>
      </c>
      <c r="U72" s="11">
        <f t="shared" si="35"/>
        <v>199</v>
      </c>
      <c r="V72" s="11">
        <f t="shared" si="35"/>
        <v>202</v>
      </c>
      <c r="W72" s="11">
        <f t="shared" si="35"/>
        <v>1145</v>
      </c>
      <c r="X72" s="11">
        <f t="shared" si="35"/>
        <v>550</v>
      </c>
      <c r="Y72" s="11">
        <f t="shared" si="35"/>
        <v>595</v>
      </c>
      <c r="Z72" s="11">
        <f t="shared" si="35"/>
        <v>1501</v>
      </c>
      <c r="AA72" s="11">
        <f t="shared" si="35"/>
        <v>734</v>
      </c>
      <c r="AB72" s="11">
        <f t="shared" si="35"/>
        <v>767</v>
      </c>
      <c r="AC72" s="11">
        <f t="shared" si="35"/>
        <v>950</v>
      </c>
      <c r="AD72" s="11">
        <f t="shared" si="35"/>
        <v>441</v>
      </c>
      <c r="AE72" s="11">
        <f t="shared" si="35"/>
        <v>509</v>
      </c>
      <c r="AF72" s="11">
        <f t="shared" si="35"/>
        <v>985</v>
      </c>
      <c r="AG72" s="11">
        <f t="shared" si="35"/>
        <v>487</v>
      </c>
      <c r="AH72" s="11">
        <f t="shared" ref="AH72:BC72" si="36">SUM(AH73:AH77)</f>
        <v>498</v>
      </c>
      <c r="AI72" s="11">
        <f t="shared" si="36"/>
        <v>759</v>
      </c>
      <c r="AJ72" s="11">
        <f t="shared" si="36"/>
        <v>370</v>
      </c>
      <c r="AK72" s="11">
        <f t="shared" si="36"/>
        <v>389</v>
      </c>
      <c r="AL72" s="11">
        <f t="shared" si="36"/>
        <v>1132</v>
      </c>
      <c r="AM72" s="11">
        <f t="shared" si="36"/>
        <v>607</v>
      </c>
      <c r="AN72" s="11">
        <f t="shared" si="36"/>
        <v>525</v>
      </c>
      <c r="AO72" s="11">
        <f t="shared" si="36"/>
        <v>392</v>
      </c>
      <c r="AP72" s="11">
        <f t="shared" si="36"/>
        <v>185</v>
      </c>
      <c r="AQ72" s="11">
        <f t="shared" si="36"/>
        <v>207</v>
      </c>
      <c r="AR72" s="11">
        <f t="shared" si="36"/>
        <v>1161</v>
      </c>
      <c r="AS72" s="11">
        <f t="shared" si="36"/>
        <v>583</v>
      </c>
      <c r="AT72" s="11">
        <f t="shared" si="36"/>
        <v>578</v>
      </c>
      <c r="AU72" s="11">
        <f t="shared" si="36"/>
        <v>838</v>
      </c>
      <c r="AV72" s="11">
        <f t="shared" si="36"/>
        <v>396</v>
      </c>
      <c r="AW72" s="11">
        <f t="shared" si="36"/>
        <v>442</v>
      </c>
      <c r="AX72" s="11">
        <f t="shared" si="36"/>
        <v>965</v>
      </c>
      <c r="AY72" s="11">
        <f t="shared" si="36"/>
        <v>508</v>
      </c>
      <c r="AZ72" s="11">
        <f t="shared" si="36"/>
        <v>457</v>
      </c>
      <c r="BA72" s="11">
        <f t="shared" si="36"/>
        <v>1150</v>
      </c>
      <c r="BB72" s="11">
        <f t="shared" si="36"/>
        <v>567</v>
      </c>
      <c r="BC72" s="11">
        <f t="shared" si="36"/>
        <v>583</v>
      </c>
    </row>
    <row r="73" spans="1:74" s="17" customFormat="1" ht="15.75" customHeight="1" x14ac:dyDescent="0.15">
      <c r="A73" s="14" t="s">
        <v>73</v>
      </c>
      <c r="B73" s="15">
        <f>SUM(C73:D73)</f>
        <v>3086</v>
      </c>
      <c r="C73" s="15">
        <f t="shared" ref="C73:D77" si="37">SUM(F73,I73,L73,O73,R73,U73,X73,AA73,AD73,AG73,AJ73,AM73,AP73,AS73,AV73,AY73,BB73)</f>
        <v>1509</v>
      </c>
      <c r="D73" s="15">
        <f t="shared" si="37"/>
        <v>1577</v>
      </c>
      <c r="E73" s="15">
        <f>SUM(F73:G73)</f>
        <v>83</v>
      </c>
      <c r="F73" s="16">
        <v>32</v>
      </c>
      <c r="G73" s="16">
        <v>51</v>
      </c>
      <c r="H73" s="15">
        <f>SUM(I73:J73)</f>
        <v>68</v>
      </c>
      <c r="I73" s="16">
        <v>29</v>
      </c>
      <c r="J73" s="21">
        <v>39</v>
      </c>
      <c r="K73" s="20">
        <f>SUM(L73:M73)</f>
        <v>140</v>
      </c>
      <c r="L73" s="21">
        <v>59</v>
      </c>
      <c r="M73" s="21">
        <v>81</v>
      </c>
      <c r="N73" s="20">
        <f>SUM(O73:P73)</f>
        <v>75</v>
      </c>
      <c r="O73" s="21">
        <v>32</v>
      </c>
      <c r="P73" s="21">
        <v>43</v>
      </c>
      <c r="Q73" s="20">
        <f>SUM(R73:S73)</f>
        <v>120</v>
      </c>
      <c r="R73" s="21">
        <v>66</v>
      </c>
      <c r="S73" s="21">
        <v>54</v>
      </c>
      <c r="T73" s="20">
        <f>SUM(U73:V73)</f>
        <v>83</v>
      </c>
      <c r="U73" s="21">
        <v>50</v>
      </c>
      <c r="V73" s="21">
        <v>33</v>
      </c>
      <c r="W73" s="20">
        <f>SUM(X73:Y73)</f>
        <v>229</v>
      </c>
      <c r="X73" s="21">
        <v>105</v>
      </c>
      <c r="Y73" s="21">
        <v>124</v>
      </c>
      <c r="Z73" s="20">
        <f>SUM(AA73:AB73)</f>
        <v>336</v>
      </c>
      <c r="AA73" s="21">
        <v>173</v>
      </c>
      <c r="AB73" s="21">
        <v>163</v>
      </c>
      <c r="AC73" s="20">
        <f>SUM(AD73:AE73)</f>
        <v>223</v>
      </c>
      <c r="AD73" s="21">
        <v>111</v>
      </c>
      <c r="AE73" s="21">
        <v>112</v>
      </c>
      <c r="AF73" s="20">
        <f>SUM(AG73:AH73)</f>
        <v>231</v>
      </c>
      <c r="AG73" s="21">
        <v>118</v>
      </c>
      <c r="AH73" s="21">
        <v>113</v>
      </c>
      <c r="AI73" s="20">
        <f>SUM(AJ73:AK73)</f>
        <v>186</v>
      </c>
      <c r="AJ73" s="21">
        <v>92</v>
      </c>
      <c r="AK73" s="21">
        <v>94</v>
      </c>
      <c r="AL73" s="20">
        <f>SUM(AM73:AN73)</f>
        <v>282</v>
      </c>
      <c r="AM73" s="21">
        <v>149</v>
      </c>
      <c r="AN73" s="21">
        <v>133</v>
      </c>
      <c r="AO73" s="20">
        <f>SUM(AP73:AQ73)</f>
        <v>77</v>
      </c>
      <c r="AP73" s="21">
        <v>33</v>
      </c>
      <c r="AQ73" s="21">
        <v>44</v>
      </c>
      <c r="AR73" s="20">
        <f>SUM(AS73:AT73)</f>
        <v>276</v>
      </c>
      <c r="AS73" s="21">
        <v>132</v>
      </c>
      <c r="AT73" s="21">
        <v>144</v>
      </c>
      <c r="AU73" s="20">
        <f>SUM(AV73:AW73)</f>
        <v>193</v>
      </c>
      <c r="AV73" s="21">
        <v>92</v>
      </c>
      <c r="AW73" s="21">
        <v>101</v>
      </c>
      <c r="AX73" s="20">
        <f>SUM(AY73:AZ73)</f>
        <v>218</v>
      </c>
      <c r="AY73" s="21">
        <v>114</v>
      </c>
      <c r="AZ73" s="21">
        <v>104</v>
      </c>
      <c r="BA73" s="20">
        <f>SUM(BB73:BC73)</f>
        <v>266</v>
      </c>
      <c r="BB73" s="21">
        <v>122</v>
      </c>
      <c r="BC73" s="21">
        <v>144</v>
      </c>
    </row>
    <row r="74" spans="1:74" s="17" customFormat="1" ht="15.75" customHeight="1" x14ac:dyDescent="0.15">
      <c r="A74" s="14" t="s">
        <v>75</v>
      </c>
      <c r="B74" s="15">
        <f>SUM(C74:D74)</f>
        <v>2651</v>
      </c>
      <c r="C74" s="15">
        <f t="shared" si="37"/>
        <v>1275</v>
      </c>
      <c r="D74" s="15">
        <f t="shared" si="37"/>
        <v>1376</v>
      </c>
      <c r="E74" s="20">
        <f>SUM(F74:G74)</f>
        <v>63</v>
      </c>
      <c r="F74" s="21">
        <v>28</v>
      </c>
      <c r="G74" s="21">
        <v>35</v>
      </c>
      <c r="H74" s="20">
        <f>SUM(I74:J74)</f>
        <v>52</v>
      </c>
      <c r="I74" s="21">
        <v>21</v>
      </c>
      <c r="J74" s="21">
        <v>31</v>
      </c>
      <c r="K74" s="20">
        <f>SUM(L74:M74)</f>
        <v>122</v>
      </c>
      <c r="L74" s="21">
        <v>53</v>
      </c>
      <c r="M74" s="21">
        <v>69</v>
      </c>
      <c r="N74" s="20">
        <f>SUM(O74:P74)</f>
        <v>78</v>
      </c>
      <c r="O74" s="21">
        <v>35</v>
      </c>
      <c r="P74" s="21">
        <v>43</v>
      </c>
      <c r="Q74" s="20">
        <f>SUM(R74:S74)</f>
        <v>84</v>
      </c>
      <c r="R74" s="21">
        <v>45</v>
      </c>
      <c r="S74" s="21">
        <v>39</v>
      </c>
      <c r="T74" s="20">
        <f>SUM(U74:V74)</f>
        <v>77</v>
      </c>
      <c r="U74" s="21">
        <v>31</v>
      </c>
      <c r="V74" s="21">
        <v>46</v>
      </c>
      <c r="W74" s="20">
        <f>SUM(X74:Y74)</f>
        <v>243</v>
      </c>
      <c r="X74" s="21">
        <v>113</v>
      </c>
      <c r="Y74" s="21">
        <v>130</v>
      </c>
      <c r="Z74" s="20">
        <f>SUM(AA74:AB74)</f>
        <v>268</v>
      </c>
      <c r="AA74" s="21">
        <v>124</v>
      </c>
      <c r="AB74" s="21">
        <v>144</v>
      </c>
      <c r="AC74" s="20">
        <f>SUM(AD74:AE74)</f>
        <v>169</v>
      </c>
      <c r="AD74" s="21">
        <v>70</v>
      </c>
      <c r="AE74" s="21">
        <v>99</v>
      </c>
      <c r="AF74" s="20">
        <f>SUM(AG74:AH74)</f>
        <v>211</v>
      </c>
      <c r="AG74" s="21">
        <v>117</v>
      </c>
      <c r="AH74" s="21">
        <v>94</v>
      </c>
      <c r="AI74" s="20">
        <f>SUM(AJ74:AK74)</f>
        <v>151</v>
      </c>
      <c r="AJ74" s="21">
        <v>66</v>
      </c>
      <c r="AK74" s="21">
        <v>85</v>
      </c>
      <c r="AL74" s="20">
        <f>SUM(AM74:AN74)</f>
        <v>234</v>
      </c>
      <c r="AM74" s="21">
        <v>119</v>
      </c>
      <c r="AN74" s="21">
        <v>115</v>
      </c>
      <c r="AO74" s="20">
        <f>SUM(AP74:AQ74)</f>
        <v>76</v>
      </c>
      <c r="AP74" s="21">
        <v>40</v>
      </c>
      <c r="AQ74" s="21">
        <v>36</v>
      </c>
      <c r="AR74" s="20">
        <f>SUM(AS74:AT74)</f>
        <v>225</v>
      </c>
      <c r="AS74" s="21">
        <v>108</v>
      </c>
      <c r="AT74" s="21">
        <v>117</v>
      </c>
      <c r="AU74" s="20">
        <f>SUM(AV74:AW74)</f>
        <v>164</v>
      </c>
      <c r="AV74" s="21">
        <v>78</v>
      </c>
      <c r="AW74" s="21">
        <v>86</v>
      </c>
      <c r="AX74" s="20">
        <f>SUM(AY74:AZ74)</f>
        <v>202</v>
      </c>
      <c r="AY74" s="21">
        <v>105</v>
      </c>
      <c r="AZ74" s="21">
        <v>97</v>
      </c>
      <c r="BA74" s="20">
        <f>SUM(BB74:BC74)</f>
        <v>232</v>
      </c>
      <c r="BB74" s="21">
        <v>122</v>
      </c>
      <c r="BC74" s="21">
        <v>110</v>
      </c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</row>
    <row r="75" spans="1:74" s="17" customFormat="1" ht="15.75" customHeight="1" x14ac:dyDescent="0.15">
      <c r="A75" s="14" t="s">
        <v>76</v>
      </c>
      <c r="B75" s="15">
        <f>SUM(C75:D75)</f>
        <v>2962</v>
      </c>
      <c r="C75" s="15">
        <f t="shared" si="37"/>
        <v>1478</v>
      </c>
      <c r="D75" s="15">
        <f t="shared" si="37"/>
        <v>1484</v>
      </c>
      <c r="E75" s="15">
        <f>SUM(F75:G75)</f>
        <v>91</v>
      </c>
      <c r="F75" s="16">
        <v>46</v>
      </c>
      <c r="G75" s="16">
        <v>45</v>
      </c>
      <c r="H75" s="15">
        <f>SUM(I75:J75)</f>
        <v>60</v>
      </c>
      <c r="I75" s="16">
        <v>31</v>
      </c>
      <c r="J75" s="16">
        <v>29</v>
      </c>
      <c r="K75" s="15">
        <f>SUM(L75:M75)</f>
        <v>136</v>
      </c>
      <c r="L75" s="16">
        <v>61</v>
      </c>
      <c r="M75" s="16">
        <v>75</v>
      </c>
      <c r="N75" s="15">
        <f>SUM(O75:P75)</f>
        <v>84</v>
      </c>
      <c r="O75" s="16">
        <v>34</v>
      </c>
      <c r="P75" s="16">
        <v>50</v>
      </c>
      <c r="Q75" s="15">
        <f>SUM(R75:S75)</f>
        <v>108</v>
      </c>
      <c r="R75" s="16">
        <v>57</v>
      </c>
      <c r="S75" s="16">
        <v>51</v>
      </c>
      <c r="T75" s="15">
        <f>SUM(U75:V75)</f>
        <v>81</v>
      </c>
      <c r="U75" s="16">
        <v>41</v>
      </c>
      <c r="V75" s="16">
        <v>40</v>
      </c>
      <c r="W75" s="15">
        <f>SUM(X75:Y75)</f>
        <v>250</v>
      </c>
      <c r="X75" s="16">
        <v>132</v>
      </c>
      <c r="Y75" s="16">
        <v>118</v>
      </c>
      <c r="Z75" s="15">
        <f>SUM(AA75:AB75)</f>
        <v>322</v>
      </c>
      <c r="AA75" s="16">
        <v>169</v>
      </c>
      <c r="AB75" s="16">
        <v>153</v>
      </c>
      <c r="AC75" s="15">
        <f>SUM(AD75:AE75)</f>
        <v>188</v>
      </c>
      <c r="AD75" s="16">
        <v>86</v>
      </c>
      <c r="AE75" s="16">
        <v>102</v>
      </c>
      <c r="AF75" s="15">
        <f>SUM(AG75:AH75)</f>
        <v>209</v>
      </c>
      <c r="AG75" s="16">
        <v>96</v>
      </c>
      <c r="AH75" s="16">
        <v>113</v>
      </c>
      <c r="AI75" s="15">
        <f>SUM(AJ75:AK75)</f>
        <v>159</v>
      </c>
      <c r="AJ75" s="16">
        <v>75</v>
      </c>
      <c r="AK75" s="16">
        <v>84</v>
      </c>
      <c r="AL75" s="15">
        <f>SUM(AM75:AN75)</f>
        <v>255</v>
      </c>
      <c r="AM75" s="16">
        <v>133</v>
      </c>
      <c r="AN75" s="16">
        <v>122</v>
      </c>
      <c r="AO75" s="15">
        <f>SUM(AP75:AQ75)</f>
        <v>90</v>
      </c>
      <c r="AP75" s="16">
        <v>51</v>
      </c>
      <c r="AQ75" s="16">
        <v>39</v>
      </c>
      <c r="AR75" s="15">
        <f>SUM(AS75:AT75)</f>
        <v>256</v>
      </c>
      <c r="AS75" s="16">
        <v>137</v>
      </c>
      <c r="AT75" s="16">
        <v>119</v>
      </c>
      <c r="AU75" s="15">
        <f>SUM(AV75:AW75)</f>
        <v>202</v>
      </c>
      <c r="AV75" s="16">
        <v>83</v>
      </c>
      <c r="AW75" s="16">
        <v>119</v>
      </c>
      <c r="AX75" s="15">
        <f>SUM(AY75:AZ75)</f>
        <v>202</v>
      </c>
      <c r="AY75" s="16">
        <v>114</v>
      </c>
      <c r="AZ75" s="16">
        <v>88</v>
      </c>
      <c r="BA75" s="15">
        <f>SUM(BB75:BC75)</f>
        <v>269</v>
      </c>
      <c r="BB75" s="16">
        <v>132</v>
      </c>
      <c r="BC75" s="16">
        <v>137</v>
      </c>
    </row>
    <row r="76" spans="1:74" s="17" customFormat="1" ht="15.75" customHeight="1" x14ac:dyDescent="0.15">
      <c r="A76" s="14" t="s">
        <v>77</v>
      </c>
      <c r="B76" s="15">
        <f>SUM(C76:D76)</f>
        <v>2394</v>
      </c>
      <c r="C76" s="15">
        <f t="shared" si="37"/>
        <v>1160</v>
      </c>
      <c r="D76" s="15">
        <f t="shared" si="37"/>
        <v>1234</v>
      </c>
      <c r="E76" s="15">
        <f>SUM(F76:G76)</f>
        <v>73</v>
      </c>
      <c r="F76" s="16">
        <v>37</v>
      </c>
      <c r="G76" s="16">
        <v>36</v>
      </c>
      <c r="H76" s="15">
        <f>SUM(I76:J76)</f>
        <v>47</v>
      </c>
      <c r="I76" s="16">
        <v>17</v>
      </c>
      <c r="J76" s="16">
        <v>30</v>
      </c>
      <c r="K76" s="15">
        <f>SUM(L76:M76)</f>
        <v>116</v>
      </c>
      <c r="L76" s="16">
        <v>46</v>
      </c>
      <c r="M76" s="16">
        <v>70</v>
      </c>
      <c r="N76" s="15">
        <f>SUM(O76:P76)</f>
        <v>62</v>
      </c>
      <c r="O76" s="16">
        <v>30</v>
      </c>
      <c r="P76" s="16">
        <v>32</v>
      </c>
      <c r="Q76" s="15">
        <f>SUM(R76:S76)</f>
        <v>110</v>
      </c>
      <c r="R76" s="16">
        <v>50</v>
      </c>
      <c r="S76" s="16">
        <v>60</v>
      </c>
      <c r="T76" s="15">
        <f>SUM(U76:V76)</f>
        <v>80</v>
      </c>
      <c r="U76" s="16">
        <v>37</v>
      </c>
      <c r="V76" s="16">
        <v>43</v>
      </c>
      <c r="W76" s="15">
        <f>SUM(X76:Y76)</f>
        <v>203</v>
      </c>
      <c r="X76" s="16">
        <v>93</v>
      </c>
      <c r="Y76" s="16">
        <v>110</v>
      </c>
      <c r="Z76" s="15">
        <f>SUM(AA76:AB76)</f>
        <v>290</v>
      </c>
      <c r="AA76" s="16">
        <v>136</v>
      </c>
      <c r="AB76" s="16">
        <v>154</v>
      </c>
      <c r="AC76" s="15">
        <f>SUM(AD76:AE76)</f>
        <v>180</v>
      </c>
      <c r="AD76" s="16">
        <v>81</v>
      </c>
      <c r="AE76" s="16">
        <v>99</v>
      </c>
      <c r="AF76" s="15">
        <f>SUM(AG76:AH76)</f>
        <v>159</v>
      </c>
      <c r="AG76" s="16">
        <v>76</v>
      </c>
      <c r="AH76" s="16">
        <v>83</v>
      </c>
      <c r="AI76" s="15">
        <f>SUM(AJ76:AK76)</f>
        <v>132</v>
      </c>
      <c r="AJ76" s="16">
        <v>73</v>
      </c>
      <c r="AK76" s="16">
        <v>59</v>
      </c>
      <c r="AL76" s="15">
        <f>SUM(AM76:AN76)</f>
        <v>174</v>
      </c>
      <c r="AM76" s="16">
        <v>104</v>
      </c>
      <c r="AN76" s="16">
        <v>70</v>
      </c>
      <c r="AO76" s="15">
        <f>SUM(AP76:AQ76)</f>
        <v>76</v>
      </c>
      <c r="AP76" s="16">
        <v>28</v>
      </c>
      <c r="AQ76" s="16">
        <v>48</v>
      </c>
      <c r="AR76" s="15">
        <f>SUM(AS76:AT76)</f>
        <v>214</v>
      </c>
      <c r="AS76" s="16">
        <v>112</v>
      </c>
      <c r="AT76" s="16">
        <v>102</v>
      </c>
      <c r="AU76" s="15">
        <f>SUM(AV76:AW76)</f>
        <v>127</v>
      </c>
      <c r="AV76" s="16">
        <v>64</v>
      </c>
      <c r="AW76" s="16">
        <v>63</v>
      </c>
      <c r="AX76" s="15">
        <f>SUM(AY76:AZ76)</f>
        <v>176</v>
      </c>
      <c r="AY76" s="16">
        <v>83</v>
      </c>
      <c r="AZ76" s="16">
        <v>93</v>
      </c>
      <c r="BA76" s="15">
        <f>SUM(BB76:BC76)</f>
        <v>175</v>
      </c>
      <c r="BB76" s="16">
        <v>93</v>
      </c>
      <c r="BC76" s="16">
        <v>82</v>
      </c>
    </row>
    <row r="77" spans="1:74" s="17" customFormat="1" ht="15.75" customHeight="1" x14ac:dyDescent="0.15">
      <c r="A77" s="14" t="s">
        <v>78</v>
      </c>
      <c r="B77" s="15">
        <f>SUM(C77:D77)</f>
        <v>2539</v>
      </c>
      <c r="C77" s="15">
        <f t="shared" si="37"/>
        <v>1265</v>
      </c>
      <c r="D77" s="15">
        <f t="shared" si="37"/>
        <v>1274</v>
      </c>
      <c r="E77" s="15">
        <f>SUM(F77:G77)</f>
        <v>101</v>
      </c>
      <c r="F77" s="16">
        <v>52</v>
      </c>
      <c r="G77" s="16">
        <v>49</v>
      </c>
      <c r="H77" s="15">
        <f>SUM(I77:J77)</f>
        <v>62</v>
      </c>
      <c r="I77" s="16">
        <v>32</v>
      </c>
      <c r="J77" s="16">
        <v>30</v>
      </c>
      <c r="K77" s="15">
        <f>SUM(L77:M77)</f>
        <v>141</v>
      </c>
      <c r="L77" s="16">
        <v>78</v>
      </c>
      <c r="M77" s="16">
        <v>63</v>
      </c>
      <c r="N77" s="15">
        <f>SUM(O77:P77)</f>
        <v>75</v>
      </c>
      <c r="O77" s="16">
        <v>43</v>
      </c>
      <c r="P77" s="16">
        <v>32</v>
      </c>
      <c r="Q77" s="15">
        <f>SUM(R77:S77)</f>
        <v>102</v>
      </c>
      <c r="R77" s="16">
        <v>46</v>
      </c>
      <c r="S77" s="16">
        <v>56</v>
      </c>
      <c r="T77" s="15">
        <f>SUM(U77:V77)</f>
        <v>80</v>
      </c>
      <c r="U77" s="16">
        <v>40</v>
      </c>
      <c r="V77" s="16">
        <v>40</v>
      </c>
      <c r="W77" s="15">
        <f>SUM(X77:Y77)</f>
        <v>220</v>
      </c>
      <c r="X77" s="16">
        <v>107</v>
      </c>
      <c r="Y77" s="16">
        <v>113</v>
      </c>
      <c r="Z77" s="15">
        <f>SUM(AA77:AB77)</f>
        <v>285</v>
      </c>
      <c r="AA77" s="16">
        <v>132</v>
      </c>
      <c r="AB77" s="16">
        <v>153</v>
      </c>
      <c r="AC77" s="15">
        <f>SUM(AD77:AE77)</f>
        <v>190</v>
      </c>
      <c r="AD77" s="16">
        <v>93</v>
      </c>
      <c r="AE77" s="16">
        <v>97</v>
      </c>
      <c r="AF77" s="15">
        <f>SUM(AG77:AH77)</f>
        <v>175</v>
      </c>
      <c r="AG77" s="16">
        <v>80</v>
      </c>
      <c r="AH77" s="16">
        <v>95</v>
      </c>
      <c r="AI77" s="15">
        <f>SUM(AJ77:AK77)</f>
        <v>131</v>
      </c>
      <c r="AJ77" s="16">
        <v>64</v>
      </c>
      <c r="AK77" s="16">
        <v>67</v>
      </c>
      <c r="AL77" s="15">
        <f>SUM(AM77:AN77)</f>
        <v>187</v>
      </c>
      <c r="AM77" s="16">
        <v>102</v>
      </c>
      <c r="AN77" s="16">
        <v>85</v>
      </c>
      <c r="AO77" s="15">
        <f>SUM(AP77:AQ77)</f>
        <v>73</v>
      </c>
      <c r="AP77" s="16">
        <v>33</v>
      </c>
      <c r="AQ77" s="16">
        <v>40</v>
      </c>
      <c r="AR77" s="15">
        <f>SUM(AS77:AT77)</f>
        <v>190</v>
      </c>
      <c r="AS77" s="16">
        <v>94</v>
      </c>
      <c r="AT77" s="16">
        <v>96</v>
      </c>
      <c r="AU77" s="15">
        <f>SUM(AV77:AW77)</f>
        <v>152</v>
      </c>
      <c r="AV77" s="16">
        <v>79</v>
      </c>
      <c r="AW77" s="16">
        <v>73</v>
      </c>
      <c r="AX77" s="15">
        <f>SUM(AY77:AZ77)</f>
        <v>167</v>
      </c>
      <c r="AY77" s="16">
        <v>92</v>
      </c>
      <c r="AZ77" s="16">
        <v>75</v>
      </c>
      <c r="BA77" s="15">
        <f>SUM(BB77:BC77)</f>
        <v>208</v>
      </c>
      <c r="BB77" s="16">
        <v>98</v>
      </c>
      <c r="BC77" s="16">
        <v>110</v>
      </c>
    </row>
    <row r="78" spans="1:74" s="6" customFormat="1" ht="15.75" customHeight="1" x14ac:dyDescent="0.15">
      <c r="A78" s="18" t="s">
        <v>79</v>
      </c>
      <c r="B78" s="11">
        <f t="shared" ref="B78:AG78" si="38">SUM(B79:B83)</f>
        <v>11271</v>
      </c>
      <c r="C78" s="11">
        <f t="shared" si="38"/>
        <v>5416</v>
      </c>
      <c r="D78" s="11">
        <f t="shared" si="38"/>
        <v>5855</v>
      </c>
      <c r="E78" s="11">
        <f t="shared" si="38"/>
        <v>454</v>
      </c>
      <c r="F78" s="11">
        <f t="shared" si="38"/>
        <v>197</v>
      </c>
      <c r="G78" s="11">
        <f t="shared" si="38"/>
        <v>257</v>
      </c>
      <c r="H78" s="11">
        <f t="shared" si="38"/>
        <v>244</v>
      </c>
      <c r="I78" s="11">
        <f t="shared" si="38"/>
        <v>107</v>
      </c>
      <c r="J78" s="11">
        <f t="shared" si="38"/>
        <v>137</v>
      </c>
      <c r="K78" s="11">
        <f t="shared" si="38"/>
        <v>635</v>
      </c>
      <c r="L78" s="11">
        <f t="shared" si="38"/>
        <v>306</v>
      </c>
      <c r="M78" s="11">
        <f t="shared" si="38"/>
        <v>329</v>
      </c>
      <c r="N78" s="11">
        <f t="shared" si="38"/>
        <v>359</v>
      </c>
      <c r="O78" s="11">
        <f t="shared" si="38"/>
        <v>181</v>
      </c>
      <c r="P78" s="11">
        <f t="shared" si="38"/>
        <v>178</v>
      </c>
      <c r="Q78" s="11">
        <f t="shared" si="38"/>
        <v>520</v>
      </c>
      <c r="R78" s="11">
        <f t="shared" si="38"/>
        <v>246</v>
      </c>
      <c r="S78" s="11">
        <f t="shared" si="38"/>
        <v>274</v>
      </c>
      <c r="T78" s="11">
        <f t="shared" si="38"/>
        <v>311</v>
      </c>
      <c r="U78" s="11">
        <f t="shared" si="38"/>
        <v>133</v>
      </c>
      <c r="V78" s="11">
        <f t="shared" si="38"/>
        <v>178</v>
      </c>
      <c r="W78" s="11">
        <f t="shared" si="38"/>
        <v>923</v>
      </c>
      <c r="X78" s="11">
        <f t="shared" si="38"/>
        <v>465</v>
      </c>
      <c r="Y78" s="11">
        <f t="shared" si="38"/>
        <v>458</v>
      </c>
      <c r="Z78" s="11">
        <f t="shared" si="38"/>
        <v>1304</v>
      </c>
      <c r="AA78" s="11">
        <f t="shared" si="38"/>
        <v>601</v>
      </c>
      <c r="AB78" s="11">
        <f t="shared" si="38"/>
        <v>703</v>
      </c>
      <c r="AC78" s="11">
        <f t="shared" si="38"/>
        <v>790</v>
      </c>
      <c r="AD78" s="11">
        <f t="shared" si="38"/>
        <v>396</v>
      </c>
      <c r="AE78" s="11">
        <f t="shared" si="38"/>
        <v>394</v>
      </c>
      <c r="AF78" s="11">
        <f t="shared" si="38"/>
        <v>710</v>
      </c>
      <c r="AG78" s="11">
        <f t="shared" si="38"/>
        <v>363</v>
      </c>
      <c r="AH78" s="11">
        <f t="shared" ref="AH78:BC78" si="39">SUM(AH79:AH83)</f>
        <v>347</v>
      </c>
      <c r="AI78" s="11">
        <f t="shared" si="39"/>
        <v>625</v>
      </c>
      <c r="AJ78" s="11">
        <f t="shared" si="39"/>
        <v>324</v>
      </c>
      <c r="AK78" s="11">
        <f t="shared" si="39"/>
        <v>301</v>
      </c>
      <c r="AL78" s="11">
        <f t="shared" si="39"/>
        <v>787</v>
      </c>
      <c r="AM78" s="11">
        <f t="shared" si="39"/>
        <v>403</v>
      </c>
      <c r="AN78" s="11">
        <f t="shared" si="39"/>
        <v>384</v>
      </c>
      <c r="AO78" s="11">
        <f t="shared" si="39"/>
        <v>345</v>
      </c>
      <c r="AP78" s="11">
        <f t="shared" si="39"/>
        <v>192</v>
      </c>
      <c r="AQ78" s="11">
        <f t="shared" si="39"/>
        <v>153</v>
      </c>
      <c r="AR78" s="11">
        <f t="shared" si="39"/>
        <v>819</v>
      </c>
      <c r="AS78" s="11">
        <f t="shared" si="39"/>
        <v>422</v>
      </c>
      <c r="AT78" s="11">
        <f t="shared" si="39"/>
        <v>397</v>
      </c>
      <c r="AU78" s="11">
        <f t="shared" si="39"/>
        <v>676</v>
      </c>
      <c r="AV78" s="11">
        <f t="shared" si="39"/>
        <v>296</v>
      </c>
      <c r="AW78" s="11">
        <f t="shared" si="39"/>
        <v>380</v>
      </c>
      <c r="AX78" s="11">
        <f t="shared" si="39"/>
        <v>832</v>
      </c>
      <c r="AY78" s="11">
        <f t="shared" si="39"/>
        <v>381</v>
      </c>
      <c r="AZ78" s="11">
        <f t="shared" si="39"/>
        <v>451</v>
      </c>
      <c r="BA78" s="11">
        <f t="shared" si="39"/>
        <v>937</v>
      </c>
      <c r="BB78" s="11">
        <f t="shared" si="39"/>
        <v>403</v>
      </c>
      <c r="BC78" s="11">
        <f t="shared" si="39"/>
        <v>534</v>
      </c>
    </row>
    <row r="79" spans="1:74" s="17" customFormat="1" ht="15.75" customHeight="1" x14ac:dyDescent="0.15">
      <c r="A79" s="14" t="s">
        <v>80</v>
      </c>
      <c r="B79" s="15">
        <f>SUM(C79:D79)</f>
        <v>2538</v>
      </c>
      <c r="C79" s="15">
        <f t="shared" ref="C79:D83" si="40">SUM(F79,I79,L79,O79,R79,U79,X79,AA79,AD79,AG79,AJ79,AM79,AP79,AS79,AV79,AY79,BB79)</f>
        <v>1204</v>
      </c>
      <c r="D79" s="15">
        <f t="shared" si="40"/>
        <v>1334</v>
      </c>
      <c r="E79" s="15">
        <f>SUM(F79:G79)</f>
        <v>98</v>
      </c>
      <c r="F79" s="16">
        <v>49</v>
      </c>
      <c r="G79" s="16">
        <v>49</v>
      </c>
      <c r="H79" s="15">
        <f>SUM(I79:J79)</f>
        <v>51</v>
      </c>
      <c r="I79" s="16">
        <v>23</v>
      </c>
      <c r="J79" s="16">
        <v>28</v>
      </c>
      <c r="K79" s="15">
        <f>SUM(L79:M79)</f>
        <v>155</v>
      </c>
      <c r="L79" s="16">
        <v>70</v>
      </c>
      <c r="M79" s="16">
        <v>85</v>
      </c>
      <c r="N79" s="15">
        <f>SUM(O79:P79)</f>
        <v>82</v>
      </c>
      <c r="O79" s="16">
        <v>34</v>
      </c>
      <c r="P79" s="16">
        <v>48</v>
      </c>
      <c r="Q79" s="15">
        <f>SUM(R79:S79)</f>
        <v>97</v>
      </c>
      <c r="R79" s="16">
        <v>41</v>
      </c>
      <c r="S79" s="16">
        <v>56</v>
      </c>
      <c r="T79" s="15">
        <f>SUM(U79:V79)</f>
        <v>59</v>
      </c>
      <c r="U79" s="16">
        <v>21</v>
      </c>
      <c r="V79" s="16">
        <v>38</v>
      </c>
      <c r="W79" s="15">
        <f>SUM(X79:Y79)</f>
        <v>220</v>
      </c>
      <c r="X79" s="16">
        <v>106</v>
      </c>
      <c r="Y79" s="16">
        <v>114</v>
      </c>
      <c r="Z79" s="15">
        <f>SUM(AA79:AB79)</f>
        <v>286</v>
      </c>
      <c r="AA79" s="16">
        <v>136</v>
      </c>
      <c r="AB79" s="16">
        <v>150</v>
      </c>
      <c r="AC79" s="15">
        <f>SUM(AD79:AE79)</f>
        <v>167</v>
      </c>
      <c r="AD79" s="16">
        <v>81</v>
      </c>
      <c r="AE79" s="16">
        <v>86</v>
      </c>
      <c r="AF79" s="15">
        <f>SUM(AG79:AH79)</f>
        <v>162</v>
      </c>
      <c r="AG79" s="16">
        <v>79</v>
      </c>
      <c r="AH79" s="16">
        <v>83</v>
      </c>
      <c r="AI79" s="15">
        <f>SUM(AJ79:AK79)</f>
        <v>155</v>
      </c>
      <c r="AJ79" s="16">
        <v>80</v>
      </c>
      <c r="AK79" s="16">
        <v>75</v>
      </c>
      <c r="AL79" s="15">
        <f>SUM(AM79:AN79)</f>
        <v>192</v>
      </c>
      <c r="AM79" s="16">
        <v>89</v>
      </c>
      <c r="AN79" s="16">
        <v>103</v>
      </c>
      <c r="AO79" s="15">
        <f>SUM(AP79:AQ79)</f>
        <v>77</v>
      </c>
      <c r="AP79" s="16">
        <v>43</v>
      </c>
      <c r="AQ79" s="16">
        <v>34</v>
      </c>
      <c r="AR79" s="15">
        <f>SUM(AS79:AT79)</f>
        <v>203</v>
      </c>
      <c r="AS79" s="16">
        <v>104</v>
      </c>
      <c r="AT79" s="16">
        <v>99</v>
      </c>
      <c r="AU79" s="15">
        <f>SUM(AV79:AW79)</f>
        <v>158</v>
      </c>
      <c r="AV79" s="16">
        <v>66</v>
      </c>
      <c r="AW79" s="16">
        <v>92</v>
      </c>
      <c r="AX79" s="15">
        <f>SUM(AY79:AZ79)</f>
        <v>159</v>
      </c>
      <c r="AY79" s="16">
        <v>80</v>
      </c>
      <c r="AZ79" s="16">
        <v>79</v>
      </c>
      <c r="BA79" s="15">
        <f>SUM(BB79:BC79)</f>
        <v>217</v>
      </c>
      <c r="BB79" s="16">
        <v>102</v>
      </c>
      <c r="BC79" s="16">
        <v>115</v>
      </c>
    </row>
    <row r="80" spans="1:74" s="17" customFormat="1" ht="15.75" customHeight="1" x14ac:dyDescent="0.15">
      <c r="A80" s="14" t="s">
        <v>74</v>
      </c>
      <c r="B80" s="15">
        <f>SUM(C80:D80)</f>
        <v>2365</v>
      </c>
      <c r="C80" s="15">
        <f t="shared" si="40"/>
        <v>1134</v>
      </c>
      <c r="D80" s="15">
        <f t="shared" si="40"/>
        <v>1231</v>
      </c>
      <c r="E80" s="15">
        <f>SUM(F80:G80)</f>
        <v>78</v>
      </c>
      <c r="F80" s="16">
        <v>31</v>
      </c>
      <c r="G80" s="16">
        <v>47</v>
      </c>
      <c r="H80" s="15">
        <f>SUM(I80:J80)</f>
        <v>46</v>
      </c>
      <c r="I80" s="16">
        <v>20</v>
      </c>
      <c r="J80" s="16">
        <v>26</v>
      </c>
      <c r="K80" s="15">
        <f>SUM(L80:M80)</f>
        <v>125</v>
      </c>
      <c r="L80" s="16">
        <v>62</v>
      </c>
      <c r="M80" s="16">
        <v>63</v>
      </c>
      <c r="N80" s="15">
        <f>SUM(O80:P80)</f>
        <v>82</v>
      </c>
      <c r="O80" s="16">
        <v>44</v>
      </c>
      <c r="P80" s="16">
        <v>38</v>
      </c>
      <c r="Q80" s="15">
        <f>SUM(R80:S80)</f>
        <v>96</v>
      </c>
      <c r="R80" s="16">
        <v>44</v>
      </c>
      <c r="S80" s="16">
        <v>52</v>
      </c>
      <c r="T80" s="15">
        <f>SUM(U80:V80)</f>
        <v>67</v>
      </c>
      <c r="U80" s="16">
        <v>32</v>
      </c>
      <c r="V80" s="16">
        <v>35</v>
      </c>
      <c r="W80" s="15">
        <f>SUM(X80:Y80)</f>
        <v>198</v>
      </c>
      <c r="X80" s="16">
        <v>98</v>
      </c>
      <c r="Y80" s="16">
        <v>100</v>
      </c>
      <c r="Z80" s="15">
        <f>SUM(AA80:AB80)</f>
        <v>271</v>
      </c>
      <c r="AA80" s="16">
        <v>118</v>
      </c>
      <c r="AB80" s="16">
        <v>153</v>
      </c>
      <c r="AC80" s="15">
        <f>SUM(AD80:AE80)</f>
        <v>159</v>
      </c>
      <c r="AD80" s="16">
        <v>70</v>
      </c>
      <c r="AE80" s="16">
        <v>89</v>
      </c>
      <c r="AF80" s="15">
        <f>SUM(AG80:AH80)</f>
        <v>162</v>
      </c>
      <c r="AG80" s="16">
        <v>82</v>
      </c>
      <c r="AH80" s="16">
        <v>80</v>
      </c>
      <c r="AI80" s="15">
        <f>SUM(AJ80:AK80)</f>
        <v>134</v>
      </c>
      <c r="AJ80" s="16">
        <v>68</v>
      </c>
      <c r="AK80" s="16">
        <v>66</v>
      </c>
      <c r="AL80" s="15">
        <f>SUM(AM80:AN80)</f>
        <v>178</v>
      </c>
      <c r="AM80" s="16">
        <v>98</v>
      </c>
      <c r="AN80" s="16">
        <v>80</v>
      </c>
      <c r="AO80" s="15">
        <f>SUM(AP80:AQ80)</f>
        <v>64</v>
      </c>
      <c r="AP80" s="16">
        <v>39</v>
      </c>
      <c r="AQ80" s="16">
        <v>25</v>
      </c>
      <c r="AR80" s="15">
        <f>SUM(AS80:AT80)</f>
        <v>182</v>
      </c>
      <c r="AS80" s="16">
        <v>100</v>
      </c>
      <c r="AT80" s="16">
        <v>82</v>
      </c>
      <c r="AU80" s="15">
        <f>SUM(AV80:AW80)</f>
        <v>137</v>
      </c>
      <c r="AV80" s="16">
        <v>56</v>
      </c>
      <c r="AW80" s="16">
        <v>81</v>
      </c>
      <c r="AX80" s="15">
        <f>SUM(AY80:AZ80)</f>
        <v>185</v>
      </c>
      <c r="AY80" s="16">
        <v>82</v>
      </c>
      <c r="AZ80" s="16">
        <v>103</v>
      </c>
      <c r="BA80" s="15">
        <f>SUM(BB80:BC80)</f>
        <v>201</v>
      </c>
      <c r="BB80" s="16">
        <v>90</v>
      </c>
      <c r="BC80" s="16">
        <v>111</v>
      </c>
    </row>
    <row r="81" spans="1:55" s="17" customFormat="1" ht="15.75" customHeight="1" x14ac:dyDescent="0.15">
      <c r="A81" s="14" t="s">
        <v>82</v>
      </c>
      <c r="B81" s="15">
        <f>SUM(C81:D81)</f>
        <v>2600</v>
      </c>
      <c r="C81" s="15">
        <f t="shared" si="40"/>
        <v>1227</v>
      </c>
      <c r="D81" s="15">
        <f t="shared" si="40"/>
        <v>1373</v>
      </c>
      <c r="E81" s="15">
        <f>SUM(F81:G81)</f>
        <v>114</v>
      </c>
      <c r="F81" s="16">
        <v>42</v>
      </c>
      <c r="G81" s="16">
        <v>72</v>
      </c>
      <c r="H81" s="15">
        <f>SUM(I81:J81)</f>
        <v>62</v>
      </c>
      <c r="I81" s="16">
        <v>28</v>
      </c>
      <c r="J81" s="16">
        <v>34</v>
      </c>
      <c r="K81" s="15">
        <f>SUM(L81:M81)</f>
        <v>149</v>
      </c>
      <c r="L81" s="16">
        <v>71</v>
      </c>
      <c r="M81" s="16">
        <v>78</v>
      </c>
      <c r="N81" s="15">
        <f>SUM(O81:P81)</f>
        <v>85</v>
      </c>
      <c r="O81" s="16">
        <v>38</v>
      </c>
      <c r="P81" s="16">
        <v>47</v>
      </c>
      <c r="Q81" s="15">
        <f>SUM(R81:S81)</f>
        <v>130</v>
      </c>
      <c r="R81" s="16">
        <v>63</v>
      </c>
      <c r="S81" s="16">
        <v>67</v>
      </c>
      <c r="T81" s="15">
        <f>SUM(U81:V81)</f>
        <v>81</v>
      </c>
      <c r="U81" s="16">
        <v>35</v>
      </c>
      <c r="V81" s="16">
        <v>46</v>
      </c>
      <c r="W81" s="15">
        <f>SUM(X81:Y81)</f>
        <v>202</v>
      </c>
      <c r="X81" s="16">
        <v>93</v>
      </c>
      <c r="Y81" s="16">
        <v>109</v>
      </c>
      <c r="Z81" s="15">
        <f>SUM(AA81:AB81)</f>
        <v>301</v>
      </c>
      <c r="AA81" s="16">
        <v>148</v>
      </c>
      <c r="AB81" s="16">
        <v>153</v>
      </c>
      <c r="AC81" s="15">
        <f>SUM(AD81:AE81)</f>
        <v>200</v>
      </c>
      <c r="AD81" s="16">
        <v>102</v>
      </c>
      <c r="AE81" s="16">
        <v>98</v>
      </c>
      <c r="AF81" s="15">
        <f>SUM(AG81:AH81)</f>
        <v>154</v>
      </c>
      <c r="AG81" s="16">
        <v>86</v>
      </c>
      <c r="AH81" s="16">
        <v>68</v>
      </c>
      <c r="AI81" s="15">
        <f>SUM(AJ81:AK81)</f>
        <v>142</v>
      </c>
      <c r="AJ81" s="16">
        <v>73</v>
      </c>
      <c r="AK81" s="16">
        <v>69</v>
      </c>
      <c r="AL81" s="15">
        <f>SUM(AM81:AN81)</f>
        <v>168</v>
      </c>
      <c r="AM81" s="16">
        <v>91</v>
      </c>
      <c r="AN81" s="16">
        <v>77</v>
      </c>
      <c r="AO81" s="15">
        <f>SUM(AP81:AQ81)</f>
        <v>84</v>
      </c>
      <c r="AP81" s="16">
        <v>41</v>
      </c>
      <c r="AQ81" s="16">
        <v>43</v>
      </c>
      <c r="AR81" s="15">
        <f>SUM(AS81:AT81)</f>
        <v>170</v>
      </c>
      <c r="AS81" s="16">
        <v>75</v>
      </c>
      <c r="AT81" s="16">
        <v>95</v>
      </c>
      <c r="AU81" s="15">
        <f>SUM(AV81:AW81)</f>
        <v>149</v>
      </c>
      <c r="AV81" s="16">
        <v>65</v>
      </c>
      <c r="AW81" s="16">
        <v>84</v>
      </c>
      <c r="AX81" s="15">
        <f>SUM(AY81:AZ81)</f>
        <v>192</v>
      </c>
      <c r="AY81" s="16">
        <v>89</v>
      </c>
      <c r="AZ81" s="16">
        <v>103</v>
      </c>
      <c r="BA81" s="15">
        <f>SUM(BB81:BC81)</f>
        <v>217</v>
      </c>
      <c r="BB81" s="16">
        <v>87</v>
      </c>
      <c r="BC81" s="16">
        <v>130</v>
      </c>
    </row>
    <row r="82" spans="1:55" s="17" customFormat="1" ht="15.75" customHeight="1" x14ac:dyDescent="0.15">
      <c r="A82" s="14" t="s">
        <v>81</v>
      </c>
      <c r="B82" s="15">
        <f>SUM(C82:D82)</f>
        <v>1964</v>
      </c>
      <c r="C82" s="15">
        <f t="shared" si="40"/>
        <v>961</v>
      </c>
      <c r="D82" s="15">
        <f t="shared" si="40"/>
        <v>1003</v>
      </c>
      <c r="E82" s="15">
        <f>SUM(F82:G82)</f>
        <v>84</v>
      </c>
      <c r="F82" s="16">
        <v>36</v>
      </c>
      <c r="G82" s="16">
        <v>48</v>
      </c>
      <c r="H82" s="15">
        <f>SUM(I82:J82)</f>
        <v>40</v>
      </c>
      <c r="I82" s="16">
        <v>15</v>
      </c>
      <c r="J82" s="16">
        <v>25</v>
      </c>
      <c r="K82" s="15">
        <f>SUM(L82:M82)</f>
        <v>118</v>
      </c>
      <c r="L82" s="16">
        <v>49</v>
      </c>
      <c r="M82" s="16">
        <v>69</v>
      </c>
      <c r="N82" s="15">
        <f>SUM(O82:P82)</f>
        <v>60</v>
      </c>
      <c r="O82" s="16">
        <v>36</v>
      </c>
      <c r="P82" s="16">
        <v>24</v>
      </c>
      <c r="Q82" s="15">
        <f>SUM(R82:S82)</f>
        <v>90</v>
      </c>
      <c r="R82" s="16">
        <v>46</v>
      </c>
      <c r="S82" s="16">
        <v>44</v>
      </c>
      <c r="T82" s="15">
        <f>SUM(U82:V82)</f>
        <v>51</v>
      </c>
      <c r="U82" s="16">
        <v>25</v>
      </c>
      <c r="V82" s="16">
        <v>26</v>
      </c>
      <c r="W82" s="15">
        <f>SUM(X82:Y82)</f>
        <v>160</v>
      </c>
      <c r="X82" s="16">
        <v>90</v>
      </c>
      <c r="Y82" s="16">
        <v>70</v>
      </c>
      <c r="Z82" s="15">
        <f>SUM(AA82:AB82)</f>
        <v>220</v>
      </c>
      <c r="AA82" s="16">
        <v>98</v>
      </c>
      <c r="AB82" s="16">
        <v>122</v>
      </c>
      <c r="AC82" s="15">
        <f>SUM(AD82:AE82)</f>
        <v>148</v>
      </c>
      <c r="AD82" s="16">
        <v>83</v>
      </c>
      <c r="AE82" s="16">
        <v>65</v>
      </c>
      <c r="AF82" s="15">
        <f>SUM(AG82:AH82)</f>
        <v>126</v>
      </c>
      <c r="AG82" s="16">
        <v>64</v>
      </c>
      <c r="AH82" s="16">
        <v>62</v>
      </c>
      <c r="AI82" s="15">
        <f>SUM(AJ82:AK82)</f>
        <v>111</v>
      </c>
      <c r="AJ82" s="16">
        <v>62</v>
      </c>
      <c r="AK82" s="16">
        <v>49</v>
      </c>
      <c r="AL82" s="15">
        <f>SUM(AM82:AN82)</f>
        <v>129</v>
      </c>
      <c r="AM82" s="16">
        <v>64</v>
      </c>
      <c r="AN82" s="16">
        <v>65</v>
      </c>
      <c r="AO82" s="15">
        <f>SUM(AP82:AQ82)</f>
        <v>65</v>
      </c>
      <c r="AP82" s="16">
        <v>37</v>
      </c>
      <c r="AQ82" s="16">
        <v>28</v>
      </c>
      <c r="AR82" s="15">
        <f>SUM(AS82:AT82)</f>
        <v>124</v>
      </c>
      <c r="AS82" s="16">
        <v>64</v>
      </c>
      <c r="AT82" s="16">
        <v>60</v>
      </c>
      <c r="AU82" s="15">
        <f>SUM(AV82:AW82)</f>
        <v>114</v>
      </c>
      <c r="AV82" s="16">
        <v>58</v>
      </c>
      <c r="AW82" s="16">
        <v>56</v>
      </c>
      <c r="AX82" s="15">
        <f>SUM(AY82:AZ82)</f>
        <v>158</v>
      </c>
      <c r="AY82" s="16">
        <v>69</v>
      </c>
      <c r="AZ82" s="16">
        <v>89</v>
      </c>
      <c r="BA82" s="15">
        <f>SUM(BB82:BC82)</f>
        <v>166</v>
      </c>
      <c r="BB82" s="16">
        <v>65</v>
      </c>
      <c r="BC82" s="16">
        <v>101</v>
      </c>
    </row>
    <row r="83" spans="1:55" s="17" customFormat="1" ht="15.75" customHeight="1" x14ac:dyDescent="0.15">
      <c r="A83" s="14" t="s">
        <v>83</v>
      </c>
      <c r="B83" s="15">
        <f>SUM(C83:D83)</f>
        <v>1804</v>
      </c>
      <c r="C83" s="15">
        <f t="shared" si="40"/>
        <v>890</v>
      </c>
      <c r="D83" s="15">
        <f t="shared" si="40"/>
        <v>914</v>
      </c>
      <c r="E83" s="15">
        <f>SUM(F83:G83)</f>
        <v>80</v>
      </c>
      <c r="F83" s="16">
        <v>39</v>
      </c>
      <c r="G83" s="16">
        <v>41</v>
      </c>
      <c r="H83" s="15">
        <f>SUM(I83:J83)</f>
        <v>45</v>
      </c>
      <c r="I83" s="16">
        <v>21</v>
      </c>
      <c r="J83" s="16">
        <v>24</v>
      </c>
      <c r="K83" s="15">
        <f>SUM(L83:M83)</f>
        <v>88</v>
      </c>
      <c r="L83" s="16">
        <v>54</v>
      </c>
      <c r="M83" s="16">
        <v>34</v>
      </c>
      <c r="N83" s="15">
        <f>SUM(O83:P83)</f>
        <v>50</v>
      </c>
      <c r="O83" s="16">
        <v>29</v>
      </c>
      <c r="P83" s="16">
        <v>21</v>
      </c>
      <c r="Q83" s="15">
        <f>SUM(R83:S83)</f>
        <v>107</v>
      </c>
      <c r="R83" s="16">
        <v>52</v>
      </c>
      <c r="S83" s="16">
        <v>55</v>
      </c>
      <c r="T83" s="15">
        <f>SUM(U83:V83)</f>
        <v>53</v>
      </c>
      <c r="U83" s="16">
        <v>20</v>
      </c>
      <c r="V83" s="16">
        <v>33</v>
      </c>
      <c r="W83" s="15">
        <f>SUM(X83:Y83)</f>
        <v>143</v>
      </c>
      <c r="X83" s="16">
        <v>78</v>
      </c>
      <c r="Y83" s="16">
        <v>65</v>
      </c>
      <c r="Z83" s="15">
        <f>SUM(AA83:AB83)</f>
        <v>226</v>
      </c>
      <c r="AA83" s="16">
        <v>101</v>
      </c>
      <c r="AB83" s="16">
        <v>125</v>
      </c>
      <c r="AC83" s="15">
        <f>SUM(AD83:AE83)</f>
        <v>116</v>
      </c>
      <c r="AD83" s="16">
        <v>60</v>
      </c>
      <c r="AE83" s="16">
        <v>56</v>
      </c>
      <c r="AF83" s="15">
        <f>SUM(AG83:AH83)</f>
        <v>106</v>
      </c>
      <c r="AG83" s="16">
        <v>52</v>
      </c>
      <c r="AH83" s="16">
        <v>54</v>
      </c>
      <c r="AI83" s="15">
        <f>SUM(AJ83:AK83)</f>
        <v>83</v>
      </c>
      <c r="AJ83" s="16">
        <v>41</v>
      </c>
      <c r="AK83" s="16">
        <v>42</v>
      </c>
      <c r="AL83" s="15">
        <f>SUM(AM83:AN83)</f>
        <v>120</v>
      </c>
      <c r="AM83" s="16">
        <v>61</v>
      </c>
      <c r="AN83" s="16">
        <v>59</v>
      </c>
      <c r="AO83" s="15">
        <f>SUM(AP83:AQ83)</f>
        <v>55</v>
      </c>
      <c r="AP83" s="16">
        <v>32</v>
      </c>
      <c r="AQ83" s="16">
        <v>23</v>
      </c>
      <c r="AR83" s="15">
        <f>SUM(AS83:AT83)</f>
        <v>140</v>
      </c>
      <c r="AS83" s="16">
        <v>79</v>
      </c>
      <c r="AT83" s="16">
        <v>61</v>
      </c>
      <c r="AU83" s="15">
        <f>SUM(AV83:AW83)</f>
        <v>118</v>
      </c>
      <c r="AV83" s="16">
        <v>51</v>
      </c>
      <c r="AW83" s="16">
        <v>67</v>
      </c>
      <c r="AX83" s="15">
        <f>SUM(AY83:AZ83)</f>
        <v>138</v>
      </c>
      <c r="AY83" s="16">
        <v>61</v>
      </c>
      <c r="AZ83" s="16">
        <v>77</v>
      </c>
      <c r="BA83" s="15">
        <f>SUM(BB83:BC83)</f>
        <v>136</v>
      </c>
      <c r="BB83" s="16">
        <v>59</v>
      </c>
      <c r="BC83" s="16">
        <v>77</v>
      </c>
    </row>
    <row r="84" spans="1:55" s="6" customFormat="1" ht="15.75" customHeight="1" x14ac:dyDescent="0.15">
      <c r="A84" s="18" t="s">
        <v>84</v>
      </c>
      <c r="B84" s="11">
        <f t="shared" ref="B84:AG84" si="41">SUM(B85:B89)</f>
        <v>9092</v>
      </c>
      <c r="C84" s="11">
        <f t="shared" si="41"/>
        <v>4204</v>
      </c>
      <c r="D84" s="11">
        <f t="shared" si="41"/>
        <v>4888</v>
      </c>
      <c r="E84" s="11">
        <f t="shared" si="41"/>
        <v>444</v>
      </c>
      <c r="F84" s="11">
        <f t="shared" si="41"/>
        <v>219</v>
      </c>
      <c r="G84" s="11">
        <f t="shared" si="41"/>
        <v>225</v>
      </c>
      <c r="H84" s="11">
        <f t="shared" si="41"/>
        <v>229</v>
      </c>
      <c r="I84" s="11">
        <f t="shared" si="41"/>
        <v>109</v>
      </c>
      <c r="J84" s="11">
        <f t="shared" si="41"/>
        <v>120</v>
      </c>
      <c r="K84" s="11">
        <f t="shared" si="41"/>
        <v>515</v>
      </c>
      <c r="L84" s="11">
        <f t="shared" si="41"/>
        <v>260</v>
      </c>
      <c r="M84" s="11">
        <f t="shared" si="41"/>
        <v>255</v>
      </c>
      <c r="N84" s="11">
        <f t="shared" si="41"/>
        <v>324</v>
      </c>
      <c r="O84" s="11">
        <f t="shared" si="41"/>
        <v>163</v>
      </c>
      <c r="P84" s="11">
        <f t="shared" si="41"/>
        <v>161</v>
      </c>
      <c r="Q84" s="11">
        <f t="shared" si="41"/>
        <v>460</v>
      </c>
      <c r="R84" s="11">
        <f t="shared" si="41"/>
        <v>228</v>
      </c>
      <c r="S84" s="11">
        <f t="shared" si="41"/>
        <v>232</v>
      </c>
      <c r="T84" s="11">
        <f t="shared" si="41"/>
        <v>301</v>
      </c>
      <c r="U84" s="11">
        <f t="shared" si="41"/>
        <v>106</v>
      </c>
      <c r="V84" s="11">
        <f t="shared" si="41"/>
        <v>195</v>
      </c>
      <c r="W84" s="11">
        <f t="shared" si="41"/>
        <v>667</v>
      </c>
      <c r="X84" s="11">
        <f t="shared" si="41"/>
        <v>328</v>
      </c>
      <c r="Y84" s="11">
        <f t="shared" si="41"/>
        <v>339</v>
      </c>
      <c r="Z84" s="11">
        <f t="shared" si="41"/>
        <v>1034</v>
      </c>
      <c r="AA84" s="11">
        <f t="shared" si="41"/>
        <v>471</v>
      </c>
      <c r="AB84" s="11">
        <f t="shared" si="41"/>
        <v>563</v>
      </c>
      <c r="AC84" s="11">
        <f t="shared" si="41"/>
        <v>604</v>
      </c>
      <c r="AD84" s="11">
        <f t="shared" si="41"/>
        <v>306</v>
      </c>
      <c r="AE84" s="11">
        <f t="shared" si="41"/>
        <v>298</v>
      </c>
      <c r="AF84" s="11">
        <f t="shared" si="41"/>
        <v>533</v>
      </c>
      <c r="AG84" s="11">
        <f t="shared" si="41"/>
        <v>258</v>
      </c>
      <c r="AH84" s="11">
        <f t="shared" ref="AH84:BC84" si="42">SUM(AH85:AH89)</f>
        <v>275</v>
      </c>
      <c r="AI84" s="11">
        <f t="shared" si="42"/>
        <v>439</v>
      </c>
      <c r="AJ84" s="11">
        <f t="shared" si="42"/>
        <v>210</v>
      </c>
      <c r="AK84" s="11">
        <f t="shared" si="42"/>
        <v>229</v>
      </c>
      <c r="AL84" s="11">
        <f t="shared" si="42"/>
        <v>516</v>
      </c>
      <c r="AM84" s="11">
        <f t="shared" si="42"/>
        <v>239</v>
      </c>
      <c r="AN84" s="11">
        <f t="shared" si="42"/>
        <v>277</v>
      </c>
      <c r="AO84" s="11">
        <f t="shared" si="42"/>
        <v>328</v>
      </c>
      <c r="AP84" s="11">
        <f t="shared" si="42"/>
        <v>145</v>
      </c>
      <c r="AQ84" s="11">
        <f t="shared" si="42"/>
        <v>183</v>
      </c>
      <c r="AR84" s="11">
        <f t="shared" si="42"/>
        <v>602</v>
      </c>
      <c r="AS84" s="11">
        <f t="shared" si="42"/>
        <v>254</v>
      </c>
      <c r="AT84" s="11">
        <f t="shared" si="42"/>
        <v>348</v>
      </c>
      <c r="AU84" s="11">
        <f t="shared" si="42"/>
        <v>542</v>
      </c>
      <c r="AV84" s="11">
        <f t="shared" si="42"/>
        <v>231</v>
      </c>
      <c r="AW84" s="11">
        <f t="shared" si="42"/>
        <v>311</v>
      </c>
      <c r="AX84" s="11">
        <f t="shared" si="42"/>
        <v>714</v>
      </c>
      <c r="AY84" s="11">
        <f t="shared" si="42"/>
        <v>292</v>
      </c>
      <c r="AZ84" s="11">
        <f t="shared" si="42"/>
        <v>422</v>
      </c>
      <c r="BA84" s="11">
        <f t="shared" si="42"/>
        <v>840</v>
      </c>
      <c r="BB84" s="11">
        <f t="shared" si="42"/>
        <v>385</v>
      </c>
      <c r="BC84" s="11">
        <f t="shared" si="42"/>
        <v>455</v>
      </c>
    </row>
    <row r="85" spans="1:55" s="17" customFormat="1" ht="15.75" customHeight="1" x14ac:dyDescent="0.15">
      <c r="A85" s="14" t="s">
        <v>87</v>
      </c>
      <c r="B85" s="15">
        <f>SUM(C85:D85)</f>
        <v>1783</v>
      </c>
      <c r="C85" s="15">
        <f t="shared" ref="C85:D89" si="43">SUM(F85,I85,L85,O85,R85,U85,X85,AA85,AD85,AG85,AJ85,AM85,AP85,AS85,AV85,AY85,BB85)</f>
        <v>822</v>
      </c>
      <c r="D85" s="15">
        <f t="shared" si="43"/>
        <v>961</v>
      </c>
      <c r="E85" s="15">
        <f>SUM(F85:G85)</f>
        <v>87</v>
      </c>
      <c r="F85" s="16">
        <v>37</v>
      </c>
      <c r="G85" s="16">
        <v>50</v>
      </c>
      <c r="H85" s="15">
        <f>SUM(I85:J85)</f>
        <v>56</v>
      </c>
      <c r="I85" s="16">
        <v>20</v>
      </c>
      <c r="J85" s="16">
        <v>36</v>
      </c>
      <c r="K85" s="15">
        <f>SUM(L85:M85)</f>
        <v>102</v>
      </c>
      <c r="L85" s="16">
        <v>41</v>
      </c>
      <c r="M85" s="16">
        <v>61</v>
      </c>
      <c r="N85" s="15">
        <f>SUM(O85:P85)</f>
        <v>55</v>
      </c>
      <c r="O85" s="16">
        <v>35</v>
      </c>
      <c r="P85" s="16">
        <v>20</v>
      </c>
      <c r="Q85" s="15">
        <f>SUM(R85:S85)</f>
        <v>89</v>
      </c>
      <c r="R85" s="16">
        <v>37</v>
      </c>
      <c r="S85" s="16">
        <v>52</v>
      </c>
      <c r="T85" s="15">
        <f>SUM(U85:V85)</f>
        <v>64</v>
      </c>
      <c r="U85" s="16">
        <v>18</v>
      </c>
      <c r="V85" s="16">
        <v>46</v>
      </c>
      <c r="W85" s="15">
        <f>SUM(X85:Y85)</f>
        <v>146</v>
      </c>
      <c r="X85" s="16">
        <v>75</v>
      </c>
      <c r="Y85" s="16">
        <v>71</v>
      </c>
      <c r="Z85" s="15">
        <f>SUM(AA85:AB85)</f>
        <v>201</v>
      </c>
      <c r="AA85" s="16">
        <v>91</v>
      </c>
      <c r="AB85" s="16">
        <v>110</v>
      </c>
      <c r="AC85" s="15">
        <f>SUM(AD85:AE85)</f>
        <v>117</v>
      </c>
      <c r="AD85" s="16">
        <v>53</v>
      </c>
      <c r="AE85" s="16">
        <v>64</v>
      </c>
      <c r="AF85" s="15">
        <f>SUM(AG85:AH85)</f>
        <v>108</v>
      </c>
      <c r="AG85" s="16">
        <v>60</v>
      </c>
      <c r="AH85" s="16">
        <v>48</v>
      </c>
      <c r="AI85" s="15">
        <f>SUM(AJ85:AK85)</f>
        <v>75</v>
      </c>
      <c r="AJ85" s="16">
        <v>35</v>
      </c>
      <c r="AK85" s="16">
        <v>40</v>
      </c>
      <c r="AL85" s="15">
        <f>SUM(AM85:AN85)</f>
        <v>114</v>
      </c>
      <c r="AM85" s="16">
        <v>53</v>
      </c>
      <c r="AN85" s="16">
        <v>61</v>
      </c>
      <c r="AO85" s="15">
        <f>SUM(AP85:AQ85)</f>
        <v>51</v>
      </c>
      <c r="AP85" s="16">
        <v>29</v>
      </c>
      <c r="AQ85" s="16">
        <v>22</v>
      </c>
      <c r="AR85" s="15">
        <f>SUM(AS85:AT85)</f>
        <v>126</v>
      </c>
      <c r="AS85" s="16">
        <v>65</v>
      </c>
      <c r="AT85" s="16">
        <v>61</v>
      </c>
      <c r="AU85" s="15">
        <f>SUM(AV85:AW85)</f>
        <v>87</v>
      </c>
      <c r="AV85" s="16">
        <v>38</v>
      </c>
      <c r="AW85" s="16">
        <v>49</v>
      </c>
      <c r="AX85" s="15">
        <f>SUM(AY85:AZ85)</f>
        <v>133</v>
      </c>
      <c r="AY85" s="16">
        <v>54</v>
      </c>
      <c r="AZ85" s="16">
        <v>79</v>
      </c>
      <c r="BA85" s="15">
        <f>SUM(BB85:BC85)</f>
        <v>172</v>
      </c>
      <c r="BB85" s="16">
        <v>81</v>
      </c>
      <c r="BC85" s="16">
        <v>91</v>
      </c>
    </row>
    <row r="86" spans="1:55" s="17" customFormat="1" ht="17.25" customHeight="1" x14ac:dyDescent="0.15">
      <c r="A86" s="14" t="s">
        <v>85</v>
      </c>
      <c r="B86" s="15">
        <f>SUM(C86:D86)</f>
        <v>1665</v>
      </c>
      <c r="C86" s="15">
        <f t="shared" si="43"/>
        <v>785</v>
      </c>
      <c r="D86" s="15">
        <f t="shared" si="43"/>
        <v>880</v>
      </c>
      <c r="E86" s="15">
        <f>SUM(F86:G86)</f>
        <v>92</v>
      </c>
      <c r="F86" s="16">
        <v>41</v>
      </c>
      <c r="G86" s="16">
        <v>51</v>
      </c>
      <c r="H86" s="15">
        <f>SUM(I86:J86)</f>
        <v>34</v>
      </c>
      <c r="I86" s="16">
        <v>14</v>
      </c>
      <c r="J86" s="16">
        <v>20</v>
      </c>
      <c r="K86" s="15">
        <f>SUM(L86:M86)</f>
        <v>98</v>
      </c>
      <c r="L86" s="16">
        <v>59</v>
      </c>
      <c r="M86" s="16">
        <v>39</v>
      </c>
      <c r="N86" s="15">
        <f>SUM(O86:P86)</f>
        <v>57</v>
      </c>
      <c r="O86" s="16">
        <v>24</v>
      </c>
      <c r="P86" s="16">
        <v>33</v>
      </c>
      <c r="Q86" s="15">
        <f>SUM(R86:S86)</f>
        <v>79</v>
      </c>
      <c r="R86" s="16">
        <v>35</v>
      </c>
      <c r="S86" s="16">
        <v>44</v>
      </c>
      <c r="T86" s="15">
        <f>SUM(U86:V86)</f>
        <v>54</v>
      </c>
      <c r="U86" s="16">
        <v>15</v>
      </c>
      <c r="V86" s="16">
        <v>39</v>
      </c>
      <c r="W86" s="15">
        <f>SUM(X86:Y86)</f>
        <v>146</v>
      </c>
      <c r="X86" s="16">
        <v>76</v>
      </c>
      <c r="Y86" s="16">
        <v>70</v>
      </c>
      <c r="Z86" s="15">
        <f>SUM(AA86:AB86)</f>
        <v>174</v>
      </c>
      <c r="AA86" s="16">
        <v>79</v>
      </c>
      <c r="AB86" s="16">
        <v>95</v>
      </c>
      <c r="AC86" s="15">
        <f>SUM(AD86:AE86)</f>
        <v>120</v>
      </c>
      <c r="AD86" s="16">
        <v>73</v>
      </c>
      <c r="AE86" s="16">
        <v>47</v>
      </c>
      <c r="AF86" s="15">
        <f>SUM(AG86:AH86)</f>
        <v>101</v>
      </c>
      <c r="AG86" s="16">
        <v>40</v>
      </c>
      <c r="AH86" s="16">
        <v>61</v>
      </c>
      <c r="AI86" s="15">
        <f>SUM(AJ86:AK86)</f>
        <v>86</v>
      </c>
      <c r="AJ86" s="16">
        <v>42</v>
      </c>
      <c r="AK86" s="16">
        <v>44</v>
      </c>
      <c r="AL86" s="15">
        <f>SUM(AM86:AN86)</f>
        <v>84</v>
      </c>
      <c r="AM86" s="16">
        <v>45</v>
      </c>
      <c r="AN86" s="16">
        <v>39</v>
      </c>
      <c r="AO86" s="15">
        <f>SUM(AP86:AQ86)</f>
        <v>66</v>
      </c>
      <c r="AP86" s="16">
        <v>30</v>
      </c>
      <c r="AQ86" s="16">
        <v>36</v>
      </c>
      <c r="AR86" s="15">
        <f>SUM(AS86:AT86)</f>
        <v>111</v>
      </c>
      <c r="AS86" s="16">
        <v>52</v>
      </c>
      <c r="AT86" s="16">
        <v>59</v>
      </c>
      <c r="AU86" s="15">
        <f>SUM(AV86:AW86)</f>
        <v>106</v>
      </c>
      <c r="AV86" s="16">
        <v>49</v>
      </c>
      <c r="AW86" s="16">
        <v>57</v>
      </c>
      <c r="AX86" s="15">
        <f>SUM(AY86:AZ86)</f>
        <v>110</v>
      </c>
      <c r="AY86" s="16">
        <v>47</v>
      </c>
      <c r="AZ86" s="16">
        <v>63</v>
      </c>
      <c r="BA86" s="15">
        <f>SUM(BB86:BC86)</f>
        <v>147</v>
      </c>
      <c r="BB86" s="16">
        <v>64</v>
      </c>
      <c r="BC86" s="16">
        <v>83</v>
      </c>
    </row>
    <row r="87" spans="1:55" s="17" customFormat="1" ht="17.25" customHeight="1" x14ac:dyDescent="0.15">
      <c r="A87" s="14" t="s">
        <v>86</v>
      </c>
      <c r="B87" s="15">
        <f>SUM(C87:D87)</f>
        <v>2251</v>
      </c>
      <c r="C87" s="15">
        <f t="shared" si="43"/>
        <v>1066</v>
      </c>
      <c r="D87" s="15">
        <f t="shared" si="43"/>
        <v>1185</v>
      </c>
      <c r="E87" s="15">
        <f>SUM(F87:G87)</f>
        <v>102</v>
      </c>
      <c r="F87" s="16">
        <v>56</v>
      </c>
      <c r="G87" s="16">
        <v>46</v>
      </c>
      <c r="H87" s="15">
        <f>SUM(I87:J87)</f>
        <v>60</v>
      </c>
      <c r="I87" s="16">
        <v>32</v>
      </c>
      <c r="J87" s="16">
        <v>28</v>
      </c>
      <c r="K87" s="15">
        <f>SUM(L87:M87)</f>
        <v>144</v>
      </c>
      <c r="L87" s="16">
        <v>75</v>
      </c>
      <c r="M87" s="16">
        <v>69</v>
      </c>
      <c r="N87" s="15">
        <f>SUM(O87:P87)</f>
        <v>83</v>
      </c>
      <c r="O87" s="16">
        <v>47</v>
      </c>
      <c r="P87" s="16">
        <v>36</v>
      </c>
      <c r="Q87" s="15">
        <f>SUM(R87:S87)</f>
        <v>125</v>
      </c>
      <c r="R87" s="16">
        <v>70</v>
      </c>
      <c r="S87" s="16">
        <v>55</v>
      </c>
      <c r="T87" s="15">
        <f>SUM(U87:V87)</f>
        <v>73</v>
      </c>
      <c r="U87" s="16">
        <v>29</v>
      </c>
      <c r="V87" s="16">
        <v>44</v>
      </c>
      <c r="W87" s="15">
        <f>SUM(X87:Y87)</f>
        <v>134</v>
      </c>
      <c r="X87" s="16">
        <v>67</v>
      </c>
      <c r="Y87" s="16">
        <v>67</v>
      </c>
      <c r="Z87" s="15">
        <f>SUM(AA87:AB87)</f>
        <v>258</v>
      </c>
      <c r="AA87" s="16">
        <v>126</v>
      </c>
      <c r="AB87" s="16">
        <v>132</v>
      </c>
      <c r="AC87" s="15">
        <f>SUM(AD87:AE87)</f>
        <v>159</v>
      </c>
      <c r="AD87" s="16">
        <v>76</v>
      </c>
      <c r="AE87" s="16">
        <v>83</v>
      </c>
      <c r="AF87" s="15">
        <f>SUM(AG87:AH87)</f>
        <v>142</v>
      </c>
      <c r="AG87" s="16">
        <v>68</v>
      </c>
      <c r="AH87" s="16">
        <v>74</v>
      </c>
      <c r="AI87" s="15">
        <f>SUM(AJ87:AK87)</f>
        <v>107</v>
      </c>
      <c r="AJ87" s="16">
        <v>52</v>
      </c>
      <c r="AK87" s="16">
        <v>55</v>
      </c>
      <c r="AL87" s="15">
        <f>SUM(AM87:AN87)</f>
        <v>121</v>
      </c>
      <c r="AM87" s="16">
        <v>49</v>
      </c>
      <c r="AN87" s="16">
        <v>72</v>
      </c>
      <c r="AO87" s="15">
        <f>SUM(AP87:AQ87)</f>
        <v>88</v>
      </c>
      <c r="AP87" s="16">
        <v>36</v>
      </c>
      <c r="AQ87" s="16">
        <v>52</v>
      </c>
      <c r="AR87" s="15">
        <f>SUM(AS87:AT87)</f>
        <v>137</v>
      </c>
      <c r="AS87" s="16">
        <v>50</v>
      </c>
      <c r="AT87" s="16">
        <v>87</v>
      </c>
      <c r="AU87" s="15">
        <f>SUM(AV87:AW87)</f>
        <v>134</v>
      </c>
      <c r="AV87" s="16">
        <v>58</v>
      </c>
      <c r="AW87" s="16">
        <v>76</v>
      </c>
      <c r="AX87" s="15">
        <f>SUM(AY87:AZ87)</f>
        <v>180</v>
      </c>
      <c r="AY87" s="16">
        <v>78</v>
      </c>
      <c r="AZ87" s="16">
        <v>102</v>
      </c>
      <c r="BA87" s="15">
        <f>SUM(BB87:BC87)</f>
        <v>204</v>
      </c>
      <c r="BB87" s="16">
        <v>97</v>
      </c>
      <c r="BC87" s="16">
        <v>107</v>
      </c>
    </row>
    <row r="88" spans="1:55" s="17" customFormat="1" ht="17.25" customHeight="1" x14ac:dyDescent="0.15">
      <c r="A88" s="14" t="s">
        <v>88</v>
      </c>
      <c r="B88" s="15">
        <f>SUM(C88:D88)</f>
        <v>1816</v>
      </c>
      <c r="C88" s="15">
        <f t="shared" si="43"/>
        <v>830</v>
      </c>
      <c r="D88" s="15">
        <f t="shared" si="43"/>
        <v>986</v>
      </c>
      <c r="E88" s="15">
        <f>SUM(F88:G88)</f>
        <v>85</v>
      </c>
      <c r="F88" s="16">
        <v>46</v>
      </c>
      <c r="G88" s="16">
        <v>39</v>
      </c>
      <c r="H88" s="15">
        <f>SUM(I88:J88)</f>
        <v>43</v>
      </c>
      <c r="I88" s="16">
        <v>25</v>
      </c>
      <c r="J88" s="16">
        <v>18</v>
      </c>
      <c r="K88" s="15">
        <f>SUM(L88:M88)</f>
        <v>85</v>
      </c>
      <c r="L88" s="16">
        <v>47</v>
      </c>
      <c r="M88" s="16">
        <v>38</v>
      </c>
      <c r="N88" s="15">
        <f>SUM(O88:P88)</f>
        <v>74</v>
      </c>
      <c r="O88" s="16">
        <v>30</v>
      </c>
      <c r="P88" s="16">
        <v>44</v>
      </c>
      <c r="Q88" s="15">
        <f>SUM(R88:S88)</f>
        <v>92</v>
      </c>
      <c r="R88" s="16">
        <v>43</v>
      </c>
      <c r="S88" s="16">
        <v>49</v>
      </c>
      <c r="T88" s="15">
        <f>SUM(U88:V88)</f>
        <v>56</v>
      </c>
      <c r="U88" s="16">
        <v>26</v>
      </c>
      <c r="V88" s="16">
        <v>30</v>
      </c>
      <c r="W88" s="15">
        <f>SUM(X88:Y88)</f>
        <v>136</v>
      </c>
      <c r="X88" s="16">
        <v>64</v>
      </c>
      <c r="Y88" s="16">
        <v>72</v>
      </c>
      <c r="Z88" s="15">
        <f>SUM(AA88:AB88)</f>
        <v>202</v>
      </c>
      <c r="AA88" s="16">
        <v>90</v>
      </c>
      <c r="AB88" s="16">
        <v>112</v>
      </c>
      <c r="AC88" s="15">
        <f>SUM(AD88:AE88)</f>
        <v>110</v>
      </c>
      <c r="AD88" s="16">
        <v>57</v>
      </c>
      <c r="AE88" s="16">
        <v>53</v>
      </c>
      <c r="AF88" s="15">
        <f>SUM(AG88:AH88)</f>
        <v>105</v>
      </c>
      <c r="AG88" s="16">
        <v>51</v>
      </c>
      <c r="AH88" s="16">
        <v>54</v>
      </c>
      <c r="AI88" s="15">
        <f>SUM(AJ88:AK88)</f>
        <v>96</v>
      </c>
      <c r="AJ88" s="16">
        <v>48</v>
      </c>
      <c r="AK88" s="16">
        <v>48</v>
      </c>
      <c r="AL88" s="15">
        <f>SUM(AM88:AN88)</f>
        <v>109</v>
      </c>
      <c r="AM88" s="16">
        <v>52</v>
      </c>
      <c r="AN88" s="16">
        <v>57</v>
      </c>
      <c r="AO88" s="15">
        <f>SUM(AP88:AQ88)</f>
        <v>69</v>
      </c>
      <c r="AP88" s="16">
        <v>26</v>
      </c>
      <c r="AQ88" s="16">
        <v>43</v>
      </c>
      <c r="AR88" s="15">
        <f>SUM(AS88:AT88)</f>
        <v>105</v>
      </c>
      <c r="AS88" s="16">
        <v>37</v>
      </c>
      <c r="AT88" s="16">
        <v>68</v>
      </c>
      <c r="AU88" s="15">
        <f>SUM(AV88:AW88)</f>
        <v>108</v>
      </c>
      <c r="AV88" s="16">
        <v>41</v>
      </c>
      <c r="AW88" s="16">
        <v>67</v>
      </c>
      <c r="AX88" s="15">
        <f>SUM(AY88:AZ88)</f>
        <v>162</v>
      </c>
      <c r="AY88" s="16">
        <v>64</v>
      </c>
      <c r="AZ88" s="16">
        <v>98</v>
      </c>
      <c r="BA88" s="15">
        <f>SUM(BB88:BC88)</f>
        <v>179</v>
      </c>
      <c r="BB88" s="16">
        <v>83</v>
      </c>
      <c r="BC88" s="16">
        <v>96</v>
      </c>
    </row>
    <row r="89" spans="1:55" s="17" customFormat="1" ht="17.25" customHeight="1" x14ac:dyDescent="0.15">
      <c r="A89" s="14" t="s">
        <v>89</v>
      </c>
      <c r="B89" s="15">
        <f>SUM(C89:D89)</f>
        <v>1577</v>
      </c>
      <c r="C89" s="15">
        <f t="shared" si="43"/>
        <v>701</v>
      </c>
      <c r="D89" s="15">
        <f t="shared" si="43"/>
        <v>876</v>
      </c>
      <c r="E89" s="15">
        <f>SUM(F89:G89)</f>
        <v>78</v>
      </c>
      <c r="F89" s="16">
        <v>39</v>
      </c>
      <c r="G89" s="16">
        <v>39</v>
      </c>
      <c r="H89" s="15">
        <f>SUM(I89:J89)</f>
        <v>36</v>
      </c>
      <c r="I89" s="16">
        <v>18</v>
      </c>
      <c r="J89" s="16">
        <v>18</v>
      </c>
      <c r="K89" s="15">
        <f>SUM(L89:M89)</f>
        <v>86</v>
      </c>
      <c r="L89" s="16">
        <v>38</v>
      </c>
      <c r="M89" s="16">
        <v>48</v>
      </c>
      <c r="N89" s="15">
        <f>SUM(O89:P89)</f>
        <v>55</v>
      </c>
      <c r="O89" s="16">
        <v>27</v>
      </c>
      <c r="P89" s="16">
        <v>28</v>
      </c>
      <c r="Q89" s="15">
        <f>SUM(R89:S89)</f>
        <v>75</v>
      </c>
      <c r="R89" s="16">
        <v>43</v>
      </c>
      <c r="S89" s="16">
        <v>32</v>
      </c>
      <c r="T89" s="15">
        <f>SUM(U89:V89)</f>
        <v>54</v>
      </c>
      <c r="U89" s="16">
        <v>18</v>
      </c>
      <c r="V89" s="16">
        <v>36</v>
      </c>
      <c r="W89" s="15">
        <f>SUM(X89:Y89)</f>
        <v>105</v>
      </c>
      <c r="X89" s="16">
        <v>46</v>
      </c>
      <c r="Y89" s="16">
        <v>59</v>
      </c>
      <c r="Z89" s="15">
        <f>SUM(AA89:AB89)</f>
        <v>199</v>
      </c>
      <c r="AA89" s="16">
        <v>85</v>
      </c>
      <c r="AB89" s="16">
        <v>114</v>
      </c>
      <c r="AC89" s="15">
        <f>SUM(AD89:AE89)</f>
        <v>98</v>
      </c>
      <c r="AD89" s="16">
        <v>47</v>
      </c>
      <c r="AE89" s="16">
        <v>51</v>
      </c>
      <c r="AF89" s="15">
        <f>SUM(AG89:AH89)</f>
        <v>77</v>
      </c>
      <c r="AG89" s="16">
        <v>39</v>
      </c>
      <c r="AH89" s="16">
        <v>38</v>
      </c>
      <c r="AI89" s="15">
        <f>SUM(AJ89:AK89)</f>
        <v>75</v>
      </c>
      <c r="AJ89" s="16">
        <v>33</v>
      </c>
      <c r="AK89" s="16">
        <v>42</v>
      </c>
      <c r="AL89" s="15">
        <f>SUM(AM89:AN89)</f>
        <v>88</v>
      </c>
      <c r="AM89" s="16">
        <v>40</v>
      </c>
      <c r="AN89" s="16">
        <v>48</v>
      </c>
      <c r="AO89" s="15">
        <f>SUM(AP89:AQ89)</f>
        <v>54</v>
      </c>
      <c r="AP89" s="16">
        <v>24</v>
      </c>
      <c r="AQ89" s="16">
        <v>30</v>
      </c>
      <c r="AR89" s="15">
        <f>SUM(AS89:AT89)</f>
        <v>123</v>
      </c>
      <c r="AS89" s="16">
        <v>50</v>
      </c>
      <c r="AT89" s="16">
        <v>73</v>
      </c>
      <c r="AU89" s="15">
        <f>SUM(AV89:AW89)</f>
        <v>107</v>
      </c>
      <c r="AV89" s="16">
        <v>45</v>
      </c>
      <c r="AW89" s="16">
        <v>62</v>
      </c>
      <c r="AX89" s="15">
        <f>SUM(AY89:AZ89)</f>
        <v>129</v>
      </c>
      <c r="AY89" s="16">
        <v>49</v>
      </c>
      <c r="AZ89" s="16">
        <v>80</v>
      </c>
      <c r="BA89" s="15">
        <f>SUM(BB89:BC89)</f>
        <v>138</v>
      </c>
      <c r="BB89" s="16">
        <v>60</v>
      </c>
      <c r="BC89" s="16">
        <v>78</v>
      </c>
    </row>
    <row r="90" spans="1:55" s="6" customFormat="1" ht="17.25" customHeight="1" x14ac:dyDescent="0.15">
      <c r="A90" s="18" t="s">
        <v>92</v>
      </c>
      <c r="B90" s="11">
        <f t="shared" ref="B90:AG90" si="44">SUM(B91:B95)</f>
        <v>6656</v>
      </c>
      <c r="C90" s="11">
        <f t="shared" si="44"/>
        <v>2836</v>
      </c>
      <c r="D90" s="11">
        <f t="shared" si="44"/>
        <v>3820</v>
      </c>
      <c r="E90" s="11">
        <f t="shared" si="44"/>
        <v>303</v>
      </c>
      <c r="F90" s="11">
        <f t="shared" si="44"/>
        <v>139</v>
      </c>
      <c r="G90" s="11">
        <f t="shared" si="44"/>
        <v>164</v>
      </c>
      <c r="H90" s="11">
        <f t="shared" si="44"/>
        <v>138</v>
      </c>
      <c r="I90" s="11">
        <f t="shared" si="44"/>
        <v>59</v>
      </c>
      <c r="J90" s="11">
        <f t="shared" si="44"/>
        <v>79</v>
      </c>
      <c r="K90" s="11">
        <f t="shared" si="44"/>
        <v>363</v>
      </c>
      <c r="L90" s="11">
        <f t="shared" si="44"/>
        <v>185</v>
      </c>
      <c r="M90" s="11">
        <f t="shared" si="44"/>
        <v>178</v>
      </c>
      <c r="N90" s="11">
        <f t="shared" si="44"/>
        <v>214</v>
      </c>
      <c r="O90" s="11">
        <f t="shared" si="44"/>
        <v>111</v>
      </c>
      <c r="P90" s="11">
        <f t="shared" si="44"/>
        <v>103</v>
      </c>
      <c r="Q90" s="11">
        <f t="shared" si="44"/>
        <v>312</v>
      </c>
      <c r="R90" s="11">
        <f t="shared" si="44"/>
        <v>136</v>
      </c>
      <c r="S90" s="11">
        <f t="shared" si="44"/>
        <v>176</v>
      </c>
      <c r="T90" s="11">
        <f t="shared" si="44"/>
        <v>243</v>
      </c>
      <c r="U90" s="11">
        <f t="shared" si="44"/>
        <v>111</v>
      </c>
      <c r="V90" s="11">
        <f t="shared" si="44"/>
        <v>132</v>
      </c>
      <c r="W90" s="11">
        <f t="shared" si="44"/>
        <v>434</v>
      </c>
      <c r="X90" s="11">
        <f t="shared" si="44"/>
        <v>205</v>
      </c>
      <c r="Y90" s="11">
        <f t="shared" si="44"/>
        <v>229</v>
      </c>
      <c r="Z90" s="11">
        <f t="shared" si="44"/>
        <v>693</v>
      </c>
      <c r="AA90" s="11">
        <f t="shared" si="44"/>
        <v>275</v>
      </c>
      <c r="AB90" s="11">
        <f t="shared" si="44"/>
        <v>418</v>
      </c>
      <c r="AC90" s="11">
        <f t="shared" si="44"/>
        <v>459</v>
      </c>
      <c r="AD90" s="11">
        <f t="shared" si="44"/>
        <v>208</v>
      </c>
      <c r="AE90" s="11">
        <f t="shared" si="44"/>
        <v>251</v>
      </c>
      <c r="AF90" s="11">
        <f t="shared" si="44"/>
        <v>375</v>
      </c>
      <c r="AG90" s="11">
        <f t="shared" si="44"/>
        <v>148</v>
      </c>
      <c r="AH90" s="11">
        <f t="shared" ref="AH90:BC90" si="45">SUM(AH91:AH95)</f>
        <v>227</v>
      </c>
      <c r="AI90" s="11">
        <f t="shared" si="45"/>
        <v>295</v>
      </c>
      <c r="AJ90" s="11">
        <f t="shared" si="45"/>
        <v>120</v>
      </c>
      <c r="AK90" s="11">
        <f t="shared" si="45"/>
        <v>175</v>
      </c>
      <c r="AL90" s="11">
        <f t="shared" si="45"/>
        <v>438</v>
      </c>
      <c r="AM90" s="11">
        <f t="shared" si="45"/>
        <v>186</v>
      </c>
      <c r="AN90" s="11">
        <f t="shared" si="45"/>
        <v>252</v>
      </c>
      <c r="AO90" s="11">
        <f t="shared" si="45"/>
        <v>286</v>
      </c>
      <c r="AP90" s="11">
        <f t="shared" si="45"/>
        <v>120</v>
      </c>
      <c r="AQ90" s="11">
        <f t="shared" si="45"/>
        <v>166</v>
      </c>
      <c r="AR90" s="11">
        <f t="shared" si="45"/>
        <v>458</v>
      </c>
      <c r="AS90" s="11">
        <f t="shared" si="45"/>
        <v>161</v>
      </c>
      <c r="AT90" s="11">
        <f t="shared" si="45"/>
        <v>297</v>
      </c>
      <c r="AU90" s="11">
        <f t="shared" si="45"/>
        <v>429</v>
      </c>
      <c r="AV90" s="11">
        <f t="shared" si="45"/>
        <v>172</v>
      </c>
      <c r="AW90" s="11">
        <f t="shared" si="45"/>
        <v>257</v>
      </c>
      <c r="AX90" s="11">
        <f t="shared" si="45"/>
        <v>603</v>
      </c>
      <c r="AY90" s="11">
        <f t="shared" si="45"/>
        <v>246</v>
      </c>
      <c r="AZ90" s="11">
        <f t="shared" si="45"/>
        <v>357</v>
      </c>
      <c r="BA90" s="11">
        <f t="shared" si="45"/>
        <v>613</v>
      </c>
      <c r="BB90" s="11">
        <f t="shared" si="45"/>
        <v>254</v>
      </c>
      <c r="BC90" s="11">
        <f t="shared" si="45"/>
        <v>359</v>
      </c>
    </row>
    <row r="91" spans="1:55" s="17" customFormat="1" ht="17.25" customHeight="1" x14ac:dyDescent="0.15">
      <c r="A91" s="14" t="s">
        <v>90</v>
      </c>
      <c r="B91" s="15">
        <f>SUM(C91:D91)</f>
        <v>1598</v>
      </c>
      <c r="C91" s="15">
        <f t="shared" ref="C91:D95" si="46">SUM(F91,I91,L91,O91,R91,U91,X91,AA91,AD91,AG91,AJ91,AM91,AP91,AS91,AV91,AY91,BB91)</f>
        <v>692</v>
      </c>
      <c r="D91" s="15">
        <f t="shared" si="46"/>
        <v>906</v>
      </c>
      <c r="E91" s="15">
        <f>SUM(F91:G91)</f>
        <v>66</v>
      </c>
      <c r="F91" s="16">
        <v>33</v>
      </c>
      <c r="G91" s="16">
        <v>33</v>
      </c>
      <c r="H91" s="15">
        <f>SUM(I91:J91)</f>
        <v>35</v>
      </c>
      <c r="I91" s="16">
        <v>10</v>
      </c>
      <c r="J91" s="16">
        <v>25</v>
      </c>
      <c r="K91" s="15">
        <f>SUM(L91:M91)</f>
        <v>94</v>
      </c>
      <c r="L91" s="16">
        <v>42</v>
      </c>
      <c r="M91" s="16">
        <v>52</v>
      </c>
      <c r="N91" s="15">
        <f>SUM(O91:P91)</f>
        <v>51</v>
      </c>
      <c r="O91" s="16">
        <v>27</v>
      </c>
      <c r="P91" s="16">
        <v>24</v>
      </c>
      <c r="Q91" s="15">
        <f>SUM(R91:S91)</f>
        <v>76</v>
      </c>
      <c r="R91" s="16">
        <v>37</v>
      </c>
      <c r="S91" s="16">
        <v>39</v>
      </c>
      <c r="T91" s="15">
        <f>SUM(U91:V91)</f>
        <v>59</v>
      </c>
      <c r="U91" s="16">
        <v>23</v>
      </c>
      <c r="V91" s="16">
        <v>36</v>
      </c>
      <c r="W91" s="15">
        <f>SUM(X91:Y91)</f>
        <v>118</v>
      </c>
      <c r="X91" s="16">
        <v>55</v>
      </c>
      <c r="Y91" s="16">
        <v>63</v>
      </c>
      <c r="Z91" s="15">
        <f>SUM(AA91:AB91)</f>
        <v>175</v>
      </c>
      <c r="AA91" s="16">
        <v>70</v>
      </c>
      <c r="AB91" s="16">
        <v>105</v>
      </c>
      <c r="AC91" s="15">
        <f>SUM(AD91:AE91)</f>
        <v>117</v>
      </c>
      <c r="AD91" s="16">
        <v>50</v>
      </c>
      <c r="AE91" s="16">
        <v>67</v>
      </c>
      <c r="AF91" s="15">
        <f>SUM(AG91:AH91)</f>
        <v>78</v>
      </c>
      <c r="AG91" s="16">
        <v>38</v>
      </c>
      <c r="AH91" s="16">
        <v>40</v>
      </c>
      <c r="AI91" s="15">
        <f>SUM(AJ91:AK91)</f>
        <v>77</v>
      </c>
      <c r="AJ91" s="16">
        <v>38</v>
      </c>
      <c r="AK91" s="16">
        <v>39</v>
      </c>
      <c r="AL91" s="15">
        <f>SUM(AM91:AN91)</f>
        <v>100</v>
      </c>
      <c r="AM91" s="16">
        <v>50</v>
      </c>
      <c r="AN91" s="16">
        <v>50</v>
      </c>
      <c r="AO91" s="15">
        <f>SUM(AP91:AQ91)</f>
        <v>64</v>
      </c>
      <c r="AP91" s="16">
        <v>34</v>
      </c>
      <c r="AQ91" s="16">
        <v>30</v>
      </c>
      <c r="AR91" s="15">
        <f>SUM(AS91:AT91)</f>
        <v>101</v>
      </c>
      <c r="AS91" s="16">
        <v>36</v>
      </c>
      <c r="AT91" s="16">
        <v>65</v>
      </c>
      <c r="AU91" s="15">
        <f>SUM(AV91:AW91)</f>
        <v>108</v>
      </c>
      <c r="AV91" s="16">
        <v>39</v>
      </c>
      <c r="AW91" s="16">
        <v>69</v>
      </c>
      <c r="AX91" s="15">
        <f>SUM(AY91:AZ91)</f>
        <v>142</v>
      </c>
      <c r="AY91" s="16">
        <v>52</v>
      </c>
      <c r="AZ91" s="16">
        <v>90</v>
      </c>
      <c r="BA91" s="15">
        <f>SUM(BB91:BC91)</f>
        <v>137</v>
      </c>
      <c r="BB91" s="16">
        <v>58</v>
      </c>
      <c r="BC91" s="16">
        <v>79</v>
      </c>
    </row>
    <row r="92" spans="1:55" s="17" customFormat="1" ht="17.25" customHeight="1" x14ac:dyDescent="0.15">
      <c r="A92" s="14" t="s">
        <v>91</v>
      </c>
      <c r="B92" s="15">
        <f>SUM(C92:D92)</f>
        <v>1390</v>
      </c>
      <c r="C92" s="15">
        <f t="shared" si="46"/>
        <v>609</v>
      </c>
      <c r="D92" s="15">
        <f t="shared" si="46"/>
        <v>781</v>
      </c>
      <c r="E92" s="15">
        <f>SUM(F92:G92)</f>
        <v>66</v>
      </c>
      <c r="F92" s="16">
        <v>27</v>
      </c>
      <c r="G92" s="16">
        <v>39</v>
      </c>
      <c r="H92" s="15">
        <f>SUM(I92:J92)</f>
        <v>25</v>
      </c>
      <c r="I92" s="16">
        <v>10</v>
      </c>
      <c r="J92" s="16">
        <v>15</v>
      </c>
      <c r="K92" s="15">
        <f>SUM(L92:M92)</f>
        <v>94</v>
      </c>
      <c r="L92" s="16">
        <v>49</v>
      </c>
      <c r="M92" s="16">
        <v>45</v>
      </c>
      <c r="N92" s="15">
        <f>SUM(O92:P92)</f>
        <v>48</v>
      </c>
      <c r="O92" s="16">
        <v>28</v>
      </c>
      <c r="P92" s="16">
        <v>20</v>
      </c>
      <c r="Q92" s="15">
        <f>SUM(R92:S92)</f>
        <v>69</v>
      </c>
      <c r="R92" s="16">
        <v>26</v>
      </c>
      <c r="S92" s="16">
        <v>43</v>
      </c>
      <c r="T92" s="15">
        <f>SUM(U92:V92)</f>
        <v>45</v>
      </c>
      <c r="U92" s="16">
        <v>21</v>
      </c>
      <c r="V92" s="16">
        <v>24</v>
      </c>
      <c r="W92" s="15">
        <f>SUM(X92:Y92)</f>
        <v>95</v>
      </c>
      <c r="X92" s="16">
        <v>49</v>
      </c>
      <c r="Y92" s="16">
        <v>46</v>
      </c>
      <c r="Z92" s="15">
        <f>SUM(AA92:AB92)</f>
        <v>138</v>
      </c>
      <c r="AA92" s="16">
        <v>56</v>
      </c>
      <c r="AB92" s="16">
        <v>82</v>
      </c>
      <c r="AC92" s="15">
        <f>SUM(AD92:AE92)</f>
        <v>91</v>
      </c>
      <c r="AD92" s="16">
        <v>46</v>
      </c>
      <c r="AE92" s="16">
        <v>45</v>
      </c>
      <c r="AF92" s="15">
        <f>SUM(AG92:AH92)</f>
        <v>75</v>
      </c>
      <c r="AG92" s="16">
        <v>37</v>
      </c>
      <c r="AH92" s="16">
        <v>38</v>
      </c>
      <c r="AI92" s="15">
        <f>SUM(AJ92:AK92)</f>
        <v>64</v>
      </c>
      <c r="AJ92" s="16">
        <v>25</v>
      </c>
      <c r="AK92" s="16">
        <v>39</v>
      </c>
      <c r="AL92" s="15">
        <f>SUM(AM92:AN92)</f>
        <v>86</v>
      </c>
      <c r="AM92" s="16">
        <v>38</v>
      </c>
      <c r="AN92" s="16">
        <v>48</v>
      </c>
      <c r="AO92" s="15">
        <f>SUM(AP92:AQ92)</f>
        <v>63</v>
      </c>
      <c r="AP92" s="16">
        <v>22</v>
      </c>
      <c r="AQ92" s="16">
        <v>41</v>
      </c>
      <c r="AR92" s="15">
        <f>SUM(AS92:AT92)</f>
        <v>80</v>
      </c>
      <c r="AS92" s="16">
        <v>25</v>
      </c>
      <c r="AT92" s="16">
        <v>55</v>
      </c>
      <c r="AU92" s="15">
        <f>SUM(AV92:AW92)</f>
        <v>87</v>
      </c>
      <c r="AV92" s="16">
        <v>34</v>
      </c>
      <c r="AW92" s="16">
        <v>53</v>
      </c>
      <c r="AX92" s="15">
        <f>SUM(AY92:AZ92)</f>
        <v>132</v>
      </c>
      <c r="AY92" s="16">
        <v>60</v>
      </c>
      <c r="AZ92" s="16">
        <v>72</v>
      </c>
      <c r="BA92" s="15">
        <f>SUM(BB92:BC92)</f>
        <v>132</v>
      </c>
      <c r="BB92" s="16">
        <v>56</v>
      </c>
      <c r="BC92" s="16">
        <v>76</v>
      </c>
    </row>
    <row r="93" spans="1:55" s="17" customFormat="1" ht="17.25" customHeight="1" x14ac:dyDescent="0.15">
      <c r="A93" s="14" t="s">
        <v>93</v>
      </c>
      <c r="B93" s="15">
        <f>SUM(C93:D93)</f>
        <v>1334</v>
      </c>
      <c r="C93" s="15">
        <f t="shared" si="46"/>
        <v>552</v>
      </c>
      <c r="D93" s="15">
        <f t="shared" si="46"/>
        <v>782</v>
      </c>
      <c r="E93" s="15">
        <f>SUM(F93:G93)</f>
        <v>56</v>
      </c>
      <c r="F93" s="16">
        <v>20</v>
      </c>
      <c r="G93" s="16">
        <v>36</v>
      </c>
      <c r="H93" s="15">
        <f>SUM(I93:J93)</f>
        <v>33</v>
      </c>
      <c r="I93" s="16">
        <v>17</v>
      </c>
      <c r="J93" s="16">
        <v>16</v>
      </c>
      <c r="K93" s="15">
        <f>SUM(L93:M93)</f>
        <v>69</v>
      </c>
      <c r="L93" s="16">
        <v>37</v>
      </c>
      <c r="M93" s="16">
        <v>32</v>
      </c>
      <c r="N93" s="15">
        <f>SUM(O93:P93)</f>
        <v>36</v>
      </c>
      <c r="O93" s="16">
        <v>18</v>
      </c>
      <c r="P93" s="16">
        <v>18</v>
      </c>
      <c r="Q93" s="15">
        <f>SUM(R93:S93)</f>
        <v>56</v>
      </c>
      <c r="R93" s="16">
        <v>24</v>
      </c>
      <c r="S93" s="16">
        <v>32</v>
      </c>
      <c r="T93" s="15">
        <f>SUM(U93:V93)</f>
        <v>58</v>
      </c>
      <c r="U93" s="16">
        <v>28</v>
      </c>
      <c r="V93" s="16">
        <v>30</v>
      </c>
      <c r="W93" s="15">
        <f>SUM(X93:Y93)</f>
        <v>90</v>
      </c>
      <c r="X93" s="16">
        <v>43</v>
      </c>
      <c r="Y93" s="16">
        <v>47</v>
      </c>
      <c r="Z93" s="15">
        <f>SUM(AA93:AB93)</f>
        <v>131</v>
      </c>
      <c r="AA93" s="16">
        <v>49</v>
      </c>
      <c r="AB93" s="16">
        <v>82</v>
      </c>
      <c r="AC93" s="15">
        <f>SUM(AD93:AE93)</f>
        <v>98</v>
      </c>
      <c r="AD93" s="16">
        <v>41</v>
      </c>
      <c r="AE93" s="16">
        <v>57</v>
      </c>
      <c r="AF93" s="15">
        <f>SUM(AG93:AH93)</f>
        <v>71</v>
      </c>
      <c r="AG93" s="16">
        <v>22</v>
      </c>
      <c r="AH93" s="16">
        <v>49</v>
      </c>
      <c r="AI93" s="15">
        <f>SUM(AJ93:AK93)</f>
        <v>58</v>
      </c>
      <c r="AJ93" s="16">
        <v>21</v>
      </c>
      <c r="AK93" s="16">
        <v>37</v>
      </c>
      <c r="AL93" s="15">
        <f>SUM(AM93:AN93)</f>
        <v>83</v>
      </c>
      <c r="AM93" s="16">
        <v>35</v>
      </c>
      <c r="AN93" s="16">
        <v>48</v>
      </c>
      <c r="AO93" s="15">
        <f>SUM(AP93:AQ93)</f>
        <v>60</v>
      </c>
      <c r="AP93" s="16">
        <v>26</v>
      </c>
      <c r="AQ93" s="16">
        <v>34</v>
      </c>
      <c r="AR93" s="15">
        <f>SUM(AS93:AT93)</f>
        <v>101</v>
      </c>
      <c r="AS93" s="16">
        <v>37</v>
      </c>
      <c r="AT93" s="16">
        <v>64</v>
      </c>
      <c r="AU93" s="15">
        <f>SUM(AV93:AW93)</f>
        <v>85</v>
      </c>
      <c r="AV93" s="16">
        <v>34</v>
      </c>
      <c r="AW93" s="16">
        <v>51</v>
      </c>
      <c r="AX93" s="15">
        <f>SUM(AY93:AZ93)</f>
        <v>115</v>
      </c>
      <c r="AY93" s="16">
        <v>44</v>
      </c>
      <c r="AZ93" s="16">
        <v>71</v>
      </c>
      <c r="BA93" s="15">
        <f>SUM(BB93:BC93)</f>
        <v>134</v>
      </c>
      <c r="BB93" s="16">
        <v>56</v>
      </c>
      <c r="BC93" s="16">
        <v>78</v>
      </c>
    </row>
    <row r="94" spans="1:55" s="17" customFormat="1" ht="17.25" customHeight="1" x14ac:dyDescent="0.15">
      <c r="A94" s="14" t="s">
        <v>94</v>
      </c>
      <c r="B94" s="15">
        <f>SUM(C94:D94)</f>
        <v>1143</v>
      </c>
      <c r="C94" s="15">
        <f t="shared" si="46"/>
        <v>463</v>
      </c>
      <c r="D94" s="15">
        <f t="shared" si="46"/>
        <v>680</v>
      </c>
      <c r="E94" s="15">
        <f>SUM(F94:G94)</f>
        <v>63</v>
      </c>
      <c r="F94" s="16">
        <v>30</v>
      </c>
      <c r="G94" s="16">
        <v>33</v>
      </c>
      <c r="H94" s="15">
        <f>SUM(I94:J94)</f>
        <v>22</v>
      </c>
      <c r="I94" s="16">
        <v>10</v>
      </c>
      <c r="J94" s="16">
        <v>12</v>
      </c>
      <c r="K94" s="15">
        <f>SUM(L94:M94)</f>
        <v>54</v>
      </c>
      <c r="L94" s="16">
        <v>27</v>
      </c>
      <c r="M94" s="16">
        <v>27</v>
      </c>
      <c r="N94" s="15">
        <f>SUM(O94:P94)</f>
        <v>40</v>
      </c>
      <c r="O94" s="16">
        <v>24</v>
      </c>
      <c r="P94" s="16">
        <v>16</v>
      </c>
      <c r="Q94" s="15">
        <f>SUM(R94:S94)</f>
        <v>52</v>
      </c>
      <c r="R94" s="16">
        <v>25</v>
      </c>
      <c r="S94" s="16">
        <v>27</v>
      </c>
      <c r="T94" s="15">
        <f>SUM(U94:V94)</f>
        <v>38</v>
      </c>
      <c r="U94" s="16">
        <v>19</v>
      </c>
      <c r="V94" s="16">
        <v>19</v>
      </c>
      <c r="W94" s="15">
        <f>SUM(X94:Y94)</f>
        <v>64</v>
      </c>
      <c r="X94" s="16">
        <v>27</v>
      </c>
      <c r="Y94" s="16">
        <v>37</v>
      </c>
      <c r="Z94" s="15">
        <f>SUM(AA94:AB94)</f>
        <v>109</v>
      </c>
      <c r="AA94" s="16">
        <v>39</v>
      </c>
      <c r="AB94" s="16">
        <v>70</v>
      </c>
      <c r="AC94" s="15">
        <f>SUM(AD94:AE94)</f>
        <v>69</v>
      </c>
      <c r="AD94" s="16">
        <v>29</v>
      </c>
      <c r="AE94" s="16">
        <v>40</v>
      </c>
      <c r="AF94" s="15">
        <f>SUM(AG94:AH94)</f>
        <v>70</v>
      </c>
      <c r="AG94" s="16">
        <v>26</v>
      </c>
      <c r="AH94" s="16">
        <v>44</v>
      </c>
      <c r="AI94" s="15">
        <f>SUM(AJ94:AK94)</f>
        <v>48</v>
      </c>
      <c r="AJ94" s="16">
        <v>17</v>
      </c>
      <c r="AK94" s="16">
        <v>31</v>
      </c>
      <c r="AL94" s="15">
        <f>SUM(AM94:AN94)</f>
        <v>82</v>
      </c>
      <c r="AM94" s="16">
        <v>28</v>
      </c>
      <c r="AN94" s="16">
        <v>54</v>
      </c>
      <c r="AO94" s="15">
        <f>SUM(AP94:AQ94)</f>
        <v>53</v>
      </c>
      <c r="AP94" s="16">
        <v>19</v>
      </c>
      <c r="AQ94" s="16">
        <v>34</v>
      </c>
      <c r="AR94" s="15">
        <f>SUM(AS94:AT94)</f>
        <v>95</v>
      </c>
      <c r="AS94" s="16">
        <v>32</v>
      </c>
      <c r="AT94" s="16">
        <v>63</v>
      </c>
      <c r="AU94" s="15">
        <f>SUM(AV94:AW94)</f>
        <v>70</v>
      </c>
      <c r="AV94" s="16">
        <v>29</v>
      </c>
      <c r="AW94" s="16">
        <v>41</v>
      </c>
      <c r="AX94" s="15">
        <f>SUM(AY94:AZ94)</f>
        <v>103</v>
      </c>
      <c r="AY94" s="16">
        <v>39</v>
      </c>
      <c r="AZ94" s="16">
        <v>64</v>
      </c>
      <c r="BA94" s="15">
        <f>SUM(BB94:BC94)</f>
        <v>111</v>
      </c>
      <c r="BB94" s="16">
        <v>43</v>
      </c>
      <c r="BC94" s="16">
        <v>68</v>
      </c>
    </row>
    <row r="95" spans="1:55" s="17" customFormat="1" ht="17.25" customHeight="1" x14ac:dyDescent="0.15">
      <c r="A95" s="14" t="s">
        <v>97</v>
      </c>
      <c r="B95" s="19">
        <f>SUM(C95:D95)</f>
        <v>1191</v>
      </c>
      <c r="C95" s="20">
        <f t="shared" si="46"/>
        <v>520</v>
      </c>
      <c r="D95" s="20">
        <f t="shared" si="46"/>
        <v>671</v>
      </c>
      <c r="E95" s="20">
        <f>SUM(F95:G95)</f>
        <v>52</v>
      </c>
      <c r="F95" s="21">
        <v>29</v>
      </c>
      <c r="G95" s="21">
        <v>23</v>
      </c>
      <c r="H95" s="20">
        <f>SUM(I95:J95)</f>
        <v>23</v>
      </c>
      <c r="I95" s="21">
        <v>12</v>
      </c>
      <c r="J95" s="21">
        <v>11</v>
      </c>
      <c r="K95" s="20">
        <f>SUM(L95:M95)</f>
        <v>52</v>
      </c>
      <c r="L95" s="21">
        <v>30</v>
      </c>
      <c r="M95" s="21">
        <v>22</v>
      </c>
      <c r="N95" s="20">
        <f>SUM(O95:P95)</f>
        <v>39</v>
      </c>
      <c r="O95" s="21">
        <v>14</v>
      </c>
      <c r="P95" s="21">
        <v>25</v>
      </c>
      <c r="Q95" s="20">
        <f>SUM(R95:S95)</f>
        <v>59</v>
      </c>
      <c r="R95" s="21">
        <v>24</v>
      </c>
      <c r="S95" s="21">
        <v>35</v>
      </c>
      <c r="T95" s="20">
        <f>SUM(U95:V95)</f>
        <v>43</v>
      </c>
      <c r="U95" s="21">
        <v>20</v>
      </c>
      <c r="V95" s="21">
        <v>23</v>
      </c>
      <c r="W95" s="20">
        <f>SUM(X95:Y95)</f>
        <v>67</v>
      </c>
      <c r="X95" s="21">
        <v>31</v>
      </c>
      <c r="Y95" s="21">
        <v>36</v>
      </c>
      <c r="Z95" s="20">
        <f>SUM(AA95:AB95)</f>
        <v>140</v>
      </c>
      <c r="AA95" s="21">
        <v>61</v>
      </c>
      <c r="AB95" s="21">
        <v>79</v>
      </c>
      <c r="AC95" s="20">
        <f>SUM(AD95:AE95)</f>
        <v>84</v>
      </c>
      <c r="AD95" s="21">
        <v>42</v>
      </c>
      <c r="AE95" s="21">
        <v>42</v>
      </c>
      <c r="AF95" s="20">
        <f>SUM(AG95:AH95)</f>
        <v>81</v>
      </c>
      <c r="AG95" s="21">
        <v>25</v>
      </c>
      <c r="AH95" s="21">
        <v>56</v>
      </c>
      <c r="AI95" s="20">
        <f>SUM(AJ95:AK95)</f>
        <v>48</v>
      </c>
      <c r="AJ95" s="21">
        <v>19</v>
      </c>
      <c r="AK95" s="21">
        <v>29</v>
      </c>
      <c r="AL95" s="20">
        <f>SUM(AM95:AN95)</f>
        <v>87</v>
      </c>
      <c r="AM95" s="21">
        <v>35</v>
      </c>
      <c r="AN95" s="21">
        <v>52</v>
      </c>
      <c r="AO95" s="20">
        <f>SUM(AP95:AQ95)</f>
        <v>46</v>
      </c>
      <c r="AP95" s="21">
        <v>19</v>
      </c>
      <c r="AQ95" s="21">
        <v>27</v>
      </c>
      <c r="AR95" s="20">
        <f>SUM(AS95:AT95)</f>
        <v>81</v>
      </c>
      <c r="AS95" s="21">
        <v>31</v>
      </c>
      <c r="AT95" s="21">
        <v>50</v>
      </c>
      <c r="AU95" s="20">
        <f>SUM(AV95:AW95)</f>
        <v>79</v>
      </c>
      <c r="AV95" s="21">
        <v>36</v>
      </c>
      <c r="AW95" s="21">
        <v>43</v>
      </c>
      <c r="AX95" s="20">
        <f>SUM(AY95:AZ95)</f>
        <v>111</v>
      </c>
      <c r="AY95" s="21">
        <v>51</v>
      </c>
      <c r="AZ95" s="21">
        <v>60</v>
      </c>
      <c r="BA95" s="20">
        <f>SUM(BB95:BC95)</f>
        <v>99</v>
      </c>
      <c r="BB95" s="21">
        <v>41</v>
      </c>
      <c r="BC95" s="21">
        <v>58</v>
      </c>
    </row>
    <row r="96" spans="1:55" s="27" customFormat="1" ht="15.75" customHeight="1" x14ac:dyDescent="0.15">
      <c r="A96" s="18" t="s">
        <v>95</v>
      </c>
      <c r="B96" s="23">
        <f t="shared" ref="B96:AG96" si="47">SUM(B97:B101)</f>
        <v>4321</v>
      </c>
      <c r="C96" s="23">
        <f t="shared" si="47"/>
        <v>1506</v>
      </c>
      <c r="D96" s="23">
        <f t="shared" si="47"/>
        <v>2815</v>
      </c>
      <c r="E96" s="23">
        <f t="shared" si="47"/>
        <v>169</v>
      </c>
      <c r="F96" s="23">
        <f t="shared" si="47"/>
        <v>61</v>
      </c>
      <c r="G96" s="23">
        <f t="shared" si="47"/>
        <v>108</v>
      </c>
      <c r="H96" s="23">
        <f t="shared" si="47"/>
        <v>89</v>
      </c>
      <c r="I96" s="23">
        <f t="shared" si="47"/>
        <v>28</v>
      </c>
      <c r="J96" s="23">
        <f t="shared" si="47"/>
        <v>61</v>
      </c>
      <c r="K96" s="23">
        <f t="shared" si="47"/>
        <v>207</v>
      </c>
      <c r="L96" s="23">
        <f t="shared" si="47"/>
        <v>82</v>
      </c>
      <c r="M96" s="23">
        <f t="shared" si="47"/>
        <v>125</v>
      </c>
      <c r="N96" s="23">
        <f t="shared" si="47"/>
        <v>112</v>
      </c>
      <c r="O96" s="23">
        <f t="shared" si="47"/>
        <v>54</v>
      </c>
      <c r="P96" s="23">
        <f t="shared" si="47"/>
        <v>58</v>
      </c>
      <c r="Q96" s="23">
        <f t="shared" si="47"/>
        <v>166</v>
      </c>
      <c r="R96" s="23">
        <f t="shared" si="47"/>
        <v>56</v>
      </c>
      <c r="S96" s="23">
        <f t="shared" si="47"/>
        <v>110</v>
      </c>
      <c r="T96" s="23">
        <f t="shared" si="47"/>
        <v>166</v>
      </c>
      <c r="U96" s="23">
        <f t="shared" si="47"/>
        <v>58</v>
      </c>
      <c r="V96" s="23">
        <f t="shared" si="47"/>
        <v>108</v>
      </c>
      <c r="W96" s="23">
        <f t="shared" si="47"/>
        <v>289</v>
      </c>
      <c r="X96" s="23">
        <f t="shared" si="47"/>
        <v>106</v>
      </c>
      <c r="Y96" s="23">
        <f t="shared" si="47"/>
        <v>183</v>
      </c>
      <c r="Z96" s="23">
        <f t="shared" si="47"/>
        <v>463</v>
      </c>
      <c r="AA96" s="23">
        <f t="shared" si="47"/>
        <v>148</v>
      </c>
      <c r="AB96" s="23">
        <f t="shared" si="47"/>
        <v>315</v>
      </c>
      <c r="AC96" s="23">
        <f t="shared" si="47"/>
        <v>281</v>
      </c>
      <c r="AD96" s="23">
        <f t="shared" si="47"/>
        <v>110</v>
      </c>
      <c r="AE96" s="23">
        <f t="shared" si="47"/>
        <v>171</v>
      </c>
      <c r="AF96" s="23">
        <f t="shared" si="47"/>
        <v>292</v>
      </c>
      <c r="AG96" s="23">
        <f t="shared" si="47"/>
        <v>80</v>
      </c>
      <c r="AH96" s="23">
        <f t="shared" ref="AH96:BC96" si="48">SUM(AH97:AH101)</f>
        <v>212</v>
      </c>
      <c r="AI96" s="23">
        <f t="shared" si="48"/>
        <v>208</v>
      </c>
      <c r="AJ96" s="23">
        <f t="shared" si="48"/>
        <v>78</v>
      </c>
      <c r="AK96" s="23">
        <f t="shared" si="48"/>
        <v>130</v>
      </c>
      <c r="AL96" s="23">
        <f t="shared" si="48"/>
        <v>297</v>
      </c>
      <c r="AM96" s="23">
        <f t="shared" si="48"/>
        <v>96</v>
      </c>
      <c r="AN96" s="23">
        <f t="shared" si="48"/>
        <v>201</v>
      </c>
      <c r="AO96" s="23">
        <f t="shared" si="48"/>
        <v>202</v>
      </c>
      <c r="AP96" s="23">
        <f t="shared" si="48"/>
        <v>60</v>
      </c>
      <c r="AQ96" s="23">
        <f t="shared" si="48"/>
        <v>142</v>
      </c>
      <c r="AR96" s="23">
        <f t="shared" si="48"/>
        <v>309</v>
      </c>
      <c r="AS96" s="23">
        <f t="shared" si="48"/>
        <v>87</v>
      </c>
      <c r="AT96" s="23">
        <f t="shared" si="48"/>
        <v>222</v>
      </c>
      <c r="AU96" s="23">
        <f t="shared" si="48"/>
        <v>250</v>
      </c>
      <c r="AV96" s="23">
        <f t="shared" si="48"/>
        <v>95</v>
      </c>
      <c r="AW96" s="23">
        <f t="shared" si="48"/>
        <v>155</v>
      </c>
      <c r="AX96" s="23">
        <f t="shared" si="48"/>
        <v>392</v>
      </c>
      <c r="AY96" s="23">
        <f t="shared" si="48"/>
        <v>150</v>
      </c>
      <c r="AZ96" s="23">
        <f t="shared" si="48"/>
        <v>242</v>
      </c>
      <c r="BA96" s="23">
        <f t="shared" si="48"/>
        <v>429</v>
      </c>
      <c r="BB96" s="23">
        <f t="shared" si="48"/>
        <v>157</v>
      </c>
      <c r="BC96" s="23">
        <f t="shared" si="48"/>
        <v>272</v>
      </c>
    </row>
    <row r="97" spans="1:55" s="17" customFormat="1" ht="15.75" customHeight="1" x14ac:dyDescent="0.15">
      <c r="A97" s="14" t="s">
        <v>96</v>
      </c>
      <c r="B97" s="15">
        <f>SUM(C97:D97)</f>
        <v>1088</v>
      </c>
      <c r="C97" s="15">
        <f t="shared" ref="C97:D101" si="49">SUM(F97,I97,L97,O97,R97,U97,X97,AA97,AD97,AG97,AJ97,AM97,AP97,AS97,AV97,AY97,BB97)</f>
        <v>402</v>
      </c>
      <c r="D97" s="15">
        <f t="shared" si="49"/>
        <v>686</v>
      </c>
      <c r="E97" s="15">
        <f>SUM(F97:G97)</f>
        <v>51</v>
      </c>
      <c r="F97" s="16">
        <v>19</v>
      </c>
      <c r="G97" s="16">
        <v>32</v>
      </c>
      <c r="H97" s="15">
        <f>SUM(I97:J97)</f>
        <v>18</v>
      </c>
      <c r="I97" s="16">
        <v>4</v>
      </c>
      <c r="J97" s="16">
        <v>14</v>
      </c>
      <c r="K97" s="15">
        <f>SUM(L97:M97)</f>
        <v>44</v>
      </c>
      <c r="L97" s="16">
        <v>19</v>
      </c>
      <c r="M97" s="16">
        <v>25</v>
      </c>
      <c r="N97" s="15">
        <f>SUM(O97:P97)</f>
        <v>35</v>
      </c>
      <c r="O97" s="16">
        <v>22</v>
      </c>
      <c r="P97" s="16">
        <v>13</v>
      </c>
      <c r="Q97" s="15">
        <f>SUM(R97:S97)</f>
        <v>39</v>
      </c>
      <c r="R97" s="16">
        <v>10</v>
      </c>
      <c r="S97" s="16">
        <v>29</v>
      </c>
      <c r="T97" s="15">
        <f>SUM(U97:V97)</f>
        <v>41</v>
      </c>
      <c r="U97" s="16">
        <v>14</v>
      </c>
      <c r="V97" s="16">
        <v>27</v>
      </c>
      <c r="W97" s="15">
        <f>SUM(X97:Y97)</f>
        <v>63</v>
      </c>
      <c r="X97" s="16">
        <v>18</v>
      </c>
      <c r="Y97" s="16">
        <v>45</v>
      </c>
      <c r="Z97" s="15">
        <f>SUM(AA97:AB97)</f>
        <v>119</v>
      </c>
      <c r="AA97" s="16">
        <v>47</v>
      </c>
      <c r="AB97" s="16">
        <v>72</v>
      </c>
      <c r="AC97" s="15">
        <f>SUM(AD97:AE97)</f>
        <v>67</v>
      </c>
      <c r="AD97" s="16">
        <v>24</v>
      </c>
      <c r="AE97" s="16">
        <v>43</v>
      </c>
      <c r="AF97" s="15">
        <f>SUM(AG97:AH97)</f>
        <v>77</v>
      </c>
      <c r="AG97" s="16">
        <v>25</v>
      </c>
      <c r="AH97" s="16">
        <v>52</v>
      </c>
      <c r="AI97" s="15">
        <f>SUM(AJ97:AK97)</f>
        <v>54</v>
      </c>
      <c r="AJ97" s="16">
        <v>22</v>
      </c>
      <c r="AK97" s="16">
        <v>32</v>
      </c>
      <c r="AL97" s="15">
        <f>SUM(AM97:AN97)</f>
        <v>65</v>
      </c>
      <c r="AM97" s="16">
        <v>19</v>
      </c>
      <c r="AN97" s="16">
        <v>46</v>
      </c>
      <c r="AO97" s="15">
        <f>SUM(AP97:AQ97)</f>
        <v>50</v>
      </c>
      <c r="AP97" s="16">
        <v>14</v>
      </c>
      <c r="AQ97" s="16">
        <v>36</v>
      </c>
      <c r="AR97" s="15">
        <f>SUM(AS97:AT97)</f>
        <v>79</v>
      </c>
      <c r="AS97" s="16">
        <v>28</v>
      </c>
      <c r="AT97" s="16">
        <v>51</v>
      </c>
      <c r="AU97" s="15">
        <f>SUM(AV97:AW97)</f>
        <v>60</v>
      </c>
      <c r="AV97" s="16">
        <v>21</v>
      </c>
      <c r="AW97" s="16">
        <v>39</v>
      </c>
      <c r="AX97" s="15">
        <f>SUM(AY97:AZ97)</f>
        <v>118</v>
      </c>
      <c r="AY97" s="16">
        <v>43</v>
      </c>
      <c r="AZ97" s="16">
        <v>75</v>
      </c>
      <c r="BA97" s="15">
        <f>SUM(BB97:BC97)</f>
        <v>108</v>
      </c>
      <c r="BB97" s="16">
        <v>53</v>
      </c>
      <c r="BC97" s="16">
        <v>55</v>
      </c>
    </row>
    <row r="98" spans="1:55" s="17" customFormat="1" ht="15.75" customHeight="1" x14ac:dyDescent="0.15">
      <c r="A98" s="14" t="s">
        <v>98</v>
      </c>
      <c r="B98" s="15">
        <f>SUM(C98:D98)</f>
        <v>959</v>
      </c>
      <c r="C98" s="15">
        <f t="shared" si="49"/>
        <v>326</v>
      </c>
      <c r="D98" s="15">
        <f t="shared" si="49"/>
        <v>633</v>
      </c>
      <c r="E98" s="15">
        <f>SUM(F98:G98)</f>
        <v>34</v>
      </c>
      <c r="F98" s="16">
        <v>15</v>
      </c>
      <c r="G98" s="16">
        <v>19</v>
      </c>
      <c r="H98" s="15">
        <f>SUM(I98:J98)</f>
        <v>21</v>
      </c>
      <c r="I98" s="16">
        <v>7</v>
      </c>
      <c r="J98" s="16">
        <v>14</v>
      </c>
      <c r="K98" s="15">
        <f>SUM(L98:M98)</f>
        <v>50</v>
      </c>
      <c r="L98" s="16">
        <v>20</v>
      </c>
      <c r="M98" s="16">
        <v>30</v>
      </c>
      <c r="N98" s="15">
        <f>SUM(O98:P98)</f>
        <v>24</v>
      </c>
      <c r="O98" s="16">
        <v>10</v>
      </c>
      <c r="P98" s="16">
        <v>14</v>
      </c>
      <c r="Q98" s="15">
        <f>SUM(R98:S98)</f>
        <v>38</v>
      </c>
      <c r="R98" s="16">
        <v>16</v>
      </c>
      <c r="S98" s="16">
        <v>22</v>
      </c>
      <c r="T98" s="15">
        <f>SUM(U98:V98)</f>
        <v>43</v>
      </c>
      <c r="U98" s="16">
        <v>16</v>
      </c>
      <c r="V98" s="16">
        <v>27</v>
      </c>
      <c r="W98" s="15">
        <f>SUM(X98:Y98)</f>
        <v>60</v>
      </c>
      <c r="X98" s="16">
        <v>26</v>
      </c>
      <c r="Y98" s="16">
        <v>34</v>
      </c>
      <c r="Z98" s="15">
        <f>SUM(AA98:AB98)</f>
        <v>103</v>
      </c>
      <c r="AA98" s="16">
        <v>24</v>
      </c>
      <c r="AB98" s="16">
        <v>79</v>
      </c>
      <c r="AC98" s="15">
        <f>SUM(AD98:AE98)</f>
        <v>65</v>
      </c>
      <c r="AD98" s="16">
        <v>27</v>
      </c>
      <c r="AE98" s="16">
        <v>38</v>
      </c>
      <c r="AF98" s="15">
        <f>SUM(AG98:AH98)</f>
        <v>61</v>
      </c>
      <c r="AG98" s="16">
        <v>14</v>
      </c>
      <c r="AH98" s="16">
        <v>47</v>
      </c>
      <c r="AI98" s="15">
        <f>SUM(AJ98:AK98)</f>
        <v>44</v>
      </c>
      <c r="AJ98" s="16">
        <v>17</v>
      </c>
      <c r="AK98" s="16">
        <v>27</v>
      </c>
      <c r="AL98" s="15">
        <f>SUM(AM98:AN98)</f>
        <v>63</v>
      </c>
      <c r="AM98" s="16">
        <v>16</v>
      </c>
      <c r="AN98" s="16">
        <v>47</v>
      </c>
      <c r="AO98" s="15">
        <f>SUM(AP98:AQ98)</f>
        <v>34</v>
      </c>
      <c r="AP98" s="16">
        <v>11</v>
      </c>
      <c r="AQ98" s="16">
        <v>23</v>
      </c>
      <c r="AR98" s="15">
        <f>SUM(AS98:AT98)</f>
        <v>69</v>
      </c>
      <c r="AS98" s="16">
        <v>20</v>
      </c>
      <c r="AT98" s="16">
        <v>49</v>
      </c>
      <c r="AU98" s="15">
        <f>SUM(AV98:AW98)</f>
        <v>60</v>
      </c>
      <c r="AV98" s="16">
        <v>21</v>
      </c>
      <c r="AW98" s="16">
        <v>39</v>
      </c>
      <c r="AX98" s="15">
        <f>SUM(AY98:AZ98)</f>
        <v>93</v>
      </c>
      <c r="AY98" s="16">
        <v>30</v>
      </c>
      <c r="AZ98" s="16">
        <v>63</v>
      </c>
      <c r="BA98" s="15">
        <f>SUM(BB98:BC98)</f>
        <v>97</v>
      </c>
      <c r="BB98" s="16">
        <v>36</v>
      </c>
      <c r="BC98" s="16">
        <v>61</v>
      </c>
    </row>
    <row r="99" spans="1:55" s="17" customFormat="1" ht="15.75" customHeight="1" x14ac:dyDescent="0.15">
      <c r="A99" s="14" t="s">
        <v>99</v>
      </c>
      <c r="B99" s="15">
        <f>SUM(C99:D99)</f>
        <v>843</v>
      </c>
      <c r="C99" s="15">
        <f t="shared" si="49"/>
        <v>309</v>
      </c>
      <c r="D99" s="15">
        <f t="shared" si="49"/>
        <v>534</v>
      </c>
      <c r="E99" s="15">
        <f>SUM(F99:G99)</f>
        <v>37</v>
      </c>
      <c r="F99" s="16">
        <v>13</v>
      </c>
      <c r="G99" s="16">
        <v>24</v>
      </c>
      <c r="H99" s="15">
        <f>SUM(I99:J99)</f>
        <v>19</v>
      </c>
      <c r="I99" s="16">
        <v>3</v>
      </c>
      <c r="J99" s="16">
        <v>16</v>
      </c>
      <c r="K99" s="15">
        <f>SUM(L99:M99)</f>
        <v>47</v>
      </c>
      <c r="L99" s="16">
        <v>22</v>
      </c>
      <c r="M99" s="16">
        <v>25</v>
      </c>
      <c r="N99" s="15">
        <f>SUM(O99:P99)</f>
        <v>12</v>
      </c>
      <c r="O99" s="16">
        <v>6</v>
      </c>
      <c r="P99" s="16">
        <v>6</v>
      </c>
      <c r="Q99" s="15">
        <f>SUM(R99:S99)</f>
        <v>34</v>
      </c>
      <c r="R99" s="16">
        <v>9</v>
      </c>
      <c r="S99" s="16">
        <v>25</v>
      </c>
      <c r="T99" s="15">
        <f>SUM(U99:V99)</f>
        <v>14</v>
      </c>
      <c r="U99" s="16">
        <v>6</v>
      </c>
      <c r="V99" s="16">
        <v>8</v>
      </c>
      <c r="W99" s="15">
        <f>SUM(X99:Y99)</f>
        <v>63</v>
      </c>
      <c r="X99" s="16">
        <v>24</v>
      </c>
      <c r="Y99" s="16">
        <v>39</v>
      </c>
      <c r="Z99" s="15">
        <f>SUM(AA99:AB99)</f>
        <v>83</v>
      </c>
      <c r="AA99" s="16">
        <v>27</v>
      </c>
      <c r="AB99" s="16">
        <v>56</v>
      </c>
      <c r="AC99" s="15">
        <f>SUM(AD99:AE99)</f>
        <v>63</v>
      </c>
      <c r="AD99" s="16">
        <v>27</v>
      </c>
      <c r="AE99" s="16">
        <v>36</v>
      </c>
      <c r="AF99" s="15">
        <f>SUM(AG99:AH99)</f>
        <v>60</v>
      </c>
      <c r="AG99" s="16">
        <v>19</v>
      </c>
      <c r="AH99" s="16">
        <v>41</v>
      </c>
      <c r="AI99" s="15">
        <f>SUM(AJ99:AK99)</f>
        <v>44</v>
      </c>
      <c r="AJ99" s="16">
        <v>22</v>
      </c>
      <c r="AK99" s="16">
        <v>22</v>
      </c>
      <c r="AL99" s="15">
        <f>SUM(AM99:AN99)</f>
        <v>61</v>
      </c>
      <c r="AM99" s="16">
        <v>24</v>
      </c>
      <c r="AN99" s="16">
        <v>37</v>
      </c>
      <c r="AO99" s="15">
        <f>SUM(AP99:AQ99)</f>
        <v>36</v>
      </c>
      <c r="AP99" s="16">
        <v>12</v>
      </c>
      <c r="AQ99" s="16">
        <v>24</v>
      </c>
      <c r="AR99" s="15">
        <f>SUM(AS99:AT99)</f>
        <v>56</v>
      </c>
      <c r="AS99" s="16">
        <v>8</v>
      </c>
      <c r="AT99" s="16">
        <v>48</v>
      </c>
      <c r="AU99" s="15">
        <f>SUM(AV99:AW99)</f>
        <v>49</v>
      </c>
      <c r="AV99" s="16">
        <v>21</v>
      </c>
      <c r="AW99" s="16">
        <v>28</v>
      </c>
      <c r="AX99" s="15">
        <f>SUM(AY99:AZ99)</f>
        <v>77</v>
      </c>
      <c r="AY99" s="16">
        <v>36</v>
      </c>
      <c r="AZ99" s="16">
        <v>41</v>
      </c>
      <c r="BA99" s="15">
        <f>SUM(BB99:BC99)</f>
        <v>88</v>
      </c>
      <c r="BB99" s="16">
        <v>30</v>
      </c>
      <c r="BC99" s="16">
        <v>58</v>
      </c>
    </row>
    <row r="100" spans="1:55" s="17" customFormat="1" ht="15.75" customHeight="1" x14ac:dyDescent="0.15">
      <c r="A100" s="14" t="s">
        <v>102</v>
      </c>
      <c r="B100" s="15">
        <f>SUM(C100:D100)</f>
        <v>712</v>
      </c>
      <c r="C100" s="15">
        <f t="shared" si="49"/>
        <v>264</v>
      </c>
      <c r="D100" s="15">
        <f t="shared" si="49"/>
        <v>448</v>
      </c>
      <c r="E100" s="15">
        <f>SUM(F100:G100)</f>
        <v>22</v>
      </c>
      <c r="F100" s="16">
        <v>9</v>
      </c>
      <c r="G100" s="16">
        <v>13</v>
      </c>
      <c r="H100" s="15">
        <f>SUM(I100:J100)</f>
        <v>12</v>
      </c>
      <c r="I100" s="16">
        <v>7</v>
      </c>
      <c r="J100" s="16">
        <v>5</v>
      </c>
      <c r="K100" s="15">
        <f>SUM(L100:M100)</f>
        <v>32</v>
      </c>
      <c r="L100" s="16">
        <v>11</v>
      </c>
      <c r="M100" s="16">
        <v>21</v>
      </c>
      <c r="N100" s="15">
        <f>SUM(O100:P100)</f>
        <v>22</v>
      </c>
      <c r="O100" s="16">
        <v>11</v>
      </c>
      <c r="P100" s="16">
        <v>11</v>
      </c>
      <c r="Q100" s="15">
        <f>SUM(R100:S100)</f>
        <v>26</v>
      </c>
      <c r="R100" s="16">
        <v>11</v>
      </c>
      <c r="S100" s="16">
        <v>15</v>
      </c>
      <c r="T100" s="15">
        <f>SUM(U100:V100)</f>
        <v>36</v>
      </c>
      <c r="U100" s="16">
        <v>13</v>
      </c>
      <c r="V100" s="16">
        <v>23</v>
      </c>
      <c r="W100" s="15">
        <f>SUM(X100:Y100)</f>
        <v>53</v>
      </c>
      <c r="X100" s="16">
        <v>19</v>
      </c>
      <c r="Y100" s="16">
        <v>34</v>
      </c>
      <c r="Z100" s="15">
        <f>SUM(AA100:AB100)</f>
        <v>71</v>
      </c>
      <c r="AA100" s="16">
        <v>31</v>
      </c>
      <c r="AB100" s="16">
        <v>40</v>
      </c>
      <c r="AC100" s="15">
        <f>SUM(AD100:AE100)</f>
        <v>44</v>
      </c>
      <c r="AD100" s="16">
        <v>17</v>
      </c>
      <c r="AE100" s="16">
        <v>27</v>
      </c>
      <c r="AF100" s="15">
        <f>SUM(AG100:AH100)</f>
        <v>51</v>
      </c>
      <c r="AG100" s="16">
        <v>14</v>
      </c>
      <c r="AH100" s="16">
        <v>37</v>
      </c>
      <c r="AI100" s="15">
        <f>SUM(AJ100:AK100)</f>
        <v>34</v>
      </c>
      <c r="AJ100" s="16">
        <v>6</v>
      </c>
      <c r="AK100" s="16">
        <v>28</v>
      </c>
      <c r="AL100" s="15">
        <f>SUM(AM100:AN100)</f>
        <v>62</v>
      </c>
      <c r="AM100" s="16">
        <v>21</v>
      </c>
      <c r="AN100" s="16">
        <v>41</v>
      </c>
      <c r="AO100" s="15">
        <f>SUM(AP100:AQ100)</f>
        <v>37</v>
      </c>
      <c r="AP100" s="16">
        <v>13</v>
      </c>
      <c r="AQ100" s="16">
        <v>24</v>
      </c>
      <c r="AR100" s="15">
        <f>SUM(AS100:AT100)</f>
        <v>47</v>
      </c>
      <c r="AS100" s="16">
        <v>16</v>
      </c>
      <c r="AT100" s="16">
        <v>31</v>
      </c>
      <c r="AU100" s="15">
        <f>SUM(AV100:AW100)</f>
        <v>40</v>
      </c>
      <c r="AV100" s="16">
        <v>20</v>
      </c>
      <c r="AW100" s="16">
        <v>20</v>
      </c>
      <c r="AX100" s="15">
        <f>SUM(AY100:AZ100)</f>
        <v>57</v>
      </c>
      <c r="AY100" s="16">
        <v>26</v>
      </c>
      <c r="AZ100" s="16">
        <v>31</v>
      </c>
      <c r="BA100" s="15">
        <f>SUM(BB100:BC100)</f>
        <v>66</v>
      </c>
      <c r="BB100" s="16">
        <v>19</v>
      </c>
      <c r="BC100" s="16">
        <v>47</v>
      </c>
    </row>
    <row r="101" spans="1:55" s="17" customFormat="1" ht="15.75" customHeight="1" x14ac:dyDescent="0.15">
      <c r="A101" s="14" t="s">
        <v>100</v>
      </c>
      <c r="B101" s="15">
        <f>SUM(C101:D101)</f>
        <v>719</v>
      </c>
      <c r="C101" s="15">
        <f t="shared" si="49"/>
        <v>205</v>
      </c>
      <c r="D101" s="15">
        <f t="shared" si="49"/>
        <v>514</v>
      </c>
      <c r="E101" s="15">
        <f>SUM(F101:G101)</f>
        <v>25</v>
      </c>
      <c r="F101" s="16">
        <v>5</v>
      </c>
      <c r="G101" s="16">
        <v>20</v>
      </c>
      <c r="H101" s="15">
        <f>SUM(I101:J101)</f>
        <v>19</v>
      </c>
      <c r="I101" s="16">
        <v>7</v>
      </c>
      <c r="J101" s="16">
        <v>12</v>
      </c>
      <c r="K101" s="15">
        <f>SUM(L101:M101)</f>
        <v>34</v>
      </c>
      <c r="L101" s="16">
        <v>10</v>
      </c>
      <c r="M101" s="16">
        <v>24</v>
      </c>
      <c r="N101" s="15">
        <f>SUM(O101:P101)</f>
        <v>19</v>
      </c>
      <c r="O101" s="16">
        <v>5</v>
      </c>
      <c r="P101" s="16">
        <v>14</v>
      </c>
      <c r="Q101" s="15">
        <f>SUM(R101:S101)</f>
        <v>29</v>
      </c>
      <c r="R101" s="16">
        <v>10</v>
      </c>
      <c r="S101" s="16">
        <v>19</v>
      </c>
      <c r="T101" s="15">
        <f>SUM(U101:V101)</f>
        <v>32</v>
      </c>
      <c r="U101" s="16">
        <v>9</v>
      </c>
      <c r="V101" s="16">
        <v>23</v>
      </c>
      <c r="W101" s="15">
        <f>SUM(X101:Y101)</f>
        <v>50</v>
      </c>
      <c r="X101" s="16">
        <v>19</v>
      </c>
      <c r="Y101" s="16">
        <v>31</v>
      </c>
      <c r="Z101" s="15">
        <f>SUM(AA101:AB101)</f>
        <v>87</v>
      </c>
      <c r="AA101" s="16">
        <v>19</v>
      </c>
      <c r="AB101" s="16">
        <v>68</v>
      </c>
      <c r="AC101" s="15">
        <f>SUM(AD101:AE101)</f>
        <v>42</v>
      </c>
      <c r="AD101" s="16">
        <v>15</v>
      </c>
      <c r="AE101" s="16">
        <v>27</v>
      </c>
      <c r="AF101" s="15">
        <f>SUM(AG101:AH101)</f>
        <v>43</v>
      </c>
      <c r="AG101" s="16">
        <v>8</v>
      </c>
      <c r="AH101" s="16">
        <v>35</v>
      </c>
      <c r="AI101" s="15">
        <f>SUM(AJ101:AK101)</f>
        <v>32</v>
      </c>
      <c r="AJ101" s="16">
        <v>11</v>
      </c>
      <c r="AK101" s="16">
        <v>21</v>
      </c>
      <c r="AL101" s="15">
        <f>SUM(AM101:AN101)</f>
        <v>46</v>
      </c>
      <c r="AM101" s="16">
        <v>16</v>
      </c>
      <c r="AN101" s="16">
        <v>30</v>
      </c>
      <c r="AO101" s="15">
        <f>SUM(AP101:AQ101)</f>
        <v>45</v>
      </c>
      <c r="AP101" s="16">
        <v>10</v>
      </c>
      <c r="AQ101" s="16">
        <v>35</v>
      </c>
      <c r="AR101" s="15">
        <f>SUM(AS101:AT101)</f>
        <v>58</v>
      </c>
      <c r="AS101" s="16">
        <v>15</v>
      </c>
      <c r="AT101" s="16">
        <v>43</v>
      </c>
      <c r="AU101" s="15">
        <f>SUM(AV101:AW101)</f>
        <v>41</v>
      </c>
      <c r="AV101" s="16">
        <v>12</v>
      </c>
      <c r="AW101" s="16">
        <v>29</v>
      </c>
      <c r="AX101" s="15">
        <f>SUM(AY101:AZ101)</f>
        <v>47</v>
      </c>
      <c r="AY101" s="16">
        <v>15</v>
      </c>
      <c r="AZ101" s="16">
        <v>32</v>
      </c>
      <c r="BA101" s="15">
        <f>SUM(BB101:BC101)</f>
        <v>70</v>
      </c>
      <c r="BB101" s="16">
        <v>19</v>
      </c>
      <c r="BC101" s="16">
        <v>51</v>
      </c>
    </row>
    <row r="102" spans="1:55" s="6" customFormat="1" ht="15.75" customHeight="1" x14ac:dyDescent="0.15">
      <c r="A102" s="18" t="s">
        <v>101</v>
      </c>
      <c r="B102" s="11">
        <f t="shared" ref="B102:AG102" si="50">SUM(B103:B107)</f>
        <v>2622</v>
      </c>
      <c r="C102" s="11">
        <f t="shared" si="50"/>
        <v>767</v>
      </c>
      <c r="D102" s="11">
        <f t="shared" si="50"/>
        <v>1855</v>
      </c>
      <c r="E102" s="11">
        <f t="shared" si="50"/>
        <v>114</v>
      </c>
      <c r="F102" s="11">
        <f t="shared" si="50"/>
        <v>43</v>
      </c>
      <c r="G102" s="11">
        <f t="shared" si="50"/>
        <v>71</v>
      </c>
      <c r="H102" s="11">
        <f t="shared" si="50"/>
        <v>46</v>
      </c>
      <c r="I102" s="11">
        <f t="shared" si="50"/>
        <v>15</v>
      </c>
      <c r="J102" s="11">
        <f t="shared" si="50"/>
        <v>31</v>
      </c>
      <c r="K102" s="11">
        <f t="shared" si="50"/>
        <v>113</v>
      </c>
      <c r="L102" s="11">
        <f t="shared" si="50"/>
        <v>31</v>
      </c>
      <c r="M102" s="11">
        <f t="shared" si="50"/>
        <v>82</v>
      </c>
      <c r="N102" s="11">
        <f t="shared" si="50"/>
        <v>52</v>
      </c>
      <c r="O102" s="11">
        <f t="shared" si="50"/>
        <v>16</v>
      </c>
      <c r="P102" s="11">
        <f t="shared" si="50"/>
        <v>36</v>
      </c>
      <c r="Q102" s="11">
        <f t="shared" si="50"/>
        <v>113</v>
      </c>
      <c r="R102" s="11">
        <f t="shared" si="50"/>
        <v>35</v>
      </c>
      <c r="S102" s="11">
        <f t="shared" si="50"/>
        <v>78</v>
      </c>
      <c r="T102" s="11">
        <f t="shared" si="50"/>
        <v>82</v>
      </c>
      <c r="U102" s="11">
        <f t="shared" si="50"/>
        <v>21</v>
      </c>
      <c r="V102" s="11">
        <f t="shared" si="50"/>
        <v>61</v>
      </c>
      <c r="W102" s="11">
        <f t="shared" si="50"/>
        <v>159</v>
      </c>
      <c r="X102" s="11">
        <f t="shared" si="50"/>
        <v>35</v>
      </c>
      <c r="Y102" s="11">
        <f t="shared" si="50"/>
        <v>124</v>
      </c>
      <c r="Z102" s="11">
        <f t="shared" si="50"/>
        <v>273</v>
      </c>
      <c r="AA102" s="11">
        <f t="shared" si="50"/>
        <v>76</v>
      </c>
      <c r="AB102" s="11">
        <f t="shared" si="50"/>
        <v>197</v>
      </c>
      <c r="AC102" s="11">
        <f t="shared" si="50"/>
        <v>160</v>
      </c>
      <c r="AD102" s="11">
        <f t="shared" si="50"/>
        <v>55</v>
      </c>
      <c r="AE102" s="11">
        <f t="shared" si="50"/>
        <v>105</v>
      </c>
      <c r="AF102" s="11">
        <f t="shared" si="50"/>
        <v>189</v>
      </c>
      <c r="AG102" s="11">
        <f t="shared" si="50"/>
        <v>48</v>
      </c>
      <c r="AH102" s="11">
        <f t="shared" ref="AH102:BC102" si="51">SUM(AH103:AH107)</f>
        <v>141</v>
      </c>
      <c r="AI102" s="11">
        <f t="shared" si="51"/>
        <v>145</v>
      </c>
      <c r="AJ102" s="11">
        <f t="shared" si="51"/>
        <v>44</v>
      </c>
      <c r="AK102" s="11">
        <f t="shared" si="51"/>
        <v>101</v>
      </c>
      <c r="AL102" s="11">
        <f t="shared" si="51"/>
        <v>229</v>
      </c>
      <c r="AM102" s="11">
        <f t="shared" si="51"/>
        <v>69</v>
      </c>
      <c r="AN102" s="11">
        <f t="shared" si="51"/>
        <v>160</v>
      </c>
      <c r="AO102" s="11">
        <f t="shared" si="51"/>
        <v>129</v>
      </c>
      <c r="AP102" s="11">
        <f t="shared" si="51"/>
        <v>41</v>
      </c>
      <c r="AQ102" s="11">
        <f t="shared" si="51"/>
        <v>88</v>
      </c>
      <c r="AR102" s="11">
        <f t="shared" si="51"/>
        <v>209</v>
      </c>
      <c r="AS102" s="11">
        <f t="shared" si="51"/>
        <v>57</v>
      </c>
      <c r="AT102" s="11">
        <f t="shared" si="51"/>
        <v>152</v>
      </c>
      <c r="AU102" s="11">
        <f t="shared" si="51"/>
        <v>172</v>
      </c>
      <c r="AV102" s="11">
        <f t="shared" si="51"/>
        <v>49</v>
      </c>
      <c r="AW102" s="11">
        <f t="shared" si="51"/>
        <v>123</v>
      </c>
      <c r="AX102" s="11">
        <f t="shared" si="51"/>
        <v>185</v>
      </c>
      <c r="AY102" s="11">
        <f t="shared" si="51"/>
        <v>59</v>
      </c>
      <c r="AZ102" s="11">
        <f t="shared" si="51"/>
        <v>126</v>
      </c>
      <c r="BA102" s="11">
        <f t="shared" si="51"/>
        <v>252</v>
      </c>
      <c r="BB102" s="11">
        <f t="shared" si="51"/>
        <v>73</v>
      </c>
      <c r="BC102" s="11">
        <f t="shared" si="51"/>
        <v>179</v>
      </c>
    </row>
    <row r="103" spans="1:55" s="17" customFormat="1" ht="15.75" customHeight="1" x14ac:dyDescent="0.15">
      <c r="A103" s="14" t="s">
        <v>103</v>
      </c>
      <c r="B103" s="15">
        <f>SUM(C103:D103)</f>
        <v>701</v>
      </c>
      <c r="C103" s="15">
        <f t="shared" ref="C103:D107" si="52">SUM(F103,I103,L103,O103,R103,U103,X103,AA103,AD103,AG103,AJ103,AM103,AP103,AS103,AV103,AY103,BB103)</f>
        <v>204</v>
      </c>
      <c r="D103" s="15">
        <f t="shared" si="52"/>
        <v>497</v>
      </c>
      <c r="E103" s="15">
        <f>SUM(F103:G103)</f>
        <v>35</v>
      </c>
      <c r="F103" s="16">
        <v>10</v>
      </c>
      <c r="G103" s="16">
        <v>25</v>
      </c>
      <c r="H103" s="15">
        <f>SUM(I103:J103)</f>
        <v>11</v>
      </c>
      <c r="I103" s="16">
        <v>3</v>
      </c>
      <c r="J103" s="16">
        <v>8</v>
      </c>
      <c r="K103" s="15">
        <f>SUM(L103:M103)</f>
        <v>30</v>
      </c>
      <c r="L103" s="16">
        <v>11</v>
      </c>
      <c r="M103" s="16">
        <v>19</v>
      </c>
      <c r="N103" s="15">
        <f>SUM(O103:P103)</f>
        <v>12</v>
      </c>
      <c r="O103" s="16">
        <v>5</v>
      </c>
      <c r="P103" s="16">
        <v>7</v>
      </c>
      <c r="Q103" s="15">
        <f>SUM(R103:S103)</f>
        <v>31</v>
      </c>
      <c r="R103" s="16">
        <v>14</v>
      </c>
      <c r="S103" s="16">
        <v>17</v>
      </c>
      <c r="T103" s="15">
        <f>SUM(U103:V103)</f>
        <v>14</v>
      </c>
      <c r="U103" s="16">
        <v>2</v>
      </c>
      <c r="V103" s="16">
        <v>12</v>
      </c>
      <c r="W103" s="15">
        <f>SUM(X103:Y103)</f>
        <v>35</v>
      </c>
      <c r="X103" s="16">
        <v>5</v>
      </c>
      <c r="Y103" s="16">
        <v>30</v>
      </c>
      <c r="Z103" s="15">
        <f>SUM(AA103:AB103)</f>
        <v>81</v>
      </c>
      <c r="AA103" s="16">
        <v>25</v>
      </c>
      <c r="AB103" s="16">
        <v>56</v>
      </c>
      <c r="AC103" s="15">
        <f>SUM(AD103:AE103)</f>
        <v>42</v>
      </c>
      <c r="AD103" s="16">
        <v>11</v>
      </c>
      <c r="AE103" s="16">
        <v>31</v>
      </c>
      <c r="AF103" s="15">
        <f>SUM(AG103:AH103)</f>
        <v>46</v>
      </c>
      <c r="AG103" s="16">
        <v>11</v>
      </c>
      <c r="AH103" s="16">
        <v>35</v>
      </c>
      <c r="AI103" s="15">
        <f>SUM(AJ103:AK103)</f>
        <v>37</v>
      </c>
      <c r="AJ103" s="16">
        <v>10</v>
      </c>
      <c r="AK103" s="16">
        <v>27</v>
      </c>
      <c r="AL103" s="15">
        <f>SUM(AM103:AN103)</f>
        <v>64</v>
      </c>
      <c r="AM103" s="16">
        <v>21</v>
      </c>
      <c r="AN103" s="16">
        <v>43</v>
      </c>
      <c r="AO103" s="15">
        <f>SUM(AP103:AQ103)</f>
        <v>40</v>
      </c>
      <c r="AP103" s="16">
        <v>12</v>
      </c>
      <c r="AQ103" s="16">
        <v>28</v>
      </c>
      <c r="AR103" s="15">
        <f>SUM(AS103:AT103)</f>
        <v>59</v>
      </c>
      <c r="AS103" s="16">
        <v>16</v>
      </c>
      <c r="AT103" s="16">
        <v>43</v>
      </c>
      <c r="AU103" s="15">
        <f>SUM(AV103:AW103)</f>
        <v>55</v>
      </c>
      <c r="AV103" s="16">
        <v>17</v>
      </c>
      <c r="AW103" s="16">
        <v>38</v>
      </c>
      <c r="AX103" s="15">
        <f>SUM(AY103:AZ103)</f>
        <v>51</v>
      </c>
      <c r="AY103" s="16">
        <v>15</v>
      </c>
      <c r="AZ103" s="16">
        <v>36</v>
      </c>
      <c r="BA103" s="15">
        <f>SUM(BB103:BC103)</f>
        <v>58</v>
      </c>
      <c r="BB103" s="16">
        <v>16</v>
      </c>
      <c r="BC103" s="16">
        <v>42</v>
      </c>
    </row>
    <row r="104" spans="1:55" s="17" customFormat="1" ht="15.75" customHeight="1" x14ac:dyDescent="0.15">
      <c r="A104" s="14" t="s">
        <v>104</v>
      </c>
      <c r="B104" s="15">
        <f>SUM(C104:D104)</f>
        <v>606</v>
      </c>
      <c r="C104" s="15">
        <f t="shared" si="52"/>
        <v>200</v>
      </c>
      <c r="D104" s="15">
        <f t="shared" si="52"/>
        <v>406</v>
      </c>
      <c r="E104" s="15">
        <f>SUM(F104:G104)</f>
        <v>21</v>
      </c>
      <c r="F104" s="16">
        <v>7</v>
      </c>
      <c r="G104" s="16">
        <v>14</v>
      </c>
      <c r="H104" s="15">
        <f>SUM(I104:J104)</f>
        <v>8</v>
      </c>
      <c r="I104" s="16">
        <v>2</v>
      </c>
      <c r="J104" s="16">
        <v>6</v>
      </c>
      <c r="K104" s="15">
        <f>SUM(L104:M104)</f>
        <v>30</v>
      </c>
      <c r="L104" s="16">
        <v>10</v>
      </c>
      <c r="M104" s="16">
        <v>20</v>
      </c>
      <c r="N104" s="15">
        <f>SUM(O104:P104)</f>
        <v>15</v>
      </c>
      <c r="O104" s="16">
        <v>4</v>
      </c>
      <c r="P104" s="16">
        <v>11</v>
      </c>
      <c r="Q104" s="15">
        <f>SUM(R104:S104)</f>
        <v>26</v>
      </c>
      <c r="R104" s="16">
        <v>6</v>
      </c>
      <c r="S104" s="16">
        <v>20</v>
      </c>
      <c r="T104" s="15">
        <f>SUM(U104:V104)</f>
        <v>24</v>
      </c>
      <c r="U104" s="16">
        <v>10</v>
      </c>
      <c r="V104" s="16">
        <v>14</v>
      </c>
      <c r="W104" s="15">
        <f>SUM(X104:Y104)</f>
        <v>37</v>
      </c>
      <c r="X104" s="16">
        <v>8</v>
      </c>
      <c r="Y104" s="16">
        <v>29</v>
      </c>
      <c r="Z104" s="15">
        <f>SUM(AA104:AB104)</f>
        <v>62</v>
      </c>
      <c r="AA104" s="16">
        <v>19</v>
      </c>
      <c r="AB104" s="16">
        <v>43</v>
      </c>
      <c r="AC104" s="15">
        <f>SUM(AD104:AE104)</f>
        <v>45</v>
      </c>
      <c r="AD104" s="16">
        <v>21</v>
      </c>
      <c r="AE104" s="16">
        <v>24</v>
      </c>
      <c r="AF104" s="15">
        <f>SUM(AG104:AH104)</f>
        <v>40</v>
      </c>
      <c r="AG104" s="16">
        <v>14</v>
      </c>
      <c r="AH104" s="16">
        <v>26</v>
      </c>
      <c r="AI104" s="15">
        <f>SUM(AJ104:AK104)</f>
        <v>30</v>
      </c>
      <c r="AJ104" s="16">
        <v>9</v>
      </c>
      <c r="AK104" s="16">
        <v>21</v>
      </c>
      <c r="AL104" s="15">
        <f>SUM(AM104:AN104)</f>
        <v>55</v>
      </c>
      <c r="AM104" s="16">
        <v>17</v>
      </c>
      <c r="AN104" s="16">
        <v>38</v>
      </c>
      <c r="AO104" s="15">
        <f>SUM(AP104:AQ104)</f>
        <v>34</v>
      </c>
      <c r="AP104" s="16">
        <v>11</v>
      </c>
      <c r="AQ104" s="16">
        <v>23</v>
      </c>
      <c r="AR104" s="15">
        <f>SUM(AS104:AT104)</f>
        <v>37</v>
      </c>
      <c r="AS104" s="16">
        <v>12</v>
      </c>
      <c r="AT104" s="16">
        <v>25</v>
      </c>
      <c r="AU104" s="15">
        <f>SUM(AV104:AW104)</f>
        <v>42</v>
      </c>
      <c r="AV104" s="16">
        <v>13</v>
      </c>
      <c r="AW104" s="16">
        <v>29</v>
      </c>
      <c r="AX104" s="15">
        <f>SUM(AY104:AZ104)</f>
        <v>45</v>
      </c>
      <c r="AY104" s="16">
        <v>16</v>
      </c>
      <c r="AZ104" s="16">
        <v>29</v>
      </c>
      <c r="BA104" s="15">
        <f>SUM(BB104:BC104)</f>
        <v>55</v>
      </c>
      <c r="BB104" s="16">
        <v>21</v>
      </c>
      <c r="BC104" s="16">
        <v>34</v>
      </c>
    </row>
    <row r="105" spans="1:55" s="17" customFormat="1" ht="15.75" customHeight="1" x14ac:dyDescent="0.15">
      <c r="A105" s="14" t="s">
        <v>107</v>
      </c>
      <c r="B105" s="15">
        <f>SUM(C105:D105)</f>
        <v>522</v>
      </c>
      <c r="C105" s="15">
        <f t="shared" si="52"/>
        <v>164</v>
      </c>
      <c r="D105" s="15">
        <f t="shared" si="52"/>
        <v>358</v>
      </c>
      <c r="E105" s="15">
        <f>SUM(F105:G105)</f>
        <v>32</v>
      </c>
      <c r="F105" s="16">
        <v>16</v>
      </c>
      <c r="G105" s="16">
        <v>16</v>
      </c>
      <c r="H105" s="15">
        <f>SUM(I105:J105)</f>
        <v>14</v>
      </c>
      <c r="I105" s="16">
        <v>6</v>
      </c>
      <c r="J105" s="16">
        <v>8</v>
      </c>
      <c r="K105" s="15">
        <f>SUM(L105:M105)</f>
        <v>19</v>
      </c>
      <c r="L105" s="16">
        <v>6</v>
      </c>
      <c r="M105" s="16">
        <v>13</v>
      </c>
      <c r="N105" s="15">
        <f>SUM(O105:P105)</f>
        <v>7</v>
      </c>
      <c r="O105" s="16">
        <v>1</v>
      </c>
      <c r="P105" s="16">
        <v>6</v>
      </c>
      <c r="Q105" s="15">
        <f>SUM(R105:S105)</f>
        <v>22</v>
      </c>
      <c r="R105" s="16">
        <v>6</v>
      </c>
      <c r="S105" s="16">
        <v>16</v>
      </c>
      <c r="T105" s="15">
        <f>SUM(U105:V105)</f>
        <v>19</v>
      </c>
      <c r="U105" s="16">
        <v>4</v>
      </c>
      <c r="V105" s="16">
        <v>15</v>
      </c>
      <c r="W105" s="15">
        <f>SUM(X105:Y105)</f>
        <v>29</v>
      </c>
      <c r="X105" s="16">
        <v>7</v>
      </c>
      <c r="Y105" s="16">
        <v>22</v>
      </c>
      <c r="Z105" s="15">
        <f>SUM(AA105:AB105)</f>
        <v>49</v>
      </c>
      <c r="AA105" s="16">
        <v>12</v>
      </c>
      <c r="AB105" s="16">
        <v>37</v>
      </c>
      <c r="AC105" s="15">
        <f>SUM(AD105:AE105)</f>
        <v>32</v>
      </c>
      <c r="AD105" s="16">
        <v>10</v>
      </c>
      <c r="AE105" s="16">
        <v>22</v>
      </c>
      <c r="AF105" s="15">
        <f>SUM(AG105:AH105)</f>
        <v>39</v>
      </c>
      <c r="AG105" s="16">
        <v>9</v>
      </c>
      <c r="AH105" s="16">
        <v>30</v>
      </c>
      <c r="AI105" s="15">
        <f>SUM(AJ105:AK105)</f>
        <v>27</v>
      </c>
      <c r="AJ105" s="16">
        <v>7</v>
      </c>
      <c r="AK105" s="16">
        <v>20</v>
      </c>
      <c r="AL105" s="15">
        <f>SUM(AM105:AN105)</f>
        <v>49</v>
      </c>
      <c r="AM105" s="16">
        <v>15</v>
      </c>
      <c r="AN105" s="16">
        <v>34</v>
      </c>
      <c r="AO105" s="15">
        <f>SUM(AP105:AQ105)</f>
        <v>18</v>
      </c>
      <c r="AP105" s="16">
        <v>6</v>
      </c>
      <c r="AQ105" s="16">
        <v>12</v>
      </c>
      <c r="AR105" s="15">
        <f>SUM(AS105:AT105)</f>
        <v>54</v>
      </c>
      <c r="AS105" s="16">
        <v>19</v>
      </c>
      <c r="AT105" s="16">
        <v>35</v>
      </c>
      <c r="AU105" s="15">
        <f>SUM(AV105:AW105)</f>
        <v>30</v>
      </c>
      <c r="AV105" s="16">
        <v>11</v>
      </c>
      <c r="AW105" s="16">
        <v>19</v>
      </c>
      <c r="AX105" s="15">
        <f>SUM(AY105:AZ105)</f>
        <v>35</v>
      </c>
      <c r="AY105" s="16">
        <v>14</v>
      </c>
      <c r="AZ105" s="16">
        <v>21</v>
      </c>
      <c r="BA105" s="15">
        <f>SUM(BB105:BC105)</f>
        <v>47</v>
      </c>
      <c r="BB105" s="16">
        <v>15</v>
      </c>
      <c r="BC105" s="16">
        <v>32</v>
      </c>
    </row>
    <row r="106" spans="1:55" s="17" customFormat="1" ht="15.75" customHeight="1" x14ac:dyDescent="0.15">
      <c r="A106" s="14" t="s">
        <v>105</v>
      </c>
      <c r="B106" s="15">
        <f>SUM(C106:D106)</f>
        <v>404</v>
      </c>
      <c r="C106" s="15">
        <f t="shared" si="52"/>
        <v>110</v>
      </c>
      <c r="D106" s="15">
        <f t="shared" si="52"/>
        <v>294</v>
      </c>
      <c r="E106" s="15">
        <f>SUM(F106:G106)</f>
        <v>13</v>
      </c>
      <c r="F106" s="16">
        <v>4</v>
      </c>
      <c r="G106" s="16">
        <v>9</v>
      </c>
      <c r="H106" s="15">
        <f>SUM(I106:J106)</f>
        <v>8</v>
      </c>
      <c r="I106" s="16">
        <v>3</v>
      </c>
      <c r="J106" s="16">
        <v>5</v>
      </c>
      <c r="K106" s="15">
        <f>SUM(L106:M106)</f>
        <v>17</v>
      </c>
      <c r="L106" s="16">
        <v>2</v>
      </c>
      <c r="M106" s="16">
        <v>15</v>
      </c>
      <c r="N106" s="15">
        <f>SUM(O106:P106)</f>
        <v>14</v>
      </c>
      <c r="O106" s="16">
        <v>4</v>
      </c>
      <c r="P106" s="16">
        <v>10</v>
      </c>
      <c r="Q106" s="15">
        <f>SUM(R106:S106)</f>
        <v>18</v>
      </c>
      <c r="R106" s="16">
        <v>6</v>
      </c>
      <c r="S106" s="16">
        <v>12</v>
      </c>
      <c r="T106" s="15">
        <f>SUM(U106:V106)</f>
        <v>10</v>
      </c>
      <c r="U106" s="16">
        <v>2</v>
      </c>
      <c r="V106" s="16">
        <v>8</v>
      </c>
      <c r="W106" s="15">
        <f>SUM(X106:Y106)</f>
        <v>29</v>
      </c>
      <c r="X106" s="16">
        <v>9</v>
      </c>
      <c r="Y106" s="16">
        <v>20</v>
      </c>
      <c r="Z106" s="15">
        <f>SUM(AA106:AB106)</f>
        <v>40</v>
      </c>
      <c r="AA106" s="16">
        <v>10</v>
      </c>
      <c r="AB106" s="16">
        <v>30</v>
      </c>
      <c r="AC106" s="15">
        <f>SUM(AD106:AE106)</f>
        <v>23</v>
      </c>
      <c r="AD106" s="16">
        <v>8</v>
      </c>
      <c r="AE106" s="16">
        <v>15</v>
      </c>
      <c r="AF106" s="15">
        <f>SUM(AG106:AH106)</f>
        <v>30</v>
      </c>
      <c r="AG106" s="16">
        <v>8</v>
      </c>
      <c r="AH106" s="16">
        <v>22</v>
      </c>
      <c r="AI106" s="15">
        <f>SUM(AJ106:AK106)</f>
        <v>30</v>
      </c>
      <c r="AJ106" s="16">
        <v>7</v>
      </c>
      <c r="AK106" s="16">
        <v>23</v>
      </c>
      <c r="AL106" s="15">
        <f>SUM(AM106:AN106)</f>
        <v>28</v>
      </c>
      <c r="AM106" s="16">
        <v>5</v>
      </c>
      <c r="AN106" s="16">
        <v>23</v>
      </c>
      <c r="AO106" s="15">
        <f>SUM(AP106:AQ106)</f>
        <v>27</v>
      </c>
      <c r="AP106" s="16">
        <v>12</v>
      </c>
      <c r="AQ106" s="16">
        <v>15</v>
      </c>
      <c r="AR106" s="15">
        <f>SUM(AS106:AT106)</f>
        <v>31</v>
      </c>
      <c r="AS106" s="16">
        <v>8</v>
      </c>
      <c r="AT106" s="16">
        <v>23</v>
      </c>
      <c r="AU106" s="15">
        <f>SUM(AV106:AW106)</f>
        <v>15</v>
      </c>
      <c r="AV106" s="16">
        <v>4</v>
      </c>
      <c r="AW106" s="16">
        <v>11</v>
      </c>
      <c r="AX106" s="15">
        <f>SUM(AY106:AZ106)</f>
        <v>32</v>
      </c>
      <c r="AY106" s="16">
        <v>10</v>
      </c>
      <c r="AZ106" s="16">
        <v>22</v>
      </c>
      <c r="BA106" s="15">
        <f>SUM(BB106:BC106)</f>
        <v>39</v>
      </c>
      <c r="BB106" s="16">
        <v>8</v>
      </c>
      <c r="BC106" s="16">
        <v>31</v>
      </c>
    </row>
    <row r="107" spans="1:55" s="17" customFormat="1" ht="15.75" customHeight="1" x14ac:dyDescent="0.15">
      <c r="A107" s="14" t="s">
        <v>106</v>
      </c>
      <c r="B107" s="15">
        <f>SUM(C107:D107)</f>
        <v>389</v>
      </c>
      <c r="C107" s="15">
        <f t="shared" si="52"/>
        <v>89</v>
      </c>
      <c r="D107" s="15">
        <f t="shared" si="52"/>
        <v>300</v>
      </c>
      <c r="E107" s="15">
        <f>SUM(F107:G107)</f>
        <v>13</v>
      </c>
      <c r="F107" s="16">
        <v>6</v>
      </c>
      <c r="G107" s="16">
        <v>7</v>
      </c>
      <c r="H107" s="15">
        <f>SUM(I107:J107)</f>
        <v>5</v>
      </c>
      <c r="I107" s="16">
        <v>1</v>
      </c>
      <c r="J107" s="21">
        <v>4</v>
      </c>
      <c r="K107" s="20">
        <f>SUM(L107:M107)</f>
        <v>17</v>
      </c>
      <c r="L107" s="21">
        <v>2</v>
      </c>
      <c r="M107" s="21">
        <v>15</v>
      </c>
      <c r="N107" s="20">
        <f>SUM(O107:P107)</f>
        <v>4</v>
      </c>
      <c r="O107" s="21">
        <v>2</v>
      </c>
      <c r="P107" s="21">
        <v>2</v>
      </c>
      <c r="Q107" s="20">
        <f>SUM(R107:S107)</f>
        <v>16</v>
      </c>
      <c r="R107" s="21">
        <v>3</v>
      </c>
      <c r="S107" s="21">
        <v>13</v>
      </c>
      <c r="T107" s="20">
        <f>SUM(U107:V107)</f>
        <v>15</v>
      </c>
      <c r="U107" s="21">
        <v>3</v>
      </c>
      <c r="V107" s="21">
        <v>12</v>
      </c>
      <c r="W107" s="20">
        <f>SUM(X107:Y107)</f>
        <v>29</v>
      </c>
      <c r="X107" s="21">
        <v>6</v>
      </c>
      <c r="Y107" s="21">
        <v>23</v>
      </c>
      <c r="Z107" s="20">
        <f>SUM(AA107:AB107)</f>
        <v>41</v>
      </c>
      <c r="AA107" s="21">
        <v>10</v>
      </c>
      <c r="AB107" s="21">
        <v>31</v>
      </c>
      <c r="AC107" s="20">
        <f>SUM(AD107:AE107)</f>
        <v>18</v>
      </c>
      <c r="AD107" s="21">
        <v>5</v>
      </c>
      <c r="AE107" s="21">
        <v>13</v>
      </c>
      <c r="AF107" s="20">
        <f>SUM(AG107:AH107)</f>
        <v>34</v>
      </c>
      <c r="AG107" s="21">
        <v>6</v>
      </c>
      <c r="AH107" s="21">
        <v>28</v>
      </c>
      <c r="AI107" s="20">
        <f>SUM(AJ107:AK107)</f>
        <v>21</v>
      </c>
      <c r="AJ107" s="21">
        <v>11</v>
      </c>
      <c r="AK107" s="21">
        <v>10</v>
      </c>
      <c r="AL107" s="20">
        <f>SUM(AM107:AN107)</f>
        <v>33</v>
      </c>
      <c r="AM107" s="21">
        <v>11</v>
      </c>
      <c r="AN107" s="21">
        <v>22</v>
      </c>
      <c r="AO107" s="20">
        <f>SUM(AP107:AQ107)</f>
        <v>10</v>
      </c>
      <c r="AP107" s="21">
        <v>0</v>
      </c>
      <c r="AQ107" s="21">
        <v>10</v>
      </c>
      <c r="AR107" s="20">
        <f>SUM(AS107:AT107)</f>
        <v>28</v>
      </c>
      <c r="AS107" s="21">
        <v>2</v>
      </c>
      <c r="AT107" s="21">
        <v>26</v>
      </c>
      <c r="AU107" s="20">
        <f>SUM(AV107:AW107)</f>
        <v>30</v>
      </c>
      <c r="AV107" s="21">
        <v>4</v>
      </c>
      <c r="AW107" s="21">
        <v>26</v>
      </c>
      <c r="AX107" s="20">
        <f>SUM(AY107:AZ107)</f>
        <v>22</v>
      </c>
      <c r="AY107" s="21">
        <v>4</v>
      </c>
      <c r="AZ107" s="21">
        <v>18</v>
      </c>
      <c r="BA107" s="20">
        <f>SUM(BB107:BC107)</f>
        <v>53</v>
      </c>
      <c r="BB107" s="21">
        <v>13</v>
      </c>
      <c r="BC107" s="21">
        <v>40</v>
      </c>
    </row>
    <row r="108" spans="1:55" s="6" customFormat="1" ht="15.75" customHeight="1" x14ac:dyDescent="0.15">
      <c r="A108" s="18" t="s">
        <v>108</v>
      </c>
      <c r="B108" s="11">
        <f t="shared" ref="B108:AG108" si="53">SUM(B109:B113)</f>
        <v>1253</v>
      </c>
      <c r="C108" s="11">
        <f t="shared" si="53"/>
        <v>292</v>
      </c>
      <c r="D108" s="11">
        <f t="shared" si="53"/>
        <v>961</v>
      </c>
      <c r="E108" s="11">
        <f t="shared" si="53"/>
        <v>39</v>
      </c>
      <c r="F108" s="11">
        <f t="shared" si="53"/>
        <v>9</v>
      </c>
      <c r="G108" s="11">
        <f t="shared" si="53"/>
        <v>30</v>
      </c>
      <c r="H108" s="11">
        <f t="shared" si="53"/>
        <v>23</v>
      </c>
      <c r="I108" s="11">
        <f t="shared" si="53"/>
        <v>10</v>
      </c>
      <c r="J108" s="11">
        <f t="shared" si="53"/>
        <v>13</v>
      </c>
      <c r="K108" s="11">
        <f t="shared" si="53"/>
        <v>53</v>
      </c>
      <c r="L108" s="11">
        <f t="shared" si="53"/>
        <v>12</v>
      </c>
      <c r="M108" s="11">
        <f t="shared" si="53"/>
        <v>41</v>
      </c>
      <c r="N108" s="11">
        <f t="shared" si="53"/>
        <v>33</v>
      </c>
      <c r="O108" s="11">
        <f t="shared" si="53"/>
        <v>13</v>
      </c>
      <c r="P108" s="11">
        <f t="shared" si="53"/>
        <v>20</v>
      </c>
      <c r="Q108" s="11">
        <f t="shared" si="53"/>
        <v>33</v>
      </c>
      <c r="R108" s="11">
        <f t="shared" si="53"/>
        <v>3</v>
      </c>
      <c r="S108" s="11">
        <f t="shared" si="53"/>
        <v>30</v>
      </c>
      <c r="T108" s="11">
        <f t="shared" si="53"/>
        <v>39</v>
      </c>
      <c r="U108" s="11">
        <f t="shared" si="53"/>
        <v>11</v>
      </c>
      <c r="V108" s="11">
        <f t="shared" si="53"/>
        <v>28</v>
      </c>
      <c r="W108" s="11">
        <f t="shared" si="53"/>
        <v>93</v>
      </c>
      <c r="X108" s="11">
        <f t="shared" si="53"/>
        <v>18</v>
      </c>
      <c r="Y108" s="11">
        <f t="shared" si="53"/>
        <v>75</v>
      </c>
      <c r="Z108" s="11">
        <f t="shared" si="53"/>
        <v>143</v>
      </c>
      <c r="AA108" s="11">
        <f t="shared" si="53"/>
        <v>35</v>
      </c>
      <c r="AB108" s="11">
        <f t="shared" si="53"/>
        <v>108</v>
      </c>
      <c r="AC108" s="11">
        <f t="shared" si="53"/>
        <v>83</v>
      </c>
      <c r="AD108" s="11">
        <f t="shared" si="53"/>
        <v>22</v>
      </c>
      <c r="AE108" s="11">
        <f t="shared" si="53"/>
        <v>61</v>
      </c>
      <c r="AF108" s="11">
        <f t="shared" si="53"/>
        <v>75</v>
      </c>
      <c r="AG108" s="11">
        <f t="shared" si="53"/>
        <v>12</v>
      </c>
      <c r="AH108" s="11">
        <f t="shared" ref="AH108:BC108" si="54">SUM(AH109:AH113)</f>
        <v>63</v>
      </c>
      <c r="AI108" s="11">
        <f t="shared" si="54"/>
        <v>70</v>
      </c>
      <c r="AJ108" s="11">
        <f t="shared" si="54"/>
        <v>15</v>
      </c>
      <c r="AK108" s="11">
        <f t="shared" si="54"/>
        <v>55</v>
      </c>
      <c r="AL108" s="11">
        <f t="shared" si="54"/>
        <v>98</v>
      </c>
      <c r="AM108" s="11">
        <f t="shared" si="54"/>
        <v>26</v>
      </c>
      <c r="AN108" s="11">
        <f t="shared" si="54"/>
        <v>72</v>
      </c>
      <c r="AO108" s="11">
        <f t="shared" si="54"/>
        <v>61</v>
      </c>
      <c r="AP108" s="11">
        <f t="shared" si="54"/>
        <v>10</v>
      </c>
      <c r="AQ108" s="11">
        <f t="shared" si="54"/>
        <v>51</v>
      </c>
      <c r="AR108" s="11">
        <f t="shared" si="54"/>
        <v>103</v>
      </c>
      <c r="AS108" s="11">
        <f t="shared" si="54"/>
        <v>21</v>
      </c>
      <c r="AT108" s="11">
        <f t="shared" si="54"/>
        <v>82</v>
      </c>
      <c r="AU108" s="11">
        <f t="shared" si="54"/>
        <v>87</v>
      </c>
      <c r="AV108" s="11">
        <f t="shared" si="54"/>
        <v>21</v>
      </c>
      <c r="AW108" s="11">
        <f t="shared" si="54"/>
        <v>66</v>
      </c>
      <c r="AX108" s="11">
        <f t="shared" si="54"/>
        <v>72</v>
      </c>
      <c r="AY108" s="11">
        <f t="shared" si="54"/>
        <v>21</v>
      </c>
      <c r="AZ108" s="11">
        <f t="shared" si="54"/>
        <v>51</v>
      </c>
      <c r="BA108" s="11">
        <f t="shared" si="54"/>
        <v>148</v>
      </c>
      <c r="BB108" s="11">
        <f t="shared" si="54"/>
        <v>33</v>
      </c>
      <c r="BC108" s="11">
        <f t="shared" si="54"/>
        <v>115</v>
      </c>
    </row>
    <row r="109" spans="1:55" s="17" customFormat="1" ht="15.75" customHeight="1" x14ac:dyDescent="0.15">
      <c r="A109" s="14" t="s">
        <v>109</v>
      </c>
      <c r="B109" s="15">
        <f>SUM(C109:D109)</f>
        <v>297</v>
      </c>
      <c r="C109" s="15">
        <f t="shared" ref="C109:D113" si="55">SUM(F109,I109,L109,O109,R109,U109,X109,AA109,AD109,AG109,AJ109,AM109,AP109,AS109,AV109,AY109,BB109)</f>
        <v>86</v>
      </c>
      <c r="D109" s="15">
        <f t="shared" si="55"/>
        <v>211</v>
      </c>
      <c r="E109" s="15">
        <f>SUM(F109:G109)</f>
        <v>5</v>
      </c>
      <c r="F109" s="16">
        <v>1</v>
      </c>
      <c r="G109" s="16">
        <v>4</v>
      </c>
      <c r="H109" s="15">
        <f>SUM(I109:J109)</f>
        <v>7</v>
      </c>
      <c r="I109" s="16">
        <v>5</v>
      </c>
      <c r="J109" s="16">
        <v>2</v>
      </c>
      <c r="K109" s="15">
        <f>SUM(L109:M109)</f>
        <v>15</v>
      </c>
      <c r="L109" s="16">
        <v>5</v>
      </c>
      <c r="M109" s="16">
        <v>10</v>
      </c>
      <c r="N109" s="15">
        <f>SUM(O109:P109)</f>
        <v>15</v>
      </c>
      <c r="O109" s="16">
        <v>8</v>
      </c>
      <c r="P109" s="16">
        <v>7</v>
      </c>
      <c r="Q109" s="15">
        <f>SUM(R109:S109)</f>
        <v>9</v>
      </c>
      <c r="R109" s="16">
        <v>2</v>
      </c>
      <c r="S109" s="16">
        <v>7</v>
      </c>
      <c r="T109" s="15">
        <f>SUM(U109:V109)</f>
        <v>12</v>
      </c>
      <c r="U109" s="16">
        <v>4</v>
      </c>
      <c r="V109" s="16">
        <v>8</v>
      </c>
      <c r="W109" s="15">
        <f>SUM(X109:Y109)</f>
        <v>29</v>
      </c>
      <c r="X109" s="16">
        <v>7</v>
      </c>
      <c r="Y109" s="16">
        <v>22</v>
      </c>
      <c r="Z109" s="15">
        <f>SUM(AA109:AB109)</f>
        <v>33</v>
      </c>
      <c r="AA109" s="16">
        <v>8</v>
      </c>
      <c r="AB109" s="16">
        <v>25</v>
      </c>
      <c r="AC109" s="15">
        <f>SUM(AD109:AE109)</f>
        <v>19</v>
      </c>
      <c r="AD109" s="16">
        <v>5</v>
      </c>
      <c r="AE109" s="16">
        <v>14</v>
      </c>
      <c r="AF109" s="15">
        <f>SUM(AG109:AH109)</f>
        <v>12</v>
      </c>
      <c r="AG109" s="16">
        <v>3</v>
      </c>
      <c r="AH109" s="16">
        <v>9</v>
      </c>
      <c r="AI109" s="15">
        <f>SUM(AJ109:AK109)</f>
        <v>20</v>
      </c>
      <c r="AJ109" s="16">
        <v>7</v>
      </c>
      <c r="AK109" s="16">
        <v>13</v>
      </c>
      <c r="AL109" s="15">
        <f>SUM(AM109:AN109)</f>
        <v>20</v>
      </c>
      <c r="AM109" s="16">
        <v>4</v>
      </c>
      <c r="AN109" s="16">
        <v>16</v>
      </c>
      <c r="AO109" s="15">
        <f>SUM(AP109:AQ109)</f>
        <v>10</v>
      </c>
      <c r="AP109" s="16">
        <v>2</v>
      </c>
      <c r="AQ109" s="16">
        <v>8</v>
      </c>
      <c r="AR109" s="15">
        <f>SUM(AS109:AT109)</f>
        <v>25</v>
      </c>
      <c r="AS109" s="16">
        <v>6</v>
      </c>
      <c r="AT109" s="16">
        <v>19</v>
      </c>
      <c r="AU109" s="15">
        <f>SUM(AV109:AW109)</f>
        <v>14</v>
      </c>
      <c r="AV109" s="16">
        <v>2</v>
      </c>
      <c r="AW109" s="16">
        <v>12</v>
      </c>
      <c r="AX109" s="15">
        <f>SUM(AY109:AZ109)</f>
        <v>13</v>
      </c>
      <c r="AY109" s="16">
        <v>4</v>
      </c>
      <c r="AZ109" s="16">
        <v>9</v>
      </c>
      <c r="BA109" s="15">
        <f>SUM(BB109:BC109)</f>
        <v>39</v>
      </c>
      <c r="BB109" s="16">
        <v>13</v>
      </c>
      <c r="BC109" s="16">
        <v>26</v>
      </c>
    </row>
    <row r="110" spans="1:55" s="17" customFormat="1" ht="15.75" customHeight="1" x14ac:dyDescent="0.15">
      <c r="A110" s="14" t="s">
        <v>112</v>
      </c>
      <c r="B110" s="15">
        <f>SUM(C110:D110)</f>
        <v>376</v>
      </c>
      <c r="C110" s="15">
        <f t="shared" si="55"/>
        <v>90</v>
      </c>
      <c r="D110" s="15">
        <f t="shared" si="55"/>
        <v>286</v>
      </c>
      <c r="E110" s="15">
        <f>SUM(F110:G110)</f>
        <v>13</v>
      </c>
      <c r="F110" s="16">
        <v>3</v>
      </c>
      <c r="G110" s="16">
        <v>10</v>
      </c>
      <c r="H110" s="15">
        <f>SUM(I110:J110)</f>
        <v>6</v>
      </c>
      <c r="I110" s="16">
        <v>2</v>
      </c>
      <c r="J110" s="16">
        <v>4</v>
      </c>
      <c r="K110" s="15">
        <f>SUM(L110:M110)</f>
        <v>19</v>
      </c>
      <c r="L110" s="16">
        <v>6</v>
      </c>
      <c r="M110" s="16">
        <v>13</v>
      </c>
      <c r="N110" s="15">
        <f>SUM(O110:P110)</f>
        <v>8</v>
      </c>
      <c r="O110" s="16">
        <v>2</v>
      </c>
      <c r="P110" s="16">
        <v>6</v>
      </c>
      <c r="Q110" s="15">
        <f>SUM(R110:S110)</f>
        <v>7</v>
      </c>
      <c r="R110" s="16">
        <v>1</v>
      </c>
      <c r="S110" s="16">
        <v>6</v>
      </c>
      <c r="T110" s="15">
        <f>SUM(U110:V110)</f>
        <v>9</v>
      </c>
      <c r="U110" s="16">
        <v>3</v>
      </c>
      <c r="V110" s="16">
        <v>6</v>
      </c>
      <c r="W110" s="15">
        <f>SUM(X110:Y110)</f>
        <v>25</v>
      </c>
      <c r="X110" s="16">
        <v>2</v>
      </c>
      <c r="Y110" s="16">
        <v>23</v>
      </c>
      <c r="Z110" s="15">
        <f>SUM(AA110:AB110)</f>
        <v>44</v>
      </c>
      <c r="AA110" s="16">
        <v>16</v>
      </c>
      <c r="AB110" s="16">
        <v>28</v>
      </c>
      <c r="AC110" s="15">
        <f>SUM(AD110:AE110)</f>
        <v>23</v>
      </c>
      <c r="AD110" s="16">
        <v>5</v>
      </c>
      <c r="AE110" s="16">
        <v>18</v>
      </c>
      <c r="AF110" s="15">
        <f>SUM(AG110:AH110)</f>
        <v>19</v>
      </c>
      <c r="AG110" s="16">
        <v>1</v>
      </c>
      <c r="AH110" s="16">
        <v>18</v>
      </c>
      <c r="AI110" s="15">
        <f>SUM(AJ110:AK110)</f>
        <v>20</v>
      </c>
      <c r="AJ110" s="16">
        <v>5</v>
      </c>
      <c r="AK110" s="16">
        <v>15</v>
      </c>
      <c r="AL110" s="15">
        <f>SUM(AM110:AN110)</f>
        <v>31</v>
      </c>
      <c r="AM110" s="16">
        <v>12</v>
      </c>
      <c r="AN110" s="16">
        <v>19</v>
      </c>
      <c r="AO110" s="15">
        <f>SUM(AP110:AQ110)</f>
        <v>24</v>
      </c>
      <c r="AP110" s="16">
        <v>5</v>
      </c>
      <c r="AQ110" s="16">
        <v>19</v>
      </c>
      <c r="AR110" s="15">
        <f>SUM(AS110:AT110)</f>
        <v>30</v>
      </c>
      <c r="AS110" s="16">
        <v>4</v>
      </c>
      <c r="AT110" s="16">
        <v>26</v>
      </c>
      <c r="AU110" s="15">
        <f>SUM(AV110:AW110)</f>
        <v>30</v>
      </c>
      <c r="AV110" s="16">
        <v>9</v>
      </c>
      <c r="AW110" s="16">
        <v>21</v>
      </c>
      <c r="AX110" s="15">
        <f>SUM(AY110:AZ110)</f>
        <v>24</v>
      </c>
      <c r="AY110" s="16">
        <v>8</v>
      </c>
      <c r="AZ110" s="16">
        <v>16</v>
      </c>
      <c r="BA110" s="15">
        <f>SUM(BB110:BC110)</f>
        <v>44</v>
      </c>
      <c r="BB110" s="16">
        <v>6</v>
      </c>
      <c r="BC110" s="16">
        <v>38</v>
      </c>
    </row>
    <row r="111" spans="1:55" s="17" customFormat="1" ht="15.75" customHeight="1" x14ac:dyDescent="0.15">
      <c r="A111" s="14" t="s">
        <v>110</v>
      </c>
      <c r="B111" s="15">
        <f>SUM(C111:D111)</f>
        <v>250</v>
      </c>
      <c r="C111" s="15">
        <f t="shared" si="55"/>
        <v>51</v>
      </c>
      <c r="D111" s="15">
        <f t="shared" si="55"/>
        <v>199</v>
      </c>
      <c r="E111" s="15">
        <f>SUM(F111:G111)</f>
        <v>10</v>
      </c>
      <c r="F111" s="16">
        <v>2</v>
      </c>
      <c r="G111" s="16">
        <v>8</v>
      </c>
      <c r="H111" s="15">
        <f>SUM(I111:J111)</f>
        <v>1</v>
      </c>
      <c r="I111" s="16">
        <v>0</v>
      </c>
      <c r="J111" s="16">
        <v>1</v>
      </c>
      <c r="K111" s="15">
        <f>SUM(L111:M111)</f>
        <v>6</v>
      </c>
      <c r="L111" s="16">
        <v>1</v>
      </c>
      <c r="M111" s="16">
        <v>5</v>
      </c>
      <c r="N111" s="15">
        <f>SUM(O111:P111)</f>
        <v>6</v>
      </c>
      <c r="O111" s="16">
        <v>2</v>
      </c>
      <c r="P111" s="16">
        <v>4</v>
      </c>
      <c r="Q111" s="15">
        <f>SUM(R111:S111)</f>
        <v>7</v>
      </c>
      <c r="R111" s="16">
        <v>0</v>
      </c>
      <c r="S111" s="16">
        <v>7</v>
      </c>
      <c r="T111" s="15">
        <f>SUM(U111:V111)</f>
        <v>6</v>
      </c>
      <c r="U111" s="16">
        <v>1</v>
      </c>
      <c r="V111" s="16">
        <v>5</v>
      </c>
      <c r="W111" s="15">
        <f>SUM(X111:Y111)</f>
        <v>15</v>
      </c>
      <c r="X111" s="16">
        <v>3</v>
      </c>
      <c r="Y111" s="16">
        <v>12</v>
      </c>
      <c r="Z111" s="15">
        <f>SUM(AA111:AB111)</f>
        <v>30</v>
      </c>
      <c r="AA111" s="16">
        <v>6</v>
      </c>
      <c r="AB111" s="16">
        <v>24</v>
      </c>
      <c r="AC111" s="15">
        <f>SUM(AD111:AE111)</f>
        <v>16</v>
      </c>
      <c r="AD111" s="16">
        <v>7</v>
      </c>
      <c r="AE111" s="16">
        <v>9</v>
      </c>
      <c r="AF111" s="15">
        <f>SUM(AG111:AH111)</f>
        <v>25</v>
      </c>
      <c r="AG111" s="16">
        <v>6</v>
      </c>
      <c r="AH111" s="16">
        <v>19</v>
      </c>
      <c r="AI111" s="15">
        <f>SUM(AJ111:AK111)</f>
        <v>14</v>
      </c>
      <c r="AJ111" s="16">
        <v>2</v>
      </c>
      <c r="AK111" s="16">
        <v>12</v>
      </c>
      <c r="AL111" s="15">
        <f>SUM(AM111:AN111)</f>
        <v>17</v>
      </c>
      <c r="AM111" s="16">
        <v>2</v>
      </c>
      <c r="AN111" s="16">
        <v>15</v>
      </c>
      <c r="AO111" s="15">
        <f>SUM(AP111:AQ111)</f>
        <v>9</v>
      </c>
      <c r="AP111" s="16">
        <v>0</v>
      </c>
      <c r="AQ111" s="16">
        <v>9</v>
      </c>
      <c r="AR111" s="15">
        <f>SUM(AS111:AT111)</f>
        <v>30</v>
      </c>
      <c r="AS111" s="16">
        <v>7</v>
      </c>
      <c r="AT111" s="16">
        <v>23</v>
      </c>
      <c r="AU111" s="15">
        <f>SUM(AV111:AW111)</f>
        <v>16</v>
      </c>
      <c r="AV111" s="16">
        <v>3</v>
      </c>
      <c r="AW111" s="16">
        <v>13</v>
      </c>
      <c r="AX111" s="15">
        <f>SUM(AY111:AZ111)</f>
        <v>15</v>
      </c>
      <c r="AY111" s="16">
        <v>3</v>
      </c>
      <c r="AZ111" s="16">
        <v>12</v>
      </c>
      <c r="BA111" s="15">
        <f>SUM(BB111:BC111)</f>
        <v>27</v>
      </c>
      <c r="BB111" s="16">
        <v>6</v>
      </c>
      <c r="BC111" s="16">
        <v>21</v>
      </c>
    </row>
    <row r="112" spans="1:55" s="17" customFormat="1" ht="15.75" customHeight="1" x14ac:dyDescent="0.15">
      <c r="A112" s="14" t="s">
        <v>111</v>
      </c>
      <c r="B112" s="15">
        <f>SUM(C112:D112)</f>
        <v>185</v>
      </c>
      <c r="C112" s="15">
        <f t="shared" si="55"/>
        <v>43</v>
      </c>
      <c r="D112" s="15">
        <f t="shared" si="55"/>
        <v>142</v>
      </c>
      <c r="E112" s="15">
        <f>SUM(F112:G112)</f>
        <v>5</v>
      </c>
      <c r="F112" s="16">
        <v>2</v>
      </c>
      <c r="G112" s="16">
        <v>3</v>
      </c>
      <c r="H112" s="15">
        <f>SUM(I112:J112)</f>
        <v>3</v>
      </c>
      <c r="I112" s="16">
        <v>2</v>
      </c>
      <c r="J112" s="16">
        <v>1</v>
      </c>
      <c r="K112" s="15">
        <f>SUM(L112:M112)</f>
        <v>7</v>
      </c>
      <c r="L112" s="16">
        <v>0</v>
      </c>
      <c r="M112" s="16">
        <v>7</v>
      </c>
      <c r="N112" s="15">
        <f>SUM(O112:P112)</f>
        <v>3</v>
      </c>
      <c r="O112" s="16">
        <v>0</v>
      </c>
      <c r="P112" s="16">
        <v>3</v>
      </c>
      <c r="Q112" s="15">
        <f>SUM(R112:S112)</f>
        <v>7</v>
      </c>
      <c r="R112" s="16">
        <v>0</v>
      </c>
      <c r="S112" s="16">
        <v>7</v>
      </c>
      <c r="T112" s="15">
        <f>SUM(U112:V112)</f>
        <v>6</v>
      </c>
      <c r="U112" s="16">
        <v>2</v>
      </c>
      <c r="V112" s="16">
        <v>4</v>
      </c>
      <c r="W112" s="15">
        <f>SUM(X112:Y112)</f>
        <v>12</v>
      </c>
      <c r="X112" s="16">
        <v>3</v>
      </c>
      <c r="Y112" s="16">
        <v>9</v>
      </c>
      <c r="Z112" s="15">
        <f>SUM(AA112:AB112)</f>
        <v>24</v>
      </c>
      <c r="AA112" s="16">
        <v>4</v>
      </c>
      <c r="AB112" s="16">
        <v>20</v>
      </c>
      <c r="AC112" s="15">
        <f>SUM(AD112:AE112)</f>
        <v>15</v>
      </c>
      <c r="AD112" s="16">
        <v>4</v>
      </c>
      <c r="AE112" s="16">
        <v>11</v>
      </c>
      <c r="AF112" s="15">
        <f>SUM(AG112:AH112)</f>
        <v>10</v>
      </c>
      <c r="AG112" s="16">
        <v>1</v>
      </c>
      <c r="AH112" s="16">
        <v>9</v>
      </c>
      <c r="AI112" s="15">
        <f>SUM(AJ112:AK112)</f>
        <v>11</v>
      </c>
      <c r="AJ112" s="16">
        <v>0</v>
      </c>
      <c r="AK112" s="16">
        <v>11</v>
      </c>
      <c r="AL112" s="15">
        <f>SUM(AM112:AN112)</f>
        <v>15</v>
      </c>
      <c r="AM112" s="16">
        <v>6</v>
      </c>
      <c r="AN112" s="16">
        <v>9</v>
      </c>
      <c r="AO112" s="15">
        <f>SUM(AP112:AQ112)</f>
        <v>9</v>
      </c>
      <c r="AP112" s="16">
        <v>2</v>
      </c>
      <c r="AQ112" s="16">
        <v>7</v>
      </c>
      <c r="AR112" s="15">
        <f>SUM(AS112:AT112)</f>
        <v>13</v>
      </c>
      <c r="AS112" s="16">
        <v>4</v>
      </c>
      <c r="AT112" s="16">
        <v>9</v>
      </c>
      <c r="AU112" s="15">
        <f>SUM(AV112:AW112)</f>
        <v>14</v>
      </c>
      <c r="AV112" s="16">
        <v>5</v>
      </c>
      <c r="AW112" s="16">
        <v>9</v>
      </c>
      <c r="AX112" s="15">
        <f>SUM(AY112:AZ112)</f>
        <v>10</v>
      </c>
      <c r="AY112" s="16">
        <v>3</v>
      </c>
      <c r="AZ112" s="16">
        <v>7</v>
      </c>
      <c r="BA112" s="15">
        <f>SUM(BB112:BC112)</f>
        <v>21</v>
      </c>
      <c r="BB112" s="16">
        <v>5</v>
      </c>
      <c r="BC112" s="16">
        <v>16</v>
      </c>
    </row>
    <row r="113" spans="1:55" s="17" customFormat="1" ht="15.75" customHeight="1" x14ac:dyDescent="0.15">
      <c r="A113" s="14" t="s">
        <v>114</v>
      </c>
      <c r="B113" s="15">
        <f>SUM(C113:D113)</f>
        <v>145</v>
      </c>
      <c r="C113" s="15">
        <f t="shared" si="55"/>
        <v>22</v>
      </c>
      <c r="D113" s="15">
        <f t="shared" si="55"/>
        <v>123</v>
      </c>
      <c r="E113" s="15">
        <f>SUM(F113:G113)</f>
        <v>6</v>
      </c>
      <c r="F113" s="16">
        <v>1</v>
      </c>
      <c r="G113" s="16">
        <v>5</v>
      </c>
      <c r="H113" s="15">
        <f>SUM(I113:J113)</f>
        <v>6</v>
      </c>
      <c r="I113" s="16">
        <v>1</v>
      </c>
      <c r="J113" s="21">
        <v>5</v>
      </c>
      <c r="K113" s="20">
        <f>SUM(L113:M113)</f>
        <v>6</v>
      </c>
      <c r="L113" s="21">
        <v>0</v>
      </c>
      <c r="M113" s="21">
        <v>6</v>
      </c>
      <c r="N113" s="20">
        <f>SUM(O113:P113)</f>
        <v>1</v>
      </c>
      <c r="O113" s="21">
        <v>1</v>
      </c>
      <c r="P113" s="21">
        <v>0</v>
      </c>
      <c r="Q113" s="20">
        <f>SUM(R113:S113)</f>
        <v>3</v>
      </c>
      <c r="R113" s="21">
        <v>0</v>
      </c>
      <c r="S113" s="21">
        <v>3</v>
      </c>
      <c r="T113" s="20">
        <f>SUM(U113:V113)</f>
        <v>6</v>
      </c>
      <c r="U113" s="21">
        <v>1</v>
      </c>
      <c r="V113" s="21">
        <v>5</v>
      </c>
      <c r="W113" s="20">
        <f>SUM(X113:Y113)</f>
        <v>12</v>
      </c>
      <c r="X113" s="21">
        <v>3</v>
      </c>
      <c r="Y113" s="21">
        <v>9</v>
      </c>
      <c r="Z113" s="20">
        <f>SUM(AA113:AB113)</f>
        <v>12</v>
      </c>
      <c r="AA113" s="21">
        <v>1</v>
      </c>
      <c r="AB113" s="21">
        <v>11</v>
      </c>
      <c r="AC113" s="20">
        <f>SUM(AD113:AE113)</f>
        <v>10</v>
      </c>
      <c r="AD113" s="21">
        <v>1</v>
      </c>
      <c r="AE113" s="21">
        <v>9</v>
      </c>
      <c r="AF113" s="20">
        <f>SUM(AG113:AH113)</f>
        <v>9</v>
      </c>
      <c r="AG113" s="21">
        <v>1</v>
      </c>
      <c r="AH113" s="21">
        <v>8</v>
      </c>
      <c r="AI113" s="20">
        <f>SUM(AJ113:AK113)</f>
        <v>5</v>
      </c>
      <c r="AJ113" s="21">
        <v>1</v>
      </c>
      <c r="AK113" s="21">
        <v>4</v>
      </c>
      <c r="AL113" s="20">
        <f>SUM(AM113:AN113)</f>
        <v>15</v>
      </c>
      <c r="AM113" s="21">
        <v>2</v>
      </c>
      <c r="AN113" s="21">
        <v>13</v>
      </c>
      <c r="AO113" s="20">
        <f>SUM(AP113:AQ113)</f>
        <v>9</v>
      </c>
      <c r="AP113" s="21">
        <v>1</v>
      </c>
      <c r="AQ113" s="21">
        <v>8</v>
      </c>
      <c r="AR113" s="20">
        <f>SUM(AS113:AT113)</f>
        <v>5</v>
      </c>
      <c r="AS113" s="21">
        <v>0</v>
      </c>
      <c r="AT113" s="21">
        <v>5</v>
      </c>
      <c r="AU113" s="20">
        <f>SUM(AV113:AW113)</f>
        <v>13</v>
      </c>
      <c r="AV113" s="21">
        <v>2</v>
      </c>
      <c r="AW113" s="21">
        <v>11</v>
      </c>
      <c r="AX113" s="20">
        <f>SUM(AY113:AZ113)</f>
        <v>10</v>
      </c>
      <c r="AY113" s="21">
        <v>3</v>
      </c>
      <c r="AZ113" s="21">
        <v>7</v>
      </c>
      <c r="BA113" s="20">
        <f>SUM(BB113:BC113)</f>
        <v>17</v>
      </c>
      <c r="BB113" s="21">
        <v>3</v>
      </c>
      <c r="BC113" s="21">
        <v>14</v>
      </c>
    </row>
    <row r="114" spans="1:55" s="6" customFormat="1" ht="15.75" customHeight="1" x14ac:dyDescent="0.15">
      <c r="A114" s="18" t="s">
        <v>117</v>
      </c>
      <c r="B114" s="11">
        <f t="shared" ref="B114:AG114" si="56">SUM(B115:B119)</f>
        <v>389</v>
      </c>
      <c r="C114" s="11">
        <f t="shared" si="56"/>
        <v>72</v>
      </c>
      <c r="D114" s="11">
        <f t="shared" si="56"/>
        <v>317</v>
      </c>
      <c r="E114" s="11">
        <f t="shared" si="56"/>
        <v>13</v>
      </c>
      <c r="F114" s="11">
        <f t="shared" si="56"/>
        <v>2</v>
      </c>
      <c r="G114" s="11">
        <f t="shared" si="56"/>
        <v>11</v>
      </c>
      <c r="H114" s="11">
        <f t="shared" si="56"/>
        <v>4</v>
      </c>
      <c r="I114" s="11">
        <f t="shared" si="56"/>
        <v>0</v>
      </c>
      <c r="J114" s="11">
        <f t="shared" si="56"/>
        <v>4</v>
      </c>
      <c r="K114" s="11">
        <f t="shared" si="56"/>
        <v>15</v>
      </c>
      <c r="L114" s="11">
        <f t="shared" si="56"/>
        <v>4</v>
      </c>
      <c r="M114" s="11">
        <f t="shared" si="56"/>
        <v>11</v>
      </c>
      <c r="N114" s="11">
        <f t="shared" si="56"/>
        <v>10</v>
      </c>
      <c r="O114" s="11">
        <f t="shared" si="56"/>
        <v>3</v>
      </c>
      <c r="P114" s="11">
        <f t="shared" si="56"/>
        <v>7</v>
      </c>
      <c r="Q114" s="11">
        <f t="shared" si="56"/>
        <v>20</v>
      </c>
      <c r="R114" s="11">
        <f t="shared" si="56"/>
        <v>2</v>
      </c>
      <c r="S114" s="11">
        <f t="shared" si="56"/>
        <v>18</v>
      </c>
      <c r="T114" s="11">
        <f t="shared" si="56"/>
        <v>13</v>
      </c>
      <c r="U114" s="11">
        <f t="shared" si="56"/>
        <v>3</v>
      </c>
      <c r="V114" s="11">
        <f t="shared" si="56"/>
        <v>10</v>
      </c>
      <c r="W114" s="11">
        <f t="shared" si="56"/>
        <v>30</v>
      </c>
      <c r="X114" s="11">
        <f t="shared" si="56"/>
        <v>5</v>
      </c>
      <c r="Y114" s="11">
        <f t="shared" si="56"/>
        <v>25</v>
      </c>
      <c r="Z114" s="11">
        <f t="shared" si="56"/>
        <v>37</v>
      </c>
      <c r="AA114" s="11">
        <f t="shared" si="56"/>
        <v>6</v>
      </c>
      <c r="AB114" s="11">
        <f t="shared" si="56"/>
        <v>31</v>
      </c>
      <c r="AC114" s="11">
        <f t="shared" si="56"/>
        <v>23</v>
      </c>
      <c r="AD114" s="11">
        <f t="shared" si="56"/>
        <v>4</v>
      </c>
      <c r="AE114" s="11">
        <f t="shared" si="56"/>
        <v>19</v>
      </c>
      <c r="AF114" s="11">
        <f t="shared" si="56"/>
        <v>27</v>
      </c>
      <c r="AG114" s="11">
        <f t="shared" si="56"/>
        <v>9</v>
      </c>
      <c r="AH114" s="11">
        <f t="shared" ref="AH114:BC114" si="57">SUM(AH115:AH119)</f>
        <v>18</v>
      </c>
      <c r="AI114" s="11">
        <f t="shared" si="57"/>
        <v>25</v>
      </c>
      <c r="AJ114" s="11">
        <f t="shared" si="57"/>
        <v>6</v>
      </c>
      <c r="AK114" s="11">
        <f t="shared" si="57"/>
        <v>19</v>
      </c>
      <c r="AL114" s="11">
        <f t="shared" si="57"/>
        <v>26</v>
      </c>
      <c r="AM114" s="11">
        <f t="shared" si="57"/>
        <v>6</v>
      </c>
      <c r="AN114" s="11">
        <f t="shared" si="57"/>
        <v>20</v>
      </c>
      <c r="AO114" s="11">
        <f t="shared" si="57"/>
        <v>20</v>
      </c>
      <c r="AP114" s="11">
        <f t="shared" si="57"/>
        <v>3</v>
      </c>
      <c r="AQ114" s="11">
        <f t="shared" si="57"/>
        <v>17</v>
      </c>
      <c r="AR114" s="11">
        <f t="shared" si="57"/>
        <v>32</v>
      </c>
      <c r="AS114" s="11">
        <f t="shared" si="57"/>
        <v>1</v>
      </c>
      <c r="AT114" s="11">
        <f t="shared" si="57"/>
        <v>31</v>
      </c>
      <c r="AU114" s="11">
        <f t="shared" si="57"/>
        <v>31</v>
      </c>
      <c r="AV114" s="11">
        <f t="shared" si="57"/>
        <v>8</v>
      </c>
      <c r="AW114" s="11">
        <f t="shared" si="57"/>
        <v>23</v>
      </c>
      <c r="AX114" s="11">
        <f t="shared" si="57"/>
        <v>24</v>
      </c>
      <c r="AY114" s="11">
        <f t="shared" si="57"/>
        <v>3</v>
      </c>
      <c r="AZ114" s="11">
        <f t="shared" si="57"/>
        <v>21</v>
      </c>
      <c r="BA114" s="11">
        <f t="shared" si="57"/>
        <v>39</v>
      </c>
      <c r="BB114" s="11">
        <f t="shared" si="57"/>
        <v>7</v>
      </c>
      <c r="BC114" s="11">
        <f t="shared" si="57"/>
        <v>32</v>
      </c>
    </row>
    <row r="115" spans="1:55" s="17" customFormat="1" ht="15.75" customHeight="1" x14ac:dyDescent="0.15">
      <c r="A115" s="14" t="s">
        <v>113</v>
      </c>
      <c r="B115" s="15">
        <f>SUM(C115:D115)</f>
        <v>107</v>
      </c>
      <c r="C115" s="15">
        <f t="shared" ref="C115:D119" si="58">SUM(F115,I115,L115,O115,R115,U115,X115,AA115,AD115,AG115,AJ115,AM115,AP115,AS115,AV115,AY115,BB115)</f>
        <v>21</v>
      </c>
      <c r="D115" s="15">
        <f t="shared" si="58"/>
        <v>86</v>
      </c>
      <c r="E115" s="15">
        <f>SUM(F115:G115)</f>
        <v>4</v>
      </c>
      <c r="F115" s="16">
        <v>0</v>
      </c>
      <c r="G115" s="16">
        <v>4</v>
      </c>
      <c r="H115" s="15">
        <f>SUM(I115:J115)</f>
        <v>1</v>
      </c>
      <c r="I115" s="16">
        <v>0</v>
      </c>
      <c r="J115" s="16">
        <v>1</v>
      </c>
      <c r="K115" s="15">
        <f>SUM(L115:M115)</f>
        <v>5</v>
      </c>
      <c r="L115" s="16">
        <v>1</v>
      </c>
      <c r="M115" s="16">
        <v>4</v>
      </c>
      <c r="N115" s="15">
        <f>SUM(O115:P115)</f>
        <v>4</v>
      </c>
      <c r="O115" s="16">
        <v>0</v>
      </c>
      <c r="P115" s="16">
        <v>4</v>
      </c>
      <c r="Q115" s="15">
        <f>SUM(R115:S115)</f>
        <v>7</v>
      </c>
      <c r="R115" s="16">
        <v>0</v>
      </c>
      <c r="S115" s="16">
        <v>7</v>
      </c>
      <c r="T115" s="15">
        <f>SUM(U115:V115)</f>
        <v>4</v>
      </c>
      <c r="U115" s="16">
        <v>1</v>
      </c>
      <c r="V115" s="16">
        <v>3</v>
      </c>
      <c r="W115" s="15">
        <f>SUM(X115:Y115)</f>
        <v>9</v>
      </c>
      <c r="X115" s="16">
        <v>2</v>
      </c>
      <c r="Y115" s="16">
        <v>7</v>
      </c>
      <c r="Z115" s="15">
        <f>SUM(AA115:AB115)</f>
        <v>10</v>
      </c>
      <c r="AA115" s="16">
        <v>1</v>
      </c>
      <c r="AB115" s="16">
        <v>9</v>
      </c>
      <c r="AC115" s="15">
        <f>SUM(AD115:AE115)</f>
        <v>6</v>
      </c>
      <c r="AD115" s="16">
        <v>0</v>
      </c>
      <c r="AE115" s="16">
        <v>6</v>
      </c>
      <c r="AF115" s="15">
        <f>SUM(AG115:AH115)</f>
        <v>6</v>
      </c>
      <c r="AG115" s="16">
        <v>3</v>
      </c>
      <c r="AH115" s="16">
        <v>3</v>
      </c>
      <c r="AI115" s="15">
        <f>SUM(AJ115:AK115)</f>
        <v>6</v>
      </c>
      <c r="AJ115" s="16">
        <v>2</v>
      </c>
      <c r="AK115" s="16">
        <v>4</v>
      </c>
      <c r="AL115" s="15">
        <f>SUM(AM115:AN115)</f>
        <v>8</v>
      </c>
      <c r="AM115" s="16">
        <v>3</v>
      </c>
      <c r="AN115" s="16">
        <v>5</v>
      </c>
      <c r="AO115" s="15">
        <f>SUM(AP115:AQ115)</f>
        <v>8</v>
      </c>
      <c r="AP115" s="16">
        <v>2</v>
      </c>
      <c r="AQ115" s="16">
        <v>6</v>
      </c>
      <c r="AR115" s="15">
        <f>SUM(AS115:AT115)</f>
        <v>10</v>
      </c>
      <c r="AS115" s="16">
        <v>1</v>
      </c>
      <c r="AT115" s="16">
        <v>9</v>
      </c>
      <c r="AU115" s="15">
        <f>SUM(AV115:AW115)</f>
        <v>4</v>
      </c>
      <c r="AV115" s="16">
        <v>3</v>
      </c>
      <c r="AW115" s="16">
        <v>1</v>
      </c>
      <c r="AX115" s="15">
        <f>SUM(AY115:AZ115)</f>
        <v>5</v>
      </c>
      <c r="AY115" s="16">
        <v>0</v>
      </c>
      <c r="AZ115" s="16">
        <v>5</v>
      </c>
      <c r="BA115" s="15">
        <f>SUM(BB115:BC115)</f>
        <v>10</v>
      </c>
      <c r="BB115" s="16">
        <v>2</v>
      </c>
      <c r="BC115" s="16">
        <v>8</v>
      </c>
    </row>
    <row r="116" spans="1:55" s="17" customFormat="1" ht="15.75" customHeight="1" x14ac:dyDescent="0.15">
      <c r="A116" s="14" t="s">
        <v>115</v>
      </c>
      <c r="B116" s="15">
        <f>SUM(C116:D116)</f>
        <v>106</v>
      </c>
      <c r="C116" s="15">
        <f t="shared" si="58"/>
        <v>21</v>
      </c>
      <c r="D116" s="15">
        <f t="shared" si="58"/>
        <v>85</v>
      </c>
      <c r="E116" s="15">
        <f>SUM(F116:G116)</f>
        <v>2</v>
      </c>
      <c r="F116" s="16">
        <v>1</v>
      </c>
      <c r="G116" s="16">
        <v>1</v>
      </c>
      <c r="H116" s="15">
        <f>SUM(I116:J116)</f>
        <v>0</v>
      </c>
      <c r="I116" s="16">
        <v>0</v>
      </c>
      <c r="J116" s="16">
        <v>0</v>
      </c>
      <c r="K116" s="15">
        <f>SUM(L116:M116)</f>
        <v>0</v>
      </c>
      <c r="L116" s="16">
        <v>0</v>
      </c>
      <c r="M116" s="16">
        <v>0</v>
      </c>
      <c r="N116" s="15">
        <f>SUM(O116:P116)</f>
        <v>2</v>
      </c>
      <c r="O116" s="16">
        <v>1</v>
      </c>
      <c r="P116" s="16">
        <v>1</v>
      </c>
      <c r="Q116" s="15">
        <f>SUM(R116:S116)</f>
        <v>5</v>
      </c>
      <c r="R116" s="16">
        <v>1</v>
      </c>
      <c r="S116" s="16">
        <v>4</v>
      </c>
      <c r="T116" s="15">
        <f>SUM(U116:V116)</f>
        <v>4</v>
      </c>
      <c r="U116" s="16">
        <v>1</v>
      </c>
      <c r="V116" s="16">
        <v>3</v>
      </c>
      <c r="W116" s="15">
        <f>SUM(X116:Y116)</f>
        <v>10</v>
      </c>
      <c r="X116" s="16">
        <v>1</v>
      </c>
      <c r="Y116" s="16">
        <v>9</v>
      </c>
      <c r="Z116" s="15">
        <f>SUM(AA116:AB116)</f>
        <v>7</v>
      </c>
      <c r="AA116" s="16">
        <v>2</v>
      </c>
      <c r="AB116" s="16">
        <v>5</v>
      </c>
      <c r="AC116" s="15">
        <f>SUM(AD116:AE116)</f>
        <v>5</v>
      </c>
      <c r="AD116" s="16">
        <v>0</v>
      </c>
      <c r="AE116" s="16">
        <v>5</v>
      </c>
      <c r="AF116" s="15">
        <f>SUM(AG116:AH116)</f>
        <v>9</v>
      </c>
      <c r="AG116" s="16">
        <v>3</v>
      </c>
      <c r="AH116" s="16">
        <v>6</v>
      </c>
      <c r="AI116" s="15">
        <f>SUM(AJ116:AK116)</f>
        <v>9</v>
      </c>
      <c r="AJ116" s="16">
        <v>2</v>
      </c>
      <c r="AK116" s="16">
        <v>7</v>
      </c>
      <c r="AL116" s="15">
        <f>SUM(AM116:AN116)</f>
        <v>6</v>
      </c>
      <c r="AM116" s="16">
        <v>3</v>
      </c>
      <c r="AN116" s="16">
        <v>3</v>
      </c>
      <c r="AO116" s="15">
        <f>SUM(AP116:AQ116)</f>
        <v>4</v>
      </c>
      <c r="AP116" s="16">
        <v>0</v>
      </c>
      <c r="AQ116" s="16">
        <v>4</v>
      </c>
      <c r="AR116" s="15">
        <f>SUM(AS116:AT116)</f>
        <v>8</v>
      </c>
      <c r="AS116" s="16">
        <v>0</v>
      </c>
      <c r="AT116" s="16">
        <v>8</v>
      </c>
      <c r="AU116" s="15">
        <f>SUM(AV116:AW116)</f>
        <v>12</v>
      </c>
      <c r="AV116" s="16">
        <v>2</v>
      </c>
      <c r="AW116" s="16">
        <v>10</v>
      </c>
      <c r="AX116" s="15">
        <f>SUM(AY116:AZ116)</f>
        <v>11</v>
      </c>
      <c r="AY116" s="16">
        <v>2</v>
      </c>
      <c r="AZ116" s="16">
        <v>9</v>
      </c>
      <c r="BA116" s="15">
        <f>SUM(BB116:BC116)</f>
        <v>12</v>
      </c>
      <c r="BB116" s="16">
        <v>2</v>
      </c>
      <c r="BC116" s="16">
        <v>10</v>
      </c>
    </row>
    <row r="117" spans="1:55" s="17" customFormat="1" ht="15.75" customHeight="1" x14ac:dyDescent="0.15">
      <c r="A117" s="14" t="s">
        <v>116</v>
      </c>
      <c r="B117" s="15">
        <f>SUM(C117:D117)</f>
        <v>72</v>
      </c>
      <c r="C117" s="15">
        <f t="shared" si="58"/>
        <v>15</v>
      </c>
      <c r="D117" s="15">
        <f t="shared" si="58"/>
        <v>57</v>
      </c>
      <c r="E117" s="15">
        <f>SUM(F117:G117)</f>
        <v>4</v>
      </c>
      <c r="F117" s="16">
        <v>0</v>
      </c>
      <c r="G117" s="16">
        <v>4</v>
      </c>
      <c r="H117" s="15">
        <f>SUM(I117:J117)</f>
        <v>1</v>
      </c>
      <c r="I117" s="16">
        <v>0</v>
      </c>
      <c r="J117" s="16">
        <v>1</v>
      </c>
      <c r="K117" s="15">
        <f>SUM(L117:M117)</f>
        <v>4</v>
      </c>
      <c r="L117" s="16">
        <v>1</v>
      </c>
      <c r="M117" s="16">
        <v>3</v>
      </c>
      <c r="N117" s="15">
        <f>SUM(O117:P117)</f>
        <v>2</v>
      </c>
      <c r="O117" s="16">
        <v>2</v>
      </c>
      <c r="P117" s="16">
        <v>0</v>
      </c>
      <c r="Q117" s="15">
        <f>SUM(R117:S117)</f>
        <v>2</v>
      </c>
      <c r="R117" s="16">
        <v>1</v>
      </c>
      <c r="S117" s="16">
        <v>1</v>
      </c>
      <c r="T117" s="15">
        <f>SUM(U117:V117)</f>
        <v>2</v>
      </c>
      <c r="U117" s="16">
        <v>1</v>
      </c>
      <c r="V117" s="16">
        <v>1</v>
      </c>
      <c r="W117" s="15">
        <f>SUM(X117:Y117)</f>
        <v>8</v>
      </c>
      <c r="X117" s="16">
        <v>1</v>
      </c>
      <c r="Y117" s="16">
        <v>7</v>
      </c>
      <c r="Z117" s="15">
        <f>SUM(AA117:AB117)</f>
        <v>8</v>
      </c>
      <c r="AA117" s="16">
        <v>1</v>
      </c>
      <c r="AB117" s="16">
        <v>7</v>
      </c>
      <c r="AC117" s="15">
        <f>SUM(AD117:AE117)</f>
        <v>5</v>
      </c>
      <c r="AD117" s="16">
        <v>2</v>
      </c>
      <c r="AE117" s="16">
        <v>3</v>
      </c>
      <c r="AF117" s="15">
        <f>SUM(AG117:AH117)</f>
        <v>4</v>
      </c>
      <c r="AG117" s="16">
        <v>2</v>
      </c>
      <c r="AH117" s="16">
        <v>2</v>
      </c>
      <c r="AI117" s="15">
        <f>SUM(AJ117:AK117)</f>
        <v>4</v>
      </c>
      <c r="AJ117" s="16">
        <v>1</v>
      </c>
      <c r="AK117" s="16">
        <v>3</v>
      </c>
      <c r="AL117" s="15">
        <f>SUM(AM117:AN117)</f>
        <v>4</v>
      </c>
      <c r="AM117" s="16">
        <v>0</v>
      </c>
      <c r="AN117" s="16">
        <v>4</v>
      </c>
      <c r="AO117" s="15">
        <f>SUM(AP117:AQ117)</f>
        <v>2</v>
      </c>
      <c r="AP117" s="16">
        <v>0</v>
      </c>
      <c r="AQ117" s="16">
        <v>2</v>
      </c>
      <c r="AR117" s="15">
        <f>SUM(AS117:AT117)</f>
        <v>5</v>
      </c>
      <c r="AS117" s="16">
        <v>0</v>
      </c>
      <c r="AT117" s="16">
        <v>5</v>
      </c>
      <c r="AU117" s="15">
        <f>SUM(AV117:AW117)</f>
        <v>6</v>
      </c>
      <c r="AV117" s="16">
        <v>1</v>
      </c>
      <c r="AW117" s="16">
        <v>5</v>
      </c>
      <c r="AX117" s="15">
        <f>SUM(AY117:AZ117)</f>
        <v>4</v>
      </c>
      <c r="AY117" s="16">
        <v>1</v>
      </c>
      <c r="AZ117" s="16">
        <v>3</v>
      </c>
      <c r="BA117" s="15">
        <f>SUM(BB117:BC117)</f>
        <v>7</v>
      </c>
      <c r="BB117" s="16">
        <v>1</v>
      </c>
      <c r="BC117" s="16">
        <v>6</v>
      </c>
    </row>
    <row r="118" spans="1:55" s="17" customFormat="1" ht="15.75" customHeight="1" x14ac:dyDescent="0.15">
      <c r="A118" s="14" t="s">
        <v>119</v>
      </c>
      <c r="B118" s="15">
        <f>SUM(C118:D118)</f>
        <v>68</v>
      </c>
      <c r="C118" s="15">
        <f t="shared" si="58"/>
        <v>9</v>
      </c>
      <c r="D118" s="15">
        <f t="shared" si="58"/>
        <v>59</v>
      </c>
      <c r="E118" s="15">
        <f>SUM(F118:G118)</f>
        <v>2</v>
      </c>
      <c r="F118" s="16">
        <v>0</v>
      </c>
      <c r="G118" s="16">
        <v>2</v>
      </c>
      <c r="H118" s="15">
        <f>SUM(I118:J118)</f>
        <v>1</v>
      </c>
      <c r="I118" s="16">
        <v>0</v>
      </c>
      <c r="J118" s="16">
        <v>1</v>
      </c>
      <c r="K118" s="15">
        <f>SUM(L118:M118)</f>
        <v>4</v>
      </c>
      <c r="L118" s="16">
        <v>0</v>
      </c>
      <c r="M118" s="16">
        <v>4</v>
      </c>
      <c r="N118" s="15">
        <f>SUM(O118:P118)</f>
        <v>2</v>
      </c>
      <c r="O118" s="16">
        <v>0</v>
      </c>
      <c r="P118" s="16">
        <v>2</v>
      </c>
      <c r="Q118" s="15">
        <f>SUM(R118:S118)</f>
        <v>3</v>
      </c>
      <c r="R118" s="16">
        <v>0</v>
      </c>
      <c r="S118" s="16">
        <v>3</v>
      </c>
      <c r="T118" s="15">
        <f>SUM(U118:V118)</f>
        <v>3</v>
      </c>
      <c r="U118" s="16">
        <v>0</v>
      </c>
      <c r="V118" s="16">
        <v>3</v>
      </c>
      <c r="W118" s="15">
        <f>SUM(X118:Y118)</f>
        <v>2</v>
      </c>
      <c r="X118" s="16">
        <v>1</v>
      </c>
      <c r="Y118" s="16">
        <v>1</v>
      </c>
      <c r="Z118" s="15">
        <f>SUM(AA118:AB118)</f>
        <v>8</v>
      </c>
      <c r="AA118" s="16">
        <v>2</v>
      </c>
      <c r="AB118" s="16">
        <v>6</v>
      </c>
      <c r="AC118" s="15">
        <f>SUM(AD118:AE118)</f>
        <v>4</v>
      </c>
      <c r="AD118" s="16">
        <v>1</v>
      </c>
      <c r="AE118" s="16">
        <v>3</v>
      </c>
      <c r="AF118" s="15">
        <f>SUM(AG118:AH118)</f>
        <v>6</v>
      </c>
      <c r="AG118" s="16">
        <v>1</v>
      </c>
      <c r="AH118" s="16">
        <v>5</v>
      </c>
      <c r="AI118" s="15">
        <f>SUM(AJ118:AK118)</f>
        <v>3</v>
      </c>
      <c r="AJ118" s="16">
        <v>0</v>
      </c>
      <c r="AK118" s="16">
        <v>3</v>
      </c>
      <c r="AL118" s="15">
        <f>SUM(AM118:AN118)</f>
        <v>5</v>
      </c>
      <c r="AM118" s="16">
        <v>0</v>
      </c>
      <c r="AN118" s="16">
        <v>5</v>
      </c>
      <c r="AO118" s="15">
        <f>SUM(AP118:AQ118)</f>
        <v>5</v>
      </c>
      <c r="AP118" s="16">
        <v>1</v>
      </c>
      <c r="AQ118" s="16">
        <v>4</v>
      </c>
      <c r="AR118" s="15">
        <f>SUM(AS118:AT118)</f>
        <v>4</v>
      </c>
      <c r="AS118" s="16">
        <v>0</v>
      </c>
      <c r="AT118" s="16">
        <v>4</v>
      </c>
      <c r="AU118" s="15">
        <f>SUM(AV118:AW118)</f>
        <v>6</v>
      </c>
      <c r="AV118" s="16">
        <v>1</v>
      </c>
      <c r="AW118" s="16">
        <v>5</v>
      </c>
      <c r="AX118" s="15">
        <f>SUM(AY118:AZ118)</f>
        <v>4</v>
      </c>
      <c r="AY118" s="16">
        <v>0</v>
      </c>
      <c r="AZ118" s="16">
        <v>4</v>
      </c>
      <c r="BA118" s="15">
        <f>SUM(BB118:BC118)</f>
        <v>6</v>
      </c>
      <c r="BB118" s="16">
        <v>2</v>
      </c>
      <c r="BC118" s="16">
        <v>4</v>
      </c>
    </row>
    <row r="119" spans="1:55" s="17" customFormat="1" ht="15.75" customHeight="1" x14ac:dyDescent="0.15">
      <c r="A119" s="14" t="s">
        <v>120</v>
      </c>
      <c r="B119" s="15">
        <f>SUM(C119:D119)</f>
        <v>36</v>
      </c>
      <c r="C119" s="15">
        <f t="shared" si="58"/>
        <v>6</v>
      </c>
      <c r="D119" s="15">
        <f t="shared" si="58"/>
        <v>30</v>
      </c>
      <c r="E119" s="15">
        <f>SUM(F119:G119)</f>
        <v>1</v>
      </c>
      <c r="F119" s="16">
        <v>1</v>
      </c>
      <c r="G119" s="16">
        <v>0</v>
      </c>
      <c r="H119" s="15">
        <f>SUM(I119:J119)</f>
        <v>1</v>
      </c>
      <c r="I119" s="16">
        <v>0</v>
      </c>
      <c r="J119" s="21">
        <v>1</v>
      </c>
      <c r="K119" s="20">
        <f>SUM(L119:M119)</f>
        <v>2</v>
      </c>
      <c r="L119" s="21">
        <v>2</v>
      </c>
      <c r="M119" s="21">
        <v>0</v>
      </c>
      <c r="N119" s="20">
        <f>SUM(O119:P119)</f>
        <v>0</v>
      </c>
      <c r="O119" s="21">
        <v>0</v>
      </c>
      <c r="P119" s="21">
        <v>0</v>
      </c>
      <c r="Q119" s="20">
        <f>SUM(R119:S119)</f>
        <v>3</v>
      </c>
      <c r="R119" s="21">
        <v>0</v>
      </c>
      <c r="S119" s="21">
        <v>3</v>
      </c>
      <c r="T119" s="20">
        <f>SUM(U119:V119)</f>
        <v>0</v>
      </c>
      <c r="U119" s="21">
        <v>0</v>
      </c>
      <c r="V119" s="21">
        <v>0</v>
      </c>
      <c r="W119" s="20">
        <f>SUM(X119:Y119)</f>
        <v>1</v>
      </c>
      <c r="X119" s="21">
        <v>0</v>
      </c>
      <c r="Y119" s="21">
        <v>1</v>
      </c>
      <c r="Z119" s="20">
        <f>SUM(AA119:AB119)</f>
        <v>4</v>
      </c>
      <c r="AA119" s="21">
        <v>0</v>
      </c>
      <c r="AB119" s="21">
        <v>4</v>
      </c>
      <c r="AC119" s="20">
        <f>SUM(AD119:AE119)</f>
        <v>3</v>
      </c>
      <c r="AD119" s="21">
        <v>1</v>
      </c>
      <c r="AE119" s="21">
        <v>2</v>
      </c>
      <c r="AF119" s="20">
        <f>SUM(AG119:AH119)</f>
        <v>2</v>
      </c>
      <c r="AG119" s="21">
        <v>0</v>
      </c>
      <c r="AH119" s="21">
        <v>2</v>
      </c>
      <c r="AI119" s="20">
        <f>SUM(AJ119:AK119)</f>
        <v>3</v>
      </c>
      <c r="AJ119" s="21">
        <v>1</v>
      </c>
      <c r="AK119" s="21">
        <v>2</v>
      </c>
      <c r="AL119" s="20">
        <f>SUM(AM119:AN119)</f>
        <v>3</v>
      </c>
      <c r="AM119" s="21">
        <v>0</v>
      </c>
      <c r="AN119" s="21">
        <v>3</v>
      </c>
      <c r="AO119" s="20">
        <f>SUM(AP119:AQ119)</f>
        <v>1</v>
      </c>
      <c r="AP119" s="21">
        <v>0</v>
      </c>
      <c r="AQ119" s="21">
        <v>1</v>
      </c>
      <c r="AR119" s="20">
        <f>SUM(AS119:AT119)</f>
        <v>5</v>
      </c>
      <c r="AS119" s="21">
        <v>0</v>
      </c>
      <c r="AT119" s="21">
        <v>5</v>
      </c>
      <c r="AU119" s="20">
        <f>SUM(AV119:AW119)</f>
        <v>3</v>
      </c>
      <c r="AV119" s="21">
        <v>1</v>
      </c>
      <c r="AW119" s="21">
        <v>2</v>
      </c>
      <c r="AX119" s="20">
        <f>SUM(AY119:AZ119)</f>
        <v>0</v>
      </c>
      <c r="AY119" s="21">
        <v>0</v>
      </c>
      <c r="AZ119" s="21">
        <v>0</v>
      </c>
      <c r="BA119" s="20">
        <f>SUM(BB119:BC119)</f>
        <v>4</v>
      </c>
      <c r="BB119" s="21">
        <v>0</v>
      </c>
      <c r="BC119" s="21">
        <v>4</v>
      </c>
    </row>
    <row r="120" spans="1:55" s="6" customFormat="1" ht="15.75" customHeight="1" x14ac:dyDescent="0.15">
      <c r="A120" s="18" t="s">
        <v>118</v>
      </c>
      <c r="B120" s="11">
        <f t="shared" ref="B120:AG120" si="59">SUM(B121:B125)</f>
        <v>100</v>
      </c>
      <c r="C120" s="11">
        <f t="shared" si="59"/>
        <v>10</v>
      </c>
      <c r="D120" s="11">
        <f t="shared" si="59"/>
        <v>90</v>
      </c>
      <c r="E120" s="11">
        <f t="shared" si="59"/>
        <v>3</v>
      </c>
      <c r="F120" s="11">
        <f t="shared" si="59"/>
        <v>2</v>
      </c>
      <c r="G120" s="11">
        <f t="shared" si="59"/>
        <v>1</v>
      </c>
      <c r="H120" s="11">
        <f t="shared" si="59"/>
        <v>0</v>
      </c>
      <c r="I120" s="11">
        <f t="shared" si="59"/>
        <v>0</v>
      </c>
      <c r="J120" s="11">
        <f t="shared" si="59"/>
        <v>0</v>
      </c>
      <c r="K120" s="11">
        <f t="shared" si="59"/>
        <v>3</v>
      </c>
      <c r="L120" s="11">
        <f t="shared" si="59"/>
        <v>0</v>
      </c>
      <c r="M120" s="11">
        <f t="shared" si="59"/>
        <v>3</v>
      </c>
      <c r="N120" s="11">
        <f t="shared" si="59"/>
        <v>4</v>
      </c>
      <c r="O120" s="11">
        <f t="shared" si="59"/>
        <v>1</v>
      </c>
      <c r="P120" s="11">
        <f t="shared" si="59"/>
        <v>3</v>
      </c>
      <c r="Q120" s="11">
        <f t="shared" si="59"/>
        <v>7</v>
      </c>
      <c r="R120" s="11">
        <f t="shared" si="59"/>
        <v>0</v>
      </c>
      <c r="S120" s="11">
        <f t="shared" si="59"/>
        <v>7</v>
      </c>
      <c r="T120" s="11">
        <f t="shared" si="59"/>
        <v>3</v>
      </c>
      <c r="U120" s="11">
        <f t="shared" si="59"/>
        <v>1</v>
      </c>
      <c r="V120" s="11">
        <f t="shared" si="59"/>
        <v>2</v>
      </c>
      <c r="W120" s="11">
        <f t="shared" si="59"/>
        <v>6</v>
      </c>
      <c r="X120" s="11">
        <f t="shared" si="59"/>
        <v>0</v>
      </c>
      <c r="Y120" s="11">
        <f t="shared" si="59"/>
        <v>6</v>
      </c>
      <c r="Z120" s="11">
        <f t="shared" si="59"/>
        <v>11</v>
      </c>
      <c r="AA120" s="11">
        <f t="shared" si="59"/>
        <v>1</v>
      </c>
      <c r="AB120" s="11">
        <f t="shared" si="59"/>
        <v>10</v>
      </c>
      <c r="AC120" s="11">
        <f t="shared" si="59"/>
        <v>8</v>
      </c>
      <c r="AD120" s="11">
        <f t="shared" si="59"/>
        <v>1</v>
      </c>
      <c r="AE120" s="11">
        <f t="shared" si="59"/>
        <v>7</v>
      </c>
      <c r="AF120" s="11">
        <f t="shared" si="59"/>
        <v>3</v>
      </c>
      <c r="AG120" s="11">
        <f t="shared" si="59"/>
        <v>0</v>
      </c>
      <c r="AH120" s="11">
        <f t="shared" ref="AH120:BC120" si="60">SUM(AH121:AH125)</f>
        <v>3</v>
      </c>
      <c r="AI120" s="11">
        <f t="shared" si="60"/>
        <v>5</v>
      </c>
      <c r="AJ120" s="11">
        <f t="shared" si="60"/>
        <v>2</v>
      </c>
      <c r="AK120" s="11">
        <f t="shared" si="60"/>
        <v>3</v>
      </c>
      <c r="AL120" s="11">
        <f t="shared" si="60"/>
        <v>5</v>
      </c>
      <c r="AM120" s="11">
        <f t="shared" si="60"/>
        <v>0</v>
      </c>
      <c r="AN120" s="11">
        <f t="shared" si="60"/>
        <v>5</v>
      </c>
      <c r="AO120" s="11">
        <f t="shared" si="60"/>
        <v>4</v>
      </c>
      <c r="AP120" s="11">
        <f t="shared" si="60"/>
        <v>0</v>
      </c>
      <c r="AQ120" s="11">
        <f t="shared" si="60"/>
        <v>4</v>
      </c>
      <c r="AR120" s="11">
        <f t="shared" si="60"/>
        <v>14</v>
      </c>
      <c r="AS120" s="11">
        <f t="shared" si="60"/>
        <v>0</v>
      </c>
      <c r="AT120" s="11">
        <f t="shared" si="60"/>
        <v>14</v>
      </c>
      <c r="AU120" s="11">
        <f t="shared" si="60"/>
        <v>8</v>
      </c>
      <c r="AV120" s="11">
        <f t="shared" si="60"/>
        <v>1</v>
      </c>
      <c r="AW120" s="11">
        <f t="shared" si="60"/>
        <v>7</v>
      </c>
      <c r="AX120" s="11">
        <f t="shared" si="60"/>
        <v>4</v>
      </c>
      <c r="AY120" s="11">
        <f t="shared" si="60"/>
        <v>1</v>
      </c>
      <c r="AZ120" s="11">
        <f t="shared" si="60"/>
        <v>3</v>
      </c>
      <c r="BA120" s="11">
        <f t="shared" si="60"/>
        <v>12</v>
      </c>
      <c r="BB120" s="11">
        <f t="shared" si="60"/>
        <v>0</v>
      </c>
      <c r="BC120" s="11">
        <f t="shared" si="60"/>
        <v>12</v>
      </c>
    </row>
    <row r="121" spans="1:55" s="17" customFormat="1" ht="14.25" customHeight="1" x14ac:dyDescent="0.15">
      <c r="A121" s="14" t="s">
        <v>121</v>
      </c>
      <c r="B121" s="15">
        <f t="shared" ref="B121:B126" si="61">SUM(C121:D121)</f>
        <v>37</v>
      </c>
      <c r="C121" s="15">
        <f t="shared" ref="C121:D126" si="62">SUM(F121,I121,L121,O121,R121,U121,X121,AA121,AD121,AG121,AJ121,AM121,AP121,AS121,AV121,AY121,BB121)</f>
        <v>3</v>
      </c>
      <c r="D121" s="15">
        <f t="shared" si="62"/>
        <v>34</v>
      </c>
      <c r="E121" s="15">
        <f t="shared" ref="E121:E126" si="63">SUM(F121:G121)</f>
        <v>2</v>
      </c>
      <c r="F121" s="16">
        <v>1</v>
      </c>
      <c r="G121" s="16">
        <v>1</v>
      </c>
      <c r="H121" s="15">
        <f t="shared" ref="H121:H126" si="64">SUM(I121:J121)</f>
        <v>0</v>
      </c>
      <c r="I121" s="16">
        <v>0</v>
      </c>
      <c r="J121" s="16">
        <v>0</v>
      </c>
      <c r="K121" s="15">
        <f t="shared" ref="K121:K126" si="65">SUM(L121:M121)</f>
        <v>0</v>
      </c>
      <c r="L121" s="16">
        <v>0</v>
      </c>
      <c r="M121" s="16">
        <v>0</v>
      </c>
      <c r="N121" s="15">
        <f t="shared" ref="N121:N126" si="66">SUM(O121:P121)</f>
        <v>1</v>
      </c>
      <c r="O121" s="16">
        <v>1</v>
      </c>
      <c r="P121" s="16">
        <v>0</v>
      </c>
      <c r="Q121" s="15">
        <f t="shared" ref="Q121:Q126" si="67">SUM(R121:S121)</f>
        <v>2</v>
      </c>
      <c r="R121" s="16">
        <v>0</v>
      </c>
      <c r="S121" s="16">
        <v>2</v>
      </c>
      <c r="T121" s="15">
        <f t="shared" ref="T121:T126" si="68">SUM(U121:V121)</f>
        <v>2</v>
      </c>
      <c r="U121" s="16">
        <v>1</v>
      </c>
      <c r="V121" s="16">
        <v>1</v>
      </c>
      <c r="W121" s="15">
        <f t="shared" ref="W121:W126" si="69">SUM(X121:Y121)</f>
        <v>2</v>
      </c>
      <c r="X121" s="16">
        <v>0</v>
      </c>
      <c r="Y121" s="16">
        <v>2</v>
      </c>
      <c r="Z121" s="15">
        <f t="shared" ref="Z121:Z126" si="70">SUM(AA121:AB121)</f>
        <v>3</v>
      </c>
      <c r="AA121" s="16">
        <v>0</v>
      </c>
      <c r="AB121" s="16">
        <v>3</v>
      </c>
      <c r="AC121" s="15">
        <f t="shared" ref="AC121:AC126" si="71">SUM(AD121:AE121)</f>
        <v>3</v>
      </c>
      <c r="AD121" s="16">
        <v>0</v>
      </c>
      <c r="AE121" s="16">
        <v>3</v>
      </c>
      <c r="AF121" s="15">
        <f t="shared" ref="AF121:AF126" si="72">SUM(AG121:AH121)</f>
        <v>2</v>
      </c>
      <c r="AG121" s="16">
        <v>0</v>
      </c>
      <c r="AH121" s="16">
        <v>2</v>
      </c>
      <c r="AI121" s="15">
        <f t="shared" ref="AI121:AI126" si="73">SUM(AJ121:AK121)</f>
        <v>2</v>
      </c>
      <c r="AJ121" s="16">
        <v>0</v>
      </c>
      <c r="AK121" s="16">
        <v>2</v>
      </c>
      <c r="AL121" s="15">
        <f t="shared" ref="AL121:AL126" si="74">SUM(AM121:AN121)</f>
        <v>2</v>
      </c>
      <c r="AM121" s="16">
        <v>0</v>
      </c>
      <c r="AN121" s="16">
        <v>2</v>
      </c>
      <c r="AO121" s="15">
        <f t="shared" ref="AO121:AO126" si="75">SUM(AP121:AQ121)</f>
        <v>2</v>
      </c>
      <c r="AP121" s="16">
        <v>0</v>
      </c>
      <c r="AQ121" s="16">
        <v>2</v>
      </c>
      <c r="AR121" s="15">
        <f t="shared" ref="AR121:AR126" si="76">SUM(AS121:AT121)</f>
        <v>5</v>
      </c>
      <c r="AS121" s="16">
        <v>0</v>
      </c>
      <c r="AT121" s="16">
        <v>5</v>
      </c>
      <c r="AU121" s="15">
        <f t="shared" ref="AU121:AU126" si="77">SUM(AV121:AW121)</f>
        <v>3</v>
      </c>
      <c r="AV121" s="16">
        <v>0</v>
      </c>
      <c r="AW121" s="16">
        <v>3</v>
      </c>
      <c r="AX121" s="15">
        <f t="shared" ref="AX121:AX126" si="78">SUM(AY121:AZ121)</f>
        <v>2</v>
      </c>
      <c r="AY121" s="16">
        <v>0</v>
      </c>
      <c r="AZ121" s="16">
        <v>2</v>
      </c>
      <c r="BA121" s="15">
        <f t="shared" ref="BA121:BA126" si="79">SUM(BB121:BC121)</f>
        <v>4</v>
      </c>
      <c r="BB121" s="16">
        <v>0</v>
      </c>
      <c r="BC121" s="16">
        <v>4</v>
      </c>
    </row>
    <row r="122" spans="1:55" s="17" customFormat="1" ht="14.25" customHeight="1" x14ac:dyDescent="0.15">
      <c r="A122" s="14" t="s">
        <v>122</v>
      </c>
      <c r="B122" s="15">
        <f t="shared" si="61"/>
        <v>24</v>
      </c>
      <c r="C122" s="15">
        <f t="shared" si="62"/>
        <v>3</v>
      </c>
      <c r="D122" s="15">
        <f t="shared" si="62"/>
        <v>21</v>
      </c>
      <c r="E122" s="15">
        <f t="shared" si="63"/>
        <v>1</v>
      </c>
      <c r="F122" s="16">
        <v>1</v>
      </c>
      <c r="G122" s="16">
        <v>0</v>
      </c>
      <c r="H122" s="15">
        <f t="shared" si="64"/>
        <v>0</v>
      </c>
      <c r="I122" s="16">
        <v>0</v>
      </c>
      <c r="J122" s="16">
        <v>0</v>
      </c>
      <c r="K122" s="15">
        <f t="shared" si="65"/>
        <v>2</v>
      </c>
      <c r="L122" s="16">
        <v>0</v>
      </c>
      <c r="M122" s="16">
        <v>2</v>
      </c>
      <c r="N122" s="15">
        <f t="shared" si="66"/>
        <v>0</v>
      </c>
      <c r="O122" s="16">
        <v>0</v>
      </c>
      <c r="P122" s="16">
        <v>0</v>
      </c>
      <c r="Q122" s="15">
        <f t="shared" si="67"/>
        <v>1</v>
      </c>
      <c r="R122" s="16">
        <v>0</v>
      </c>
      <c r="S122" s="16">
        <v>1</v>
      </c>
      <c r="T122" s="15">
        <f t="shared" si="68"/>
        <v>1</v>
      </c>
      <c r="U122" s="16">
        <v>0</v>
      </c>
      <c r="V122" s="16">
        <v>1</v>
      </c>
      <c r="W122" s="15">
        <f t="shared" si="69"/>
        <v>0</v>
      </c>
      <c r="X122" s="16">
        <v>0</v>
      </c>
      <c r="Y122" s="16">
        <v>0</v>
      </c>
      <c r="Z122" s="15">
        <f t="shared" si="70"/>
        <v>6</v>
      </c>
      <c r="AA122" s="16">
        <v>1</v>
      </c>
      <c r="AB122" s="16">
        <v>5</v>
      </c>
      <c r="AC122" s="15">
        <f t="shared" si="71"/>
        <v>2</v>
      </c>
      <c r="AD122" s="16">
        <v>0</v>
      </c>
      <c r="AE122" s="16">
        <v>2</v>
      </c>
      <c r="AF122" s="15">
        <f t="shared" si="72"/>
        <v>0</v>
      </c>
      <c r="AG122" s="16">
        <v>0</v>
      </c>
      <c r="AH122" s="16">
        <v>0</v>
      </c>
      <c r="AI122" s="15">
        <f t="shared" si="73"/>
        <v>0</v>
      </c>
      <c r="AJ122" s="16">
        <v>0</v>
      </c>
      <c r="AK122" s="16">
        <v>0</v>
      </c>
      <c r="AL122" s="15">
        <f t="shared" si="74"/>
        <v>0</v>
      </c>
      <c r="AM122" s="16">
        <v>0</v>
      </c>
      <c r="AN122" s="16">
        <v>0</v>
      </c>
      <c r="AO122" s="15">
        <f t="shared" si="75"/>
        <v>1</v>
      </c>
      <c r="AP122" s="16">
        <v>0</v>
      </c>
      <c r="AQ122" s="16">
        <v>1</v>
      </c>
      <c r="AR122" s="15">
        <f t="shared" si="76"/>
        <v>2</v>
      </c>
      <c r="AS122" s="16">
        <v>0</v>
      </c>
      <c r="AT122" s="16">
        <v>2</v>
      </c>
      <c r="AU122" s="15">
        <f t="shared" si="77"/>
        <v>2</v>
      </c>
      <c r="AV122" s="16">
        <v>0</v>
      </c>
      <c r="AW122" s="16">
        <v>2</v>
      </c>
      <c r="AX122" s="15">
        <f t="shared" si="78"/>
        <v>2</v>
      </c>
      <c r="AY122" s="16">
        <v>1</v>
      </c>
      <c r="AZ122" s="16">
        <v>1</v>
      </c>
      <c r="BA122" s="15">
        <f t="shared" si="79"/>
        <v>4</v>
      </c>
      <c r="BB122" s="16">
        <v>0</v>
      </c>
      <c r="BC122" s="16">
        <v>4</v>
      </c>
    </row>
    <row r="123" spans="1:55" s="17" customFormat="1" ht="14.25" customHeight="1" x14ac:dyDescent="0.15">
      <c r="A123" s="14" t="s">
        <v>124</v>
      </c>
      <c r="B123" s="15">
        <f t="shared" si="61"/>
        <v>15</v>
      </c>
      <c r="C123" s="15">
        <f t="shared" si="62"/>
        <v>2</v>
      </c>
      <c r="D123" s="15">
        <f t="shared" si="62"/>
        <v>13</v>
      </c>
      <c r="E123" s="15">
        <f t="shared" si="63"/>
        <v>0</v>
      </c>
      <c r="F123" s="16">
        <v>0</v>
      </c>
      <c r="G123" s="16">
        <v>0</v>
      </c>
      <c r="H123" s="15">
        <f t="shared" si="64"/>
        <v>0</v>
      </c>
      <c r="I123" s="16">
        <v>0</v>
      </c>
      <c r="J123" s="16">
        <v>0</v>
      </c>
      <c r="K123" s="15">
        <f t="shared" si="65"/>
        <v>0</v>
      </c>
      <c r="L123" s="16">
        <v>0</v>
      </c>
      <c r="M123" s="16">
        <v>0</v>
      </c>
      <c r="N123" s="15">
        <f t="shared" si="66"/>
        <v>1</v>
      </c>
      <c r="O123" s="16">
        <v>0</v>
      </c>
      <c r="P123" s="16">
        <v>1</v>
      </c>
      <c r="Q123" s="15">
        <f t="shared" si="67"/>
        <v>2</v>
      </c>
      <c r="R123" s="16">
        <v>0</v>
      </c>
      <c r="S123" s="16">
        <v>2</v>
      </c>
      <c r="T123" s="15">
        <f t="shared" si="68"/>
        <v>0</v>
      </c>
      <c r="U123" s="16">
        <v>0</v>
      </c>
      <c r="V123" s="16">
        <v>0</v>
      </c>
      <c r="W123" s="15">
        <f t="shared" si="69"/>
        <v>2</v>
      </c>
      <c r="X123" s="16">
        <v>0</v>
      </c>
      <c r="Y123" s="16">
        <v>2</v>
      </c>
      <c r="Z123" s="15">
        <f t="shared" si="70"/>
        <v>0</v>
      </c>
      <c r="AA123" s="16">
        <v>0</v>
      </c>
      <c r="AB123" s="16">
        <v>0</v>
      </c>
      <c r="AC123" s="15">
        <f t="shared" si="71"/>
        <v>1</v>
      </c>
      <c r="AD123" s="16">
        <v>1</v>
      </c>
      <c r="AE123" s="16">
        <v>0</v>
      </c>
      <c r="AF123" s="15">
        <f t="shared" si="72"/>
        <v>0</v>
      </c>
      <c r="AG123" s="16">
        <v>0</v>
      </c>
      <c r="AH123" s="16">
        <v>0</v>
      </c>
      <c r="AI123" s="15">
        <f t="shared" si="73"/>
        <v>2</v>
      </c>
      <c r="AJ123" s="16">
        <v>1</v>
      </c>
      <c r="AK123" s="16">
        <v>1</v>
      </c>
      <c r="AL123" s="15">
        <f t="shared" si="74"/>
        <v>2</v>
      </c>
      <c r="AM123" s="16">
        <v>0</v>
      </c>
      <c r="AN123" s="16">
        <v>2</v>
      </c>
      <c r="AO123" s="15">
        <f t="shared" si="75"/>
        <v>0</v>
      </c>
      <c r="AP123" s="16">
        <v>0</v>
      </c>
      <c r="AQ123" s="16">
        <v>0</v>
      </c>
      <c r="AR123" s="15">
        <f t="shared" si="76"/>
        <v>3</v>
      </c>
      <c r="AS123" s="16">
        <v>0</v>
      </c>
      <c r="AT123" s="16">
        <v>3</v>
      </c>
      <c r="AU123" s="15">
        <f t="shared" si="77"/>
        <v>1</v>
      </c>
      <c r="AV123" s="16">
        <v>0</v>
      </c>
      <c r="AW123" s="16">
        <v>1</v>
      </c>
      <c r="AX123" s="15">
        <f t="shared" si="78"/>
        <v>0</v>
      </c>
      <c r="AY123" s="16">
        <v>0</v>
      </c>
      <c r="AZ123" s="16">
        <v>0</v>
      </c>
      <c r="BA123" s="15">
        <f t="shared" si="79"/>
        <v>1</v>
      </c>
      <c r="BB123" s="16">
        <v>0</v>
      </c>
      <c r="BC123" s="16">
        <v>1</v>
      </c>
    </row>
    <row r="124" spans="1:55" s="17" customFormat="1" ht="14.25" customHeight="1" x14ac:dyDescent="0.15">
      <c r="A124" s="14" t="s">
        <v>125</v>
      </c>
      <c r="B124" s="15">
        <f t="shared" si="61"/>
        <v>12</v>
      </c>
      <c r="C124" s="15">
        <f t="shared" si="62"/>
        <v>1</v>
      </c>
      <c r="D124" s="15">
        <f t="shared" si="62"/>
        <v>11</v>
      </c>
      <c r="E124" s="15">
        <f t="shared" si="63"/>
        <v>0</v>
      </c>
      <c r="F124" s="16">
        <v>0</v>
      </c>
      <c r="G124" s="16">
        <v>0</v>
      </c>
      <c r="H124" s="15">
        <f t="shared" si="64"/>
        <v>0</v>
      </c>
      <c r="I124" s="16">
        <v>0</v>
      </c>
      <c r="J124" s="16">
        <v>0</v>
      </c>
      <c r="K124" s="15">
        <f t="shared" si="65"/>
        <v>0</v>
      </c>
      <c r="L124" s="16">
        <v>0</v>
      </c>
      <c r="M124" s="16">
        <v>0</v>
      </c>
      <c r="N124" s="15">
        <f t="shared" si="66"/>
        <v>2</v>
      </c>
      <c r="O124" s="16">
        <v>0</v>
      </c>
      <c r="P124" s="16">
        <v>2</v>
      </c>
      <c r="Q124" s="15">
        <f t="shared" si="67"/>
        <v>1</v>
      </c>
      <c r="R124" s="16">
        <v>0</v>
      </c>
      <c r="S124" s="16">
        <v>1</v>
      </c>
      <c r="T124" s="15">
        <f t="shared" si="68"/>
        <v>0</v>
      </c>
      <c r="U124" s="16">
        <v>0</v>
      </c>
      <c r="V124" s="16">
        <v>0</v>
      </c>
      <c r="W124" s="15">
        <f t="shared" si="69"/>
        <v>1</v>
      </c>
      <c r="X124" s="16">
        <v>0</v>
      </c>
      <c r="Y124" s="16">
        <v>1</v>
      </c>
      <c r="Z124" s="15">
        <f t="shared" si="70"/>
        <v>1</v>
      </c>
      <c r="AA124" s="16">
        <v>0</v>
      </c>
      <c r="AB124" s="16">
        <v>1</v>
      </c>
      <c r="AC124" s="15">
        <f t="shared" si="71"/>
        <v>2</v>
      </c>
      <c r="AD124" s="16">
        <v>0</v>
      </c>
      <c r="AE124" s="16">
        <v>2</v>
      </c>
      <c r="AF124" s="15">
        <f t="shared" si="72"/>
        <v>0</v>
      </c>
      <c r="AG124" s="16">
        <v>0</v>
      </c>
      <c r="AH124" s="16">
        <v>0</v>
      </c>
      <c r="AI124" s="15">
        <f t="shared" si="73"/>
        <v>0</v>
      </c>
      <c r="AJ124" s="16">
        <v>0</v>
      </c>
      <c r="AK124" s="16">
        <v>0</v>
      </c>
      <c r="AL124" s="15">
        <f t="shared" si="74"/>
        <v>1</v>
      </c>
      <c r="AM124" s="16">
        <v>0</v>
      </c>
      <c r="AN124" s="16">
        <v>1</v>
      </c>
      <c r="AO124" s="15">
        <f t="shared" si="75"/>
        <v>1</v>
      </c>
      <c r="AP124" s="16">
        <v>0</v>
      </c>
      <c r="AQ124" s="16">
        <v>1</v>
      </c>
      <c r="AR124" s="15">
        <f t="shared" si="76"/>
        <v>1</v>
      </c>
      <c r="AS124" s="16">
        <v>0</v>
      </c>
      <c r="AT124" s="16">
        <v>1</v>
      </c>
      <c r="AU124" s="15">
        <f t="shared" si="77"/>
        <v>1</v>
      </c>
      <c r="AV124" s="16">
        <v>1</v>
      </c>
      <c r="AW124" s="16">
        <v>0</v>
      </c>
      <c r="AX124" s="15">
        <f t="shared" si="78"/>
        <v>0</v>
      </c>
      <c r="AY124" s="16">
        <v>0</v>
      </c>
      <c r="AZ124" s="16">
        <v>0</v>
      </c>
      <c r="BA124" s="15">
        <f t="shared" si="79"/>
        <v>1</v>
      </c>
      <c r="BB124" s="16">
        <v>0</v>
      </c>
      <c r="BC124" s="16">
        <v>1</v>
      </c>
    </row>
    <row r="125" spans="1:55" s="17" customFormat="1" ht="14.25" customHeight="1" x14ac:dyDescent="0.15">
      <c r="A125" s="14" t="s">
        <v>123</v>
      </c>
      <c r="B125" s="15">
        <f t="shared" si="61"/>
        <v>12</v>
      </c>
      <c r="C125" s="15">
        <f t="shared" si="62"/>
        <v>1</v>
      </c>
      <c r="D125" s="15">
        <f t="shared" si="62"/>
        <v>11</v>
      </c>
      <c r="E125" s="20">
        <f t="shared" si="63"/>
        <v>0</v>
      </c>
      <c r="F125" s="21">
        <v>0</v>
      </c>
      <c r="G125" s="21">
        <v>0</v>
      </c>
      <c r="H125" s="20">
        <f t="shared" si="64"/>
        <v>0</v>
      </c>
      <c r="I125" s="21">
        <v>0</v>
      </c>
      <c r="J125" s="21">
        <v>0</v>
      </c>
      <c r="K125" s="20">
        <f t="shared" si="65"/>
        <v>1</v>
      </c>
      <c r="L125" s="21">
        <v>0</v>
      </c>
      <c r="M125" s="21">
        <v>1</v>
      </c>
      <c r="N125" s="20">
        <f t="shared" si="66"/>
        <v>0</v>
      </c>
      <c r="O125" s="21">
        <v>0</v>
      </c>
      <c r="P125" s="21">
        <v>0</v>
      </c>
      <c r="Q125" s="20">
        <f t="shared" si="67"/>
        <v>1</v>
      </c>
      <c r="R125" s="21">
        <v>0</v>
      </c>
      <c r="S125" s="21">
        <v>1</v>
      </c>
      <c r="T125" s="20">
        <f t="shared" si="68"/>
        <v>0</v>
      </c>
      <c r="U125" s="21">
        <v>0</v>
      </c>
      <c r="V125" s="21">
        <v>0</v>
      </c>
      <c r="W125" s="20">
        <f t="shared" si="69"/>
        <v>1</v>
      </c>
      <c r="X125" s="21">
        <v>0</v>
      </c>
      <c r="Y125" s="21">
        <v>1</v>
      </c>
      <c r="Z125" s="20">
        <f t="shared" si="70"/>
        <v>1</v>
      </c>
      <c r="AA125" s="21">
        <v>0</v>
      </c>
      <c r="AB125" s="21">
        <v>1</v>
      </c>
      <c r="AC125" s="20">
        <f t="shared" si="71"/>
        <v>0</v>
      </c>
      <c r="AD125" s="21">
        <v>0</v>
      </c>
      <c r="AE125" s="21">
        <v>0</v>
      </c>
      <c r="AF125" s="20">
        <f t="shared" si="72"/>
        <v>1</v>
      </c>
      <c r="AG125" s="21">
        <v>0</v>
      </c>
      <c r="AH125" s="21">
        <v>1</v>
      </c>
      <c r="AI125" s="20">
        <f t="shared" si="73"/>
        <v>1</v>
      </c>
      <c r="AJ125" s="21">
        <v>1</v>
      </c>
      <c r="AK125" s="21">
        <v>0</v>
      </c>
      <c r="AL125" s="20">
        <f t="shared" si="74"/>
        <v>0</v>
      </c>
      <c r="AM125" s="21">
        <v>0</v>
      </c>
      <c r="AN125" s="21">
        <v>0</v>
      </c>
      <c r="AO125" s="20">
        <f t="shared" si="75"/>
        <v>0</v>
      </c>
      <c r="AP125" s="21">
        <v>0</v>
      </c>
      <c r="AQ125" s="21">
        <v>0</v>
      </c>
      <c r="AR125" s="20">
        <f t="shared" si="76"/>
        <v>3</v>
      </c>
      <c r="AS125" s="21">
        <v>0</v>
      </c>
      <c r="AT125" s="21">
        <v>3</v>
      </c>
      <c r="AU125" s="20">
        <f t="shared" si="77"/>
        <v>1</v>
      </c>
      <c r="AV125" s="21">
        <v>0</v>
      </c>
      <c r="AW125" s="21">
        <v>1</v>
      </c>
      <c r="AX125" s="20">
        <f t="shared" si="78"/>
        <v>0</v>
      </c>
      <c r="AY125" s="21">
        <v>0</v>
      </c>
      <c r="AZ125" s="21">
        <v>0</v>
      </c>
      <c r="BA125" s="20">
        <f t="shared" si="79"/>
        <v>2</v>
      </c>
      <c r="BB125" s="21">
        <v>0</v>
      </c>
      <c r="BC125" s="21">
        <v>2</v>
      </c>
    </row>
    <row r="126" spans="1:55" s="28" customFormat="1" ht="15.75" customHeight="1" x14ac:dyDescent="0.15">
      <c r="A126" s="29" t="s">
        <v>126</v>
      </c>
      <c r="B126" s="30">
        <f t="shared" si="61"/>
        <v>18</v>
      </c>
      <c r="C126" s="31">
        <f t="shared" si="62"/>
        <v>2</v>
      </c>
      <c r="D126" s="31">
        <f t="shared" si="62"/>
        <v>16</v>
      </c>
      <c r="E126" s="32">
        <f t="shared" si="63"/>
        <v>0</v>
      </c>
      <c r="F126" s="33">
        <v>0</v>
      </c>
      <c r="G126" s="33">
        <v>0</v>
      </c>
      <c r="H126" s="32">
        <f t="shared" si="64"/>
        <v>0</v>
      </c>
      <c r="I126" s="33">
        <v>0</v>
      </c>
      <c r="J126" s="33">
        <v>0</v>
      </c>
      <c r="K126" s="32">
        <f t="shared" si="65"/>
        <v>1</v>
      </c>
      <c r="L126" s="33">
        <v>0</v>
      </c>
      <c r="M126" s="33">
        <v>1</v>
      </c>
      <c r="N126" s="32">
        <f t="shared" si="66"/>
        <v>0</v>
      </c>
      <c r="O126" s="33">
        <v>0</v>
      </c>
      <c r="P126" s="33">
        <v>0</v>
      </c>
      <c r="Q126" s="32">
        <f t="shared" si="67"/>
        <v>0</v>
      </c>
      <c r="R126" s="33">
        <v>0</v>
      </c>
      <c r="S126" s="33">
        <v>0</v>
      </c>
      <c r="T126" s="32">
        <f t="shared" si="68"/>
        <v>0</v>
      </c>
      <c r="U126" s="33">
        <v>0</v>
      </c>
      <c r="V126" s="33">
        <v>0</v>
      </c>
      <c r="W126" s="32">
        <f t="shared" si="69"/>
        <v>1</v>
      </c>
      <c r="X126" s="33">
        <v>0</v>
      </c>
      <c r="Y126" s="33">
        <v>1</v>
      </c>
      <c r="Z126" s="32">
        <f t="shared" si="70"/>
        <v>0</v>
      </c>
      <c r="AA126" s="33">
        <v>0</v>
      </c>
      <c r="AB126" s="33">
        <v>0</v>
      </c>
      <c r="AC126" s="32">
        <f t="shared" si="71"/>
        <v>1</v>
      </c>
      <c r="AD126" s="33">
        <v>0</v>
      </c>
      <c r="AE126" s="33">
        <v>1</v>
      </c>
      <c r="AF126" s="32">
        <f t="shared" si="72"/>
        <v>3</v>
      </c>
      <c r="AG126" s="33">
        <v>2</v>
      </c>
      <c r="AH126" s="33">
        <v>1</v>
      </c>
      <c r="AI126" s="32">
        <f t="shared" si="73"/>
        <v>1</v>
      </c>
      <c r="AJ126" s="33">
        <v>0</v>
      </c>
      <c r="AK126" s="33">
        <v>1</v>
      </c>
      <c r="AL126" s="32">
        <f t="shared" si="74"/>
        <v>1</v>
      </c>
      <c r="AM126" s="33">
        <v>0</v>
      </c>
      <c r="AN126" s="33">
        <v>1</v>
      </c>
      <c r="AO126" s="32">
        <f t="shared" si="75"/>
        <v>3</v>
      </c>
      <c r="AP126" s="33">
        <v>0</v>
      </c>
      <c r="AQ126" s="33">
        <v>3</v>
      </c>
      <c r="AR126" s="32">
        <f t="shared" si="76"/>
        <v>0</v>
      </c>
      <c r="AS126" s="33">
        <v>0</v>
      </c>
      <c r="AT126" s="33">
        <v>0</v>
      </c>
      <c r="AU126" s="32">
        <f t="shared" si="77"/>
        <v>1</v>
      </c>
      <c r="AV126" s="33">
        <v>0</v>
      </c>
      <c r="AW126" s="33">
        <v>1</v>
      </c>
      <c r="AX126" s="32">
        <f t="shared" si="78"/>
        <v>2</v>
      </c>
      <c r="AY126" s="33">
        <v>0</v>
      </c>
      <c r="AZ126" s="33">
        <v>2</v>
      </c>
      <c r="BA126" s="32">
        <f t="shared" si="79"/>
        <v>4</v>
      </c>
      <c r="BB126" s="33">
        <v>0</v>
      </c>
      <c r="BC126" s="33">
        <v>4</v>
      </c>
    </row>
    <row r="130" s="1" customFormat="1" x14ac:dyDescent="0.2"/>
  </sheetData>
  <mergeCells count="3">
    <mergeCell ref="A3:A4"/>
    <mergeCell ref="A1:H1"/>
    <mergeCell ref="A2:B2"/>
  </mergeCells>
  <phoneticPr fontId="22" type="noConversion"/>
  <pageMargins left="1.0626388788223267" right="0.27541667222976685" top="0.47236111760139465" bottom="0.59041666984558105" header="0.35430556535720825" footer="0.43291667103767395"/>
  <pageSetup paperSize="9" pageOrder="overThenDown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BV126"/>
  <sheetViews>
    <sheetView zoomScaleNormal="100" workbookViewId="0">
      <pane xSplit="1" topLeftCell="B1" activePane="topRight" state="frozen"/>
      <selection pane="topRight" sqref="A1:XFD1048576"/>
    </sheetView>
  </sheetViews>
  <sheetFormatPr defaultColWidth="8.88671875" defaultRowHeight="14.25" x14ac:dyDescent="0.2"/>
  <cols>
    <col min="1" max="1" width="5.88671875" style="1" customWidth="1"/>
    <col min="2" max="5" width="8.5546875" style="1" customWidth="1"/>
    <col min="6" max="7" width="8.5546875" style="26" customWidth="1"/>
    <col min="8" max="8" width="8.5546875" style="1" customWidth="1"/>
    <col min="9" max="10" width="8.5546875" style="26" customWidth="1"/>
    <col min="11" max="11" width="8.5546875" style="1" customWidth="1"/>
    <col min="12" max="13" width="8.5546875" style="26" customWidth="1"/>
    <col min="14" max="14" width="7" style="1" customWidth="1"/>
    <col min="15" max="16" width="7" style="26" customWidth="1"/>
    <col min="17" max="17" width="7" style="1" customWidth="1"/>
    <col min="18" max="19" width="7" style="26" customWidth="1"/>
    <col min="20" max="20" width="7" style="1" customWidth="1"/>
    <col min="21" max="22" width="7" style="26" customWidth="1"/>
    <col min="23" max="23" width="7" style="1" customWidth="1"/>
    <col min="24" max="25" width="7" style="26" customWidth="1"/>
    <col min="26" max="26" width="7" style="1" customWidth="1"/>
    <col min="27" max="28" width="7" style="26" customWidth="1"/>
    <col min="29" max="29" width="8.5546875" style="1" customWidth="1"/>
    <col min="30" max="31" width="8.5546875" style="26" customWidth="1"/>
    <col min="32" max="32" width="8.5546875" style="1" customWidth="1"/>
    <col min="33" max="34" width="8.5546875" style="26" customWidth="1"/>
    <col min="35" max="35" width="8.5546875" style="1" customWidth="1"/>
    <col min="36" max="37" width="8.5546875" style="26" customWidth="1"/>
    <col min="38" max="38" width="8.5546875" style="1" customWidth="1"/>
    <col min="39" max="40" width="8.5546875" style="26" customWidth="1"/>
    <col min="41" max="41" width="7.21875" style="1" customWidth="1"/>
    <col min="42" max="43" width="7.21875" style="26" customWidth="1"/>
    <col min="44" max="44" width="7.21875" style="1" customWidth="1"/>
    <col min="45" max="46" width="7.21875" style="26" customWidth="1"/>
    <col min="47" max="47" width="7.21875" style="1" customWidth="1"/>
    <col min="48" max="49" width="7.21875" style="26" customWidth="1"/>
    <col min="50" max="50" width="7.21875" style="1" customWidth="1"/>
    <col min="51" max="52" width="7.21875" style="26" customWidth="1"/>
    <col min="53" max="53" width="7.21875" style="1" customWidth="1"/>
    <col min="54" max="55" width="7.21875" style="26" customWidth="1"/>
    <col min="56" max="16384" width="8.88671875" style="26"/>
  </cols>
  <sheetData>
    <row r="1" spans="1:55" s="1" customFormat="1" ht="21.75" customHeight="1" x14ac:dyDescent="0.2">
      <c r="A1" s="335" t="s">
        <v>208</v>
      </c>
      <c r="B1" s="335"/>
      <c r="C1" s="335"/>
      <c r="D1" s="335"/>
      <c r="E1" s="335"/>
      <c r="F1" s="335"/>
      <c r="G1" s="335"/>
      <c r="H1" s="335"/>
    </row>
    <row r="2" spans="1:55" s="1" customFormat="1" ht="15" customHeight="1" x14ac:dyDescent="0.2">
      <c r="A2" s="336" t="s">
        <v>455</v>
      </c>
      <c r="B2" s="336"/>
      <c r="C2" s="2"/>
      <c r="D2" s="2"/>
      <c r="E2" s="2"/>
      <c r="F2" s="2"/>
      <c r="G2" s="2"/>
      <c r="H2" s="2"/>
    </row>
    <row r="3" spans="1:55" s="6" customFormat="1" x14ac:dyDescent="0.15">
      <c r="A3" s="333" t="s">
        <v>5</v>
      </c>
      <c r="B3" s="4" t="s">
        <v>128</v>
      </c>
      <c r="C3" s="4"/>
      <c r="D3" s="5"/>
      <c r="E3" s="4" t="s">
        <v>135</v>
      </c>
      <c r="F3" s="4"/>
      <c r="G3" s="5"/>
      <c r="H3" s="4" t="s">
        <v>131</v>
      </c>
      <c r="I3" s="4"/>
      <c r="J3" s="5"/>
      <c r="K3" s="4" t="s">
        <v>147</v>
      </c>
      <c r="L3" s="4"/>
      <c r="M3" s="4"/>
      <c r="N3" s="4" t="s">
        <v>148</v>
      </c>
      <c r="O3" s="4"/>
      <c r="P3" s="5"/>
      <c r="Q3" s="4" t="s">
        <v>132</v>
      </c>
      <c r="R3" s="4"/>
      <c r="S3" s="5"/>
      <c r="T3" s="4" t="s">
        <v>133</v>
      </c>
      <c r="U3" s="4"/>
      <c r="V3" s="5"/>
      <c r="W3" s="4" t="s">
        <v>145</v>
      </c>
      <c r="X3" s="4"/>
      <c r="Y3" s="5"/>
      <c r="Z3" s="4" t="s">
        <v>146</v>
      </c>
      <c r="AA3" s="4"/>
      <c r="AB3" s="4"/>
      <c r="AC3" s="4" t="s">
        <v>144</v>
      </c>
      <c r="AD3" s="4"/>
      <c r="AE3" s="5"/>
      <c r="AF3" s="4" t="s">
        <v>143</v>
      </c>
      <c r="AG3" s="4"/>
      <c r="AH3" s="5"/>
      <c r="AI3" s="4" t="s">
        <v>142</v>
      </c>
      <c r="AJ3" s="4"/>
      <c r="AK3" s="5"/>
      <c r="AL3" s="4" t="s">
        <v>141</v>
      </c>
      <c r="AM3" s="4"/>
      <c r="AN3" s="4"/>
      <c r="AO3" s="4" t="s">
        <v>211</v>
      </c>
      <c r="AP3" s="4"/>
      <c r="AQ3" s="5"/>
      <c r="AR3" s="4" t="s">
        <v>139</v>
      </c>
      <c r="AS3" s="4"/>
      <c r="AT3" s="5"/>
      <c r="AU3" s="4" t="s">
        <v>138</v>
      </c>
      <c r="AV3" s="4"/>
      <c r="AW3" s="5"/>
      <c r="AX3" s="4" t="s">
        <v>140</v>
      </c>
      <c r="AY3" s="4"/>
      <c r="AZ3" s="5"/>
      <c r="BA3" s="4" t="s">
        <v>134</v>
      </c>
      <c r="BB3" s="4"/>
      <c r="BC3" s="4"/>
    </row>
    <row r="4" spans="1:55" s="6" customFormat="1" x14ac:dyDescent="0.15">
      <c r="A4" s="334"/>
      <c r="B4" s="7" t="s">
        <v>3</v>
      </c>
      <c r="C4" s="7" t="s">
        <v>1</v>
      </c>
      <c r="D4" s="7" t="s">
        <v>2</v>
      </c>
      <c r="E4" s="7" t="s">
        <v>3</v>
      </c>
      <c r="F4" s="7" t="s">
        <v>1</v>
      </c>
      <c r="G4" s="7" t="s">
        <v>2</v>
      </c>
      <c r="H4" s="7" t="s">
        <v>3</v>
      </c>
      <c r="I4" s="7" t="s">
        <v>1</v>
      </c>
      <c r="J4" s="7" t="s">
        <v>2</v>
      </c>
      <c r="K4" s="8" t="s">
        <v>3</v>
      </c>
      <c r="L4" s="7" t="s">
        <v>1</v>
      </c>
      <c r="M4" s="9" t="s">
        <v>2</v>
      </c>
      <c r="N4" s="8" t="s">
        <v>3</v>
      </c>
      <c r="O4" s="7" t="s">
        <v>1</v>
      </c>
      <c r="P4" s="7" t="s">
        <v>2</v>
      </c>
      <c r="Q4" s="7" t="s">
        <v>3</v>
      </c>
      <c r="R4" s="7" t="s">
        <v>1</v>
      </c>
      <c r="S4" s="7" t="s">
        <v>2</v>
      </c>
      <c r="T4" s="7" t="s">
        <v>3</v>
      </c>
      <c r="U4" s="7" t="s">
        <v>1</v>
      </c>
      <c r="V4" s="7" t="s">
        <v>2</v>
      </c>
      <c r="W4" s="8" t="s">
        <v>3</v>
      </c>
      <c r="X4" s="7" t="s">
        <v>1</v>
      </c>
      <c r="Y4" s="7" t="s">
        <v>2</v>
      </c>
      <c r="Z4" s="8" t="s">
        <v>3</v>
      </c>
      <c r="AA4" s="7" t="s">
        <v>1</v>
      </c>
      <c r="AB4" s="9" t="s">
        <v>2</v>
      </c>
      <c r="AC4" s="8" t="s">
        <v>3</v>
      </c>
      <c r="AD4" s="7" t="s">
        <v>1</v>
      </c>
      <c r="AE4" s="7" t="s">
        <v>2</v>
      </c>
      <c r="AF4" s="7" t="s">
        <v>3</v>
      </c>
      <c r="AG4" s="7" t="s">
        <v>1</v>
      </c>
      <c r="AH4" s="7" t="s">
        <v>2</v>
      </c>
      <c r="AI4" s="8" t="s">
        <v>3</v>
      </c>
      <c r="AJ4" s="7" t="s">
        <v>1</v>
      </c>
      <c r="AK4" s="7" t="s">
        <v>2</v>
      </c>
      <c r="AL4" s="8" t="s">
        <v>3</v>
      </c>
      <c r="AM4" s="7" t="s">
        <v>1</v>
      </c>
      <c r="AN4" s="9" t="s">
        <v>2</v>
      </c>
      <c r="AO4" s="8" t="s">
        <v>3</v>
      </c>
      <c r="AP4" s="7" t="s">
        <v>1</v>
      </c>
      <c r="AQ4" s="7" t="s">
        <v>2</v>
      </c>
      <c r="AR4" s="8" t="s">
        <v>3</v>
      </c>
      <c r="AS4" s="7" t="s">
        <v>1</v>
      </c>
      <c r="AT4" s="9" t="s">
        <v>2</v>
      </c>
      <c r="AU4" s="7" t="s">
        <v>3</v>
      </c>
      <c r="AV4" s="7" t="s">
        <v>1</v>
      </c>
      <c r="AW4" s="9" t="s">
        <v>2</v>
      </c>
      <c r="AX4" s="7" t="s">
        <v>3</v>
      </c>
      <c r="AY4" s="7" t="s">
        <v>1</v>
      </c>
      <c r="AZ4" s="9" t="s">
        <v>2</v>
      </c>
      <c r="BA4" s="7" t="s">
        <v>3</v>
      </c>
      <c r="BB4" s="7" t="s">
        <v>1</v>
      </c>
      <c r="BC4" s="9" t="s">
        <v>2</v>
      </c>
    </row>
    <row r="5" spans="1:55" s="12" customFormat="1" x14ac:dyDescent="0.15">
      <c r="A5" s="13">
        <v>2010</v>
      </c>
      <c r="B5" s="11">
        <f t="shared" ref="B5:AG5" si="0">SUM(B6,B12,B18,B24,B30,B36,B42,B48,B54,B60,B66,B72,B78,B84,B90,B96,B102,B108,B114,B120,B126)</f>
        <v>303219</v>
      </c>
      <c r="C5" s="11">
        <f t="shared" si="0"/>
        <v>149345</v>
      </c>
      <c r="D5" s="11">
        <f t="shared" si="0"/>
        <v>153874</v>
      </c>
      <c r="E5" s="11">
        <f t="shared" si="0"/>
        <v>5661</v>
      </c>
      <c r="F5" s="11">
        <f t="shared" si="0"/>
        <v>2849</v>
      </c>
      <c r="G5" s="11">
        <f t="shared" si="0"/>
        <v>2812</v>
      </c>
      <c r="H5" s="11">
        <f t="shared" si="0"/>
        <v>5522</v>
      </c>
      <c r="I5" s="11">
        <f t="shared" si="0"/>
        <v>2753</v>
      </c>
      <c r="J5" s="11">
        <f t="shared" si="0"/>
        <v>2769</v>
      </c>
      <c r="K5" s="11">
        <f t="shared" si="0"/>
        <v>8787</v>
      </c>
      <c r="L5" s="11">
        <f t="shared" si="0"/>
        <v>4388</v>
      </c>
      <c r="M5" s="11">
        <f t="shared" si="0"/>
        <v>4399</v>
      </c>
      <c r="N5" s="11">
        <f t="shared" si="0"/>
        <v>5984</v>
      </c>
      <c r="O5" s="11">
        <f t="shared" si="0"/>
        <v>3097</v>
      </c>
      <c r="P5" s="11">
        <f t="shared" si="0"/>
        <v>2887</v>
      </c>
      <c r="Q5" s="11">
        <f t="shared" si="0"/>
        <v>11036</v>
      </c>
      <c r="R5" s="11">
        <f t="shared" si="0"/>
        <v>5635</v>
      </c>
      <c r="S5" s="11">
        <f t="shared" si="0"/>
        <v>5401</v>
      </c>
      <c r="T5" s="11">
        <f t="shared" si="0"/>
        <v>12495</v>
      </c>
      <c r="U5" s="11">
        <f t="shared" si="0"/>
        <v>6272</v>
      </c>
      <c r="V5" s="11">
        <f t="shared" si="0"/>
        <v>6223</v>
      </c>
      <c r="W5" s="11">
        <f t="shared" si="0"/>
        <v>25279</v>
      </c>
      <c r="X5" s="11">
        <f t="shared" si="0"/>
        <v>12390</v>
      </c>
      <c r="Y5" s="11">
        <f t="shared" si="0"/>
        <v>12889</v>
      </c>
      <c r="Z5" s="11">
        <f t="shared" si="0"/>
        <v>25375</v>
      </c>
      <c r="AA5" s="11">
        <f t="shared" si="0"/>
        <v>12476</v>
      </c>
      <c r="AB5" s="11">
        <f t="shared" si="0"/>
        <v>12899</v>
      </c>
      <c r="AC5" s="11">
        <f t="shared" si="0"/>
        <v>16583</v>
      </c>
      <c r="AD5" s="11">
        <f t="shared" si="0"/>
        <v>8017</v>
      </c>
      <c r="AE5" s="11">
        <f t="shared" si="0"/>
        <v>8566</v>
      </c>
      <c r="AF5" s="11">
        <f t="shared" si="0"/>
        <v>17857</v>
      </c>
      <c r="AG5" s="11">
        <f t="shared" si="0"/>
        <v>8910</v>
      </c>
      <c r="AH5" s="11">
        <f t="shared" ref="AH5:BC5" si="1">SUM(AH6,AH12,AH18,AH24,AH30,AH36,AH42,AH48,AH54,AH60,AH66,AH72,AH78,AH84,AH90,AH96,AH102,AH108,AH114,AH120,AH126)</f>
        <v>8947</v>
      </c>
      <c r="AI5" s="11">
        <f t="shared" si="1"/>
        <v>12840</v>
      </c>
      <c r="AJ5" s="11">
        <f t="shared" si="1"/>
        <v>6458</v>
      </c>
      <c r="AK5" s="11">
        <f t="shared" si="1"/>
        <v>6382</v>
      </c>
      <c r="AL5" s="11">
        <f t="shared" si="1"/>
        <v>22145</v>
      </c>
      <c r="AM5" s="11">
        <f t="shared" si="1"/>
        <v>10881</v>
      </c>
      <c r="AN5" s="11">
        <f t="shared" si="1"/>
        <v>11264</v>
      </c>
      <c r="AO5" s="11">
        <f t="shared" si="1"/>
        <v>6467</v>
      </c>
      <c r="AP5" s="11">
        <f t="shared" si="1"/>
        <v>3364</v>
      </c>
      <c r="AQ5" s="11">
        <f t="shared" si="1"/>
        <v>3103</v>
      </c>
      <c r="AR5" s="11">
        <f t="shared" si="1"/>
        <v>25000</v>
      </c>
      <c r="AS5" s="11">
        <f t="shared" si="1"/>
        <v>12022</v>
      </c>
      <c r="AT5" s="11">
        <f t="shared" si="1"/>
        <v>12978</v>
      </c>
      <c r="AU5" s="11">
        <f t="shared" si="1"/>
        <v>30032</v>
      </c>
      <c r="AV5" s="11">
        <f t="shared" si="1"/>
        <v>14648</v>
      </c>
      <c r="AW5" s="11">
        <f t="shared" si="1"/>
        <v>15384</v>
      </c>
      <c r="AX5" s="11">
        <f t="shared" si="1"/>
        <v>30471</v>
      </c>
      <c r="AY5" s="11">
        <f t="shared" si="1"/>
        <v>14881</v>
      </c>
      <c r="AZ5" s="11">
        <f t="shared" si="1"/>
        <v>15590</v>
      </c>
      <c r="BA5" s="11">
        <f t="shared" si="1"/>
        <v>41685</v>
      </c>
      <c r="BB5" s="11">
        <f t="shared" si="1"/>
        <v>20304</v>
      </c>
      <c r="BC5" s="11">
        <f t="shared" si="1"/>
        <v>21381</v>
      </c>
    </row>
    <row r="6" spans="1:55" s="12" customFormat="1" x14ac:dyDescent="0.15">
      <c r="A6" s="13" t="s">
        <v>57</v>
      </c>
      <c r="B6" s="11">
        <f t="shared" ref="B6:AG6" si="2">SUM(B7:B11)</f>
        <v>13780</v>
      </c>
      <c r="C6" s="11">
        <f t="shared" si="2"/>
        <v>7106</v>
      </c>
      <c r="D6" s="11">
        <f t="shared" si="2"/>
        <v>6674</v>
      </c>
      <c r="E6" s="11">
        <f t="shared" si="2"/>
        <v>115</v>
      </c>
      <c r="F6" s="11">
        <f t="shared" si="2"/>
        <v>62</v>
      </c>
      <c r="G6" s="11">
        <f t="shared" si="2"/>
        <v>53</v>
      </c>
      <c r="H6" s="11">
        <f t="shared" si="2"/>
        <v>250</v>
      </c>
      <c r="I6" s="11">
        <f t="shared" si="2"/>
        <v>117</v>
      </c>
      <c r="J6" s="11">
        <f t="shared" si="2"/>
        <v>133</v>
      </c>
      <c r="K6" s="11">
        <f t="shared" si="2"/>
        <v>282</v>
      </c>
      <c r="L6" s="11">
        <f t="shared" si="2"/>
        <v>133</v>
      </c>
      <c r="M6" s="11">
        <f t="shared" si="2"/>
        <v>149</v>
      </c>
      <c r="N6" s="11">
        <f t="shared" si="2"/>
        <v>150</v>
      </c>
      <c r="O6" s="11">
        <f t="shared" si="2"/>
        <v>84</v>
      </c>
      <c r="P6" s="11">
        <f t="shared" si="2"/>
        <v>66</v>
      </c>
      <c r="Q6" s="11">
        <f t="shared" si="2"/>
        <v>431</v>
      </c>
      <c r="R6" s="11">
        <f t="shared" si="2"/>
        <v>215</v>
      </c>
      <c r="S6" s="11">
        <f t="shared" si="2"/>
        <v>216</v>
      </c>
      <c r="T6" s="11">
        <f t="shared" si="2"/>
        <v>880</v>
      </c>
      <c r="U6" s="11">
        <f t="shared" si="2"/>
        <v>452</v>
      </c>
      <c r="V6" s="11">
        <f t="shared" si="2"/>
        <v>428</v>
      </c>
      <c r="W6" s="11">
        <f t="shared" si="2"/>
        <v>1077</v>
      </c>
      <c r="X6" s="11">
        <f t="shared" si="2"/>
        <v>556</v>
      </c>
      <c r="Y6" s="11">
        <f t="shared" si="2"/>
        <v>521</v>
      </c>
      <c r="Z6" s="11">
        <f t="shared" si="2"/>
        <v>815</v>
      </c>
      <c r="AA6" s="11">
        <f t="shared" si="2"/>
        <v>433</v>
      </c>
      <c r="AB6" s="11">
        <f t="shared" si="2"/>
        <v>382</v>
      </c>
      <c r="AC6" s="11">
        <f t="shared" si="2"/>
        <v>767</v>
      </c>
      <c r="AD6" s="11">
        <f t="shared" si="2"/>
        <v>420</v>
      </c>
      <c r="AE6" s="11">
        <f t="shared" si="2"/>
        <v>347</v>
      </c>
      <c r="AF6" s="11">
        <f t="shared" si="2"/>
        <v>551</v>
      </c>
      <c r="AG6" s="11">
        <f t="shared" si="2"/>
        <v>285</v>
      </c>
      <c r="AH6" s="11">
        <f t="shared" ref="AH6:BC6" si="3">SUM(AH7:AH11)</f>
        <v>266</v>
      </c>
      <c r="AI6" s="11">
        <f t="shared" si="3"/>
        <v>406</v>
      </c>
      <c r="AJ6" s="11">
        <f t="shared" si="3"/>
        <v>207</v>
      </c>
      <c r="AK6" s="11">
        <f t="shared" si="3"/>
        <v>199</v>
      </c>
      <c r="AL6" s="11">
        <f t="shared" si="3"/>
        <v>887</v>
      </c>
      <c r="AM6" s="11">
        <f t="shared" si="3"/>
        <v>443</v>
      </c>
      <c r="AN6" s="11">
        <f t="shared" si="3"/>
        <v>444</v>
      </c>
      <c r="AO6" s="11">
        <f t="shared" si="3"/>
        <v>238</v>
      </c>
      <c r="AP6" s="11">
        <f t="shared" si="3"/>
        <v>112</v>
      </c>
      <c r="AQ6" s="11">
        <f t="shared" si="3"/>
        <v>126</v>
      </c>
      <c r="AR6" s="11">
        <f t="shared" si="3"/>
        <v>1001</v>
      </c>
      <c r="AS6" s="11">
        <f t="shared" si="3"/>
        <v>544</v>
      </c>
      <c r="AT6" s="11">
        <f t="shared" si="3"/>
        <v>457</v>
      </c>
      <c r="AU6" s="11">
        <f t="shared" si="3"/>
        <v>1816</v>
      </c>
      <c r="AV6" s="11">
        <f t="shared" si="3"/>
        <v>903</v>
      </c>
      <c r="AW6" s="11">
        <f t="shared" si="3"/>
        <v>913</v>
      </c>
      <c r="AX6" s="11">
        <f t="shared" si="3"/>
        <v>1491</v>
      </c>
      <c r="AY6" s="11">
        <f t="shared" si="3"/>
        <v>763</v>
      </c>
      <c r="AZ6" s="11">
        <f t="shared" si="3"/>
        <v>728</v>
      </c>
      <c r="BA6" s="11">
        <f t="shared" si="3"/>
        <v>2623</v>
      </c>
      <c r="BB6" s="11">
        <f t="shared" si="3"/>
        <v>1377</v>
      </c>
      <c r="BC6" s="11">
        <f t="shared" si="3"/>
        <v>1246</v>
      </c>
    </row>
    <row r="7" spans="1:55" s="17" customFormat="1" x14ac:dyDescent="0.15">
      <c r="A7" s="14" t="s">
        <v>56</v>
      </c>
      <c r="B7" s="15">
        <f>SUM(C7:D7)</f>
        <v>2568</v>
      </c>
      <c r="C7" s="15">
        <f t="shared" ref="C7:D11" si="4">SUM(F7,I7,L7,O7,R7,U7,X7,AA7,AD7,AG7,AJ7,AM7,AP7,AS7,AV7,AY7,BB7)</f>
        <v>1357</v>
      </c>
      <c r="D7" s="15">
        <f t="shared" si="4"/>
        <v>1211</v>
      </c>
      <c r="E7" s="15">
        <f>SUM(F7:G7)</f>
        <v>19</v>
      </c>
      <c r="F7" s="16">
        <v>9</v>
      </c>
      <c r="G7" s="16">
        <v>10</v>
      </c>
      <c r="H7" s="15">
        <f>SUM(I7:J7)</f>
        <v>63</v>
      </c>
      <c r="I7" s="16">
        <v>33</v>
      </c>
      <c r="J7" s="16">
        <v>30</v>
      </c>
      <c r="K7" s="15">
        <f>SUM(L7:M7)</f>
        <v>61</v>
      </c>
      <c r="L7" s="16">
        <v>23</v>
      </c>
      <c r="M7" s="16">
        <v>38</v>
      </c>
      <c r="N7" s="15">
        <f>SUM(O7:P7)</f>
        <v>33</v>
      </c>
      <c r="O7" s="16">
        <v>20</v>
      </c>
      <c r="P7" s="16">
        <v>13</v>
      </c>
      <c r="Q7" s="15">
        <f>SUM(R7:S7)</f>
        <v>75</v>
      </c>
      <c r="R7" s="16">
        <v>40</v>
      </c>
      <c r="S7" s="16">
        <v>35</v>
      </c>
      <c r="T7" s="15">
        <f>SUM(U7:V7)</f>
        <v>189</v>
      </c>
      <c r="U7" s="16">
        <v>101</v>
      </c>
      <c r="V7" s="16">
        <v>88</v>
      </c>
      <c r="W7" s="15">
        <f>SUM(X7:Y7)</f>
        <v>193</v>
      </c>
      <c r="X7" s="16">
        <v>103</v>
      </c>
      <c r="Y7" s="16">
        <v>90</v>
      </c>
      <c r="Z7" s="15">
        <f>SUM(AA7:AB7)</f>
        <v>140</v>
      </c>
      <c r="AA7" s="16">
        <v>76</v>
      </c>
      <c r="AB7" s="16">
        <v>64</v>
      </c>
      <c r="AC7" s="15">
        <f>SUM(AD7:AE7)</f>
        <v>178</v>
      </c>
      <c r="AD7" s="16">
        <v>94</v>
      </c>
      <c r="AE7" s="16">
        <v>84</v>
      </c>
      <c r="AF7" s="15">
        <f>SUM(AG7:AH7)</f>
        <v>120</v>
      </c>
      <c r="AG7" s="16">
        <v>63</v>
      </c>
      <c r="AH7" s="16">
        <v>57</v>
      </c>
      <c r="AI7" s="15">
        <f>SUM(AJ7:AK7)</f>
        <v>76</v>
      </c>
      <c r="AJ7" s="16">
        <v>37</v>
      </c>
      <c r="AK7" s="16">
        <v>39</v>
      </c>
      <c r="AL7" s="15">
        <f>SUM(AM7:AN7)</f>
        <v>138</v>
      </c>
      <c r="AM7" s="16">
        <v>81</v>
      </c>
      <c r="AN7" s="16">
        <v>57</v>
      </c>
      <c r="AO7" s="15">
        <f>SUM(AP7:AQ7)</f>
        <v>37</v>
      </c>
      <c r="AP7" s="16">
        <v>21</v>
      </c>
      <c r="AQ7" s="16">
        <v>16</v>
      </c>
      <c r="AR7" s="15">
        <f>SUM(AS7:AT7)</f>
        <v>170</v>
      </c>
      <c r="AS7" s="16">
        <v>90</v>
      </c>
      <c r="AT7" s="16">
        <v>80</v>
      </c>
      <c r="AU7" s="15">
        <f>SUM(AV7:AW7)</f>
        <v>297</v>
      </c>
      <c r="AV7" s="16">
        <v>153</v>
      </c>
      <c r="AW7" s="16">
        <v>144</v>
      </c>
      <c r="AX7" s="15">
        <f>SUM(AY7:AZ7)</f>
        <v>297</v>
      </c>
      <c r="AY7" s="16">
        <v>158</v>
      </c>
      <c r="AZ7" s="16">
        <v>139</v>
      </c>
      <c r="BA7" s="15">
        <f>SUM(BB7:BC7)</f>
        <v>482</v>
      </c>
      <c r="BB7" s="16">
        <v>255</v>
      </c>
      <c r="BC7" s="16">
        <v>227</v>
      </c>
    </row>
    <row r="8" spans="1:55" s="17" customFormat="1" x14ac:dyDescent="0.15">
      <c r="A8" s="14" t="s">
        <v>55</v>
      </c>
      <c r="B8" s="15">
        <f>SUM(C8:D8)</f>
        <v>2621</v>
      </c>
      <c r="C8" s="15">
        <f t="shared" si="4"/>
        <v>1334</v>
      </c>
      <c r="D8" s="15">
        <f t="shared" si="4"/>
        <v>1287</v>
      </c>
      <c r="E8" s="15">
        <f>SUM(F8:G8)</f>
        <v>14</v>
      </c>
      <c r="F8" s="16">
        <v>6</v>
      </c>
      <c r="G8" s="16">
        <v>8</v>
      </c>
      <c r="H8" s="15">
        <f>SUM(I8:J8)</f>
        <v>58</v>
      </c>
      <c r="I8" s="16">
        <v>23</v>
      </c>
      <c r="J8" s="16">
        <v>35</v>
      </c>
      <c r="K8" s="15">
        <f>SUM(L8:M8)</f>
        <v>54</v>
      </c>
      <c r="L8" s="16">
        <v>26</v>
      </c>
      <c r="M8" s="16">
        <v>28</v>
      </c>
      <c r="N8" s="15">
        <f>SUM(O8:P8)</f>
        <v>31</v>
      </c>
      <c r="O8" s="16">
        <v>18</v>
      </c>
      <c r="P8" s="16">
        <v>13</v>
      </c>
      <c r="Q8" s="15">
        <f>SUM(R8:S8)</f>
        <v>90</v>
      </c>
      <c r="R8" s="16">
        <v>46</v>
      </c>
      <c r="S8" s="16">
        <v>44</v>
      </c>
      <c r="T8" s="15">
        <f>SUM(U8:V8)</f>
        <v>177</v>
      </c>
      <c r="U8" s="16">
        <v>86</v>
      </c>
      <c r="V8" s="16">
        <v>91</v>
      </c>
      <c r="W8" s="15">
        <f>SUM(X8:Y8)</f>
        <v>197</v>
      </c>
      <c r="X8" s="16">
        <v>99</v>
      </c>
      <c r="Y8" s="16">
        <v>98</v>
      </c>
      <c r="Z8" s="15">
        <f>SUM(AA8:AB8)</f>
        <v>157</v>
      </c>
      <c r="AA8" s="16">
        <v>77</v>
      </c>
      <c r="AB8" s="16">
        <v>80</v>
      </c>
      <c r="AC8" s="15">
        <f>SUM(AD8:AE8)</f>
        <v>143</v>
      </c>
      <c r="AD8" s="16">
        <v>78</v>
      </c>
      <c r="AE8" s="16">
        <v>65</v>
      </c>
      <c r="AF8" s="15">
        <f>SUM(AG8:AH8)</f>
        <v>113</v>
      </c>
      <c r="AG8" s="16">
        <v>56</v>
      </c>
      <c r="AH8" s="16">
        <v>57</v>
      </c>
      <c r="AI8" s="15">
        <f>SUM(AJ8:AK8)</f>
        <v>74</v>
      </c>
      <c r="AJ8" s="16">
        <v>36</v>
      </c>
      <c r="AK8" s="16">
        <v>38</v>
      </c>
      <c r="AL8" s="15">
        <f>SUM(AM8:AN8)</f>
        <v>155</v>
      </c>
      <c r="AM8" s="16">
        <v>87</v>
      </c>
      <c r="AN8" s="16">
        <v>68</v>
      </c>
      <c r="AO8" s="15">
        <f>SUM(AP8:AQ8)</f>
        <v>53</v>
      </c>
      <c r="AP8" s="16">
        <v>23</v>
      </c>
      <c r="AQ8" s="16">
        <v>30</v>
      </c>
      <c r="AR8" s="15">
        <f>SUM(AS8:AT8)</f>
        <v>194</v>
      </c>
      <c r="AS8" s="16">
        <v>102</v>
      </c>
      <c r="AT8" s="16">
        <v>92</v>
      </c>
      <c r="AU8" s="15">
        <f>SUM(AV8:AW8)</f>
        <v>318</v>
      </c>
      <c r="AV8" s="16">
        <v>145</v>
      </c>
      <c r="AW8" s="16">
        <v>173</v>
      </c>
      <c r="AX8" s="15">
        <f>SUM(AY8:AZ8)</f>
        <v>309</v>
      </c>
      <c r="AY8" s="16">
        <v>168</v>
      </c>
      <c r="AZ8" s="16">
        <v>141</v>
      </c>
      <c r="BA8" s="15">
        <f>SUM(BB8:BC8)</f>
        <v>484</v>
      </c>
      <c r="BB8" s="16">
        <v>258</v>
      </c>
      <c r="BC8" s="16">
        <v>226</v>
      </c>
    </row>
    <row r="9" spans="1:55" s="17" customFormat="1" x14ac:dyDescent="0.15">
      <c r="A9" s="14" t="s">
        <v>54</v>
      </c>
      <c r="B9" s="15">
        <f>SUM(C9:D9)</f>
        <v>2801</v>
      </c>
      <c r="C9" s="15">
        <f t="shared" si="4"/>
        <v>1423</v>
      </c>
      <c r="D9" s="15">
        <f t="shared" si="4"/>
        <v>1378</v>
      </c>
      <c r="E9" s="15">
        <f>SUM(F9:G9)</f>
        <v>26</v>
      </c>
      <c r="F9" s="16">
        <v>14</v>
      </c>
      <c r="G9" s="16">
        <v>12</v>
      </c>
      <c r="H9" s="15">
        <f>SUM(I9:J9)</f>
        <v>38</v>
      </c>
      <c r="I9" s="16">
        <v>26</v>
      </c>
      <c r="J9" s="16">
        <v>12</v>
      </c>
      <c r="K9" s="15">
        <f>SUM(L9:M9)</f>
        <v>59</v>
      </c>
      <c r="L9" s="16">
        <v>31</v>
      </c>
      <c r="M9" s="16">
        <v>28</v>
      </c>
      <c r="N9" s="15">
        <f>SUM(O9:P9)</f>
        <v>25</v>
      </c>
      <c r="O9" s="16">
        <v>12</v>
      </c>
      <c r="P9" s="16">
        <v>13</v>
      </c>
      <c r="Q9" s="15">
        <f>SUM(R9:S9)</f>
        <v>79</v>
      </c>
      <c r="R9" s="16">
        <v>37</v>
      </c>
      <c r="S9" s="16">
        <v>42</v>
      </c>
      <c r="T9" s="15">
        <f>SUM(U9:V9)</f>
        <v>180</v>
      </c>
      <c r="U9" s="16">
        <v>93</v>
      </c>
      <c r="V9" s="16">
        <v>87</v>
      </c>
      <c r="W9" s="15">
        <f>SUM(X9:Y9)</f>
        <v>240</v>
      </c>
      <c r="X9" s="16">
        <v>121</v>
      </c>
      <c r="Y9" s="16">
        <v>119</v>
      </c>
      <c r="Z9" s="15">
        <f>SUM(AA9:AB9)</f>
        <v>175</v>
      </c>
      <c r="AA9" s="16">
        <v>85</v>
      </c>
      <c r="AB9" s="16">
        <v>90</v>
      </c>
      <c r="AC9" s="15">
        <f>SUM(AD9:AE9)</f>
        <v>141</v>
      </c>
      <c r="AD9" s="16">
        <v>79</v>
      </c>
      <c r="AE9" s="16">
        <v>62</v>
      </c>
      <c r="AF9" s="15">
        <f>SUM(AG9:AH9)</f>
        <v>102</v>
      </c>
      <c r="AG9" s="16">
        <v>55</v>
      </c>
      <c r="AH9" s="16">
        <v>47</v>
      </c>
      <c r="AI9" s="15">
        <f>SUM(AJ9:AK9)</f>
        <v>83</v>
      </c>
      <c r="AJ9" s="16">
        <v>41</v>
      </c>
      <c r="AK9" s="16">
        <v>42</v>
      </c>
      <c r="AL9" s="15">
        <f>SUM(AM9:AN9)</f>
        <v>193</v>
      </c>
      <c r="AM9" s="16">
        <v>94</v>
      </c>
      <c r="AN9" s="16">
        <v>99</v>
      </c>
      <c r="AO9" s="15">
        <f>SUM(AP9:AQ9)</f>
        <v>48</v>
      </c>
      <c r="AP9" s="16">
        <v>26</v>
      </c>
      <c r="AQ9" s="16">
        <v>22</v>
      </c>
      <c r="AR9" s="15">
        <f>SUM(AS9:AT9)</f>
        <v>194</v>
      </c>
      <c r="AS9" s="16">
        <v>104</v>
      </c>
      <c r="AT9" s="16">
        <v>90</v>
      </c>
      <c r="AU9" s="15">
        <f>SUM(AV9:AW9)</f>
        <v>367</v>
      </c>
      <c r="AV9" s="16">
        <v>184</v>
      </c>
      <c r="AW9" s="16">
        <v>183</v>
      </c>
      <c r="AX9" s="15">
        <f>SUM(AY9:AZ9)</f>
        <v>317</v>
      </c>
      <c r="AY9" s="16">
        <v>156</v>
      </c>
      <c r="AZ9" s="16">
        <v>161</v>
      </c>
      <c r="BA9" s="15">
        <f>SUM(BB9:BC9)</f>
        <v>534</v>
      </c>
      <c r="BB9" s="16">
        <v>265</v>
      </c>
      <c r="BC9" s="16">
        <v>269</v>
      </c>
    </row>
    <row r="10" spans="1:55" s="17" customFormat="1" x14ac:dyDescent="0.15">
      <c r="A10" s="14" t="s">
        <v>53</v>
      </c>
      <c r="B10" s="15">
        <f>SUM(C10:D10)</f>
        <v>2999</v>
      </c>
      <c r="C10" s="15">
        <f t="shared" si="4"/>
        <v>1548</v>
      </c>
      <c r="D10" s="15">
        <f t="shared" si="4"/>
        <v>1451</v>
      </c>
      <c r="E10" s="15">
        <f>SUM(F10:G10)</f>
        <v>32</v>
      </c>
      <c r="F10" s="16">
        <v>22</v>
      </c>
      <c r="G10" s="16">
        <v>10</v>
      </c>
      <c r="H10" s="15">
        <f>SUM(I10:J10)</f>
        <v>44</v>
      </c>
      <c r="I10" s="16">
        <v>17</v>
      </c>
      <c r="J10" s="16">
        <v>27</v>
      </c>
      <c r="K10" s="15">
        <f>SUM(L10:M10)</f>
        <v>52</v>
      </c>
      <c r="L10" s="16">
        <v>26</v>
      </c>
      <c r="M10" s="16">
        <v>26</v>
      </c>
      <c r="N10" s="15">
        <f>SUM(O10:P10)</f>
        <v>30</v>
      </c>
      <c r="O10" s="16">
        <v>16</v>
      </c>
      <c r="P10" s="16">
        <v>14</v>
      </c>
      <c r="Q10" s="15">
        <f>SUM(R10:S10)</f>
        <v>96</v>
      </c>
      <c r="R10" s="16">
        <v>46</v>
      </c>
      <c r="S10" s="16">
        <v>50</v>
      </c>
      <c r="T10" s="15">
        <f>SUM(U10:V10)</f>
        <v>178</v>
      </c>
      <c r="U10" s="16">
        <v>92</v>
      </c>
      <c r="V10" s="16">
        <v>86</v>
      </c>
      <c r="W10" s="15">
        <f>SUM(X10:Y10)</f>
        <v>226</v>
      </c>
      <c r="X10" s="16">
        <v>122</v>
      </c>
      <c r="Y10" s="16">
        <v>104</v>
      </c>
      <c r="Z10" s="15">
        <f>SUM(AA10:AB10)</f>
        <v>168</v>
      </c>
      <c r="AA10" s="16">
        <v>88</v>
      </c>
      <c r="AB10" s="16">
        <v>80</v>
      </c>
      <c r="AC10" s="15">
        <f>SUM(AD10:AE10)</f>
        <v>150</v>
      </c>
      <c r="AD10" s="16">
        <v>84</v>
      </c>
      <c r="AE10" s="16">
        <v>66</v>
      </c>
      <c r="AF10" s="15">
        <f>SUM(AG10:AH10)</f>
        <v>122</v>
      </c>
      <c r="AG10" s="16">
        <v>64</v>
      </c>
      <c r="AH10" s="16">
        <v>58</v>
      </c>
      <c r="AI10" s="15">
        <f>SUM(AJ10:AK10)</f>
        <v>92</v>
      </c>
      <c r="AJ10" s="16">
        <v>51</v>
      </c>
      <c r="AK10" s="16">
        <v>41</v>
      </c>
      <c r="AL10" s="15">
        <f>SUM(AM10:AN10)</f>
        <v>210</v>
      </c>
      <c r="AM10" s="16">
        <v>94</v>
      </c>
      <c r="AN10" s="16">
        <v>116</v>
      </c>
      <c r="AO10" s="15">
        <f>SUM(AP10:AQ10)</f>
        <v>55</v>
      </c>
      <c r="AP10" s="16">
        <v>21</v>
      </c>
      <c r="AQ10" s="16">
        <v>34</v>
      </c>
      <c r="AR10" s="15">
        <f>SUM(AS10:AT10)</f>
        <v>234</v>
      </c>
      <c r="AS10" s="16">
        <v>129</v>
      </c>
      <c r="AT10" s="16">
        <v>105</v>
      </c>
      <c r="AU10" s="15">
        <f>SUM(AV10:AW10)</f>
        <v>414</v>
      </c>
      <c r="AV10" s="16">
        <v>207</v>
      </c>
      <c r="AW10" s="16">
        <v>207</v>
      </c>
      <c r="AX10" s="15">
        <f>SUM(AY10:AZ10)</f>
        <v>319</v>
      </c>
      <c r="AY10" s="16">
        <v>174</v>
      </c>
      <c r="AZ10" s="16">
        <v>145</v>
      </c>
      <c r="BA10" s="15">
        <f>SUM(BB10:BC10)</f>
        <v>577</v>
      </c>
      <c r="BB10" s="16">
        <v>295</v>
      </c>
      <c r="BC10" s="16">
        <v>282</v>
      </c>
    </row>
    <row r="11" spans="1:55" s="17" customFormat="1" x14ac:dyDescent="0.15">
      <c r="A11" s="14" t="s">
        <v>52</v>
      </c>
      <c r="B11" s="15">
        <f>SUM(C11:D11)</f>
        <v>2791</v>
      </c>
      <c r="C11" s="15">
        <f t="shared" si="4"/>
        <v>1444</v>
      </c>
      <c r="D11" s="15">
        <f t="shared" si="4"/>
        <v>1347</v>
      </c>
      <c r="E11" s="15">
        <f>SUM(F11:G11)</f>
        <v>24</v>
      </c>
      <c r="F11" s="16">
        <v>11</v>
      </c>
      <c r="G11" s="16">
        <v>13</v>
      </c>
      <c r="H11" s="15">
        <f>SUM(I11:J11)</f>
        <v>47</v>
      </c>
      <c r="I11" s="16">
        <v>18</v>
      </c>
      <c r="J11" s="16">
        <v>29</v>
      </c>
      <c r="K11" s="15">
        <f>SUM(L11:M11)</f>
        <v>56</v>
      </c>
      <c r="L11" s="16">
        <v>27</v>
      </c>
      <c r="M11" s="16">
        <v>29</v>
      </c>
      <c r="N11" s="15">
        <f>SUM(O11:P11)</f>
        <v>31</v>
      </c>
      <c r="O11" s="16">
        <v>18</v>
      </c>
      <c r="P11" s="16">
        <v>13</v>
      </c>
      <c r="Q11" s="15">
        <f>SUM(R11:S11)</f>
        <v>91</v>
      </c>
      <c r="R11" s="16">
        <v>46</v>
      </c>
      <c r="S11" s="16">
        <v>45</v>
      </c>
      <c r="T11" s="15">
        <f>SUM(U11:V11)</f>
        <v>156</v>
      </c>
      <c r="U11" s="16">
        <v>80</v>
      </c>
      <c r="V11" s="16">
        <v>76</v>
      </c>
      <c r="W11" s="15">
        <f>SUM(X11:Y11)</f>
        <v>221</v>
      </c>
      <c r="X11" s="16">
        <v>111</v>
      </c>
      <c r="Y11" s="16">
        <v>110</v>
      </c>
      <c r="Z11" s="15">
        <f>SUM(AA11:AB11)</f>
        <v>175</v>
      </c>
      <c r="AA11" s="16">
        <v>107</v>
      </c>
      <c r="AB11" s="16">
        <v>68</v>
      </c>
      <c r="AC11" s="15">
        <f>SUM(AD11:AE11)</f>
        <v>155</v>
      </c>
      <c r="AD11" s="16">
        <v>85</v>
      </c>
      <c r="AE11" s="16">
        <v>70</v>
      </c>
      <c r="AF11" s="15">
        <f>SUM(AG11:AH11)</f>
        <v>94</v>
      </c>
      <c r="AG11" s="16">
        <v>47</v>
      </c>
      <c r="AH11" s="16">
        <v>47</v>
      </c>
      <c r="AI11" s="15">
        <f>SUM(AJ11:AK11)</f>
        <v>81</v>
      </c>
      <c r="AJ11" s="16">
        <v>42</v>
      </c>
      <c r="AK11" s="16">
        <v>39</v>
      </c>
      <c r="AL11" s="15">
        <f>SUM(AM11:AN11)</f>
        <v>191</v>
      </c>
      <c r="AM11" s="16">
        <v>87</v>
      </c>
      <c r="AN11" s="16">
        <v>104</v>
      </c>
      <c r="AO11" s="15">
        <f>SUM(AP11:AQ11)</f>
        <v>45</v>
      </c>
      <c r="AP11" s="16">
        <v>21</v>
      </c>
      <c r="AQ11" s="16">
        <v>24</v>
      </c>
      <c r="AR11" s="15">
        <f>SUM(AS11:AT11)</f>
        <v>209</v>
      </c>
      <c r="AS11" s="16">
        <v>119</v>
      </c>
      <c r="AT11" s="16">
        <v>90</v>
      </c>
      <c r="AU11" s="15">
        <f>SUM(AV11:AW11)</f>
        <v>420</v>
      </c>
      <c r="AV11" s="16">
        <v>214</v>
      </c>
      <c r="AW11" s="16">
        <v>206</v>
      </c>
      <c r="AX11" s="15">
        <f>SUM(AY11:AZ11)</f>
        <v>249</v>
      </c>
      <c r="AY11" s="16">
        <v>107</v>
      </c>
      <c r="AZ11" s="16">
        <v>142</v>
      </c>
      <c r="BA11" s="15">
        <f>SUM(BB11:BC11)</f>
        <v>546</v>
      </c>
      <c r="BB11" s="16">
        <v>304</v>
      </c>
      <c r="BC11" s="16">
        <v>242</v>
      </c>
    </row>
    <row r="12" spans="1:55" s="6" customFormat="1" x14ac:dyDescent="0.15">
      <c r="A12" s="18" t="s">
        <v>51</v>
      </c>
      <c r="B12" s="11">
        <f t="shared" ref="B12:AG12" si="5">SUM(B13:B17)</f>
        <v>17428</v>
      </c>
      <c r="C12" s="11">
        <f t="shared" si="5"/>
        <v>9117</v>
      </c>
      <c r="D12" s="11">
        <f t="shared" si="5"/>
        <v>8311</v>
      </c>
      <c r="E12" s="11">
        <f t="shared" si="5"/>
        <v>123</v>
      </c>
      <c r="F12" s="11">
        <f t="shared" si="5"/>
        <v>69</v>
      </c>
      <c r="G12" s="11">
        <f t="shared" si="5"/>
        <v>54</v>
      </c>
      <c r="H12" s="11">
        <f t="shared" si="5"/>
        <v>211</v>
      </c>
      <c r="I12" s="11">
        <f t="shared" si="5"/>
        <v>107</v>
      </c>
      <c r="J12" s="11">
        <f t="shared" si="5"/>
        <v>104</v>
      </c>
      <c r="K12" s="11">
        <f t="shared" si="5"/>
        <v>282</v>
      </c>
      <c r="L12" s="11">
        <f t="shared" si="5"/>
        <v>143</v>
      </c>
      <c r="M12" s="11">
        <f t="shared" si="5"/>
        <v>139</v>
      </c>
      <c r="N12" s="11">
        <f t="shared" si="5"/>
        <v>170</v>
      </c>
      <c r="O12" s="11">
        <f t="shared" si="5"/>
        <v>89</v>
      </c>
      <c r="P12" s="11">
        <f t="shared" si="5"/>
        <v>81</v>
      </c>
      <c r="Q12" s="11">
        <f t="shared" si="5"/>
        <v>405</v>
      </c>
      <c r="R12" s="11">
        <f t="shared" si="5"/>
        <v>203</v>
      </c>
      <c r="S12" s="11">
        <f t="shared" si="5"/>
        <v>202</v>
      </c>
      <c r="T12" s="11">
        <f t="shared" si="5"/>
        <v>961</v>
      </c>
      <c r="U12" s="11">
        <f t="shared" si="5"/>
        <v>521</v>
      </c>
      <c r="V12" s="11">
        <f t="shared" si="5"/>
        <v>440</v>
      </c>
      <c r="W12" s="11">
        <f t="shared" si="5"/>
        <v>1348</v>
      </c>
      <c r="X12" s="11">
        <f t="shared" si="5"/>
        <v>668</v>
      </c>
      <c r="Y12" s="11">
        <f t="shared" si="5"/>
        <v>680</v>
      </c>
      <c r="Z12" s="11">
        <f t="shared" si="5"/>
        <v>984</v>
      </c>
      <c r="AA12" s="11">
        <f t="shared" si="5"/>
        <v>500</v>
      </c>
      <c r="AB12" s="11">
        <f t="shared" si="5"/>
        <v>484</v>
      </c>
      <c r="AC12" s="11">
        <f t="shared" si="5"/>
        <v>700</v>
      </c>
      <c r="AD12" s="11">
        <f t="shared" si="5"/>
        <v>344</v>
      </c>
      <c r="AE12" s="11">
        <f t="shared" si="5"/>
        <v>356</v>
      </c>
      <c r="AF12" s="11">
        <f t="shared" si="5"/>
        <v>685</v>
      </c>
      <c r="AG12" s="11">
        <f t="shared" si="5"/>
        <v>375</v>
      </c>
      <c r="AH12" s="11">
        <f t="shared" ref="AH12:BC12" si="6">SUM(AH13:AH17)</f>
        <v>310</v>
      </c>
      <c r="AI12" s="11">
        <f t="shared" si="6"/>
        <v>597</v>
      </c>
      <c r="AJ12" s="11">
        <f t="shared" si="6"/>
        <v>327</v>
      </c>
      <c r="AK12" s="11">
        <f t="shared" si="6"/>
        <v>270</v>
      </c>
      <c r="AL12" s="11">
        <f t="shared" si="6"/>
        <v>1153</v>
      </c>
      <c r="AM12" s="11">
        <f t="shared" si="6"/>
        <v>656</v>
      </c>
      <c r="AN12" s="11">
        <f t="shared" si="6"/>
        <v>497</v>
      </c>
      <c r="AO12" s="11">
        <f t="shared" si="6"/>
        <v>240</v>
      </c>
      <c r="AP12" s="11">
        <f t="shared" si="6"/>
        <v>122</v>
      </c>
      <c r="AQ12" s="11">
        <f t="shared" si="6"/>
        <v>118</v>
      </c>
      <c r="AR12" s="11">
        <f t="shared" si="6"/>
        <v>1290</v>
      </c>
      <c r="AS12" s="11">
        <f t="shared" si="6"/>
        <v>665</v>
      </c>
      <c r="AT12" s="11">
        <f t="shared" si="6"/>
        <v>625</v>
      </c>
      <c r="AU12" s="11">
        <f t="shared" si="6"/>
        <v>2755</v>
      </c>
      <c r="AV12" s="11">
        <f t="shared" si="6"/>
        <v>1442</v>
      </c>
      <c r="AW12" s="11">
        <f t="shared" si="6"/>
        <v>1313</v>
      </c>
      <c r="AX12" s="11">
        <f t="shared" si="6"/>
        <v>1980</v>
      </c>
      <c r="AY12" s="11">
        <f t="shared" si="6"/>
        <v>1043</v>
      </c>
      <c r="AZ12" s="11">
        <f t="shared" si="6"/>
        <v>937</v>
      </c>
      <c r="BA12" s="11">
        <f t="shared" si="6"/>
        <v>3544</v>
      </c>
      <c r="BB12" s="11">
        <f t="shared" si="6"/>
        <v>1843</v>
      </c>
      <c r="BC12" s="11">
        <f t="shared" si="6"/>
        <v>1701</v>
      </c>
    </row>
    <row r="13" spans="1:55" s="17" customFormat="1" x14ac:dyDescent="0.15">
      <c r="A13" s="14" t="s">
        <v>50</v>
      </c>
      <c r="B13" s="15">
        <f>SUM(C13:D13)</f>
        <v>2816</v>
      </c>
      <c r="C13" s="15">
        <f t="shared" ref="C13:D17" si="7">SUM(F13,I13,L13,O13,R13,U13,X13,AA13,AD13,AG13,AJ13,AM13,AP13,AS13,AV13,AY13,BB13)</f>
        <v>1462</v>
      </c>
      <c r="D13" s="15">
        <f t="shared" si="7"/>
        <v>1354</v>
      </c>
      <c r="E13" s="15">
        <f>SUM(F13:G13)</f>
        <v>31</v>
      </c>
      <c r="F13" s="16">
        <v>15</v>
      </c>
      <c r="G13" s="16">
        <v>16</v>
      </c>
      <c r="H13" s="15">
        <f>SUM(I13:J13)</f>
        <v>41</v>
      </c>
      <c r="I13" s="16">
        <v>21</v>
      </c>
      <c r="J13" s="16">
        <v>20</v>
      </c>
      <c r="K13" s="15">
        <f>SUM(L13:M13)</f>
        <v>57</v>
      </c>
      <c r="L13" s="16">
        <v>31</v>
      </c>
      <c r="M13" s="16">
        <v>26</v>
      </c>
      <c r="N13" s="15">
        <f>SUM(O13:P13)</f>
        <v>29</v>
      </c>
      <c r="O13" s="16">
        <v>14</v>
      </c>
      <c r="P13" s="16">
        <v>15</v>
      </c>
      <c r="Q13" s="15">
        <f>SUM(R13:S13)</f>
        <v>66</v>
      </c>
      <c r="R13" s="16">
        <v>31</v>
      </c>
      <c r="S13" s="16">
        <v>35</v>
      </c>
      <c r="T13" s="15">
        <f>SUM(U13:V13)</f>
        <v>158</v>
      </c>
      <c r="U13" s="16">
        <v>89</v>
      </c>
      <c r="V13" s="16">
        <v>69</v>
      </c>
      <c r="W13" s="15">
        <f>SUM(X13:Y13)</f>
        <v>223</v>
      </c>
      <c r="X13" s="16">
        <v>101</v>
      </c>
      <c r="Y13" s="16">
        <v>122</v>
      </c>
      <c r="Z13" s="15">
        <f>SUM(AA13:AB13)</f>
        <v>161</v>
      </c>
      <c r="AA13" s="16">
        <v>80</v>
      </c>
      <c r="AB13" s="16">
        <v>81</v>
      </c>
      <c r="AC13" s="15">
        <f>SUM(AD13:AE13)</f>
        <v>115</v>
      </c>
      <c r="AD13" s="16">
        <v>54</v>
      </c>
      <c r="AE13" s="16">
        <v>61</v>
      </c>
      <c r="AF13" s="15">
        <f>SUM(AG13:AH13)</f>
        <v>119</v>
      </c>
      <c r="AG13" s="16">
        <v>71</v>
      </c>
      <c r="AH13" s="16">
        <v>48</v>
      </c>
      <c r="AI13" s="15">
        <f>SUM(AJ13:AK13)</f>
        <v>93</v>
      </c>
      <c r="AJ13" s="16">
        <v>51</v>
      </c>
      <c r="AK13" s="16">
        <v>42</v>
      </c>
      <c r="AL13" s="15">
        <f>SUM(AM13:AN13)</f>
        <v>169</v>
      </c>
      <c r="AM13" s="16">
        <v>95</v>
      </c>
      <c r="AN13" s="16">
        <v>74</v>
      </c>
      <c r="AO13" s="15">
        <f>SUM(AP13:AQ13)</f>
        <v>39</v>
      </c>
      <c r="AP13" s="16">
        <v>18</v>
      </c>
      <c r="AQ13" s="16">
        <v>21</v>
      </c>
      <c r="AR13" s="15">
        <f>SUM(AS13:AT13)</f>
        <v>213</v>
      </c>
      <c r="AS13" s="16">
        <v>102</v>
      </c>
      <c r="AT13" s="16">
        <v>111</v>
      </c>
      <c r="AU13" s="15">
        <f>SUM(AV13:AW13)</f>
        <v>449</v>
      </c>
      <c r="AV13" s="16">
        <v>236</v>
      </c>
      <c r="AW13" s="16">
        <v>213</v>
      </c>
      <c r="AX13" s="15">
        <f>SUM(AY13:AZ13)</f>
        <v>313</v>
      </c>
      <c r="AY13" s="16">
        <v>164</v>
      </c>
      <c r="AZ13" s="16">
        <v>149</v>
      </c>
      <c r="BA13" s="15">
        <f>SUM(BB13:BC13)</f>
        <v>540</v>
      </c>
      <c r="BB13" s="16">
        <v>289</v>
      </c>
      <c r="BC13" s="16">
        <v>251</v>
      </c>
    </row>
    <row r="14" spans="1:55" s="17" customFormat="1" x14ac:dyDescent="0.15">
      <c r="A14" s="14" t="s">
        <v>49</v>
      </c>
      <c r="B14" s="15">
        <f>SUM(C14:D14)</f>
        <v>3278</v>
      </c>
      <c r="C14" s="15">
        <f t="shared" si="7"/>
        <v>1682</v>
      </c>
      <c r="D14" s="15">
        <f t="shared" si="7"/>
        <v>1596</v>
      </c>
      <c r="E14" s="15">
        <f>SUM(F14:G14)</f>
        <v>16</v>
      </c>
      <c r="F14" s="16">
        <v>10</v>
      </c>
      <c r="G14" s="16">
        <v>6</v>
      </c>
      <c r="H14" s="15">
        <f>SUM(I14:J14)</f>
        <v>45</v>
      </c>
      <c r="I14" s="16">
        <v>23</v>
      </c>
      <c r="J14" s="16">
        <v>22</v>
      </c>
      <c r="K14" s="15">
        <f>SUM(L14:M14)</f>
        <v>59</v>
      </c>
      <c r="L14" s="16">
        <v>33</v>
      </c>
      <c r="M14" s="16">
        <v>26</v>
      </c>
      <c r="N14" s="15">
        <f>SUM(O14:P14)</f>
        <v>29</v>
      </c>
      <c r="O14" s="16">
        <v>15</v>
      </c>
      <c r="P14" s="16">
        <v>14</v>
      </c>
      <c r="Q14" s="15">
        <f>SUM(R14:S14)</f>
        <v>65</v>
      </c>
      <c r="R14" s="16">
        <v>38</v>
      </c>
      <c r="S14" s="16">
        <v>27</v>
      </c>
      <c r="T14" s="15">
        <f>SUM(U14:V14)</f>
        <v>176</v>
      </c>
      <c r="U14" s="16">
        <v>101</v>
      </c>
      <c r="V14" s="16">
        <v>75</v>
      </c>
      <c r="W14" s="15">
        <f>SUM(X14:Y14)</f>
        <v>264</v>
      </c>
      <c r="X14" s="16">
        <v>133</v>
      </c>
      <c r="Y14" s="16">
        <v>131</v>
      </c>
      <c r="Z14" s="15">
        <f>SUM(AA14:AB14)</f>
        <v>173</v>
      </c>
      <c r="AA14" s="16">
        <v>85</v>
      </c>
      <c r="AB14" s="16">
        <v>88</v>
      </c>
      <c r="AC14" s="15">
        <f>SUM(AD14:AE14)</f>
        <v>150</v>
      </c>
      <c r="AD14" s="16">
        <v>76</v>
      </c>
      <c r="AE14" s="16">
        <v>74</v>
      </c>
      <c r="AF14" s="15">
        <f>SUM(AG14:AH14)</f>
        <v>126</v>
      </c>
      <c r="AG14" s="16">
        <v>65</v>
      </c>
      <c r="AH14" s="16">
        <v>61</v>
      </c>
      <c r="AI14" s="15">
        <f>SUM(AJ14:AK14)</f>
        <v>107</v>
      </c>
      <c r="AJ14" s="16">
        <v>56</v>
      </c>
      <c r="AK14" s="16">
        <v>51</v>
      </c>
      <c r="AL14" s="15">
        <f>SUM(AM14:AN14)</f>
        <v>220</v>
      </c>
      <c r="AM14" s="16">
        <v>134</v>
      </c>
      <c r="AN14" s="16">
        <v>86</v>
      </c>
      <c r="AO14" s="15">
        <f>SUM(AP14:AQ14)</f>
        <v>43</v>
      </c>
      <c r="AP14" s="16">
        <v>21</v>
      </c>
      <c r="AQ14" s="16">
        <v>22</v>
      </c>
      <c r="AR14" s="15">
        <f>SUM(AS14:AT14)</f>
        <v>255</v>
      </c>
      <c r="AS14" s="16">
        <v>120</v>
      </c>
      <c r="AT14" s="16">
        <v>135</v>
      </c>
      <c r="AU14" s="15">
        <f>SUM(AV14:AW14)</f>
        <v>518</v>
      </c>
      <c r="AV14" s="16">
        <v>258</v>
      </c>
      <c r="AW14" s="16">
        <v>260</v>
      </c>
      <c r="AX14" s="15">
        <f>SUM(AY14:AZ14)</f>
        <v>361</v>
      </c>
      <c r="AY14" s="16">
        <v>185</v>
      </c>
      <c r="AZ14" s="16">
        <v>176</v>
      </c>
      <c r="BA14" s="15">
        <f>SUM(BB14:BC14)</f>
        <v>671</v>
      </c>
      <c r="BB14" s="16">
        <v>329</v>
      </c>
      <c r="BC14" s="16">
        <v>342</v>
      </c>
    </row>
    <row r="15" spans="1:55" s="17" customFormat="1" x14ac:dyDescent="0.15">
      <c r="A15" s="14" t="s">
        <v>48</v>
      </c>
      <c r="B15" s="15">
        <f>SUM(C15:D15)</f>
        <v>3535</v>
      </c>
      <c r="C15" s="15">
        <f t="shared" si="7"/>
        <v>1883</v>
      </c>
      <c r="D15" s="15">
        <f t="shared" si="7"/>
        <v>1652</v>
      </c>
      <c r="E15" s="15">
        <f>SUM(F15:G15)</f>
        <v>19</v>
      </c>
      <c r="F15" s="16">
        <v>12</v>
      </c>
      <c r="G15" s="16">
        <v>7</v>
      </c>
      <c r="H15" s="15">
        <f>SUM(I15:J15)</f>
        <v>34</v>
      </c>
      <c r="I15" s="16">
        <v>19</v>
      </c>
      <c r="J15" s="16">
        <v>15</v>
      </c>
      <c r="K15" s="15">
        <f>SUM(L15:M15)</f>
        <v>53</v>
      </c>
      <c r="L15" s="16">
        <v>28</v>
      </c>
      <c r="M15" s="16">
        <v>25</v>
      </c>
      <c r="N15" s="15">
        <f>SUM(O15:P15)</f>
        <v>33</v>
      </c>
      <c r="O15" s="16">
        <v>16</v>
      </c>
      <c r="P15" s="16">
        <v>17</v>
      </c>
      <c r="Q15" s="15">
        <f>SUM(R15:S15)</f>
        <v>83</v>
      </c>
      <c r="R15" s="16">
        <v>40</v>
      </c>
      <c r="S15" s="16">
        <v>43</v>
      </c>
      <c r="T15" s="15">
        <f>SUM(U15:V15)</f>
        <v>185</v>
      </c>
      <c r="U15" s="16">
        <v>95</v>
      </c>
      <c r="V15" s="16">
        <v>90</v>
      </c>
      <c r="W15" s="15">
        <f>SUM(X15:Y15)</f>
        <v>290</v>
      </c>
      <c r="X15" s="16">
        <v>155</v>
      </c>
      <c r="Y15" s="16">
        <v>135</v>
      </c>
      <c r="Z15" s="15">
        <f>SUM(AA15:AB15)</f>
        <v>185</v>
      </c>
      <c r="AA15" s="16">
        <v>98</v>
      </c>
      <c r="AB15" s="16">
        <v>87</v>
      </c>
      <c r="AC15" s="15">
        <f>SUM(AD15:AE15)</f>
        <v>152</v>
      </c>
      <c r="AD15" s="16">
        <v>67</v>
      </c>
      <c r="AE15" s="16">
        <v>85</v>
      </c>
      <c r="AF15" s="15">
        <f>SUM(AG15:AH15)</f>
        <v>139</v>
      </c>
      <c r="AG15" s="16">
        <v>68</v>
      </c>
      <c r="AH15" s="16">
        <v>71</v>
      </c>
      <c r="AI15" s="15">
        <f>SUM(AJ15:AK15)</f>
        <v>124</v>
      </c>
      <c r="AJ15" s="16">
        <v>69</v>
      </c>
      <c r="AK15" s="16">
        <v>55</v>
      </c>
      <c r="AL15" s="15">
        <f>SUM(AM15:AN15)</f>
        <v>238</v>
      </c>
      <c r="AM15" s="16">
        <v>138</v>
      </c>
      <c r="AN15" s="16">
        <v>100</v>
      </c>
      <c r="AO15" s="15">
        <f>SUM(AP15:AQ15)</f>
        <v>50</v>
      </c>
      <c r="AP15" s="16">
        <v>30</v>
      </c>
      <c r="AQ15" s="16">
        <v>20</v>
      </c>
      <c r="AR15" s="15">
        <f>SUM(AS15:AT15)</f>
        <v>249</v>
      </c>
      <c r="AS15" s="16">
        <v>135</v>
      </c>
      <c r="AT15" s="16">
        <v>114</v>
      </c>
      <c r="AU15" s="15">
        <f>SUM(AV15:AW15)</f>
        <v>558</v>
      </c>
      <c r="AV15" s="16">
        <v>287</v>
      </c>
      <c r="AW15" s="16">
        <v>271</v>
      </c>
      <c r="AX15" s="15">
        <f>SUM(AY15:AZ15)</f>
        <v>384</v>
      </c>
      <c r="AY15" s="16">
        <v>209</v>
      </c>
      <c r="AZ15" s="16">
        <v>175</v>
      </c>
      <c r="BA15" s="15">
        <f>SUM(BB15:BC15)</f>
        <v>759</v>
      </c>
      <c r="BB15" s="16">
        <v>417</v>
      </c>
      <c r="BC15" s="16">
        <v>342</v>
      </c>
    </row>
    <row r="16" spans="1:55" s="17" customFormat="1" x14ac:dyDescent="0.15">
      <c r="A16" s="14" t="s">
        <v>47</v>
      </c>
      <c r="B16" s="15">
        <f>SUM(C16:D16)</f>
        <v>3569</v>
      </c>
      <c r="C16" s="15">
        <f t="shared" si="7"/>
        <v>1917</v>
      </c>
      <c r="D16" s="15">
        <f t="shared" si="7"/>
        <v>1652</v>
      </c>
      <c r="E16" s="15">
        <f>SUM(F16:G16)</f>
        <v>29</v>
      </c>
      <c r="F16" s="16">
        <v>14</v>
      </c>
      <c r="G16" s="16">
        <v>15</v>
      </c>
      <c r="H16" s="15">
        <f>SUM(I16:J16)</f>
        <v>42</v>
      </c>
      <c r="I16" s="16">
        <v>25</v>
      </c>
      <c r="J16" s="16">
        <v>17</v>
      </c>
      <c r="K16" s="15">
        <f>SUM(L16:M16)</f>
        <v>66</v>
      </c>
      <c r="L16" s="16">
        <v>33</v>
      </c>
      <c r="M16" s="16">
        <v>33</v>
      </c>
      <c r="N16" s="15">
        <f>SUM(O16:P16)</f>
        <v>35</v>
      </c>
      <c r="O16" s="16">
        <v>20</v>
      </c>
      <c r="P16" s="16">
        <v>15</v>
      </c>
      <c r="Q16" s="15">
        <f>SUM(R16:S16)</f>
        <v>76</v>
      </c>
      <c r="R16" s="16">
        <v>33</v>
      </c>
      <c r="S16" s="16">
        <v>43</v>
      </c>
      <c r="T16" s="15">
        <f>SUM(U16:V16)</f>
        <v>202</v>
      </c>
      <c r="U16" s="16">
        <v>102</v>
      </c>
      <c r="V16" s="16">
        <v>100</v>
      </c>
      <c r="W16" s="15">
        <f>SUM(X16:Y16)</f>
        <v>262</v>
      </c>
      <c r="X16" s="16">
        <v>131</v>
      </c>
      <c r="Y16" s="16">
        <v>131</v>
      </c>
      <c r="Z16" s="15">
        <f>SUM(AA16:AB16)</f>
        <v>221</v>
      </c>
      <c r="AA16" s="16">
        <v>120</v>
      </c>
      <c r="AB16" s="16">
        <v>101</v>
      </c>
      <c r="AC16" s="15">
        <f>SUM(AD16:AE16)</f>
        <v>135</v>
      </c>
      <c r="AD16" s="16">
        <v>80</v>
      </c>
      <c r="AE16" s="16">
        <v>55</v>
      </c>
      <c r="AF16" s="15">
        <f>SUM(AG16:AH16)</f>
        <v>130</v>
      </c>
      <c r="AG16" s="16">
        <v>77</v>
      </c>
      <c r="AH16" s="16">
        <v>53</v>
      </c>
      <c r="AI16" s="15">
        <f>SUM(AJ16:AK16)</f>
        <v>130</v>
      </c>
      <c r="AJ16" s="16">
        <v>70</v>
      </c>
      <c r="AK16" s="16">
        <v>60</v>
      </c>
      <c r="AL16" s="15">
        <f>SUM(AM16:AN16)</f>
        <v>212</v>
      </c>
      <c r="AM16" s="16">
        <v>121</v>
      </c>
      <c r="AN16" s="16">
        <v>91</v>
      </c>
      <c r="AO16" s="15">
        <f>SUM(AP16:AQ16)</f>
        <v>46</v>
      </c>
      <c r="AP16" s="16">
        <v>22</v>
      </c>
      <c r="AQ16" s="16">
        <v>24</v>
      </c>
      <c r="AR16" s="15">
        <f>SUM(AS16:AT16)</f>
        <v>272</v>
      </c>
      <c r="AS16" s="16">
        <v>161</v>
      </c>
      <c r="AT16" s="16">
        <v>111</v>
      </c>
      <c r="AU16" s="15">
        <f>SUM(AV16:AW16)</f>
        <v>584</v>
      </c>
      <c r="AV16" s="16">
        <v>312</v>
      </c>
      <c r="AW16" s="16">
        <v>272</v>
      </c>
      <c r="AX16" s="15">
        <f>SUM(AY16:AZ16)</f>
        <v>382</v>
      </c>
      <c r="AY16" s="16">
        <v>216</v>
      </c>
      <c r="AZ16" s="16">
        <v>166</v>
      </c>
      <c r="BA16" s="15">
        <f>SUM(BB16:BC16)</f>
        <v>745</v>
      </c>
      <c r="BB16" s="16">
        <v>380</v>
      </c>
      <c r="BC16" s="16">
        <v>365</v>
      </c>
    </row>
    <row r="17" spans="1:55" s="17" customFormat="1" x14ac:dyDescent="0.15">
      <c r="A17" s="14" t="s">
        <v>46</v>
      </c>
      <c r="B17" s="15">
        <f>SUM(C17:D17)</f>
        <v>4230</v>
      </c>
      <c r="C17" s="15">
        <f t="shared" si="7"/>
        <v>2173</v>
      </c>
      <c r="D17" s="15">
        <f t="shared" si="7"/>
        <v>2057</v>
      </c>
      <c r="E17" s="15">
        <f>SUM(F17:G17)</f>
        <v>28</v>
      </c>
      <c r="F17" s="16">
        <v>18</v>
      </c>
      <c r="G17" s="16">
        <v>10</v>
      </c>
      <c r="H17" s="15">
        <f>SUM(I17:J17)</f>
        <v>49</v>
      </c>
      <c r="I17" s="16">
        <v>19</v>
      </c>
      <c r="J17" s="16">
        <v>30</v>
      </c>
      <c r="K17" s="15">
        <f>SUM(L17:M17)</f>
        <v>47</v>
      </c>
      <c r="L17" s="16">
        <v>18</v>
      </c>
      <c r="M17" s="16">
        <v>29</v>
      </c>
      <c r="N17" s="15">
        <f>SUM(O17:P17)</f>
        <v>44</v>
      </c>
      <c r="O17" s="16">
        <v>24</v>
      </c>
      <c r="P17" s="16">
        <v>20</v>
      </c>
      <c r="Q17" s="15">
        <f>SUM(R17:S17)</f>
        <v>115</v>
      </c>
      <c r="R17" s="16">
        <v>61</v>
      </c>
      <c r="S17" s="16">
        <v>54</v>
      </c>
      <c r="T17" s="15">
        <f>SUM(U17:V17)</f>
        <v>240</v>
      </c>
      <c r="U17" s="16">
        <v>134</v>
      </c>
      <c r="V17" s="16">
        <v>106</v>
      </c>
      <c r="W17" s="15">
        <f>SUM(X17:Y17)</f>
        <v>309</v>
      </c>
      <c r="X17" s="16">
        <v>148</v>
      </c>
      <c r="Y17" s="16">
        <v>161</v>
      </c>
      <c r="Z17" s="15">
        <f>SUM(AA17:AB17)</f>
        <v>244</v>
      </c>
      <c r="AA17" s="16">
        <v>117</v>
      </c>
      <c r="AB17" s="16">
        <v>127</v>
      </c>
      <c r="AC17" s="15">
        <f>SUM(AD17:AE17)</f>
        <v>148</v>
      </c>
      <c r="AD17" s="16">
        <v>67</v>
      </c>
      <c r="AE17" s="16">
        <v>81</v>
      </c>
      <c r="AF17" s="15">
        <f>SUM(AG17:AH17)</f>
        <v>171</v>
      </c>
      <c r="AG17" s="16">
        <v>94</v>
      </c>
      <c r="AH17" s="16">
        <v>77</v>
      </c>
      <c r="AI17" s="15">
        <f>SUM(AJ17:AK17)</f>
        <v>143</v>
      </c>
      <c r="AJ17" s="16">
        <v>81</v>
      </c>
      <c r="AK17" s="16">
        <v>62</v>
      </c>
      <c r="AL17" s="15">
        <f>SUM(AM17:AN17)</f>
        <v>314</v>
      </c>
      <c r="AM17" s="16">
        <v>168</v>
      </c>
      <c r="AN17" s="16">
        <v>146</v>
      </c>
      <c r="AO17" s="15">
        <f>SUM(AP17:AQ17)</f>
        <v>62</v>
      </c>
      <c r="AP17" s="16">
        <v>31</v>
      </c>
      <c r="AQ17" s="16">
        <v>31</v>
      </c>
      <c r="AR17" s="15">
        <f>SUM(AS17:AT17)</f>
        <v>301</v>
      </c>
      <c r="AS17" s="16">
        <v>147</v>
      </c>
      <c r="AT17" s="16">
        <v>154</v>
      </c>
      <c r="AU17" s="15">
        <f>SUM(AV17:AW17)</f>
        <v>646</v>
      </c>
      <c r="AV17" s="16">
        <v>349</v>
      </c>
      <c r="AW17" s="16">
        <v>297</v>
      </c>
      <c r="AX17" s="15">
        <f>SUM(AY17:AZ17)</f>
        <v>540</v>
      </c>
      <c r="AY17" s="16">
        <v>269</v>
      </c>
      <c r="AZ17" s="16">
        <v>271</v>
      </c>
      <c r="BA17" s="15">
        <f>SUM(BB17:BC17)</f>
        <v>829</v>
      </c>
      <c r="BB17" s="16">
        <v>428</v>
      </c>
      <c r="BC17" s="16">
        <v>401</v>
      </c>
    </row>
    <row r="18" spans="1:55" s="6" customFormat="1" x14ac:dyDescent="0.15">
      <c r="A18" s="18" t="s">
        <v>45</v>
      </c>
      <c r="B18" s="11">
        <f t="shared" ref="B18:AG18" si="8">SUM(B19:B23)</f>
        <v>24746</v>
      </c>
      <c r="C18" s="11">
        <f t="shared" si="8"/>
        <v>12993</v>
      </c>
      <c r="D18" s="11">
        <f t="shared" si="8"/>
        <v>11753</v>
      </c>
      <c r="E18" s="11">
        <f t="shared" si="8"/>
        <v>222</v>
      </c>
      <c r="F18" s="11">
        <f t="shared" si="8"/>
        <v>111</v>
      </c>
      <c r="G18" s="11">
        <f t="shared" si="8"/>
        <v>111</v>
      </c>
      <c r="H18" s="11">
        <f t="shared" si="8"/>
        <v>258</v>
      </c>
      <c r="I18" s="11">
        <f t="shared" si="8"/>
        <v>150</v>
      </c>
      <c r="J18" s="11">
        <f t="shared" si="8"/>
        <v>108</v>
      </c>
      <c r="K18" s="11">
        <f t="shared" si="8"/>
        <v>370</v>
      </c>
      <c r="L18" s="11">
        <f t="shared" si="8"/>
        <v>198</v>
      </c>
      <c r="M18" s="11">
        <f t="shared" si="8"/>
        <v>172</v>
      </c>
      <c r="N18" s="11">
        <f t="shared" si="8"/>
        <v>296</v>
      </c>
      <c r="O18" s="11">
        <f t="shared" si="8"/>
        <v>174</v>
      </c>
      <c r="P18" s="11">
        <f t="shared" si="8"/>
        <v>122</v>
      </c>
      <c r="Q18" s="11">
        <f t="shared" si="8"/>
        <v>621</v>
      </c>
      <c r="R18" s="11">
        <f t="shared" si="8"/>
        <v>320</v>
      </c>
      <c r="S18" s="11">
        <f t="shared" si="8"/>
        <v>301</v>
      </c>
      <c r="T18" s="11">
        <f t="shared" si="8"/>
        <v>1212</v>
      </c>
      <c r="U18" s="11">
        <f t="shared" si="8"/>
        <v>622</v>
      </c>
      <c r="V18" s="11">
        <f t="shared" si="8"/>
        <v>590</v>
      </c>
      <c r="W18" s="11">
        <f t="shared" si="8"/>
        <v>1862</v>
      </c>
      <c r="X18" s="11">
        <f t="shared" si="8"/>
        <v>962</v>
      </c>
      <c r="Y18" s="11">
        <f t="shared" si="8"/>
        <v>900</v>
      </c>
      <c r="Z18" s="11">
        <f t="shared" si="8"/>
        <v>1629</v>
      </c>
      <c r="AA18" s="11">
        <f t="shared" si="8"/>
        <v>870</v>
      </c>
      <c r="AB18" s="11">
        <f t="shared" si="8"/>
        <v>759</v>
      </c>
      <c r="AC18" s="11">
        <f t="shared" si="8"/>
        <v>1047</v>
      </c>
      <c r="AD18" s="11">
        <f t="shared" si="8"/>
        <v>520</v>
      </c>
      <c r="AE18" s="11">
        <f t="shared" si="8"/>
        <v>527</v>
      </c>
      <c r="AF18" s="11">
        <f t="shared" si="8"/>
        <v>1352</v>
      </c>
      <c r="AG18" s="11">
        <f t="shared" si="8"/>
        <v>754</v>
      </c>
      <c r="AH18" s="11">
        <f t="shared" ref="AH18:BC18" si="9">SUM(AH19:AH23)</f>
        <v>598</v>
      </c>
      <c r="AI18" s="11">
        <f t="shared" si="9"/>
        <v>971</v>
      </c>
      <c r="AJ18" s="11">
        <f t="shared" si="9"/>
        <v>529</v>
      </c>
      <c r="AK18" s="11">
        <f t="shared" si="9"/>
        <v>442</v>
      </c>
      <c r="AL18" s="11">
        <f t="shared" si="9"/>
        <v>1758</v>
      </c>
      <c r="AM18" s="11">
        <f t="shared" si="9"/>
        <v>939</v>
      </c>
      <c r="AN18" s="11">
        <f t="shared" si="9"/>
        <v>819</v>
      </c>
      <c r="AO18" s="11">
        <f t="shared" si="9"/>
        <v>373</v>
      </c>
      <c r="AP18" s="11">
        <f t="shared" si="9"/>
        <v>210</v>
      </c>
      <c r="AQ18" s="11">
        <f t="shared" si="9"/>
        <v>163</v>
      </c>
      <c r="AR18" s="11">
        <f t="shared" si="9"/>
        <v>2056</v>
      </c>
      <c r="AS18" s="11">
        <f t="shared" si="9"/>
        <v>1071</v>
      </c>
      <c r="AT18" s="11">
        <f t="shared" si="9"/>
        <v>985</v>
      </c>
      <c r="AU18" s="11">
        <f t="shared" si="9"/>
        <v>3380</v>
      </c>
      <c r="AV18" s="11">
        <f t="shared" si="9"/>
        <v>1767</v>
      </c>
      <c r="AW18" s="11">
        <f t="shared" si="9"/>
        <v>1613</v>
      </c>
      <c r="AX18" s="11">
        <f t="shared" si="9"/>
        <v>3062</v>
      </c>
      <c r="AY18" s="11">
        <f t="shared" si="9"/>
        <v>1625</v>
      </c>
      <c r="AZ18" s="11">
        <f t="shared" si="9"/>
        <v>1437</v>
      </c>
      <c r="BA18" s="11">
        <f t="shared" si="9"/>
        <v>4277</v>
      </c>
      <c r="BB18" s="11">
        <f t="shared" si="9"/>
        <v>2171</v>
      </c>
      <c r="BC18" s="11">
        <f t="shared" si="9"/>
        <v>2106</v>
      </c>
    </row>
    <row r="19" spans="1:55" s="17" customFormat="1" x14ac:dyDescent="0.15">
      <c r="A19" s="14" t="s">
        <v>44</v>
      </c>
      <c r="B19" s="15">
        <f>SUM(C19:D19)</f>
        <v>4776</v>
      </c>
      <c r="C19" s="15">
        <f t="shared" ref="C19:D23" si="10">SUM(F19,I19,L19,O19,R19,U19,X19,AA19,AD19,AG19,AJ19,AM19,AP19,AS19,AV19,AY19,BB19)</f>
        <v>2491</v>
      </c>
      <c r="D19" s="15">
        <f t="shared" si="10"/>
        <v>2285</v>
      </c>
      <c r="E19" s="15">
        <f>SUM(F19:G19)</f>
        <v>44</v>
      </c>
      <c r="F19" s="16">
        <v>30</v>
      </c>
      <c r="G19" s="16">
        <v>14</v>
      </c>
      <c r="H19" s="15">
        <f>SUM(I19:J19)</f>
        <v>41</v>
      </c>
      <c r="I19" s="16">
        <v>19</v>
      </c>
      <c r="J19" s="16">
        <v>22</v>
      </c>
      <c r="K19" s="15">
        <f>SUM(L19:M19)</f>
        <v>56</v>
      </c>
      <c r="L19" s="16">
        <v>28</v>
      </c>
      <c r="M19" s="16">
        <v>28</v>
      </c>
      <c r="N19" s="15">
        <f>SUM(O19:P19)</f>
        <v>55</v>
      </c>
      <c r="O19" s="16">
        <v>32</v>
      </c>
      <c r="P19" s="16">
        <v>23</v>
      </c>
      <c r="Q19" s="15">
        <f>SUM(R19:S19)</f>
        <v>112</v>
      </c>
      <c r="R19" s="16">
        <v>64</v>
      </c>
      <c r="S19" s="16">
        <v>48</v>
      </c>
      <c r="T19" s="15">
        <f>SUM(U19:V19)</f>
        <v>247</v>
      </c>
      <c r="U19" s="16">
        <v>129</v>
      </c>
      <c r="V19" s="16">
        <v>118</v>
      </c>
      <c r="W19" s="15">
        <f>SUM(X19:Y19)</f>
        <v>368</v>
      </c>
      <c r="X19" s="16">
        <v>193</v>
      </c>
      <c r="Y19" s="16">
        <v>175</v>
      </c>
      <c r="Z19" s="15">
        <f>SUM(AA19:AB19)</f>
        <v>274</v>
      </c>
      <c r="AA19" s="16">
        <v>150</v>
      </c>
      <c r="AB19" s="16">
        <v>124</v>
      </c>
      <c r="AC19" s="15">
        <f>SUM(AD19:AE19)</f>
        <v>202</v>
      </c>
      <c r="AD19" s="16">
        <v>100</v>
      </c>
      <c r="AE19" s="16">
        <v>102</v>
      </c>
      <c r="AF19" s="15">
        <f>SUM(AG19:AH19)</f>
        <v>225</v>
      </c>
      <c r="AG19" s="16">
        <v>121</v>
      </c>
      <c r="AH19" s="16">
        <v>104</v>
      </c>
      <c r="AI19" s="15">
        <f>SUM(AJ19:AK19)</f>
        <v>175</v>
      </c>
      <c r="AJ19" s="16">
        <v>89</v>
      </c>
      <c r="AK19" s="16">
        <v>86</v>
      </c>
      <c r="AL19" s="15">
        <f>SUM(AM19:AN19)</f>
        <v>314</v>
      </c>
      <c r="AM19" s="16">
        <v>170</v>
      </c>
      <c r="AN19" s="16">
        <v>144</v>
      </c>
      <c r="AO19" s="15">
        <f>SUM(AP19:AQ19)</f>
        <v>77</v>
      </c>
      <c r="AP19" s="16">
        <v>43</v>
      </c>
      <c r="AQ19" s="16">
        <v>34</v>
      </c>
      <c r="AR19" s="15">
        <f>SUM(AS19:AT19)</f>
        <v>389</v>
      </c>
      <c r="AS19" s="16">
        <v>185</v>
      </c>
      <c r="AT19" s="16">
        <v>204</v>
      </c>
      <c r="AU19" s="15">
        <f>SUM(AV19:AW19)</f>
        <v>694</v>
      </c>
      <c r="AV19" s="16">
        <v>370</v>
      </c>
      <c r="AW19" s="16">
        <v>324</v>
      </c>
      <c r="AX19" s="15">
        <f>SUM(AY19:AZ19)</f>
        <v>558</v>
      </c>
      <c r="AY19" s="16">
        <v>285</v>
      </c>
      <c r="AZ19" s="16">
        <v>273</v>
      </c>
      <c r="BA19" s="15">
        <f>SUM(BB19:BC19)</f>
        <v>945</v>
      </c>
      <c r="BB19" s="16">
        <v>483</v>
      </c>
      <c r="BC19" s="16">
        <v>462</v>
      </c>
    </row>
    <row r="20" spans="1:55" s="17" customFormat="1" x14ac:dyDescent="0.15">
      <c r="A20" s="14" t="s">
        <v>43</v>
      </c>
      <c r="B20" s="15">
        <f>SUM(C20:D20)</f>
        <v>4731</v>
      </c>
      <c r="C20" s="15">
        <f t="shared" si="10"/>
        <v>2494</v>
      </c>
      <c r="D20" s="15">
        <f t="shared" si="10"/>
        <v>2237</v>
      </c>
      <c r="E20" s="15">
        <f>SUM(F20:G20)</f>
        <v>41</v>
      </c>
      <c r="F20" s="16">
        <v>18</v>
      </c>
      <c r="G20" s="16">
        <v>23</v>
      </c>
      <c r="H20" s="15">
        <f>SUM(I20:J20)</f>
        <v>60</v>
      </c>
      <c r="I20" s="16">
        <v>37</v>
      </c>
      <c r="J20" s="16">
        <v>23</v>
      </c>
      <c r="K20" s="15">
        <f>SUM(L20:M20)</f>
        <v>87</v>
      </c>
      <c r="L20" s="16">
        <v>50</v>
      </c>
      <c r="M20" s="16">
        <v>37</v>
      </c>
      <c r="N20" s="15">
        <f>SUM(O20:P20)</f>
        <v>58</v>
      </c>
      <c r="O20" s="16">
        <v>35</v>
      </c>
      <c r="P20" s="16">
        <v>23</v>
      </c>
      <c r="Q20" s="15">
        <f>SUM(R20:S20)</f>
        <v>128</v>
      </c>
      <c r="R20" s="16">
        <v>61</v>
      </c>
      <c r="S20" s="16">
        <v>67</v>
      </c>
      <c r="T20" s="15">
        <f>SUM(U20:V20)</f>
        <v>265</v>
      </c>
      <c r="U20" s="16">
        <v>139</v>
      </c>
      <c r="V20" s="16">
        <v>126</v>
      </c>
      <c r="W20" s="15">
        <f>SUM(X20:Y20)</f>
        <v>335</v>
      </c>
      <c r="X20" s="16">
        <v>182</v>
      </c>
      <c r="Y20" s="16">
        <v>153</v>
      </c>
      <c r="Z20" s="15">
        <f>SUM(AA20:AB20)</f>
        <v>284</v>
      </c>
      <c r="AA20" s="16">
        <v>154</v>
      </c>
      <c r="AB20" s="16">
        <v>130</v>
      </c>
      <c r="AC20" s="15">
        <f>SUM(AD20:AE20)</f>
        <v>204</v>
      </c>
      <c r="AD20" s="16">
        <v>96</v>
      </c>
      <c r="AE20" s="16">
        <v>108</v>
      </c>
      <c r="AF20" s="15">
        <f>SUM(AG20:AH20)</f>
        <v>248</v>
      </c>
      <c r="AG20" s="16">
        <v>137</v>
      </c>
      <c r="AH20" s="16">
        <v>111</v>
      </c>
      <c r="AI20" s="15">
        <f>SUM(AJ20:AK20)</f>
        <v>192</v>
      </c>
      <c r="AJ20" s="16">
        <v>98</v>
      </c>
      <c r="AK20" s="16">
        <v>94</v>
      </c>
      <c r="AL20" s="15">
        <f>SUM(AM20:AN20)</f>
        <v>313</v>
      </c>
      <c r="AM20" s="16">
        <v>174</v>
      </c>
      <c r="AN20" s="16">
        <v>139</v>
      </c>
      <c r="AO20" s="15">
        <f>SUM(AP20:AQ20)</f>
        <v>72</v>
      </c>
      <c r="AP20" s="16">
        <v>43</v>
      </c>
      <c r="AQ20" s="16">
        <v>29</v>
      </c>
      <c r="AR20" s="15">
        <f>SUM(AS20:AT20)</f>
        <v>384</v>
      </c>
      <c r="AS20" s="16">
        <v>203</v>
      </c>
      <c r="AT20" s="16">
        <v>181</v>
      </c>
      <c r="AU20" s="15">
        <f>SUM(AV20:AW20)</f>
        <v>658</v>
      </c>
      <c r="AV20" s="16">
        <v>345</v>
      </c>
      <c r="AW20" s="16">
        <v>313</v>
      </c>
      <c r="AX20" s="15">
        <f>SUM(AY20:AZ20)</f>
        <v>582</v>
      </c>
      <c r="AY20" s="16">
        <v>307</v>
      </c>
      <c r="AZ20" s="16">
        <v>275</v>
      </c>
      <c r="BA20" s="15">
        <f>SUM(BB20:BC20)</f>
        <v>820</v>
      </c>
      <c r="BB20" s="16">
        <v>415</v>
      </c>
      <c r="BC20" s="16">
        <v>405</v>
      </c>
    </row>
    <row r="21" spans="1:55" s="17" customFormat="1" x14ac:dyDescent="0.15">
      <c r="A21" s="14" t="s">
        <v>42</v>
      </c>
      <c r="B21" s="15">
        <f>SUM(C21:D21)</f>
        <v>4929</v>
      </c>
      <c r="C21" s="15">
        <f t="shared" si="10"/>
        <v>2587</v>
      </c>
      <c r="D21" s="15">
        <f t="shared" si="10"/>
        <v>2342</v>
      </c>
      <c r="E21" s="15">
        <f>SUM(F21:G21)</f>
        <v>42</v>
      </c>
      <c r="F21" s="16">
        <v>24</v>
      </c>
      <c r="G21" s="16">
        <v>18</v>
      </c>
      <c r="H21" s="15">
        <f>SUM(I21:J21)</f>
        <v>35</v>
      </c>
      <c r="I21" s="16">
        <v>21</v>
      </c>
      <c r="J21" s="16">
        <v>14</v>
      </c>
      <c r="K21" s="15">
        <f>SUM(L21:M21)</f>
        <v>80</v>
      </c>
      <c r="L21" s="16">
        <v>48</v>
      </c>
      <c r="M21" s="16">
        <v>32</v>
      </c>
      <c r="N21" s="15">
        <f>SUM(O21:P21)</f>
        <v>55</v>
      </c>
      <c r="O21" s="16">
        <v>38</v>
      </c>
      <c r="P21" s="16">
        <v>17</v>
      </c>
      <c r="Q21" s="15">
        <f>SUM(R21:S21)</f>
        <v>125</v>
      </c>
      <c r="R21" s="16">
        <v>62</v>
      </c>
      <c r="S21" s="16">
        <v>63</v>
      </c>
      <c r="T21" s="15">
        <f>SUM(U21:V21)</f>
        <v>220</v>
      </c>
      <c r="U21" s="16">
        <v>102</v>
      </c>
      <c r="V21" s="16">
        <v>118</v>
      </c>
      <c r="W21" s="15">
        <f>SUM(X21:Y21)</f>
        <v>353</v>
      </c>
      <c r="X21" s="16">
        <v>176</v>
      </c>
      <c r="Y21" s="16">
        <v>177</v>
      </c>
      <c r="Z21" s="15">
        <f>SUM(AA21:AB21)</f>
        <v>352</v>
      </c>
      <c r="AA21" s="16">
        <v>190</v>
      </c>
      <c r="AB21" s="16">
        <v>162</v>
      </c>
      <c r="AC21" s="15">
        <f>SUM(AD21:AE21)</f>
        <v>203</v>
      </c>
      <c r="AD21" s="16">
        <v>105</v>
      </c>
      <c r="AE21" s="16">
        <v>98</v>
      </c>
      <c r="AF21" s="15">
        <f>SUM(AG21:AH21)</f>
        <v>283</v>
      </c>
      <c r="AG21" s="16">
        <v>162</v>
      </c>
      <c r="AH21" s="16">
        <v>121</v>
      </c>
      <c r="AI21" s="15">
        <f>SUM(AJ21:AK21)</f>
        <v>200</v>
      </c>
      <c r="AJ21" s="16">
        <v>117</v>
      </c>
      <c r="AK21" s="16">
        <v>83</v>
      </c>
      <c r="AL21" s="15">
        <f>SUM(AM21:AN21)</f>
        <v>335</v>
      </c>
      <c r="AM21" s="16">
        <v>180</v>
      </c>
      <c r="AN21" s="16">
        <v>155</v>
      </c>
      <c r="AO21" s="15">
        <f>SUM(AP21:AQ21)</f>
        <v>70</v>
      </c>
      <c r="AP21" s="16">
        <v>36</v>
      </c>
      <c r="AQ21" s="16">
        <v>34</v>
      </c>
      <c r="AR21" s="15">
        <f>SUM(AS21:AT21)</f>
        <v>393</v>
      </c>
      <c r="AS21" s="16">
        <v>212</v>
      </c>
      <c r="AT21" s="16">
        <v>181</v>
      </c>
      <c r="AU21" s="15">
        <f>SUM(AV21:AW21)</f>
        <v>688</v>
      </c>
      <c r="AV21" s="16">
        <v>359</v>
      </c>
      <c r="AW21" s="16">
        <v>329</v>
      </c>
      <c r="AX21" s="15">
        <f>SUM(AY21:AZ21)</f>
        <v>627</v>
      </c>
      <c r="AY21" s="16">
        <v>340</v>
      </c>
      <c r="AZ21" s="16">
        <v>287</v>
      </c>
      <c r="BA21" s="15">
        <f>SUM(BB21:BC21)</f>
        <v>868</v>
      </c>
      <c r="BB21" s="16">
        <v>415</v>
      </c>
      <c r="BC21" s="16">
        <v>453</v>
      </c>
    </row>
    <row r="22" spans="1:55" s="17" customFormat="1" x14ac:dyDescent="0.15">
      <c r="A22" s="14" t="s">
        <v>41</v>
      </c>
      <c r="B22" s="15">
        <f>SUM(C22:D22)</f>
        <v>5192</v>
      </c>
      <c r="C22" s="15">
        <f t="shared" si="10"/>
        <v>2705</v>
      </c>
      <c r="D22" s="15">
        <f t="shared" si="10"/>
        <v>2487</v>
      </c>
      <c r="E22" s="15">
        <f>SUM(F22:G22)</f>
        <v>47</v>
      </c>
      <c r="F22" s="16">
        <v>26</v>
      </c>
      <c r="G22" s="16">
        <v>21</v>
      </c>
      <c r="H22" s="15">
        <f>SUM(I22:J22)</f>
        <v>47</v>
      </c>
      <c r="I22" s="16">
        <v>26</v>
      </c>
      <c r="J22" s="16">
        <v>21</v>
      </c>
      <c r="K22" s="15">
        <f>SUM(L22:M22)</f>
        <v>75</v>
      </c>
      <c r="L22" s="16">
        <v>41</v>
      </c>
      <c r="M22" s="16">
        <v>34</v>
      </c>
      <c r="N22" s="15">
        <f>SUM(O22:P22)</f>
        <v>60</v>
      </c>
      <c r="O22" s="16">
        <v>34</v>
      </c>
      <c r="P22" s="16">
        <v>26</v>
      </c>
      <c r="Q22" s="15">
        <f>SUM(R22:S22)</f>
        <v>135</v>
      </c>
      <c r="R22" s="16">
        <v>71</v>
      </c>
      <c r="S22" s="16">
        <v>64</v>
      </c>
      <c r="T22" s="15">
        <f>SUM(U22:V22)</f>
        <v>231</v>
      </c>
      <c r="U22" s="16">
        <v>113</v>
      </c>
      <c r="V22" s="16">
        <v>118</v>
      </c>
      <c r="W22" s="15">
        <f>SUM(X22:Y22)</f>
        <v>394</v>
      </c>
      <c r="X22" s="16">
        <v>190</v>
      </c>
      <c r="Y22" s="16">
        <v>204</v>
      </c>
      <c r="Z22" s="15">
        <f>SUM(AA22:AB22)</f>
        <v>367</v>
      </c>
      <c r="AA22" s="16">
        <v>198</v>
      </c>
      <c r="AB22" s="16">
        <v>169</v>
      </c>
      <c r="AC22" s="15">
        <f>SUM(AD22:AE22)</f>
        <v>238</v>
      </c>
      <c r="AD22" s="16">
        <v>118</v>
      </c>
      <c r="AE22" s="16">
        <v>120</v>
      </c>
      <c r="AF22" s="15">
        <f>SUM(AG22:AH22)</f>
        <v>314</v>
      </c>
      <c r="AG22" s="16">
        <v>177</v>
      </c>
      <c r="AH22" s="16">
        <v>137</v>
      </c>
      <c r="AI22" s="15">
        <f>SUM(AJ22:AK22)</f>
        <v>197</v>
      </c>
      <c r="AJ22" s="16">
        <v>108</v>
      </c>
      <c r="AK22" s="16">
        <v>89</v>
      </c>
      <c r="AL22" s="15">
        <f>SUM(AM22:AN22)</f>
        <v>394</v>
      </c>
      <c r="AM22" s="16">
        <v>214</v>
      </c>
      <c r="AN22" s="16">
        <v>180</v>
      </c>
      <c r="AO22" s="15">
        <f>SUM(AP22:AQ22)</f>
        <v>72</v>
      </c>
      <c r="AP22" s="16">
        <v>40</v>
      </c>
      <c r="AQ22" s="16">
        <v>32</v>
      </c>
      <c r="AR22" s="15">
        <f>SUM(AS22:AT22)</f>
        <v>447</v>
      </c>
      <c r="AS22" s="16">
        <v>247</v>
      </c>
      <c r="AT22" s="16">
        <v>200</v>
      </c>
      <c r="AU22" s="15">
        <f>SUM(AV22:AW22)</f>
        <v>693</v>
      </c>
      <c r="AV22" s="16">
        <v>360</v>
      </c>
      <c r="AW22" s="16">
        <v>333</v>
      </c>
      <c r="AX22" s="15">
        <f>SUM(AY22:AZ22)</f>
        <v>626</v>
      </c>
      <c r="AY22" s="16">
        <v>322</v>
      </c>
      <c r="AZ22" s="16">
        <v>304</v>
      </c>
      <c r="BA22" s="15">
        <f>SUM(BB22:BC22)</f>
        <v>855</v>
      </c>
      <c r="BB22" s="16">
        <v>420</v>
      </c>
      <c r="BC22" s="16">
        <v>435</v>
      </c>
    </row>
    <row r="23" spans="1:55" s="17" customFormat="1" x14ac:dyDescent="0.15">
      <c r="A23" s="14" t="s">
        <v>40</v>
      </c>
      <c r="B23" s="15">
        <f>SUM(C23:D23)</f>
        <v>5118</v>
      </c>
      <c r="C23" s="15">
        <f t="shared" si="10"/>
        <v>2716</v>
      </c>
      <c r="D23" s="15">
        <f t="shared" si="10"/>
        <v>2402</v>
      </c>
      <c r="E23" s="15">
        <f>SUM(F23:G23)</f>
        <v>48</v>
      </c>
      <c r="F23" s="16">
        <v>13</v>
      </c>
      <c r="G23" s="16">
        <v>35</v>
      </c>
      <c r="H23" s="15">
        <f>SUM(I23:J23)</f>
        <v>75</v>
      </c>
      <c r="I23" s="16">
        <v>47</v>
      </c>
      <c r="J23" s="16">
        <v>28</v>
      </c>
      <c r="K23" s="15">
        <f>SUM(L23:M23)</f>
        <v>72</v>
      </c>
      <c r="L23" s="16">
        <v>31</v>
      </c>
      <c r="M23" s="16">
        <v>41</v>
      </c>
      <c r="N23" s="15">
        <f>SUM(O23:P23)</f>
        <v>68</v>
      </c>
      <c r="O23" s="16">
        <v>35</v>
      </c>
      <c r="P23" s="16">
        <v>33</v>
      </c>
      <c r="Q23" s="15">
        <f>SUM(R23:S23)</f>
        <v>121</v>
      </c>
      <c r="R23" s="16">
        <v>62</v>
      </c>
      <c r="S23" s="16">
        <v>59</v>
      </c>
      <c r="T23" s="15">
        <f>SUM(U23:V23)</f>
        <v>249</v>
      </c>
      <c r="U23" s="16">
        <v>139</v>
      </c>
      <c r="V23" s="16">
        <v>110</v>
      </c>
      <c r="W23" s="15">
        <f>SUM(X23:Y23)</f>
        <v>412</v>
      </c>
      <c r="X23" s="16">
        <v>221</v>
      </c>
      <c r="Y23" s="16">
        <v>191</v>
      </c>
      <c r="Z23" s="15">
        <f>SUM(AA23:AB23)</f>
        <v>352</v>
      </c>
      <c r="AA23" s="16">
        <v>178</v>
      </c>
      <c r="AB23" s="16">
        <v>174</v>
      </c>
      <c r="AC23" s="15">
        <f>SUM(AD23:AE23)</f>
        <v>200</v>
      </c>
      <c r="AD23" s="16">
        <v>101</v>
      </c>
      <c r="AE23" s="16">
        <v>99</v>
      </c>
      <c r="AF23" s="15">
        <f>SUM(AG23:AH23)</f>
        <v>282</v>
      </c>
      <c r="AG23" s="16">
        <v>157</v>
      </c>
      <c r="AH23" s="16">
        <v>125</v>
      </c>
      <c r="AI23" s="15">
        <f>SUM(AJ23:AK23)</f>
        <v>207</v>
      </c>
      <c r="AJ23" s="16">
        <v>117</v>
      </c>
      <c r="AK23" s="16">
        <v>90</v>
      </c>
      <c r="AL23" s="15">
        <f>SUM(AM23:AN23)</f>
        <v>402</v>
      </c>
      <c r="AM23" s="16">
        <v>201</v>
      </c>
      <c r="AN23" s="16">
        <v>201</v>
      </c>
      <c r="AO23" s="15">
        <f>SUM(AP23:AQ23)</f>
        <v>82</v>
      </c>
      <c r="AP23" s="16">
        <v>48</v>
      </c>
      <c r="AQ23" s="16">
        <v>34</v>
      </c>
      <c r="AR23" s="15">
        <f>SUM(AS23:AT23)</f>
        <v>443</v>
      </c>
      <c r="AS23" s="16">
        <v>224</v>
      </c>
      <c r="AT23" s="16">
        <v>219</v>
      </c>
      <c r="AU23" s="15">
        <f>SUM(AV23:AW23)</f>
        <v>647</v>
      </c>
      <c r="AV23" s="16">
        <v>333</v>
      </c>
      <c r="AW23" s="16">
        <v>314</v>
      </c>
      <c r="AX23" s="15">
        <f>SUM(AY23:AZ23)</f>
        <v>669</v>
      </c>
      <c r="AY23" s="16">
        <v>371</v>
      </c>
      <c r="AZ23" s="16">
        <v>298</v>
      </c>
      <c r="BA23" s="15">
        <f>SUM(BB23:BC23)</f>
        <v>789</v>
      </c>
      <c r="BB23" s="16">
        <v>438</v>
      </c>
      <c r="BC23" s="16">
        <v>351</v>
      </c>
    </row>
    <row r="24" spans="1:55" s="6" customFormat="1" x14ac:dyDescent="0.15">
      <c r="A24" s="18" t="s">
        <v>39</v>
      </c>
      <c r="B24" s="11">
        <f t="shared" ref="B24:AG24" si="11">SUM(B25:B29)</f>
        <v>25580</v>
      </c>
      <c r="C24" s="11">
        <f t="shared" si="11"/>
        <v>13540</v>
      </c>
      <c r="D24" s="11">
        <f t="shared" si="11"/>
        <v>12040</v>
      </c>
      <c r="E24" s="11">
        <f t="shared" si="11"/>
        <v>318</v>
      </c>
      <c r="F24" s="11">
        <f t="shared" si="11"/>
        <v>170</v>
      </c>
      <c r="G24" s="11">
        <f t="shared" si="11"/>
        <v>148</v>
      </c>
      <c r="H24" s="11">
        <f t="shared" si="11"/>
        <v>342</v>
      </c>
      <c r="I24" s="11">
        <f t="shared" si="11"/>
        <v>186</v>
      </c>
      <c r="J24" s="11">
        <f t="shared" si="11"/>
        <v>156</v>
      </c>
      <c r="K24" s="11">
        <f t="shared" si="11"/>
        <v>429</v>
      </c>
      <c r="L24" s="11">
        <f t="shared" si="11"/>
        <v>219</v>
      </c>
      <c r="M24" s="11">
        <f t="shared" si="11"/>
        <v>210</v>
      </c>
      <c r="N24" s="11">
        <f t="shared" si="11"/>
        <v>402</v>
      </c>
      <c r="O24" s="11">
        <f t="shared" si="11"/>
        <v>237</v>
      </c>
      <c r="P24" s="11">
        <f t="shared" si="11"/>
        <v>165</v>
      </c>
      <c r="Q24" s="11">
        <f t="shared" si="11"/>
        <v>747</v>
      </c>
      <c r="R24" s="11">
        <f t="shared" si="11"/>
        <v>388</v>
      </c>
      <c r="S24" s="11">
        <f t="shared" si="11"/>
        <v>359</v>
      </c>
      <c r="T24" s="11">
        <f t="shared" si="11"/>
        <v>897</v>
      </c>
      <c r="U24" s="11">
        <f t="shared" si="11"/>
        <v>476</v>
      </c>
      <c r="V24" s="11">
        <f t="shared" si="11"/>
        <v>421</v>
      </c>
      <c r="W24" s="11">
        <f t="shared" si="11"/>
        <v>2007</v>
      </c>
      <c r="X24" s="11">
        <f t="shared" si="11"/>
        <v>1047</v>
      </c>
      <c r="Y24" s="11">
        <f t="shared" si="11"/>
        <v>960</v>
      </c>
      <c r="Z24" s="11">
        <f t="shared" si="11"/>
        <v>2139</v>
      </c>
      <c r="AA24" s="11">
        <f t="shared" si="11"/>
        <v>1153</v>
      </c>
      <c r="AB24" s="11">
        <f t="shared" si="11"/>
        <v>986</v>
      </c>
      <c r="AC24" s="11">
        <f t="shared" si="11"/>
        <v>1111</v>
      </c>
      <c r="AD24" s="11">
        <f t="shared" si="11"/>
        <v>574</v>
      </c>
      <c r="AE24" s="11">
        <f t="shared" si="11"/>
        <v>537</v>
      </c>
      <c r="AF24" s="11">
        <f t="shared" si="11"/>
        <v>1709</v>
      </c>
      <c r="AG24" s="11">
        <f t="shared" si="11"/>
        <v>968</v>
      </c>
      <c r="AH24" s="11">
        <f t="shared" ref="AH24:BC24" si="12">SUM(AH25:AH29)</f>
        <v>741</v>
      </c>
      <c r="AI24" s="11">
        <f t="shared" si="12"/>
        <v>1179</v>
      </c>
      <c r="AJ24" s="11">
        <f t="shared" si="12"/>
        <v>681</v>
      </c>
      <c r="AK24" s="11">
        <f t="shared" si="12"/>
        <v>498</v>
      </c>
      <c r="AL24" s="11">
        <f t="shared" si="12"/>
        <v>2165</v>
      </c>
      <c r="AM24" s="11">
        <f t="shared" si="12"/>
        <v>1152</v>
      </c>
      <c r="AN24" s="11">
        <f t="shared" si="12"/>
        <v>1013</v>
      </c>
      <c r="AO24" s="11">
        <f t="shared" si="12"/>
        <v>399</v>
      </c>
      <c r="AP24" s="11">
        <f t="shared" si="12"/>
        <v>235</v>
      </c>
      <c r="AQ24" s="11">
        <f t="shared" si="12"/>
        <v>164</v>
      </c>
      <c r="AR24" s="11">
        <f t="shared" si="12"/>
        <v>2569</v>
      </c>
      <c r="AS24" s="11">
        <f t="shared" si="12"/>
        <v>1340</v>
      </c>
      <c r="AT24" s="11">
        <f t="shared" si="12"/>
        <v>1229</v>
      </c>
      <c r="AU24" s="11">
        <f t="shared" si="12"/>
        <v>2814</v>
      </c>
      <c r="AV24" s="11">
        <f t="shared" si="12"/>
        <v>1441</v>
      </c>
      <c r="AW24" s="11">
        <f t="shared" si="12"/>
        <v>1373</v>
      </c>
      <c r="AX24" s="11">
        <f t="shared" si="12"/>
        <v>2947</v>
      </c>
      <c r="AY24" s="11">
        <f t="shared" si="12"/>
        <v>1507</v>
      </c>
      <c r="AZ24" s="11">
        <f t="shared" si="12"/>
        <v>1440</v>
      </c>
      <c r="BA24" s="11">
        <f t="shared" si="12"/>
        <v>3406</v>
      </c>
      <c r="BB24" s="11">
        <f t="shared" si="12"/>
        <v>1766</v>
      </c>
      <c r="BC24" s="11">
        <f t="shared" si="12"/>
        <v>1640</v>
      </c>
    </row>
    <row r="25" spans="1:55" s="17" customFormat="1" x14ac:dyDescent="0.15">
      <c r="A25" s="14" t="s">
        <v>38</v>
      </c>
      <c r="B25" s="15">
        <f>SUM(C25:D25)</f>
        <v>5471</v>
      </c>
      <c r="C25" s="15">
        <f t="shared" ref="C25:D29" si="13">SUM(F25,I25,L25,O25,R25,U25,X25,AA25,AD25,AG25,AJ25,AM25,AP25,AS25,AV25,AY25,BB25)</f>
        <v>2895</v>
      </c>
      <c r="D25" s="15">
        <f t="shared" si="13"/>
        <v>2576</v>
      </c>
      <c r="E25" s="15">
        <f>SUM(F25:G25)</f>
        <v>54</v>
      </c>
      <c r="F25" s="16">
        <v>26</v>
      </c>
      <c r="G25" s="16">
        <v>28</v>
      </c>
      <c r="H25" s="15">
        <f>SUM(I25:J25)</f>
        <v>70</v>
      </c>
      <c r="I25" s="16">
        <v>36</v>
      </c>
      <c r="J25" s="16">
        <v>34</v>
      </c>
      <c r="K25" s="15">
        <f>SUM(L25:M25)</f>
        <v>83</v>
      </c>
      <c r="L25" s="16">
        <v>45</v>
      </c>
      <c r="M25" s="16">
        <v>38</v>
      </c>
      <c r="N25" s="15">
        <f>SUM(O25:P25)</f>
        <v>73</v>
      </c>
      <c r="O25" s="16">
        <v>46</v>
      </c>
      <c r="P25" s="16">
        <v>27</v>
      </c>
      <c r="Q25" s="15">
        <f>SUM(R25:S25)</f>
        <v>140</v>
      </c>
      <c r="R25" s="16">
        <v>70</v>
      </c>
      <c r="S25" s="16">
        <v>70</v>
      </c>
      <c r="T25" s="15">
        <f>SUM(U25:V25)</f>
        <v>238</v>
      </c>
      <c r="U25" s="16">
        <v>139</v>
      </c>
      <c r="V25" s="16">
        <v>99</v>
      </c>
      <c r="W25" s="15">
        <f>SUM(X25:Y25)</f>
        <v>415</v>
      </c>
      <c r="X25" s="16">
        <v>208</v>
      </c>
      <c r="Y25" s="16">
        <v>207</v>
      </c>
      <c r="Z25" s="15">
        <f>SUM(AA25:AB25)</f>
        <v>447</v>
      </c>
      <c r="AA25" s="16">
        <v>234</v>
      </c>
      <c r="AB25" s="16">
        <v>213</v>
      </c>
      <c r="AC25" s="15">
        <f>SUM(AD25:AE25)</f>
        <v>215</v>
      </c>
      <c r="AD25" s="16">
        <v>119</v>
      </c>
      <c r="AE25" s="16">
        <v>96</v>
      </c>
      <c r="AF25" s="15">
        <f>SUM(AG25:AH25)</f>
        <v>326</v>
      </c>
      <c r="AG25" s="16">
        <v>182</v>
      </c>
      <c r="AH25" s="16">
        <v>144</v>
      </c>
      <c r="AI25" s="15">
        <f>SUM(AJ25:AK25)</f>
        <v>217</v>
      </c>
      <c r="AJ25" s="16">
        <v>126</v>
      </c>
      <c r="AK25" s="16">
        <v>91</v>
      </c>
      <c r="AL25" s="15">
        <f>SUM(AM25:AN25)</f>
        <v>439</v>
      </c>
      <c r="AM25" s="16">
        <v>229</v>
      </c>
      <c r="AN25" s="16">
        <v>210</v>
      </c>
      <c r="AO25" s="15">
        <f>SUM(AP25:AQ25)</f>
        <v>79</v>
      </c>
      <c r="AP25" s="16">
        <v>41</v>
      </c>
      <c r="AQ25" s="16">
        <v>38</v>
      </c>
      <c r="AR25" s="15">
        <f>SUM(AS25:AT25)</f>
        <v>524</v>
      </c>
      <c r="AS25" s="16">
        <v>278</v>
      </c>
      <c r="AT25" s="16">
        <v>246</v>
      </c>
      <c r="AU25" s="15">
        <f>SUM(AV25:AW25)</f>
        <v>644</v>
      </c>
      <c r="AV25" s="16">
        <v>325</v>
      </c>
      <c r="AW25" s="16">
        <v>319</v>
      </c>
      <c r="AX25" s="15">
        <f>SUM(AY25:AZ25)</f>
        <v>692</v>
      </c>
      <c r="AY25" s="16">
        <v>359</v>
      </c>
      <c r="AZ25" s="16">
        <v>333</v>
      </c>
      <c r="BA25" s="15">
        <f>SUM(BB25:BC25)</f>
        <v>815</v>
      </c>
      <c r="BB25" s="16">
        <v>432</v>
      </c>
      <c r="BC25" s="16">
        <v>383</v>
      </c>
    </row>
    <row r="26" spans="1:55" s="17" customFormat="1" x14ac:dyDescent="0.15">
      <c r="A26" s="14" t="s">
        <v>37</v>
      </c>
      <c r="B26" s="15">
        <f>SUM(C26:D26)</f>
        <v>5249</v>
      </c>
      <c r="C26" s="15">
        <f t="shared" si="13"/>
        <v>2782</v>
      </c>
      <c r="D26" s="15">
        <f t="shared" si="13"/>
        <v>2467</v>
      </c>
      <c r="E26" s="15">
        <f>SUM(F26:G26)</f>
        <v>68</v>
      </c>
      <c r="F26" s="16">
        <v>38</v>
      </c>
      <c r="G26" s="16">
        <v>30</v>
      </c>
      <c r="H26" s="15">
        <f>SUM(I26:J26)</f>
        <v>60</v>
      </c>
      <c r="I26" s="16">
        <v>30</v>
      </c>
      <c r="J26" s="16">
        <v>30</v>
      </c>
      <c r="K26" s="15">
        <f>SUM(L26:M26)</f>
        <v>71</v>
      </c>
      <c r="L26" s="16">
        <v>34</v>
      </c>
      <c r="M26" s="16">
        <v>37</v>
      </c>
      <c r="N26" s="15">
        <f>SUM(O26:P26)</f>
        <v>75</v>
      </c>
      <c r="O26" s="16">
        <v>44</v>
      </c>
      <c r="P26" s="16">
        <v>31</v>
      </c>
      <c r="Q26" s="15">
        <f>SUM(R26:S26)</f>
        <v>154</v>
      </c>
      <c r="R26" s="16">
        <v>76</v>
      </c>
      <c r="S26" s="16">
        <v>78</v>
      </c>
      <c r="T26" s="15">
        <f>SUM(U26:V26)</f>
        <v>198</v>
      </c>
      <c r="U26" s="16">
        <v>103</v>
      </c>
      <c r="V26" s="16">
        <v>95</v>
      </c>
      <c r="W26" s="15">
        <f>SUM(X26:Y26)</f>
        <v>418</v>
      </c>
      <c r="X26" s="16">
        <v>212</v>
      </c>
      <c r="Y26" s="16">
        <v>206</v>
      </c>
      <c r="Z26" s="15">
        <f>SUM(AA26:AB26)</f>
        <v>395</v>
      </c>
      <c r="AA26" s="16">
        <v>200</v>
      </c>
      <c r="AB26" s="16">
        <v>195</v>
      </c>
      <c r="AC26" s="15">
        <f>SUM(AD26:AE26)</f>
        <v>222</v>
      </c>
      <c r="AD26" s="16">
        <v>120</v>
      </c>
      <c r="AE26" s="16">
        <v>102</v>
      </c>
      <c r="AF26" s="15">
        <f>SUM(AG26:AH26)</f>
        <v>355</v>
      </c>
      <c r="AG26" s="16">
        <v>193</v>
      </c>
      <c r="AH26" s="16">
        <v>162</v>
      </c>
      <c r="AI26" s="15">
        <f>SUM(AJ26:AK26)</f>
        <v>230</v>
      </c>
      <c r="AJ26" s="16">
        <v>141</v>
      </c>
      <c r="AK26" s="16">
        <v>89</v>
      </c>
      <c r="AL26" s="15">
        <f>SUM(AM26:AN26)</f>
        <v>418</v>
      </c>
      <c r="AM26" s="16">
        <v>214</v>
      </c>
      <c r="AN26" s="16">
        <v>204</v>
      </c>
      <c r="AO26" s="15">
        <f>SUM(AP26:AQ26)</f>
        <v>75</v>
      </c>
      <c r="AP26" s="16">
        <v>46</v>
      </c>
      <c r="AQ26" s="16">
        <v>29</v>
      </c>
      <c r="AR26" s="15">
        <f>SUM(AS26:AT26)</f>
        <v>505</v>
      </c>
      <c r="AS26" s="16">
        <v>279</v>
      </c>
      <c r="AT26" s="16">
        <v>226</v>
      </c>
      <c r="AU26" s="15">
        <f>SUM(AV26:AW26)</f>
        <v>612</v>
      </c>
      <c r="AV26" s="16">
        <v>327</v>
      </c>
      <c r="AW26" s="16">
        <v>285</v>
      </c>
      <c r="AX26" s="15">
        <f>SUM(AY26:AZ26)</f>
        <v>645</v>
      </c>
      <c r="AY26" s="16">
        <v>322</v>
      </c>
      <c r="AZ26" s="16">
        <v>323</v>
      </c>
      <c r="BA26" s="15">
        <f>SUM(BB26:BC26)</f>
        <v>748</v>
      </c>
      <c r="BB26" s="16">
        <v>403</v>
      </c>
      <c r="BC26" s="16">
        <v>345</v>
      </c>
    </row>
    <row r="27" spans="1:55" s="17" customFormat="1" x14ac:dyDescent="0.15">
      <c r="A27" s="14" t="s">
        <v>36</v>
      </c>
      <c r="B27" s="15">
        <f>SUM(C27:D27)</f>
        <v>5142</v>
      </c>
      <c r="C27" s="15">
        <f t="shared" si="13"/>
        <v>2700</v>
      </c>
      <c r="D27" s="15">
        <f t="shared" si="13"/>
        <v>2442</v>
      </c>
      <c r="E27" s="15">
        <f>SUM(F27:G27)</f>
        <v>78</v>
      </c>
      <c r="F27" s="16">
        <v>44</v>
      </c>
      <c r="G27" s="16">
        <v>34</v>
      </c>
      <c r="H27" s="15">
        <f>SUM(I27:J27)</f>
        <v>68</v>
      </c>
      <c r="I27" s="16">
        <v>42</v>
      </c>
      <c r="J27" s="16">
        <v>26</v>
      </c>
      <c r="K27" s="15">
        <f>SUM(L27:M27)</f>
        <v>91</v>
      </c>
      <c r="L27" s="16">
        <v>51</v>
      </c>
      <c r="M27" s="16">
        <v>40</v>
      </c>
      <c r="N27" s="15">
        <f>SUM(O27:P27)</f>
        <v>73</v>
      </c>
      <c r="O27" s="16">
        <v>46</v>
      </c>
      <c r="P27" s="16">
        <v>27</v>
      </c>
      <c r="Q27" s="15">
        <f>SUM(R27:S27)</f>
        <v>140</v>
      </c>
      <c r="R27" s="16">
        <v>72</v>
      </c>
      <c r="S27" s="16">
        <v>68</v>
      </c>
      <c r="T27" s="15">
        <f>SUM(U27:V27)</f>
        <v>165</v>
      </c>
      <c r="U27" s="16">
        <v>85</v>
      </c>
      <c r="V27" s="16">
        <v>80</v>
      </c>
      <c r="W27" s="15">
        <f>SUM(X27:Y27)</f>
        <v>394</v>
      </c>
      <c r="X27" s="16">
        <v>206</v>
      </c>
      <c r="Y27" s="16">
        <v>188</v>
      </c>
      <c r="Z27" s="15">
        <f>SUM(AA27:AB27)</f>
        <v>444</v>
      </c>
      <c r="AA27" s="16">
        <v>250</v>
      </c>
      <c r="AB27" s="16">
        <v>194</v>
      </c>
      <c r="AC27" s="15">
        <f>SUM(AD27:AE27)</f>
        <v>224</v>
      </c>
      <c r="AD27" s="16">
        <v>108</v>
      </c>
      <c r="AE27" s="16">
        <v>116</v>
      </c>
      <c r="AF27" s="15">
        <f>SUM(AG27:AH27)</f>
        <v>350</v>
      </c>
      <c r="AG27" s="16">
        <v>208</v>
      </c>
      <c r="AH27" s="16">
        <v>142</v>
      </c>
      <c r="AI27" s="15">
        <f>SUM(AJ27:AK27)</f>
        <v>251</v>
      </c>
      <c r="AJ27" s="16">
        <v>152</v>
      </c>
      <c r="AK27" s="16">
        <v>99</v>
      </c>
      <c r="AL27" s="15">
        <f>SUM(AM27:AN27)</f>
        <v>452</v>
      </c>
      <c r="AM27" s="16">
        <v>242</v>
      </c>
      <c r="AN27" s="16">
        <v>210</v>
      </c>
      <c r="AO27" s="15">
        <f>SUM(AP27:AQ27)</f>
        <v>69</v>
      </c>
      <c r="AP27" s="16">
        <v>36</v>
      </c>
      <c r="AQ27" s="16">
        <v>33</v>
      </c>
      <c r="AR27" s="15">
        <f>SUM(AS27:AT27)</f>
        <v>512</v>
      </c>
      <c r="AS27" s="16">
        <v>239</v>
      </c>
      <c r="AT27" s="16">
        <v>273</v>
      </c>
      <c r="AU27" s="15">
        <f>SUM(AV27:AW27)</f>
        <v>550</v>
      </c>
      <c r="AV27" s="16">
        <v>274</v>
      </c>
      <c r="AW27" s="16">
        <v>276</v>
      </c>
      <c r="AX27" s="15">
        <f>SUM(AY27:AZ27)</f>
        <v>599</v>
      </c>
      <c r="AY27" s="16">
        <v>306</v>
      </c>
      <c r="AZ27" s="16">
        <v>293</v>
      </c>
      <c r="BA27" s="15">
        <f>SUM(BB27:BC27)</f>
        <v>682</v>
      </c>
      <c r="BB27" s="16">
        <v>339</v>
      </c>
      <c r="BC27" s="16">
        <v>343</v>
      </c>
    </row>
    <row r="28" spans="1:55" s="17" customFormat="1" x14ac:dyDescent="0.15">
      <c r="A28" s="14" t="s">
        <v>35</v>
      </c>
      <c r="B28" s="15">
        <f>SUM(C28:D28)</f>
        <v>5061</v>
      </c>
      <c r="C28" s="15">
        <f t="shared" si="13"/>
        <v>2685</v>
      </c>
      <c r="D28" s="15">
        <f t="shared" si="13"/>
        <v>2376</v>
      </c>
      <c r="E28" s="15">
        <f>SUM(F28:G28)</f>
        <v>59</v>
      </c>
      <c r="F28" s="16">
        <v>30</v>
      </c>
      <c r="G28" s="16">
        <v>29</v>
      </c>
      <c r="H28" s="15">
        <f>SUM(I28:J28)</f>
        <v>74</v>
      </c>
      <c r="I28" s="16">
        <v>39</v>
      </c>
      <c r="J28" s="16">
        <v>35</v>
      </c>
      <c r="K28" s="15">
        <f>SUM(L28:M28)</f>
        <v>106</v>
      </c>
      <c r="L28" s="16">
        <v>49</v>
      </c>
      <c r="M28" s="16">
        <v>57</v>
      </c>
      <c r="N28" s="15">
        <f>SUM(O28:P28)</f>
        <v>80</v>
      </c>
      <c r="O28" s="16">
        <v>46</v>
      </c>
      <c r="P28" s="16">
        <v>34</v>
      </c>
      <c r="Q28" s="15">
        <f>SUM(R28:S28)</f>
        <v>163</v>
      </c>
      <c r="R28" s="16">
        <v>90</v>
      </c>
      <c r="S28" s="16">
        <v>73</v>
      </c>
      <c r="T28" s="15">
        <f>SUM(U28:V28)</f>
        <v>162</v>
      </c>
      <c r="U28" s="16">
        <v>78</v>
      </c>
      <c r="V28" s="16">
        <v>84</v>
      </c>
      <c r="W28" s="15">
        <f>SUM(X28:Y28)</f>
        <v>420</v>
      </c>
      <c r="X28" s="16">
        <v>226</v>
      </c>
      <c r="Y28" s="16">
        <v>194</v>
      </c>
      <c r="Z28" s="15">
        <f>SUM(AA28:AB28)</f>
        <v>423</v>
      </c>
      <c r="AA28" s="16">
        <v>229</v>
      </c>
      <c r="AB28" s="16">
        <v>194</v>
      </c>
      <c r="AC28" s="15">
        <f>SUM(AD28:AE28)</f>
        <v>226</v>
      </c>
      <c r="AD28" s="16">
        <v>108</v>
      </c>
      <c r="AE28" s="16">
        <v>118</v>
      </c>
      <c r="AF28" s="15">
        <f>SUM(AG28:AH28)</f>
        <v>352</v>
      </c>
      <c r="AG28" s="16">
        <v>200</v>
      </c>
      <c r="AH28" s="16">
        <v>152</v>
      </c>
      <c r="AI28" s="15">
        <f>SUM(AJ28:AK28)</f>
        <v>249</v>
      </c>
      <c r="AJ28" s="16">
        <v>135</v>
      </c>
      <c r="AK28" s="16">
        <v>114</v>
      </c>
      <c r="AL28" s="15">
        <f>SUM(AM28:AN28)</f>
        <v>410</v>
      </c>
      <c r="AM28" s="16">
        <v>221</v>
      </c>
      <c r="AN28" s="16">
        <v>189</v>
      </c>
      <c r="AO28" s="15">
        <f>SUM(AP28:AQ28)</f>
        <v>92</v>
      </c>
      <c r="AP28" s="16">
        <v>58</v>
      </c>
      <c r="AQ28" s="16">
        <v>34</v>
      </c>
      <c r="AR28" s="15">
        <f>SUM(AS28:AT28)</f>
        <v>539</v>
      </c>
      <c r="AS28" s="16">
        <v>283</v>
      </c>
      <c r="AT28" s="16">
        <v>256</v>
      </c>
      <c r="AU28" s="15">
        <f>SUM(AV28:AW28)</f>
        <v>548</v>
      </c>
      <c r="AV28" s="16">
        <v>285</v>
      </c>
      <c r="AW28" s="16">
        <v>263</v>
      </c>
      <c r="AX28" s="15">
        <f>SUM(AY28:AZ28)</f>
        <v>569</v>
      </c>
      <c r="AY28" s="16">
        <v>305</v>
      </c>
      <c r="AZ28" s="16">
        <v>264</v>
      </c>
      <c r="BA28" s="15">
        <f>SUM(BB28:BC28)</f>
        <v>589</v>
      </c>
      <c r="BB28" s="16">
        <v>303</v>
      </c>
      <c r="BC28" s="16">
        <v>286</v>
      </c>
    </row>
    <row r="29" spans="1:55" s="17" customFormat="1" x14ac:dyDescent="0.15">
      <c r="A29" s="14" t="s">
        <v>34</v>
      </c>
      <c r="B29" s="15">
        <f>SUM(C29:D29)</f>
        <v>4657</v>
      </c>
      <c r="C29" s="15">
        <f t="shared" si="13"/>
        <v>2478</v>
      </c>
      <c r="D29" s="15">
        <f t="shared" si="13"/>
        <v>2179</v>
      </c>
      <c r="E29" s="15">
        <f>SUM(F29:G29)</f>
        <v>59</v>
      </c>
      <c r="F29" s="16">
        <v>32</v>
      </c>
      <c r="G29" s="16">
        <v>27</v>
      </c>
      <c r="H29" s="15">
        <f>SUM(I29:J29)</f>
        <v>70</v>
      </c>
      <c r="I29" s="16">
        <v>39</v>
      </c>
      <c r="J29" s="16">
        <v>31</v>
      </c>
      <c r="K29" s="15">
        <f>SUM(L29:M29)</f>
        <v>78</v>
      </c>
      <c r="L29" s="16">
        <v>40</v>
      </c>
      <c r="M29" s="16">
        <v>38</v>
      </c>
      <c r="N29" s="15">
        <f>SUM(O29:P29)</f>
        <v>101</v>
      </c>
      <c r="O29" s="16">
        <v>55</v>
      </c>
      <c r="P29" s="16">
        <v>46</v>
      </c>
      <c r="Q29" s="15">
        <f>SUM(R29:S29)</f>
        <v>150</v>
      </c>
      <c r="R29" s="16">
        <v>80</v>
      </c>
      <c r="S29" s="16">
        <v>70</v>
      </c>
      <c r="T29" s="15">
        <f>SUM(U29:V29)</f>
        <v>134</v>
      </c>
      <c r="U29" s="16">
        <v>71</v>
      </c>
      <c r="V29" s="16">
        <v>63</v>
      </c>
      <c r="W29" s="15">
        <f>SUM(X29:Y29)</f>
        <v>360</v>
      </c>
      <c r="X29" s="16">
        <v>195</v>
      </c>
      <c r="Y29" s="16">
        <v>165</v>
      </c>
      <c r="Z29" s="15">
        <f>SUM(AA29:AB29)</f>
        <v>430</v>
      </c>
      <c r="AA29" s="16">
        <v>240</v>
      </c>
      <c r="AB29" s="16">
        <v>190</v>
      </c>
      <c r="AC29" s="15">
        <f>SUM(AD29:AE29)</f>
        <v>224</v>
      </c>
      <c r="AD29" s="16">
        <v>119</v>
      </c>
      <c r="AE29" s="16">
        <v>105</v>
      </c>
      <c r="AF29" s="15">
        <f>SUM(AG29:AH29)</f>
        <v>326</v>
      </c>
      <c r="AG29" s="16">
        <v>185</v>
      </c>
      <c r="AH29" s="16">
        <v>141</v>
      </c>
      <c r="AI29" s="15">
        <f>SUM(AJ29:AK29)</f>
        <v>232</v>
      </c>
      <c r="AJ29" s="16">
        <v>127</v>
      </c>
      <c r="AK29" s="16">
        <v>105</v>
      </c>
      <c r="AL29" s="15">
        <f>SUM(AM29:AN29)</f>
        <v>446</v>
      </c>
      <c r="AM29" s="16">
        <v>246</v>
      </c>
      <c r="AN29" s="16">
        <v>200</v>
      </c>
      <c r="AO29" s="15">
        <f>SUM(AP29:AQ29)</f>
        <v>84</v>
      </c>
      <c r="AP29" s="16">
        <v>54</v>
      </c>
      <c r="AQ29" s="16">
        <v>30</v>
      </c>
      <c r="AR29" s="15">
        <f>SUM(AS29:AT29)</f>
        <v>489</v>
      </c>
      <c r="AS29" s="16">
        <v>261</v>
      </c>
      <c r="AT29" s="16">
        <v>228</v>
      </c>
      <c r="AU29" s="15">
        <f>SUM(AV29:AW29)</f>
        <v>460</v>
      </c>
      <c r="AV29" s="16">
        <v>230</v>
      </c>
      <c r="AW29" s="16">
        <v>230</v>
      </c>
      <c r="AX29" s="15">
        <f>SUM(AY29:AZ29)</f>
        <v>442</v>
      </c>
      <c r="AY29" s="16">
        <v>215</v>
      </c>
      <c r="AZ29" s="16">
        <v>227</v>
      </c>
      <c r="BA29" s="15">
        <f>SUM(BB29:BC29)</f>
        <v>572</v>
      </c>
      <c r="BB29" s="16">
        <v>289</v>
      </c>
      <c r="BC29" s="16">
        <v>283</v>
      </c>
    </row>
    <row r="30" spans="1:55" s="6" customFormat="1" ht="17.25" customHeight="1" x14ac:dyDescent="0.15">
      <c r="A30" s="18" t="s">
        <v>33</v>
      </c>
      <c r="B30" s="11">
        <f t="shared" ref="B30:AG30" si="14">SUM(B31:B35)</f>
        <v>19991</v>
      </c>
      <c r="C30" s="11">
        <f t="shared" si="14"/>
        <v>10340</v>
      </c>
      <c r="D30" s="11">
        <f t="shared" si="14"/>
        <v>9651</v>
      </c>
      <c r="E30" s="11">
        <f t="shared" si="14"/>
        <v>358</v>
      </c>
      <c r="F30" s="11">
        <f t="shared" si="14"/>
        <v>193</v>
      </c>
      <c r="G30" s="11">
        <f t="shared" si="14"/>
        <v>165</v>
      </c>
      <c r="H30" s="11">
        <f t="shared" si="14"/>
        <v>349</v>
      </c>
      <c r="I30" s="11">
        <f t="shared" si="14"/>
        <v>183</v>
      </c>
      <c r="J30" s="11">
        <f t="shared" si="14"/>
        <v>166</v>
      </c>
      <c r="K30" s="11">
        <f t="shared" si="14"/>
        <v>491</v>
      </c>
      <c r="L30" s="11">
        <f t="shared" si="14"/>
        <v>236</v>
      </c>
      <c r="M30" s="11">
        <f t="shared" si="14"/>
        <v>255</v>
      </c>
      <c r="N30" s="11">
        <f t="shared" si="14"/>
        <v>409</v>
      </c>
      <c r="O30" s="11">
        <f t="shared" si="14"/>
        <v>189</v>
      </c>
      <c r="P30" s="11">
        <f t="shared" si="14"/>
        <v>220</v>
      </c>
      <c r="Q30" s="11">
        <f t="shared" si="14"/>
        <v>818</v>
      </c>
      <c r="R30" s="11">
        <f t="shared" si="14"/>
        <v>417</v>
      </c>
      <c r="S30" s="11">
        <f t="shared" si="14"/>
        <v>401</v>
      </c>
      <c r="T30" s="11">
        <f t="shared" si="14"/>
        <v>583</v>
      </c>
      <c r="U30" s="11">
        <f t="shared" si="14"/>
        <v>293</v>
      </c>
      <c r="V30" s="11">
        <f t="shared" si="14"/>
        <v>290</v>
      </c>
      <c r="W30" s="11">
        <f t="shared" si="14"/>
        <v>1919</v>
      </c>
      <c r="X30" s="11">
        <f t="shared" si="14"/>
        <v>936</v>
      </c>
      <c r="Y30" s="11">
        <f t="shared" si="14"/>
        <v>983</v>
      </c>
      <c r="Z30" s="11">
        <f t="shared" si="14"/>
        <v>1880</v>
      </c>
      <c r="AA30" s="11">
        <f t="shared" si="14"/>
        <v>964</v>
      </c>
      <c r="AB30" s="11">
        <f t="shared" si="14"/>
        <v>916</v>
      </c>
      <c r="AC30" s="11">
        <f t="shared" si="14"/>
        <v>1132</v>
      </c>
      <c r="AD30" s="11">
        <f t="shared" si="14"/>
        <v>561</v>
      </c>
      <c r="AE30" s="11">
        <f t="shared" si="14"/>
        <v>571</v>
      </c>
      <c r="AF30" s="11">
        <f t="shared" si="14"/>
        <v>1368</v>
      </c>
      <c r="AG30" s="11">
        <f t="shared" si="14"/>
        <v>753</v>
      </c>
      <c r="AH30" s="11">
        <f t="shared" ref="AH30:BC30" si="15">SUM(AH31:AH35)</f>
        <v>615</v>
      </c>
      <c r="AI30" s="11">
        <f t="shared" si="15"/>
        <v>943</v>
      </c>
      <c r="AJ30" s="11">
        <f t="shared" si="15"/>
        <v>524</v>
      </c>
      <c r="AK30" s="11">
        <f t="shared" si="15"/>
        <v>419</v>
      </c>
      <c r="AL30" s="11">
        <f t="shared" si="15"/>
        <v>1720</v>
      </c>
      <c r="AM30" s="11">
        <f t="shared" si="15"/>
        <v>938</v>
      </c>
      <c r="AN30" s="11">
        <f t="shared" si="15"/>
        <v>782</v>
      </c>
      <c r="AO30" s="11">
        <f t="shared" si="15"/>
        <v>416</v>
      </c>
      <c r="AP30" s="11">
        <f t="shared" si="15"/>
        <v>235</v>
      </c>
      <c r="AQ30" s="11">
        <f t="shared" si="15"/>
        <v>181</v>
      </c>
      <c r="AR30" s="11">
        <f t="shared" si="15"/>
        <v>2020</v>
      </c>
      <c r="AS30" s="11">
        <f t="shared" si="15"/>
        <v>1047</v>
      </c>
      <c r="AT30" s="11">
        <f t="shared" si="15"/>
        <v>973</v>
      </c>
      <c r="AU30" s="11">
        <f t="shared" si="15"/>
        <v>1528</v>
      </c>
      <c r="AV30" s="11">
        <f t="shared" si="15"/>
        <v>804</v>
      </c>
      <c r="AW30" s="11">
        <f t="shared" si="15"/>
        <v>724</v>
      </c>
      <c r="AX30" s="11">
        <f t="shared" si="15"/>
        <v>1900</v>
      </c>
      <c r="AY30" s="11">
        <f t="shared" si="15"/>
        <v>986</v>
      </c>
      <c r="AZ30" s="11">
        <f t="shared" si="15"/>
        <v>914</v>
      </c>
      <c r="BA30" s="11">
        <f t="shared" si="15"/>
        <v>2157</v>
      </c>
      <c r="BB30" s="11">
        <f t="shared" si="15"/>
        <v>1081</v>
      </c>
      <c r="BC30" s="11">
        <f t="shared" si="15"/>
        <v>1076</v>
      </c>
    </row>
    <row r="31" spans="1:55" s="17" customFormat="1" ht="17.25" customHeight="1" x14ac:dyDescent="0.15">
      <c r="A31" s="14" t="s">
        <v>32</v>
      </c>
      <c r="B31" s="15">
        <f>SUM(C31:D31)</f>
        <v>4171</v>
      </c>
      <c r="C31" s="15">
        <f t="shared" ref="C31:D35" si="16">SUM(F31,I31,L31,O31,R31,U31,X31,AA31,AD31,AG31,AJ31,AM31,AP31,AS31,AV31,AY31,BB31)</f>
        <v>2243</v>
      </c>
      <c r="D31" s="15">
        <f t="shared" si="16"/>
        <v>1928</v>
      </c>
      <c r="E31" s="15">
        <f>SUM(F31:G31)</f>
        <v>65</v>
      </c>
      <c r="F31" s="16">
        <v>35</v>
      </c>
      <c r="G31" s="16">
        <v>30</v>
      </c>
      <c r="H31" s="15">
        <f>SUM(I31:J31)</f>
        <v>64</v>
      </c>
      <c r="I31" s="16">
        <v>37</v>
      </c>
      <c r="J31" s="16">
        <v>27</v>
      </c>
      <c r="K31" s="15">
        <f>SUM(L31:M31)</f>
        <v>94</v>
      </c>
      <c r="L31" s="16">
        <v>46</v>
      </c>
      <c r="M31" s="16">
        <v>48</v>
      </c>
      <c r="N31" s="15">
        <f>SUM(O31:P31)</f>
        <v>62</v>
      </c>
      <c r="O31" s="16">
        <v>33</v>
      </c>
      <c r="P31" s="16">
        <v>29</v>
      </c>
      <c r="Q31" s="15">
        <f>SUM(R31:S31)</f>
        <v>153</v>
      </c>
      <c r="R31" s="16">
        <v>80</v>
      </c>
      <c r="S31" s="16">
        <v>73</v>
      </c>
      <c r="T31" s="15">
        <f>SUM(U31:V31)</f>
        <v>132</v>
      </c>
      <c r="U31" s="16">
        <v>74</v>
      </c>
      <c r="V31" s="16">
        <v>58</v>
      </c>
      <c r="W31" s="15">
        <f>SUM(X31:Y31)</f>
        <v>369</v>
      </c>
      <c r="X31" s="16">
        <v>185</v>
      </c>
      <c r="Y31" s="16">
        <v>184</v>
      </c>
      <c r="Z31" s="15">
        <f>SUM(AA31:AB31)</f>
        <v>363</v>
      </c>
      <c r="AA31" s="16">
        <v>200</v>
      </c>
      <c r="AB31" s="16">
        <v>163</v>
      </c>
      <c r="AC31" s="15">
        <f>SUM(AD31:AE31)</f>
        <v>207</v>
      </c>
      <c r="AD31" s="16">
        <v>110</v>
      </c>
      <c r="AE31" s="16">
        <v>97</v>
      </c>
      <c r="AF31" s="15">
        <f>SUM(AG31:AH31)</f>
        <v>263</v>
      </c>
      <c r="AG31" s="16">
        <v>139</v>
      </c>
      <c r="AH31" s="16">
        <v>124</v>
      </c>
      <c r="AI31" s="15">
        <f>SUM(AJ31:AK31)</f>
        <v>185</v>
      </c>
      <c r="AJ31" s="16">
        <v>109</v>
      </c>
      <c r="AK31" s="16">
        <v>76</v>
      </c>
      <c r="AL31" s="15">
        <f>SUM(AM31:AN31)</f>
        <v>347</v>
      </c>
      <c r="AM31" s="16">
        <v>191</v>
      </c>
      <c r="AN31" s="16">
        <v>156</v>
      </c>
      <c r="AO31" s="15">
        <f>SUM(AP31:AQ31)</f>
        <v>87</v>
      </c>
      <c r="AP31" s="16">
        <v>52</v>
      </c>
      <c r="AQ31" s="16">
        <v>35</v>
      </c>
      <c r="AR31" s="15">
        <f>SUM(AS31:AT31)</f>
        <v>460</v>
      </c>
      <c r="AS31" s="16">
        <v>234</v>
      </c>
      <c r="AT31" s="16">
        <v>226</v>
      </c>
      <c r="AU31" s="15">
        <f>SUM(AV31:AW31)</f>
        <v>364</v>
      </c>
      <c r="AV31" s="16">
        <v>204</v>
      </c>
      <c r="AW31" s="16">
        <v>160</v>
      </c>
      <c r="AX31" s="15">
        <f>SUM(AY31:AZ31)</f>
        <v>440</v>
      </c>
      <c r="AY31" s="16">
        <v>247</v>
      </c>
      <c r="AZ31" s="16">
        <v>193</v>
      </c>
      <c r="BA31" s="15">
        <f>SUM(BB31:BC31)</f>
        <v>516</v>
      </c>
      <c r="BB31" s="16">
        <v>267</v>
      </c>
      <c r="BC31" s="16">
        <v>249</v>
      </c>
    </row>
    <row r="32" spans="1:55" s="17" customFormat="1" ht="17.25" customHeight="1" x14ac:dyDescent="0.15">
      <c r="A32" s="14" t="s">
        <v>31</v>
      </c>
      <c r="B32" s="15">
        <f>SUM(C32:D32)</f>
        <v>4076</v>
      </c>
      <c r="C32" s="15">
        <f t="shared" si="16"/>
        <v>2118</v>
      </c>
      <c r="D32" s="15">
        <f t="shared" si="16"/>
        <v>1958</v>
      </c>
      <c r="E32" s="15">
        <f>SUM(F32:G32)</f>
        <v>54</v>
      </c>
      <c r="F32" s="16">
        <v>30</v>
      </c>
      <c r="G32" s="16">
        <v>24</v>
      </c>
      <c r="H32" s="15">
        <f>SUM(I32:J32)</f>
        <v>70</v>
      </c>
      <c r="I32" s="16">
        <v>42</v>
      </c>
      <c r="J32" s="16">
        <v>28</v>
      </c>
      <c r="K32" s="15">
        <f>SUM(L32:M32)</f>
        <v>88</v>
      </c>
      <c r="L32" s="16">
        <v>43</v>
      </c>
      <c r="M32" s="16">
        <v>45</v>
      </c>
      <c r="N32" s="15">
        <f>SUM(O32:P32)</f>
        <v>89</v>
      </c>
      <c r="O32" s="16">
        <v>46</v>
      </c>
      <c r="P32" s="16">
        <v>43</v>
      </c>
      <c r="Q32" s="15">
        <f>SUM(R32:S32)</f>
        <v>162</v>
      </c>
      <c r="R32" s="16">
        <v>83</v>
      </c>
      <c r="S32" s="16">
        <v>79</v>
      </c>
      <c r="T32" s="15">
        <f>SUM(U32:V32)</f>
        <v>119</v>
      </c>
      <c r="U32" s="16">
        <v>53</v>
      </c>
      <c r="V32" s="16">
        <v>66</v>
      </c>
      <c r="W32" s="15">
        <f>SUM(X32:Y32)</f>
        <v>362</v>
      </c>
      <c r="X32" s="16">
        <v>182</v>
      </c>
      <c r="Y32" s="16">
        <v>180</v>
      </c>
      <c r="Z32" s="15">
        <f>SUM(AA32:AB32)</f>
        <v>371</v>
      </c>
      <c r="AA32" s="16">
        <v>186</v>
      </c>
      <c r="AB32" s="16">
        <v>185</v>
      </c>
      <c r="AC32" s="15">
        <f>SUM(AD32:AE32)</f>
        <v>239</v>
      </c>
      <c r="AD32" s="16">
        <v>111</v>
      </c>
      <c r="AE32" s="16">
        <v>128</v>
      </c>
      <c r="AF32" s="15">
        <f>SUM(AG32:AH32)</f>
        <v>272</v>
      </c>
      <c r="AG32" s="16">
        <v>159</v>
      </c>
      <c r="AH32" s="16">
        <v>113</v>
      </c>
      <c r="AI32" s="15">
        <f>SUM(AJ32:AK32)</f>
        <v>199</v>
      </c>
      <c r="AJ32" s="16">
        <v>111</v>
      </c>
      <c r="AK32" s="16">
        <v>88</v>
      </c>
      <c r="AL32" s="15">
        <f>SUM(AM32:AN32)</f>
        <v>347</v>
      </c>
      <c r="AM32" s="16">
        <v>189</v>
      </c>
      <c r="AN32" s="16">
        <v>158</v>
      </c>
      <c r="AO32" s="15">
        <f>SUM(AP32:AQ32)</f>
        <v>85</v>
      </c>
      <c r="AP32" s="16">
        <v>48</v>
      </c>
      <c r="AQ32" s="16">
        <v>37</v>
      </c>
      <c r="AR32" s="15">
        <f>SUM(AS32:AT32)</f>
        <v>422</v>
      </c>
      <c r="AS32" s="16">
        <v>226</v>
      </c>
      <c r="AT32" s="16">
        <v>196</v>
      </c>
      <c r="AU32" s="15">
        <f>SUM(AV32:AW32)</f>
        <v>326</v>
      </c>
      <c r="AV32" s="16">
        <v>164</v>
      </c>
      <c r="AW32" s="16">
        <v>162</v>
      </c>
      <c r="AX32" s="15">
        <f>SUM(AY32:AZ32)</f>
        <v>384</v>
      </c>
      <c r="AY32" s="16">
        <v>190</v>
      </c>
      <c r="AZ32" s="16">
        <v>194</v>
      </c>
      <c r="BA32" s="15">
        <f>SUM(BB32:BC32)</f>
        <v>487</v>
      </c>
      <c r="BB32" s="16">
        <v>255</v>
      </c>
      <c r="BC32" s="16">
        <v>232</v>
      </c>
    </row>
    <row r="33" spans="1:55" s="17" customFormat="1" ht="17.25" customHeight="1" x14ac:dyDescent="0.15">
      <c r="A33" s="14" t="s">
        <v>30</v>
      </c>
      <c r="B33" s="15">
        <f>SUM(C33:D33)</f>
        <v>3870</v>
      </c>
      <c r="C33" s="15">
        <f t="shared" si="16"/>
        <v>1960</v>
      </c>
      <c r="D33" s="15">
        <f t="shared" si="16"/>
        <v>1910</v>
      </c>
      <c r="E33" s="15">
        <f>SUM(F33:G33)</f>
        <v>78</v>
      </c>
      <c r="F33" s="16">
        <v>46</v>
      </c>
      <c r="G33" s="16">
        <v>32</v>
      </c>
      <c r="H33" s="15">
        <f>SUM(I33:J33)</f>
        <v>66</v>
      </c>
      <c r="I33" s="16">
        <v>34</v>
      </c>
      <c r="J33" s="16">
        <v>32</v>
      </c>
      <c r="K33" s="15">
        <f>SUM(L33:M33)</f>
        <v>106</v>
      </c>
      <c r="L33" s="16">
        <v>53</v>
      </c>
      <c r="M33" s="16">
        <v>53</v>
      </c>
      <c r="N33" s="15">
        <f>SUM(O33:P33)</f>
        <v>87</v>
      </c>
      <c r="O33" s="16">
        <v>39</v>
      </c>
      <c r="P33" s="16">
        <v>48</v>
      </c>
      <c r="Q33" s="15">
        <f>SUM(R33:S33)</f>
        <v>162</v>
      </c>
      <c r="R33" s="16">
        <v>81</v>
      </c>
      <c r="S33" s="16">
        <v>81</v>
      </c>
      <c r="T33" s="15">
        <f>SUM(U33:V33)</f>
        <v>93</v>
      </c>
      <c r="U33" s="16">
        <v>52</v>
      </c>
      <c r="V33" s="16">
        <v>41</v>
      </c>
      <c r="W33" s="15">
        <f>SUM(X33:Y33)</f>
        <v>349</v>
      </c>
      <c r="X33" s="16">
        <v>162</v>
      </c>
      <c r="Y33" s="16">
        <v>187</v>
      </c>
      <c r="Z33" s="15">
        <f>SUM(AA33:AB33)</f>
        <v>373</v>
      </c>
      <c r="AA33" s="16">
        <v>184</v>
      </c>
      <c r="AB33" s="16">
        <v>189</v>
      </c>
      <c r="AC33" s="15">
        <f>SUM(AD33:AE33)</f>
        <v>201</v>
      </c>
      <c r="AD33" s="16">
        <v>90</v>
      </c>
      <c r="AE33" s="16">
        <v>111</v>
      </c>
      <c r="AF33" s="15">
        <f>SUM(AG33:AH33)</f>
        <v>285</v>
      </c>
      <c r="AG33" s="16">
        <v>151</v>
      </c>
      <c r="AH33" s="16">
        <v>134</v>
      </c>
      <c r="AI33" s="15">
        <f>SUM(AJ33:AK33)</f>
        <v>185</v>
      </c>
      <c r="AJ33" s="16">
        <v>95</v>
      </c>
      <c r="AK33" s="16">
        <v>90</v>
      </c>
      <c r="AL33" s="15">
        <f>SUM(AM33:AN33)</f>
        <v>348</v>
      </c>
      <c r="AM33" s="16">
        <v>188</v>
      </c>
      <c r="AN33" s="16">
        <v>160</v>
      </c>
      <c r="AO33" s="15">
        <f>SUM(AP33:AQ33)</f>
        <v>66</v>
      </c>
      <c r="AP33" s="16">
        <v>40</v>
      </c>
      <c r="AQ33" s="16">
        <v>26</v>
      </c>
      <c r="AR33" s="15">
        <f>SUM(AS33:AT33)</f>
        <v>393</v>
      </c>
      <c r="AS33" s="16">
        <v>210</v>
      </c>
      <c r="AT33" s="16">
        <v>183</v>
      </c>
      <c r="AU33" s="15">
        <f>SUM(AV33:AW33)</f>
        <v>283</v>
      </c>
      <c r="AV33" s="16">
        <v>129</v>
      </c>
      <c r="AW33" s="16">
        <v>154</v>
      </c>
      <c r="AX33" s="15">
        <f>SUM(AY33:AZ33)</f>
        <v>368</v>
      </c>
      <c r="AY33" s="16">
        <v>183</v>
      </c>
      <c r="AZ33" s="16">
        <v>185</v>
      </c>
      <c r="BA33" s="15">
        <f>SUM(BB33:BC33)</f>
        <v>427</v>
      </c>
      <c r="BB33" s="16">
        <v>223</v>
      </c>
      <c r="BC33" s="16">
        <v>204</v>
      </c>
    </row>
    <row r="34" spans="1:55" s="17" customFormat="1" ht="17.25" customHeight="1" x14ac:dyDescent="0.15">
      <c r="A34" s="14" t="s">
        <v>29</v>
      </c>
      <c r="B34" s="15">
        <f>SUM(C34:D34)</f>
        <v>3914</v>
      </c>
      <c r="C34" s="15">
        <f t="shared" si="16"/>
        <v>2014</v>
      </c>
      <c r="D34" s="15">
        <f t="shared" si="16"/>
        <v>1900</v>
      </c>
      <c r="E34" s="15">
        <f>SUM(F34:G34)</f>
        <v>74</v>
      </c>
      <c r="F34" s="16">
        <v>36</v>
      </c>
      <c r="G34" s="16">
        <v>38</v>
      </c>
      <c r="H34" s="15">
        <f>SUM(I34:J34)</f>
        <v>76</v>
      </c>
      <c r="I34" s="16">
        <v>35</v>
      </c>
      <c r="J34" s="16">
        <v>41</v>
      </c>
      <c r="K34" s="15">
        <f>SUM(L34:M34)</f>
        <v>87</v>
      </c>
      <c r="L34" s="16">
        <v>45</v>
      </c>
      <c r="M34" s="16">
        <v>42</v>
      </c>
      <c r="N34" s="15">
        <f>SUM(O34:P34)</f>
        <v>80</v>
      </c>
      <c r="O34" s="16">
        <v>36</v>
      </c>
      <c r="P34" s="16">
        <v>44</v>
      </c>
      <c r="Q34" s="15">
        <f>SUM(R34:S34)</f>
        <v>170</v>
      </c>
      <c r="R34" s="16">
        <v>86</v>
      </c>
      <c r="S34" s="16">
        <v>84</v>
      </c>
      <c r="T34" s="15">
        <f>SUM(U34:V34)</f>
        <v>110</v>
      </c>
      <c r="U34" s="16">
        <v>59</v>
      </c>
      <c r="V34" s="16">
        <v>51</v>
      </c>
      <c r="W34" s="15">
        <f>SUM(X34:Y34)</f>
        <v>437</v>
      </c>
      <c r="X34" s="16">
        <v>212</v>
      </c>
      <c r="Y34" s="16">
        <v>225</v>
      </c>
      <c r="Z34" s="15">
        <f>SUM(AA34:AB34)</f>
        <v>378</v>
      </c>
      <c r="AA34" s="16">
        <v>195</v>
      </c>
      <c r="AB34" s="16">
        <v>183</v>
      </c>
      <c r="AC34" s="15">
        <f>SUM(AD34:AE34)</f>
        <v>238</v>
      </c>
      <c r="AD34" s="16">
        <v>126</v>
      </c>
      <c r="AE34" s="16">
        <v>112</v>
      </c>
      <c r="AF34" s="15">
        <f>SUM(AG34:AH34)</f>
        <v>271</v>
      </c>
      <c r="AG34" s="16">
        <v>148</v>
      </c>
      <c r="AH34" s="16">
        <v>123</v>
      </c>
      <c r="AI34" s="15">
        <f>SUM(AJ34:AK34)</f>
        <v>186</v>
      </c>
      <c r="AJ34" s="16">
        <v>107</v>
      </c>
      <c r="AK34" s="16">
        <v>79</v>
      </c>
      <c r="AL34" s="15">
        <f>SUM(AM34:AN34)</f>
        <v>355</v>
      </c>
      <c r="AM34" s="16">
        <v>204</v>
      </c>
      <c r="AN34" s="16">
        <v>151</v>
      </c>
      <c r="AO34" s="15">
        <f>SUM(AP34:AQ34)</f>
        <v>93</v>
      </c>
      <c r="AP34" s="16">
        <v>50</v>
      </c>
      <c r="AQ34" s="16">
        <v>43</v>
      </c>
      <c r="AR34" s="15">
        <f>SUM(AS34:AT34)</f>
        <v>373</v>
      </c>
      <c r="AS34" s="16">
        <v>193</v>
      </c>
      <c r="AT34" s="16">
        <v>180</v>
      </c>
      <c r="AU34" s="15">
        <f>SUM(AV34:AW34)</f>
        <v>272</v>
      </c>
      <c r="AV34" s="16">
        <v>157</v>
      </c>
      <c r="AW34" s="16">
        <v>115</v>
      </c>
      <c r="AX34" s="15">
        <f>SUM(AY34:AZ34)</f>
        <v>338</v>
      </c>
      <c r="AY34" s="16">
        <v>154</v>
      </c>
      <c r="AZ34" s="16">
        <v>184</v>
      </c>
      <c r="BA34" s="15">
        <f>SUM(BB34:BC34)</f>
        <v>376</v>
      </c>
      <c r="BB34" s="16">
        <v>171</v>
      </c>
      <c r="BC34" s="16">
        <v>205</v>
      </c>
    </row>
    <row r="35" spans="1:55" s="28" customFormat="1" ht="17.25" customHeight="1" x14ac:dyDescent="0.15">
      <c r="A35" s="14" t="s">
        <v>28</v>
      </c>
      <c r="B35" s="19">
        <f>SUM(C35:D35)</f>
        <v>3960</v>
      </c>
      <c r="C35" s="20">
        <f t="shared" si="16"/>
        <v>2005</v>
      </c>
      <c r="D35" s="20">
        <f t="shared" si="16"/>
        <v>1955</v>
      </c>
      <c r="E35" s="20">
        <f>SUM(F35:G35)</f>
        <v>87</v>
      </c>
      <c r="F35" s="21">
        <v>46</v>
      </c>
      <c r="G35" s="21">
        <v>41</v>
      </c>
      <c r="H35" s="20">
        <f>SUM(I35:J35)</f>
        <v>73</v>
      </c>
      <c r="I35" s="21">
        <v>35</v>
      </c>
      <c r="J35" s="21">
        <v>38</v>
      </c>
      <c r="K35" s="20">
        <f>SUM(L35:M35)</f>
        <v>116</v>
      </c>
      <c r="L35" s="21">
        <v>49</v>
      </c>
      <c r="M35" s="21">
        <v>67</v>
      </c>
      <c r="N35" s="20">
        <f>SUM(O35:P35)</f>
        <v>91</v>
      </c>
      <c r="O35" s="21">
        <v>35</v>
      </c>
      <c r="P35" s="21">
        <v>56</v>
      </c>
      <c r="Q35" s="20">
        <f>SUM(R35:S35)</f>
        <v>171</v>
      </c>
      <c r="R35" s="21">
        <v>87</v>
      </c>
      <c r="S35" s="21">
        <v>84</v>
      </c>
      <c r="T35" s="20">
        <f>SUM(U35:V35)</f>
        <v>129</v>
      </c>
      <c r="U35" s="21">
        <v>55</v>
      </c>
      <c r="V35" s="21">
        <v>74</v>
      </c>
      <c r="W35" s="20">
        <f>SUM(X35:Y35)</f>
        <v>402</v>
      </c>
      <c r="X35" s="21">
        <v>195</v>
      </c>
      <c r="Y35" s="21">
        <v>207</v>
      </c>
      <c r="Z35" s="20">
        <f>SUM(AA35:AB35)</f>
        <v>395</v>
      </c>
      <c r="AA35" s="21">
        <v>199</v>
      </c>
      <c r="AB35" s="21">
        <v>196</v>
      </c>
      <c r="AC35" s="20">
        <f>SUM(AD35:AE35)</f>
        <v>247</v>
      </c>
      <c r="AD35" s="21">
        <v>124</v>
      </c>
      <c r="AE35" s="21">
        <v>123</v>
      </c>
      <c r="AF35" s="20">
        <f>SUM(AG35:AH35)</f>
        <v>277</v>
      </c>
      <c r="AG35" s="21">
        <v>156</v>
      </c>
      <c r="AH35" s="21">
        <v>121</v>
      </c>
      <c r="AI35" s="20">
        <f>SUM(AJ35:AK35)</f>
        <v>188</v>
      </c>
      <c r="AJ35" s="21">
        <v>102</v>
      </c>
      <c r="AK35" s="21">
        <v>86</v>
      </c>
      <c r="AL35" s="20">
        <f>SUM(AM35:AN35)</f>
        <v>323</v>
      </c>
      <c r="AM35" s="21">
        <v>166</v>
      </c>
      <c r="AN35" s="21">
        <v>157</v>
      </c>
      <c r="AO35" s="20">
        <f>SUM(AP35:AQ35)</f>
        <v>85</v>
      </c>
      <c r="AP35" s="21">
        <v>45</v>
      </c>
      <c r="AQ35" s="21">
        <v>40</v>
      </c>
      <c r="AR35" s="20">
        <f>SUM(AS35:AT35)</f>
        <v>372</v>
      </c>
      <c r="AS35" s="21">
        <v>184</v>
      </c>
      <c r="AT35" s="21">
        <v>188</v>
      </c>
      <c r="AU35" s="20">
        <f>SUM(AV35:AW35)</f>
        <v>283</v>
      </c>
      <c r="AV35" s="21">
        <v>150</v>
      </c>
      <c r="AW35" s="21">
        <v>133</v>
      </c>
      <c r="AX35" s="20">
        <f>SUM(AY35:AZ35)</f>
        <v>370</v>
      </c>
      <c r="AY35" s="21">
        <v>212</v>
      </c>
      <c r="AZ35" s="21">
        <v>158</v>
      </c>
      <c r="BA35" s="20">
        <f>SUM(BB35:BC35)</f>
        <v>351</v>
      </c>
      <c r="BB35" s="21">
        <v>165</v>
      </c>
      <c r="BC35" s="21">
        <v>186</v>
      </c>
    </row>
    <row r="36" spans="1:55" s="1" customFormat="1" ht="16.5" customHeight="1" x14ac:dyDescent="0.2">
      <c r="A36" s="22" t="s">
        <v>27</v>
      </c>
      <c r="B36" s="11">
        <f t="shared" ref="B36:AG36" si="17">SUM(B37:B41)</f>
        <v>23414</v>
      </c>
      <c r="C36" s="11">
        <f t="shared" si="17"/>
        <v>11707</v>
      </c>
      <c r="D36" s="11">
        <f t="shared" si="17"/>
        <v>11707</v>
      </c>
      <c r="E36" s="11">
        <f t="shared" si="17"/>
        <v>433</v>
      </c>
      <c r="F36" s="11">
        <f t="shared" si="17"/>
        <v>232</v>
      </c>
      <c r="G36" s="11">
        <f t="shared" si="17"/>
        <v>201</v>
      </c>
      <c r="H36" s="11">
        <f t="shared" si="17"/>
        <v>557</v>
      </c>
      <c r="I36" s="11">
        <f t="shared" si="17"/>
        <v>281</v>
      </c>
      <c r="J36" s="11">
        <f t="shared" si="17"/>
        <v>276</v>
      </c>
      <c r="K36" s="11">
        <f t="shared" si="17"/>
        <v>874</v>
      </c>
      <c r="L36" s="11">
        <f t="shared" si="17"/>
        <v>460</v>
      </c>
      <c r="M36" s="11">
        <f t="shared" si="17"/>
        <v>414</v>
      </c>
      <c r="N36" s="11">
        <f t="shared" si="17"/>
        <v>640</v>
      </c>
      <c r="O36" s="11">
        <f t="shared" si="17"/>
        <v>325</v>
      </c>
      <c r="P36" s="11">
        <f t="shared" si="17"/>
        <v>315</v>
      </c>
      <c r="Q36" s="11">
        <f t="shared" si="17"/>
        <v>960</v>
      </c>
      <c r="R36" s="11">
        <f t="shared" si="17"/>
        <v>516</v>
      </c>
      <c r="S36" s="11">
        <f t="shared" si="17"/>
        <v>444</v>
      </c>
      <c r="T36" s="11">
        <f t="shared" si="17"/>
        <v>872</v>
      </c>
      <c r="U36" s="11">
        <f t="shared" si="17"/>
        <v>439</v>
      </c>
      <c r="V36" s="11">
        <f t="shared" si="17"/>
        <v>433</v>
      </c>
      <c r="W36" s="11">
        <f t="shared" si="17"/>
        <v>2640</v>
      </c>
      <c r="X36" s="11">
        <f t="shared" si="17"/>
        <v>1294</v>
      </c>
      <c r="Y36" s="11">
        <f t="shared" si="17"/>
        <v>1346</v>
      </c>
      <c r="Z36" s="11">
        <f t="shared" si="17"/>
        <v>2190</v>
      </c>
      <c r="AA36" s="11">
        <f t="shared" si="17"/>
        <v>1162</v>
      </c>
      <c r="AB36" s="11">
        <f t="shared" si="17"/>
        <v>1028</v>
      </c>
      <c r="AC36" s="11">
        <f t="shared" si="17"/>
        <v>1733</v>
      </c>
      <c r="AD36" s="11">
        <f t="shared" si="17"/>
        <v>817</v>
      </c>
      <c r="AE36" s="11">
        <f t="shared" si="17"/>
        <v>916</v>
      </c>
      <c r="AF36" s="11">
        <f t="shared" si="17"/>
        <v>1601</v>
      </c>
      <c r="AG36" s="11">
        <f t="shared" si="17"/>
        <v>821</v>
      </c>
      <c r="AH36" s="11">
        <f t="shared" ref="AH36:BC36" si="18">SUM(AH37:AH41)</f>
        <v>780</v>
      </c>
      <c r="AI36" s="11">
        <f t="shared" si="18"/>
        <v>1028</v>
      </c>
      <c r="AJ36" s="11">
        <f t="shared" si="18"/>
        <v>537</v>
      </c>
      <c r="AK36" s="11">
        <f t="shared" si="18"/>
        <v>491</v>
      </c>
      <c r="AL36" s="11">
        <f t="shared" si="18"/>
        <v>1703</v>
      </c>
      <c r="AM36" s="11">
        <f t="shared" si="18"/>
        <v>874</v>
      </c>
      <c r="AN36" s="11">
        <f t="shared" si="18"/>
        <v>829</v>
      </c>
      <c r="AO36" s="11">
        <f t="shared" si="18"/>
        <v>418</v>
      </c>
      <c r="AP36" s="11">
        <f t="shared" si="18"/>
        <v>247</v>
      </c>
      <c r="AQ36" s="11">
        <f t="shared" si="18"/>
        <v>171</v>
      </c>
      <c r="AR36" s="11">
        <f t="shared" si="18"/>
        <v>1822</v>
      </c>
      <c r="AS36" s="11">
        <f t="shared" si="18"/>
        <v>902</v>
      </c>
      <c r="AT36" s="11">
        <f t="shared" si="18"/>
        <v>920</v>
      </c>
      <c r="AU36" s="11">
        <f t="shared" si="18"/>
        <v>1482</v>
      </c>
      <c r="AV36" s="11">
        <f t="shared" si="18"/>
        <v>710</v>
      </c>
      <c r="AW36" s="11">
        <f t="shared" si="18"/>
        <v>772</v>
      </c>
      <c r="AX36" s="11">
        <f t="shared" si="18"/>
        <v>2040</v>
      </c>
      <c r="AY36" s="11">
        <f t="shared" si="18"/>
        <v>952</v>
      </c>
      <c r="AZ36" s="11">
        <f t="shared" si="18"/>
        <v>1088</v>
      </c>
      <c r="BA36" s="11">
        <f t="shared" si="18"/>
        <v>2421</v>
      </c>
      <c r="BB36" s="11">
        <f t="shared" si="18"/>
        <v>1138</v>
      </c>
      <c r="BC36" s="11">
        <f t="shared" si="18"/>
        <v>1283</v>
      </c>
    </row>
    <row r="37" spans="1:55" ht="16.5" customHeight="1" x14ac:dyDescent="0.2">
      <c r="A37" s="25" t="s">
        <v>26</v>
      </c>
      <c r="B37" s="15">
        <f>SUM(C37:D37)</f>
        <v>4149</v>
      </c>
      <c r="C37" s="15">
        <f t="shared" ref="C37:D41" si="19">SUM(F37,I37,L37,O37,R37,U37,X37,AA37,AD37,AG37,AJ37,AM37,AP37,AS37,AV37,AY37,BB37)</f>
        <v>2082</v>
      </c>
      <c r="D37" s="15">
        <f t="shared" si="19"/>
        <v>2067</v>
      </c>
      <c r="E37" s="15">
        <f>SUM(F37:G37)</f>
        <v>91</v>
      </c>
      <c r="F37" s="16">
        <v>51</v>
      </c>
      <c r="G37" s="16">
        <v>40</v>
      </c>
      <c r="H37" s="15">
        <f>SUM(I37:J37)</f>
        <v>84</v>
      </c>
      <c r="I37" s="16">
        <v>38</v>
      </c>
      <c r="J37" s="16">
        <v>46</v>
      </c>
      <c r="K37" s="15">
        <f>SUM(L37:M37)</f>
        <v>146</v>
      </c>
      <c r="L37" s="16">
        <v>81</v>
      </c>
      <c r="M37" s="16">
        <v>65</v>
      </c>
      <c r="N37" s="15">
        <f>SUM(O37:P37)</f>
        <v>115</v>
      </c>
      <c r="O37" s="16">
        <v>53</v>
      </c>
      <c r="P37" s="16">
        <v>62</v>
      </c>
      <c r="Q37" s="15">
        <f>SUM(R37:S37)</f>
        <v>171</v>
      </c>
      <c r="R37" s="16">
        <v>96</v>
      </c>
      <c r="S37" s="16">
        <v>75</v>
      </c>
      <c r="T37" s="15">
        <f>SUM(U37:V37)</f>
        <v>126</v>
      </c>
      <c r="U37" s="16">
        <v>60</v>
      </c>
      <c r="V37" s="16">
        <v>66</v>
      </c>
      <c r="W37" s="15">
        <f>SUM(X37:Y37)</f>
        <v>477</v>
      </c>
      <c r="X37" s="16">
        <v>235</v>
      </c>
      <c r="Y37" s="16">
        <v>242</v>
      </c>
      <c r="Z37" s="15">
        <f>SUM(AA37:AB37)</f>
        <v>391</v>
      </c>
      <c r="AA37" s="16">
        <v>231</v>
      </c>
      <c r="AB37" s="16">
        <v>160</v>
      </c>
      <c r="AC37" s="15">
        <f>SUM(AD37:AE37)</f>
        <v>293</v>
      </c>
      <c r="AD37" s="16">
        <v>138</v>
      </c>
      <c r="AE37" s="16">
        <v>155</v>
      </c>
      <c r="AF37" s="15">
        <f>SUM(AG37:AH37)</f>
        <v>306</v>
      </c>
      <c r="AG37" s="16">
        <v>158</v>
      </c>
      <c r="AH37" s="16">
        <v>148</v>
      </c>
      <c r="AI37" s="15">
        <f>SUM(AJ37:AK37)</f>
        <v>208</v>
      </c>
      <c r="AJ37" s="16">
        <v>105</v>
      </c>
      <c r="AK37" s="16">
        <v>103</v>
      </c>
      <c r="AL37" s="15">
        <f>SUM(AM37:AN37)</f>
        <v>332</v>
      </c>
      <c r="AM37" s="16">
        <v>163</v>
      </c>
      <c r="AN37" s="16">
        <v>169</v>
      </c>
      <c r="AO37" s="15">
        <f>SUM(AP37:AQ37)</f>
        <v>76</v>
      </c>
      <c r="AP37" s="16">
        <v>44</v>
      </c>
      <c r="AQ37" s="16">
        <v>32</v>
      </c>
      <c r="AR37" s="15">
        <f>SUM(AS37:AT37)</f>
        <v>347</v>
      </c>
      <c r="AS37" s="16">
        <v>165</v>
      </c>
      <c r="AT37" s="16">
        <v>182</v>
      </c>
      <c r="AU37" s="15">
        <f>SUM(AV37:AW37)</f>
        <v>241</v>
      </c>
      <c r="AV37" s="16">
        <v>116</v>
      </c>
      <c r="AW37" s="16">
        <v>125</v>
      </c>
      <c r="AX37" s="15">
        <f>SUM(AY37:AZ37)</f>
        <v>339</v>
      </c>
      <c r="AY37" s="16">
        <v>161</v>
      </c>
      <c r="AZ37" s="16">
        <v>178</v>
      </c>
      <c r="BA37" s="15">
        <f>SUM(BB37:BC37)</f>
        <v>406</v>
      </c>
      <c r="BB37" s="16">
        <v>187</v>
      </c>
      <c r="BC37" s="16">
        <v>219</v>
      </c>
    </row>
    <row r="38" spans="1:55" ht="16.5" customHeight="1" x14ac:dyDescent="0.2">
      <c r="A38" s="25" t="s">
        <v>25</v>
      </c>
      <c r="B38" s="15">
        <f>SUM(C38:D38)</f>
        <v>4213</v>
      </c>
      <c r="C38" s="15">
        <f t="shared" si="19"/>
        <v>2113</v>
      </c>
      <c r="D38" s="15">
        <f t="shared" si="19"/>
        <v>2100</v>
      </c>
      <c r="E38" s="15">
        <f>SUM(F38:G38)</f>
        <v>70</v>
      </c>
      <c r="F38" s="16">
        <v>42</v>
      </c>
      <c r="G38" s="16">
        <v>28</v>
      </c>
      <c r="H38" s="15">
        <f>SUM(I38:J38)</f>
        <v>96</v>
      </c>
      <c r="I38" s="16">
        <v>46</v>
      </c>
      <c r="J38" s="16">
        <v>50</v>
      </c>
      <c r="K38" s="15">
        <f>SUM(L38:M38)</f>
        <v>158</v>
      </c>
      <c r="L38" s="16">
        <v>81</v>
      </c>
      <c r="M38" s="16">
        <v>77</v>
      </c>
      <c r="N38" s="15">
        <f>SUM(O38:P38)</f>
        <v>120</v>
      </c>
      <c r="O38" s="16">
        <v>59</v>
      </c>
      <c r="P38" s="16">
        <v>61</v>
      </c>
      <c r="Q38" s="15">
        <f>SUM(R38:S38)</f>
        <v>186</v>
      </c>
      <c r="R38" s="16">
        <v>95</v>
      </c>
      <c r="S38" s="16">
        <v>91</v>
      </c>
      <c r="T38" s="15">
        <f>SUM(U38:V38)</f>
        <v>141</v>
      </c>
      <c r="U38" s="16">
        <v>60</v>
      </c>
      <c r="V38" s="16">
        <v>81</v>
      </c>
      <c r="W38" s="15">
        <f>SUM(X38:Y38)</f>
        <v>443</v>
      </c>
      <c r="X38" s="16">
        <v>216</v>
      </c>
      <c r="Y38" s="16">
        <v>227</v>
      </c>
      <c r="Z38" s="15">
        <f>SUM(AA38:AB38)</f>
        <v>375</v>
      </c>
      <c r="AA38" s="16">
        <v>216</v>
      </c>
      <c r="AB38" s="16">
        <v>159</v>
      </c>
      <c r="AC38" s="15">
        <f>SUM(AD38:AE38)</f>
        <v>324</v>
      </c>
      <c r="AD38" s="16">
        <v>140</v>
      </c>
      <c r="AE38" s="16">
        <v>184</v>
      </c>
      <c r="AF38" s="15">
        <f>SUM(AG38:AH38)</f>
        <v>284</v>
      </c>
      <c r="AG38" s="16">
        <v>148</v>
      </c>
      <c r="AH38" s="16">
        <v>136</v>
      </c>
      <c r="AI38" s="15">
        <f>SUM(AJ38:AK38)</f>
        <v>214</v>
      </c>
      <c r="AJ38" s="16">
        <v>111</v>
      </c>
      <c r="AK38" s="16">
        <v>103</v>
      </c>
      <c r="AL38" s="15">
        <f>SUM(AM38:AN38)</f>
        <v>335</v>
      </c>
      <c r="AM38" s="16">
        <v>172</v>
      </c>
      <c r="AN38" s="16">
        <v>163</v>
      </c>
      <c r="AO38" s="15">
        <f>SUM(AP38:AQ38)</f>
        <v>75</v>
      </c>
      <c r="AP38" s="16">
        <v>42</v>
      </c>
      <c r="AQ38" s="16">
        <v>33</v>
      </c>
      <c r="AR38" s="15">
        <f>SUM(AS38:AT38)</f>
        <v>348</v>
      </c>
      <c r="AS38" s="16">
        <v>185</v>
      </c>
      <c r="AT38" s="16">
        <v>163</v>
      </c>
      <c r="AU38" s="15">
        <f>SUM(AV38:AW38)</f>
        <v>263</v>
      </c>
      <c r="AV38" s="16">
        <v>115</v>
      </c>
      <c r="AW38" s="16">
        <v>148</v>
      </c>
      <c r="AX38" s="15">
        <f>SUM(AY38:AZ38)</f>
        <v>381</v>
      </c>
      <c r="AY38" s="16">
        <v>192</v>
      </c>
      <c r="AZ38" s="16">
        <v>189</v>
      </c>
      <c r="BA38" s="15">
        <f>SUM(BB38:BC38)</f>
        <v>400</v>
      </c>
      <c r="BB38" s="16">
        <v>193</v>
      </c>
      <c r="BC38" s="16">
        <v>207</v>
      </c>
    </row>
    <row r="39" spans="1:55" ht="16.5" customHeight="1" x14ac:dyDescent="0.2">
      <c r="A39" s="25" t="s">
        <v>24</v>
      </c>
      <c r="B39" s="15">
        <f>SUM(C39:D39)</f>
        <v>4832</v>
      </c>
      <c r="C39" s="15">
        <f t="shared" si="19"/>
        <v>2426</v>
      </c>
      <c r="D39" s="15">
        <f t="shared" si="19"/>
        <v>2406</v>
      </c>
      <c r="E39" s="15">
        <f>SUM(F39:G39)</f>
        <v>81</v>
      </c>
      <c r="F39" s="16">
        <v>39</v>
      </c>
      <c r="G39" s="16">
        <v>42</v>
      </c>
      <c r="H39" s="15">
        <f>SUM(I39:J39)</f>
        <v>125</v>
      </c>
      <c r="I39" s="16">
        <v>59</v>
      </c>
      <c r="J39" s="16">
        <v>66</v>
      </c>
      <c r="K39" s="15">
        <f>SUM(L39:M39)</f>
        <v>195</v>
      </c>
      <c r="L39" s="16">
        <v>103</v>
      </c>
      <c r="M39" s="16">
        <v>92</v>
      </c>
      <c r="N39" s="15">
        <f>SUM(O39:P39)</f>
        <v>128</v>
      </c>
      <c r="O39" s="16">
        <v>59</v>
      </c>
      <c r="P39" s="16">
        <v>69</v>
      </c>
      <c r="Q39" s="15">
        <f>SUM(R39:S39)</f>
        <v>180</v>
      </c>
      <c r="R39" s="16">
        <v>98</v>
      </c>
      <c r="S39" s="16">
        <v>82</v>
      </c>
      <c r="T39" s="15">
        <f>SUM(U39:V39)</f>
        <v>165</v>
      </c>
      <c r="U39" s="16">
        <v>88</v>
      </c>
      <c r="V39" s="16">
        <v>77</v>
      </c>
      <c r="W39" s="15">
        <f>SUM(X39:Y39)</f>
        <v>560</v>
      </c>
      <c r="X39" s="16">
        <v>288</v>
      </c>
      <c r="Y39" s="16">
        <v>272</v>
      </c>
      <c r="Z39" s="15">
        <f>SUM(AA39:AB39)</f>
        <v>475</v>
      </c>
      <c r="AA39" s="16">
        <v>237</v>
      </c>
      <c r="AB39" s="16">
        <v>238</v>
      </c>
      <c r="AC39" s="15">
        <f>SUM(AD39:AE39)</f>
        <v>356</v>
      </c>
      <c r="AD39" s="16">
        <v>179</v>
      </c>
      <c r="AE39" s="16">
        <v>177</v>
      </c>
      <c r="AF39" s="15">
        <f>SUM(AG39:AH39)</f>
        <v>352</v>
      </c>
      <c r="AG39" s="16">
        <v>181</v>
      </c>
      <c r="AH39" s="16">
        <v>171</v>
      </c>
      <c r="AI39" s="15">
        <f>SUM(AJ39:AK39)</f>
        <v>191</v>
      </c>
      <c r="AJ39" s="16">
        <v>94</v>
      </c>
      <c r="AK39" s="16">
        <v>97</v>
      </c>
      <c r="AL39" s="15">
        <f>SUM(AM39:AN39)</f>
        <v>340</v>
      </c>
      <c r="AM39" s="16">
        <v>166</v>
      </c>
      <c r="AN39" s="16">
        <v>174</v>
      </c>
      <c r="AO39" s="15">
        <f>SUM(AP39:AQ39)</f>
        <v>89</v>
      </c>
      <c r="AP39" s="16">
        <v>56</v>
      </c>
      <c r="AQ39" s="16">
        <v>33</v>
      </c>
      <c r="AR39" s="15">
        <f>SUM(AS39:AT39)</f>
        <v>392</v>
      </c>
      <c r="AS39" s="16">
        <v>200</v>
      </c>
      <c r="AT39" s="16">
        <v>192</v>
      </c>
      <c r="AU39" s="15">
        <f>SUM(AV39:AW39)</f>
        <v>301</v>
      </c>
      <c r="AV39" s="16">
        <v>142</v>
      </c>
      <c r="AW39" s="16">
        <v>159</v>
      </c>
      <c r="AX39" s="15">
        <f>SUM(AY39:AZ39)</f>
        <v>409</v>
      </c>
      <c r="AY39" s="16">
        <v>179</v>
      </c>
      <c r="AZ39" s="16">
        <v>230</v>
      </c>
      <c r="BA39" s="15">
        <f>SUM(BB39:BC39)</f>
        <v>493</v>
      </c>
      <c r="BB39" s="16">
        <v>258</v>
      </c>
      <c r="BC39" s="16">
        <v>235</v>
      </c>
    </row>
    <row r="40" spans="1:55" s="17" customFormat="1" ht="16.5" customHeight="1" x14ac:dyDescent="0.15">
      <c r="A40" s="14" t="s">
        <v>23</v>
      </c>
      <c r="B40" s="15">
        <f>SUM(C40:D40)</f>
        <v>5150</v>
      </c>
      <c r="C40" s="15">
        <f t="shared" si="19"/>
        <v>2524</v>
      </c>
      <c r="D40" s="15">
        <f t="shared" si="19"/>
        <v>2626</v>
      </c>
      <c r="E40" s="15">
        <f>SUM(F40:G40)</f>
        <v>101</v>
      </c>
      <c r="F40" s="16">
        <v>52</v>
      </c>
      <c r="G40" s="16">
        <v>49</v>
      </c>
      <c r="H40" s="15">
        <f>SUM(I40:J40)</f>
        <v>127</v>
      </c>
      <c r="I40" s="16">
        <v>68</v>
      </c>
      <c r="J40" s="16">
        <v>59</v>
      </c>
      <c r="K40" s="15">
        <f>SUM(L40:M40)</f>
        <v>179</v>
      </c>
      <c r="L40" s="16">
        <v>89</v>
      </c>
      <c r="M40" s="16">
        <v>90</v>
      </c>
      <c r="N40" s="15">
        <f>SUM(O40:P40)</f>
        <v>144</v>
      </c>
      <c r="O40" s="16">
        <v>84</v>
      </c>
      <c r="P40" s="16">
        <v>60</v>
      </c>
      <c r="Q40" s="15">
        <f>SUM(R40:S40)</f>
        <v>224</v>
      </c>
      <c r="R40" s="16">
        <v>114</v>
      </c>
      <c r="S40" s="16">
        <v>110</v>
      </c>
      <c r="T40" s="15">
        <f>SUM(U40:V40)</f>
        <v>209</v>
      </c>
      <c r="U40" s="16">
        <v>101</v>
      </c>
      <c r="V40" s="16">
        <v>108</v>
      </c>
      <c r="W40" s="15">
        <f>SUM(X40:Y40)</f>
        <v>570</v>
      </c>
      <c r="X40" s="16">
        <v>271</v>
      </c>
      <c r="Y40" s="16">
        <v>299</v>
      </c>
      <c r="Z40" s="15">
        <f>SUM(AA40:AB40)</f>
        <v>487</v>
      </c>
      <c r="AA40" s="16">
        <v>242</v>
      </c>
      <c r="AB40" s="16">
        <v>245</v>
      </c>
      <c r="AC40" s="15">
        <f>SUM(AD40:AE40)</f>
        <v>388</v>
      </c>
      <c r="AD40" s="16">
        <v>177</v>
      </c>
      <c r="AE40" s="16">
        <v>211</v>
      </c>
      <c r="AF40" s="15">
        <f>SUM(AG40:AH40)</f>
        <v>343</v>
      </c>
      <c r="AG40" s="16">
        <v>172</v>
      </c>
      <c r="AH40" s="16">
        <v>171</v>
      </c>
      <c r="AI40" s="15">
        <f>SUM(AJ40:AK40)</f>
        <v>212</v>
      </c>
      <c r="AJ40" s="16">
        <v>112</v>
      </c>
      <c r="AK40" s="16">
        <v>100</v>
      </c>
      <c r="AL40" s="15">
        <f>SUM(AM40:AN40)</f>
        <v>362</v>
      </c>
      <c r="AM40" s="16">
        <v>194</v>
      </c>
      <c r="AN40" s="16">
        <v>168</v>
      </c>
      <c r="AO40" s="15">
        <f>SUM(AP40:AQ40)</f>
        <v>94</v>
      </c>
      <c r="AP40" s="16">
        <v>56</v>
      </c>
      <c r="AQ40" s="16">
        <v>38</v>
      </c>
      <c r="AR40" s="15">
        <f>SUM(AS40:AT40)</f>
        <v>365</v>
      </c>
      <c r="AS40" s="16">
        <v>172</v>
      </c>
      <c r="AT40" s="16">
        <v>193</v>
      </c>
      <c r="AU40" s="15">
        <f>SUM(AV40:AW40)</f>
        <v>343</v>
      </c>
      <c r="AV40" s="16">
        <v>170</v>
      </c>
      <c r="AW40" s="16">
        <v>173</v>
      </c>
      <c r="AX40" s="15">
        <f>SUM(AY40:AZ40)</f>
        <v>467</v>
      </c>
      <c r="AY40" s="16">
        <v>204</v>
      </c>
      <c r="AZ40" s="16">
        <v>263</v>
      </c>
      <c r="BA40" s="15">
        <f>SUM(BB40:BC40)</f>
        <v>535</v>
      </c>
      <c r="BB40" s="16">
        <v>246</v>
      </c>
      <c r="BC40" s="16">
        <v>289</v>
      </c>
    </row>
    <row r="41" spans="1:55" s="17" customFormat="1" ht="16.5" customHeight="1" x14ac:dyDescent="0.15">
      <c r="A41" s="14" t="s">
        <v>22</v>
      </c>
      <c r="B41" s="15">
        <f>SUM(C41:D41)</f>
        <v>5070</v>
      </c>
      <c r="C41" s="15">
        <f t="shared" si="19"/>
        <v>2562</v>
      </c>
      <c r="D41" s="15">
        <f t="shared" si="19"/>
        <v>2508</v>
      </c>
      <c r="E41" s="15">
        <f>SUM(F41:G41)</f>
        <v>90</v>
      </c>
      <c r="F41" s="16">
        <v>48</v>
      </c>
      <c r="G41" s="16">
        <v>42</v>
      </c>
      <c r="H41" s="15">
        <f>SUM(I41:J41)</f>
        <v>125</v>
      </c>
      <c r="I41" s="16">
        <v>70</v>
      </c>
      <c r="J41" s="16">
        <v>55</v>
      </c>
      <c r="K41" s="15">
        <f>SUM(L41:M41)</f>
        <v>196</v>
      </c>
      <c r="L41" s="16">
        <v>106</v>
      </c>
      <c r="M41" s="16">
        <v>90</v>
      </c>
      <c r="N41" s="15">
        <f>SUM(O41:P41)</f>
        <v>133</v>
      </c>
      <c r="O41" s="16">
        <v>70</v>
      </c>
      <c r="P41" s="16">
        <v>63</v>
      </c>
      <c r="Q41" s="15">
        <f>SUM(R41:S41)</f>
        <v>199</v>
      </c>
      <c r="R41" s="16">
        <v>113</v>
      </c>
      <c r="S41" s="16">
        <v>86</v>
      </c>
      <c r="T41" s="15">
        <f>SUM(U41:V41)</f>
        <v>231</v>
      </c>
      <c r="U41" s="16">
        <v>130</v>
      </c>
      <c r="V41" s="16">
        <v>101</v>
      </c>
      <c r="W41" s="15">
        <f>SUM(X41:Y41)</f>
        <v>590</v>
      </c>
      <c r="X41" s="16">
        <v>284</v>
      </c>
      <c r="Y41" s="16">
        <v>306</v>
      </c>
      <c r="Z41" s="15">
        <f>SUM(AA41:AB41)</f>
        <v>462</v>
      </c>
      <c r="AA41" s="16">
        <v>236</v>
      </c>
      <c r="AB41" s="16">
        <v>226</v>
      </c>
      <c r="AC41" s="15">
        <f>SUM(AD41:AE41)</f>
        <v>372</v>
      </c>
      <c r="AD41" s="16">
        <v>183</v>
      </c>
      <c r="AE41" s="16">
        <v>189</v>
      </c>
      <c r="AF41" s="15">
        <f>SUM(AG41:AH41)</f>
        <v>316</v>
      </c>
      <c r="AG41" s="16">
        <v>162</v>
      </c>
      <c r="AH41" s="16">
        <v>154</v>
      </c>
      <c r="AI41" s="15">
        <f>SUM(AJ41:AK41)</f>
        <v>203</v>
      </c>
      <c r="AJ41" s="16">
        <v>115</v>
      </c>
      <c r="AK41" s="16">
        <v>88</v>
      </c>
      <c r="AL41" s="15">
        <f>SUM(AM41:AN41)</f>
        <v>334</v>
      </c>
      <c r="AM41" s="16">
        <v>179</v>
      </c>
      <c r="AN41" s="16">
        <v>155</v>
      </c>
      <c r="AO41" s="15">
        <f>SUM(AP41:AQ41)</f>
        <v>84</v>
      </c>
      <c r="AP41" s="16">
        <v>49</v>
      </c>
      <c r="AQ41" s="16">
        <v>35</v>
      </c>
      <c r="AR41" s="15">
        <f>SUM(AS41:AT41)</f>
        <v>370</v>
      </c>
      <c r="AS41" s="16">
        <v>180</v>
      </c>
      <c r="AT41" s="16">
        <v>190</v>
      </c>
      <c r="AU41" s="15">
        <f>SUM(AV41:AW41)</f>
        <v>334</v>
      </c>
      <c r="AV41" s="16">
        <v>167</v>
      </c>
      <c r="AW41" s="16">
        <v>167</v>
      </c>
      <c r="AX41" s="15">
        <f>SUM(AY41:AZ41)</f>
        <v>444</v>
      </c>
      <c r="AY41" s="16">
        <v>216</v>
      </c>
      <c r="AZ41" s="16">
        <v>228</v>
      </c>
      <c r="BA41" s="15">
        <f>SUM(BB41:BC41)</f>
        <v>587</v>
      </c>
      <c r="BB41" s="16">
        <v>254</v>
      </c>
      <c r="BC41" s="16">
        <v>333</v>
      </c>
    </row>
    <row r="42" spans="1:55" s="6" customFormat="1" ht="16.5" customHeight="1" x14ac:dyDescent="0.15">
      <c r="A42" s="18" t="s">
        <v>21</v>
      </c>
      <c r="B42" s="11">
        <f t="shared" ref="B42:AG42" si="20">SUM(B43:B47)</f>
        <v>23316</v>
      </c>
      <c r="C42" s="11">
        <f t="shared" si="20"/>
        <v>11332</v>
      </c>
      <c r="D42" s="11">
        <f t="shared" si="20"/>
        <v>11984</v>
      </c>
      <c r="E42" s="11">
        <f t="shared" si="20"/>
        <v>407</v>
      </c>
      <c r="F42" s="11">
        <f t="shared" si="20"/>
        <v>219</v>
      </c>
      <c r="G42" s="11">
        <f t="shared" si="20"/>
        <v>188</v>
      </c>
      <c r="H42" s="11">
        <f t="shared" si="20"/>
        <v>544</v>
      </c>
      <c r="I42" s="11">
        <f t="shared" si="20"/>
        <v>307</v>
      </c>
      <c r="J42" s="11">
        <f t="shared" si="20"/>
        <v>237</v>
      </c>
      <c r="K42" s="11">
        <f t="shared" si="20"/>
        <v>759</v>
      </c>
      <c r="L42" s="11">
        <f t="shared" si="20"/>
        <v>389</v>
      </c>
      <c r="M42" s="11">
        <f t="shared" si="20"/>
        <v>370</v>
      </c>
      <c r="N42" s="11">
        <f t="shared" si="20"/>
        <v>516</v>
      </c>
      <c r="O42" s="11">
        <f t="shared" si="20"/>
        <v>284</v>
      </c>
      <c r="P42" s="11">
        <f t="shared" si="20"/>
        <v>232</v>
      </c>
      <c r="Q42" s="11">
        <f t="shared" si="20"/>
        <v>903</v>
      </c>
      <c r="R42" s="11">
        <f t="shared" si="20"/>
        <v>481</v>
      </c>
      <c r="S42" s="11">
        <f t="shared" si="20"/>
        <v>422</v>
      </c>
      <c r="T42" s="11">
        <f t="shared" si="20"/>
        <v>1240</v>
      </c>
      <c r="U42" s="11">
        <f t="shared" si="20"/>
        <v>628</v>
      </c>
      <c r="V42" s="11">
        <f t="shared" si="20"/>
        <v>612</v>
      </c>
      <c r="W42" s="11">
        <f t="shared" si="20"/>
        <v>2213</v>
      </c>
      <c r="X42" s="11">
        <f t="shared" si="20"/>
        <v>1092</v>
      </c>
      <c r="Y42" s="11">
        <f t="shared" si="20"/>
        <v>1121</v>
      </c>
      <c r="Z42" s="11">
        <f t="shared" si="20"/>
        <v>1865</v>
      </c>
      <c r="AA42" s="11">
        <f t="shared" si="20"/>
        <v>987</v>
      </c>
      <c r="AB42" s="11">
        <f t="shared" si="20"/>
        <v>878</v>
      </c>
      <c r="AC42" s="11">
        <f t="shared" si="20"/>
        <v>1567</v>
      </c>
      <c r="AD42" s="11">
        <f t="shared" si="20"/>
        <v>780</v>
      </c>
      <c r="AE42" s="11">
        <f t="shared" si="20"/>
        <v>787</v>
      </c>
      <c r="AF42" s="11">
        <f t="shared" si="20"/>
        <v>1203</v>
      </c>
      <c r="AG42" s="11">
        <f t="shared" si="20"/>
        <v>622</v>
      </c>
      <c r="AH42" s="11">
        <f t="shared" ref="AH42:BC42" si="21">SUM(AH43:AH47)</f>
        <v>581</v>
      </c>
      <c r="AI42" s="11">
        <f t="shared" si="21"/>
        <v>843</v>
      </c>
      <c r="AJ42" s="11">
        <f t="shared" si="21"/>
        <v>441</v>
      </c>
      <c r="AK42" s="11">
        <f t="shared" si="21"/>
        <v>402</v>
      </c>
      <c r="AL42" s="11">
        <f t="shared" si="21"/>
        <v>1476</v>
      </c>
      <c r="AM42" s="11">
        <f t="shared" si="21"/>
        <v>709</v>
      </c>
      <c r="AN42" s="11">
        <f t="shared" si="21"/>
        <v>767</v>
      </c>
      <c r="AO42" s="11">
        <f t="shared" si="21"/>
        <v>378</v>
      </c>
      <c r="AP42" s="11">
        <f t="shared" si="21"/>
        <v>198</v>
      </c>
      <c r="AQ42" s="11">
        <f t="shared" si="21"/>
        <v>180</v>
      </c>
      <c r="AR42" s="11">
        <f t="shared" si="21"/>
        <v>1547</v>
      </c>
      <c r="AS42" s="11">
        <f t="shared" si="21"/>
        <v>739</v>
      </c>
      <c r="AT42" s="11">
        <f t="shared" si="21"/>
        <v>808</v>
      </c>
      <c r="AU42" s="11">
        <f t="shared" si="21"/>
        <v>2130</v>
      </c>
      <c r="AV42" s="11">
        <f t="shared" si="21"/>
        <v>899</v>
      </c>
      <c r="AW42" s="11">
        <f t="shared" si="21"/>
        <v>1231</v>
      </c>
      <c r="AX42" s="11">
        <f t="shared" si="21"/>
        <v>2271</v>
      </c>
      <c r="AY42" s="11">
        <f t="shared" si="21"/>
        <v>1029</v>
      </c>
      <c r="AZ42" s="11">
        <f t="shared" si="21"/>
        <v>1242</v>
      </c>
      <c r="BA42" s="11">
        <f t="shared" si="21"/>
        <v>3454</v>
      </c>
      <c r="BB42" s="11">
        <f t="shared" si="21"/>
        <v>1528</v>
      </c>
      <c r="BC42" s="11">
        <f t="shared" si="21"/>
        <v>1926</v>
      </c>
    </row>
    <row r="43" spans="1:55" s="17" customFormat="1" ht="16.5" customHeight="1" x14ac:dyDescent="0.15">
      <c r="A43" s="14" t="s">
        <v>20</v>
      </c>
      <c r="B43" s="15">
        <f>SUM(C43:D43)</f>
        <v>4860</v>
      </c>
      <c r="C43" s="15">
        <f t="shared" ref="C43:D47" si="22">SUM(F43,I43,L43,O43,R43,U43,X43,AA43,AD43,AG43,AJ43,AM43,AP43,AS43,AV43,AY43,BB43)</f>
        <v>2347</v>
      </c>
      <c r="D43" s="15">
        <f t="shared" si="22"/>
        <v>2513</v>
      </c>
      <c r="E43" s="15">
        <f>SUM(F43:G43)</f>
        <v>84</v>
      </c>
      <c r="F43" s="16">
        <v>46</v>
      </c>
      <c r="G43" s="16">
        <v>38</v>
      </c>
      <c r="H43" s="15">
        <f>SUM(I43:J43)</f>
        <v>126</v>
      </c>
      <c r="I43" s="16">
        <v>65</v>
      </c>
      <c r="J43" s="16">
        <v>61</v>
      </c>
      <c r="K43" s="15">
        <f>SUM(L43:M43)</f>
        <v>165</v>
      </c>
      <c r="L43" s="16">
        <v>80</v>
      </c>
      <c r="M43" s="16">
        <v>85</v>
      </c>
      <c r="N43" s="15">
        <f>SUM(O43:P43)</f>
        <v>120</v>
      </c>
      <c r="O43" s="16">
        <v>67</v>
      </c>
      <c r="P43" s="16">
        <v>53</v>
      </c>
      <c r="Q43" s="15">
        <f>SUM(R43:S43)</f>
        <v>183</v>
      </c>
      <c r="R43" s="16">
        <v>83</v>
      </c>
      <c r="S43" s="16">
        <v>100</v>
      </c>
      <c r="T43" s="15">
        <f>SUM(U43:V43)</f>
        <v>257</v>
      </c>
      <c r="U43" s="16">
        <v>119</v>
      </c>
      <c r="V43" s="16">
        <v>138</v>
      </c>
      <c r="W43" s="15">
        <f>SUM(X43:Y43)</f>
        <v>498</v>
      </c>
      <c r="X43" s="16">
        <v>244</v>
      </c>
      <c r="Y43" s="16">
        <v>254</v>
      </c>
      <c r="Z43" s="15">
        <f>SUM(AA43:AB43)</f>
        <v>427</v>
      </c>
      <c r="AA43" s="16">
        <v>225</v>
      </c>
      <c r="AB43" s="16">
        <v>202</v>
      </c>
      <c r="AC43" s="15">
        <f>SUM(AD43:AE43)</f>
        <v>363</v>
      </c>
      <c r="AD43" s="16">
        <v>167</v>
      </c>
      <c r="AE43" s="16">
        <v>196</v>
      </c>
      <c r="AF43" s="15">
        <f>SUM(AG43:AH43)</f>
        <v>267</v>
      </c>
      <c r="AG43" s="16">
        <v>145</v>
      </c>
      <c r="AH43" s="16">
        <v>122</v>
      </c>
      <c r="AI43" s="15">
        <f>SUM(AJ43:AK43)</f>
        <v>206</v>
      </c>
      <c r="AJ43" s="16">
        <v>113</v>
      </c>
      <c r="AK43" s="16">
        <v>93</v>
      </c>
      <c r="AL43" s="15">
        <f>SUM(AM43:AN43)</f>
        <v>335</v>
      </c>
      <c r="AM43" s="16">
        <v>156</v>
      </c>
      <c r="AN43" s="16">
        <v>179</v>
      </c>
      <c r="AO43" s="15">
        <f>SUM(AP43:AQ43)</f>
        <v>67</v>
      </c>
      <c r="AP43" s="16">
        <v>40</v>
      </c>
      <c r="AQ43" s="16">
        <v>27</v>
      </c>
      <c r="AR43" s="15">
        <f>SUM(AS43:AT43)</f>
        <v>309</v>
      </c>
      <c r="AS43" s="16">
        <v>150</v>
      </c>
      <c r="AT43" s="16">
        <v>159</v>
      </c>
      <c r="AU43" s="15">
        <f>SUM(AV43:AW43)</f>
        <v>359</v>
      </c>
      <c r="AV43" s="16">
        <v>164</v>
      </c>
      <c r="AW43" s="16">
        <v>195</v>
      </c>
      <c r="AX43" s="15">
        <f>SUM(AY43:AZ43)</f>
        <v>450</v>
      </c>
      <c r="AY43" s="16">
        <v>204</v>
      </c>
      <c r="AZ43" s="16">
        <v>246</v>
      </c>
      <c r="BA43" s="15">
        <f>SUM(BB43:BC43)</f>
        <v>644</v>
      </c>
      <c r="BB43" s="16">
        <v>279</v>
      </c>
      <c r="BC43" s="16">
        <v>365</v>
      </c>
    </row>
    <row r="44" spans="1:55" s="17" customFormat="1" ht="16.5" customHeight="1" x14ac:dyDescent="0.15">
      <c r="A44" s="14" t="s">
        <v>16</v>
      </c>
      <c r="B44" s="15">
        <f>SUM(C44:D44)</f>
        <v>4885</v>
      </c>
      <c r="C44" s="15">
        <f t="shared" si="22"/>
        <v>2305</v>
      </c>
      <c r="D44" s="15">
        <f t="shared" si="22"/>
        <v>2580</v>
      </c>
      <c r="E44" s="15">
        <f>SUM(F44:G44)</f>
        <v>75</v>
      </c>
      <c r="F44" s="16">
        <v>41</v>
      </c>
      <c r="G44" s="16">
        <v>34</v>
      </c>
      <c r="H44" s="15">
        <f>SUM(I44:J44)</f>
        <v>114</v>
      </c>
      <c r="I44" s="16">
        <v>66</v>
      </c>
      <c r="J44" s="16">
        <v>48</v>
      </c>
      <c r="K44" s="15">
        <f>SUM(L44:M44)</f>
        <v>166</v>
      </c>
      <c r="L44" s="16">
        <v>77</v>
      </c>
      <c r="M44" s="16">
        <v>89</v>
      </c>
      <c r="N44" s="15">
        <f>SUM(O44:P44)</f>
        <v>129</v>
      </c>
      <c r="O44" s="16">
        <v>74</v>
      </c>
      <c r="P44" s="16">
        <v>55</v>
      </c>
      <c r="Q44" s="15">
        <f>SUM(R44:S44)</f>
        <v>195</v>
      </c>
      <c r="R44" s="16">
        <v>110</v>
      </c>
      <c r="S44" s="16">
        <v>85</v>
      </c>
      <c r="T44" s="15">
        <f>SUM(U44:V44)</f>
        <v>266</v>
      </c>
      <c r="U44" s="16">
        <v>141</v>
      </c>
      <c r="V44" s="16">
        <v>125</v>
      </c>
      <c r="W44" s="15">
        <f>SUM(X44:Y44)</f>
        <v>461</v>
      </c>
      <c r="X44" s="16">
        <v>214</v>
      </c>
      <c r="Y44" s="16">
        <v>247</v>
      </c>
      <c r="Z44" s="15">
        <f>SUM(AA44:AB44)</f>
        <v>398</v>
      </c>
      <c r="AA44" s="16">
        <v>200</v>
      </c>
      <c r="AB44" s="16">
        <v>198</v>
      </c>
      <c r="AC44" s="15">
        <f>SUM(AD44:AE44)</f>
        <v>333</v>
      </c>
      <c r="AD44" s="16">
        <v>153</v>
      </c>
      <c r="AE44" s="16">
        <v>180</v>
      </c>
      <c r="AF44" s="15">
        <f>SUM(AG44:AH44)</f>
        <v>236</v>
      </c>
      <c r="AG44" s="16">
        <v>119</v>
      </c>
      <c r="AH44" s="16">
        <v>117</v>
      </c>
      <c r="AI44" s="15">
        <f>SUM(AJ44:AK44)</f>
        <v>166</v>
      </c>
      <c r="AJ44" s="16">
        <v>94</v>
      </c>
      <c r="AK44" s="16">
        <v>72</v>
      </c>
      <c r="AL44" s="15">
        <f>SUM(AM44:AN44)</f>
        <v>316</v>
      </c>
      <c r="AM44" s="16">
        <v>149</v>
      </c>
      <c r="AN44" s="16">
        <v>167</v>
      </c>
      <c r="AO44" s="15">
        <f>SUM(AP44:AQ44)</f>
        <v>84</v>
      </c>
      <c r="AP44" s="16">
        <v>39</v>
      </c>
      <c r="AQ44" s="16">
        <v>45</v>
      </c>
      <c r="AR44" s="15">
        <f>SUM(AS44:AT44)</f>
        <v>310</v>
      </c>
      <c r="AS44" s="16">
        <v>145</v>
      </c>
      <c r="AT44" s="16">
        <v>165</v>
      </c>
      <c r="AU44" s="15">
        <f>SUM(AV44:AW44)</f>
        <v>409</v>
      </c>
      <c r="AV44" s="16">
        <v>150</v>
      </c>
      <c r="AW44" s="16">
        <v>259</v>
      </c>
      <c r="AX44" s="15">
        <f>SUM(AY44:AZ44)</f>
        <v>519</v>
      </c>
      <c r="AY44" s="16">
        <v>218</v>
      </c>
      <c r="AZ44" s="16">
        <v>301</v>
      </c>
      <c r="BA44" s="15">
        <f>SUM(BB44:BC44)</f>
        <v>708</v>
      </c>
      <c r="BB44" s="16">
        <v>315</v>
      </c>
      <c r="BC44" s="16">
        <v>393</v>
      </c>
    </row>
    <row r="45" spans="1:55" s="17" customFormat="1" ht="16.5" customHeight="1" x14ac:dyDescent="0.15">
      <c r="A45" s="14" t="s">
        <v>19</v>
      </c>
      <c r="B45" s="15">
        <f>SUM(C45:D45)</f>
        <v>4201</v>
      </c>
      <c r="C45" s="15">
        <f t="shared" si="22"/>
        <v>2119</v>
      </c>
      <c r="D45" s="15">
        <f t="shared" si="22"/>
        <v>2082</v>
      </c>
      <c r="E45" s="15">
        <f>SUM(F45:G45)</f>
        <v>83</v>
      </c>
      <c r="F45" s="16">
        <v>38</v>
      </c>
      <c r="G45" s="16">
        <v>45</v>
      </c>
      <c r="H45" s="15">
        <f>SUM(I45:J45)</f>
        <v>106</v>
      </c>
      <c r="I45" s="16">
        <v>58</v>
      </c>
      <c r="J45" s="16">
        <v>48</v>
      </c>
      <c r="K45" s="15">
        <f>SUM(L45:M45)</f>
        <v>158</v>
      </c>
      <c r="L45" s="16">
        <v>87</v>
      </c>
      <c r="M45" s="16">
        <v>71</v>
      </c>
      <c r="N45" s="15">
        <f>SUM(O45:P45)</f>
        <v>94</v>
      </c>
      <c r="O45" s="16">
        <v>52</v>
      </c>
      <c r="P45" s="16">
        <v>42</v>
      </c>
      <c r="Q45" s="15">
        <f>SUM(R45:S45)</f>
        <v>173</v>
      </c>
      <c r="R45" s="16">
        <v>96</v>
      </c>
      <c r="S45" s="16">
        <v>77</v>
      </c>
      <c r="T45" s="15">
        <f>SUM(U45:V45)</f>
        <v>206</v>
      </c>
      <c r="U45" s="16">
        <v>99</v>
      </c>
      <c r="V45" s="16">
        <v>107</v>
      </c>
      <c r="W45" s="15">
        <f>SUM(X45:Y45)</f>
        <v>406</v>
      </c>
      <c r="X45" s="16">
        <v>223</v>
      </c>
      <c r="Y45" s="16">
        <v>183</v>
      </c>
      <c r="Z45" s="15">
        <f>SUM(AA45:AB45)</f>
        <v>333</v>
      </c>
      <c r="AA45" s="16">
        <v>189</v>
      </c>
      <c r="AB45" s="16">
        <v>144</v>
      </c>
      <c r="AC45" s="15">
        <f>SUM(AD45:AE45)</f>
        <v>319</v>
      </c>
      <c r="AD45" s="16">
        <v>163</v>
      </c>
      <c r="AE45" s="16">
        <v>156</v>
      </c>
      <c r="AF45" s="15">
        <f>SUM(AG45:AH45)</f>
        <v>230</v>
      </c>
      <c r="AG45" s="16">
        <v>128</v>
      </c>
      <c r="AH45" s="16">
        <v>102</v>
      </c>
      <c r="AI45" s="15">
        <f>SUM(AJ45:AK45)</f>
        <v>135</v>
      </c>
      <c r="AJ45" s="16">
        <v>70</v>
      </c>
      <c r="AK45" s="16">
        <v>65</v>
      </c>
      <c r="AL45" s="15">
        <f>SUM(AM45:AN45)</f>
        <v>249</v>
      </c>
      <c r="AM45" s="16">
        <v>131</v>
      </c>
      <c r="AN45" s="16">
        <v>118</v>
      </c>
      <c r="AO45" s="15">
        <f>SUM(AP45:AQ45)</f>
        <v>68</v>
      </c>
      <c r="AP45" s="16">
        <v>33</v>
      </c>
      <c r="AQ45" s="16">
        <v>35</v>
      </c>
      <c r="AR45" s="15">
        <f>SUM(AS45:AT45)</f>
        <v>282</v>
      </c>
      <c r="AS45" s="16">
        <v>137</v>
      </c>
      <c r="AT45" s="16">
        <v>145</v>
      </c>
      <c r="AU45" s="15">
        <f>SUM(AV45:AW45)</f>
        <v>372</v>
      </c>
      <c r="AV45" s="16">
        <v>160</v>
      </c>
      <c r="AW45" s="16">
        <v>212</v>
      </c>
      <c r="AX45" s="15">
        <f>SUM(AY45:AZ45)</f>
        <v>388</v>
      </c>
      <c r="AY45" s="16">
        <v>177</v>
      </c>
      <c r="AZ45" s="16">
        <v>211</v>
      </c>
      <c r="BA45" s="15">
        <f>SUM(BB45:BC45)</f>
        <v>599</v>
      </c>
      <c r="BB45" s="16">
        <v>278</v>
      </c>
      <c r="BC45" s="16">
        <v>321</v>
      </c>
    </row>
    <row r="46" spans="1:55" s="17" customFormat="1" ht="16.5" customHeight="1" x14ac:dyDescent="0.15">
      <c r="A46" s="14" t="s">
        <v>18</v>
      </c>
      <c r="B46" s="15">
        <f>SUM(C46:D46)</f>
        <v>4676</v>
      </c>
      <c r="C46" s="15">
        <f t="shared" si="22"/>
        <v>2280</v>
      </c>
      <c r="D46" s="15">
        <f t="shared" si="22"/>
        <v>2396</v>
      </c>
      <c r="E46" s="15">
        <f>SUM(F46:G46)</f>
        <v>83</v>
      </c>
      <c r="F46" s="16">
        <v>44</v>
      </c>
      <c r="G46" s="16">
        <v>39</v>
      </c>
      <c r="H46" s="15">
        <f>SUM(I46:J46)</f>
        <v>107</v>
      </c>
      <c r="I46" s="16">
        <v>59</v>
      </c>
      <c r="J46" s="16">
        <v>48</v>
      </c>
      <c r="K46" s="15">
        <f>SUM(L46:M46)</f>
        <v>139</v>
      </c>
      <c r="L46" s="16">
        <v>68</v>
      </c>
      <c r="M46" s="16">
        <v>71</v>
      </c>
      <c r="N46" s="15">
        <f>SUM(O46:P46)</f>
        <v>82</v>
      </c>
      <c r="O46" s="16">
        <v>47</v>
      </c>
      <c r="P46" s="16">
        <v>35</v>
      </c>
      <c r="Q46" s="15">
        <f>SUM(R46:S46)</f>
        <v>173</v>
      </c>
      <c r="R46" s="16">
        <v>97</v>
      </c>
      <c r="S46" s="16">
        <v>76</v>
      </c>
      <c r="T46" s="15">
        <f>SUM(U46:V46)</f>
        <v>242</v>
      </c>
      <c r="U46" s="16">
        <v>131</v>
      </c>
      <c r="V46" s="16">
        <v>111</v>
      </c>
      <c r="W46" s="15">
        <f>SUM(X46:Y46)</f>
        <v>451</v>
      </c>
      <c r="X46" s="16">
        <v>228</v>
      </c>
      <c r="Y46" s="16">
        <v>223</v>
      </c>
      <c r="Z46" s="15">
        <f>SUM(AA46:AB46)</f>
        <v>356</v>
      </c>
      <c r="AA46" s="16">
        <v>182</v>
      </c>
      <c r="AB46" s="16">
        <v>174</v>
      </c>
      <c r="AC46" s="15">
        <f>SUM(AD46:AE46)</f>
        <v>287</v>
      </c>
      <c r="AD46" s="16">
        <v>158</v>
      </c>
      <c r="AE46" s="16">
        <v>129</v>
      </c>
      <c r="AF46" s="15">
        <f>SUM(AG46:AH46)</f>
        <v>244</v>
      </c>
      <c r="AG46" s="16">
        <v>123</v>
      </c>
      <c r="AH46" s="16">
        <v>121</v>
      </c>
      <c r="AI46" s="15">
        <f>SUM(AJ46:AK46)</f>
        <v>164</v>
      </c>
      <c r="AJ46" s="16">
        <v>78</v>
      </c>
      <c r="AK46" s="16">
        <v>86</v>
      </c>
      <c r="AL46" s="15">
        <f>SUM(AM46:AN46)</f>
        <v>269</v>
      </c>
      <c r="AM46" s="16">
        <v>122</v>
      </c>
      <c r="AN46" s="16">
        <v>147</v>
      </c>
      <c r="AO46" s="15">
        <f>SUM(AP46:AQ46)</f>
        <v>75</v>
      </c>
      <c r="AP46" s="16">
        <v>42</v>
      </c>
      <c r="AQ46" s="16">
        <v>33</v>
      </c>
      <c r="AR46" s="15">
        <f>SUM(AS46:AT46)</f>
        <v>347</v>
      </c>
      <c r="AS46" s="16">
        <v>160</v>
      </c>
      <c r="AT46" s="16">
        <v>187</v>
      </c>
      <c r="AU46" s="15">
        <f>SUM(AV46:AW46)</f>
        <v>483</v>
      </c>
      <c r="AV46" s="16">
        <v>216</v>
      </c>
      <c r="AW46" s="16">
        <v>267</v>
      </c>
      <c r="AX46" s="15">
        <f>SUM(AY46:AZ46)</f>
        <v>449</v>
      </c>
      <c r="AY46" s="16">
        <v>212</v>
      </c>
      <c r="AZ46" s="16">
        <v>237</v>
      </c>
      <c r="BA46" s="15">
        <f>SUM(BB46:BC46)</f>
        <v>725</v>
      </c>
      <c r="BB46" s="16">
        <v>313</v>
      </c>
      <c r="BC46" s="16">
        <v>412</v>
      </c>
    </row>
    <row r="47" spans="1:55" s="17" customFormat="1" ht="16.5" customHeight="1" x14ac:dyDescent="0.15">
      <c r="A47" s="14" t="s">
        <v>17</v>
      </c>
      <c r="B47" s="15">
        <f>SUM(C47:D47)</f>
        <v>4694</v>
      </c>
      <c r="C47" s="15">
        <f t="shared" si="22"/>
        <v>2281</v>
      </c>
      <c r="D47" s="15">
        <f t="shared" si="22"/>
        <v>2413</v>
      </c>
      <c r="E47" s="15">
        <f>SUM(F47:G47)</f>
        <v>82</v>
      </c>
      <c r="F47" s="16">
        <v>50</v>
      </c>
      <c r="G47" s="16">
        <v>32</v>
      </c>
      <c r="H47" s="15">
        <f>SUM(I47:J47)</f>
        <v>91</v>
      </c>
      <c r="I47" s="16">
        <v>59</v>
      </c>
      <c r="J47" s="16">
        <v>32</v>
      </c>
      <c r="K47" s="15">
        <f>SUM(L47:M47)</f>
        <v>131</v>
      </c>
      <c r="L47" s="16">
        <v>77</v>
      </c>
      <c r="M47" s="16">
        <v>54</v>
      </c>
      <c r="N47" s="15">
        <f>SUM(O47:P47)</f>
        <v>91</v>
      </c>
      <c r="O47" s="16">
        <v>44</v>
      </c>
      <c r="P47" s="16">
        <v>47</v>
      </c>
      <c r="Q47" s="15">
        <f>SUM(R47:S47)</f>
        <v>179</v>
      </c>
      <c r="R47" s="16">
        <v>95</v>
      </c>
      <c r="S47" s="16">
        <v>84</v>
      </c>
      <c r="T47" s="15">
        <f>SUM(U47:V47)</f>
        <v>269</v>
      </c>
      <c r="U47" s="16">
        <v>138</v>
      </c>
      <c r="V47" s="16">
        <v>131</v>
      </c>
      <c r="W47" s="15">
        <f>SUM(X47:Y47)</f>
        <v>397</v>
      </c>
      <c r="X47" s="16">
        <v>183</v>
      </c>
      <c r="Y47" s="16">
        <v>214</v>
      </c>
      <c r="Z47" s="15">
        <f>SUM(AA47:AB47)</f>
        <v>351</v>
      </c>
      <c r="AA47" s="16">
        <v>191</v>
      </c>
      <c r="AB47" s="16">
        <v>160</v>
      </c>
      <c r="AC47" s="15">
        <f>SUM(AD47:AE47)</f>
        <v>265</v>
      </c>
      <c r="AD47" s="16">
        <v>139</v>
      </c>
      <c r="AE47" s="16">
        <v>126</v>
      </c>
      <c r="AF47" s="15">
        <f>SUM(AG47:AH47)</f>
        <v>226</v>
      </c>
      <c r="AG47" s="16">
        <v>107</v>
      </c>
      <c r="AH47" s="16">
        <v>119</v>
      </c>
      <c r="AI47" s="15">
        <f>SUM(AJ47:AK47)</f>
        <v>172</v>
      </c>
      <c r="AJ47" s="16">
        <v>86</v>
      </c>
      <c r="AK47" s="16">
        <v>86</v>
      </c>
      <c r="AL47" s="15">
        <f>SUM(AM47:AN47)</f>
        <v>307</v>
      </c>
      <c r="AM47" s="16">
        <v>151</v>
      </c>
      <c r="AN47" s="16">
        <v>156</v>
      </c>
      <c r="AO47" s="15">
        <f>SUM(AP47:AQ47)</f>
        <v>84</v>
      </c>
      <c r="AP47" s="16">
        <v>44</v>
      </c>
      <c r="AQ47" s="16">
        <v>40</v>
      </c>
      <c r="AR47" s="15">
        <f>SUM(AS47:AT47)</f>
        <v>299</v>
      </c>
      <c r="AS47" s="16">
        <v>147</v>
      </c>
      <c r="AT47" s="16">
        <v>152</v>
      </c>
      <c r="AU47" s="15">
        <f>SUM(AV47:AW47)</f>
        <v>507</v>
      </c>
      <c r="AV47" s="16">
        <v>209</v>
      </c>
      <c r="AW47" s="16">
        <v>298</v>
      </c>
      <c r="AX47" s="15">
        <f>SUM(AY47:AZ47)</f>
        <v>465</v>
      </c>
      <c r="AY47" s="16">
        <v>218</v>
      </c>
      <c r="AZ47" s="16">
        <v>247</v>
      </c>
      <c r="BA47" s="15">
        <f>SUM(BB47:BC47)</f>
        <v>778</v>
      </c>
      <c r="BB47" s="16">
        <v>343</v>
      </c>
      <c r="BC47" s="16">
        <v>435</v>
      </c>
    </row>
    <row r="48" spans="1:55" s="6" customFormat="1" ht="16.5" customHeight="1" x14ac:dyDescent="0.15">
      <c r="A48" s="18" t="s">
        <v>15</v>
      </c>
      <c r="B48" s="11">
        <f t="shared" ref="B48:AG48" si="23">SUM(B49:B53)</f>
        <v>26750</v>
      </c>
      <c r="C48" s="11">
        <f t="shared" si="23"/>
        <v>12776</v>
      </c>
      <c r="D48" s="11">
        <f t="shared" si="23"/>
        <v>13974</v>
      </c>
      <c r="E48" s="11">
        <f t="shared" si="23"/>
        <v>372</v>
      </c>
      <c r="F48" s="11">
        <f t="shared" si="23"/>
        <v>221</v>
      </c>
      <c r="G48" s="11">
        <f t="shared" si="23"/>
        <v>151</v>
      </c>
      <c r="H48" s="11">
        <f t="shared" si="23"/>
        <v>420</v>
      </c>
      <c r="I48" s="11">
        <f t="shared" si="23"/>
        <v>234</v>
      </c>
      <c r="J48" s="11">
        <f t="shared" si="23"/>
        <v>186</v>
      </c>
      <c r="K48" s="11">
        <f t="shared" si="23"/>
        <v>721</v>
      </c>
      <c r="L48" s="11">
        <f t="shared" si="23"/>
        <v>413</v>
      </c>
      <c r="M48" s="11">
        <f t="shared" si="23"/>
        <v>308</v>
      </c>
      <c r="N48" s="11">
        <f t="shared" si="23"/>
        <v>443</v>
      </c>
      <c r="O48" s="11">
        <f t="shared" si="23"/>
        <v>245</v>
      </c>
      <c r="P48" s="11">
        <f t="shared" si="23"/>
        <v>198</v>
      </c>
      <c r="Q48" s="11">
        <f t="shared" si="23"/>
        <v>862</v>
      </c>
      <c r="R48" s="11">
        <f t="shared" si="23"/>
        <v>498</v>
      </c>
      <c r="S48" s="11">
        <f t="shared" si="23"/>
        <v>364</v>
      </c>
      <c r="T48" s="11">
        <f t="shared" si="23"/>
        <v>1347</v>
      </c>
      <c r="U48" s="11">
        <f t="shared" si="23"/>
        <v>614</v>
      </c>
      <c r="V48" s="11">
        <f t="shared" si="23"/>
        <v>733</v>
      </c>
      <c r="W48" s="11">
        <f t="shared" si="23"/>
        <v>2205</v>
      </c>
      <c r="X48" s="11">
        <f t="shared" si="23"/>
        <v>1068</v>
      </c>
      <c r="Y48" s="11">
        <f t="shared" si="23"/>
        <v>1137</v>
      </c>
      <c r="Z48" s="11">
        <f t="shared" si="23"/>
        <v>1875</v>
      </c>
      <c r="AA48" s="11">
        <f t="shared" si="23"/>
        <v>954</v>
      </c>
      <c r="AB48" s="11">
        <f t="shared" si="23"/>
        <v>921</v>
      </c>
      <c r="AC48" s="11">
        <f t="shared" si="23"/>
        <v>1352</v>
      </c>
      <c r="AD48" s="11">
        <f t="shared" si="23"/>
        <v>713</v>
      </c>
      <c r="AE48" s="11">
        <f t="shared" si="23"/>
        <v>639</v>
      </c>
      <c r="AF48" s="11">
        <f t="shared" si="23"/>
        <v>1254</v>
      </c>
      <c r="AG48" s="11">
        <f t="shared" si="23"/>
        <v>612</v>
      </c>
      <c r="AH48" s="11">
        <f t="shared" ref="AH48:BC48" si="24">SUM(AH49:AH53)</f>
        <v>642</v>
      </c>
      <c r="AI48" s="11">
        <f t="shared" si="24"/>
        <v>888</v>
      </c>
      <c r="AJ48" s="11">
        <f t="shared" si="24"/>
        <v>429</v>
      </c>
      <c r="AK48" s="11">
        <f t="shared" si="24"/>
        <v>459</v>
      </c>
      <c r="AL48" s="11">
        <f t="shared" si="24"/>
        <v>1560</v>
      </c>
      <c r="AM48" s="11">
        <f t="shared" si="24"/>
        <v>740</v>
      </c>
      <c r="AN48" s="11">
        <f t="shared" si="24"/>
        <v>820</v>
      </c>
      <c r="AO48" s="11">
        <f t="shared" si="24"/>
        <v>461</v>
      </c>
      <c r="AP48" s="11">
        <f t="shared" si="24"/>
        <v>261</v>
      </c>
      <c r="AQ48" s="11">
        <f t="shared" si="24"/>
        <v>200</v>
      </c>
      <c r="AR48" s="11">
        <f t="shared" si="24"/>
        <v>1840</v>
      </c>
      <c r="AS48" s="11">
        <f t="shared" si="24"/>
        <v>828</v>
      </c>
      <c r="AT48" s="11">
        <f t="shared" si="24"/>
        <v>1012</v>
      </c>
      <c r="AU48" s="11">
        <f t="shared" si="24"/>
        <v>3360</v>
      </c>
      <c r="AV48" s="11">
        <f t="shared" si="24"/>
        <v>1442</v>
      </c>
      <c r="AW48" s="11">
        <f t="shared" si="24"/>
        <v>1918</v>
      </c>
      <c r="AX48" s="11">
        <f t="shared" si="24"/>
        <v>2798</v>
      </c>
      <c r="AY48" s="11">
        <f t="shared" si="24"/>
        <v>1229</v>
      </c>
      <c r="AZ48" s="11">
        <f t="shared" si="24"/>
        <v>1569</v>
      </c>
      <c r="BA48" s="11">
        <f t="shared" si="24"/>
        <v>4992</v>
      </c>
      <c r="BB48" s="11">
        <f t="shared" si="24"/>
        <v>2275</v>
      </c>
      <c r="BC48" s="11">
        <f t="shared" si="24"/>
        <v>2717</v>
      </c>
    </row>
    <row r="49" spans="1:55" s="17" customFormat="1" ht="16.5" customHeight="1" x14ac:dyDescent="0.15">
      <c r="A49" s="14" t="s">
        <v>14</v>
      </c>
      <c r="B49" s="15">
        <f>SUM(C49:D49)</f>
        <v>4514</v>
      </c>
      <c r="C49" s="15">
        <f t="shared" ref="C49:D53" si="25">SUM(F49,I49,L49,O49,R49,U49,X49,AA49,AD49,AG49,AJ49,AM49,AP49,AS49,AV49,AY49,BB49)</f>
        <v>2173</v>
      </c>
      <c r="D49" s="15">
        <f t="shared" si="25"/>
        <v>2341</v>
      </c>
      <c r="E49" s="15">
        <f>SUM(F49:G49)</f>
        <v>58</v>
      </c>
      <c r="F49" s="16">
        <v>36</v>
      </c>
      <c r="G49" s="16">
        <v>22</v>
      </c>
      <c r="H49" s="15">
        <f>SUM(I49:J49)</f>
        <v>88</v>
      </c>
      <c r="I49" s="16">
        <v>54</v>
      </c>
      <c r="J49" s="16">
        <v>34</v>
      </c>
      <c r="K49" s="15">
        <f>SUM(L49:M49)</f>
        <v>148</v>
      </c>
      <c r="L49" s="16">
        <v>81</v>
      </c>
      <c r="M49" s="16">
        <v>67</v>
      </c>
      <c r="N49" s="15">
        <f>SUM(O49:P49)</f>
        <v>69</v>
      </c>
      <c r="O49" s="16">
        <v>35</v>
      </c>
      <c r="P49" s="16">
        <v>34</v>
      </c>
      <c r="Q49" s="15">
        <f>SUM(R49:S49)</f>
        <v>150</v>
      </c>
      <c r="R49" s="16">
        <v>89</v>
      </c>
      <c r="S49" s="16">
        <v>61</v>
      </c>
      <c r="T49" s="15">
        <f>SUM(U49:V49)</f>
        <v>214</v>
      </c>
      <c r="U49" s="16">
        <v>89</v>
      </c>
      <c r="V49" s="16">
        <v>125</v>
      </c>
      <c r="W49" s="15">
        <f>SUM(X49:Y49)</f>
        <v>410</v>
      </c>
      <c r="X49" s="16">
        <v>196</v>
      </c>
      <c r="Y49" s="16">
        <v>214</v>
      </c>
      <c r="Z49" s="15">
        <f>SUM(AA49:AB49)</f>
        <v>341</v>
      </c>
      <c r="AA49" s="16">
        <v>172</v>
      </c>
      <c r="AB49" s="16">
        <v>169</v>
      </c>
      <c r="AC49" s="15">
        <f>SUM(AD49:AE49)</f>
        <v>283</v>
      </c>
      <c r="AD49" s="16">
        <v>161</v>
      </c>
      <c r="AE49" s="16">
        <v>122</v>
      </c>
      <c r="AF49" s="15">
        <f>SUM(AG49:AH49)</f>
        <v>212</v>
      </c>
      <c r="AG49" s="16">
        <v>114</v>
      </c>
      <c r="AH49" s="16">
        <v>98</v>
      </c>
      <c r="AI49" s="15">
        <f>SUM(AJ49:AK49)</f>
        <v>130</v>
      </c>
      <c r="AJ49" s="16">
        <v>68</v>
      </c>
      <c r="AK49" s="16">
        <v>62</v>
      </c>
      <c r="AL49" s="15">
        <f>SUM(AM49:AN49)</f>
        <v>255</v>
      </c>
      <c r="AM49" s="16">
        <v>123</v>
      </c>
      <c r="AN49" s="16">
        <v>132</v>
      </c>
      <c r="AO49" s="15">
        <f>SUM(AP49:AQ49)</f>
        <v>85</v>
      </c>
      <c r="AP49" s="16">
        <v>49</v>
      </c>
      <c r="AQ49" s="16">
        <v>36</v>
      </c>
      <c r="AR49" s="15">
        <f>SUM(AS49:AT49)</f>
        <v>278</v>
      </c>
      <c r="AS49" s="16">
        <v>131</v>
      </c>
      <c r="AT49" s="16">
        <v>147</v>
      </c>
      <c r="AU49" s="15">
        <f>SUM(AV49:AW49)</f>
        <v>543</v>
      </c>
      <c r="AV49" s="16">
        <v>219</v>
      </c>
      <c r="AW49" s="16">
        <v>324</v>
      </c>
      <c r="AX49" s="15">
        <f>SUM(AY49:AZ49)</f>
        <v>424</v>
      </c>
      <c r="AY49" s="16">
        <v>196</v>
      </c>
      <c r="AZ49" s="16">
        <v>228</v>
      </c>
      <c r="BA49" s="15">
        <f>SUM(BB49:BC49)</f>
        <v>826</v>
      </c>
      <c r="BB49" s="16">
        <v>360</v>
      </c>
      <c r="BC49" s="16">
        <v>466</v>
      </c>
    </row>
    <row r="50" spans="1:55" s="17" customFormat="1" ht="16.5" customHeight="1" x14ac:dyDescent="0.15">
      <c r="A50" s="14" t="s">
        <v>13</v>
      </c>
      <c r="B50" s="15">
        <f>SUM(C50:D50)</f>
        <v>5388</v>
      </c>
      <c r="C50" s="15">
        <f t="shared" si="25"/>
        <v>2615</v>
      </c>
      <c r="D50" s="15">
        <f t="shared" si="25"/>
        <v>2773</v>
      </c>
      <c r="E50" s="15">
        <f>SUM(F50:G50)</f>
        <v>86</v>
      </c>
      <c r="F50" s="16">
        <v>55</v>
      </c>
      <c r="G50" s="16">
        <v>31</v>
      </c>
      <c r="H50" s="15">
        <f>SUM(I50:J50)</f>
        <v>102</v>
      </c>
      <c r="I50" s="16">
        <v>49</v>
      </c>
      <c r="J50" s="16">
        <v>53</v>
      </c>
      <c r="K50" s="15">
        <f>SUM(L50:M50)</f>
        <v>136</v>
      </c>
      <c r="L50" s="16">
        <v>81</v>
      </c>
      <c r="M50" s="16">
        <v>55</v>
      </c>
      <c r="N50" s="15">
        <f>SUM(O50:P50)</f>
        <v>87</v>
      </c>
      <c r="O50" s="16">
        <v>47</v>
      </c>
      <c r="P50" s="16">
        <v>40</v>
      </c>
      <c r="Q50" s="15">
        <f>SUM(R50:S50)</f>
        <v>211</v>
      </c>
      <c r="R50" s="16">
        <v>125</v>
      </c>
      <c r="S50" s="16">
        <v>86</v>
      </c>
      <c r="T50" s="15">
        <f>SUM(U50:V50)</f>
        <v>288</v>
      </c>
      <c r="U50" s="16">
        <v>133</v>
      </c>
      <c r="V50" s="16">
        <v>155</v>
      </c>
      <c r="W50" s="15">
        <f>SUM(X50:Y50)</f>
        <v>455</v>
      </c>
      <c r="X50" s="16">
        <v>229</v>
      </c>
      <c r="Y50" s="16">
        <v>226</v>
      </c>
      <c r="Z50" s="15">
        <f>SUM(AA50:AB50)</f>
        <v>394</v>
      </c>
      <c r="AA50" s="16">
        <v>209</v>
      </c>
      <c r="AB50" s="16">
        <v>185</v>
      </c>
      <c r="AC50" s="15">
        <f>SUM(AD50:AE50)</f>
        <v>268</v>
      </c>
      <c r="AD50" s="16">
        <v>143</v>
      </c>
      <c r="AE50" s="16">
        <v>125</v>
      </c>
      <c r="AF50" s="15">
        <f>SUM(AG50:AH50)</f>
        <v>226</v>
      </c>
      <c r="AG50" s="16">
        <v>103</v>
      </c>
      <c r="AH50" s="16">
        <v>123</v>
      </c>
      <c r="AI50" s="15">
        <f>SUM(AJ50:AK50)</f>
        <v>173</v>
      </c>
      <c r="AJ50" s="16">
        <v>95</v>
      </c>
      <c r="AK50" s="16">
        <v>78</v>
      </c>
      <c r="AL50" s="15">
        <f>SUM(AM50:AN50)</f>
        <v>335</v>
      </c>
      <c r="AM50" s="16">
        <v>164</v>
      </c>
      <c r="AN50" s="16">
        <v>171</v>
      </c>
      <c r="AO50" s="15">
        <f>SUM(AP50:AQ50)</f>
        <v>98</v>
      </c>
      <c r="AP50" s="16">
        <v>58</v>
      </c>
      <c r="AQ50" s="16">
        <v>40</v>
      </c>
      <c r="AR50" s="15">
        <f>SUM(AS50:AT50)</f>
        <v>368</v>
      </c>
      <c r="AS50" s="16">
        <v>170</v>
      </c>
      <c r="AT50" s="16">
        <v>198</v>
      </c>
      <c r="AU50" s="15">
        <f>SUM(AV50:AW50)</f>
        <v>674</v>
      </c>
      <c r="AV50" s="16">
        <v>280</v>
      </c>
      <c r="AW50" s="16">
        <v>394</v>
      </c>
      <c r="AX50" s="15">
        <f>SUM(AY50:AZ50)</f>
        <v>523</v>
      </c>
      <c r="AY50" s="16">
        <v>250</v>
      </c>
      <c r="AZ50" s="16">
        <v>273</v>
      </c>
      <c r="BA50" s="15">
        <f>SUM(BB50:BC50)</f>
        <v>964</v>
      </c>
      <c r="BB50" s="16">
        <v>424</v>
      </c>
      <c r="BC50" s="16">
        <v>540</v>
      </c>
    </row>
    <row r="51" spans="1:55" s="17" customFormat="1" ht="16.5" customHeight="1" x14ac:dyDescent="0.15">
      <c r="A51" s="14" t="s">
        <v>12</v>
      </c>
      <c r="B51" s="15">
        <f>SUM(C51:D51)</f>
        <v>5432</v>
      </c>
      <c r="C51" s="15">
        <f t="shared" si="25"/>
        <v>2557</v>
      </c>
      <c r="D51" s="15">
        <f t="shared" si="25"/>
        <v>2875</v>
      </c>
      <c r="E51" s="15">
        <f>SUM(F51:G51)</f>
        <v>76</v>
      </c>
      <c r="F51" s="16">
        <v>43</v>
      </c>
      <c r="G51" s="16">
        <v>33</v>
      </c>
      <c r="H51" s="15">
        <f>SUM(I51:J51)</f>
        <v>72</v>
      </c>
      <c r="I51" s="16">
        <v>45</v>
      </c>
      <c r="J51" s="16">
        <v>27</v>
      </c>
      <c r="K51" s="15">
        <f>SUM(L51:M51)</f>
        <v>154</v>
      </c>
      <c r="L51" s="16">
        <v>83</v>
      </c>
      <c r="M51" s="16">
        <v>71</v>
      </c>
      <c r="N51" s="15">
        <f>SUM(O51:P51)</f>
        <v>103</v>
      </c>
      <c r="O51" s="16">
        <v>53</v>
      </c>
      <c r="P51" s="16">
        <v>50</v>
      </c>
      <c r="Q51" s="15">
        <f>SUM(R51:S51)</f>
        <v>156</v>
      </c>
      <c r="R51" s="16">
        <v>86</v>
      </c>
      <c r="S51" s="16">
        <v>70</v>
      </c>
      <c r="T51" s="15">
        <f>SUM(U51:V51)</f>
        <v>303</v>
      </c>
      <c r="U51" s="16">
        <v>136</v>
      </c>
      <c r="V51" s="16">
        <v>167</v>
      </c>
      <c r="W51" s="15">
        <f>SUM(X51:Y51)</f>
        <v>449</v>
      </c>
      <c r="X51" s="16">
        <v>206</v>
      </c>
      <c r="Y51" s="16">
        <v>243</v>
      </c>
      <c r="Z51" s="15">
        <f>SUM(AA51:AB51)</f>
        <v>364</v>
      </c>
      <c r="AA51" s="16">
        <v>194</v>
      </c>
      <c r="AB51" s="16">
        <v>170</v>
      </c>
      <c r="AC51" s="15">
        <f>SUM(AD51:AE51)</f>
        <v>281</v>
      </c>
      <c r="AD51" s="16">
        <v>153</v>
      </c>
      <c r="AE51" s="16">
        <v>128</v>
      </c>
      <c r="AF51" s="15">
        <f>SUM(AG51:AH51)</f>
        <v>255</v>
      </c>
      <c r="AG51" s="16">
        <v>127</v>
      </c>
      <c r="AH51" s="16">
        <v>128</v>
      </c>
      <c r="AI51" s="15">
        <f>SUM(AJ51:AK51)</f>
        <v>187</v>
      </c>
      <c r="AJ51" s="16">
        <v>85</v>
      </c>
      <c r="AK51" s="16">
        <v>102</v>
      </c>
      <c r="AL51" s="15">
        <f>SUM(AM51:AN51)</f>
        <v>295</v>
      </c>
      <c r="AM51" s="16">
        <v>135</v>
      </c>
      <c r="AN51" s="16">
        <v>160</v>
      </c>
      <c r="AO51" s="15">
        <f>SUM(AP51:AQ51)</f>
        <v>96</v>
      </c>
      <c r="AP51" s="16">
        <v>53</v>
      </c>
      <c r="AQ51" s="16">
        <v>43</v>
      </c>
      <c r="AR51" s="15">
        <f>SUM(AS51:AT51)</f>
        <v>386</v>
      </c>
      <c r="AS51" s="16">
        <v>174</v>
      </c>
      <c r="AT51" s="16">
        <v>212</v>
      </c>
      <c r="AU51" s="15">
        <f>SUM(AV51:AW51)</f>
        <v>687</v>
      </c>
      <c r="AV51" s="16">
        <v>288</v>
      </c>
      <c r="AW51" s="16">
        <v>399</v>
      </c>
      <c r="AX51" s="15">
        <f>SUM(AY51:AZ51)</f>
        <v>561</v>
      </c>
      <c r="AY51" s="16">
        <v>251</v>
      </c>
      <c r="AZ51" s="16">
        <v>310</v>
      </c>
      <c r="BA51" s="15">
        <f>SUM(BB51:BC51)</f>
        <v>1007</v>
      </c>
      <c r="BB51" s="16">
        <v>445</v>
      </c>
      <c r="BC51" s="16">
        <v>562</v>
      </c>
    </row>
    <row r="52" spans="1:55" s="17" customFormat="1" ht="16.5" customHeight="1" x14ac:dyDescent="0.15">
      <c r="A52" s="14" t="s">
        <v>6</v>
      </c>
      <c r="B52" s="15">
        <f>SUM(C52:D52)</f>
        <v>5572</v>
      </c>
      <c r="C52" s="15">
        <f t="shared" si="25"/>
        <v>2635</v>
      </c>
      <c r="D52" s="15">
        <f t="shared" si="25"/>
        <v>2937</v>
      </c>
      <c r="E52" s="15">
        <f>SUM(F52:G52)</f>
        <v>81</v>
      </c>
      <c r="F52" s="16">
        <v>40</v>
      </c>
      <c r="G52" s="16">
        <v>41</v>
      </c>
      <c r="H52" s="15">
        <f>SUM(I52:J52)</f>
        <v>76</v>
      </c>
      <c r="I52" s="16">
        <v>40</v>
      </c>
      <c r="J52" s="16">
        <v>36</v>
      </c>
      <c r="K52" s="15">
        <f>SUM(L52:M52)</f>
        <v>148</v>
      </c>
      <c r="L52" s="16">
        <v>88</v>
      </c>
      <c r="M52" s="16">
        <v>60</v>
      </c>
      <c r="N52" s="15">
        <f>SUM(O52:P52)</f>
        <v>92</v>
      </c>
      <c r="O52" s="16">
        <v>59</v>
      </c>
      <c r="P52" s="16">
        <v>33</v>
      </c>
      <c r="Q52" s="15">
        <f>SUM(R52:S52)</f>
        <v>168</v>
      </c>
      <c r="R52" s="16">
        <v>97</v>
      </c>
      <c r="S52" s="16">
        <v>71</v>
      </c>
      <c r="T52" s="15">
        <f>SUM(U52:V52)</f>
        <v>258</v>
      </c>
      <c r="U52" s="16">
        <v>123</v>
      </c>
      <c r="V52" s="16">
        <v>135</v>
      </c>
      <c r="W52" s="15">
        <f>SUM(X52:Y52)</f>
        <v>460</v>
      </c>
      <c r="X52" s="16">
        <v>221</v>
      </c>
      <c r="Y52" s="16">
        <v>239</v>
      </c>
      <c r="Z52" s="15">
        <f>SUM(AA52:AB52)</f>
        <v>387</v>
      </c>
      <c r="AA52" s="16">
        <v>188</v>
      </c>
      <c r="AB52" s="16">
        <v>199</v>
      </c>
      <c r="AC52" s="15">
        <f>SUM(AD52:AE52)</f>
        <v>242</v>
      </c>
      <c r="AD52" s="16">
        <v>120</v>
      </c>
      <c r="AE52" s="16">
        <v>122</v>
      </c>
      <c r="AF52" s="15">
        <f>SUM(AG52:AH52)</f>
        <v>289</v>
      </c>
      <c r="AG52" s="16">
        <v>136</v>
      </c>
      <c r="AH52" s="16">
        <v>153</v>
      </c>
      <c r="AI52" s="15">
        <f>SUM(AJ52:AK52)</f>
        <v>209</v>
      </c>
      <c r="AJ52" s="16">
        <v>91</v>
      </c>
      <c r="AK52" s="16">
        <v>118</v>
      </c>
      <c r="AL52" s="15">
        <f>SUM(AM52:AN52)</f>
        <v>336</v>
      </c>
      <c r="AM52" s="16">
        <v>156</v>
      </c>
      <c r="AN52" s="16">
        <v>180</v>
      </c>
      <c r="AO52" s="15">
        <f>SUM(AP52:AQ52)</f>
        <v>86</v>
      </c>
      <c r="AP52" s="16">
        <v>46</v>
      </c>
      <c r="AQ52" s="16">
        <v>40</v>
      </c>
      <c r="AR52" s="15">
        <f>SUM(AS52:AT52)</f>
        <v>385</v>
      </c>
      <c r="AS52" s="16">
        <v>177</v>
      </c>
      <c r="AT52" s="16">
        <v>208</v>
      </c>
      <c r="AU52" s="15">
        <f>SUM(AV52:AW52)</f>
        <v>698</v>
      </c>
      <c r="AV52" s="16">
        <v>312</v>
      </c>
      <c r="AW52" s="16">
        <v>386</v>
      </c>
      <c r="AX52" s="15">
        <f>SUM(AY52:AZ52)</f>
        <v>604</v>
      </c>
      <c r="AY52" s="16">
        <v>248</v>
      </c>
      <c r="AZ52" s="16">
        <v>356</v>
      </c>
      <c r="BA52" s="15">
        <f>SUM(BB52:BC52)</f>
        <v>1053</v>
      </c>
      <c r="BB52" s="16">
        <v>493</v>
      </c>
      <c r="BC52" s="16">
        <v>560</v>
      </c>
    </row>
    <row r="53" spans="1:55" s="17" customFormat="1" ht="16.5" customHeight="1" x14ac:dyDescent="0.15">
      <c r="A53" s="14" t="s">
        <v>7</v>
      </c>
      <c r="B53" s="15">
        <f>SUM(C53:D53)</f>
        <v>5844</v>
      </c>
      <c r="C53" s="15">
        <f t="shared" si="25"/>
        <v>2796</v>
      </c>
      <c r="D53" s="15">
        <f t="shared" si="25"/>
        <v>3048</v>
      </c>
      <c r="E53" s="15">
        <f>SUM(F53:G53)</f>
        <v>71</v>
      </c>
      <c r="F53" s="16">
        <v>47</v>
      </c>
      <c r="G53" s="16">
        <v>24</v>
      </c>
      <c r="H53" s="15">
        <f>SUM(I53:J53)</f>
        <v>82</v>
      </c>
      <c r="I53" s="16">
        <v>46</v>
      </c>
      <c r="J53" s="16">
        <v>36</v>
      </c>
      <c r="K53" s="15">
        <f>SUM(L53:M53)</f>
        <v>135</v>
      </c>
      <c r="L53" s="16">
        <v>80</v>
      </c>
      <c r="M53" s="16">
        <v>55</v>
      </c>
      <c r="N53" s="15">
        <f>SUM(O53:P53)</f>
        <v>92</v>
      </c>
      <c r="O53" s="16">
        <v>51</v>
      </c>
      <c r="P53" s="16">
        <v>41</v>
      </c>
      <c r="Q53" s="15">
        <f>SUM(R53:S53)</f>
        <v>177</v>
      </c>
      <c r="R53" s="16">
        <v>101</v>
      </c>
      <c r="S53" s="16">
        <v>76</v>
      </c>
      <c r="T53" s="15">
        <f>SUM(U53:V53)</f>
        <v>284</v>
      </c>
      <c r="U53" s="16">
        <v>133</v>
      </c>
      <c r="V53" s="16">
        <v>151</v>
      </c>
      <c r="W53" s="15">
        <f>SUM(X53:Y53)</f>
        <v>431</v>
      </c>
      <c r="X53" s="16">
        <v>216</v>
      </c>
      <c r="Y53" s="16">
        <v>215</v>
      </c>
      <c r="Z53" s="15">
        <f>SUM(AA53:AB53)</f>
        <v>389</v>
      </c>
      <c r="AA53" s="16">
        <v>191</v>
      </c>
      <c r="AB53" s="16">
        <v>198</v>
      </c>
      <c r="AC53" s="15">
        <f>SUM(AD53:AE53)</f>
        <v>278</v>
      </c>
      <c r="AD53" s="16">
        <v>136</v>
      </c>
      <c r="AE53" s="16">
        <v>142</v>
      </c>
      <c r="AF53" s="15">
        <f>SUM(AG53:AH53)</f>
        <v>272</v>
      </c>
      <c r="AG53" s="16">
        <v>132</v>
      </c>
      <c r="AH53" s="16">
        <v>140</v>
      </c>
      <c r="AI53" s="15">
        <f>SUM(AJ53:AK53)</f>
        <v>189</v>
      </c>
      <c r="AJ53" s="16">
        <v>90</v>
      </c>
      <c r="AK53" s="16">
        <v>99</v>
      </c>
      <c r="AL53" s="15">
        <f>SUM(AM53:AN53)</f>
        <v>339</v>
      </c>
      <c r="AM53" s="16">
        <v>162</v>
      </c>
      <c r="AN53" s="16">
        <v>177</v>
      </c>
      <c r="AO53" s="15">
        <f>SUM(AP53:AQ53)</f>
        <v>96</v>
      </c>
      <c r="AP53" s="16">
        <v>55</v>
      </c>
      <c r="AQ53" s="16">
        <v>41</v>
      </c>
      <c r="AR53" s="15">
        <f>SUM(AS53:AT53)</f>
        <v>423</v>
      </c>
      <c r="AS53" s="16">
        <v>176</v>
      </c>
      <c r="AT53" s="16">
        <v>247</v>
      </c>
      <c r="AU53" s="15">
        <f>SUM(AV53:AW53)</f>
        <v>758</v>
      </c>
      <c r="AV53" s="16">
        <v>343</v>
      </c>
      <c r="AW53" s="16">
        <v>415</v>
      </c>
      <c r="AX53" s="15">
        <f>SUM(AY53:AZ53)</f>
        <v>686</v>
      </c>
      <c r="AY53" s="16">
        <v>284</v>
      </c>
      <c r="AZ53" s="16">
        <v>402</v>
      </c>
      <c r="BA53" s="15">
        <f>SUM(BB53:BC53)</f>
        <v>1142</v>
      </c>
      <c r="BB53" s="16">
        <v>553</v>
      </c>
      <c r="BC53" s="16">
        <v>589</v>
      </c>
    </row>
    <row r="54" spans="1:55" s="6" customFormat="1" ht="16.5" customHeight="1" x14ac:dyDescent="0.15">
      <c r="A54" s="18" t="s">
        <v>10</v>
      </c>
      <c r="B54" s="11">
        <f t="shared" ref="B54:AG54" si="26">SUM(B55:B59)</f>
        <v>28067</v>
      </c>
      <c r="C54" s="11">
        <f t="shared" si="26"/>
        <v>13753</v>
      </c>
      <c r="D54" s="11">
        <f t="shared" si="26"/>
        <v>14314</v>
      </c>
      <c r="E54" s="11">
        <f t="shared" si="26"/>
        <v>368</v>
      </c>
      <c r="F54" s="11">
        <f t="shared" si="26"/>
        <v>200</v>
      </c>
      <c r="G54" s="11">
        <f t="shared" si="26"/>
        <v>168</v>
      </c>
      <c r="H54" s="11">
        <f t="shared" si="26"/>
        <v>393</v>
      </c>
      <c r="I54" s="11">
        <f t="shared" si="26"/>
        <v>198</v>
      </c>
      <c r="J54" s="11">
        <f t="shared" si="26"/>
        <v>195</v>
      </c>
      <c r="K54" s="11">
        <f t="shared" si="26"/>
        <v>642</v>
      </c>
      <c r="L54" s="11">
        <f t="shared" si="26"/>
        <v>362</v>
      </c>
      <c r="M54" s="11">
        <f t="shared" si="26"/>
        <v>280</v>
      </c>
      <c r="N54" s="11">
        <f t="shared" si="26"/>
        <v>415</v>
      </c>
      <c r="O54" s="11">
        <f t="shared" si="26"/>
        <v>227</v>
      </c>
      <c r="P54" s="11">
        <f t="shared" si="26"/>
        <v>188</v>
      </c>
      <c r="Q54" s="11">
        <f t="shared" si="26"/>
        <v>855</v>
      </c>
      <c r="R54" s="11">
        <f t="shared" si="26"/>
        <v>479</v>
      </c>
      <c r="S54" s="11">
        <f t="shared" si="26"/>
        <v>376</v>
      </c>
      <c r="T54" s="11">
        <f t="shared" si="26"/>
        <v>1308</v>
      </c>
      <c r="U54" s="11">
        <f t="shared" si="26"/>
        <v>694</v>
      </c>
      <c r="V54" s="11">
        <f t="shared" si="26"/>
        <v>614</v>
      </c>
      <c r="W54" s="11">
        <f t="shared" si="26"/>
        <v>2285</v>
      </c>
      <c r="X54" s="11">
        <f t="shared" si="26"/>
        <v>1115</v>
      </c>
      <c r="Y54" s="11">
        <f t="shared" si="26"/>
        <v>1170</v>
      </c>
      <c r="Z54" s="11">
        <f t="shared" si="26"/>
        <v>2048</v>
      </c>
      <c r="AA54" s="11">
        <f t="shared" si="26"/>
        <v>1010</v>
      </c>
      <c r="AB54" s="11">
        <f t="shared" si="26"/>
        <v>1038</v>
      </c>
      <c r="AC54" s="11">
        <f t="shared" si="26"/>
        <v>1251</v>
      </c>
      <c r="AD54" s="11">
        <f t="shared" si="26"/>
        <v>605</v>
      </c>
      <c r="AE54" s="11">
        <f t="shared" si="26"/>
        <v>646</v>
      </c>
      <c r="AF54" s="11">
        <f t="shared" si="26"/>
        <v>1473</v>
      </c>
      <c r="AG54" s="11">
        <f t="shared" si="26"/>
        <v>659</v>
      </c>
      <c r="AH54" s="11">
        <f t="shared" ref="AH54:BC54" si="27">SUM(AH55:AH59)</f>
        <v>814</v>
      </c>
      <c r="AI54" s="11">
        <f t="shared" si="27"/>
        <v>1022</v>
      </c>
      <c r="AJ54" s="11">
        <f t="shared" si="27"/>
        <v>505</v>
      </c>
      <c r="AK54" s="11">
        <f t="shared" si="27"/>
        <v>517</v>
      </c>
      <c r="AL54" s="11">
        <f t="shared" si="27"/>
        <v>1817</v>
      </c>
      <c r="AM54" s="11">
        <f t="shared" si="27"/>
        <v>789</v>
      </c>
      <c r="AN54" s="11">
        <f t="shared" si="27"/>
        <v>1028</v>
      </c>
      <c r="AO54" s="11">
        <f t="shared" si="27"/>
        <v>501</v>
      </c>
      <c r="AP54" s="11">
        <f t="shared" si="27"/>
        <v>285</v>
      </c>
      <c r="AQ54" s="11">
        <f t="shared" si="27"/>
        <v>216</v>
      </c>
      <c r="AR54" s="11">
        <f t="shared" si="27"/>
        <v>2238</v>
      </c>
      <c r="AS54" s="11">
        <f t="shared" si="27"/>
        <v>1011</v>
      </c>
      <c r="AT54" s="11">
        <f t="shared" si="27"/>
        <v>1227</v>
      </c>
      <c r="AU54" s="11">
        <f t="shared" si="27"/>
        <v>3559</v>
      </c>
      <c r="AV54" s="11">
        <f t="shared" si="27"/>
        <v>1763</v>
      </c>
      <c r="AW54" s="11">
        <f t="shared" si="27"/>
        <v>1796</v>
      </c>
      <c r="AX54" s="11">
        <f t="shared" si="27"/>
        <v>3301</v>
      </c>
      <c r="AY54" s="11">
        <f t="shared" si="27"/>
        <v>1540</v>
      </c>
      <c r="AZ54" s="11">
        <f t="shared" si="27"/>
        <v>1761</v>
      </c>
      <c r="BA54" s="11">
        <f t="shared" si="27"/>
        <v>4591</v>
      </c>
      <c r="BB54" s="11">
        <f t="shared" si="27"/>
        <v>2311</v>
      </c>
      <c r="BC54" s="11">
        <f t="shared" si="27"/>
        <v>2280</v>
      </c>
    </row>
    <row r="55" spans="1:55" s="17" customFormat="1" ht="15.75" customHeight="1" x14ac:dyDescent="0.15">
      <c r="A55" s="14" t="s">
        <v>8</v>
      </c>
      <c r="B55" s="15">
        <f>SUM(C55:D55)</f>
        <v>5795</v>
      </c>
      <c r="C55" s="15">
        <f t="shared" ref="C55:D59" si="28">SUM(F55,I55,L55,O55,R55,U55,X55,AA55,AD55,AG55,AJ55,AM55,AP55,AS55,AV55,AY55,BB55)</f>
        <v>2838</v>
      </c>
      <c r="D55" s="15">
        <f t="shared" si="28"/>
        <v>2957</v>
      </c>
      <c r="E55" s="15">
        <f>SUM(F55:G55)</f>
        <v>66</v>
      </c>
      <c r="F55" s="16">
        <v>32</v>
      </c>
      <c r="G55" s="16">
        <v>34</v>
      </c>
      <c r="H55" s="15">
        <f>SUM(I55:J55)</f>
        <v>88</v>
      </c>
      <c r="I55" s="16">
        <v>46</v>
      </c>
      <c r="J55" s="16">
        <v>42</v>
      </c>
      <c r="K55" s="15">
        <f>SUM(L55:M55)</f>
        <v>127</v>
      </c>
      <c r="L55" s="16">
        <v>85</v>
      </c>
      <c r="M55" s="16">
        <v>42</v>
      </c>
      <c r="N55" s="15">
        <f>SUM(O55:P55)</f>
        <v>88</v>
      </c>
      <c r="O55" s="16">
        <v>52</v>
      </c>
      <c r="P55" s="16">
        <v>36</v>
      </c>
      <c r="Q55" s="15">
        <f>SUM(R55:S55)</f>
        <v>178</v>
      </c>
      <c r="R55" s="16">
        <v>95</v>
      </c>
      <c r="S55" s="16">
        <v>83</v>
      </c>
      <c r="T55" s="15">
        <f>SUM(U55:V55)</f>
        <v>290</v>
      </c>
      <c r="U55" s="16">
        <v>145</v>
      </c>
      <c r="V55" s="16">
        <v>145</v>
      </c>
      <c r="W55" s="15">
        <f>SUM(X55:Y55)</f>
        <v>456</v>
      </c>
      <c r="X55" s="16">
        <v>230</v>
      </c>
      <c r="Y55" s="16">
        <v>226</v>
      </c>
      <c r="Z55" s="15">
        <f>SUM(AA55:AB55)</f>
        <v>409</v>
      </c>
      <c r="AA55" s="16">
        <v>198</v>
      </c>
      <c r="AB55" s="16">
        <v>211</v>
      </c>
      <c r="AC55" s="15">
        <f>SUM(AD55:AE55)</f>
        <v>266</v>
      </c>
      <c r="AD55" s="16">
        <v>138</v>
      </c>
      <c r="AE55" s="16">
        <v>128</v>
      </c>
      <c r="AF55" s="15">
        <f>SUM(AG55:AH55)</f>
        <v>271</v>
      </c>
      <c r="AG55" s="16">
        <v>131</v>
      </c>
      <c r="AH55" s="16">
        <v>140</v>
      </c>
      <c r="AI55" s="15">
        <f>SUM(AJ55:AK55)</f>
        <v>213</v>
      </c>
      <c r="AJ55" s="16">
        <v>98</v>
      </c>
      <c r="AK55" s="16">
        <v>115</v>
      </c>
      <c r="AL55" s="15">
        <f>SUM(AM55:AN55)</f>
        <v>359</v>
      </c>
      <c r="AM55" s="16">
        <v>148</v>
      </c>
      <c r="AN55" s="16">
        <v>211</v>
      </c>
      <c r="AO55" s="15">
        <f>SUM(AP55:AQ55)</f>
        <v>83</v>
      </c>
      <c r="AP55" s="16">
        <v>52</v>
      </c>
      <c r="AQ55" s="16">
        <v>31</v>
      </c>
      <c r="AR55" s="15">
        <f>SUM(AS55:AT55)</f>
        <v>443</v>
      </c>
      <c r="AS55" s="16">
        <v>192</v>
      </c>
      <c r="AT55" s="16">
        <v>251</v>
      </c>
      <c r="AU55" s="15">
        <f>SUM(AV55:AW55)</f>
        <v>784</v>
      </c>
      <c r="AV55" s="16">
        <v>378</v>
      </c>
      <c r="AW55" s="16">
        <v>406</v>
      </c>
      <c r="AX55" s="15">
        <f>SUM(AY55:AZ55)</f>
        <v>638</v>
      </c>
      <c r="AY55" s="16">
        <v>302</v>
      </c>
      <c r="AZ55" s="16">
        <v>336</v>
      </c>
      <c r="BA55" s="15">
        <f>SUM(BB55:BC55)</f>
        <v>1036</v>
      </c>
      <c r="BB55" s="16">
        <v>516</v>
      </c>
      <c r="BC55" s="16">
        <v>520</v>
      </c>
    </row>
    <row r="56" spans="1:55" s="17" customFormat="1" ht="15.75" customHeight="1" x14ac:dyDescent="0.15">
      <c r="A56" s="14" t="s">
        <v>9</v>
      </c>
      <c r="B56" s="15">
        <f>SUM(C56:D56)</f>
        <v>5696</v>
      </c>
      <c r="C56" s="15">
        <f t="shared" si="28"/>
        <v>2711</v>
      </c>
      <c r="D56" s="15">
        <f t="shared" si="28"/>
        <v>2985</v>
      </c>
      <c r="E56" s="15">
        <f>SUM(F56:G56)</f>
        <v>73</v>
      </c>
      <c r="F56" s="16">
        <v>46</v>
      </c>
      <c r="G56" s="16">
        <v>27</v>
      </c>
      <c r="H56" s="15">
        <f>SUM(I56:J56)</f>
        <v>76</v>
      </c>
      <c r="I56" s="16">
        <v>37</v>
      </c>
      <c r="J56" s="16">
        <v>39</v>
      </c>
      <c r="K56" s="15">
        <f>SUM(L56:M56)</f>
        <v>144</v>
      </c>
      <c r="L56" s="16">
        <v>79</v>
      </c>
      <c r="M56" s="16">
        <v>65</v>
      </c>
      <c r="N56" s="15">
        <f>SUM(O56:P56)</f>
        <v>73</v>
      </c>
      <c r="O56" s="16">
        <v>39</v>
      </c>
      <c r="P56" s="16">
        <v>34</v>
      </c>
      <c r="Q56" s="15">
        <f>SUM(R56:S56)</f>
        <v>172</v>
      </c>
      <c r="R56" s="16">
        <v>99</v>
      </c>
      <c r="S56" s="16">
        <v>73</v>
      </c>
      <c r="T56" s="15">
        <f>SUM(U56:V56)</f>
        <v>251</v>
      </c>
      <c r="U56" s="16">
        <v>127</v>
      </c>
      <c r="V56" s="16">
        <v>124</v>
      </c>
      <c r="W56" s="15">
        <f>SUM(X56:Y56)</f>
        <v>497</v>
      </c>
      <c r="X56" s="16">
        <v>220</v>
      </c>
      <c r="Y56" s="16">
        <v>277</v>
      </c>
      <c r="Z56" s="15">
        <f>SUM(AA56:AB56)</f>
        <v>406</v>
      </c>
      <c r="AA56" s="16">
        <v>198</v>
      </c>
      <c r="AB56" s="16">
        <v>208</v>
      </c>
      <c r="AC56" s="15">
        <f>SUM(AD56:AE56)</f>
        <v>258</v>
      </c>
      <c r="AD56" s="16">
        <v>133</v>
      </c>
      <c r="AE56" s="16">
        <v>125</v>
      </c>
      <c r="AF56" s="15">
        <f>SUM(AG56:AH56)</f>
        <v>258</v>
      </c>
      <c r="AG56" s="16">
        <v>102</v>
      </c>
      <c r="AH56" s="16">
        <v>156</v>
      </c>
      <c r="AI56" s="15">
        <f>SUM(AJ56:AK56)</f>
        <v>188</v>
      </c>
      <c r="AJ56" s="16">
        <v>94</v>
      </c>
      <c r="AK56" s="16">
        <v>94</v>
      </c>
      <c r="AL56" s="15">
        <f>SUM(AM56:AN56)</f>
        <v>356</v>
      </c>
      <c r="AM56" s="16">
        <v>161</v>
      </c>
      <c r="AN56" s="16">
        <v>195</v>
      </c>
      <c r="AO56" s="15">
        <f>SUM(AP56:AQ56)</f>
        <v>93</v>
      </c>
      <c r="AP56" s="16">
        <v>62</v>
      </c>
      <c r="AQ56" s="16">
        <v>31</v>
      </c>
      <c r="AR56" s="15">
        <f>SUM(AS56:AT56)</f>
        <v>432</v>
      </c>
      <c r="AS56" s="16">
        <v>181</v>
      </c>
      <c r="AT56" s="16">
        <v>251</v>
      </c>
      <c r="AU56" s="15">
        <f>SUM(AV56:AW56)</f>
        <v>773</v>
      </c>
      <c r="AV56" s="16">
        <v>389</v>
      </c>
      <c r="AW56" s="16">
        <v>384</v>
      </c>
      <c r="AX56" s="15">
        <f>SUM(AY56:AZ56)</f>
        <v>675</v>
      </c>
      <c r="AY56" s="16">
        <v>272</v>
      </c>
      <c r="AZ56" s="16">
        <v>403</v>
      </c>
      <c r="BA56" s="15">
        <f>SUM(BB56:BC56)</f>
        <v>971</v>
      </c>
      <c r="BB56" s="16">
        <v>472</v>
      </c>
      <c r="BC56" s="16">
        <v>499</v>
      </c>
    </row>
    <row r="57" spans="1:55" s="17" customFormat="1" ht="15.75" customHeight="1" x14ac:dyDescent="0.15">
      <c r="A57" s="14" t="s">
        <v>11</v>
      </c>
      <c r="B57" s="15">
        <f>SUM(C57:D57)</f>
        <v>5921</v>
      </c>
      <c r="C57" s="15">
        <f t="shared" si="28"/>
        <v>2948</v>
      </c>
      <c r="D57" s="15">
        <f t="shared" si="28"/>
        <v>2973</v>
      </c>
      <c r="E57" s="15">
        <f>SUM(F57:G57)</f>
        <v>70</v>
      </c>
      <c r="F57" s="16">
        <v>37</v>
      </c>
      <c r="G57" s="16">
        <v>33</v>
      </c>
      <c r="H57" s="15">
        <f>SUM(I57:J57)</f>
        <v>78</v>
      </c>
      <c r="I57" s="16">
        <v>32</v>
      </c>
      <c r="J57" s="16">
        <v>46</v>
      </c>
      <c r="K57" s="15">
        <f>SUM(L57:M57)</f>
        <v>128</v>
      </c>
      <c r="L57" s="16">
        <v>73</v>
      </c>
      <c r="M57" s="16">
        <v>55</v>
      </c>
      <c r="N57" s="15">
        <f>SUM(O57:P57)</f>
        <v>80</v>
      </c>
      <c r="O57" s="16">
        <v>43</v>
      </c>
      <c r="P57" s="16">
        <v>37</v>
      </c>
      <c r="Q57" s="15">
        <f>SUM(R57:S57)</f>
        <v>180</v>
      </c>
      <c r="R57" s="16">
        <v>99</v>
      </c>
      <c r="S57" s="16">
        <v>81</v>
      </c>
      <c r="T57" s="15">
        <f>SUM(U57:V57)</f>
        <v>295</v>
      </c>
      <c r="U57" s="16">
        <v>154</v>
      </c>
      <c r="V57" s="16">
        <v>141</v>
      </c>
      <c r="W57" s="15">
        <f>SUM(X57:Y57)</f>
        <v>457</v>
      </c>
      <c r="X57" s="16">
        <v>230</v>
      </c>
      <c r="Y57" s="16">
        <v>227</v>
      </c>
      <c r="Z57" s="15">
        <f>SUM(AA57:AB57)</f>
        <v>440</v>
      </c>
      <c r="AA57" s="16">
        <v>236</v>
      </c>
      <c r="AB57" s="16">
        <v>204</v>
      </c>
      <c r="AC57" s="15">
        <f>SUM(AD57:AE57)</f>
        <v>256</v>
      </c>
      <c r="AD57" s="16">
        <v>115</v>
      </c>
      <c r="AE57" s="16">
        <v>141</v>
      </c>
      <c r="AF57" s="15">
        <f>SUM(AG57:AH57)</f>
        <v>312</v>
      </c>
      <c r="AG57" s="16">
        <v>135</v>
      </c>
      <c r="AH57" s="16">
        <v>177</v>
      </c>
      <c r="AI57" s="15">
        <f>SUM(AJ57:AK57)</f>
        <v>221</v>
      </c>
      <c r="AJ57" s="16">
        <v>117</v>
      </c>
      <c r="AK57" s="16">
        <v>104</v>
      </c>
      <c r="AL57" s="15">
        <f>SUM(AM57:AN57)</f>
        <v>397</v>
      </c>
      <c r="AM57" s="16">
        <v>188</v>
      </c>
      <c r="AN57" s="16">
        <v>209</v>
      </c>
      <c r="AO57" s="15">
        <f>SUM(AP57:AQ57)</f>
        <v>116</v>
      </c>
      <c r="AP57" s="16">
        <v>60</v>
      </c>
      <c r="AQ57" s="16">
        <v>56</v>
      </c>
      <c r="AR57" s="15">
        <f>SUM(AS57:AT57)</f>
        <v>467</v>
      </c>
      <c r="AS57" s="16">
        <v>219</v>
      </c>
      <c r="AT57" s="16">
        <v>248</v>
      </c>
      <c r="AU57" s="15">
        <f>SUM(AV57:AW57)</f>
        <v>758</v>
      </c>
      <c r="AV57" s="16">
        <v>388</v>
      </c>
      <c r="AW57" s="16">
        <v>370</v>
      </c>
      <c r="AX57" s="15">
        <f>SUM(AY57:AZ57)</f>
        <v>709</v>
      </c>
      <c r="AY57" s="16">
        <v>338</v>
      </c>
      <c r="AZ57" s="16">
        <v>371</v>
      </c>
      <c r="BA57" s="15">
        <f>SUM(BB57:BC57)</f>
        <v>957</v>
      </c>
      <c r="BB57" s="16">
        <v>484</v>
      </c>
      <c r="BC57" s="16">
        <v>473</v>
      </c>
    </row>
    <row r="58" spans="1:55" s="17" customFormat="1" ht="15.75" customHeight="1" x14ac:dyDescent="0.15">
      <c r="A58" s="14" t="s">
        <v>58</v>
      </c>
      <c r="B58" s="15">
        <f>SUM(C58:D58)</f>
        <v>5480</v>
      </c>
      <c r="C58" s="15">
        <f t="shared" si="28"/>
        <v>2690</v>
      </c>
      <c r="D58" s="15">
        <f t="shared" si="28"/>
        <v>2790</v>
      </c>
      <c r="E58" s="15">
        <f>SUM(F58:G58)</f>
        <v>83</v>
      </c>
      <c r="F58" s="16">
        <v>49</v>
      </c>
      <c r="G58" s="16">
        <v>34</v>
      </c>
      <c r="H58" s="15">
        <f>SUM(I58:J58)</f>
        <v>70</v>
      </c>
      <c r="I58" s="16">
        <v>39</v>
      </c>
      <c r="J58" s="16">
        <v>31</v>
      </c>
      <c r="K58" s="15">
        <f>SUM(L58:M58)</f>
        <v>131</v>
      </c>
      <c r="L58" s="16">
        <v>69</v>
      </c>
      <c r="M58" s="16">
        <v>62</v>
      </c>
      <c r="N58" s="15">
        <f>SUM(O58:P58)</f>
        <v>84</v>
      </c>
      <c r="O58" s="16">
        <v>49</v>
      </c>
      <c r="P58" s="16">
        <v>35</v>
      </c>
      <c r="Q58" s="15">
        <f>SUM(R58:S58)</f>
        <v>173</v>
      </c>
      <c r="R58" s="16">
        <v>100</v>
      </c>
      <c r="S58" s="16">
        <v>73</v>
      </c>
      <c r="T58" s="15">
        <f>SUM(U58:V58)</f>
        <v>250</v>
      </c>
      <c r="U58" s="16">
        <v>143</v>
      </c>
      <c r="V58" s="16">
        <v>107</v>
      </c>
      <c r="W58" s="15">
        <f>SUM(X58:Y58)</f>
        <v>469</v>
      </c>
      <c r="X58" s="16">
        <v>232</v>
      </c>
      <c r="Y58" s="16">
        <v>237</v>
      </c>
      <c r="Z58" s="15">
        <f>SUM(AA58:AB58)</f>
        <v>388</v>
      </c>
      <c r="AA58" s="16">
        <v>182</v>
      </c>
      <c r="AB58" s="16">
        <v>206</v>
      </c>
      <c r="AC58" s="15">
        <f>SUM(AD58:AE58)</f>
        <v>243</v>
      </c>
      <c r="AD58" s="16">
        <v>112</v>
      </c>
      <c r="AE58" s="16">
        <v>131</v>
      </c>
      <c r="AF58" s="15">
        <f>SUM(AG58:AH58)</f>
        <v>315</v>
      </c>
      <c r="AG58" s="16">
        <v>155</v>
      </c>
      <c r="AH58" s="16">
        <v>160</v>
      </c>
      <c r="AI58" s="15">
        <f>SUM(AJ58:AK58)</f>
        <v>194</v>
      </c>
      <c r="AJ58" s="16">
        <v>92</v>
      </c>
      <c r="AK58" s="16">
        <v>102</v>
      </c>
      <c r="AL58" s="15">
        <f>SUM(AM58:AN58)</f>
        <v>335</v>
      </c>
      <c r="AM58" s="16">
        <v>141</v>
      </c>
      <c r="AN58" s="16">
        <v>194</v>
      </c>
      <c r="AO58" s="15">
        <f>SUM(AP58:AQ58)</f>
        <v>95</v>
      </c>
      <c r="AP58" s="16">
        <v>50</v>
      </c>
      <c r="AQ58" s="16">
        <v>45</v>
      </c>
      <c r="AR58" s="15">
        <f>SUM(AS58:AT58)</f>
        <v>460</v>
      </c>
      <c r="AS58" s="16">
        <v>214</v>
      </c>
      <c r="AT58" s="16">
        <v>246</v>
      </c>
      <c r="AU58" s="15">
        <f>SUM(AV58:AW58)</f>
        <v>631</v>
      </c>
      <c r="AV58" s="16">
        <v>302</v>
      </c>
      <c r="AW58" s="16">
        <v>329</v>
      </c>
      <c r="AX58" s="15">
        <f>SUM(AY58:AZ58)</f>
        <v>699</v>
      </c>
      <c r="AY58" s="16">
        <v>341</v>
      </c>
      <c r="AZ58" s="16">
        <v>358</v>
      </c>
      <c r="BA58" s="15">
        <f>SUM(BB58:BC58)</f>
        <v>860</v>
      </c>
      <c r="BB58" s="16">
        <v>420</v>
      </c>
      <c r="BC58" s="16">
        <v>440</v>
      </c>
    </row>
    <row r="59" spans="1:55" s="17" customFormat="1" ht="15.75" customHeight="1" x14ac:dyDescent="0.15">
      <c r="A59" s="14" t="s">
        <v>67</v>
      </c>
      <c r="B59" s="15">
        <f>SUM(C59:D59)</f>
        <v>5175</v>
      </c>
      <c r="C59" s="15">
        <f t="shared" si="28"/>
        <v>2566</v>
      </c>
      <c r="D59" s="15">
        <f t="shared" si="28"/>
        <v>2609</v>
      </c>
      <c r="E59" s="15">
        <f>SUM(F59:G59)</f>
        <v>76</v>
      </c>
      <c r="F59" s="16">
        <v>36</v>
      </c>
      <c r="G59" s="16">
        <v>40</v>
      </c>
      <c r="H59" s="15">
        <f>SUM(I59:J59)</f>
        <v>81</v>
      </c>
      <c r="I59" s="16">
        <v>44</v>
      </c>
      <c r="J59" s="16">
        <v>37</v>
      </c>
      <c r="K59" s="15">
        <f>SUM(L59:M59)</f>
        <v>112</v>
      </c>
      <c r="L59" s="16">
        <v>56</v>
      </c>
      <c r="M59" s="16">
        <v>56</v>
      </c>
      <c r="N59" s="15">
        <f>SUM(O59:P59)</f>
        <v>90</v>
      </c>
      <c r="O59" s="16">
        <v>44</v>
      </c>
      <c r="P59" s="16">
        <v>46</v>
      </c>
      <c r="Q59" s="15">
        <f>SUM(R59:S59)</f>
        <v>152</v>
      </c>
      <c r="R59" s="16">
        <v>86</v>
      </c>
      <c r="S59" s="16">
        <v>66</v>
      </c>
      <c r="T59" s="15">
        <f>SUM(U59:V59)</f>
        <v>222</v>
      </c>
      <c r="U59" s="16">
        <v>125</v>
      </c>
      <c r="V59" s="16">
        <v>97</v>
      </c>
      <c r="W59" s="15">
        <f>SUM(X59:Y59)</f>
        <v>406</v>
      </c>
      <c r="X59" s="16">
        <v>203</v>
      </c>
      <c r="Y59" s="16">
        <v>203</v>
      </c>
      <c r="Z59" s="15">
        <f>SUM(AA59:AB59)</f>
        <v>405</v>
      </c>
      <c r="AA59" s="16">
        <v>196</v>
      </c>
      <c r="AB59" s="16">
        <v>209</v>
      </c>
      <c r="AC59" s="15">
        <f>SUM(AD59:AE59)</f>
        <v>228</v>
      </c>
      <c r="AD59" s="16">
        <v>107</v>
      </c>
      <c r="AE59" s="16">
        <v>121</v>
      </c>
      <c r="AF59" s="15">
        <f>SUM(AG59:AH59)</f>
        <v>317</v>
      </c>
      <c r="AG59" s="16">
        <v>136</v>
      </c>
      <c r="AH59" s="16">
        <v>181</v>
      </c>
      <c r="AI59" s="15">
        <f>SUM(AJ59:AK59)</f>
        <v>206</v>
      </c>
      <c r="AJ59" s="16">
        <v>104</v>
      </c>
      <c r="AK59" s="16">
        <v>102</v>
      </c>
      <c r="AL59" s="15">
        <f>SUM(AM59:AN59)</f>
        <v>370</v>
      </c>
      <c r="AM59" s="16">
        <v>151</v>
      </c>
      <c r="AN59" s="16">
        <v>219</v>
      </c>
      <c r="AO59" s="15">
        <f>SUM(AP59:AQ59)</f>
        <v>114</v>
      </c>
      <c r="AP59" s="16">
        <v>61</v>
      </c>
      <c r="AQ59" s="16">
        <v>53</v>
      </c>
      <c r="AR59" s="15">
        <f>SUM(AS59:AT59)</f>
        <v>436</v>
      </c>
      <c r="AS59" s="16">
        <v>205</v>
      </c>
      <c r="AT59" s="16">
        <v>231</v>
      </c>
      <c r="AU59" s="15">
        <f>SUM(AV59:AW59)</f>
        <v>613</v>
      </c>
      <c r="AV59" s="16">
        <v>306</v>
      </c>
      <c r="AW59" s="16">
        <v>307</v>
      </c>
      <c r="AX59" s="15">
        <f>SUM(AY59:AZ59)</f>
        <v>580</v>
      </c>
      <c r="AY59" s="16">
        <v>287</v>
      </c>
      <c r="AZ59" s="16">
        <v>293</v>
      </c>
      <c r="BA59" s="15">
        <f>SUM(BB59:BC59)</f>
        <v>767</v>
      </c>
      <c r="BB59" s="16">
        <v>419</v>
      </c>
      <c r="BC59" s="16">
        <v>348</v>
      </c>
    </row>
    <row r="60" spans="1:55" s="6" customFormat="1" ht="16.5" customHeight="1" x14ac:dyDescent="0.15">
      <c r="A60" s="18" t="s">
        <v>60</v>
      </c>
      <c r="B60" s="11">
        <f t="shared" ref="B60:AG60" si="29">SUM(B61:B65)</f>
        <v>24730</v>
      </c>
      <c r="C60" s="11">
        <f t="shared" si="29"/>
        <v>12244</v>
      </c>
      <c r="D60" s="11">
        <f t="shared" si="29"/>
        <v>12486</v>
      </c>
      <c r="E60" s="11">
        <f t="shared" si="29"/>
        <v>426</v>
      </c>
      <c r="F60" s="11">
        <f t="shared" si="29"/>
        <v>223</v>
      </c>
      <c r="G60" s="11">
        <f t="shared" si="29"/>
        <v>203</v>
      </c>
      <c r="H60" s="11">
        <f t="shared" si="29"/>
        <v>379</v>
      </c>
      <c r="I60" s="11">
        <f t="shared" si="29"/>
        <v>186</v>
      </c>
      <c r="J60" s="11">
        <f t="shared" si="29"/>
        <v>193</v>
      </c>
      <c r="K60" s="11">
        <f t="shared" si="29"/>
        <v>574</v>
      </c>
      <c r="L60" s="11">
        <f t="shared" si="29"/>
        <v>285</v>
      </c>
      <c r="M60" s="11">
        <f t="shared" si="29"/>
        <v>289</v>
      </c>
      <c r="N60" s="11">
        <f t="shared" si="29"/>
        <v>487</v>
      </c>
      <c r="O60" s="11">
        <f t="shared" si="29"/>
        <v>238</v>
      </c>
      <c r="P60" s="11">
        <f t="shared" si="29"/>
        <v>249</v>
      </c>
      <c r="Q60" s="11">
        <f t="shared" si="29"/>
        <v>923</v>
      </c>
      <c r="R60" s="11">
        <f t="shared" si="29"/>
        <v>471</v>
      </c>
      <c r="S60" s="11">
        <f t="shared" si="29"/>
        <v>452</v>
      </c>
      <c r="T60" s="11">
        <f t="shared" si="29"/>
        <v>920</v>
      </c>
      <c r="U60" s="11">
        <f t="shared" si="29"/>
        <v>523</v>
      </c>
      <c r="V60" s="11">
        <f t="shared" si="29"/>
        <v>397</v>
      </c>
      <c r="W60" s="11">
        <f t="shared" si="29"/>
        <v>1946</v>
      </c>
      <c r="X60" s="11">
        <f t="shared" si="29"/>
        <v>978</v>
      </c>
      <c r="Y60" s="11">
        <f t="shared" si="29"/>
        <v>968</v>
      </c>
      <c r="Z60" s="11">
        <f t="shared" si="29"/>
        <v>2077</v>
      </c>
      <c r="AA60" s="11">
        <f t="shared" si="29"/>
        <v>975</v>
      </c>
      <c r="AB60" s="11">
        <f t="shared" si="29"/>
        <v>1102</v>
      </c>
      <c r="AC60" s="11">
        <f t="shared" si="29"/>
        <v>1114</v>
      </c>
      <c r="AD60" s="11">
        <f t="shared" si="29"/>
        <v>529</v>
      </c>
      <c r="AE60" s="11">
        <f t="shared" si="29"/>
        <v>585</v>
      </c>
      <c r="AF60" s="11">
        <f t="shared" si="29"/>
        <v>1587</v>
      </c>
      <c r="AG60" s="11">
        <f t="shared" si="29"/>
        <v>740</v>
      </c>
      <c r="AH60" s="11">
        <f t="shared" ref="AH60:BC60" si="30">SUM(AH61:AH65)</f>
        <v>847</v>
      </c>
      <c r="AI60" s="11">
        <f t="shared" si="30"/>
        <v>1092</v>
      </c>
      <c r="AJ60" s="11">
        <f t="shared" si="30"/>
        <v>500</v>
      </c>
      <c r="AK60" s="11">
        <f t="shared" si="30"/>
        <v>592</v>
      </c>
      <c r="AL60" s="11">
        <f t="shared" si="30"/>
        <v>1965</v>
      </c>
      <c r="AM60" s="11">
        <f t="shared" si="30"/>
        <v>883</v>
      </c>
      <c r="AN60" s="11">
        <f t="shared" si="30"/>
        <v>1082</v>
      </c>
      <c r="AO60" s="11">
        <f t="shared" si="30"/>
        <v>563</v>
      </c>
      <c r="AP60" s="11">
        <f t="shared" si="30"/>
        <v>316</v>
      </c>
      <c r="AQ60" s="11">
        <f t="shared" si="30"/>
        <v>247</v>
      </c>
      <c r="AR60" s="11">
        <f t="shared" si="30"/>
        <v>2371</v>
      </c>
      <c r="AS60" s="11">
        <f t="shared" si="30"/>
        <v>1087</v>
      </c>
      <c r="AT60" s="11">
        <f t="shared" si="30"/>
        <v>1284</v>
      </c>
      <c r="AU60" s="11">
        <f t="shared" si="30"/>
        <v>2470</v>
      </c>
      <c r="AV60" s="11">
        <f t="shared" si="30"/>
        <v>1291</v>
      </c>
      <c r="AW60" s="11">
        <f t="shared" si="30"/>
        <v>1179</v>
      </c>
      <c r="AX60" s="11">
        <f t="shared" si="30"/>
        <v>2729</v>
      </c>
      <c r="AY60" s="11">
        <f t="shared" si="30"/>
        <v>1431</v>
      </c>
      <c r="AZ60" s="11">
        <f t="shared" si="30"/>
        <v>1298</v>
      </c>
      <c r="BA60" s="11">
        <f t="shared" si="30"/>
        <v>3107</v>
      </c>
      <c r="BB60" s="11">
        <f t="shared" si="30"/>
        <v>1588</v>
      </c>
      <c r="BC60" s="11">
        <f t="shared" si="30"/>
        <v>1519</v>
      </c>
    </row>
    <row r="61" spans="1:55" s="17" customFormat="1" ht="15.75" customHeight="1" x14ac:dyDescent="0.15">
      <c r="A61" s="14" t="s">
        <v>61</v>
      </c>
      <c r="B61" s="15">
        <f>SUM(C61:D61)</f>
        <v>5147</v>
      </c>
      <c r="C61" s="15">
        <f t="shared" ref="C61:D65" si="31">SUM(F61,I61,L61,O61,R61,U61,X61,AA61,AD61,AG61,AJ61,AM61,AP61,AS61,AV61,AY61,BB61)</f>
        <v>2573</v>
      </c>
      <c r="D61" s="15">
        <f t="shared" si="31"/>
        <v>2574</v>
      </c>
      <c r="E61" s="15">
        <f>SUM(F61:G61)</f>
        <v>63</v>
      </c>
      <c r="F61" s="16">
        <v>36</v>
      </c>
      <c r="G61" s="16">
        <v>27</v>
      </c>
      <c r="H61" s="15">
        <f>SUM(I61:J61)</f>
        <v>74</v>
      </c>
      <c r="I61" s="16">
        <v>41</v>
      </c>
      <c r="J61" s="16">
        <v>33</v>
      </c>
      <c r="K61" s="15">
        <f>SUM(L61:M61)</f>
        <v>122</v>
      </c>
      <c r="L61" s="16">
        <v>65</v>
      </c>
      <c r="M61" s="16">
        <v>57</v>
      </c>
      <c r="N61" s="15">
        <f>SUM(O61:P61)</f>
        <v>95</v>
      </c>
      <c r="O61" s="16">
        <v>52</v>
      </c>
      <c r="P61" s="16">
        <v>43</v>
      </c>
      <c r="Q61" s="15">
        <f>SUM(R61:S61)</f>
        <v>192</v>
      </c>
      <c r="R61" s="16">
        <v>99</v>
      </c>
      <c r="S61" s="16">
        <v>93</v>
      </c>
      <c r="T61" s="15">
        <f>SUM(U61:V61)</f>
        <v>198</v>
      </c>
      <c r="U61" s="16">
        <v>114</v>
      </c>
      <c r="V61" s="16">
        <v>84</v>
      </c>
      <c r="W61" s="15">
        <f>SUM(X61:Y61)</f>
        <v>406</v>
      </c>
      <c r="X61" s="16">
        <v>215</v>
      </c>
      <c r="Y61" s="16">
        <v>191</v>
      </c>
      <c r="Z61" s="15">
        <f>SUM(AA61:AB61)</f>
        <v>414</v>
      </c>
      <c r="AA61" s="16">
        <v>192</v>
      </c>
      <c r="AB61" s="16">
        <v>222</v>
      </c>
      <c r="AC61" s="15">
        <f>SUM(AD61:AE61)</f>
        <v>210</v>
      </c>
      <c r="AD61" s="16">
        <v>111</v>
      </c>
      <c r="AE61" s="16">
        <v>99</v>
      </c>
      <c r="AF61" s="15">
        <f>SUM(AG61:AH61)</f>
        <v>330</v>
      </c>
      <c r="AG61" s="16">
        <v>147</v>
      </c>
      <c r="AH61" s="16">
        <v>183</v>
      </c>
      <c r="AI61" s="15">
        <f>SUM(AJ61:AK61)</f>
        <v>196</v>
      </c>
      <c r="AJ61" s="16">
        <v>83</v>
      </c>
      <c r="AK61" s="16">
        <v>113</v>
      </c>
      <c r="AL61" s="15">
        <f>SUM(AM61:AN61)</f>
        <v>386</v>
      </c>
      <c r="AM61" s="16">
        <v>174</v>
      </c>
      <c r="AN61" s="16">
        <v>212</v>
      </c>
      <c r="AO61" s="15">
        <f>SUM(AP61:AQ61)</f>
        <v>107</v>
      </c>
      <c r="AP61" s="16">
        <v>60</v>
      </c>
      <c r="AQ61" s="16">
        <v>47</v>
      </c>
      <c r="AR61" s="15">
        <f>SUM(AS61:AT61)</f>
        <v>464</v>
      </c>
      <c r="AS61" s="16">
        <v>201</v>
      </c>
      <c r="AT61" s="16">
        <v>263</v>
      </c>
      <c r="AU61" s="15">
        <f>SUM(AV61:AW61)</f>
        <v>586</v>
      </c>
      <c r="AV61" s="16">
        <v>295</v>
      </c>
      <c r="AW61" s="16">
        <v>291</v>
      </c>
      <c r="AX61" s="15">
        <f>SUM(AY61:AZ61)</f>
        <v>615</v>
      </c>
      <c r="AY61" s="16">
        <v>323</v>
      </c>
      <c r="AZ61" s="16">
        <v>292</v>
      </c>
      <c r="BA61" s="15">
        <f>SUM(BB61:BC61)</f>
        <v>689</v>
      </c>
      <c r="BB61" s="16">
        <v>365</v>
      </c>
      <c r="BC61" s="16">
        <v>324</v>
      </c>
    </row>
    <row r="62" spans="1:55" s="17" customFormat="1" ht="15.75" customHeight="1" x14ac:dyDescent="0.15">
      <c r="A62" s="14" t="s">
        <v>63</v>
      </c>
      <c r="B62" s="15">
        <f>SUM(C62:D62)</f>
        <v>4932</v>
      </c>
      <c r="C62" s="15">
        <f t="shared" si="31"/>
        <v>2463</v>
      </c>
      <c r="D62" s="15">
        <f t="shared" si="31"/>
        <v>2469</v>
      </c>
      <c r="E62" s="15">
        <f>SUM(F62:G62)</f>
        <v>71</v>
      </c>
      <c r="F62" s="16">
        <v>39</v>
      </c>
      <c r="G62" s="16">
        <v>32</v>
      </c>
      <c r="H62" s="15">
        <f>SUM(I62:J62)</f>
        <v>71</v>
      </c>
      <c r="I62" s="16">
        <v>30</v>
      </c>
      <c r="J62" s="16">
        <v>41</v>
      </c>
      <c r="K62" s="15">
        <f>SUM(L62:M62)</f>
        <v>97</v>
      </c>
      <c r="L62" s="16">
        <v>51</v>
      </c>
      <c r="M62" s="16">
        <v>46</v>
      </c>
      <c r="N62" s="15">
        <f>SUM(O62:P62)</f>
        <v>94</v>
      </c>
      <c r="O62" s="16">
        <v>39</v>
      </c>
      <c r="P62" s="16">
        <v>55</v>
      </c>
      <c r="Q62" s="15">
        <f>SUM(R62:S62)</f>
        <v>170</v>
      </c>
      <c r="R62" s="16">
        <v>97</v>
      </c>
      <c r="S62" s="16">
        <v>73</v>
      </c>
      <c r="T62" s="15">
        <f>SUM(U62:V62)</f>
        <v>210</v>
      </c>
      <c r="U62" s="16">
        <v>129</v>
      </c>
      <c r="V62" s="16">
        <v>81</v>
      </c>
      <c r="W62" s="15">
        <f>SUM(X62:Y62)</f>
        <v>380</v>
      </c>
      <c r="X62" s="16">
        <v>187</v>
      </c>
      <c r="Y62" s="16">
        <v>193</v>
      </c>
      <c r="Z62" s="15">
        <f>SUM(AA62:AB62)</f>
        <v>397</v>
      </c>
      <c r="AA62" s="16">
        <v>196</v>
      </c>
      <c r="AB62" s="16">
        <v>201</v>
      </c>
      <c r="AC62" s="15">
        <f>SUM(AD62:AE62)</f>
        <v>215</v>
      </c>
      <c r="AD62" s="16">
        <v>99</v>
      </c>
      <c r="AE62" s="16">
        <v>116</v>
      </c>
      <c r="AF62" s="15">
        <f>SUM(AG62:AH62)</f>
        <v>304</v>
      </c>
      <c r="AG62" s="16">
        <v>141</v>
      </c>
      <c r="AH62" s="16">
        <v>163</v>
      </c>
      <c r="AI62" s="15">
        <f>SUM(AJ62:AK62)</f>
        <v>221</v>
      </c>
      <c r="AJ62" s="16">
        <v>106</v>
      </c>
      <c r="AK62" s="16">
        <v>115</v>
      </c>
      <c r="AL62" s="15">
        <f>SUM(AM62:AN62)</f>
        <v>393</v>
      </c>
      <c r="AM62" s="16">
        <v>166</v>
      </c>
      <c r="AN62" s="16">
        <v>227</v>
      </c>
      <c r="AO62" s="15">
        <f>SUM(AP62:AQ62)</f>
        <v>100</v>
      </c>
      <c r="AP62" s="16">
        <v>66</v>
      </c>
      <c r="AQ62" s="16">
        <v>34</v>
      </c>
      <c r="AR62" s="15">
        <f>SUM(AS62:AT62)</f>
        <v>456</v>
      </c>
      <c r="AS62" s="16">
        <v>205</v>
      </c>
      <c r="AT62" s="16">
        <v>251</v>
      </c>
      <c r="AU62" s="15">
        <f>SUM(AV62:AW62)</f>
        <v>537</v>
      </c>
      <c r="AV62" s="16">
        <v>274</v>
      </c>
      <c r="AW62" s="16">
        <v>263</v>
      </c>
      <c r="AX62" s="15">
        <f>SUM(AY62:AZ62)</f>
        <v>548</v>
      </c>
      <c r="AY62" s="16">
        <v>284</v>
      </c>
      <c r="AZ62" s="16">
        <v>264</v>
      </c>
      <c r="BA62" s="15">
        <f>SUM(BB62:BC62)</f>
        <v>668</v>
      </c>
      <c r="BB62" s="16">
        <v>354</v>
      </c>
      <c r="BC62" s="16">
        <v>314</v>
      </c>
    </row>
    <row r="63" spans="1:55" s="17" customFormat="1" ht="15.75" customHeight="1" x14ac:dyDescent="0.15">
      <c r="A63" s="14" t="s">
        <v>65</v>
      </c>
      <c r="B63" s="15">
        <f>SUM(C63:D63)</f>
        <v>4791</v>
      </c>
      <c r="C63" s="15">
        <f t="shared" si="31"/>
        <v>2369</v>
      </c>
      <c r="D63" s="15">
        <f t="shared" si="31"/>
        <v>2422</v>
      </c>
      <c r="E63" s="15">
        <f>SUM(F63:G63)</f>
        <v>96</v>
      </c>
      <c r="F63" s="16">
        <v>46</v>
      </c>
      <c r="G63" s="16">
        <v>50</v>
      </c>
      <c r="H63" s="15">
        <f>SUM(I63:J63)</f>
        <v>82</v>
      </c>
      <c r="I63" s="16">
        <v>40</v>
      </c>
      <c r="J63" s="16">
        <v>42</v>
      </c>
      <c r="K63" s="15">
        <f>SUM(L63:M63)</f>
        <v>99</v>
      </c>
      <c r="L63" s="16">
        <v>55</v>
      </c>
      <c r="M63" s="16">
        <v>44</v>
      </c>
      <c r="N63" s="15">
        <f>SUM(O63:P63)</f>
        <v>94</v>
      </c>
      <c r="O63" s="16">
        <v>45</v>
      </c>
      <c r="P63" s="16">
        <v>49</v>
      </c>
      <c r="Q63" s="15">
        <f>SUM(R63:S63)</f>
        <v>172</v>
      </c>
      <c r="R63" s="16">
        <v>84</v>
      </c>
      <c r="S63" s="16">
        <v>88</v>
      </c>
      <c r="T63" s="15">
        <f>SUM(U63:V63)</f>
        <v>182</v>
      </c>
      <c r="U63" s="16">
        <v>96</v>
      </c>
      <c r="V63" s="16">
        <v>86</v>
      </c>
      <c r="W63" s="15">
        <f>SUM(X63:Y63)</f>
        <v>377</v>
      </c>
      <c r="X63" s="16">
        <v>170</v>
      </c>
      <c r="Y63" s="16">
        <v>207</v>
      </c>
      <c r="Z63" s="15">
        <f>SUM(AA63:AB63)</f>
        <v>406</v>
      </c>
      <c r="AA63" s="16">
        <v>189</v>
      </c>
      <c r="AB63" s="16">
        <v>217</v>
      </c>
      <c r="AC63" s="15">
        <f>SUM(AD63:AE63)</f>
        <v>209</v>
      </c>
      <c r="AD63" s="16">
        <v>91</v>
      </c>
      <c r="AE63" s="16">
        <v>118</v>
      </c>
      <c r="AF63" s="15">
        <f>SUM(AG63:AH63)</f>
        <v>311</v>
      </c>
      <c r="AG63" s="16">
        <v>159</v>
      </c>
      <c r="AH63" s="16">
        <v>152</v>
      </c>
      <c r="AI63" s="15">
        <f>SUM(AJ63:AK63)</f>
        <v>207</v>
      </c>
      <c r="AJ63" s="16">
        <v>96</v>
      </c>
      <c r="AK63" s="16">
        <v>111</v>
      </c>
      <c r="AL63" s="15">
        <f>SUM(AM63:AN63)</f>
        <v>389</v>
      </c>
      <c r="AM63" s="16">
        <v>182</v>
      </c>
      <c r="AN63" s="16">
        <v>207</v>
      </c>
      <c r="AO63" s="15">
        <f>SUM(AP63:AQ63)</f>
        <v>118</v>
      </c>
      <c r="AP63" s="16">
        <v>65</v>
      </c>
      <c r="AQ63" s="16">
        <v>53</v>
      </c>
      <c r="AR63" s="15">
        <f>SUM(AS63:AT63)</f>
        <v>458</v>
      </c>
      <c r="AS63" s="16">
        <v>208</v>
      </c>
      <c r="AT63" s="16">
        <v>250</v>
      </c>
      <c r="AU63" s="15">
        <f>SUM(AV63:AW63)</f>
        <v>474</v>
      </c>
      <c r="AV63" s="16">
        <v>260</v>
      </c>
      <c r="AW63" s="16">
        <v>214</v>
      </c>
      <c r="AX63" s="15">
        <f>SUM(AY63:AZ63)</f>
        <v>528</v>
      </c>
      <c r="AY63" s="16">
        <v>299</v>
      </c>
      <c r="AZ63" s="16">
        <v>229</v>
      </c>
      <c r="BA63" s="15">
        <f>SUM(BB63:BC63)</f>
        <v>589</v>
      </c>
      <c r="BB63" s="16">
        <v>284</v>
      </c>
      <c r="BC63" s="16">
        <v>305</v>
      </c>
    </row>
    <row r="64" spans="1:55" s="17" customFormat="1" ht="15.75" customHeight="1" x14ac:dyDescent="0.15">
      <c r="A64" s="14" t="s">
        <v>59</v>
      </c>
      <c r="B64" s="15">
        <f>SUM(C64:D64)</f>
        <v>4934</v>
      </c>
      <c r="C64" s="15">
        <f t="shared" si="31"/>
        <v>2385</v>
      </c>
      <c r="D64" s="15">
        <f t="shared" si="31"/>
        <v>2549</v>
      </c>
      <c r="E64" s="15">
        <f>SUM(F64:G64)</f>
        <v>86</v>
      </c>
      <c r="F64" s="16">
        <v>43</v>
      </c>
      <c r="G64" s="16">
        <v>43</v>
      </c>
      <c r="H64" s="15">
        <f>SUM(I64:J64)</f>
        <v>65</v>
      </c>
      <c r="I64" s="16">
        <v>32</v>
      </c>
      <c r="J64" s="16">
        <v>33</v>
      </c>
      <c r="K64" s="15">
        <f>SUM(L64:M64)</f>
        <v>126</v>
      </c>
      <c r="L64" s="16">
        <v>55</v>
      </c>
      <c r="M64" s="16">
        <v>71</v>
      </c>
      <c r="N64" s="15">
        <f>SUM(O64:P64)</f>
        <v>103</v>
      </c>
      <c r="O64" s="16">
        <v>49</v>
      </c>
      <c r="P64" s="16">
        <v>54</v>
      </c>
      <c r="Q64" s="15">
        <f>SUM(R64:S64)</f>
        <v>204</v>
      </c>
      <c r="R64" s="16">
        <v>96</v>
      </c>
      <c r="S64" s="16">
        <v>108</v>
      </c>
      <c r="T64" s="15">
        <f>SUM(U64:V64)</f>
        <v>165</v>
      </c>
      <c r="U64" s="16">
        <v>93</v>
      </c>
      <c r="V64" s="16">
        <v>72</v>
      </c>
      <c r="W64" s="15">
        <f>SUM(X64:Y64)</f>
        <v>400</v>
      </c>
      <c r="X64" s="16">
        <v>215</v>
      </c>
      <c r="Y64" s="16">
        <v>185</v>
      </c>
      <c r="Z64" s="15">
        <f>SUM(AA64:AB64)</f>
        <v>432</v>
      </c>
      <c r="AA64" s="16">
        <v>200</v>
      </c>
      <c r="AB64" s="16">
        <v>232</v>
      </c>
      <c r="AC64" s="15">
        <f>SUM(AD64:AE64)</f>
        <v>236</v>
      </c>
      <c r="AD64" s="16">
        <v>118</v>
      </c>
      <c r="AE64" s="16">
        <v>118</v>
      </c>
      <c r="AF64" s="15">
        <f>SUM(AG64:AH64)</f>
        <v>310</v>
      </c>
      <c r="AG64" s="16">
        <v>138</v>
      </c>
      <c r="AH64" s="16">
        <v>172</v>
      </c>
      <c r="AI64" s="15">
        <f>SUM(AJ64:AK64)</f>
        <v>214</v>
      </c>
      <c r="AJ64" s="16">
        <v>92</v>
      </c>
      <c r="AK64" s="16">
        <v>122</v>
      </c>
      <c r="AL64" s="15">
        <f>SUM(AM64:AN64)</f>
        <v>383</v>
      </c>
      <c r="AM64" s="16">
        <v>158</v>
      </c>
      <c r="AN64" s="16">
        <v>225</v>
      </c>
      <c r="AO64" s="15">
        <f>SUM(AP64:AQ64)</f>
        <v>118</v>
      </c>
      <c r="AP64" s="16">
        <v>61</v>
      </c>
      <c r="AQ64" s="16">
        <v>57</v>
      </c>
      <c r="AR64" s="15">
        <f>SUM(AS64:AT64)</f>
        <v>501</v>
      </c>
      <c r="AS64" s="16">
        <v>235</v>
      </c>
      <c r="AT64" s="16">
        <v>266</v>
      </c>
      <c r="AU64" s="15">
        <f>SUM(AV64:AW64)</f>
        <v>454</v>
      </c>
      <c r="AV64" s="16">
        <v>234</v>
      </c>
      <c r="AW64" s="16">
        <v>220</v>
      </c>
      <c r="AX64" s="15">
        <f>SUM(AY64:AZ64)</f>
        <v>530</v>
      </c>
      <c r="AY64" s="16">
        <v>264</v>
      </c>
      <c r="AZ64" s="16">
        <v>266</v>
      </c>
      <c r="BA64" s="15">
        <f>SUM(BB64:BC64)</f>
        <v>607</v>
      </c>
      <c r="BB64" s="16">
        <v>302</v>
      </c>
      <c r="BC64" s="16">
        <v>305</v>
      </c>
    </row>
    <row r="65" spans="1:74" s="28" customFormat="1" ht="15.75" customHeight="1" x14ac:dyDescent="0.15">
      <c r="A65" s="14" t="s">
        <v>64</v>
      </c>
      <c r="B65" s="19">
        <f>SUM(C65:D65)</f>
        <v>4926</v>
      </c>
      <c r="C65" s="20">
        <f t="shared" si="31"/>
        <v>2454</v>
      </c>
      <c r="D65" s="20">
        <f t="shared" si="31"/>
        <v>2472</v>
      </c>
      <c r="E65" s="20">
        <f>SUM(F65:G65)</f>
        <v>110</v>
      </c>
      <c r="F65" s="16">
        <v>59</v>
      </c>
      <c r="G65" s="21">
        <v>51</v>
      </c>
      <c r="H65" s="20">
        <f>SUM(I65:J65)</f>
        <v>87</v>
      </c>
      <c r="I65" s="21">
        <v>43</v>
      </c>
      <c r="J65" s="21">
        <v>44</v>
      </c>
      <c r="K65" s="20">
        <f>SUM(L65:M65)</f>
        <v>130</v>
      </c>
      <c r="L65" s="21">
        <v>59</v>
      </c>
      <c r="M65" s="21">
        <v>71</v>
      </c>
      <c r="N65" s="20">
        <f>SUM(O65:P65)</f>
        <v>101</v>
      </c>
      <c r="O65" s="21">
        <v>53</v>
      </c>
      <c r="P65" s="21">
        <v>48</v>
      </c>
      <c r="Q65" s="20">
        <f>SUM(R65:S65)</f>
        <v>185</v>
      </c>
      <c r="R65" s="21">
        <v>95</v>
      </c>
      <c r="S65" s="21">
        <v>90</v>
      </c>
      <c r="T65" s="20">
        <f>SUM(U65:V65)</f>
        <v>165</v>
      </c>
      <c r="U65" s="21">
        <v>91</v>
      </c>
      <c r="V65" s="21">
        <v>74</v>
      </c>
      <c r="W65" s="20">
        <f>SUM(X65:Y65)</f>
        <v>383</v>
      </c>
      <c r="X65" s="21">
        <v>191</v>
      </c>
      <c r="Y65" s="21">
        <v>192</v>
      </c>
      <c r="Z65" s="20">
        <f>SUM(AA65:AB65)</f>
        <v>428</v>
      </c>
      <c r="AA65" s="21">
        <v>198</v>
      </c>
      <c r="AB65" s="21">
        <v>230</v>
      </c>
      <c r="AC65" s="20">
        <f>SUM(AD65:AE65)</f>
        <v>244</v>
      </c>
      <c r="AD65" s="21">
        <v>110</v>
      </c>
      <c r="AE65" s="21">
        <v>134</v>
      </c>
      <c r="AF65" s="20">
        <f>SUM(AG65:AH65)</f>
        <v>332</v>
      </c>
      <c r="AG65" s="21">
        <v>155</v>
      </c>
      <c r="AH65" s="21">
        <v>177</v>
      </c>
      <c r="AI65" s="20">
        <f>SUM(AJ65:AK65)</f>
        <v>254</v>
      </c>
      <c r="AJ65" s="21">
        <v>123</v>
      </c>
      <c r="AK65" s="21">
        <v>131</v>
      </c>
      <c r="AL65" s="20">
        <f>SUM(AM65:AN65)</f>
        <v>414</v>
      </c>
      <c r="AM65" s="21">
        <v>203</v>
      </c>
      <c r="AN65" s="21">
        <v>211</v>
      </c>
      <c r="AO65" s="20">
        <f>SUM(AP65:AQ65)</f>
        <v>120</v>
      </c>
      <c r="AP65" s="21">
        <v>64</v>
      </c>
      <c r="AQ65" s="21">
        <v>56</v>
      </c>
      <c r="AR65" s="20">
        <f>SUM(AS65:AT65)</f>
        <v>492</v>
      </c>
      <c r="AS65" s="21">
        <v>238</v>
      </c>
      <c r="AT65" s="21">
        <v>254</v>
      </c>
      <c r="AU65" s="20">
        <f>SUM(AV65:AW65)</f>
        <v>419</v>
      </c>
      <c r="AV65" s="21">
        <v>228</v>
      </c>
      <c r="AW65" s="21">
        <v>191</v>
      </c>
      <c r="AX65" s="20">
        <f>SUM(AY65:AZ65)</f>
        <v>508</v>
      </c>
      <c r="AY65" s="21">
        <v>261</v>
      </c>
      <c r="AZ65" s="21">
        <v>247</v>
      </c>
      <c r="BA65" s="20">
        <f>SUM(BB65:BC65)</f>
        <v>554</v>
      </c>
      <c r="BB65" s="21">
        <v>283</v>
      </c>
      <c r="BC65" s="21">
        <v>271</v>
      </c>
    </row>
    <row r="66" spans="1:74" s="6" customFormat="1" ht="15.75" customHeight="1" x14ac:dyDescent="0.15">
      <c r="A66" s="18" t="s">
        <v>66</v>
      </c>
      <c r="B66" s="11">
        <f t="shared" ref="B66:AG66" si="32">SUM(B67:B71)</f>
        <v>22420</v>
      </c>
      <c r="C66" s="11">
        <f t="shared" si="32"/>
        <v>10946</v>
      </c>
      <c r="D66" s="11">
        <f t="shared" si="32"/>
        <v>11474</v>
      </c>
      <c r="E66" s="11">
        <f t="shared" si="32"/>
        <v>506</v>
      </c>
      <c r="F66" s="11">
        <f t="shared" si="32"/>
        <v>251</v>
      </c>
      <c r="G66" s="11">
        <f t="shared" si="32"/>
        <v>255</v>
      </c>
      <c r="H66" s="11">
        <f t="shared" si="32"/>
        <v>489</v>
      </c>
      <c r="I66" s="11">
        <f t="shared" si="32"/>
        <v>231</v>
      </c>
      <c r="J66" s="11">
        <f t="shared" si="32"/>
        <v>258</v>
      </c>
      <c r="K66" s="11">
        <f t="shared" si="32"/>
        <v>687</v>
      </c>
      <c r="L66" s="11">
        <f t="shared" si="32"/>
        <v>323</v>
      </c>
      <c r="M66" s="11">
        <f t="shared" si="32"/>
        <v>364</v>
      </c>
      <c r="N66" s="11">
        <f t="shared" si="32"/>
        <v>513</v>
      </c>
      <c r="O66" s="11">
        <f t="shared" si="32"/>
        <v>263</v>
      </c>
      <c r="P66" s="11">
        <f t="shared" si="32"/>
        <v>250</v>
      </c>
      <c r="Q66" s="11">
        <f t="shared" si="32"/>
        <v>920</v>
      </c>
      <c r="R66" s="11">
        <f t="shared" si="32"/>
        <v>472</v>
      </c>
      <c r="S66" s="11">
        <f t="shared" si="32"/>
        <v>448</v>
      </c>
      <c r="T66" s="11">
        <f t="shared" si="32"/>
        <v>640</v>
      </c>
      <c r="U66" s="11">
        <f t="shared" si="32"/>
        <v>325</v>
      </c>
      <c r="V66" s="11">
        <f t="shared" si="32"/>
        <v>315</v>
      </c>
      <c r="W66" s="11">
        <f t="shared" si="32"/>
        <v>1707</v>
      </c>
      <c r="X66" s="11">
        <f t="shared" si="32"/>
        <v>796</v>
      </c>
      <c r="Y66" s="11">
        <f t="shared" si="32"/>
        <v>911</v>
      </c>
      <c r="Z66" s="11">
        <f t="shared" si="32"/>
        <v>2151</v>
      </c>
      <c r="AA66" s="11">
        <f t="shared" si="32"/>
        <v>995</v>
      </c>
      <c r="AB66" s="11">
        <f t="shared" si="32"/>
        <v>1156</v>
      </c>
      <c r="AC66" s="11">
        <f t="shared" si="32"/>
        <v>1300</v>
      </c>
      <c r="AD66" s="11">
        <f t="shared" si="32"/>
        <v>578</v>
      </c>
      <c r="AE66" s="11">
        <f t="shared" si="32"/>
        <v>722</v>
      </c>
      <c r="AF66" s="11">
        <f t="shared" si="32"/>
        <v>1688</v>
      </c>
      <c r="AG66" s="11">
        <f t="shared" si="32"/>
        <v>799</v>
      </c>
      <c r="AH66" s="11">
        <f t="shared" ref="AH66:BC66" si="33">SUM(AH67:AH71)</f>
        <v>889</v>
      </c>
      <c r="AI66" s="11">
        <f t="shared" si="33"/>
        <v>1187</v>
      </c>
      <c r="AJ66" s="11">
        <f t="shared" si="33"/>
        <v>544</v>
      </c>
      <c r="AK66" s="11">
        <f t="shared" si="33"/>
        <v>643</v>
      </c>
      <c r="AL66" s="11">
        <f t="shared" si="33"/>
        <v>2107</v>
      </c>
      <c r="AM66" s="11">
        <f t="shared" si="33"/>
        <v>973</v>
      </c>
      <c r="AN66" s="11">
        <f t="shared" si="33"/>
        <v>1134</v>
      </c>
      <c r="AO66" s="11">
        <f t="shared" si="33"/>
        <v>624</v>
      </c>
      <c r="AP66" s="11">
        <f t="shared" si="33"/>
        <v>346</v>
      </c>
      <c r="AQ66" s="11">
        <f t="shared" si="33"/>
        <v>278</v>
      </c>
      <c r="AR66" s="11">
        <f t="shared" si="33"/>
        <v>2148</v>
      </c>
      <c r="AS66" s="11">
        <f t="shared" si="33"/>
        <v>1043</v>
      </c>
      <c r="AT66" s="11">
        <f t="shared" si="33"/>
        <v>1105</v>
      </c>
      <c r="AU66" s="11">
        <f t="shared" si="33"/>
        <v>1523</v>
      </c>
      <c r="AV66" s="11">
        <f t="shared" si="33"/>
        <v>811</v>
      </c>
      <c r="AW66" s="11">
        <f t="shared" si="33"/>
        <v>712</v>
      </c>
      <c r="AX66" s="11">
        <f t="shared" si="33"/>
        <v>1906</v>
      </c>
      <c r="AY66" s="11">
        <f t="shared" si="33"/>
        <v>1009</v>
      </c>
      <c r="AZ66" s="11">
        <f t="shared" si="33"/>
        <v>897</v>
      </c>
      <c r="BA66" s="11">
        <f t="shared" si="33"/>
        <v>2324</v>
      </c>
      <c r="BB66" s="11">
        <f t="shared" si="33"/>
        <v>1187</v>
      </c>
      <c r="BC66" s="11">
        <f t="shared" si="33"/>
        <v>1137</v>
      </c>
    </row>
    <row r="67" spans="1:74" s="17" customFormat="1" ht="15.75" customHeight="1" x14ac:dyDescent="0.15">
      <c r="A67" s="14" t="s">
        <v>62</v>
      </c>
      <c r="B67" s="15">
        <f>SUM(C67:D67)</f>
        <v>5375</v>
      </c>
      <c r="C67" s="15">
        <f t="shared" ref="C67:D71" si="34">SUM(F67,I67,L67,O67,R67,U67,X67,AA67,AD67,AG67,AJ67,AM67,AP67,AS67,AV67,AY67,BB67)</f>
        <v>2577</v>
      </c>
      <c r="D67" s="15">
        <f t="shared" si="34"/>
        <v>2798</v>
      </c>
      <c r="E67" s="15">
        <f>SUM(F67:G67)</f>
        <v>107</v>
      </c>
      <c r="F67" s="16">
        <v>48</v>
      </c>
      <c r="G67" s="16">
        <v>59</v>
      </c>
      <c r="H67" s="15">
        <f>SUM(I67:J67)</f>
        <v>109</v>
      </c>
      <c r="I67" s="16">
        <v>41</v>
      </c>
      <c r="J67" s="16">
        <v>68</v>
      </c>
      <c r="K67" s="15">
        <f>SUM(L67:M67)</f>
        <v>132</v>
      </c>
      <c r="L67" s="16">
        <v>58</v>
      </c>
      <c r="M67" s="16">
        <v>74</v>
      </c>
      <c r="N67" s="15">
        <f>SUM(O67:P67)</f>
        <v>106</v>
      </c>
      <c r="O67" s="16">
        <v>54</v>
      </c>
      <c r="P67" s="16">
        <v>52</v>
      </c>
      <c r="Q67" s="15">
        <f>SUM(R67:S67)</f>
        <v>233</v>
      </c>
      <c r="R67" s="16">
        <v>126</v>
      </c>
      <c r="S67" s="16">
        <v>107</v>
      </c>
      <c r="T67" s="15">
        <f>SUM(U67:V67)</f>
        <v>153</v>
      </c>
      <c r="U67" s="16">
        <v>76</v>
      </c>
      <c r="V67" s="16">
        <v>77</v>
      </c>
      <c r="W67" s="15">
        <f>SUM(X67:Y67)</f>
        <v>419</v>
      </c>
      <c r="X67" s="16">
        <v>190</v>
      </c>
      <c r="Y67" s="16">
        <v>229</v>
      </c>
      <c r="Z67" s="15">
        <f>SUM(AA67:AB67)</f>
        <v>481</v>
      </c>
      <c r="AA67" s="16">
        <v>220</v>
      </c>
      <c r="AB67" s="16">
        <v>261</v>
      </c>
      <c r="AC67" s="15">
        <f>SUM(AD67:AE67)</f>
        <v>289</v>
      </c>
      <c r="AD67" s="16">
        <v>123</v>
      </c>
      <c r="AE67" s="16">
        <v>166</v>
      </c>
      <c r="AF67" s="15">
        <f>SUM(AG67:AH67)</f>
        <v>402</v>
      </c>
      <c r="AG67" s="16">
        <v>185</v>
      </c>
      <c r="AH67" s="16">
        <v>217</v>
      </c>
      <c r="AI67" s="15">
        <f>SUM(AJ67:AK67)</f>
        <v>283</v>
      </c>
      <c r="AJ67" s="16">
        <v>119</v>
      </c>
      <c r="AK67" s="16">
        <v>164</v>
      </c>
      <c r="AL67" s="15">
        <f>SUM(AM67:AN67)</f>
        <v>479</v>
      </c>
      <c r="AM67" s="16">
        <v>188</v>
      </c>
      <c r="AN67" s="16">
        <v>291</v>
      </c>
      <c r="AO67" s="15">
        <f>SUM(AP67:AQ67)</f>
        <v>152</v>
      </c>
      <c r="AP67" s="16">
        <v>80</v>
      </c>
      <c r="AQ67" s="16">
        <v>72</v>
      </c>
      <c r="AR67" s="15">
        <f>SUM(AS67:AT67)</f>
        <v>530</v>
      </c>
      <c r="AS67" s="16">
        <v>264</v>
      </c>
      <c r="AT67" s="16">
        <v>266</v>
      </c>
      <c r="AU67" s="15">
        <f>SUM(AV67:AW67)</f>
        <v>411</v>
      </c>
      <c r="AV67" s="16">
        <v>235</v>
      </c>
      <c r="AW67" s="16">
        <v>176</v>
      </c>
      <c r="AX67" s="15">
        <f>SUM(AY67:AZ67)</f>
        <v>501</v>
      </c>
      <c r="AY67" s="16">
        <v>266</v>
      </c>
      <c r="AZ67" s="16">
        <v>235</v>
      </c>
      <c r="BA67" s="15">
        <f>SUM(BB67:BC67)</f>
        <v>588</v>
      </c>
      <c r="BB67" s="16">
        <v>304</v>
      </c>
      <c r="BC67" s="16">
        <v>284</v>
      </c>
    </row>
    <row r="68" spans="1:74" s="17" customFormat="1" ht="15.75" customHeight="1" x14ac:dyDescent="0.15">
      <c r="A68" s="14" t="s">
        <v>69</v>
      </c>
      <c r="B68" s="15">
        <f>SUM(C68:D68)</f>
        <v>4784</v>
      </c>
      <c r="C68" s="15">
        <f t="shared" si="34"/>
        <v>2336</v>
      </c>
      <c r="D68" s="15">
        <f t="shared" si="34"/>
        <v>2448</v>
      </c>
      <c r="E68" s="15">
        <f>SUM(F68:G68)</f>
        <v>103</v>
      </c>
      <c r="F68" s="16">
        <v>51</v>
      </c>
      <c r="G68" s="16">
        <v>52</v>
      </c>
      <c r="H68" s="15">
        <f>SUM(I68:J68)</f>
        <v>104</v>
      </c>
      <c r="I68" s="16">
        <v>49</v>
      </c>
      <c r="J68" s="16">
        <v>55</v>
      </c>
      <c r="K68" s="15">
        <f>SUM(L68:M68)</f>
        <v>109</v>
      </c>
      <c r="L68" s="16">
        <v>52</v>
      </c>
      <c r="M68" s="16">
        <v>57</v>
      </c>
      <c r="N68" s="15">
        <f>SUM(O68:P68)</f>
        <v>111</v>
      </c>
      <c r="O68" s="16">
        <v>54</v>
      </c>
      <c r="P68" s="16">
        <v>57</v>
      </c>
      <c r="Q68" s="15">
        <f>SUM(R68:S68)</f>
        <v>196</v>
      </c>
      <c r="R68" s="16">
        <v>99</v>
      </c>
      <c r="S68" s="16">
        <v>97</v>
      </c>
      <c r="T68" s="15">
        <f>SUM(U68:V68)</f>
        <v>141</v>
      </c>
      <c r="U68" s="16">
        <v>72</v>
      </c>
      <c r="V68" s="16">
        <v>69</v>
      </c>
      <c r="W68" s="15">
        <f>SUM(X68:Y68)</f>
        <v>353</v>
      </c>
      <c r="X68" s="16">
        <v>170</v>
      </c>
      <c r="Y68" s="16">
        <v>183</v>
      </c>
      <c r="Z68" s="15">
        <f>SUM(AA68:AB68)</f>
        <v>472</v>
      </c>
      <c r="AA68" s="16">
        <v>236</v>
      </c>
      <c r="AB68" s="16">
        <v>236</v>
      </c>
      <c r="AC68" s="15">
        <f>SUM(AD68:AE68)</f>
        <v>292</v>
      </c>
      <c r="AD68" s="16">
        <v>135</v>
      </c>
      <c r="AE68" s="16">
        <v>157</v>
      </c>
      <c r="AF68" s="15">
        <f>SUM(AG68:AH68)</f>
        <v>341</v>
      </c>
      <c r="AG68" s="16">
        <v>142</v>
      </c>
      <c r="AH68" s="16">
        <v>199</v>
      </c>
      <c r="AI68" s="15">
        <f>SUM(AJ68:AK68)</f>
        <v>252</v>
      </c>
      <c r="AJ68" s="16">
        <v>117</v>
      </c>
      <c r="AK68" s="16">
        <v>135</v>
      </c>
      <c r="AL68" s="15">
        <f>SUM(AM68:AN68)</f>
        <v>426</v>
      </c>
      <c r="AM68" s="16">
        <v>200</v>
      </c>
      <c r="AN68" s="16">
        <v>226</v>
      </c>
      <c r="AO68" s="15">
        <f>SUM(AP68:AQ68)</f>
        <v>119</v>
      </c>
      <c r="AP68" s="16">
        <v>72</v>
      </c>
      <c r="AQ68" s="16">
        <v>47</v>
      </c>
      <c r="AR68" s="15">
        <f>SUM(AS68:AT68)</f>
        <v>467</v>
      </c>
      <c r="AS68" s="16">
        <v>221</v>
      </c>
      <c r="AT68" s="16">
        <v>246</v>
      </c>
      <c r="AU68" s="15">
        <f>SUM(AV68:AW68)</f>
        <v>336</v>
      </c>
      <c r="AV68" s="16">
        <v>173</v>
      </c>
      <c r="AW68" s="16">
        <v>163</v>
      </c>
      <c r="AX68" s="15">
        <f>SUM(AY68:AZ68)</f>
        <v>439</v>
      </c>
      <c r="AY68" s="16">
        <v>238</v>
      </c>
      <c r="AZ68" s="16">
        <v>201</v>
      </c>
      <c r="BA68" s="15">
        <f>SUM(BB68:BC68)</f>
        <v>523</v>
      </c>
      <c r="BB68" s="16">
        <v>255</v>
      </c>
      <c r="BC68" s="16">
        <v>268</v>
      </c>
    </row>
    <row r="69" spans="1:74" s="17" customFormat="1" ht="15.75" customHeight="1" x14ac:dyDescent="0.15">
      <c r="A69" s="14" t="s">
        <v>68</v>
      </c>
      <c r="B69" s="15">
        <f>SUM(C69:D69)</f>
        <v>4308</v>
      </c>
      <c r="C69" s="15">
        <f t="shared" si="34"/>
        <v>2060</v>
      </c>
      <c r="D69" s="15">
        <f t="shared" si="34"/>
        <v>2248</v>
      </c>
      <c r="E69" s="15">
        <f>SUM(F69:G69)</f>
        <v>107</v>
      </c>
      <c r="F69" s="16">
        <v>53</v>
      </c>
      <c r="G69" s="16">
        <v>54</v>
      </c>
      <c r="H69" s="15">
        <f>SUM(I69:J69)</f>
        <v>111</v>
      </c>
      <c r="I69" s="16">
        <v>53</v>
      </c>
      <c r="J69" s="16">
        <v>58</v>
      </c>
      <c r="K69" s="15">
        <f>SUM(L69:M69)</f>
        <v>154</v>
      </c>
      <c r="L69" s="16">
        <v>61</v>
      </c>
      <c r="M69" s="16">
        <v>93</v>
      </c>
      <c r="N69" s="15">
        <f>SUM(O69:P69)</f>
        <v>98</v>
      </c>
      <c r="O69" s="16">
        <v>54</v>
      </c>
      <c r="P69" s="16">
        <v>44</v>
      </c>
      <c r="Q69" s="15">
        <f>SUM(R69:S69)</f>
        <v>180</v>
      </c>
      <c r="R69" s="16">
        <v>91</v>
      </c>
      <c r="S69" s="16">
        <v>89</v>
      </c>
      <c r="T69" s="15">
        <f>SUM(U69:V69)</f>
        <v>122</v>
      </c>
      <c r="U69" s="16">
        <v>70</v>
      </c>
      <c r="V69" s="16">
        <v>52</v>
      </c>
      <c r="W69" s="15">
        <f>SUM(X69:Y69)</f>
        <v>336</v>
      </c>
      <c r="X69" s="16">
        <v>154</v>
      </c>
      <c r="Y69" s="16">
        <v>182</v>
      </c>
      <c r="Z69" s="15">
        <f>SUM(AA69:AB69)</f>
        <v>407</v>
      </c>
      <c r="AA69" s="16">
        <v>180</v>
      </c>
      <c r="AB69" s="16">
        <v>227</v>
      </c>
      <c r="AC69" s="15">
        <f>SUM(AD69:AE69)</f>
        <v>236</v>
      </c>
      <c r="AD69" s="16">
        <v>99</v>
      </c>
      <c r="AE69" s="16">
        <v>137</v>
      </c>
      <c r="AF69" s="15">
        <f>SUM(AG69:AH69)</f>
        <v>326</v>
      </c>
      <c r="AG69" s="16">
        <v>152</v>
      </c>
      <c r="AH69" s="16">
        <v>174</v>
      </c>
      <c r="AI69" s="15">
        <f>SUM(AJ69:AK69)</f>
        <v>223</v>
      </c>
      <c r="AJ69" s="16">
        <v>97</v>
      </c>
      <c r="AK69" s="16">
        <v>126</v>
      </c>
      <c r="AL69" s="15">
        <f>SUM(AM69:AN69)</f>
        <v>401</v>
      </c>
      <c r="AM69" s="16">
        <v>192</v>
      </c>
      <c r="AN69" s="16">
        <v>209</v>
      </c>
      <c r="AO69" s="15">
        <f>SUM(AP69:AQ69)</f>
        <v>132</v>
      </c>
      <c r="AP69" s="16">
        <v>72</v>
      </c>
      <c r="AQ69" s="16">
        <v>60</v>
      </c>
      <c r="AR69" s="15">
        <f>SUM(AS69:AT69)</f>
        <v>401</v>
      </c>
      <c r="AS69" s="16">
        <v>178</v>
      </c>
      <c r="AT69" s="16">
        <v>223</v>
      </c>
      <c r="AU69" s="15">
        <f>SUM(AV69:AW69)</f>
        <v>267</v>
      </c>
      <c r="AV69" s="16">
        <v>136</v>
      </c>
      <c r="AW69" s="16">
        <v>131</v>
      </c>
      <c r="AX69" s="15">
        <f>SUM(AY69:AZ69)</f>
        <v>352</v>
      </c>
      <c r="AY69" s="16">
        <v>173</v>
      </c>
      <c r="AZ69" s="16">
        <v>179</v>
      </c>
      <c r="BA69" s="15">
        <f>SUM(BB69:BC69)</f>
        <v>455</v>
      </c>
      <c r="BB69" s="16">
        <v>245</v>
      </c>
      <c r="BC69" s="16">
        <v>210</v>
      </c>
    </row>
    <row r="70" spans="1:74" s="17" customFormat="1" ht="15.75" customHeight="1" x14ac:dyDescent="0.15">
      <c r="A70" s="14" t="s">
        <v>71</v>
      </c>
      <c r="B70" s="15">
        <f>SUM(C70:D70)</f>
        <v>4259</v>
      </c>
      <c r="C70" s="15">
        <f t="shared" si="34"/>
        <v>2128</v>
      </c>
      <c r="D70" s="15">
        <f t="shared" si="34"/>
        <v>2131</v>
      </c>
      <c r="E70" s="15">
        <f>SUM(F70:G70)</f>
        <v>96</v>
      </c>
      <c r="F70" s="16">
        <v>54</v>
      </c>
      <c r="G70" s="16">
        <v>42</v>
      </c>
      <c r="H70" s="15">
        <f>SUM(I70:J70)</f>
        <v>89</v>
      </c>
      <c r="I70" s="16">
        <v>51</v>
      </c>
      <c r="J70" s="16">
        <v>38</v>
      </c>
      <c r="K70" s="15">
        <f>SUM(L70:M70)</f>
        <v>140</v>
      </c>
      <c r="L70" s="16">
        <v>72</v>
      </c>
      <c r="M70" s="16">
        <v>68</v>
      </c>
      <c r="N70" s="15">
        <f>SUM(O70:P70)</f>
        <v>101</v>
      </c>
      <c r="O70" s="16">
        <v>52</v>
      </c>
      <c r="P70" s="16">
        <v>49</v>
      </c>
      <c r="Q70" s="15">
        <f>SUM(R70:S70)</f>
        <v>163</v>
      </c>
      <c r="R70" s="16">
        <v>82</v>
      </c>
      <c r="S70" s="16">
        <v>81</v>
      </c>
      <c r="T70" s="15">
        <f>SUM(U70:V70)</f>
        <v>116</v>
      </c>
      <c r="U70" s="16">
        <v>57</v>
      </c>
      <c r="V70" s="16">
        <v>59</v>
      </c>
      <c r="W70" s="15">
        <f>SUM(X70:Y70)</f>
        <v>326</v>
      </c>
      <c r="X70" s="16">
        <v>152</v>
      </c>
      <c r="Y70" s="16">
        <v>174</v>
      </c>
      <c r="Z70" s="15">
        <f>SUM(AA70:AB70)</f>
        <v>433</v>
      </c>
      <c r="AA70" s="16">
        <v>204</v>
      </c>
      <c r="AB70" s="16">
        <v>229</v>
      </c>
      <c r="AC70" s="15">
        <f>SUM(AD70:AE70)</f>
        <v>257</v>
      </c>
      <c r="AD70" s="16">
        <v>114</v>
      </c>
      <c r="AE70" s="16">
        <v>143</v>
      </c>
      <c r="AF70" s="15">
        <f>SUM(AG70:AH70)</f>
        <v>340</v>
      </c>
      <c r="AG70" s="16">
        <v>177</v>
      </c>
      <c r="AH70" s="16">
        <v>163</v>
      </c>
      <c r="AI70" s="15">
        <f>SUM(AJ70:AK70)</f>
        <v>241</v>
      </c>
      <c r="AJ70" s="16">
        <v>118</v>
      </c>
      <c r="AK70" s="16">
        <v>123</v>
      </c>
      <c r="AL70" s="15">
        <f>SUM(AM70:AN70)</f>
        <v>441</v>
      </c>
      <c r="AM70" s="16">
        <v>215</v>
      </c>
      <c r="AN70" s="16">
        <v>226</v>
      </c>
      <c r="AO70" s="15">
        <f>SUM(AP70:AQ70)</f>
        <v>106</v>
      </c>
      <c r="AP70" s="16">
        <v>54</v>
      </c>
      <c r="AQ70" s="16">
        <v>52</v>
      </c>
      <c r="AR70" s="15">
        <f>SUM(AS70:AT70)</f>
        <v>387</v>
      </c>
      <c r="AS70" s="16">
        <v>185</v>
      </c>
      <c r="AT70" s="16">
        <v>202</v>
      </c>
      <c r="AU70" s="15">
        <f>SUM(AV70:AW70)</f>
        <v>281</v>
      </c>
      <c r="AV70" s="16">
        <v>149</v>
      </c>
      <c r="AW70" s="16">
        <v>132</v>
      </c>
      <c r="AX70" s="15">
        <f>SUM(AY70:AZ70)</f>
        <v>338</v>
      </c>
      <c r="AY70" s="16">
        <v>188</v>
      </c>
      <c r="AZ70" s="16">
        <v>150</v>
      </c>
      <c r="BA70" s="15">
        <f>SUM(BB70:BC70)</f>
        <v>404</v>
      </c>
      <c r="BB70" s="16">
        <v>204</v>
      </c>
      <c r="BC70" s="16">
        <v>200</v>
      </c>
    </row>
    <row r="71" spans="1:74" s="17" customFormat="1" ht="15.75" customHeight="1" x14ac:dyDescent="0.15">
      <c r="A71" s="14" t="s">
        <v>70</v>
      </c>
      <c r="B71" s="15">
        <f>SUM(C71:D71)</f>
        <v>3694</v>
      </c>
      <c r="C71" s="15">
        <f t="shared" si="34"/>
        <v>1845</v>
      </c>
      <c r="D71" s="15">
        <f t="shared" si="34"/>
        <v>1849</v>
      </c>
      <c r="E71" s="15">
        <f>SUM(F71:G71)</f>
        <v>93</v>
      </c>
      <c r="F71" s="16">
        <v>45</v>
      </c>
      <c r="G71" s="16">
        <v>48</v>
      </c>
      <c r="H71" s="15">
        <f>SUM(I71:J71)</f>
        <v>76</v>
      </c>
      <c r="I71" s="16">
        <v>37</v>
      </c>
      <c r="J71" s="16">
        <v>39</v>
      </c>
      <c r="K71" s="15">
        <f>SUM(L71:M71)</f>
        <v>152</v>
      </c>
      <c r="L71" s="16">
        <v>80</v>
      </c>
      <c r="M71" s="16">
        <v>72</v>
      </c>
      <c r="N71" s="15">
        <f>SUM(O71:P71)</f>
        <v>97</v>
      </c>
      <c r="O71" s="16">
        <v>49</v>
      </c>
      <c r="P71" s="16">
        <v>48</v>
      </c>
      <c r="Q71" s="15">
        <f>SUM(R71:S71)</f>
        <v>148</v>
      </c>
      <c r="R71" s="16">
        <v>74</v>
      </c>
      <c r="S71" s="16">
        <v>74</v>
      </c>
      <c r="T71" s="15">
        <f>SUM(U71:V71)</f>
        <v>108</v>
      </c>
      <c r="U71" s="16">
        <v>50</v>
      </c>
      <c r="V71" s="16">
        <v>58</v>
      </c>
      <c r="W71" s="15">
        <f>SUM(X71:Y71)</f>
        <v>273</v>
      </c>
      <c r="X71" s="16">
        <v>130</v>
      </c>
      <c r="Y71" s="16">
        <v>143</v>
      </c>
      <c r="Z71" s="15">
        <f>SUM(AA71:AB71)</f>
        <v>358</v>
      </c>
      <c r="AA71" s="16">
        <v>155</v>
      </c>
      <c r="AB71" s="16">
        <v>203</v>
      </c>
      <c r="AC71" s="15">
        <f>SUM(AD71:AE71)</f>
        <v>226</v>
      </c>
      <c r="AD71" s="16">
        <v>107</v>
      </c>
      <c r="AE71" s="16">
        <v>119</v>
      </c>
      <c r="AF71" s="15">
        <f>SUM(AG71:AH71)</f>
        <v>279</v>
      </c>
      <c r="AG71" s="16">
        <v>143</v>
      </c>
      <c r="AH71" s="16">
        <v>136</v>
      </c>
      <c r="AI71" s="15">
        <f>SUM(AJ71:AK71)</f>
        <v>188</v>
      </c>
      <c r="AJ71" s="16">
        <v>93</v>
      </c>
      <c r="AK71" s="16">
        <v>95</v>
      </c>
      <c r="AL71" s="15">
        <f>SUM(AM71:AN71)</f>
        <v>360</v>
      </c>
      <c r="AM71" s="16">
        <v>178</v>
      </c>
      <c r="AN71" s="16">
        <v>182</v>
      </c>
      <c r="AO71" s="15">
        <f>SUM(AP71:AQ71)</f>
        <v>115</v>
      </c>
      <c r="AP71" s="16">
        <v>68</v>
      </c>
      <c r="AQ71" s="16">
        <v>47</v>
      </c>
      <c r="AR71" s="15">
        <f>SUM(AS71:AT71)</f>
        <v>363</v>
      </c>
      <c r="AS71" s="16">
        <v>195</v>
      </c>
      <c r="AT71" s="16">
        <v>168</v>
      </c>
      <c r="AU71" s="15">
        <f>SUM(AV71:AW71)</f>
        <v>228</v>
      </c>
      <c r="AV71" s="16">
        <v>118</v>
      </c>
      <c r="AW71" s="16">
        <v>110</v>
      </c>
      <c r="AX71" s="15">
        <f>SUM(AY71:AZ71)</f>
        <v>276</v>
      </c>
      <c r="AY71" s="16">
        <v>144</v>
      </c>
      <c r="AZ71" s="16">
        <v>132</v>
      </c>
      <c r="BA71" s="15">
        <f>SUM(BB71:BC71)</f>
        <v>354</v>
      </c>
      <c r="BB71" s="16">
        <v>179</v>
      </c>
      <c r="BC71" s="16">
        <v>175</v>
      </c>
    </row>
    <row r="72" spans="1:74" s="6" customFormat="1" ht="15.75" customHeight="1" x14ac:dyDescent="0.15">
      <c r="A72" s="18" t="s">
        <v>72</v>
      </c>
      <c r="B72" s="11">
        <f t="shared" ref="B72:AG72" si="35">SUM(B73:B77)</f>
        <v>15038</v>
      </c>
      <c r="C72" s="11">
        <f t="shared" si="35"/>
        <v>7279</v>
      </c>
      <c r="D72" s="11">
        <f t="shared" si="35"/>
        <v>7759</v>
      </c>
      <c r="E72" s="11">
        <f t="shared" si="35"/>
        <v>423</v>
      </c>
      <c r="F72" s="11">
        <f t="shared" si="35"/>
        <v>206</v>
      </c>
      <c r="G72" s="11">
        <f t="shared" si="35"/>
        <v>217</v>
      </c>
      <c r="H72" s="11">
        <f t="shared" si="35"/>
        <v>386</v>
      </c>
      <c r="I72" s="11">
        <f t="shared" si="35"/>
        <v>174</v>
      </c>
      <c r="J72" s="11">
        <f t="shared" si="35"/>
        <v>212</v>
      </c>
      <c r="K72" s="11">
        <f t="shared" si="35"/>
        <v>687</v>
      </c>
      <c r="L72" s="11">
        <f t="shared" si="35"/>
        <v>292</v>
      </c>
      <c r="M72" s="11">
        <f t="shared" si="35"/>
        <v>395</v>
      </c>
      <c r="N72" s="11">
        <f t="shared" si="35"/>
        <v>400</v>
      </c>
      <c r="O72" s="11">
        <f t="shared" si="35"/>
        <v>178</v>
      </c>
      <c r="P72" s="11">
        <f t="shared" si="35"/>
        <v>222</v>
      </c>
      <c r="Q72" s="11">
        <f t="shared" si="35"/>
        <v>674</v>
      </c>
      <c r="R72" s="11">
        <f t="shared" si="35"/>
        <v>345</v>
      </c>
      <c r="S72" s="11">
        <f t="shared" si="35"/>
        <v>329</v>
      </c>
      <c r="T72" s="11">
        <f t="shared" si="35"/>
        <v>398</v>
      </c>
      <c r="U72" s="11">
        <f t="shared" si="35"/>
        <v>191</v>
      </c>
      <c r="V72" s="11">
        <f t="shared" si="35"/>
        <v>207</v>
      </c>
      <c r="W72" s="11">
        <f t="shared" si="35"/>
        <v>1267</v>
      </c>
      <c r="X72" s="11">
        <f t="shared" si="35"/>
        <v>599</v>
      </c>
      <c r="Y72" s="11">
        <f t="shared" si="35"/>
        <v>668</v>
      </c>
      <c r="Z72" s="11">
        <f t="shared" si="35"/>
        <v>1593</v>
      </c>
      <c r="AA72" s="11">
        <f t="shared" si="35"/>
        <v>777</v>
      </c>
      <c r="AB72" s="11">
        <f t="shared" si="35"/>
        <v>816</v>
      </c>
      <c r="AC72" s="11">
        <f t="shared" si="35"/>
        <v>952</v>
      </c>
      <c r="AD72" s="11">
        <f t="shared" si="35"/>
        <v>429</v>
      </c>
      <c r="AE72" s="11">
        <f t="shared" si="35"/>
        <v>523</v>
      </c>
      <c r="AF72" s="11">
        <f t="shared" si="35"/>
        <v>1062</v>
      </c>
      <c r="AG72" s="11">
        <f t="shared" si="35"/>
        <v>528</v>
      </c>
      <c r="AH72" s="11">
        <f t="shared" ref="AH72:BC72" si="36">SUM(AH73:AH77)</f>
        <v>534</v>
      </c>
      <c r="AI72" s="11">
        <f t="shared" si="36"/>
        <v>824</v>
      </c>
      <c r="AJ72" s="11">
        <f t="shared" si="36"/>
        <v>413</v>
      </c>
      <c r="AK72" s="11">
        <f t="shared" si="36"/>
        <v>411</v>
      </c>
      <c r="AL72" s="11">
        <f t="shared" si="36"/>
        <v>1310</v>
      </c>
      <c r="AM72" s="11">
        <f t="shared" si="36"/>
        <v>671</v>
      </c>
      <c r="AN72" s="11">
        <f t="shared" si="36"/>
        <v>639</v>
      </c>
      <c r="AO72" s="11">
        <f t="shared" si="36"/>
        <v>427</v>
      </c>
      <c r="AP72" s="11">
        <f t="shared" si="36"/>
        <v>210</v>
      </c>
      <c r="AQ72" s="11">
        <f t="shared" si="36"/>
        <v>217</v>
      </c>
      <c r="AR72" s="11">
        <f t="shared" si="36"/>
        <v>1336</v>
      </c>
      <c r="AS72" s="11">
        <f t="shared" si="36"/>
        <v>658</v>
      </c>
      <c r="AT72" s="11">
        <f t="shared" si="36"/>
        <v>678</v>
      </c>
      <c r="AU72" s="11">
        <f t="shared" si="36"/>
        <v>906</v>
      </c>
      <c r="AV72" s="11">
        <f t="shared" si="36"/>
        <v>426</v>
      </c>
      <c r="AW72" s="11">
        <f t="shared" si="36"/>
        <v>480</v>
      </c>
      <c r="AX72" s="11">
        <f t="shared" si="36"/>
        <v>1085</v>
      </c>
      <c r="AY72" s="11">
        <f t="shared" si="36"/>
        <v>539</v>
      </c>
      <c r="AZ72" s="11">
        <f t="shared" si="36"/>
        <v>546</v>
      </c>
      <c r="BA72" s="11">
        <f t="shared" si="36"/>
        <v>1308</v>
      </c>
      <c r="BB72" s="11">
        <f t="shared" si="36"/>
        <v>643</v>
      </c>
      <c r="BC72" s="11">
        <f t="shared" si="36"/>
        <v>665</v>
      </c>
    </row>
    <row r="73" spans="1:74" s="17" customFormat="1" ht="15.75" customHeight="1" x14ac:dyDescent="0.15">
      <c r="A73" s="14" t="s">
        <v>73</v>
      </c>
      <c r="B73" s="15">
        <f>SUM(C73:D73)</f>
        <v>3855</v>
      </c>
      <c r="C73" s="15">
        <f t="shared" ref="C73:D77" si="37">SUM(F73,I73,L73,O73,R73,U73,X73,AA73,AD73,AG73,AJ73,AM73,AP73,AS73,AV73,AY73,BB73)</f>
        <v>1835</v>
      </c>
      <c r="D73" s="15">
        <f t="shared" si="37"/>
        <v>2020</v>
      </c>
      <c r="E73" s="15">
        <f>SUM(F73:G73)</f>
        <v>106</v>
      </c>
      <c r="F73" s="16">
        <v>57</v>
      </c>
      <c r="G73" s="16">
        <v>49</v>
      </c>
      <c r="H73" s="15">
        <f>SUM(I73:J73)</f>
        <v>86</v>
      </c>
      <c r="I73" s="16">
        <v>45</v>
      </c>
      <c r="J73" s="21">
        <v>41</v>
      </c>
      <c r="K73" s="20">
        <f>SUM(L73:M73)</f>
        <v>158</v>
      </c>
      <c r="L73" s="21">
        <v>64</v>
      </c>
      <c r="M73" s="21">
        <v>94</v>
      </c>
      <c r="N73" s="20">
        <f>SUM(O73:P73)</f>
        <v>112</v>
      </c>
      <c r="O73" s="21">
        <v>48</v>
      </c>
      <c r="P73" s="21">
        <v>64</v>
      </c>
      <c r="Q73" s="20">
        <f>SUM(R73:S73)</f>
        <v>158</v>
      </c>
      <c r="R73" s="21">
        <v>79</v>
      </c>
      <c r="S73" s="21">
        <v>79</v>
      </c>
      <c r="T73" s="20">
        <f>SUM(U73:V73)</f>
        <v>88</v>
      </c>
      <c r="U73" s="21">
        <v>41</v>
      </c>
      <c r="V73" s="21">
        <v>47</v>
      </c>
      <c r="W73" s="20">
        <f>SUM(X73:Y73)</f>
        <v>327</v>
      </c>
      <c r="X73" s="21">
        <v>151</v>
      </c>
      <c r="Y73" s="21">
        <v>176</v>
      </c>
      <c r="Z73" s="20">
        <f>SUM(AA73:AB73)</f>
        <v>404</v>
      </c>
      <c r="AA73" s="21">
        <v>194</v>
      </c>
      <c r="AB73" s="21">
        <v>210</v>
      </c>
      <c r="AC73" s="20">
        <f>SUM(AD73:AE73)</f>
        <v>233</v>
      </c>
      <c r="AD73" s="21">
        <v>103</v>
      </c>
      <c r="AE73" s="21">
        <v>130</v>
      </c>
      <c r="AF73" s="20">
        <f>SUM(AG73:AH73)</f>
        <v>289</v>
      </c>
      <c r="AG73" s="21">
        <v>129</v>
      </c>
      <c r="AH73" s="21">
        <v>160</v>
      </c>
      <c r="AI73" s="20">
        <f>SUM(AJ73:AK73)</f>
        <v>196</v>
      </c>
      <c r="AJ73" s="21">
        <v>107</v>
      </c>
      <c r="AK73" s="21">
        <v>89</v>
      </c>
      <c r="AL73" s="20">
        <f>SUM(AM73:AN73)</f>
        <v>366</v>
      </c>
      <c r="AM73" s="21">
        <v>178</v>
      </c>
      <c r="AN73" s="21">
        <v>188</v>
      </c>
      <c r="AO73" s="20">
        <f>SUM(AP73:AQ73)</f>
        <v>98</v>
      </c>
      <c r="AP73" s="21">
        <v>52</v>
      </c>
      <c r="AQ73" s="21">
        <v>46</v>
      </c>
      <c r="AR73" s="20">
        <f>SUM(AS73:AT73)</f>
        <v>367</v>
      </c>
      <c r="AS73" s="21">
        <v>165</v>
      </c>
      <c r="AT73" s="21">
        <v>202</v>
      </c>
      <c r="AU73" s="20">
        <f>SUM(AV73:AW73)</f>
        <v>226</v>
      </c>
      <c r="AV73" s="21">
        <v>109</v>
      </c>
      <c r="AW73" s="21">
        <v>117</v>
      </c>
      <c r="AX73" s="20">
        <f>SUM(AY73:AZ73)</f>
        <v>284</v>
      </c>
      <c r="AY73" s="21">
        <v>135</v>
      </c>
      <c r="AZ73" s="21">
        <v>149</v>
      </c>
      <c r="BA73" s="20">
        <f>SUM(BB73:BC73)</f>
        <v>357</v>
      </c>
      <c r="BB73" s="21">
        <v>178</v>
      </c>
      <c r="BC73" s="21">
        <v>179</v>
      </c>
    </row>
    <row r="74" spans="1:74" s="17" customFormat="1" ht="15.75" customHeight="1" x14ac:dyDescent="0.15">
      <c r="A74" s="14" t="s">
        <v>75</v>
      </c>
      <c r="B74" s="15">
        <f>SUM(C74:D74)</f>
        <v>3085</v>
      </c>
      <c r="C74" s="15">
        <f t="shared" si="37"/>
        <v>1501</v>
      </c>
      <c r="D74" s="15">
        <f t="shared" si="37"/>
        <v>1584</v>
      </c>
      <c r="E74" s="20">
        <f>SUM(F74:G74)</f>
        <v>84</v>
      </c>
      <c r="F74" s="21">
        <v>32</v>
      </c>
      <c r="G74" s="21">
        <v>52</v>
      </c>
      <c r="H74" s="20">
        <f>SUM(I74:J74)</f>
        <v>89</v>
      </c>
      <c r="I74" s="21">
        <v>37</v>
      </c>
      <c r="J74" s="21">
        <v>52</v>
      </c>
      <c r="K74" s="20">
        <f>SUM(L74:M74)</f>
        <v>141</v>
      </c>
      <c r="L74" s="21">
        <v>61</v>
      </c>
      <c r="M74" s="21">
        <v>80</v>
      </c>
      <c r="N74" s="20">
        <f>SUM(O74:P74)</f>
        <v>67</v>
      </c>
      <c r="O74" s="21">
        <v>28</v>
      </c>
      <c r="P74" s="21">
        <v>39</v>
      </c>
      <c r="Q74" s="20">
        <f>SUM(R74:S74)</f>
        <v>150</v>
      </c>
      <c r="R74" s="21">
        <v>76</v>
      </c>
      <c r="S74" s="21">
        <v>74</v>
      </c>
      <c r="T74" s="20">
        <f>SUM(U74:V74)</f>
        <v>81</v>
      </c>
      <c r="U74" s="21">
        <v>48</v>
      </c>
      <c r="V74" s="21">
        <v>33</v>
      </c>
      <c r="W74" s="20">
        <f>SUM(X74:Y74)</f>
        <v>226</v>
      </c>
      <c r="X74" s="21">
        <v>103</v>
      </c>
      <c r="Y74" s="21">
        <v>123</v>
      </c>
      <c r="Z74" s="20">
        <f>SUM(AA74:AB74)</f>
        <v>323</v>
      </c>
      <c r="AA74" s="21">
        <v>164</v>
      </c>
      <c r="AB74" s="21">
        <v>159</v>
      </c>
      <c r="AC74" s="20">
        <f>SUM(AD74:AE74)</f>
        <v>209</v>
      </c>
      <c r="AD74" s="21">
        <v>103</v>
      </c>
      <c r="AE74" s="21">
        <v>106</v>
      </c>
      <c r="AF74" s="20">
        <f>SUM(AG74:AH74)</f>
        <v>216</v>
      </c>
      <c r="AG74" s="21">
        <v>119</v>
      </c>
      <c r="AH74" s="21">
        <v>97</v>
      </c>
      <c r="AI74" s="20">
        <f>SUM(AJ74:AK74)</f>
        <v>178</v>
      </c>
      <c r="AJ74" s="21">
        <v>91</v>
      </c>
      <c r="AK74" s="21">
        <v>87</v>
      </c>
      <c r="AL74" s="20">
        <f>SUM(AM74:AN74)</f>
        <v>282</v>
      </c>
      <c r="AM74" s="21">
        <v>143</v>
      </c>
      <c r="AN74" s="21">
        <v>139</v>
      </c>
      <c r="AO74" s="20">
        <f>SUM(AP74:AQ74)</f>
        <v>83</v>
      </c>
      <c r="AP74" s="21">
        <v>37</v>
      </c>
      <c r="AQ74" s="21">
        <v>46</v>
      </c>
      <c r="AR74" s="20">
        <f>SUM(AS74:AT74)</f>
        <v>264</v>
      </c>
      <c r="AS74" s="21">
        <v>126</v>
      </c>
      <c r="AT74" s="21">
        <v>138</v>
      </c>
      <c r="AU74" s="20">
        <f>SUM(AV74:AW74)</f>
        <v>195</v>
      </c>
      <c r="AV74" s="21">
        <v>94</v>
      </c>
      <c r="AW74" s="21">
        <v>101</v>
      </c>
      <c r="AX74" s="20">
        <f>SUM(AY74:AZ74)</f>
        <v>223</v>
      </c>
      <c r="AY74" s="21">
        <v>118</v>
      </c>
      <c r="AZ74" s="21">
        <v>105</v>
      </c>
      <c r="BA74" s="20">
        <f>SUM(BB74:BC74)</f>
        <v>274</v>
      </c>
      <c r="BB74" s="21">
        <v>121</v>
      </c>
      <c r="BC74" s="21">
        <v>153</v>
      </c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</row>
    <row r="75" spans="1:74" s="17" customFormat="1" ht="15.75" customHeight="1" x14ac:dyDescent="0.15">
      <c r="A75" s="14" t="s">
        <v>76</v>
      </c>
      <c r="B75" s="15">
        <f>SUM(C75:D75)</f>
        <v>2678</v>
      </c>
      <c r="C75" s="15">
        <f t="shared" si="37"/>
        <v>1276</v>
      </c>
      <c r="D75" s="15">
        <f t="shared" si="37"/>
        <v>1402</v>
      </c>
      <c r="E75" s="15">
        <f>SUM(F75:G75)</f>
        <v>66</v>
      </c>
      <c r="F75" s="16">
        <v>30</v>
      </c>
      <c r="G75" s="16">
        <v>36</v>
      </c>
      <c r="H75" s="15">
        <f>SUM(I75:J75)</f>
        <v>74</v>
      </c>
      <c r="I75" s="16">
        <v>30</v>
      </c>
      <c r="J75" s="16">
        <v>44</v>
      </c>
      <c r="K75" s="15">
        <f>SUM(L75:M75)</f>
        <v>125</v>
      </c>
      <c r="L75" s="16">
        <v>57</v>
      </c>
      <c r="M75" s="16">
        <v>68</v>
      </c>
      <c r="N75" s="15">
        <f>SUM(O75:P75)</f>
        <v>76</v>
      </c>
      <c r="O75" s="16">
        <v>39</v>
      </c>
      <c r="P75" s="16">
        <v>37</v>
      </c>
      <c r="Q75" s="15">
        <f>SUM(R75:S75)</f>
        <v>112</v>
      </c>
      <c r="R75" s="16">
        <v>56</v>
      </c>
      <c r="S75" s="16">
        <v>56</v>
      </c>
      <c r="T75" s="15">
        <f>SUM(U75:V75)</f>
        <v>73</v>
      </c>
      <c r="U75" s="16">
        <v>29</v>
      </c>
      <c r="V75" s="16">
        <v>44</v>
      </c>
      <c r="W75" s="15">
        <f>SUM(X75:Y75)</f>
        <v>247</v>
      </c>
      <c r="X75" s="16">
        <v>116</v>
      </c>
      <c r="Y75" s="16">
        <v>131</v>
      </c>
      <c r="Z75" s="15">
        <f>SUM(AA75:AB75)</f>
        <v>269</v>
      </c>
      <c r="AA75" s="16">
        <v>125</v>
      </c>
      <c r="AB75" s="16">
        <v>144</v>
      </c>
      <c r="AC75" s="15">
        <f>SUM(AD75:AE75)</f>
        <v>161</v>
      </c>
      <c r="AD75" s="16">
        <v>69</v>
      </c>
      <c r="AE75" s="16">
        <v>92</v>
      </c>
      <c r="AF75" s="15">
        <f>SUM(AG75:AH75)</f>
        <v>190</v>
      </c>
      <c r="AG75" s="16">
        <v>103</v>
      </c>
      <c r="AH75" s="16">
        <v>87</v>
      </c>
      <c r="AI75" s="15">
        <f>SUM(AJ75:AK75)</f>
        <v>157</v>
      </c>
      <c r="AJ75" s="16">
        <v>67</v>
      </c>
      <c r="AK75" s="16">
        <v>90</v>
      </c>
      <c r="AL75" s="15">
        <f>SUM(AM75:AN75)</f>
        <v>237</v>
      </c>
      <c r="AM75" s="16">
        <v>119</v>
      </c>
      <c r="AN75" s="16">
        <v>118</v>
      </c>
      <c r="AO75" s="15">
        <f>SUM(AP75:AQ75)</f>
        <v>83</v>
      </c>
      <c r="AP75" s="16">
        <v>41</v>
      </c>
      <c r="AQ75" s="16">
        <v>42</v>
      </c>
      <c r="AR75" s="15">
        <f>SUM(AS75:AT75)</f>
        <v>223</v>
      </c>
      <c r="AS75" s="16">
        <v>106</v>
      </c>
      <c r="AT75" s="16">
        <v>117</v>
      </c>
      <c r="AU75" s="15">
        <f>SUM(AV75:AW75)</f>
        <v>160</v>
      </c>
      <c r="AV75" s="16">
        <v>76</v>
      </c>
      <c r="AW75" s="16">
        <v>84</v>
      </c>
      <c r="AX75" s="15">
        <f>SUM(AY75:AZ75)</f>
        <v>194</v>
      </c>
      <c r="AY75" s="16">
        <v>100</v>
      </c>
      <c r="AZ75" s="16">
        <v>94</v>
      </c>
      <c r="BA75" s="15">
        <f>SUM(BB75:BC75)</f>
        <v>231</v>
      </c>
      <c r="BB75" s="16">
        <v>113</v>
      </c>
      <c r="BC75" s="16">
        <v>118</v>
      </c>
    </row>
    <row r="76" spans="1:74" s="17" customFormat="1" ht="15.75" customHeight="1" x14ac:dyDescent="0.15">
      <c r="A76" s="14" t="s">
        <v>77</v>
      </c>
      <c r="B76" s="15">
        <f>SUM(C76:D76)</f>
        <v>3017</v>
      </c>
      <c r="C76" s="15">
        <f t="shared" si="37"/>
        <v>1500</v>
      </c>
      <c r="D76" s="15">
        <f t="shared" si="37"/>
        <v>1517</v>
      </c>
      <c r="E76" s="15">
        <f>SUM(F76:G76)</f>
        <v>92</v>
      </c>
      <c r="F76" s="16">
        <v>44</v>
      </c>
      <c r="G76" s="16">
        <v>48</v>
      </c>
      <c r="H76" s="15">
        <f>SUM(I76:J76)</f>
        <v>84</v>
      </c>
      <c r="I76" s="16">
        <v>42</v>
      </c>
      <c r="J76" s="16">
        <v>42</v>
      </c>
      <c r="K76" s="15">
        <f>SUM(L76:M76)</f>
        <v>146</v>
      </c>
      <c r="L76" s="16">
        <v>65</v>
      </c>
      <c r="M76" s="16">
        <v>81</v>
      </c>
      <c r="N76" s="15">
        <f>SUM(O76:P76)</f>
        <v>86</v>
      </c>
      <c r="O76" s="16">
        <v>36</v>
      </c>
      <c r="P76" s="16">
        <v>50</v>
      </c>
      <c r="Q76" s="15">
        <f>SUM(R76:S76)</f>
        <v>133</v>
      </c>
      <c r="R76" s="16">
        <v>77</v>
      </c>
      <c r="S76" s="16">
        <v>56</v>
      </c>
      <c r="T76" s="15">
        <f>SUM(U76:V76)</f>
        <v>83</v>
      </c>
      <c r="U76" s="16">
        <v>40</v>
      </c>
      <c r="V76" s="16">
        <v>43</v>
      </c>
      <c r="W76" s="15">
        <f>SUM(X76:Y76)</f>
        <v>260</v>
      </c>
      <c r="X76" s="16">
        <v>131</v>
      </c>
      <c r="Y76" s="16">
        <v>129</v>
      </c>
      <c r="Z76" s="15">
        <f>SUM(AA76:AB76)</f>
        <v>310</v>
      </c>
      <c r="AA76" s="16">
        <v>162</v>
      </c>
      <c r="AB76" s="16">
        <v>148</v>
      </c>
      <c r="AC76" s="15">
        <f>SUM(AD76:AE76)</f>
        <v>171</v>
      </c>
      <c r="AD76" s="16">
        <v>73</v>
      </c>
      <c r="AE76" s="16">
        <v>98</v>
      </c>
      <c r="AF76" s="15">
        <f>SUM(AG76:AH76)</f>
        <v>206</v>
      </c>
      <c r="AG76" s="16">
        <v>101</v>
      </c>
      <c r="AH76" s="16">
        <v>105</v>
      </c>
      <c r="AI76" s="15">
        <f>SUM(AJ76:AK76)</f>
        <v>163</v>
      </c>
      <c r="AJ76" s="16">
        <v>78</v>
      </c>
      <c r="AK76" s="16">
        <v>85</v>
      </c>
      <c r="AL76" s="15">
        <f>SUM(AM76:AN76)</f>
        <v>253</v>
      </c>
      <c r="AM76" s="16">
        <v>129</v>
      </c>
      <c r="AN76" s="16">
        <v>124</v>
      </c>
      <c r="AO76" s="15">
        <f>SUM(AP76:AQ76)</f>
        <v>89</v>
      </c>
      <c r="AP76" s="16">
        <v>51</v>
      </c>
      <c r="AQ76" s="16">
        <v>38</v>
      </c>
      <c r="AR76" s="15">
        <f>SUM(AS76:AT76)</f>
        <v>264</v>
      </c>
      <c r="AS76" s="16">
        <v>145</v>
      </c>
      <c r="AT76" s="16">
        <v>119</v>
      </c>
      <c r="AU76" s="15">
        <f>SUM(AV76:AW76)</f>
        <v>200</v>
      </c>
      <c r="AV76" s="16">
        <v>81</v>
      </c>
      <c r="AW76" s="16">
        <v>119</v>
      </c>
      <c r="AX76" s="15">
        <f>SUM(AY76:AZ76)</f>
        <v>203</v>
      </c>
      <c r="AY76" s="16">
        <v>108</v>
      </c>
      <c r="AZ76" s="16">
        <v>95</v>
      </c>
      <c r="BA76" s="15">
        <f>SUM(BB76:BC76)</f>
        <v>274</v>
      </c>
      <c r="BB76" s="16">
        <v>137</v>
      </c>
      <c r="BC76" s="16">
        <v>137</v>
      </c>
    </row>
    <row r="77" spans="1:74" s="17" customFormat="1" ht="15.75" customHeight="1" x14ac:dyDescent="0.15">
      <c r="A77" s="14" t="s">
        <v>78</v>
      </c>
      <c r="B77" s="15">
        <f>SUM(C77:D77)</f>
        <v>2403</v>
      </c>
      <c r="C77" s="15">
        <f t="shared" si="37"/>
        <v>1167</v>
      </c>
      <c r="D77" s="15">
        <f t="shared" si="37"/>
        <v>1236</v>
      </c>
      <c r="E77" s="15">
        <f>SUM(F77:G77)</f>
        <v>75</v>
      </c>
      <c r="F77" s="16">
        <v>43</v>
      </c>
      <c r="G77" s="16">
        <v>32</v>
      </c>
      <c r="H77" s="15">
        <f>SUM(I77:J77)</f>
        <v>53</v>
      </c>
      <c r="I77" s="16">
        <v>20</v>
      </c>
      <c r="J77" s="16">
        <v>33</v>
      </c>
      <c r="K77" s="15">
        <f>SUM(L77:M77)</f>
        <v>117</v>
      </c>
      <c r="L77" s="16">
        <v>45</v>
      </c>
      <c r="M77" s="16">
        <v>72</v>
      </c>
      <c r="N77" s="15">
        <f>SUM(O77:P77)</f>
        <v>59</v>
      </c>
      <c r="O77" s="16">
        <v>27</v>
      </c>
      <c r="P77" s="16">
        <v>32</v>
      </c>
      <c r="Q77" s="15">
        <f>SUM(R77:S77)</f>
        <v>121</v>
      </c>
      <c r="R77" s="16">
        <v>57</v>
      </c>
      <c r="S77" s="16">
        <v>64</v>
      </c>
      <c r="T77" s="15">
        <f>SUM(U77:V77)</f>
        <v>73</v>
      </c>
      <c r="U77" s="16">
        <v>33</v>
      </c>
      <c r="V77" s="16">
        <v>40</v>
      </c>
      <c r="W77" s="15">
        <f>SUM(X77:Y77)</f>
        <v>207</v>
      </c>
      <c r="X77" s="16">
        <v>98</v>
      </c>
      <c r="Y77" s="16">
        <v>109</v>
      </c>
      <c r="Z77" s="15">
        <f>SUM(AA77:AB77)</f>
        <v>287</v>
      </c>
      <c r="AA77" s="16">
        <v>132</v>
      </c>
      <c r="AB77" s="16">
        <v>155</v>
      </c>
      <c r="AC77" s="15">
        <f>SUM(AD77:AE77)</f>
        <v>178</v>
      </c>
      <c r="AD77" s="16">
        <v>81</v>
      </c>
      <c r="AE77" s="16">
        <v>97</v>
      </c>
      <c r="AF77" s="15">
        <f>SUM(AG77:AH77)</f>
        <v>161</v>
      </c>
      <c r="AG77" s="16">
        <v>76</v>
      </c>
      <c r="AH77" s="16">
        <v>85</v>
      </c>
      <c r="AI77" s="15">
        <f>SUM(AJ77:AK77)</f>
        <v>130</v>
      </c>
      <c r="AJ77" s="16">
        <v>70</v>
      </c>
      <c r="AK77" s="16">
        <v>60</v>
      </c>
      <c r="AL77" s="15">
        <f>SUM(AM77:AN77)</f>
        <v>172</v>
      </c>
      <c r="AM77" s="16">
        <v>102</v>
      </c>
      <c r="AN77" s="16">
        <v>70</v>
      </c>
      <c r="AO77" s="15">
        <f>SUM(AP77:AQ77)</f>
        <v>74</v>
      </c>
      <c r="AP77" s="16">
        <v>29</v>
      </c>
      <c r="AQ77" s="16">
        <v>45</v>
      </c>
      <c r="AR77" s="15">
        <f>SUM(AS77:AT77)</f>
        <v>218</v>
      </c>
      <c r="AS77" s="16">
        <v>116</v>
      </c>
      <c r="AT77" s="16">
        <v>102</v>
      </c>
      <c r="AU77" s="15">
        <f>SUM(AV77:AW77)</f>
        <v>125</v>
      </c>
      <c r="AV77" s="16">
        <v>66</v>
      </c>
      <c r="AW77" s="16">
        <v>59</v>
      </c>
      <c r="AX77" s="15">
        <f>SUM(AY77:AZ77)</f>
        <v>181</v>
      </c>
      <c r="AY77" s="16">
        <v>78</v>
      </c>
      <c r="AZ77" s="16">
        <v>103</v>
      </c>
      <c r="BA77" s="15">
        <f>SUM(BB77:BC77)</f>
        <v>172</v>
      </c>
      <c r="BB77" s="16">
        <v>94</v>
      </c>
      <c r="BC77" s="16">
        <v>78</v>
      </c>
    </row>
    <row r="78" spans="1:74" s="6" customFormat="1" ht="15.75" customHeight="1" x14ac:dyDescent="0.15">
      <c r="A78" s="18" t="s">
        <v>79</v>
      </c>
      <c r="B78" s="11">
        <f t="shared" ref="B78:AG78" si="38">SUM(B79:B83)</f>
        <v>12061</v>
      </c>
      <c r="C78" s="11">
        <f t="shared" si="38"/>
        <v>5824</v>
      </c>
      <c r="D78" s="11">
        <f t="shared" si="38"/>
        <v>6237</v>
      </c>
      <c r="E78" s="11">
        <f t="shared" si="38"/>
        <v>478</v>
      </c>
      <c r="F78" s="11">
        <f t="shared" si="38"/>
        <v>214</v>
      </c>
      <c r="G78" s="11">
        <f t="shared" si="38"/>
        <v>264</v>
      </c>
      <c r="H78" s="11">
        <f t="shared" si="38"/>
        <v>310</v>
      </c>
      <c r="I78" s="11">
        <f t="shared" si="38"/>
        <v>140</v>
      </c>
      <c r="J78" s="11">
        <f t="shared" si="38"/>
        <v>170</v>
      </c>
      <c r="K78" s="11">
        <f t="shared" si="38"/>
        <v>673</v>
      </c>
      <c r="L78" s="11">
        <f t="shared" si="38"/>
        <v>321</v>
      </c>
      <c r="M78" s="11">
        <f t="shared" si="38"/>
        <v>352</v>
      </c>
      <c r="N78" s="11">
        <f t="shared" si="38"/>
        <v>380</v>
      </c>
      <c r="O78" s="11">
        <f t="shared" si="38"/>
        <v>195</v>
      </c>
      <c r="P78" s="11">
        <f t="shared" si="38"/>
        <v>185</v>
      </c>
      <c r="Q78" s="11">
        <f t="shared" si="38"/>
        <v>612</v>
      </c>
      <c r="R78" s="11">
        <f t="shared" si="38"/>
        <v>281</v>
      </c>
      <c r="S78" s="11">
        <f t="shared" si="38"/>
        <v>331</v>
      </c>
      <c r="T78" s="11">
        <f t="shared" si="38"/>
        <v>340</v>
      </c>
      <c r="U78" s="11">
        <f t="shared" si="38"/>
        <v>159</v>
      </c>
      <c r="V78" s="11">
        <f t="shared" si="38"/>
        <v>181</v>
      </c>
      <c r="W78" s="11">
        <f t="shared" si="38"/>
        <v>996</v>
      </c>
      <c r="X78" s="11">
        <f t="shared" si="38"/>
        <v>504</v>
      </c>
      <c r="Y78" s="11">
        <f t="shared" si="38"/>
        <v>492</v>
      </c>
      <c r="Z78" s="11">
        <f t="shared" si="38"/>
        <v>1322</v>
      </c>
      <c r="AA78" s="11">
        <f t="shared" si="38"/>
        <v>622</v>
      </c>
      <c r="AB78" s="11">
        <f t="shared" si="38"/>
        <v>700</v>
      </c>
      <c r="AC78" s="11">
        <f t="shared" si="38"/>
        <v>863</v>
      </c>
      <c r="AD78" s="11">
        <f t="shared" si="38"/>
        <v>419</v>
      </c>
      <c r="AE78" s="11">
        <f t="shared" si="38"/>
        <v>444</v>
      </c>
      <c r="AF78" s="11">
        <f t="shared" si="38"/>
        <v>776</v>
      </c>
      <c r="AG78" s="11">
        <f t="shared" si="38"/>
        <v>390</v>
      </c>
      <c r="AH78" s="11">
        <f t="shared" ref="AH78:BC78" si="39">SUM(AH79:AH83)</f>
        <v>386</v>
      </c>
      <c r="AI78" s="11">
        <f t="shared" si="39"/>
        <v>646</v>
      </c>
      <c r="AJ78" s="11">
        <f t="shared" si="39"/>
        <v>333</v>
      </c>
      <c r="AK78" s="11">
        <f t="shared" si="39"/>
        <v>313</v>
      </c>
      <c r="AL78" s="11">
        <f t="shared" si="39"/>
        <v>834</v>
      </c>
      <c r="AM78" s="11">
        <f t="shared" si="39"/>
        <v>444</v>
      </c>
      <c r="AN78" s="11">
        <f t="shared" si="39"/>
        <v>390</v>
      </c>
      <c r="AO78" s="11">
        <f t="shared" si="39"/>
        <v>359</v>
      </c>
      <c r="AP78" s="11">
        <f t="shared" si="39"/>
        <v>191</v>
      </c>
      <c r="AQ78" s="11">
        <f t="shared" si="39"/>
        <v>168</v>
      </c>
      <c r="AR78" s="11">
        <f t="shared" si="39"/>
        <v>881</v>
      </c>
      <c r="AS78" s="11">
        <f t="shared" si="39"/>
        <v>434</v>
      </c>
      <c r="AT78" s="11">
        <f t="shared" si="39"/>
        <v>447</v>
      </c>
      <c r="AU78" s="11">
        <f t="shared" si="39"/>
        <v>710</v>
      </c>
      <c r="AV78" s="11">
        <f t="shared" si="39"/>
        <v>328</v>
      </c>
      <c r="AW78" s="11">
        <f t="shared" si="39"/>
        <v>382</v>
      </c>
      <c r="AX78" s="11">
        <f t="shared" si="39"/>
        <v>870</v>
      </c>
      <c r="AY78" s="11">
        <f t="shared" si="39"/>
        <v>416</v>
      </c>
      <c r="AZ78" s="11">
        <f t="shared" si="39"/>
        <v>454</v>
      </c>
      <c r="BA78" s="11">
        <f t="shared" si="39"/>
        <v>1011</v>
      </c>
      <c r="BB78" s="11">
        <f t="shared" si="39"/>
        <v>433</v>
      </c>
      <c r="BC78" s="11">
        <f t="shared" si="39"/>
        <v>578</v>
      </c>
    </row>
    <row r="79" spans="1:74" s="17" customFormat="1" ht="15.75" customHeight="1" x14ac:dyDescent="0.15">
      <c r="A79" s="14" t="s">
        <v>80</v>
      </c>
      <c r="B79" s="15">
        <f>SUM(C79:D79)</f>
        <v>2540</v>
      </c>
      <c r="C79" s="15">
        <f t="shared" ref="C79:D83" si="40">SUM(F79,I79,L79,O79,R79,U79,X79,AA79,AD79,AG79,AJ79,AM79,AP79,AS79,AV79,AY79,BB79)</f>
        <v>1266</v>
      </c>
      <c r="D79" s="15">
        <f t="shared" si="40"/>
        <v>1274</v>
      </c>
      <c r="E79" s="15">
        <f>SUM(F79:G79)</f>
        <v>103</v>
      </c>
      <c r="F79" s="16">
        <v>51</v>
      </c>
      <c r="G79" s="16">
        <v>52</v>
      </c>
      <c r="H79" s="15">
        <f>SUM(I79:J79)</f>
        <v>72</v>
      </c>
      <c r="I79" s="16">
        <v>39</v>
      </c>
      <c r="J79" s="16">
        <v>33</v>
      </c>
      <c r="K79" s="15">
        <f>SUM(L79:M79)</f>
        <v>132</v>
      </c>
      <c r="L79" s="16">
        <v>71</v>
      </c>
      <c r="M79" s="16">
        <v>61</v>
      </c>
      <c r="N79" s="15">
        <f>SUM(O79:P79)</f>
        <v>70</v>
      </c>
      <c r="O79" s="16">
        <v>41</v>
      </c>
      <c r="P79" s="16">
        <v>29</v>
      </c>
      <c r="Q79" s="15">
        <f>SUM(R79:S79)</f>
        <v>131</v>
      </c>
      <c r="R79" s="16">
        <v>63</v>
      </c>
      <c r="S79" s="16">
        <v>68</v>
      </c>
      <c r="T79" s="15">
        <f>SUM(U79:V79)</f>
        <v>82</v>
      </c>
      <c r="U79" s="16">
        <v>41</v>
      </c>
      <c r="V79" s="16">
        <v>41</v>
      </c>
      <c r="W79" s="15">
        <f>SUM(X79:Y79)</f>
        <v>227</v>
      </c>
      <c r="X79" s="16">
        <v>116</v>
      </c>
      <c r="Y79" s="16">
        <v>111</v>
      </c>
      <c r="Z79" s="15">
        <f>SUM(AA79:AB79)</f>
        <v>273</v>
      </c>
      <c r="AA79" s="16">
        <v>126</v>
      </c>
      <c r="AB79" s="16">
        <v>147</v>
      </c>
      <c r="AC79" s="15">
        <f>SUM(AD79:AE79)</f>
        <v>187</v>
      </c>
      <c r="AD79" s="16">
        <v>85</v>
      </c>
      <c r="AE79" s="16">
        <v>102</v>
      </c>
      <c r="AF79" s="15">
        <f>SUM(AG79:AH79)</f>
        <v>168</v>
      </c>
      <c r="AG79" s="16">
        <v>80</v>
      </c>
      <c r="AH79" s="16">
        <v>88</v>
      </c>
      <c r="AI79" s="15">
        <f>SUM(AJ79:AK79)</f>
        <v>130</v>
      </c>
      <c r="AJ79" s="16">
        <v>62</v>
      </c>
      <c r="AK79" s="16">
        <v>68</v>
      </c>
      <c r="AL79" s="15">
        <f>SUM(AM79:AN79)</f>
        <v>182</v>
      </c>
      <c r="AM79" s="16">
        <v>102</v>
      </c>
      <c r="AN79" s="16">
        <v>80</v>
      </c>
      <c r="AO79" s="15">
        <f>SUM(AP79:AQ79)</f>
        <v>74</v>
      </c>
      <c r="AP79" s="16">
        <v>33</v>
      </c>
      <c r="AQ79" s="16">
        <v>41</v>
      </c>
      <c r="AR79" s="15">
        <f>SUM(AS79:AT79)</f>
        <v>185</v>
      </c>
      <c r="AS79" s="16">
        <v>93</v>
      </c>
      <c r="AT79" s="16">
        <v>92</v>
      </c>
      <c r="AU79" s="15">
        <f>SUM(AV79:AW79)</f>
        <v>151</v>
      </c>
      <c r="AV79" s="16">
        <v>73</v>
      </c>
      <c r="AW79" s="16">
        <v>78</v>
      </c>
      <c r="AX79" s="15">
        <f>SUM(AY79:AZ79)</f>
        <v>167</v>
      </c>
      <c r="AY79" s="16">
        <v>89</v>
      </c>
      <c r="AZ79" s="16">
        <v>78</v>
      </c>
      <c r="BA79" s="15">
        <f>SUM(BB79:BC79)</f>
        <v>206</v>
      </c>
      <c r="BB79" s="16">
        <v>101</v>
      </c>
      <c r="BC79" s="16">
        <v>105</v>
      </c>
    </row>
    <row r="80" spans="1:74" s="17" customFormat="1" ht="15.75" customHeight="1" x14ac:dyDescent="0.15">
      <c r="A80" s="14" t="s">
        <v>74</v>
      </c>
      <c r="B80" s="15">
        <f>SUM(C80:D80)</f>
        <v>2527</v>
      </c>
      <c r="C80" s="15">
        <f t="shared" si="40"/>
        <v>1202</v>
      </c>
      <c r="D80" s="15">
        <f t="shared" si="40"/>
        <v>1325</v>
      </c>
      <c r="E80" s="15">
        <f>SUM(F80:G80)</f>
        <v>95</v>
      </c>
      <c r="F80" s="16">
        <v>50</v>
      </c>
      <c r="G80" s="16">
        <v>45</v>
      </c>
      <c r="H80" s="15">
        <f>SUM(I80:J80)</f>
        <v>67</v>
      </c>
      <c r="I80" s="16">
        <v>27</v>
      </c>
      <c r="J80" s="16">
        <v>40</v>
      </c>
      <c r="K80" s="15">
        <f>SUM(L80:M80)</f>
        <v>142</v>
      </c>
      <c r="L80" s="16">
        <v>66</v>
      </c>
      <c r="M80" s="16">
        <v>76</v>
      </c>
      <c r="N80" s="15">
        <f>SUM(O80:P80)</f>
        <v>80</v>
      </c>
      <c r="O80" s="16">
        <v>36</v>
      </c>
      <c r="P80" s="16">
        <v>44</v>
      </c>
      <c r="Q80" s="15">
        <f>SUM(R80:S80)</f>
        <v>103</v>
      </c>
      <c r="R80" s="16">
        <v>40</v>
      </c>
      <c r="S80" s="16">
        <v>63</v>
      </c>
      <c r="T80" s="15">
        <f>SUM(U80:V80)</f>
        <v>60</v>
      </c>
      <c r="U80" s="16">
        <v>24</v>
      </c>
      <c r="V80" s="16">
        <v>36</v>
      </c>
      <c r="W80" s="15">
        <f>SUM(X80:Y80)</f>
        <v>224</v>
      </c>
      <c r="X80" s="16">
        <v>106</v>
      </c>
      <c r="Y80" s="16">
        <v>118</v>
      </c>
      <c r="Z80" s="15">
        <f>SUM(AA80:AB80)</f>
        <v>276</v>
      </c>
      <c r="AA80" s="16">
        <v>135</v>
      </c>
      <c r="AB80" s="16">
        <v>141</v>
      </c>
      <c r="AC80" s="15">
        <f>SUM(AD80:AE80)</f>
        <v>175</v>
      </c>
      <c r="AD80" s="16">
        <v>83</v>
      </c>
      <c r="AE80" s="16">
        <v>92</v>
      </c>
      <c r="AF80" s="15">
        <f>SUM(AG80:AH80)</f>
        <v>164</v>
      </c>
      <c r="AG80" s="16">
        <v>81</v>
      </c>
      <c r="AH80" s="16">
        <v>83</v>
      </c>
      <c r="AI80" s="15">
        <f>SUM(AJ80:AK80)</f>
        <v>149</v>
      </c>
      <c r="AJ80" s="16">
        <v>78</v>
      </c>
      <c r="AK80" s="16">
        <v>71</v>
      </c>
      <c r="AL80" s="15">
        <f>SUM(AM80:AN80)</f>
        <v>181</v>
      </c>
      <c r="AM80" s="16">
        <v>85</v>
      </c>
      <c r="AN80" s="16">
        <v>96</v>
      </c>
      <c r="AO80" s="15">
        <f>SUM(AP80:AQ80)</f>
        <v>74</v>
      </c>
      <c r="AP80" s="16">
        <v>41</v>
      </c>
      <c r="AQ80" s="16">
        <v>33</v>
      </c>
      <c r="AR80" s="15">
        <f>SUM(AS80:AT80)</f>
        <v>208</v>
      </c>
      <c r="AS80" s="16">
        <v>100</v>
      </c>
      <c r="AT80" s="16">
        <v>108</v>
      </c>
      <c r="AU80" s="15">
        <f>SUM(AV80:AW80)</f>
        <v>166</v>
      </c>
      <c r="AV80" s="16">
        <v>75</v>
      </c>
      <c r="AW80" s="16">
        <v>91</v>
      </c>
      <c r="AX80" s="15">
        <f>SUM(AY80:AZ80)</f>
        <v>154</v>
      </c>
      <c r="AY80" s="16">
        <v>81</v>
      </c>
      <c r="AZ80" s="16">
        <v>73</v>
      </c>
      <c r="BA80" s="15">
        <f>SUM(BB80:BC80)</f>
        <v>209</v>
      </c>
      <c r="BB80" s="16">
        <v>94</v>
      </c>
      <c r="BC80" s="16">
        <v>115</v>
      </c>
    </row>
    <row r="81" spans="1:55" s="17" customFormat="1" ht="15.75" customHeight="1" x14ac:dyDescent="0.15">
      <c r="A81" s="14" t="s">
        <v>82</v>
      </c>
      <c r="B81" s="15">
        <f>SUM(C81:D81)</f>
        <v>2422</v>
      </c>
      <c r="C81" s="15">
        <f t="shared" si="40"/>
        <v>1176</v>
      </c>
      <c r="D81" s="15">
        <f t="shared" si="40"/>
        <v>1246</v>
      </c>
      <c r="E81" s="15">
        <f>SUM(F81:G81)</f>
        <v>88</v>
      </c>
      <c r="F81" s="16">
        <v>34</v>
      </c>
      <c r="G81" s="16">
        <v>54</v>
      </c>
      <c r="H81" s="15">
        <f>SUM(I81:J81)</f>
        <v>58</v>
      </c>
      <c r="I81" s="16">
        <v>27</v>
      </c>
      <c r="J81" s="16">
        <v>31</v>
      </c>
      <c r="K81" s="15">
        <f>SUM(L81:M81)</f>
        <v>127</v>
      </c>
      <c r="L81" s="16">
        <v>63</v>
      </c>
      <c r="M81" s="16">
        <v>64</v>
      </c>
      <c r="N81" s="15">
        <f>SUM(O81:P81)</f>
        <v>80</v>
      </c>
      <c r="O81" s="16">
        <v>44</v>
      </c>
      <c r="P81" s="16">
        <v>36</v>
      </c>
      <c r="Q81" s="15">
        <f>SUM(R81:S81)</f>
        <v>125</v>
      </c>
      <c r="R81" s="16">
        <v>58</v>
      </c>
      <c r="S81" s="16">
        <v>67</v>
      </c>
      <c r="T81" s="15">
        <f>SUM(U81:V81)</f>
        <v>72</v>
      </c>
      <c r="U81" s="16">
        <v>35</v>
      </c>
      <c r="V81" s="16">
        <v>37</v>
      </c>
      <c r="W81" s="15">
        <f>SUM(X81:Y81)</f>
        <v>197</v>
      </c>
      <c r="X81" s="16">
        <v>98</v>
      </c>
      <c r="Y81" s="16">
        <v>99</v>
      </c>
      <c r="Z81" s="15">
        <f>SUM(AA81:AB81)</f>
        <v>266</v>
      </c>
      <c r="AA81" s="16">
        <v>121</v>
      </c>
      <c r="AB81" s="16">
        <v>145</v>
      </c>
      <c r="AC81" s="15">
        <f>SUM(AD81:AE81)</f>
        <v>155</v>
      </c>
      <c r="AD81" s="16">
        <v>76</v>
      </c>
      <c r="AE81" s="16">
        <v>79</v>
      </c>
      <c r="AF81" s="15">
        <f>SUM(AG81:AH81)</f>
        <v>168</v>
      </c>
      <c r="AG81" s="16">
        <v>85</v>
      </c>
      <c r="AH81" s="16">
        <v>83</v>
      </c>
      <c r="AI81" s="15">
        <f>SUM(AJ81:AK81)</f>
        <v>122</v>
      </c>
      <c r="AJ81" s="16">
        <v>61</v>
      </c>
      <c r="AK81" s="16">
        <v>61</v>
      </c>
      <c r="AL81" s="15">
        <f>SUM(AM81:AN81)</f>
        <v>175</v>
      </c>
      <c r="AM81" s="16">
        <v>101</v>
      </c>
      <c r="AN81" s="16">
        <v>74</v>
      </c>
      <c r="AO81" s="15">
        <f>SUM(AP81:AQ81)</f>
        <v>68</v>
      </c>
      <c r="AP81" s="16">
        <v>41</v>
      </c>
      <c r="AQ81" s="16">
        <v>27</v>
      </c>
      <c r="AR81" s="15">
        <f>SUM(AS81:AT81)</f>
        <v>184</v>
      </c>
      <c r="AS81" s="16">
        <v>99</v>
      </c>
      <c r="AT81" s="16">
        <v>85</v>
      </c>
      <c r="AU81" s="15">
        <f>SUM(AV81:AW81)</f>
        <v>134</v>
      </c>
      <c r="AV81" s="16">
        <v>57</v>
      </c>
      <c r="AW81" s="16">
        <v>77</v>
      </c>
      <c r="AX81" s="15">
        <f>SUM(AY81:AZ81)</f>
        <v>194</v>
      </c>
      <c r="AY81" s="16">
        <v>88</v>
      </c>
      <c r="AZ81" s="16">
        <v>106</v>
      </c>
      <c r="BA81" s="15">
        <f>SUM(BB81:BC81)</f>
        <v>209</v>
      </c>
      <c r="BB81" s="16">
        <v>88</v>
      </c>
      <c r="BC81" s="16">
        <v>121</v>
      </c>
    </row>
    <row r="82" spans="1:55" s="17" customFormat="1" ht="15.75" customHeight="1" x14ac:dyDescent="0.15">
      <c r="A82" s="14" t="s">
        <v>81</v>
      </c>
      <c r="B82" s="15">
        <f>SUM(C82:D82)</f>
        <v>2579</v>
      </c>
      <c r="C82" s="15">
        <f t="shared" si="40"/>
        <v>1208</v>
      </c>
      <c r="D82" s="15">
        <f t="shared" si="40"/>
        <v>1371</v>
      </c>
      <c r="E82" s="15">
        <f>SUM(F82:G82)</f>
        <v>112</v>
      </c>
      <c r="F82" s="16">
        <v>43</v>
      </c>
      <c r="G82" s="16">
        <v>69</v>
      </c>
      <c r="H82" s="15">
        <f>SUM(I82:J82)</f>
        <v>69</v>
      </c>
      <c r="I82" s="16">
        <v>31</v>
      </c>
      <c r="J82" s="16">
        <v>38</v>
      </c>
      <c r="K82" s="15">
        <f>SUM(L82:M82)</f>
        <v>151</v>
      </c>
      <c r="L82" s="16">
        <v>72</v>
      </c>
      <c r="M82" s="16">
        <v>79</v>
      </c>
      <c r="N82" s="15">
        <f>SUM(O82:P82)</f>
        <v>84</v>
      </c>
      <c r="O82" s="16">
        <v>37</v>
      </c>
      <c r="P82" s="16">
        <v>47</v>
      </c>
      <c r="Q82" s="15">
        <f>SUM(R82:S82)</f>
        <v>144</v>
      </c>
      <c r="R82" s="16">
        <v>70</v>
      </c>
      <c r="S82" s="16">
        <v>74</v>
      </c>
      <c r="T82" s="15">
        <f>SUM(U82:V82)</f>
        <v>73</v>
      </c>
      <c r="U82" s="16">
        <v>33</v>
      </c>
      <c r="V82" s="16">
        <v>40</v>
      </c>
      <c r="W82" s="15">
        <f>SUM(X82:Y82)</f>
        <v>200</v>
      </c>
      <c r="X82" s="16">
        <v>94</v>
      </c>
      <c r="Y82" s="16">
        <v>106</v>
      </c>
      <c r="Z82" s="15">
        <f>SUM(AA82:AB82)</f>
        <v>291</v>
      </c>
      <c r="AA82" s="16">
        <v>142</v>
      </c>
      <c r="AB82" s="16">
        <v>149</v>
      </c>
      <c r="AC82" s="15">
        <f>SUM(AD82:AE82)</f>
        <v>201</v>
      </c>
      <c r="AD82" s="16">
        <v>97</v>
      </c>
      <c r="AE82" s="16">
        <v>104</v>
      </c>
      <c r="AF82" s="15">
        <f>SUM(AG82:AH82)</f>
        <v>154</v>
      </c>
      <c r="AG82" s="16">
        <v>81</v>
      </c>
      <c r="AH82" s="16">
        <v>73</v>
      </c>
      <c r="AI82" s="15">
        <f>SUM(AJ82:AK82)</f>
        <v>133</v>
      </c>
      <c r="AJ82" s="16">
        <v>68</v>
      </c>
      <c r="AK82" s="16">
        <v>65</v>
      </c>
      <c r="AL82" s="15">
        <f>SUM(AM82:AN82)</f>
        <v>165</v>
      </c>
      <c r="AM82" s="16">
        <v>92</v>
      </c>
      <c r="AN82" s="16">
        <v>73</v>
      </c>
      <c r="AO82" s="15">
        <f>SUM(AP82:AQ82)</f>
        <v>80</v>
      </c>
      <c r="AP82" s="16">
        <v>39</v>
      </c>
      <c r="AQ82" s="16">
        <v>41</v>
      </c>
      <c r="AR82" s="15">
        <f>SUM(AS82:AT82)</f>
        <v>172</v>
      </c>
      <c r="AS82" s="16">
        <v>76</v>
      </c>
      <c r="AT82" s="16">
        <v>96</v>
      </c>
      <c r="AU82" s="15">
        <f>SUM(AV82:AW82)</f>
        <v>143</v>
      </c>
      <c r="AV82" s="16">
        <v>63</v>
      </c>
      <c r="AW82" s="16">
        <v>80</v>
      </c>
      <c r="AX82" s="15">
        <f>SUM(AY82:AZ82)</f>
        <v>187</v>
      </c>
      <c r="AY82" s="16">
        <v>85</v>
      </c>
      <c r="AZ82" s="16">
        <v>102</v>
      </c>
      <c r="BA82" s="15">
        <f>SUM(BB82:BC82)</f>
        <v>220</v>
      </c>
      <c r="BB82" s="16">
        <v>85</v>
      </c>
      <c r="BC82" s="16">
        <v>135</v>
      </c>
    </row>
    <row r="83" spans="1:55" s="17" customFormat="1" ht="15.75" customHeight="1" x14ac:dyDescent="0.15">
      <c r="A83" s="14" t="s">
        <v>83</v>
      </c>
      <c r="B83" s="15">
        <f>SUM(C83:D83)</f>
        <v>1993</v>
      </c>
      <c r="C83" s="15">
        <f t="shared" si="40"/>
        <v>972</v>
      </c>
      <c r="D83" s="15">
        <f t="shared" si="40"/>
        <v>1021</v>
      </c>
      <c r="E83" s="15">
        <f>SUM(F83:G83)</f>
        <v>80</v>
      </c>
      <c r="F83" s="16">
        <v>36</v>
      </c>
      <c r="G83" s="16">
        <v>44</v>
      </c>
      <c r="H83" s="15">
        <f>SUM(I83:J83)</f>
        <v>44</v>
      </c>
      <c r="I83" s="16">
        <v>16</v>
      </c>
      <c r="J83" s="16">
        <v>28</v>
      </c>
      <c r="K83" s="15">
        <f>SUM(L83:M83)</f>
        <v>121</v>
      </c>
      <c r="L83" s="16">
        <v>49</v>
      </c>
      <c r="M83" s="16">
        <v>72</v>
      </c>
      <c r="N83" s="15">
        <f>SUM(O83:P83)</f>
        <v>66</v>
      </c>
      <c r="O83" s="16">
        <v>37</v>
      </c>
      <c r="P83" s="16">
        <v>29</v>
      </c>
      <c r="Q83" s="15">
        <f>SUM(R83:S83)</f>
        <v>109</v>
      </c>
      <c r="R83" s="16">
        <v>50</v>
      </c>
      <c r="S83" s="16">
        <v>59</v>
      </c>
      <c r="T83" s="15">
        <f>SUM(U83:V83)</f>
        <v>53</v>
      </c>
      <c r="U83" s="16">
        <v>26</v>
      </c>
      <c r="V83" s="16">
        <v>27</v>
      </c>
      <c r="W83" s="15">
        <f>SUM(X83:Y83)</f>
        <v>148</v>
      </c>
      <c r="X83" s="16">
        <v>90</v>
      </c>
      <c r="Y83" s="16">
        <v>58</v>
      </c>
      <c r="Z83" s="15">
        <f>SUM(AA83:AB83)</f>
        <v>216</v>
      </c>
      <c r="AA83" s="16">
        <v>98</v>
      </c>
      <c r="AB83" s="16">
        <v>118</v>
      </c>
      <c r="AC83" s="15">
        <f>SUM(AD83:AE83)</f>
        <v>145</v>
      </c>
      <c r="AD83" s="16">
        <v>78</v>
      </c>
      <c r="AE83" s="16">
        <v>67</v>
      </c>
      <c r="AF83" s="15">
        <f>SUM(AG83:AH83)</f>
        <v>122</v>
      </c>
      <c r="AG83" s="16">
        <v>63</v>
      </c>
      <c r="AH83" s="16">
        <v>59</v>
      </c>
      <c r="AI83" s="15">
        <f>SUM(AJ83:AK83)</f>
        <v>112</v>
      </c>
      <c r="AJ83" s="16">
        <v>64</v>
      </c>
      <c r="AK83" s="16">
        <v>48</v>
      </c>
      <c r="AL83" s="15">
        <f>SUM(AM83:AN83)</f>
        <v>131</v>
      </c>
      <c r="AM83" s="16">
        <v>64</v>
      </c>
      <c r="AN83" s="16">
        <v>67</v>
      </c>
      <c r="AO83" s="15">
        <f>SUM(AP83:AQ83)</f>
        <v>63</v>
      </c>
      <c r="AP83" s="16">
        <v>37</v>
      </c>
      <c r="AQ83" s="16">
        <v>26</v>
      </c>
      <c r="AR83" s="15">
        <f>SUM(AS83:AT83)</f>
        <v>132</v>
      </c>
      <c r="AS83" s="16">
        <v>66</v>
      </c>
      <c r="AT83" s="16">
        <v>66</v>
      </c>
      <c r="AU83" s="15">
        <f>SUM(AV83:AW83)</f>
        <v>116</v>
      </c>
      <c r="AV83" s="16">
        <v>60</v>
      </c>
      <c r="AW83" s="16">
        <v>56</v>
      </c>
      <c r="AX83" s="15">
        <f>SUM(AY83:AZ83)</f>
        <v>168</v>
      </c>
      <c r="AY83" s="16">
        <v>73</v>
      </c>
      <c r="AZ83" s="16">
        <v>95</v>
      </c>
      <c r="BA83" s="15">
        <f>SUM(BB83:BC83)</f>
        <v>167</v>
      </c>
      <c r="BB83" s="16">
        <v>65</v>
      </c>
      <c r="BC83" s="16">
        <v>102</v>
      </c>
    </row>
    <row r="84" spans="1:55" s="6" customFormat="1" ht="15.75" customHeight="1" x14ac:dyDescent="0.15">
      <c r="A84" s="18" t="s">
        <v>84</v>
      </c>
      <c r="B84" s="11">
        <f t="shared" ref="B84:AG84" si="41">SUM(B85:B89)</f>
        <v>9379</v>
      </c>
      <c r="C84" s="11">
        <f t="shared" si="41"/>
        <v>4378</v>
      </c>
      <c r="D84" s="11">
        <f t="shared" si="41"/>
        <v>5001</v>
      </c>
      <c r="E84" s="11">
        <f t="shared" si="41"/>
        <v>437</v>
      </c>
      <c r="F84" s="11">
        <f t="shared" si="41"/>
        <v>212</v>
      </c>
      <c r="G84" s="11">
        <f t="shared" si="41"/>
        <v>225</v>
      </c>
      <c r="H84" s="11">
        <f t="shared" si="41"/>
        <v>259</v>
      </c>
      <c r="I84" s="11">
        <f t="shared" si="41"/>
        <v>120</v>
      </c>
      <c r="J84" s="11">
        <f t="shared" si="41"/>
        <v>139</v>
      </c>
      <c r="K84" s="11">
        <f t="shared" si="41"/>
        <v>506</v>
      </c>
      <c r="L84" s="11">
        <f t="shared" si="41"/>
        <v>272</v>
      </c>
      <c r="M84" s="11">
        <f t="shared" si="41"/>
        <v>234</v>
      </c>
      <c r="N84" s="11">
        <f t="shared" si="41"/>
        <v>310</v>
      </c>
      <c r="O84" s="11">
        <f t="shared" si="41"/>
        <v>160</v>
      </c>
      <c r="P84" s="11">
        <f t="shared" si="41"/>
        <v>150</v>
      </c>
      <c r="Q84" s="11">
        <f t="shared" si="41"/>
        <v>525</v>
      </c>
      <c r="R84" s="11">
        <f t="shared" si="41"/>
        <v>262</v>
      </c>
      <c r="S84" s="11">
        <f t="shared" si="41"/>
        <v>263</v>
      </c>
      <c r="T84" s="11">
        <f t="shared" si="41"/>
        <v>315</v>
      </c>
      <c r="U84" s="11">
        <f t="shared" si="41"/>
        <v>110</v>
      </c>
      <c r="V84" s="11">
        <f t="shared" si="41"/>
        <v>205</v>
      </c>
      <c r="W84" s="11">
        <f t="shared" si="41"/>
        <v>712</v>
      </c>
      <c r="X84" s="11">
        <f t="shared" si="41"/>
        <v>364</v>
      </c>
      <c r="Y84" s="11">
        <f t="shared" si="41"/>
        <v>348</v>
      </c>
      <c r="Z84" s="11">
        <f t="shared" si="41"/>
        <v>1065</v>
      </c>
      <c r="AA84" s="11">
        <f t="shared" si="41"/>
        <v>481</v>
      </c>
      <c r="AB84" s="11">
        <f t="shared" si="41"/>
        <v>584</v>
      </c>
      <c r="AC84" s="11">
        <f t="shared" si="41"/>
        <v>605</v>
      </c>
      <c r="AD84" s="11">
        <f t="shared" si="41"/>
        <v>301</v>
      </c>
      <c r="AE84" s="11">
        <f t="shared" si="41"/>
        <v>304</v>
      </c>
      <c r="AF84" s="11">
        <f t="shared" si="41"/>
        <v>556</v>
      </c>
      <c r="AG84" s="11">
        <f t="shared" si="41"/>
        <v>268</v>
      </c>
      <c r="AH84" s="11">
        <f t="shared" ref="AH84:BC84" si="42">SUM(AH85:AH89)</f>
        <v>288</v>
      </c>
      <c r="AI84" s="11">
        <f t="shared" si="42"/>
        <v>443</v>
      </c>
      <c r="AJ84" s="11">
        <f t="shared" si="42"/>
        <v>211</v>
      </c>
      <c r="AK84" s="11">
        <f t="shared" si="42"/>
        <v>232</v>
      </c>
      <c r="AL84" s="11">
        <f t="shared" si="42"/>
        <v>556</v>
      </c>
      <c r="AM84" s="11">
        <f t="shared" si="42"/>
        <v>260</v>
      </c>
      <c r="AN84" s="11">
        <f t="shared" si="42"/>
        <v>296</v>
      </c>
      <c r="AO84" s="11">
        <f t="shared" si="42"/>
        <v>332</v>
      </c>
      <c r="AP84" s="11">
        <f t="shared" si="42"/>
        <v>151</v>
      </c>
      <c r="AQ84" s="11">
        <f t="shared" si="42"/>
        <v>181</v>
      </c>
      <c r="AR84" s="11">
        <f t="shared" si="42"/>
        <v>626</v>
      </c>
      <c r="AS84" s="11">
        <f t="shared" si="42"/>
        <v>278</v>
      </c>
      <c r="AT84" s="11">
        <f t="shared" si="42"/>
        <v>348</v>
      </c>
      <c r="AU84" s="11">
        <f t="shared" si="42"/>
        <v>550</v>
      </c>
      <c r="AV84" s="11">
        <f t="shared" si="42"/>
        <v>236</v>
      </c>
      <c r="AW84" s="11">
        <f t="shared" si="42"/>
        <v>314</v>
      </c>
      <c r="AX84" s="11">
        <f t="shared" si="42"/>
        <v>721</v>
      </c>
      <c r="AY84" s="11">
        <f t="shared" si="42"/>
        <v>301</v>
      </c>
      <c r="AZ84" s="11">
        <f t="shared" si="42"/>
        <v>420</v>
      </c>
      <c r="BA84" s="11">
        <f t="shared" si="42"/>
        <v>861</v>
      </c>
      <c r="BB84" s="11">
        <f t="shared" si="42"/>
        <v>391</v>
      </c>
      <c r="BC84" s="11">
        <f t="shared" si="42"/>
        <v>470</v>
      </c>
    </row>
    <row r="85" spans="1:55" s="17" customFormat="1" ht="15.75" customHeight="1" x14ac:dyDescent="0.15">
      <c r="A85" s="14" t="s">
        <v>87</v>
      </c>
      <c r="B85" s="15">
        <f>SUM(C85:D85)</f>
        <v>1810</v>
      </c>
      <c r="C85" s="15">
        <f t="shared" ref="C85:D89" si="43">SUM(F85,I85,L85,O85,R85,U85,X85,AA85,AD85,AG85,AJ85,AM85,AP85,AS85,AV85,AY85,BB85)</f>
        <v>891</v>
      </c>
      <c r="D85" s="15">
        <f t="shared" si="43"/>
        <v>919</v>
      </c>
      <c r="E85" s="15">
        <f>SUM(F85:G85)</f>
        <v>80</v>
      </c>
      <c r="F85" s="16">
        <v>40</v>
      </c>
      <c r="G85" s="16">
        <v>40</v>
      </c>
      <c r="H85" s="15">
        <f>SUM(I85:J85)</f>
        <v>46</v>
      </c>
      <c r="I85" s="16">
        <v>22</v>
      </c>
      <c r="J85" s="16">
        <v>24</v>
      </c>
      <c r="K85" s="15">
        <f>SUM(L85:M85)</f>
        <v>86</v>
      </c>
      <c r="L85" s="16">
        <v>53</v>
      </c>
      <c r="M85" s="16">
        <v>33</v>
      </c>
      <c r="N85" s="15">
        <f>SUM(O85:P85)</f>
        <v>46</v>
      </c>
      <c r="O85" s="16">
        <v>28</v>
      </c>
      <c r="P85" s="16">
        <v>18</v>
      </c>
      <c r="Q85" s="15">
        <f>SUM(R85:S85)</f>
        <v>111</v>
      </c>
      <c r="R85" s="16">
        <v>55</v>
      </c>
      <c r="S85" s="16">
        <v>56</v>
      </c>
      <c r="T85" s="15">
        <f>SUM(U85:V85)</f>
        <v>53</v>
      </c>
      <c r="U85" s="16">
        <v>21</v>
      </c>
      <c r="V85" s="16">
        <v>32</v>
      </c>
      <c r="W85" s="15">
        <f>SUM(X85:Y85)</f>
        <v>148</v>
      </c>
      <c r="X85" s="16">
        <v>85</v>
      </c>
      <c r="Y85" s="16">
        <v>63</v>
      </c>
      <c r="Z85" s="15">
        <f>SUM(AA85:AB85)</f>
        <v>231</v>
      </c>
      <c r="AA85" s="16">
        <v>101</v>
      </c>
      <c r="AB85" s="16">
        <v>130</v>
      </c>
      <c r="AC85" s="15">
        <f>SUM(AD85:AE85)</f>
        <v>113</v>
      </c>
      <c r="AD85" s="16">
        <v>58</v>
      </c>
      <c r="AE85" s="16">
        <v>55</v>
      </c>
      <c r="AF85" s="15">
        <f>SUM(AG85:AH85)</f>
        <v>101</v>
      </c>
      <c r="AG85" s="16">
        <v>48</v>
      </c>
      <c r="AH85" s="16">
        <v>53</v>
      </c>
      <c r="AI85" s="15">
        <f>SUM(AJ85:AK85)</f>
        <v>79</v>
      </c>
      <c r="AJ85" s="16">
        <v>35</v>
      </c>
      <c r="AK85" s="16">
        <v>44</v>
      </c>
      <c r="AL85" s="15">
        <f>SUM(AM85:AN85)</f>
        <v>114</v>
      </c>
      <c r="AM85" s="16">
        <v>58</v>
      </c>
      <c r="AN85" s="16">
        <v>56</v>
      </c>
      <c r="AO85" s="15">
        <f>SUM(AP85:AQ85)</f>
        <v>56</v>
      </c>
      <c r="AP85" s="16">
        <v>31</v>
      </c>
      <c r="AQ85" s="16">
        <v>25</v>
      </c>
      <c r="AR85" s="15">
        <f>SUM(AS85:AT85)</f>
        <v>139</v>
      </c>
      <c r="AS85" s="16">
        <v>78</v>
      </c>
      <c r="AT85" s="16">
        <v>61</v>
      </c>
      <c r="AU85" s="15">
        <f>SUM(AV85:AW85)</f>
        <v>118</v>
      </c>
      <c r="AV85" s="16">
        <v>52</v>
      </c>
      <c r="AW85" s="16">
        <v>66</v>
      </c>
      <c r="AX85" s="15">
        <f>SUM(AY85:AZ85)</f>
        <v>138</v>
      </c>
      <c r="AY85" s="16">
        <v>61</v>
      </c>
      <c r="AZ85" s="16">
        <v>77</v>
      </c>
      <c r="BA85" s="15">
        <f>SUM(BB85:BC85)</f>
        <v>151</v>
      </c>
      <c r="BB85" s="16">
        <v>65</v>
      </c>
      <c r="BC85" s="16">
        <v>86</v>
      </c>
    </row>
    <row r="86" spans="1:55" s="17" customFormat="1" ht="17.25" customHeight="1" x14ac:dyDescent="0.15">
      <c r="A86" s="14" t="s">
        <v>85</v>
      </c>
      <c r="B86" s="15">
        <f>SUM(C86:D86)</f>
        <v>1787</v>
      </c>
      <c r="C86" s="15">
        <f t="shared" si="43"/>
        <v>824</v>
      </c>
      <c r="D86" s="15">
        <f t="shared" si="43"/>
        <v>963</v>
      </c>
      <c r="E86" s="15">
        <f>SUM(F86:G86)</f>
        <v>84</v>
      </c>
      <c r="F86" s="16">
        <v>33</v>
      </c>
      <c r="G86" s="16">
        <v>51</v>
      </c>
      <c r="H86" s="15">
        <f>SUM(I86:J86)</f>
        <v>66</v>
      </c>
      <c r="I86" s="16">
        <v>26</v>
      </c>
      <c r="J86" s="16">
        <v>40</v>
      </c>
      <c r="K86" s="15">
        <f>SUM(L86:M86)</f>
        <v>102</v>
      </c>
      <c r="L86" s="16">
        <v>41</v>
      </c>
      <c r="M86" s="16">
        <v>61</v>
      </c>
      <c r="N86" s="15">
        <f>SUM(O86:P86)</f>
        <v>51</v>
      </c>
      <c r="O86" s="16">
        <v>33</v>
      </c>
      <c r="P86" s="16">
        <v>18</v>
      </c>
      <c r="Q86" s="15">
        <f>SUM(R86:S86)</f>
        <v>86</v>
      </c>
      <c r="R86" s="16">
        <v>40</v>
      </c>
      <c r="S86" s="16">
        <v>46</v>
      </c>
      <c r="T86" s="15">
        <f>SUM(U86:V86)</f>
        <v>67</v>
      </c>
      <c r="U86" s="16">
        <v>20</v>
      </c>
      <c r="V86" s="16">
        <v>47</v>
      </c>
      <c r="W86" s="15">
        <f>SUM(X86:Y86)</f>
        <v>152</v>
      </c>
      <c r="X86" s="16">
        <v>77</v>
      </c>
      <c r="Y86" s="16">
        <v>75</v>
      </c>
      <c r="Z86" s="15">
        <f>SUM(AA86:AB86)</f>
        <v>197</v>
      </c>
      <c r="AA86" s="16">
        <v>87</v>
      </c>
      <c r="AB86" s="16">
        <v>110</v>
      </c>
      <c r="AC86" s="15">
        <f>SUM(AD86:AE86)</f>
        <v>114</v>
      </c>
      <c r="AD86" s="16">
        <v>49</v>
      </c>
      <c r="AE86" s="16">
        <v>65</v>
      </c>
      <c r="AF86" s="15">
        <f>SUM(AG86:AH86)</f>
        <v>110</v>
      </c>
      <c r="AG86" s="16">
        <v>61</v>
      </c>
      <c r="AH86" s="16">
        <v>49</v>
      </c>
      <c r="AI86" s="15">
        <f>SUM(AJ86:AK86)</f>
        <v>78</v>
      </c>
      <c r="AJ86" s="16">
        <v>36</v>
      </c>
      <c r="AK86" s="16">
        <v>42</v>
      </c>
      <c r="AL86" s="15">
        <f>SUM(AM86:AN86)</f>
        <v>116</v>
      </c>
      <c r="AM86" s="16">
        <v>54</v>
      </c>
      <c r="AN86" s="16">
        <v>62</v>
      </c>
      <c r="AO86" s="15">
        <f>SUM(AP86:AQ86)</f>
        <v>45</v>
      </c>
      <c r="AP86" s="16">
        <v>26</v>
      </c>
      <c r="AQ86" s="16">
        <v>19</v>
      </c>
      <c r="AR86" s="15">
        <f>SUM(AS86:AT86)</f>
        <v>123</v>
      </c>
      <c r="AS86" s="16">
        <v>61</v>
      </c>
      <c r="AT86" s="16">
        <v>62</v>
      </c>
      <c r="AU86" s="15">
        <f>SUM(AV86:AW86)</f>
        <v>97</v>
      </c>
      <c r="AV86" s="16">
        <v>44</v>
      </c>
      <c r="AW86" s="16">
        <v>53</v>
      </c>
      <c r="AX86" s="15">
        <f>SUM(AY86:AZ86)</f>
        <v>131</v>
      </c>
      <c r="AY86" s="16">
        <v>55</v>
      </c>
      <c r="AZ86" s="16">
        <v>76</v>
      </c>
      <c r="BA86" s="15">
        <f>SUM(BB86:BC86)</f>
        <v>168</v>
      </c>
      <c r="BB86" s="16">
        <v>81</v>
      </c>
      <c r="BC86" s="16">
        <v>87</v>
      </c>
    </row>
    <row r="87" spans="1:55" s="17" customFormat="1" ht="17.25" customHeight="1" x14ac:dyDescent="0.15">
      <c r="A87" s="14" t="s">
        <v>86</v>
      </c>
      <c r="B87" s="15">
        <f>SUM(C87:D87)</f>
        <v>1675</v>
      </c>
      <c r="C87" s="15">
        <f t="shared" si="43"/>
        <v>791</v>
      </c>
      <c r="D87" s="15">
        <f t="shared" si="43"/>
        <v>884</v>
      </c>
      <c r="E87" s="15">
        <f>SUM(F87:G87)</f>
        <v>92</v>
      </c>
      <c r="F87" s="16">
        <v>43</v>
      </c>
      <c r="G87" s="16">
        <v>49</v>
      </c>
      <c r="H87" s="15">
        <f>SUM(I87:J87)</f>
        <v>38</v>
      </c>
      <c r="I87" s="16">
        <v>17</v>
      </c>
      <c r="J87" s="16">
        <v>21</v>
      </c>
      <c r="K87" s="15">
        <f>SUM(L87:M87)</f>
        <v>100</v>
      </c>
      <c r="L87" s="16">
        <v>59</v>
      </c>
      <c r="M87" s="16">
        <v>41</v>
      </c>
      <c r="N87" s="15">
        <f>SUM(O87:P87)</f>
        <v>60</v>
      </c>
      <c r="O87" s="16">
        <v>26</v>
      </c>
      <c r="P87" s="16">
        <v>34</v>
      </c>
      <c r="Q87" s="15">
        <f>SUM(R87:S87)</f>
        <v>93</v>
      </c>
      <c r="R87" s="16">
        <v>42</v>
      </c>
      <c r="S87" s="16">
        <v>51</v>
      </c>
      <c r="T87" s="15">
        <f>SUM(U87:V87)</f>
        <v>55</v>
      </c>
      <c r="U87" s="16">
        <v>13</v>
      </c>
      <c r="V87" s="16">
        <v>42</v>
      </c>
      <c r="W87" s="15">
        <f>SUM(X87:Y87)</f>
        <v>136</v>
      </c>
      <c r="X87" s="16">
        <v>69</v>
      </c>
      <c r="Y87" s="16">
        <v>67</v>
      </c>
      <c r="Z87" s="15">
        <f>SUM(AA87:AB87)</f>
        <v>177</v>
      </c>
      <c r="AA87" s="16">
        <v>81</v>
      </c>
      <c r="AB87" s="16">
        <v>96</v>
      </c>
      <c r="AC87" s="15">
        <f>SUM(AD87:AE87)</f>
        <v>118</v>
      </c>
      <c r="AD87" s="16">
        <v>69</v>
      </c>
      <c r="AE87" s="16">
        <v>49</v>
      </c>
      <c r="AF87" s="15">
        <f>SUM(AG87:AH87)</f>
        <v>92</v>
      </c>
      <c r="AG87" s="16">
        <v>40</v>
      </c>
      <c r="AH87" s="16">
        <v>52</v>
      </c>
      <c r="AI87" s="15">
        <f>SUM(AJ87:AK87)</f>
        <v>87</v>
      </c>
      <c r="AJ87" s="16">
        <v>44</v>
      </c>
      <c r="AK87" s="16">
        <v>43</v>
      </c>
      <c r="AL87" s="15">
        <f>SUM(AM87:AN87)</f>
        <v>86</v>
      </c>
      <c r="AM87" s="16">
        <v>42</v>
      </c>
      <c r="AN87" s="16">
        <v>44</v>
      </c>
      <c r="AO87" s="15">
        <f>SUM(AP87:AQ87)</f>
        <v>63</v>
      </c>
      <c r="AP87" s="16">
        <v>29</v>
      </c>
      <c r="AQ87" s="16">
        <v>34</v>
      </c>
      <c r="AR87" s="15">
        <f>SUM(AS87:AT87)</f>
        <v>115</v>
      </c>
      <c r="AS87" s="16">
        <v>57</v>
      </c>
      <c r="AT87" s="16">
        <v>58</v>
      </c>
      <c r="AU87" s="15">
        <f>SUM(AV87:AW87)</f>
        <v>103</v>
      </c>
      <c r="AV87" s="16">
        <v>47</v>
      </c>
      <c r="AW87" s="16">
        <v>56</v>
      </c>
      <c r="AX87" s="15">
        <f>SUM(AY87:AZ87)</f>
        <v>113</v>
      </c>
      <c r="AY87" s="16">
        <v>49</v>
      </c>
      <c r="AZ87" s="16">
        <v>64</v>
      </c>
      <c r="BA87" s="15">
        <f>SUM(BB87:BC87)</f>
        <v>147</v>
      </c>
      <c r="BB87" s="16">
        <v>64</v>
      </c>
      <c r="BC87" s="16">
        <v>83</v>
      </c>
    </row>
    <row r="88" spans="1:55" s="17" customFormat="1" ht="17.25" customHeight="1" x14ac:dyDescent="0.15">
      <c r="A88" s="14" t="s">
        <v>88</v>
      </c>
      <c r="B88" s="15">
        <f>SUM(C88:D88)</f>
        <v>2272</v>
      </c>
      <c r="C88" s="15">
        <f t="shared" si="43"/>
        <v>1053</v>
      </c>
      <c r="D88" s="15">
        <f t="shared" si="43"/>
        <v>1219</v>
      </c>
      <c r="E88" s="15">
        <f>SUM(F88:G88)</f>
        <v>103</v>
      </c>
      <c r="F88" s="16">
        <v>53</v>
      </c>
      <c r="G88" s="16">
        <v>50</v>
      </c>
      <c r="H88" s="15">
        <f>SUM(I88:J88)</f>
        <v>66</v>
      </c>
      <c r="I88" s="16">
        <v>32</v>
      </c>
      <c r="J88" s="16">
        <v>34</v>
      </c>
      <c r="K88" s="15">
        <f>SUM(L88:M88)</f>
        <v>142</v>
      </c>
      <c r="L88" s="16">
        <v>74</v>
      </c>
      <c r="M88" s="16">
        <v>68</v>
      </c>
      <c r="N88" s="15">
        <f>SUM(O88:P88)</f>
        <v>81</v>
      </c>
      <c r="O88" s="16">
        <v>44</v>
      </c>
      <c r="P88" s="16">
        <v>37</v>
      </c>
      <c r="Q88" s="15">
        <f>SUM(R88:S88)</f>
        <v>134</v>
      </c>
      <c r="R88" s="16">
        <v>76</v>
      </c>
      <c r="S88" s="16">
        <v>58</v>
      </c>
      <c r="T88" s="15">
        <f>SUM(U88:V88)</f>
        <v>76</v>
      </c>
      <c r="U88" s="16">
        <v>32</v>
      </c>
      <c r="V88" s="16">
        <v>44</v>
      </c>
      <c r="W88" s="15">
        <f>SUM(X88:Y88)</f>
        <v>138</v>
      </c>
      <c r="X88" s="16">
        <v>69</v>
      </c>
      <c r="Y88" s="16">
        <v>69</v>
      </c>
      <c r="Z88" s="15">
        <f>SUM(AA88:AB88)</f>
        <v>252</v>
      </c>
      <c r="AA88" s="16">
        <v>122</v>
      </c>
      <c r="AB88" s="16">
        <v>130</v>
      </c>
      <c r="AC88" s="15">
        <f>SUM(AD88:AE88)</f>
        <v>152</v>
      </c>
      <c r="AD88" s="16">
        <v>70</v>
      </c>
      <c r="AE88" s="16">
        <v>82</v>
      </c>
      <c r="AF88" s="15">
        <f>SUM(AG88:AH88)</f>
        <v>145</v>
      </c>
      <c r="AG88" s="16">
        <v>69</v>
      </c>
      <c r="AH88" s="16">
        <v>76</v>
      </c>
      <c r="AI88" s="15">
        <f>SUM(AJ88:AK88)</f>
        <v>110</v>
      </c>
      <c r="AJ88" s="16">
        <v>52</v>
      </c>
      <c r="AK88" s="16">
        <v>58</v>
      </c>
      <c r="AL88" s="15">
        <f>SUM(AM88:AN88)</f>
        <v>126</v>
      </c>
      <c r="AM88" s="16">
        <v>50</v>
      </c>
      <c r="AN88" s="16">
        <v>76</v>
      </c>
      <c r="AO88" s="15">
        <f>SUM(AP88:AQ88)</f>
        <v>91</v>
      </c>
      <c r="AP88" s="16">
        <v>38</v>
      </c>
      <c r="AQ88" s="16">
        <v>53</v>
      </c>
      <c r="AR88" s="15">
        <f>SUM(AS88:AT88)</f>
        <v>141</v>
      </c>
      <c r="AS88" s="16">
        <v>47</v>
      </c>
      <c r="AT88" s="16">
        <v>94</v>
      </c>
      <c r="AU88" s="15">
        <f>SUM(AV88:AW88)</f>
        <v>123</v>
      </c>
      <c r="AV88" s="16">
        <v>53</v>
      </c>
      <c r="AW88" s="16">
        <v>70</v>
      </c>
      <c r="AX88" s="15">
        <f>SUM(AY88:AZ88)</f>
        <v>180</v>
      </c>
      <c r="AY88" s="16">
        <v>75</v>
      </c>
      <c r="AZ88" s="16">
        <v>105</v>
      </c>
      <c r="BA88" s="15">
        <f>SUM(BB88:BC88)</f>
        <v>212</v>
      </c>
      <c r="BB88" s="16">
        <v>97</v>
      </c>
      <c r="BC88" s="16">
        <v>115</v>
      </c>
    </row>
    <row r="89" spans="1:55" s="17" customFormat="1" ht="17.25" customHeight="1" x14ac:dyDescent="0.15">
      <c r="A89" s="14" t="s">
        <v>89</v>
      </c>
      <c r="B89" s="15">
        <f>SUM(C89:D89)</f>
        <v>1835</v>
      </c>
      <c r="C89" s="15">
        <f t="shared" si="43"/>
        <v>819</v>
      </c>
      <c r="D89" s="15">
        <f t="shared" si="43"/>
        <v>1016</v>
      </c>
      <c r="E89" s="15">
        <f>SUM(F89:G89)</f>
        <v>78</v>
      </c>
      <c r="F89" s="16">
        <v>43</v>
      </c>
      <c r="G89" s="16">
        <v>35</v>
      </c>
      <c r="H89" s="15">
        <f>SUM(I89:J89)</f>
        <v>43</v>
      </c>
      <c r="I89" s="16">
        <v>23</v>
      </c>
      <c r="J89" s="16">
        <v>20</v>
      </c>
      <c r="K89" s="15">
        <f>SUM(L89:M89)</f>
        <v>76</v>
      </c>
      <c r="L89" s="16">
        <v>45</v>
      </c>
      <c r="M89" s="16">
        <v>31</v>
      </c>
      <c r="N89" s="15">
        <f>SUM(O89:P89)</f>
        <v>72</v>
      </c>
      <c r="O89" s="16">
        <v>29</v>
      </c>
      <c r="P89" s="16">
        <v>43</v>
      </c>
      <c r="Q89" s="15">
        <f>SUM(R89:S89)</f>
        <v>101</v>
      </c>
      <c r="R89" s="16">
        <v>49</v>
      </c>
      <c r="S89" s="16">
        <v>52</v>
      </c>
      <c r="T89" s="15">
        <f>SUM(U89:V89)</f>
        <v>64</v>
      </c>
      <c r="U89" s="16">
        <v>24</v>
      </c>
      <c r="V89" s="16">
        <v>40</v>
      </c>
      <c r="W89" s="15">
        <f>SUM(X89:Y89)</f>
        <v>138</v>
      </c>
      <c r="X89" s="16">
        <v>64</v>
      </c>
      <c r="Y89" s="16">
        <v>74</v>
      </c>
      <c r="Z89" s="15">
        <f>SUM(AA89:AB89)</f>
        <v>208</v>
      </c>
      <c r="AA89" s="16">
        <v>90</v>
      </c>
      <c r="AB89" s="16">
        <v>118</v>
      </c>
      <c r="AC89" s="15">
        <f>SUM(AD89:AE89)</f>
        <v>108</v>
      </c>
      <c r="AD89" s="16">
        <v>55</v>
      </c>
      <c r="AE89" s="16">
        <v>53</v>
      </c>
      <c r="AF89" s="15">
        <f>SUM(AG89:AH89)</f>
        <v>108</v>
      </c>
      <c r="AG89" s="16">
        <v>50</v>
      </c>
      <c r="AH89" s="16">
        <v>58</v>
      </c>
      <c r="AI89" s="15">
        <f>SUM(AJ89:AK89)</f>
        <v>89</v>
      </c>
      <c r="AJ89" s="16">
        <v>44</v>
      </c>
      <c r="AK89" s="16">
        <v>45</v>
      </c>
      <c r="AL89" s="15">
        <f>SUM(AM89:AN89)</f>
        <v>114</v>
      </c>
      <c r="AM89" s="16">
        <v>56</v>
      </c>
      <c r="AN89" s="16">
        <v>58</v>
      </c>
      <c r="AO89" s="15">
        <f>SUM(AP89:AQ89)</f>
        <v>77</v>
      </c>
      <c r="AP89" s="16">
        <v>27</v>
      </c>
      <c r="AQ89" s="16">
        <v>50</v>
      </c>
      <c r="AR89" s="15">
        <f>SUM(AS89:AT89)</f>
        <v>108</v>
      </c>
      <c r="AS89" s="16">
        <v>35</v>
      </c>
      <c r="AT89" s="16">
        <v>73</v>
      </c>
      <c r="AU89" s="15">
        <f>SUM(AV89:AW89)</f>
        <v>109</v>
      </c>
      <c r="AV89" s="16">
        <v>40</v>
      </c>
      <c r="AW89" s="16">
        <v>69</v>
      </c>
      <c r="AX89" s="15">
        <f>SUM(AY89:AZ89)</f>
        <v>159</v>
      </c>
      <c r="AY89" s="16">
        <v>61</v>
      </c>
      <c r="AZ89" s="16">
        <v>98</v>
      </c>
      <c r="BA89" s="15">
        <f>SUM(BB89:BC89)</f>
        <v>183</v>
      </c>
      <c r="BB89" s="16">
        <v>84</v>
      </c>
      <c r="BC89" s="16">
        <v>99</v>
      </c>
    </row>
    <row r="90" spans="1:55" s="6" customFormat="1" ht="17.25" customHeight="1" x14ac:dyDescent="0.15">
      <c r="A90" s="18" t="s">
        <v>92</v>
      </c>
      <c r="B90" s="11">
        <f t="shared" ref="B90:AG90" si="44">SUM(B91:B95)</f>
        <v>7038</v>
      </c>
      <c r="C90" s="11">
        <f t="shared" si="44"/>
        <v>3014</v>
      </c>
      <c r="D90" s="11">
        <f t="shared" si="44"/>
        <v>4024</v>
      </c>
      <c r="E90" s="11">
        <f t="shared" si="44"/>
        <v>316</v>
      </c>
      <c r="F90" s="11">
        <f t="shared" si="44"/>
        <v>139</v>
      </c>
      <c r="G90" s="11">
        <f t="shared" si="44"/>
        <v>177</v>
      </c>
      <c r="H90" s="11">
        <f t="shared" si="44"/>
        <v>170</v>
      </c>
      <c r="I90" s="11">
        <f t="shared" si="44"/>
        <v>70</v>
      </c>
      <c r="J90" s="11">
        <f t="shared" si="44"/>
        <v>100</v>
      </c>
      <c r="K90" s="11">
        <f t="shared" si="44"/>
        <v>385</v>
      </c>
      <c r="L90" s="11">
        <f t="shared" si="44"/>
        <v>186</v>
      </c>
      <c r="M90" s="11">
        <f t="shared" si="44"/>
        <v>199</v>
      </c>
      <c r="N90" s="11">
        <f t="shared" si="44"/>
        <v>216</v>
      </c>
      <c r="O90" s="11">
        <f t="shared" si="44"/>
        <v>115</v>
      </c>
      <c r="P90" s="11">
        <f t="shared" si="44"/>
        <v>101</v>
      </c>
      <c r="Q90" s="11">
        <f t="shared" si="44"/>
        <v>340</v>
      </c>
      <c r="R90" s="11">
        <f t="shared" si="44"/>
        <v>158</v>
      </c>
      <c r="S90" s="11">
        <f t="shared" si="44"/>
        <v>182</v>
      </c>
      <c r="T90" s="11">
        <f t="shared" si="44"/>
        <v>257</v>
      </c>
      <c r="U90" s="11">
        <f t="shared" si="44"/>
        <v>115</v>
      </c>
      <c r="V90" s="11">
        <f t="shared" si="44"/>
        <v>142</v>
      </c>
      <c r="W90" s="11">
        <f t="shared" si="44"/>
        <v>483</v>
      </c>
      <c r="X90" s="11">
        <f t="shared" si="44"/>
        <v>226</v>
      </c>
      <c r="Y90" s="11">
        <f t="shared" si="44"/>
        <v>257</v>
      </c>
      <c r="Z90" s="11">
        <f t="shared" si="44"/>
        <v>725</v>
      </c>
      <c r="AA90" s="11">
        <f t="shared" si="44"/>
        <v>290</v>
      </c>
      <c r="AB90" s="11">
        <f t="shared" si="44"/>
        <v>435</v>
      </c>
      <c r="AC90" s="11">
        <f t="shared" si="44"/>
        <v>468</v>
      </c>
      <c r="AD90" s="11">
        <f t="shared" si="44"/>
        <v>214</v>
      </c>
      <c r="AE90" s="11">
        <f t="shared" si="44"/>
        <v>254</v>
      </c>
      <c r="AF90" s="11">
        <f t="shared" si="44"/>
        <v>374</v>
      </c>
      <c r="AG90" s="11">
        <f t="shared" si="44"/>
        <v>167</v>
      </c>
      <c r="AH90" s="11">
        <f t="shared" ref="AH90:BC90" si="45">SUM(AH91:AH95)</f>
        <v>207</v>
      </c>
      <c r="AI90" s="11">
        <f t="shared" si="45"/>
        <v>324</v>
      </c>
      <c r="AJ90" s="11">
        <f t="shared" si="45"/>
        <v>136</v>
      </c>
      <c r="AK90" s="11">
        <f t="shared" si="45"/>
        <v>188</v>
      </c>
      <c r="AL90" s="11">
        <f t="shared" si="45"/>
        <v>430</v>
      </c>
      <c r="AM90" s="11">
        <f t="shared" si="45"/>
        <v>189</v>
      </c>
      <c r="AN90" s="11">
        <f t="shared" si="45"/>
        <v>241</v>
      </c>
      <c r="AO90" s="11">
        <f t="shared" si="45"/>
        <v>295</v>
      </c>
      <c r="AP90" s="11">
        <f t="shared" si="45"/>
        <v>125</v>
      </c>
      <c r="AQ90" s="11">
        <f t="shared" si="45"/>
        <v>170</v>
      </c>
      <c r="AR90" s="11">
        <f t="shared" si="45"/>
        <v>519</v>
      </c>
      <c r="AS90" s="11">
        <f t="shared" si="45"/>
        <v>186</v>
      </c>
      <c r="AT90" s="11">
        <f t="shared" si="45"/>
        <v>333</v>
      </c>
      <c r="AU90" s="11">
        <f t="shared" si="45"/>
        <v>455</v>
      </c>
      <c r="AV90" s="11">
        <f t="shared" si="45"/>
        <v>187</v>
      </c>
      <c r="AW90" s="11">
        <f t="shared" si="45"/>
        <v>268</v>
      </c>
      <c r="AX90" s="11">
        <f t="shared" si="45"/>
        <v>619</v>
      </c>
      <c r="AY90" s="11">
        <f t="shared" si="45"/>
        <v>240</v>
      </c>
      <c r="AZ90" s="11">
        <f t="shared" si="45"/>
        <v>379</v>
      </c>
      <c r="BA90" s="11">
        <f t="shared" si="45"/>
        <v>662</v>
      </c>
      <c r="BB90" s="11">
        <f t="shared" si="45"/>
        <v>271</v>
      </c>
      <c r="BC90" s="11">
        <f t="shared" si="45"/>
        <v>391</v>
      </c>
    </row>
    <row r="91" spans="1:55" s="17" customFormat="1" ht="17.25" customHeight="1" x14ac:dyDescent="0.15">
      <c r="A91" s="14" t="s">
        <v>90</v>
      </c>
      <c r="B91" s="15">
        <f>SUM(C91:D91)</f>
        <v>1584</v>
      </c>
      <c r="C91" s="15">
        <f t="shared" ref="C91:D95" si="46">SUM(F91,I91,L91,O91,R91,U91,X91,AA91,AD91,AG91,AJ91,AM91,AP91,AS91,AV91,AY91,BB91)</f>
        <v>700</v>
      </c>
      <c r="D91" s="15">
        <f t="shared" si="46"/>
        <v>884</v>
      </c>
      <c r="E91" s="15">
        <f>SUM(F91:G91)</f>
        <v>78</v>
      </c>
      <c r="F91" s="16">
        <v>39</v>
      </c>
      <c r="G91" s="16">
        <v>39</v>
      </c>
      <c r="H91" s="15">
        <f>SUM(I91:J91)</f>
        <v>43</v>
      </c>
      <c r="I91" s="16">
        <v>20</v>
      </c>
      <c r="J91" s="16">
        <v>23</v>
      </c>
      <c r="K91" s="15">
        <f>SUM(L91:M91)</f>
        <v>83</v>
      </c>
      <c r="L91" s="16">
        <v>35</v>
      </c>
      <c r="M91" s="16">
        <v>48</v>
      </c>
      <c r="N91" s="15">
        <f>SUM(O91:P91)</f>
        <v>54</v>
      </c>
      <c r="O91" s="16">
        <v>26</v>
      </c>
      <c r="P91" s="16">
        <v>28</v>
      </c>
      <c r="Q91" s="15">
        <f>SUM(R91:S91)</f>
        <v>78</v>
      </c>
      <c r="R91" s="16">
        <v>45</v>
      </c>
      <c r="S91" s="16">
        <v>33</v>
      </c>
      <c r="T91" s="15">
        <f>SUM(U91:V91)</f>
        <v>56</v>
      </c>
      <c r="U91" s="16">
        <v>23</v>
      </c>
      <c r="V91" s="16">
        <v>33</v>
      </c>
      <c r="W91" s="15">
        <f>SUM(X91:Y91)</f>
        <v>108</v>
      </c>
      <c r="X91" s="16">
        <v>48</v>
      </c>
      <c r="Y91" s="16">
        <v>60</v>
      </c>
      <c r="Z91" s="15">
        <f>SUM(AA91:AB91)</f>
        <v>192</v>
      </c>
      <c r="AA91" s="16">
        <v>83</v>
      </c>
      <c r="AB91" s="16">
        <v>109</v>
      </c>
      <c r="AC91" s="15">
        <f>SUM(AD91:AE91)</f>
        <v>97</v>
      </c>
      <c r="AD91" s="16">
        <v>45</v>
      </c>
      <c r="AE91" s="16">
        <v>52</v>
      </c>
      <c r="AF91" s="15">
        <f>SUM(AG91:AH91)</f>
        <v>78</v>
      </c>
      <c r="AG91" s="16">
        <v>34</v>
      </c>
      <c r="AH91" s="16">
        <v>44</v>
      </c>
      <c r="AI91" s="15">
        <f>SUM(AJ91:AK91)</f>
        <v>72</v>
      </c>
      <c r="AJ91" s="16">
        <v>33</v>
      </c>
      <c r="AK91" s="16">
        <v>39</v>
      </c>
      <c r="AL91" s="15">
        <f>SUM(AM91:AN91)</f>
        <v>90</v>
      </c>
      <c r="AM91" s="16">
        <v>40</v>
      </c>
      <c r="AN91" s="16">
        <v>50</v>
      </c>
      <c r="AO91" s="15">
        <f>SUM(AP91:AQ91)</f>
        <v>53</v>
      </c>
      <c r="AP91" s="16">
        <v>25</v>
      </c>
      <c r="AQ91" s="16">
        <v>28</v>
      </c>
      <c r="AR91" s="15">
        <f>SUM(AS91:AT91)</f>
        <v>129</v>
      </c>
      <c r="AS91" s="16">
        <v>49</v>
      </c>
      <c r="AT91" s="16">
        <v>80</v>
      </c>
      <c r="AU91" s="15">
        <f>SUM(AV91:AW91)</f>
        <v>102</v>
      </c>
      <c r="AV91" s="16">
        <v>45</v>
      </c>
      <c r="AW91" s="16">
        <v>57</v>
      </c>
      <c r="AX91" s="15">
        <f>SUM(AY91:AZ91)</f>
        <v>129</v>
      </c>
      <c r="AY91" s="16">
        <v>45</v>
      </c>
      <c r="AZ91" s="16">
        <v>84</v>
      </c>
      <c r="BA91" s="15">
        <f>SUM(BB91:BC91)</f>
        <v>142</v>
      </c>
      <c r="BB91" s="16">
        <v>65</v>
      </c>
      <c r="BC91" s="16">
        <v>77</v>
      </c>
    </row>
    <row r="92" spans="1:55" s="17" customFormat="1" ht="17.25" customHeight="1" x14ac:dyDescent="0.15">
      <c r="A92" s="14" t="s">
        <v>91</v>
      </c>
      <c r="B92" s="15">
        <f>SUM(C92:D92)</f>
        <v>1598</v>
      </c>
      <c r="C92" s="15">
        <f t="shared" si="46"/>
        <v>699</v>
      </c>
      <c r="D92" s="15">
        <f t="shared" si="46"/>
        <v>899</v>
      </c>
      <c r="E92" s="15">
        <f>SUM(F92:G92)</f>
        <v>60</v>
      </c>
      <c r="F92" s="16">
        <v>29</v>
      </c>
      <c r="G92" s="16">
        <v>31</v>
      </c>
      <c r="H92" s="15">
        <f>SUM(I92:J92)</f>
        <v>42</v>
      </c>
      <c r="I92" s="16">
        <v>14</v>
      </c>
      <c r="J92" s="16">
        <v>28</v>
      </c>
      <c r="K92" s="15">
        <f>SUM(L92:M92)</f>
        <v>91</v>
      </c>
      <c r="L92" s="16">
        <v>42</v>
      </c>
      <c r="M92" s="16">
        <v>49</v>
      </c>
      <c r="N92" s="15">
        <f>SUM(O92:P92)</f>
        <v>46</v>
      </c>
      <c r="O92" s="16">
        <v>25</v>
      </c>
      <c r="P92" s="16">
        <v>21</v>
      </c>
      <c r="Q92" s="15">
        <f>SUM(R92:S92)</f>
        <v>76</v>
      </c>
      <c r="R92" s="16">
        <v>35</v>
      </c>
      <c r="S92" s="16">
        <v>41</v>
      </c>
      <c r="T92" s="15">
        <f>SUM(U92:V92)</f>
        <v>63</v>
      </c>
      <c r="U92" s="16">
        <v>26</v>
      </c>
      <c r="V92" s="16">
        <v>37</v>
      </c>
      <c r="W92" s="15">
        <f>SUM(X92:Y92)</f>
        <v>116</v>
      </c>
      <c r="X92" s="16">
        <v>57</v>
      </c>
      <c r="Y92" s="16">
        <v>59</v>
      </c>
      <c r="Z92" s="15">
        <f>SUM(AA92:AB92)</f>
        <v>170</v>
      </c>
      <c r="AA92" s="16">
        <v>71</v>
      </c>
      <c r="AB92" s="16">
        <v>99</v>
      </c>
      <c r="AC92" s="15">
        <f>SUM(AD92:AE92)</f>
        <v>115</v>
      </c>
      <c r="AD92" s="16">
        <v>51</v>
      </c>
      <c r="AE92" s="16">
        <v>64</v>
      </c>
      <c r="AF92" s="15">
        <f>SUM(AG92:AH92)</f>
        <v>81</v>
      </c>
      <c r="AG92" s="16">
        <v>41</v>
      </c>
      <c r="AH92" s="16">
        <v>40</v>
      </c>
      <c r="AI92" s="15">
        <f>SUM(AJ92:AK92)</f>
        <v>77</v>
      </c>
      <c r="AJ92" s="16">
        <v>36</v>
      </c>
      <c r="AK92" s="16">
        <v>41</v>
      </c>
      <c r="AL92" s="15">
        <f>SUM(AM92:AN92)</f>
        <v>99</v>
      </c>
      <c r="AM92" s="16">
        <v>50</v>
      </c>
      <c r="AN92" s="16">
        <v>49</v>
      </c>
      <c r="AO92" s="15">
        <f>SUM(AP92:AQ92)</f>
        <v>67</v>
      </c>
      <c r="AP92" s="16">
        <v>33</v>
      </c>
      <c r="AQ92" s="16">
        <v>34</v>
      </c>
      <c r="AR92" s="15">
        <f>SUM(AS92:AT92)</f>
        <v>101</v>
      </c>
      <c r="AS92" s="16">
        <v>37</v>
      </c>
      <c r="AT92" s="16">
        <v>64</v>
      </c>
      <c r="AU92" s="15">
        <f>SUM(AV92:AW92)</f>
        <v>107</v>
      </c>
      <c r="AV92" s="16">
        <v>40</v>
      </c>
      <c r="AW92" s="16">
        <v>67</v>
      </c>
      <c r="AX92" s="15">
        <f>SUM(AY92:AZ92)</f>
        <v>142</v>
      </c>
      <c r="AY92" s="16">
        <v>53</v>
      </c>
      <c r="AZ92" s="16">
        <v>89</v>
      </c>
      <c r="BA92" s="15">
        <f>SUM(BB92:BC92)</f>
        <v>145</v>
      </c>
      <c r="BB92" s="16">
        <v>59</v>
      </c>
      <c r="BC92" s="16">
        <v>86</v>
      </c>
    </row>
    <row r="93" spans="1:55" s="17" customFormat="1" ht="17.25" customHeight="1" x14ac:dyDescent="0.15">
      <c r="A93" s="14" t="s">
        <v>93</v>
      </c>
      <c r="B93" s="15">
        <f>SUM(C93:D93)</f>
        <v>1395</v>
      </c>
      <c r="C93" s="15">
        <f t="shared" si="46"/>
        <v>608</v>
      </c>
      <c r="D93" s="15">
        <f t="shared" si="46"/>
        <v>787</v>
      </c>
      <c r="E93" s="15">
        <f>SUM(F93:G93)</f>
        <v>62</v>
      </c>
      <c r="F93" s="16">
        <v>26</v>
      </c>
      <c r="G93" s="16">
        <v>36</v>
      </c>
      <c r="H93" s="15">
        <f>SUM(I93:J93)</f>
        <v>30</v>
      </c>
      <c r="I93" s="16">
        <v>9</v>
      </c>
      <c r="J93" s="16">
        <v>21</v>
      </c>
      <c r="K93" s="15">
        <f>SUM(L93:M93)</f>
        <v>92</v>
      </c>
      <c r="L93" s="16">
        <v>49</v>
      </c>
      <c r="M93" s="16">
        <v>43</v>
      </c>
      <c r="N93" s="15">
        <f>SUM(O93:P93)</f>
        <v>41</v>
      </c>
      <c r="O93" s="16">
        <v>24</v>
      </c>
      <c r="P93" s="16">
        <v>17</v>
      </c>
      <c r="Q93" s="15">
        <f>SUM(R93:S93)</f>
        <v>68</v>
      </c>
      <c r="R93" s="16">
        <v>27</v>
      </c>
      <c r="S93" s="16">
        <v>41</v>
      </c>
      <c r="T93" s="15">
        <f>SUM(U93:V93)</f>
        <v>43</v>
      </c>
      <c r="U93" s="16">
        <v>18</v>
      </c>
      <c r="V93" s="16">
        <v>25</v>
      </c>
      <c r="W93" s="15">
        <f>SUM(X93:Y93)</f>
        <v>100</v>
      </c>
      <c r="X93" s="16">
        <v>50</v>
      </c>
      <c r="Y93" s="16">
        <v>50</v>
      </c>
      <c r="Z93" s="15">
        <f>SUM(AA93:AB93)</f>
        <v>134</v>
      </c>
      <c r="AA93" s="16">
        <v>51</v>
      </c>
      <c r="AB93" s="16">
        <v>83</v>
      </c>
      <c r="AC93" s="15">
        <f>SUM(AD93:AE93)</f>
        <v>91</v>
      </c>
      <c r="AD93" s="16">
        <v>48</v>
      </c>
      <c r="AE93" s="16">
        <v>43</v>
      </c>
      <c r="AF93" s="15">
        <f>SUM(AG93:AH93)</f>
        <v>79</v>
      </c>
      <c r="AG93" s="16">
        <v>43</v>
      </c>
      <c r="AH93" s="16">
        <v>36</v>
      </c>
      <c r="AI93" s="15">
        <f>SUM(AJ93:AK93)</f>
        <v>65</v>
      </c>
      <c r="AJ93" s="16">
        <v>26</v>
      </c>
      <c r="AK93" s="16">
        <v>39</v>
      </c>
      <c r="AL93" s="15">
        <f>SUM(AM93:AN93)</f>
        <v>79</v>
      </c>
      <c r="AM93" s="16">
        <v>38</v>
      </c>
      <c r="AN93" s="16">
        <v>41</v>
      </c>
      <c r="AO93" s="15">
        <f>SUM(AP93:AQ93)</f>
        <v>60</v>
      </c>
      <c r="AP93" s="16">
        <v>23</v>
      </c>
      <c r="AQ93" s="16">
        <v>37</v>
      </c>
      <c r="AR93" s="15">
        <f>SUM(AS93:AT93)</f>
        <v>92</v>
      </c>
      <c r="AS93" s="16">
        <v>31</v>
      </c>
      <c r="AT93" s="16">
        <v>61</v>
      </c>
      <c r="AU93" s="15">
        <f>SUM(AV93:AW93)</f>
        <v>90</v>
      </c>
      <c r="AV93" s="16">
        <v>33</v>
      </c>
      <c r="AW93" s="16">
        <v>57</v>
      </c>
      <c r="AX93" s="15">
        <f>SUM(AY93:AZ93)</f>
        <v>134</v>
      </c>
      <c r="AY93" s="16">
        <v>60</v>
      </c>
      <c r="AZ93" s="16">
        <v>74</v>
      </c>
      <c r="BA93" s="15">
        <f>SUM(BB93:BC93)</f>
        <v>135</v>
      </c>
      <c r="BB93" s="16">
        <v>52</v>
      </c>
      <c r="BC93" s="16">
        <v>83</v>
      </c>
    </row>
    <row r="94" spans="1:55" s="17" customFormat="1" ht="17.25" customHeight="1" x14ac:dyDescent="0.15">
      <c r="A94" s="14" t="s">
        <v>94</v>
      </c>
      <c r="B94" s="15">
        <f>SUM(C94:D94)</f>
        <v>1335</v>
      </c>
      <c r="C94" s="15">
        <f t="shared" si="46"/>
        <v>549</v>
      </c>
      <c r="D94" s="15">
        <f t="shared" si="46"/>
        <v>786</v>
      </c>
      <c r="E94" s="15">
        <f>SUM(F94:G94)</f>
        <v>58</v>
      </c>
      <c r="F94" s="16">
        <v>19</v>
      </c>
      <c r="G94" s="16">
        <v>39</v>
      </c>
      <c r="H94" s="15">
        <f>SUM(I94:J94)</f>
        <v>35</v>
      </c>
      <c r="I94" s="16">
        <v>17</v>
      </c>
      <c r="J94" s="16">
        <v>18</v>
      </c>
      <c r="K94" s="15">
        <f>SUM(L94:M94)</f>
        <v>67</v>
      </c>
      <c r="L94" s="16">
        <v>34</v>
      </c>
      <c r="M94" s="16">
        <v>33</v>
      </c>
      <c r="N94" s="15">
        <f>SUM(O94:P94)</f>
        <v>38</v>
      </c>
      <c r="O94" s="16">
        <v>17</v>
      </c>
      <c r="P94" s="16">
        <v>21</v>
      </c>
      <c r="Q94" s="15">
        <f>SUM(R94:S94)</f>
        <v>64</v>
      </c>
      <c r="R94" s="16">
        <v>27</v>
      </c>
      <c r="S94" s="16">
        <v>37</v>
      </c>
      <c r="T94" s="15">
        <f>SUM(U94:V94)</f>
        <v>59</v>
      </c>
      <c r="U94" s="16">
        <v>29</v>
      </c>
      <c r="V94" s="16">
        <v>30</v>
      </c>
      <c r="W94" s="15">
        <f>SUM(X94:Y94)</f>
        <v>94</v>
      </c>
      <c r="X94" s="16">
        <v>46</v>
      </c>
      <c r="Y94" s="16">
        <v>48</v>
      </c>
      <c r="Z94" s="15">
        <f>SUM(AA94:AB94)</f>
        <v>120</v>
      </c>
      <c r="AA94" s="16">
        <v>45</v>
      </c>
      <c r="AB94" s="16">
        <v>75</v>
      </c>
      <c r="AC94" s="15">
        <f>SUM(AD94:AE94)</f>
        <v>96</v>
      </c>
      <c r="AD94" s="16">
        <v>39</v>
      </c>
      <c r="AE94" s="16">
        <v>57</v>
      </c>
      <c r="AF94" s="15">
        <f>SUM(AG94:AH94)</f>
        <v>66</v>
      </c>
      <c r="AG94" s="16">
        <v>22</v>
      </c>
      <c r="AH94" s="16">
        <v>44</v>
      </c>
      <c r="AI94" s="15">
        <f>SUM(AJ94:AK94)</f>
        <v>60</v>
      </c>
      <c r="AJ94" s="16">
        <v>22</v>
      </c>
      <c r="AK94" s="16">
        <v>38</v>
      </c>
      <c r="AL94" s="15">
        <f>SUM(AM94:AN94)</f>
        <v>78</v>
      </c>
      <c r="AM94" s="16">
        <v>34</v>
      </c>
      <c r="AN94" s="16">
        <v>44</v>
      </c>
      <c r="AO94" s="15">
        <f>SUM(AP94:AQ94)</f>
        <v>62</v>
      </c>
      <c r="AP94" s="16">
        <v>26</v>
      </c>
      <c r="AQ94" s="16">
        <v>36</v>
      </c>
      <c r="AR94" s="15">
        <f>SUM(AS94:AT94)</f>
        <v>103</v>
      </c>
      <c r="AS94" s="16">
        <v>37</v>
      </c>
      <c r="AT94" s="16">
        <v>66</v>
      </c>
      <c r="AU94" s="15">
        <f>SUM(AV94:AW94)</f>
        <v>91</v>
      </c>
      <c r="AV94" s="16">
        <v>40</v>
      </c>
      <c r="AW94" s="16">
        <v>51</v>
      </c>
      <c r="AX94" s="15">
        <f>SUM(AY94:AZ94)</f>
        <v>108</v>
      </c>
      <c r="AY94" s="16">
        <v>41</v>
      </c>
      <c r="AZ94" s="16">
        <v>67</v>
      </c>
      <c r="BA94" s="15">
        <f>SUM(BB94:BC94)</f>
        <v>136</v>
      </c>
      <c r="BB94" s="16">
        <v>54</v>
      </c>
      <c r="BC94" s="16">
        <v>82</v>
      </c>
    </row>
    <row r="95" spans="1:55" s="28" customFormat="1" ht="17.25" customHeight="1" x14ac:dyDescent="0.15">
      <c r="A95" s="14" t="s">
        <v>97</v>
      </c>
      <c r="B95" s="19">
        <f>SUM(C95:D95)</f>
        <v>1126</v>
      </c>
      <c r="C95" s="20">
        <f t="shared" si="46"/>
        <v>458</v>
      </c>
      <c r="D95" s="20">
        <f t="shared" si="46"/>
        <v>668</v>
      </c>
      <c r="E95" s="20">
        <f>SUM(F95:G95)</f>
        <v>58</v>
      </c>
      <c r="F95" s="21">
        <v>26</v>
      </c>
      <c r="G95" s="21">
        <v>32</v>
      </c>
      <c r="H95" s="20">
        <f>SUM(I95:J95)</f>
        <v>20</v>
      </c>
      <c r="I95" s="21">
        <v>10</v>
      </c>
      <c r="J95" s="21">
        <v>10</v>
      </c>
      <c r="K95" s="20">
        <f>SUM(L95:M95)</f>
        <v>52</v>
      </c>
      <c r="L95" s="21">
        <v>26</v>
      </c>
      <c r="M95" s="21">
        <v>26</v>
      </c>
      <c r="N95" s="20">
        <f>SUM(O95:P95)</f>
        <v>37</v>
      </c>
      <c r="O95" s="21">
        <v>23</v>
      </c>
      <c r="P95" s="21">
        <v>14</v>
      </c>
      <c r="Q95" s="20">
        <f>SUM(R95:S95)</f>
        <v>54</v>
      </c>
      <c r="R95" s="21">
        <v>24</v>
      </c>
      <c r="S95" s="21">
        <v>30</v>
      </c>
      <c r="T95" s="20">
        <f>SUM(U95:V95)</f>
        <v>36</v>
      </c>
      <c r="U95" s="21">
        <v>19</v>
      </c>
      <c r="V95" s="21">
        <v>17</v>
      </c>
      <c r="W95" s="20">
        <f>SUM(X95:Y95)</f>
        <v>65</v>
      </c>
      <c r="X95" s="21">
        <v>25</v>
      </c>
      <c r="Y95" s="21">
        <v>40</v>
      </c>
      <c r="Z95" s="20">
        <f>SUM(AA95:AB95)</f>
        <v>109</v>
      </c>
      <c r="AA95" s="21">
        <v>40</v>
      </c>
      <c r="AB95" s="21">
        <v>69</v>
      </c>
      <c r="AC95" s="20">
        <f>SUM(AD95:AE95)</f>
        <v>69</v>
      </c>
      <c r="AD95" s="21">
        <v>31</v>
      </c>
      <c r="AE95" s="21">
        <v>38</v>
      </c>
      <c r="AF95" s="20">
        <f>SUM(AG95:AH95)</f>
        <v>70</v>
      </c>
      <c r="AG95" s="21">
        <v>27</v>
      </c>
      <c r="AH95" s="21">
        <v>43</v>
      </c>
      <c r="AI95" s="20">
        <f>SUM(AJ95:AK95)</f>
        <v>50</v>
      </c>
      <c r="AJ95" s="21">
        <v>19</v>
      </c>
      <c r="AK95" s="21">
        <v>31</v>
      </c>
      <c r="AL95" s="20">
        <f>SUM(AM95:AN95)</f>
        <v>84</v>
      </c>
      <c r="AM95" s="21">
        <v>27</v>
      </c>
      <c r="AN95" s="21">
        <v>57</v>
      </c>
      <c r="AO95" s="20">
        <f>SUM(AP95:AQ95)</f>
        <v>53</v>
      </c>
      <c r="AP95" s="21">
        <v>18</v>
      </c>
      <c r="AQ95" s="21">
        <v>35</v>
      </c>
      <c r="AR95" s="20">
        <f>SUM(AS95:AT95)</f>
        <v>94</v>
      </c>
      <c r="AS95" s="21">
        <v>32</v>
      </c>
      <c r="AT95" s="21">
        <v>62</v>
      </c>
      <c r="AU95" s="20">
        <f>SUM(AV95:AW95)</f>
        <v>65</v>
      </c>
      <c r="AV95" s="21">
        <v>29</v>
      </c>
      <c r="AW95" s="21">
        <v>36</v>
      </c>
      <c r="AX95" s="20">
        <f>SUM(AY95:AZ95)</f>
        <v>106</v>
      </c>
      <c r="AY95" s="21">
        <v>41</v>
      </c>
      <c r="AZ95" s="21">
        <v>65</v>
      </c>
      <c r="BA95" s="20">
        <f>SUM(BB95:BC95)</f>
        <v>104</v>
      </c>
      <c r="BB95" s="21">
        <v>41</v>
      </c>
      <c r="BC95" s="21">
        <v>63</v>
      </c>
    </row>
    <row r="96" spans="1:55" s="6" customFormat="1" ht="15.75" customHeight="1" x14ac:dyDescent="0.15">
      <c r="A96" s="18" t="s">
        <v>95</v>
      </c>
      <c r="B96" s="11">
        <f t="shared" ref="B96:AG96" si="47">SUM(B97:B101)</f>
        <v>4731</v>
      </c>
      <c r="C96" s="11">
        <f t="shared" si="47"/>
        <v>1775</v>
      </c>
      <c r="D96" s="11">
        <f t="shared" si="47"/>
        <v>2956</v>
      </c>
      <c r="E96" s="11">
        <f t="shared" si="47"/>
        <v>182</v>
      </c>
      <c r="F96" s="11">
        <f t="shared" si="47"/>
        <v>75</v>
      </c>
      <c r="G96" s="11">
        <f t="shared" si="47"/>
        <v>107</v>
      </c>
      <c r="H96" s="11">
        <f t="shared" si="47"/>
        <v>93</v>
      </c>
      <c r="I96" s="11">
        <f t="shared" si="47"/>
        <v>32</v>
      </c>
      <c r="J96" s="11">
        <f t="shared" si="47"/>
        <v>61</v>
      </c>
      <c r="K96" s="11">
        <f t="shared" si="47"/>
        <v>222</v>
      </c>
      <c r="L96" s="11">
        <f t="shared" si="47"/>
        <v>102</v>
      </c>
      <c r="M96" s="11">
        <f t="shared" si="47"/>
        <v>120</v>
      </c>
      <c r="N96" s="11">
        <f t="shared" si="47"/>
        <v>122</v>
      </c>
      <c r="O96" s="11">
        <f t="shared" si="47"/>
        <v>60</v>
      </c>
      <c r="P96" s="11">
        <f t="shared" si="47"/>
        <v>62</v>
      </c>
      <c r="Q96" s="11">
        <f t="shared" si="47"/>
        <v>210</v>
      </c>
      <c r="R96" s="11">
        <f t="shared" si="47"/>
        <v>75</v>
      </c>
      <c r="S96" s="11">
        <f t="shared" si="47"/>
        <v>135</v>
      </c>
      <c r="T96" s="11">
        <f t="shared" si="47"/>
        <v>170</v>
      </c>
      <c r="U96" s="11">
        <f t="shared" si="47"/>
        <v>64</v>
      </c>
      <c r="V96" s="11">
        <f t="shared" si="47"/>
        <v>106</v>
      </c>
      <c r="W96" s="11">
        <f t="shared" si="47"/>
        <v>307</v>
      </c>
      <c r="X96" s="11">
        <f t="shared" si="47"/>
        <v>116</v>
      </c>
      <c r="Y96" s="11">
        <f t="shared" si="47"/>
        <v>191</v>
      </c>
      <c r="Z96" s="11">
        <f t="shared" si="47"/>
        <v>512</v>
      </c>
      <c r="AA96" s="11">
        <f t="shared" si="47"/>
        <v>183</v>
      </c>
      <c r="AB96" s="11">
        <f t="shared" si="47"/>
        <v>329</v>
      </c>
      <c r="AC96" s="11">
        <f t="shared" si="47"/>
        <v>317</v>
      </c>
      <c r="AD96" s="11">
        <f t="shared" si="47"/>
        <v>127</v>
      </c>
      <c r="AE96" s="11">
        <f t="shared" si="47"/>
        <v>190</v>
      </c>
      <c r="AF96" s="11">
        <f t="shared" si="47"/>
        <v>312</v>
      </c>
      <c r="AG96" s="11">
        <f t="shared" si="47"/>
        <v>98</v>
      </c>
      <c r="AH96" s="11">
        <f t="shared" ref="AH96:BC96" si="48">SUM(AH97:AH101)</f>
        <v>214</v>
      </c>
      <c r="AI96" s="11">
        <f t="shared" si="48"/>
        <v>211</v>
      </c>
      <c r="AJ96" s="11">
        <f t="shared" si="48"/>
        <v>78</v>
      </c>
      <c r="AK96" s="11">
        <f t="shared" si="48"/>
        <v>133</v>
      </c>
      <c r="AL96" s="11">
        <f t="shared" si="48"/>
        <v>333</v>
      </c>
      <c r="AM96" s="11">
        <f t="shared" si="48"/>
        <v>111</v>
      </c>
      <c r="AN96" s="11">
        <f t="shared" si="48"/>
        <v>222</v>
      </c>
      <c r="AO96" s="11">
        <f t="shared" si="48"/>
        <v>195</v>
      </c>
      <c r="AP96" s="11">
        <f t="shared" si="48"/>
        <v>65</v>
      </c>
      <c r="AQ96" s="11">
        <f t="shared" si="48"/>
        <v>130</v>
      </c>
      <c r="AR96" s="11">
        <f t="shared" si="48"/>
        <v>337</v>
      </c>
      <c r="AS96" s="11">
        <f t="shared" si="48"/>
        <v>98</v>
      </c>
      <c r="AT96" s="11">
        <f t="shared" si="48"/>
        <v>239</v>
      </c>
      <c r="AU96" s="11">
        <f t="shared" si="48"/>
        <v>291</v>
      </c>
      <c r="AV96" s="11">
        <f t="shared" si="48"/>
        <v>127</v>
      </c>
      <c r="AW96" s="11">
        <f t="shared" si="48"/>
        <v>164</v>
      </c>
      <c r="AX96" s="11">
        <f t="shared" si="48"/>
        <v>450</v>
      </c>
      <c r="AY96" s="11">
        <f t="shared" si="48"/>
        <v>182</v>
      </c>
      <c r="AZ96" s="11">
        <f t="shared" si="48"/>
        <v>268</v>
      </c>
      <c r="BA96" s="11">
        <f t="shared" si="48"/>
        <v>467</v>
      </c>
      <c r="BB96" s="11">
        <f t="shared" si="48"/>
        <v>182</v>
      </c>
      <c r="BC96" s="11">
        <f t="shared" si="48"/>
        <v>285</v>
      </c>
    </row>
    <row r="97" spans="1:55" s="17" customFormat="1" ht="15.75" customHeight="1" x14ac:dyDescent="0.15">
      <c r="A97" s="14" t="s">
        <v>96</v>
      </c>
      <c r="B97" s="15">
        <f>SUM(C97:D97)</f>
        <v>1185</v>
      </c>
      <c r="C97" s="15">
        <f t="shared" ref="C97:D101" si="49">SUM(F97,I97,L97,O97,R97,U97,X97,AA97,AD97,AG97,AJ97,AM97,AP97,AS97,AV97,AY97,BB97)</f>
        <v>502</v>
      </c>
      <c r="D97" s="15">
        <f t="shared" si="49"/>
        <v>683</v>
      </c>
      <c r="E97" s="15">
        <f>SUM(F97:G97)</f>
        <v>50</v>
      </c>
      <c r="F97" s="16">
        <v>26</v>
      </c>
      <c r="G97" s="16">
        <v>24</v>
      </c>
      <c r="H97" s="15">
        <f>SUM(I97:J97)</f>
        <v>23</v>
      </c>
      <c r="I97" s="16">
        <v>11</v>
      </c>
      <c r="J97" s="16">
        <v>12</v>
      </c>
      <c r="K97" s="15">
        <f>SUM(L97:M97)</f>
        <v>53</v>
      </c>
      <c r="L97" s="16">
        <v>30</v>
      </c>
      <c r="M97" s="16">
        <v>23</v>
      </c>
      <c r="N97" s="15">
        <f>SUM(O97:P97)</f>
        <v>36</v>
      </c>
      <c r="O97" s="16">
        <v>15</v>
      </c>
      <c r="P97" s="16">
        <v>21</v>
      </c>
      <c r="Q97" s="15">
        <f>SUM(R97:S97)</f>
        <v>60</v>
      </c>
      <c r="R97" s="16">
        <v>25</v>
      </c>
      <c r="S97" s="16">
        <v>35</v>
      </c>
      <c r="T97" s="15">
        <f>SUM(U97:V97)</f>
        <v>39</v>
      </c>
      <c r="U97" s="16">
        <v>17</v>
      </c>
      <c r="V97" s="16">
        <v>22</v>
      </c>
      <c r="W97" s="15">
        <f>SUM(X97:Y97)</f>
        <v>64</v>
      </c>
      <c r="X97" s="16">
        <v>27</v>
      </c>
      <c r="Y97" s="16">
        <v>37</v>
      </c>
      <c r="Z97" s="15">
        <f>SUM(AA97:AB97)</f>
        <v>142</v>
      </c>
      <c r="AA97" s="16">
        <v>55</v>
      </c>
      <c r="AB97" s="16">
        <v>87</v>
      </c>
      <c r="AC97" s="15">
        <f>SUM(AD97:AE97)</f>
        <v>83</v>
      </c>
      <c r="AD97" s="16">
        <v>37</v>
      </c>
      <c r="AE97" s="16">
        <v>46</v>
      </c>
      <c r="AF97" s="15">
        <f>SUM(AG97:AH97)</f>
        <v>75</v>
      </c>
      <c r="AG97" s="16">
        <v>26</v>
      </c>
      <c r="AH97" s="16">
        <v>49</v>
      </c>
      <c r="AI97" s="15">
        <f>SUM(AJ97:AK97)</f>
        <v>44</v>
      </c>
      <c r="AJ97" s="16">
        <v>15</v>
      </c>
      <c r="AK97" s="16">
        <v>29</v>
      </c>
      <c r="AL97" s="15">
        <f>SUM(AM97:AN97)</f>
        <v>87</v>
      </c>
      <c r="AM97" s="16">
        <v>33</v>
      </c>
      <c r="AN97" s="16">
        <v>54</v>
      </c>
      <c r="AO97" s="15">
        <f>SUM(AP97:AQ97)</f>
        <v>46</v>
      </c>
      <c r="AP97" s="16">
        <v>19</v>
      </c>
      <c r="AQ97" s="16">
        <v>27</v>
      </c>
      <c r="AR97" s="15">
        <f>SUM(AS97:AT97)</f>
        <v>85</v>
      </c>
      <c r="AS97" s="16">
        <v>29</v>
      </c>
      <c r="AT97" s="16">
        <v>56</v>
      </c>
      <c r="AU97" s="15">
        <f>SUM(AV97:AW97)</f>
        <v>73</v>
      </c>
      <c r="AV97" s="16">
        <v>38</v>
      </c>
      <c r="AW97" s="16">
        <v>35</v>
      </c>
      <c r="AX97" s="15">
        <f>SUM(AY97:AZ97)</f>
        <v>113</v>
      </c>
      <c r="AY97" s="16">
        <v>50</v>
      </c>
      <c r="AZ97" s="16">
        <v>63</v>
      </c>
      <c r="BA97" s="15">
        <f>SUM(BB97:BC97)</f>
        <v>112</v>
      </c>
      <c r="BB97" s="16">
        <v>49</v>
      </c>
      <c r="BC97" s="16">
        <v>63</v>
      </c>
    </row>
    <row r="98" spans="1:55" s="17" customFormat="1" ht="15.75" customHeight="1" x14ac:dyDescent="0.15">
      <c r="A98" s="14" t="s">
        <v>98</v>
      </c>
      <c r="B98" s="15">
        <f>SUM(C98:D98)</f>
        <v>1095</v>
      </c>
      <c r="C98" s="15">
        <f t="shared" si="49"/>
        <v>407</v>
      </c>
      <c r="D98" s="15">
        <f t="shared" si="49"/>
        <v>688</v>
      </c>
      <c r="E98" s="15">
        <f>SUM(F98:G98)</f>
        <v>47</v>
      </c>
      <c r="F98" s="16">
        <v>17</v>
      </c>
      <c r="G98" s="16">
        <v>30</v>
      </c>
      <c r="H98" s="15">
        <f>SUM(I98:J98)</f>
        <v>19</v>
      </c>
      <c r="I98" s="16">
        <v>4</v>
      </c>
      <c r="J98" s="16">
        <v>15</v>
      </c>
      <c r="K98" s="15">
        <f>SUM(L98:M98)</f>
        <v>45</v>
      </c>
      <c r="L98" s="16">
        <v>20</v>
      </c>
      <c r="M98" s="16">
        <v>25</v>
      </c>
      <c r="N98" s="15">
        <f>SUM(O98:P98)</f>
        <v>31</v>
      </c>
      <c r="O98" s="16">
        <v>19</v>
      </c>
      <c r="P98" s="16">
        <v>12</v>
      </c>
      <c r="Q98" s="15">
        <f>SUM(R98:S98)</f>
        <v>40</v>
      </c>
      <c r="R98" s="16">
        <v>10</v>
      </c>
      <c r="S98" s="16">
        <v>30</v>
      </c>
      <c r="T98" s="15">
        <f>SUM(U98:V98)</f>
        <v>43</v>
      </c>
      <c r="U98" s="16">
        <v>13</v>
      </c>
      <c r="V98" s="16">
        <v>30</v>
      </c>
      <c r="W98" s="15">
        <f>SUM(X98:Y98)</f>
        <v>70</v>
      </c>
      <c r="X98" s="16">
        <v>24</v>
      </c>
      <c r="Y98" s="16">
        <v>46</v>
      </c>
      <c r="Z98" s="15">
        <f>SUM(AA98:AB98)</f>
        <v>119</v>
      </c>
      <c r="AA98" s="16">
        <v>47</v>
      </c>
      <c r="AB98" s="16">
        <v>72</v>
      </c>
      <c r="AC98" s="15">
        <f>SUM(AD98:AE98)</f>
        <v>71</v>
      </c>
      <c r="AD98" s="16">
        <v>24</v>
      </c>
      <c r="AE98" s="16">
        <v>47</v>
      </c>
      <c r="AF98" s="15">
        <f>SUM(AG98:AH98)</f>
        <v>76</v>
      </c>
      <c r="AG98" s="16">
        <v>26</v>
      </c>
      <c r="AH98" s="16">
        <v>50</v>
      </c>
      <c r="AI98" s="15">
        <f>SUM(AJ98:AK98)</f>
        <v>55</v>
      </c>
      <c r="AJ98" s="16">
        <v>23</v>
      </c>
      <c r="AK98" s="16">
        <v>32</v>
      </c>
      <c r="AL98" s="15">
        <f>SUM(AM98:AN98)</f>
        <v>66</v>
      </c>
      <c r="AM98" s="16">
        <v>19</v>
      </c>
      <c r="AN98" s="16">
        <v>47</v>
      </c>
      <c r="AO98" s="15">
        <f>SUM(AP98:AQ98)</f>
        <v>46</v>
      </c>
      <c r="AP98" s="16">
        <v>13</v>
      </c>
      <c r="AQ98" s="16">
        <v>33</v>
      </c>
      <c r="AR98" s="15">
        <f>SUM(AS98:AT98)</f>
        <v>81</v>
      </c>
      <c r="AS98" s="16">
        <v>30</v>
      </c>
      <c r="AT98" s="16">
        <v>51</v>
      </c>
      <c r="AU98" s="15">
        <f>SUM(AV98:AW98)</f>
        <v>66</v>
      </c>
      <c r="AV98" s="16">
        <v>24</v>
      </c>
      <c r="AW98" s="16">
        <v>42</v>
      </c>
      <c r="AX98" s="15">
        <f>SUM(AY98:AZ98)</f>
        <v>120</v>
      </c>
      <c r="AY98" s="16">
        <v>45</v>
      </c>
      <c r="AZ98" s="16">
        <v>75</v>
      </c>
      <c r="BA98" s="15">
        <f>SUM(BB98:BC98)</f>
        <v>100</v>
      </c>
      <c r="BB98" s="16">
        <v>49</v>
      </c>
      <c r="BC98" s="16">
        <v>51</v>
      </c>
    </row>
    <row r="99" spans="1:55" s="17" customFormat="1" ht="15.75" customHeight="1" x14ac:dyDescent="0.15">
      <c r="A99" s="14" t="s">
        <v>99</v>
      </c>
      <c r="B99" s="15">
        <f>SUM(C99:D99)</f>
        <v>931</v>
      </c>
      <c r="C99" s="15">
        <f t="shared" si="49"/>
        <v>324</v>
      </c>
      <c r="D99" s="15">
        <f t="shared" si="49"/>
        <v>607</v>
      </c>
      <c r="E99" s="15">
        <f>SUM(F99:G99)</f>
        <v>28</v>
      </c>
      <c r="F99" s="16">
        <v>12</v>
      </c>
      <c r="G99" s="16">
        <v>16</v>
      </c>
      <c r="H99" s="15">
        <f>SUM(I99:J99)</f>
        <v>22</v>
      </c>
      <c r="I99" s="16">
        <v>7</v>
      </c>
      <c r="J99" s="16">
        <v>15</v>
      </c>
      <c r="K99" s="15">
        <f>SUM(L99:M99)</f>
        <v>46</v>
      </c>
      <c r="L99" s="16">
        <v>21</v>
      </c>
      <c r="M99" s="16">
        <v>25</v>
      </c>
      <c r="N99" s="15">
        <f>SUM(O99:P99)</f>
        <v>21</v>
      </c>
      <c r="O99" s="16">
        <v>8</v>
      </c>
      <c r="P99" s="16">
        <v>13</v>
      </c>
      <c r="Q99" s="15">
        <f>SUM(R99:S99)</f>
        <v>42</v>
      </c>
      <c r="R99" s="16">
        <v>17</v>
      </c>
      <c r="S99" s="16">
        <v>25</v>
      </c>
      <c r="T99" s="15">
        <f>SUM(U99:V99)</f>
        <v>39</v>
      </c>
      <c r="U99" s="16">
        <v>14</v>
      </c>
      <c r="V99" s="16">
        <v>25</v>
      </c>
      <c r="W99" s="15">
        <f>SUM(X99:Y99)</f>
        <v>62</v>
      </c>
      <c r="X99" s="16">
        <v>27</v>
      </c>
      <c r="Y99" s="16">
        <v>35</v>
      </c>
      <c r="Z99" s="15">
        <f>SUM(AA99:AB99)</f>
        <v>102</v>
      </c>
      <c r="AA99" s="16">
        <v>25</v>
      </c>
      <c r="AB99" s="16">
        <v>77</v>
      </c>
      <c r="AC99" s="15">
        <f>SUM(AD99:AE99)</f>
        <v>63</v>
      </c>
      <c r="AD99" s="16">
        <v>28</v>
      </c>
      <c r="AE99" s="16">
        <v>35</v>
      </c>
      <c r="AF99" s="15">
        <f>SUM(AG99:AH99)</f>
        <v>57</v>
      </c>
      <c r="AG99" s="16">
        <v>13</v>
      </c>
      <c r="AH99" s="16">
        <v>44</v>
      </c>
      <c r="AI99" s="15">
        <f>SUM(AJ99:AK99)</f>
        <v>44</v>
      </c>
      <c r="AJ99" s="16">
        <v>18</v>
      </c>
      <c r="AK99" s="16">
        <v>26</v>
      </c>
      <c r="AL99" s="15">
        <f>SUM(AM99:AN99)</f>
        <v>60</v>
      </c>
      <c r="AM99" s="16">
        <v>15</v>
      </c>
      <c r="AN99" s="16">
        <v>45</v>
      </c>
      <c r="AO99" s="15">
        <f>SUM(AP99:AQ99)</f>
        <v>33</v>
      </c>
      <c r="AP99" s="16">
        <v>11</v>
      </c>
      <c r="AQ99" s="16">
        <v>22</v>
      </c>
      <c r="AR99" s="15">
        <f>SUM(AS99:AT99)</f>
        <v>71</v>
      </c>
      <c r="AS99" s="16">
        <v>18</v>
      </c>
      <c r="AT99" s="16">
        <v>53</v>
      </c>
      <c r="AU99" s="15">
        <f>SUM(AV99:AW99)</f>
        <v>58</v>
      </c>
      <c r="AV99" s="16">
        <v>24</v>
      </c>
      <c r="AW99" s="16">
        <v>34</v>
      </c>
      <c r="AX99" s="15">
        <f>SUM(AY99:AZ99)</f>
        <v>86</v>
      </c>
      <c r="AY99" s="16">
        <v>28</v>
      </c>
      <c r="AZ99" s="16">
        <v>58</v>
      </c>
      <c r="BA99" s="15">
        <f>SUM(BB99:BC99)</f>
        <v>97</v>
      </c>
      <c r="BB99" s="16">
        <v>38</v>
      </c>
      <c r="BC99" s="16">
        <v>59</v>
      </c>
    </row>
    <row r="100" spans="1:55" s="17" customFormat="1" ht="15.75" customHeight="1" x14ac:dyDescent="0.15">
      <c r="A100" s="14" t="s">
        <v>102</v>
      </c>
      <c r="B100" s="15">
        <f>SUM(C100:D100)</f>
        <v>823</v>
      </c>
      <c r="C100" s="15">
        <f t="shared" si="49"/>
        <v>290</v>
      </c>
      <c r="D100" s="15">
        <f t="shared" si="49"/>
        <v>533</v>
      </c>
      <c r="E100" s="15">
        <f>SUM(F100:G100)</f>
        <v>34</v>
      </c>
      <c r="F100" s="16">
        <v>11</v>
      </c>
      <c r="G100" s="16">
        <v>23</v>
      </c>
      <c r="H100" s="15">
        <f>SUM(I100:J100)</f>
        <v>14</v>
      </c>
      <c r="I100" s="16">
        <v>4</v>
      </c>
      <c r="J100" s="16">
        <v>10</v>
      </c>
      <c r="K100" s="15">
        <f>SUM(L100:M100)</f>
        <v>44</v>
      </c>
      <c r="L100" s="16">
        <v>21</v>
      </c>
      <c r="M100" s="16">
        <v>23</v>
      </c>
      <c r="N100" s="15">
        <f>SUM(O100:P100)</f>
        <v>13</v>
      </c>
      <c r="O100" s="16">
        <v>7</v>
      </c>
      <c r="P100" s="16">
        <v>6</v>
      </c>
      <c r="Q100" s="15">
        <f>SUM(R100:S100)</f>
        <v>40</v>
      </c>
      <c r="R100" s="16">
        <v>12</v>
      </c>
      <c r="S100" s="16">
        <v>28</v>
      </c>
      <c r="T100" s="15">
        <f>SUM(U100:V100)</f>
        <v>15</v>
      </c>
      <c r="U100" s="16">
        <v>8</v>
      </c>
      <c r="V100" s="16">
        <v>7</v>
      </c>
      <c r="W100" s="15">
        <f>SUM(X100:Y100)</f>
        <v>57</v>
      </c>
      <c r="X100" s="16">
        <v>20</v>
      </c>
      <c r="Y100" s="16">
        <v>37</v>
      </c>
      <c r="Z100" s="15">
        <f>SUM(AA100:AB100)</f>
        <v>83</v>
      </c>
      <c r="AA100" s="16">
        <v>27</v>
      </c>
      <c r="AB100" s="16">
        <v>56</v>
      </c>
      <c r="AC100" s="15">
        <f>SUM(AD100:AE100)</f>
        <v>56</v>
      </c>
      <c r="AD100" s="16">
        <v>22</v>
      </c>
      <c r="AE100" s="16">
        <v>34</v>
      </c>
      <c r="AF100" s="15">
        <f>SUM(AG100:AH100)</f>
        <v>53</v>
      </c>
      <c r="AG100" s="16">
        <v>17</v>
      </c>
      <c r="AH100" s="16">
        <v>36</v>
      </c>
      <c r="AI100" s="15">
        <f>SUM(AJ100:AK100)</f>
        <v>37</v>
      </c>
      <c r="AJ100" s="16">
        <v>16</v>
      </c>
      <c r="AK100" s="16">
        <v>21</v>
      </c>
      <c r="AL100" s="15">
        <f>SUM(AM100:AN100)</f>
        <v>62</v>
      </c>
      <c r="AM100" s="16">
        <v>23</v>
      </c>
      <c r="AN100" s="16">
        <v>39</v>
      </c>
      <c r="AO100" s="15">
        <f>SUM(AP100:AQ100)</f>
        <v>35</v>
      </c>
      <c r="AP100" s="16">
        <v>11</v>
      </c>
      <c r="AQ100" s="16">
        <v>24</v>
      </c>
      <c r="AR100" s="15">
        <f>SUM(AS100:AT100)</f>
        <v>57</v>
      </c>
      <c r="AS100" s="16">
        <v>8</v>
      </c>
      <c r="AT100" s="16">
        <v>49</v>
      </c>
      <c r="AU100" s="15">
        <f>SUM(AV100:AW100)</f>
        <v>52</v>
      </c>
      <c r="AV100" s="16">
        <v>20</v>
      </c>
      <c r="AW100" s="16">
        <v>32</v>
      </c>
      <c r="AX100" s="15">
        <f>SUM(AY100:AZ100)</f>
        <v>79</v>
      </c>
      <c r="AY100" s="16">
        <v>35</v>
      </c>
      <c r="AZ100" s="16">
        <v>44</v>
      </c>
      <c r="BA100" s="15">
        <f>SUM(BB100:BC100)</f>
        <v>92</v>
      </c>
      <c r="BB100" s="16">
        <v>28</v>
      </c>
      <c r="BC100" s="16">
        <v>64</v>
      </c>
    </row>
    <row r="101" spans="1:55" s="17" customFormat="1" ht="15.75" customHeight="1" x14ac:dyDescent="0.15">
      <c r="A101" s="14" t="s">
        <v>100</v>
      </c>
      <c r="B101" s="15">
        <f>SUM(C101:D101)</f>
        <v>697</v>
      </c>
      <c r="C101" s="15">
        <f t="shared" si="49"/>
        <v>252</v>
      </c>
      <c r="D101" s="15">
        <f t="shared" si="49"/>
        <v>445</v>
      </c>
      <c r="E101" s="15">
        <f>SUM(F101:G101)</f>
        <v>23</v>
      </c>
      <c r="F101" s="16">
        <v>9</v>
      </c>
      <c r="G101" s="16">
        <v>14</v>
      </c>
      <c r="H101" s="15">
        <f>SUM(I101:J101)</f>
        <v>15</v>
      </c>
      <c r="I101" s="16">
        <v>6</v>
      </c>
      <c r="J101" s="16">
        <v>9</v>
      </c>
      <c r="K101" s="15">
        <f>SUM(L101:M101)</f>
        <v>34</v>
      </c>
      <c r="L101" s="16">
        <v>10</v>
      </c>
      <c r="M101" s="16">
        <v>24</v>
      </c>
      <c r="N101" s="15">
        <f>SUM(O101:P101)</f>
        <v>21</v>
      </c>
      <c r="O101" s="16">
        <v>11</v>
      </c>
      <c r="P101" s="16">
        <v>10</v>
      </c>
      <c r="Q101" s="15">
        <f>SUM(R101:S101)</f>
        <v>28</v>
      </c>
      <c r="R101" s="16">
        <v>11</v>
      </c>
      <c r="S101" s="16">
        <v>17</v>
      </c>
      <c r="T101" s="15">
        <f>SUM(U101:V101)</f>
        <v>34</v>
      </c>
      <c r="U101" s="16">
        <v>12</v>
      </c>
      <c r="V101" s="16">
        <v>22</v>
      </c>
      <c r="W101" s="15">
        <f>SUM(X101:Y101)</f>
        <v>54</v>
      </c>
      <c r="X101" s="16">
        <v>18</v>
      </c>
      <c r="Y101" s="16">
        <v>36</v>
      </c>
      <c r="Z101" s="15">
        <f>SUM(AA101:AB101)</f>
        <v>66</v>
      </c>
      <c r="AA101" s="16">
        <v>29</v>
      </c>
      <c r="AB101" s="16">
        <v>37</v>
      </c>
      <c r="AC101" s="15">
        <f>SUM(AD101:AE101)</f>
        <v>44</v>
      </c>
      <c r="AD101" s="16">
        <v>16</v>
      </c>
      <c r="AE101" s="16">
        <v>28</v>
      </c>
      <c r="AF101" s="15">
        <f>SUM(AG101:AH101)</f>
        <v>51</v>
      </c>
      <c r="AG101" s="16">
        <v>16</v>
      </c>
      <c r="AH101" s="16">
        <v>35</v>
      </c>
      <c r="AI101" s="15">
        <f>SUM(AJ101:AK101)</f>
        <v>31</v>
      </c>
      <c r="AJ101" s="16">
        <v>6</v>
      </c>
      <c r="AK101" s="16">
        <v>25</v>
      </c>
      <c r="AL101" s="15">
        <f>SUM(AM101:AN101)</f>
        <v>58</v>
      </c>
      <c r="AM101" s="16">
        <v>21</v>
      </c>
      <c r="AN101" s="16">
        <v>37</v>
      </c>
      <c r="AO101" s="15">
        <f>SUM(AP101:AQ101)</f>
        <v>35</v>
      </c>
      <c r="AP101" s="16">
        <v>11</v>
      </c>
      <c r="AQ101" s="16">
        <v>24</v>
      </c>
      <c r="AR101" s="15">
        <f>SUM(AS101:AT101)</f>
        <v>43</v>
      </c>
      <c r="AS101" s="16">
        <v>13</v>
      </c>
      <c r="AT101" s="16">
        <v>30</v>
      </c>
      <c r="AU101" s="15">
        <f>SUM(AV101:AW101)</f>
        <v>42</v>
      </c>
      <c r="AV101" s="16">
        <v>21</v>
      </c>
      <c r="AW101" s="16">
        <v>21</v>
      </c>
      <c r="AX101" s="15">
        <f>SUM(AY101:AZ101)</f>
        <v>52</v>
      </c>
      <c r="AY101" s="16">
        <v>24</v>
      </c>
      <c r="AZ101" s="16">
        <v>28</v>
      </c>
      <c r="BA101" s="15">
        <f>SUM(BB101:BC101)</f>
        <v>66</v>
      </c>
      <c r="BB101" s="16">
        <v>18</v>
      </c>
      <c r="BC101" s="16">
        <v>48</v>
      </c>
    </row>
    <row r="102" spans="1:55" s="6" customFormat="1" ht="15.75" customHeight="1" x14ac:dyDescent="0.15">
      <c r="A102" s="18" t="s">
        <v>101</v>
      </c>
      <c r="B102" s="11">
        <f t="shared" ref="B102:AG102" si="50">SUM(B103:B107)</f>
        <v>2818</v>
      </c>
      <c r="C102" s="11">
        <f t="shared" si="50"/>
        <v>833</v>
      </c>
      <c r="D102" s="11">
        <f t="shared" si="50"/>
        <v>1985</v>
      </c>
      <c r="E102" s="11">
        <f t="shared" si="50"/>
        <v>116</v>
      </c>
      <c r="F102" s="11">
        <f t="shared" si="50"/>
        <v>36</v>
      </c>
      <c r="G102" s="11">
        <f t="shared" si="50"/>
        <v>80</v>
      </c>
      <c r="H102" s="11">
        <f t="shared" si="50"/>
        <v>73</v>
      </c>
      <c r="I102" s="11">
        <f t="shared" si="50"/>
        <v>24</v>
      </c>
      <c r="J102" s="11">
        <f t="shared" si="50"/>
        <v>49</v>
      </c>
      <c r="K102" s="11">
        <f t="shared" si="50"/>
        <v>121</v>
      </c>
      <c r="L102" s="11">
        <f t="shared" si="50"/>
        <v>37</v>
      </c>
      <c r="M102" s="11">
        <f t="shared" si="50"/>
        <v>84</v>
      </c>
      <c r="N102" s="11">
        <f t="shared" si="50"/>
        <v>68</v>
      </c>
      <c r="O102" s="11">
        <f t="shared" si="50"/>
        <v>21</v>
      </c>
      <c r="P102" s="11">
        <f t="shared" si="50"/>
        <v>47</v>
      </c>
      <c r="Q102" s="11">
        <f t="shared" si="50"/>
        <v>132</v>
      </c>
      <c r="R102" s="11">
        <f t="shared" si="50"/>
        <v>42</v>
      </c>
      <c r="S102" s="11">
        <f t="shared" si="50"/>
        <v>90</v>
      </c>
      <c r="T102" s="11">
        <f t="shared" si="50"/>
        <v>92</v>
      </c>
      <c r="U102" s="11">
        <f t="shared" si="50"/>
        <v>27</v>
      </c>
      <c r="V102" s="11">
        <f t="shared" si="50"/>
        <v>65</v>
      </c>
      <c r="W102" s="11">
        <f t="shared" si="50"/>
        <v>167</v>
      </c>
      <c r="X102" s="11">
        <f t="shared" si="50"/>
        <v>47</v>
      </c>
      <c r="Y102" s="11">
        <f t="shared" si="50"/>
        <v>120</v>
      </c>
      <c r="Z102" s="11">
        <f t="shared" si="50"/>
        <v>291</v>
      </c>
      <c r="AA102" s="11">
        <f t="shared" si="50"/>
        <v>80</v>
      </c>
      <c r="AB102" s="11">
        <f t="shared" si="50"/>
        <v>211</v>
      </c>
      <c r="AC102" s="11">
        <f t="shared" si="50"/>
        <v>177</v>
      </c>
      <c r="AD102" s="11">
        <f t="shared" si="50"/>
        <v>58</v>
      </c>
      <c r="AE102" s="11">
        <f t="shared" si="50"/>
        <v>119</v>
      </c>
      <c r="AF102" s="11">
        <f t="shared" si="50"/>
        <v>183</v>
      </c>
      <c r="AG102" s="11">
        <f t="shared" si="50"/>
        <v>46</v>
      </c>
      <c r="AH102" s="11">
        <f t="shared" ref="AH102:BC102" si="51">SUM(AH103:AH107)</f>
        <v>137</v>
      </c>
      <c r="AI102" s="11">
        <f t="shared" si="51"/>
        <v>140</v>
      </c>
      <c r="AJ102" s="11">
        <f t="shared" si="51"/>
        <v>36</v>
      </c>
      <c r="AK102" s="11">
        <f t="shared" si="51"/>
        <v>104</v>
      </c>
      <c r="AL102" s="11">
        <f t="shared" si="51"/>
        <v>223</v>
      </c>
      <c r="AM102" s="11">
        <f t="shared" si="51"/>
        <v>67</v>
      </c>
      <c r="AN102" s="11">
        <f t="shared" si="51"/>
        <v>156</v>
      </c>
      <c r="AO102" s="11">
        <f t="shared" si="51"/>
        <v>150</v>
      </c>
      <c r="AP102" s="11">
        <f t="shared" si="51"/>
        <v>44</v>
      </c>
      <c r="AQ102" s="11">
        <f t="shared" si="51"/>
        <v>106</v>
      </c>
      <c r="AR102" s="11">
        <f t="shared" si="51"/>
        <v>246</v>
      </c>
      <c r="AS102" s="11">
        <f t="shared" si="51"/>
        <v>73</v>
      </c>
      <c r="AT102" s="11">
        <f t="shared" si="51"/>
        <v>173</v>
      </c>
      <c r="AU102" s="11">
        <f t="shared" si="51"/>
        <v>175</v>
      </c>
      <c r="AV102" s="11">
        <f t="shared" si="51"/>
        <v>51</v>
      </c>
      <c r="AW102" s="11">
        <f t="shared" si="51"/>
        <v>124</v>
      </c>
      <c r="AX102" s="11">
        <f t="shared" si="51"/>
        <v>194</v>
      </c>
      <c r="AY102" s="11">
        <f t="shared" si="51"/>
        <v>67</v>
      </c>
      <c r="AZ102" s="11">
        <f t="shared" si="51"/>
        <v>127</v>
      </c>
      <c r="BA102" s="11">
        <f t="shared" si="51"/>
        <v>270</v>
      </c>
      <c r="BB102" s="11">
        <f t="shared" si="51"/>
        <v>77</v>
      </c>
      <c r="BC102" s="11">
        <f t="shared" si="51"/>
        <v>193</v>
      </c>
    </row>
    <row r="103" spans="1:55" s="17" customFormat="1" ht="15.75" customHeight="1" x14ac:dyDescent="0.15">
      <c r="A103" s="14" t="s">
        <v>103</v>
      </c>
      <c r="B103" s="15">
        <f>SUM(C103:D103)</f>
        <v>679</v>
      </c>
      <c r="C103" s="15">
        <f t="shared" ref="C103:D107" si="52">SUM(F103,I103,L103,O103,R103,U103,X103,AA103,AD103,AG103,AJ103,AM103,AP103,AS103,AV103,AY103,BB103)</f>
        <v>184</v>
      </c>
      <c r="D103" s="15">
        <f t="shared" si="52"/>
        <v>495</v>
      </c>
      <c r="E103" s="15">
        <f>SUM(F103:G103)</f>
        <v>23</v>
      </c>
      <c r="F103" s="16">
        <v>5</v>
      </c>
      <c r="G103" s="16">
        <v>18</v>
      </c>
      <c r="H103" s="15">
        <f>SUM(I103:J103)</f>
        <v>23</v>
      </c>
      <c r="I103" s="16">
        <v>9</v>
      </c>
      <c r="J103" s="16">
        <v>14</v>
      </c>
      <c r="K103" s="15">
        <f>SUM(L103:M103)</f>
        <v>32</v>
      </c>
      <c r="L103" s="16">
        <v>9</v>
      </c>
      <c r="M103" s="16">
        <v>23</v>
      </c>
      <c r="N103" s="15">
        <f>SUM(O103:P103)</f>
        <v>16</v>
      </c>
      <c r="O103" s="16">
        <v>5</v>
      </c>
      <c r="P103" s="16">
        <v>11</v>
      </c>
      <c r="Q103" s="15">
        <f>SUM(R103:S103)</f>
        <v>31</v>
      </c>
      <c r="R103" s="16">
        <v>11</v>
      </c>
      <c r="S103" s="16">
        <v>20</v>
      </c>
      <c r="T103" s="15">
        <f>SUM(U103:V103)</f>
        <v>31</v>
      </c>
      <c r="U103" s="16">
        <v>9</v>
      </c>
      <c r="V103" s="16">
        <v>22</v>
      </c>
      <c r="W103" s="15">
        <f>SUM(X103:Y103)</f>
        <v>46</v>
      </c>
      <c r="X103" s="16">
        <v>17</v>
      </c>
      <c r="Y103" s="16">
        <v>29</v>
      </c>
      <c r="Z103" s="15">
        <f>SUM(AA103:AB103)</f>
        <v>72</v>
      </c>
      <c r="AA103" s="16">
        <v>14</v>
      </c>
      <c r="AB103" s="16">
        <v>58</v>
      </c>
      <c r="AC103" s="15">
        <f>SUM(AD103:AE103)</f>
        <v>41</v>
      </c>
      <c r="AD103" s="16">
        <v>14</v>
      </c>
      <c r="AE103" s="16">
        <v>27</v>
      </c>
      <c r="AF103" s="15">
        <f>SUM(AG103:AH103)</f>
        <v>39</v>
      </c>
      <c r="AG103" s="16">
        <v>7</v>
      </c>
      <c r="AH103" s="16">
        <v>32</v>
      </c>
      <c r="AI103" s="15">
        <f>SUM(AJ103:AK103)</f>
        <v>28</v>
      </c>
      <c r="AJ103" s="16">
        <v>9</v>
      </c>
      <c r="AK103" s="16">
        <v>19</v>
      </c>
      <c r="AL103" s="15">
        <f>SUM(AM103:AN103)</f>
        <v>47</v>
      </c>
      <c r="AM103" s="16">
        <v>15</v>
      </c>
      <c r="AN103" s="16">
        <v>32</v>
      </c>
      <c r="AO103" s="15">
        <f>SUM(AP103:AQ103)</f>
        <v>42</v>
      </c>
      <c r="AP103" s="16">
        <v>8</v>
      </c>
      <c r="AQ103" s="16">
        <v>34</v>
      </c>
      <c r="AR103" s="15">
        <f>SUM(AS103:AT103)</f>
        <v>56</v>
      </c>
      <c r="AS103" s="16">
        <v>13</v>
      </c>
      <c r="AT103" s="16">
        <v>43</v>
      </c>
      <c r="AU103" s="15">
        <f>SUM(AV103:AW103)</f>
        <v>41</v>
      </c>
      <c r="AV103" s="16">
        <v>9</v>
      </c>
      <c r="AW103" s="16">
        <v>32</v>
      </c>
      <c r="AX103" s="15">
        <f>SUM(AY103:AZ103)</f>
        <v>42</v>
      </c>
      <c r="AY103" s="16">
        <v>13</v>
      </c>
      <c r="AZ103" s="16">
        <v>29</v>
      </c>
      <c r="BA103" s="15">
        <f>SUM(BB103:BC103)</f>
        <v>69</v>
      </c>
      <c r="BB103" s="16">
        <v>17</v>
      </c>
      <c r="BC103" s="16">
        <v>52</v>
      </c>
    </row>
    <row r="104" spans="1:55" s="17" customFormat="1" ht="15.75" customHeight="1" x14ac:dyDescent="0.15">
      <c r="A104" s="14" t="s">
        <v>104</v>
      </c>
      <c r="B104" s="15">
        <f>SUM(C104:D104)</f>
        <v>685</v>
      </c>
      <c r="C104" s="15">
        <f t="shared" si="52"/>
        <v>200</v>
      </c>
      <c r="D104" s="15">
        <f t="shared" si="52"/>
        <v>485</v>
      </c>
      <c r="E104" s="15">
        <f>SUM(F104:G104)</f>
        <v>31</v>
      </c>
      <c r="F104" s="16">
        <v>9</v>
      </c>
      <c r="G104" s="16">
        <v>22</v>
      </c>
      <c r="H104" s="15">
        <f>SUM(I104:J104)</f>
        <v>11</v>
      </c>
      <c r="I104" s="16">
        <v>2</v>
      </c>
      <c r="J104" s="16">
        <v>9</v>
      </c>
      <c r="K104" s="15">
        <f>SUM(L104:M104)</f>
        <v>28</v>
      </c>
      <c r="L104" s="16">
        <v>10</v>
      </c>
      <c r="M104" s="16">
        <v>18</v>
      </c>
      <c r="N104" s="15">
        <f>SUM(O104:P104)</f>
        <v>14</v>
      </c>
      <c r="O104" s="16">
        <v>6</v>
      </c>
      <c r="P104" s="16">
        <v>8</v>
      </c>
      <c r="Q104" s="15">
        <f>SUM(R104:S104)</f>
        <v>33</v>
      </c>
      <c r="R104" s="16">
        <v>14</v>
      </c>
      <c r="S104" s="16">
        <v>19</v>
      </c>
      <c r="T104" s="15">
        <f>SUM(U104:V104)</f>
        <v>14</v>
      </c>
      <c r="U104" s="16">
        <v>3</v>
      </c>
      <c r="V104" s="16">
        <v>11</v>
      </c>
      <c r="W104" s="15">
        <f>SUM(X104:Y104)</f>
        <v>32</v>
      </c>
      <c r="X104" s="16">
        <v>8</v>
      </c>
      <c r="Y104" s="16">
        <v>24</v>
      </c>
      <c r="Z104" s="15">
        <f>SUM(AA104:AB104)</f>
        <v>78</v>
      </c>
      <c r="AA104" s="16">
        <v>23</v>
      </c>
      <c r="AB104" s="16">
        <v>55</v>
      </c>
      <c r="AC104" s="15">
        <f>SUM(AD104:AE104)</f>
        <v>42</v>
      </c>
      <c r="AD104" s="16">
        <v>9</v>
      </c>
      <c r="AE104" s="16">
        <v>33</v>
      </c>
      <c r="AF104" s="15">
        <f>SUM(AG104:AH104)</f>
        <v>43</v>
      </c>
      <c r="AG104" s="16">
        <v>11</v>
      </c>
      <c r="AH104" s="16">
        <v>32</v>
      </c>
      <c r="AI104" s="15">
        <f>SUM(AJ104:AK104)</f>
        <v>34</v>
      </c>
      <c r="AJ104" s="16">
        <v>7</v>
      </c>
      <c r="AK104" s="16">
        <v>27</v>
      </c>
      <c r="AL104" s="15">
        <f>SUM(AM104:AN104)</f>
        <v>59</v>
      </c>
      <c r="AM104" s="16">
        <v>18</v>
      </c>
      <c r="AN104" s="16">
        <v>41</v>
      </c>
      <c r="AO104" s="15">
        <f>SUM(AP104:AQ104)</f>
        <v>34</v>
      </c>
      <c r="AP104" s="16">
        <v>12</v>
      </c>
      <c r="AQ104" s="16">
        <v>22</v>
      </c>
      <c r="AR104" s="15">
        <f>SUM(AS104:AT104)</f>
        <v>66</v>
      </c>
      <c r="AS104" s="16">
        <v>19</v>
      </c>
      <c r="AT104" s="16">
        <v>47</v>
      </c>
      <c r="AU104" s="15">
        <f>SUM(AV104:AW104)</f>
        <v>51</v>
      </c>
      <c r="AV104" s="16">
        <v>16</v>
      </c>
      <c r="AW104" s="16">
        <v>35</v>
      </c>
      <c r="AX104" s="15">
        <f>SUM(AY104:AZ104)</f>
        <v>53</v>
      </c>
      <c r="AY104" s="16">
        <v>18</v>
      </c>
      <c r="AZ104" s="16">
        <v>35</v>
      </c>
      <c r="BA104" s="15">
        <f>SUM(BB104:BC104)</f>
        <v>62</v>
      </c>
      <c r="BB104" s="16">
        <v>15</v>
      </c>
      <c r="BC104" s="16">
        <v>47</v>
      </c>
    </row>
    <row r="105" spans="1:55" s="17" customFormat="1" ht="15.75" customHeight="1" x14ac:dyDescent="0.15">
      <c r="A105" s="14" t="s">
        <v>107</v>
      </c>
      <c r="B105" s="15">
        <f>SUM(C105:D105)</f>
        <v>576</v>
      </c>
      <c r="C105" s="15">
        <f t="shared" si="52"/>
        <v>193</v>
      </c>
      <c r="D105" s="15">
        <f t="shared" si="52"/>
        <v>383</v>
      </c>
      <c r="E105" s="15">
        <f>SUM(F105:G105)</f>
        <v>22</v>
      </c>
      <c r="F105" s="16">
        <v>6</v>
      </c>
      <c r="G105" s="16">
        <v>16</v>
      </c>
      <c r="H105" s="15">
        <f>SUM(I105:J105)</f>
        <v>11</v>
      </c>
      <c r="I105" s="16">
        <v>3</v>
      </c>
      <c r="J105" s="16">
        <v>8</v>
      </c>
      <c r="K105" s="15">
        <f>SUM(L105:M105)</f>
        <v>30</v>
      </c>
      <c r="L105" s="16">
        <v>12</v>
      </c>
      <c r="M105" s="16">
        <v>18</v>
      </c>
      <c r="N105" s="15">
        <f>SUM(O105:P105)</f>
        <v>16</v>
      </c>
      <c r="O105" s="16">
        <v>5</v>
      </c>
      <c r="P105" s="16">
        <v>11</v>
      </c>
      <c r="Q105" s="15">
        <f>SUM(R105:S105)</f>
        <v>29</v>
      </c>
      <c r="R105" s="16">
        <v>6</v>
      </c>
      <c r="S105" s="16">
        <v>23</v>
      </c>
      <c r="T105" s="15">
        <f>SUM(U105:V105)</f>
        <v>20</v>
      </c>
      <c r="U105" s="16">
        <v>9</v>
      </c>
      <c r="V105" s="16">
        <v>11</v>
      </c>
      <c r="W105" s="15">
        <f>SUM(X105:Y105)</f>
        <v>34</v>
      </c>
      <c r="X105" s="16">
        <v>8</v>
      </c>
      <c r="Y105" s="16">
        <v>26</v>
      </c>
      <c r="Z105" s="15">
        <f>SUM(AA105:AB105)</f>
        <v>60</v>
      </c>
      <c r="AA105" s="16">
        <v>21</v>
      </c>
      <c r="AB105" s="16">
        <v>39</v>
      </c>
      <c r="AC105" s="15">
        <f>SUM(AD105:AE105)</f>
        <v>40</v>
      </c>
      <c r="AD105" s="16">
        <v>18</v>
      </c>
      <c r="AE105" s="16">
        <v>22</v>
      </c>
      <c r="AF105" s="15">
        <f>SUM(AG105:AH105)</f>
        <v>37</v>
      </c>
      <c r="AG105" s="16">
        <v>12</v>
      </c>
      <c r="AH105" s="16">
        <v>25</v>
      </c>
      <c r="AI105" s="15">
        <f>SUM(AJ105:AK105)</f>
        <v>27</v>
      </c>
      <c r="AJ105" s="16">
        <v>9</v>
      </c>
      <c r="AK105" s="16">
        <v>18</v>
      </c>
      <c r="AL105" s="15">
        <f>SUM(AM105:AN105)</f>
        <v>48</v>
      </c>
      <c r="AM105" s="16">
        <v>14</v>
      </c>
      <c r="AN105" s="16">
        <v>34</v>
      </c>
      <c r="AO105" s="15">
        <f>SUM(AP105:AQ105)</f>
        <v>32</v>
      </c>
      <c r="AP105" s="16">
        <v>11</v>
      </c>
      <c r="AQ105" s="16">
        <v>21</v>
      </c>
      <c r="AR105" s="15">
        <f>SUM(AS105:AT105)</f>
        <v>40</v>
      </c>
      <c r="AS105" s="16">
        <v>14</v>
      </c>
      <c r="AT105" s="16">
        <v>26</v>
      </c>
      <c r="AU105" s="15">
        <f>SUM(AV105:AW105)</f>
        <v>34</v>
      </c>
      <c r="AV105" s="16">
        <v>10</v>
      </c>
      <c r="AW105" s="16">
        <v>24</v>
      </c>
      <c r="AX105" s="15">
        <f>SUM(AY105:AZ105)</f>
        <v>39</v>
      </c>
      <c r="AY105" s="16">
        <v>12</v>
      </c>
      <c r="AZ105" s="16">
        <v>27</v>
      </c>
      <c r="BA105" s="15">
        <f>SUM(BB105:BC105)</f>
        <v>57</v>
      </c>
      <c r="BB105" s="16">
        <v>23</v>
      </c>
      <c r="BC105" s="16">
        <v>34</v>
      </c>
    </row>
    <row r="106" spans="1:55" s="17" customFormat="1" ht="15.75" customHeight="1" x14ac:dyDescent="0.15">
      <c r="A106" s="14" t="s">
        <v>105</v>
      </c>
      <c r="B106" s="15">
        <f>SUM(C106:D106)</f>
        <v>507</v>
      </c>
      <c r="C106" s="15">
        <f t="shared" si="52"/>
        <v>151</v>
      </c>
      <c r="D106" s="15">
        <f t="shared" si="52"/>
        <v>356</v>
      </c>
      <c r="E106" s="15">
        <f>SUM(F106:G106)</f>
        <v>27</v>
      </c>
      <c r="F106" s="16">
        <v>13</v>
      </c>
      <c r="G106" s="16">
        <v>14</v>
      </c>
      <c r="H106" s="15">
        <f>SUM(I106:J106)</f>
        <v>13</v>
      </c>
      <c r="I106" s="16">
        <v>5</v>
      </c>
      <c r="J106" s="16">
        <v>8</v>
      </c>
      <c r="K106" s="15">
        <f>SUM(L106:M106)</f>
        <v>18</v>
      </c>
      <c r="L106" s="16">
        <v>6</v>
      </c>
      <c r="M106" s="16">
        <v>12</v>
      </c>
      <c r="N106" s="15">
        <f>SUM(O106:P106)</f>
        <v>7</v>
      </c>
      <c r="O106" s="16">
        <v>1</v>
      </c>
      <c r="P106" s="16">
        <v>6</v>
      </c>
      <c r="Q106" s="15">
        <f>SUM(R106:S106)</f>
        <v>23</v>
      </c>
      <c r="R106" s="16">
        <v>5</v>
      </c>
      <c r="S106" s="16">
        <v>18</v>
      </c>
      <c r="T106" s="15">
        <f>SUM(U106:V106)</f>
        <v>17</v>
      </c>
      <c r="U106" s="16">
        <v>4</v>
      </c>
      <c r="V106" s="16">
        <v>13</v>
      </c>
      <c r="W106" s="15">
        <f>SUM(X106:Y106)</f>
        <v>29</v>
      </c>
      <c r="X106" s="16">
        <v>6</v>
      </c>
      <c r="Y106" s="16">
        <v>23</v>
      </c>
      <c r="Z106" s="15">
        <f>SUM(AA106:AB106)</f>
        <v>45</v>
      </c>
      <c r="AA106" s="16">
        <v>12</v>
      </c>
      <c r="AB106" s="16">
        <v>33</v>
      </c>
      <c r="AC106" s="15">
        <f>SUM(AD106:AE106)</f>
        <v>36</v>
      </c>
      <c r="AD106" s="16">
        <v>11</v>
      </c>
      <c r="AE106" s="16">
        <v>25</v>
      </c>
      <c r="AF106" s="15">
        <f>SUM(AG106:AH106)</f>
        <v>39</v>
      </c>
      <c r="AG106" s="16">
        <v>8</v>
      </c>
      <c r="AH106" s="16">
        <v>31</v>
      </c>
      <c r="AI106" s="15">
        <f>SUM(AJ106:AK106)</f>
        <v>27</v>
      </c>
      <c r="AJ106" s="16">
        <v>7</v>
      </c>
      <c r="AK106" s="16">
        <v>20</v>
      </c>
      <c r="AL106" s="15">
        <f>SUM(AM106:AN106)</f>
        <v>41</v>
      </c>
      <c r="AM106" s="16">
        <v>14</v>
      </c>
      <c r="AN106" s="16">
        <v>27</v>
      </c>
      <c r="AO106" s="15">
        <f>SUM(AP106:AQ106)</f>
        <v>20</v>
      </c>
      <c r="AP106" s="16">
        <v>4</v>
      </c>
      <c r="AQ106" s="16">
        <v>16</v>
      </c>
      <c r="AR106" s="15">
        <f>SUM(AS106:AT106)</f>
        <v>50</v>
      </c>
      <c r="AS106" s="16">
        <v>17</v>
      </c>
      <c r="AT106" s="16">
        <v>33</v>
      </c>
      <c r="AU106" s="15">
        <f>SUM(AV106:AW106)</f>
        <v>30</v>
      </c>
      <c r="AV106" s="16">
        <v>11</v>
      </c>
      <c r="AW106" s="16">
        <v>19</v>
      </c>
      <c r="AX106" s="15">
        <f>SUM(AY106:AZ106)</f>
        <v>37</v>
      </c>
      <c r="AY106" s="16">
        <v>15</v>
      </c>
      <c r="AZ106" s="16">
        <v>22</v>
      </c>
      <c r="BA106" s="15">
        <f>SUM(BB106:BC106)</f>
        <v>48</v>
      </c>
      <c r="BB106" s="16">
        <v>12</v>
      </c>
      <c r="BC106" s="16">
        <v>36</v>
      </c>
    </row>
    <row r="107" spans="1:55" s="17" customFormat="1" ht="15.75" customHeight="1" x14ac:dyDescent="0.15">
      <c r="A107" s="14" t="s">
        <v>106</v>
      </c>
      <c r="B107" s="15">
        <f>SUM(C107:D107)</f>
        <v>371</v>
      </c>
      <c r="C107" s="15">
        <f t="shared" si="52"/>
        <v>105</v>
      </c>
      <c r="D107" s="15">
        <f t="shared" si="52"/>
        <v>266</v>
      </c>
      <c r="E107" s="15">
        <f>SUM(F107:G107)</f>
        <v>13</v>
      </c>
      <c r="F107" s="16">
        <v>3</v>
      </c>
      <c r="G107" s="16">
        <v>10</v>
      </c>
      <c r="H107" s="15">
        <f>SUM(I107:J107)</f>
        <v>15</v>
      </c>
      <c r="I107" s="16">
        <v>5</v>
      </c>
      <c r="J107" s="21">
        <v>10</v>
      </c>
      <c r="K107" s="20">
        <f>SUM(L107:M107)</f>
        <v>13</v>
      </c>
      <c r="L107" s="21">
        <v>0</v>
      </c>
      <c r="M107" s="21">
        <v>13</v>
      </c>
      <c r="N107" s="20">
        <f>SUM(O107:P107)</f>
        <v>15</v>
      </c>
      <c r="O107" s="21">
        <v>4</v>
      </c>
      <c r="P107" s="21">
        <v>11</v>
      </c>
      <c r="Q107" s="20">
        <f>SUM(R107:S107)</f>
        <v>16</v>
      </c>
      <c r="R107" s="21">
        <v>6</v>
      </c>
      <c r="S107" s="21">
        <v>10</v>
      </c>
      <c r="T107" s="20">
        <f>SUM(U107:V107)</f>
        <v>10</v>
      </c>
      <c r="U107" s="21">
        <v>2</v>
      </c>
      <c r="V107" s="21">
        <v>8</v>
      </c>
      <c r="W107" s="20">
        <f>SUM(X107:Y107)</f>
        <v>26</v>
      </c>
      <c r="X107" s="21">
        <v>8</v>
      </c>
      <c r="Y107" s="21">
        <v>18</v>
      </c>
      <c r="Z107" s="20">
        <f>SUM(AA107:AB107)</f>
        <v>36</v>
      </c>
      <c r="AA107" s="21">
        <v>10</v>
      </c>
      <c r="AB107" s="21">
        <v>26</v>
      </c>
      <c r="AC107" s="20">
        <f>SUM(AD107:AE107)</f>
        <v>18</v>
      </c>
      <c r="AD107" s="21">
        <v>6</v>
      </c>
      <c r="AE107" s="21">
        <v>12</v>
      </c>
      <c r="AF107" s="20">
        <f>SUM(AG107:AH107)</f>
        <v>25</v>
      </c>
      <c r="AG107" s="21">
        <v>8</v>
      </c>
      <c r="AH107" s="21">
        <v>17</v>
      </c>
      <c r="AI107" s="20">
        <f>SUM(AJ107:AK107)</f>
        <v>24</v>
      </c>
      <c r="AJ107" s="21">
        <v>4</v>
      </c>
      <c r="AK107" s="21">
        <v>20</v>
      </c>
      <c r="AL107" s="20">
        <f>SUM(AM107:AN107)</f>
        <v>28</v>
      </c>
      <c r="AM107" s="21">
        <v>6</v>
      </c>
      <c r="AN107" s="21">
        <v>22</v>
      </c>
      <c r="AO107" s="20">
        <f>SUM(AP107:AQ107)</f>
        <v>22</v>
      </c>
      <c r="AP107" s="21">
        <v>9</v>
      </c>
      <c r="AQ107" s="21">
        <v>13</v>
      </c>
      <c r="AR107" s="20">
        <f>SUM(AS107:AT107)</f>
        <v>34</v>
      </c>
      <c r="AS107" s="21">
        <v>10</v>
      </c>
      <c r="AT107" s="21">
        <v>24</v>
      </c>
      <c r="AU107" s="20">
        <f>SUM(AV107:AW107)</f>
        <v>19</v>
      </c>
      <c r="AV107" s="21">
        <v>5</v>
      </c>
      <c r="AW107" s="21">
        <v>14</v>
      </c>
      <c r="AX107" s="20">
        <f>SUM(AY107:AZ107)</f>
        <v>23</v>
      </c>
      <c r="AY107" s="21">
        <v>9</v>
      </c>
      <c r="AZ107" s="21">
        <v>14</v>
      </c>
      <c r="BA107" s="20">
        <f>SUM(BB107:BC107)</f>
        <v>34</v>
      </c>
      <c r="BB107" s="21">
        <v>10</v>
      </c>
      <c r="BC107" s="21">
        <v>24</v>
      </c>
    </row>
    <row r="108" spans="1:55" s="6" customFormat="1" ht="15.75" customHeight="1" x14ac:dyDescent="0.15">
      <c r="A108" s="18" t="s">
        <v>108</v>
      </c>
      <c r="B108" s="11">
        <f t="shared" ref="B108:AG108" si="53">SUM(B109:B113)</f>
        <v>1364</v>
      </c>
      <c r="C108" s="11">
        <f t="shared" si="53"/>
        <v>312</v>
      </c>
      <c r="D108" s="11">
        <f t="shared" si="53"/>
        <v>1052</v>
      </c>
      <c r="E108" s="11">
        <f t="shared" si="53"/>
        <v>42</v>
      </c>
      <c r="F108" s="11">
        <f t="shared" si="53"/>
        <v>11</v>
      </c>
      <c r="G108" s="11">
        <f t="shared" si="53"/>
        <v>31</v>
      </c>
      <c r="H108" s="11">
        <f t="shared" si="53"/>
        <v>31</v>
      </c>
      <c r="I108" s="11">
        <f t="shared" si="53"/>
        <v>12</v>
      </c>
      <c r="J108" s="11">
        <f t="shared" si="53"/>
        <v>19</v>
      </c>
      <c r="K108" s="11">
        <f t="shared" si="53"/>
        <v>63</v>
      </c>
      <c r="L108" s="11">
        <f t="shared" si="53"/>
        <v>14</v>
      </c>
      <c r="M108" s="11">
        <f t="shared" si="53"/>
        <v>49</v>
      </c>
      <c r="N108" s="11">
        <f t="shared" si="53"/>
        <v>33</v>
      </c>
      <c r="O108" s="11">
        <f t="shared" si="53"/>
        <v>10</v>
      </c>
      <c r="P108" s="11">
        <f t="shared" si="53"/>
        <v>23</v>
      </c>
      <c r="Q108" s="11">
        <f t="shared" si="53"/>
        <v>59</v>
      </c>
      <c r="R108" s="11">
        <f t="shared" si="53"/>
        <v>10</v>
      </c>
      <c r="S108" s="11">
        <f t="shared" si="53"/>
        <v>49</v>
      </c>
      <c r="T108" s="11">
        <f t="shared" si="53"/>
        <v>46</v>
      </c>
      <c r="U108" s="11">
        <f t="shared" si="53"/>
        <v>14</v>
      </c>
      <c r="V108" s="11">
        <f t="shared" si="53"/>
        <v>32</v>
      </c>
      <c r="W108" s="11">
        <f t="shared" si="53"/>
        <v>97</v>
      </c>
      <c r="X108" s="11">
        <f t="shared" si="53"/>
        <v>17</v>
      </c>
      <c r="Y108" s="11">
        <f t="shared" si="53"/>
        <v>80</v>
      </c>
      <c r="Z108" s="11">
        <f t="shared" si="53"/>
        <v>156</v>
      </c>
      <c r="AA108" s="11">
        <f t="shared" si="53"/>
        <v>35</v>
      </c>
      <c r="AB108" s="11">
        <f t="shared" si="53"/>
        <v>121</v>
      </c>
      <c r="AC108" s="11">
        <f t="shared" si="53"/>
        <v>87</v>
      </c>
      <c r="AD108" s="11">
        <f t="shared" si="53"/>
        <v>24</v>
      </c>
      <c r="AE108" s="11">
        <f t="shared" si="53"/>
        <v>63</v>
      </c>
      <c r="AF108" s="11">
        <f t="shared" si="53"/>
        <v>88</v>
      </c>
      <c r="AG108" s="11">
        <f t="shared" si="53"/>
        <v>16</v>
      </c>
      <c r="AH108" s="11">
        <f t="shared" ref="AH108:BC108" si="54">SUM(AH109:AH113)</f>
        <v>72</v>
      </c>
      <c r="AI108" s="11">
        <f t="shared" si="54"/>
        <v>69</v>
      </c>
      <c r="AJ108" s="11">
        <f t="shared" si="54"/>
        <v>21</v>
      </c>
      <c r="AK108" s="11">
        <f t="shared" si="54"/>
        <v>48</v>
      </c>
      <c r="AL108" s="11">
        <f t="shared" si="54"/>
        <v>105</v>
      </c>
      <c r="AM108" s="11">
        <f t="shared" si="54"/>
        <v>36</v>
      </c>
      <c r="AN108" s="11">
        <f t="shared" si="54"/>
        <v>69</v>
      </c>
      <c r="AO108" s="11">
        <f t="shared" si="54"/>
        <v>60</v>
      </c>
      <c r="AP108" s="11">
        <f t="shared" si="54"/>
        <v>10</v>
      </c>
      <c r="AQ108" s="11">
        <f t="shared" si="54"/>
        <v>50</v>
      </c>
      <c r="AR108" s="11">
        <f t="shared" si="54"/>
        <v>114</v>
      </c>
      <c r="AS108" s="11">
        <f t="shared" si="54"/>
        <v>17</v>
      </c>
      <c r="AT108" s="11">
        <f t="shared" si="54"/>
        <v>97</v>
      </c>
      <c r="AU108" s="11">
        <f t="shared" si="54"/>
        <v>87</v>
      </c>
      <c r="AV108" s="11">
        <f t="shared" si="54"/>
        <v>14</v>
      </c>
      <c r="AW108" s="11">
        <f t="shared" si="54"/>
        <v>73</v>
      </c>
      <c r="AX108" s="11">
        <f t="shared" si="54"/>
        <v>72</v>
      </c>
      <c r="AY108" s="11">
        <f t="shared" si="54"/>
        <v>17</v>
      </c>
      <c r="AZ108" s="11">
        <f t="shared" si="54"/>
        <v>55</v>
      </c>
      <c r="BA108" s="11">
        <f t="shared" si="54"/>
        <v>155</v>
      </c>
      <c r="BB108" s="11">
        <f t="shared" si="54"/>
        <v>34</v>
      </c>
      <c r="BC108" s="11">
        <f t="shared" si="54"/>
        <v>121</v>
      </c>
    </row>
    <row r="109" spans="1:55" s="17" customFormat="1" ht="15.75" customHeight="1" x14ac:dyDescent="0.15">
      <c r="A109" s="14" t="s">
        <v>109</v>
      </c>
      <c r="B109" s="15">
        <f>SUM(C109:D109)</f>
        <v>359</v>
      </c>
      <c r="C109" s="15">
        <f t="shared" ref="C109:D113" si="55">SUM(F109,I109,L109,O109,R109,U109,X109,AA109,AD109,AG109,AJ109,AM109,AP109,AS109,AV109,AY109,BB109)</f>
        <v>79</v>
      </c>
      <c r="D109" s="15">
        <f t="shared" si="55"/>
        <v>280</v>
      </c>
      <c r="E109" s="15">
        <f>SUM(F109:G109)</f>
        <v>12</v>
      </c>
      <c r="F109" s="16">
        <v>4</v>
      </c>
      <c r="G109" s="16">
        <v>8</v>
      </c>
      <c r="H109" s="15">
        <f>SUM(I109:J109)</f>
        <v>5</v>
      </c>
      <c r="I109" s="16">
        <v>1</v>
      </c>
      <c r="J109" s="16">
        <v>4</v>
      </c>
      <c r="K109" s="15">
        <f>SUM(L109:M109)</f>
        <v>17</v>
      </c>
      <c r="L109" s="16">
        <v>3</v>
      </c>
      <c r="M109" s="16">
        <v>14</v>
      </c>
      <c r="N109" s="15">
        <f>SUM(O109:P109)</f>
        <v>5</v>
      </c>
      <c r="O109" s="16">
        <v>1</v>
      </c>
      <c r="P109" s="16">
        <v>4</v>
      </c>
      <c r="Q109" s="15">
        <f>SUM(R109:S109)</f>
        <v>17</v>
      </c>
      <c r="R109" s="16">
        <v>3</v>
      </c>
      <c r="S109" s="16">
        <v>14</v>
      </c>
      <c r="T109" s="15">
        <f>SUM(U109:V109)</f>
        <v>13</v>
      </c>
      <c r="U109" s="16">
        <v>4</v>
      </c>
      <c r="V109" s="16">
        <v>9</v>
      </c>
      <c r="W109" s="15">
        <f>SUM(X109:Y109)</f>
        <v>30</v>
      </c>
      <c r="X109" s="16">
        <v>7</v>
      </c>
      <c r="Y109" s="16">
        <v>23</v>
      </c>
      <c r="Z109" s="15">
        <f>SUM(AA109:AB109)</f>
        <v>39</v>
      </c>
      <c r="AA109" s="16">
        <v>7</v>
      </c>
      <c r="AB109" s="16">
        <v>32</v>
      </c>
      <c r="AC109" s="15">
        <f>SUM(AD109:AE109)</f>
        <v>18</v>
      </c>
      <c r="AD109" s="16">
        <v>3</v>
      </c>
      <c r="AE109" s="16">
        <v>15</v>
      </c>
      <c r="AF109" s="15">
        <f>SUM(AG109:AH109)</f>
        <v>27</v>
      </c>
      <c r="AG109" s="16">
        <v>6</v>
      </c>
      <c r="AH109" s="16">
        <v>21</v>
      </c>
      <c r="AI109" s="15">
        <f>SUM(AJ109:AK109)</f>
        <v>16</v>
      </c>
      <c r="AJ109" s="16">
        <v>10</v>
      </c>
      <c r="AK109" s="16">
        <v>6</v>
      </c>
      <c r="AL109" s="15">
        <f>SUM(AM109:AN109)</f>
        <v>31</v>
      </c>
      <c r="AM109" s="16">
        <v>13</v>
      </c>
      <c r="AN109" s="16">
        <v>18</v>
      </c>
      <c r="AO109" s="15">
        <f>SUM(AP109:AQ109)</f>
        <v>9</v>
      </c>
      <c r="AP109" s="16">
        <v>0</v>
      </c>
      <c r="AQ109" s="16">
        <v>9</v>
      </c>
      <c r="AR109" s="15">
        <f>SUM(AS109:AT109)</f>
        <v>31</v>
      </c>
      <c r="AS109" s="16">
        <v>2</v>
      </c>
      <c r="AT109" s="16">
        <v>29</v>
      </c>
      <c r="AU109" s="15">
        <f>SUM(AV109:AW109)</f>
        <v>23</v>
      </c>
      <c r="AV109" s="16">
        <v>1</v>
      </c>
      <c r="AW109" s="16">
        <v>22</v>
      </c>
      <c r="AX109" s="15">
        <f>SUM(AY109:AZ109)</f>
        <v>18</v>
      </c>
      <c r="AY109" s="16">
        <v>2</v>
      </c>
      <c r="AZ109" s="16">
        <v>16</v>
      </c>
      <c r="BA109" s="15">
        <f>SUM(BB109:BC109)</f>
        <v>48</v>
      </c>
      <c r="BB109" s="16">
        <v>12</v>
      </c>
      <c r="BC109" s="16">
        <v>36</v>
      </c>
    </row>
    <row r="110" spans="1:55" s="17" customFormat="1" ht="15.75" customHeight="1" x14ac:dyDescent="0.15">
      <c r="A110" s="14" t="s">
        <v>112</v>
      </c>
      <c r="B110" s="15">
        <f>SUM(C110:D110)</f>
        <v>267</v>
      </c>
      <c r="C110" s="15">
        <f t="shared" si="55"/>
        <v>74</v>
      </c>
      <c r="D110" s="15">
        <f t="shared" si="55"/>
        <v>193</v>
      </c>
      <c r="E110" s="15">
        <f>SUM(F110:G110)</f>
        <v>6</v>
      </c>
      <c r="F110" s="16">
        <v>1</v>
      </c>
      <c r="G110" s="16">
        <v>5</v>
      </c>
      <c r="H110" s="15">
        <f>SUM(I110:J110)</f>
        <v>9</v>
      </c>
      <c r="I110" s="16">
        <v>5</v>
      </c>
      <c r="J110" s="16">
        <v>4</v>
      </c>
      <c r="K110" s="15">
        <f>SUM(L110:M110)</f>
        <v>13</v>
      </c>
      <c r="L110" s="16">
        <v>5</v>
      </c>
      <c r="M110" s="16">
        <v>8</v>
      </c>
      <c r="N110" s="15">
        <f>SUM(O110:P110)</f>
        <v>14</v>
      </c>
      <c r="O110" s="16">
        <v>8</v>
      </c>
      <c r="P110" s="16">
        <v>6</v>
      </c>
      <c r="Q110" s="15">
        <f>SUM(R110:S110)</f>
        <v>13</v>
      </c>
      <c r="R110" s="16">
        <v>2</v>
      </c>
      <c r="S110" s="16">
        <v>11</v>
      </c>
      <c r="T110" s="15">
        <f>SUM(U110:V110)</f>
        <v>11</v>
      </c>
      <c r="U110" s="16">
        <v>4</v>
      </c>
      <c r="V110" s="16">
        <v>7</v>
      </c>
      <c r="W110" s="15">
        <f>SUM(X110:Y110)</f>
        <v>22</v>
      </c>
      <c r="X110" s="16">
        <v>4</v>
      </c>
      <c r="Y110" s="16">
        <v>18</v>
      </c>
      <c r="Z110" s="15">
        <f>SUM(AA110:AB110)</f>
        <v>29</v>
      </c>
      <c r="AA110" s="16">
        <v>7</v>
      </c>
      <c r="AB110" s="16">
        <v>22</v>
      </c>
      <c r="AC110" s="15">
        <f>SUM(AD110:AE110)</f>
        <v>19</v>
      </c>
      <c r="AD110" s="16">
        <v>4</v>
      </c>
      <c r="AE110" s="16">
        <v>15</v>
      </c>
      <c r="AF110" s="15">
        <f>SUM(AG110:AH110)</f>
        <v>10</v>
      </c>
      <c r="AG110" s="16">
        <v>2</v>
      </c>
      <c r="AH110" s="16">
        <v>8</v>
      </c>
      <c r="AI110" s="15">
        <f>SUM(AJ110:AK110)</f>
        <v>15</v>
      </c>
      <c r="AJ110" s="16">
        <v>5</v>
      </c>
      <c r="AK110" s="16">
        <v>10</v>
      </c>
      <c r="AL110" s="15">
        <f>SUM(AM110:AN110)</f>
        <v>21</v>
      </c>
      <c r="AM110" s="16">
        <v>7</v>
      </c>
      <c r="AN110" s="16">
        <v>14</v>
      </c>
      <c r="AO110" s="15">
        <f>SUM(AP110:AQ110)</f>
        <v>10</v>
      </c>
      <c r="AP110" s="16">
        <v>1</v>
      </c>
      <c r="AQ110" s="16">
        <v>9</v>
      </c>
      <c r="AR110" s="15">
        <f>SUM(AS110:AT110)</f>
        <v>24</v>
      </c>
      <c r="AS110" s="16">
        <v>5</v>
      </c>
      <c r="AT110" s="16">
        <v>19</v>
      </c>
      <c r="AU110" s="15">
        <f>SUM(AV110:AW110)</f>
        <v>12</v>
      </c>
      <c r="AV110" s="16">
        <v>2</v>
      </c>
      <c r="AW110" s="16">
        <v>10</v>
      </c>
      <c r="AX110" s="15">
        <f>SUM(AY110:AZ110)</f>
        <v>10</v>
      </c>
      <c r="AY110" s="16">
        <v>4</v>
      </c>
      <c r="AZ110" s="16">
        <v>6</v>
      </c>
      <c r="BA110" s="15">
        <f>SUM(BB110:BC110)</f>
        <v>29</v>
      </c>
      <c r="BB110" s="16">
        <v>8</v>
      </c>
      <c r="BC110" s="16">
        <v>21</v>
      </c>
    </row>
    <row r="111" spans="1:55" s="17" customFormat="1" ht="15.75" customHeight="1" x14ac:dyDescent="0.15">
      <c r="A111" s="14" t="s">
        <v>110</v>
      </c>
      <c r="B111" s="15">
        <f>SUM(C111:D111)</f>
        <v>351</v>
      </c>
      <c r="C111" s="15">
        <f t="shared" si="55"/>
        <v>81</v>
      </c>
      <c r="D111" s="15">
        <f t="shared" si="55"/>
        <v>270</v>
      </c>
      <c r="E111" s="15">
        <f>SUM(F111:G111)</f>
        <v>13</v>
      </c>
      <c r="F111" s="16">
        <v>2</v>
      </c>
      <c r="G111" s="16">
        <v>11</v>
      </c>
      <c r="H111" s="15">
        <f>SUM(I111:J111)</f>
        <v>11</v>
      </c>
      <c r="I111" s="16">
        <v>4</v>
      </c>
      <c r="J111" s="16">
        <v>7</v>
      </c>
      <c r="K111" s="15">
        <f>SUM(L111:M111)</f>
        <v>18</v>
      </c>
      <c r="L111" s="16">
        <v>5</v>
      </c>
      <c r="M111" s="16">
        <v>13</v>
      </c>
      <c r="N111" s="15">
        <f>SUM(O111:P111)</f>
        <v>8</v>
      </c>
      <c r="O111" s="16">
        <v>1</v>
      </c>
      <c r="P111" s="16">
        <v>7</v>
      </c>
      <c r="Q111" s="15">
        <f>SUM(R111:S111)</f>
        <v>11</v>
      </c>
      <c r="R111" s="16">
        <v>3</v>
      </c>
      <c r="S111" s="16">
        <v>8</v>
      </c>
      <c r="T111" s="15">
        <f>SUM(U111:V111)</f>
        <v>8</v>
      </c>
      <c r="U111" s="16">
        <v>3</v>
      </c>
      <c r="V111" s="16">
        <v>5</v>
      </c>
      <c r="W111" s="15">
        <f>SUM(X111:Y111)</f>
        <v>24</v>
      </c>
      <c r="X111" s="16">
        <v>2</v>
      </c>
      <c r="Y111" s="16">
        <v>22</v>
      </c>
      <c r="Z111" s="15">
        <f>SUM(AA111:AB111)</f>
        <v>40</v>
      </c>
      <c r="AA111" s="16">
        <v>13</v>
      </c>
      <c r="AB111" s="16">
        <v>27</v>
      </c>
      <c r="AC111" s="15">
        <f>SUM(AD111:AE111)</f>
        <v>23</v>
      </c>
      <c r="AD111" s="16">
        <v>5</v>
      </c>
      <c r="AE111" s="16">
        <v>18</v>
      </c>
      <c r="AF111" s="15">
        <f>SUM(AG111:AH111)</f>
        <v>21</v>
      </c>
      <c r="AG111" s="16">
        <v>2</v>
      </c>
      <c r="AH111" s="16">
        <v>19</v>
      </c>
      <c r="AI111" s="15">
        <f>SUM(AJ111:AK111)</f>
        <v>16</v>
      </c>
      <c r="AJ111" s="16">
        <v>5</v>
      </c>
      <c r="AK111" s="16">
        <v>11</v>
      </c>
      <c r="AL111" s="15">
        <f>SUM(AM111:AN111)</f>
        <v>29</v>
      </c>
      <c r="AM111" s="16">
        <v>11</v>
      </c>
      <c r="AN111" s="16">
        <v>18</v>
      </c>
      <c r="AO111" s="15">
        <f>SUM(AP111:AQ111)</f>
        <v>25</v>
      </c>
      <c r="AP111" s="16">
        <v>7</v>
      </c>
      <c r="AQ111" s="16">
        <v>18</v>
      </c>
      <c r="AR111" s="15">
        <f>SUM(AS111:AT111)</f>
        <v>24</v>
      </c>
      <c r="AS111" s="16">
        <v>3</v>
      </c>
      <c r="AT111" s="16">
        <v>21</v>
      </c>
      <c r="AU111" s="15">
        <f>SUM(AV111:AW111)</f>
        <v>26</v>
      </c>
      <c r="AV111" s="16">
        <v>5</v>
      </c>
      <c r="AW111" s="16">
        <v>21</v>
      </c>
      <c r="AX111" s="15">
        <f>SUM(AY111:AZ111)</f>
        <v>20</v>
      </c>
      <c r="AY111" s="16">
        <v>6</v>
      </c>
      <c r="AZ111" s="16">
        <v>14</v>
      </c>
      <c r="BA111" s="15">
        <f>SUM(BB111:BC111)</f>
        <v>34</v>
      </c>
      <c r="BB111" s="16">
        <v>4</v>
      </c>
      <c r="BC111" s="16">
        <v>30</v>
      </c>
    </row>
    <row r="112" spans="1:55" s="17" customFormat="1" ht="15.75" customHeight="1" x14ac:dyDescent="0.15">
      <c r="A112" s="14" t="s">
        <v>111</v>
      </c>
      <c r="B112" s="15">
        <f>SUM(C112:D112)</f>
        <v>220</v>
      </c>
      <c r="C112" s="15">
        <f t="shared" si="55"/>
        <v>43</v>
      </c>
      <c r="D112" s="15">
        <f t="shared" si="55"/>
        <v>177</v>
      </c>
      <c r="E112" s="15">
        <f>SUM(F112:G112)</f>
        <v>6</v>
      </c>
      <c r="F112" s="16">
        <v>2</v>
      </c>
      <c r="G112" s="16">
        <v>4</v>
      </c>
      <c r="H112" s="15">
        <f>SUM(I112:J112)</f>
        <v>1</v>
      </c>
      <c r="I112" s="16">
        <v>0</v>
      </c>
      <c r="J112" s="16">
        <v>1</v>
      </c>
      <c r="K112" s="15">
        <f>SUM(L112:M112)</f>
        <v>6</v>
      </c>
      <c r="L112" s="16">
        <v>1</v>
      </c>
      <c r="M112" s="16">
        <v>5</v>
      </c>
      <c r="N112" s="15">
        <f>SUM(O112:P112)</f>
        <v>3</v>
      </c>
      <c r="O112" s="16">
        <v>0</v>
      </c>
      <c r="P112" s="16">
        <v>3</v>
      </c>
      <c r="Q112" s="15">
        <f>SUM(R112:S112)</f>
        <v>10</v>
      </c>
      <c r="R112" s="16">
        <v>1</v>
      </c>
      <c r="S112" s="16">
        <v>9</v>
      </c>
      <c r="T112" s="15">
        <f>SUM(U112:V112)</f>
        <v>7</v>
      </c>
      <c r="U112" s="16">
        <v>1</v>
      </c>
      <c r="V112" s="16">
        <v>6</v>
      </c>
      <c r="W112" s="15">
        <f>SUM(X112:Y112)</f>
        <v>10</v>
      </c>
      <c r="X112" s="16">
        <v>2</v>
      </c>
      <c r="Y112" s="16">
        <v>8</v>
      </c>
      <c r="Z112" s="15">
        <f>SUM(AA112:AB112)</f>
        <v>27</v>
      </c>
      <c r="AA112" s="16">
        <v>5</v>
      </c>
      <c r="AB112" s="16">
        <v>22</v>
      </c>
      <c r="AC112" s="15">
        <f>SUM(AD112:AE112)</f>
        <v>12</v>
      </c>
      <c r="AD112" s="16">
        <v>6</v>
      </c>
      <c r="AE112" s="16">
        <v>6</v>
      </c>
      <c r="AF112" s="15">
        <f>SUM(AG112:AH112)</f>
        <v>21</v>
      </c>
      <c r="AG112" s="16">
        <v>5</v>
      </c>
      <c r="AH112" s="16">
        <v>16</v>
      </c>
      <c r="AI112" s="15">
        <f>SUM(AJ112:AK112)</f>
        <v>13</v>
      </c>
      <c r="AJ112" s="16">
        <v>1</v>
      </c>
      <c r="AK112" s="16">
        <v>12</v>
      </c>
      <c r="AL112" s="15">
        <f>SUM(AM112:AN112)</f>
        <v>14</v>
      </c>
      <c r="AM112" s="16">
        <v>1</v>
      </c>
      <c r="AN112" s="16">
        <v>13</v>
      </c>
      <c r="AO112" s="15">
        <f>SUM(AP112:AQ112)</f>
        <v>9</v>
      </c>
      <c r="AP112" s="16">
        <v>0</v>
      </c>
      <c r="AQ112" s="16">
        <v>9</v>
      </c>
      <c r="AR112" s="15">
        <f>SUM(AS112:AT112)</f>
        <v>25</v>
      </c>
      <c r="AS112" s="16">
        <v>5</v>
      </c>
      <c r="AT112" s="16">
        <v>20</v>
      </c>
      <c r="AU112" s="15">
        <f>SUM(AV112:AW112)</f>
        <v>16</v>
      </c>
      <c r="AV112" s="16">
        <v>3</v>
      </c>
      <c r="AW112" s="16">
        <v>13</v>
      </c>
      <c r="AX112" s="15">
        <f>SUM(AY112:AZ112)</f>
        <v>13</v>
      </c>
      <c r="AY112" s="16">
        <v>3</v>
      </c>
      <c r="AZ112" s="16">
        <v>10</v>
      </c>
      <c r="BA112" s="15">
        <f>SUM(BB112:BC112)</f>
        <v>27</v>
      </c>
      <c r="BB112" s="16">
        <v>7</v>
      </c>
      <c r="BC112" s="16">
        <v>20</v>
      </c>
    </row>
    <row r="113" spans="1:55" s="17" customFormat="1" ht="15.75" customHeight="1" x14ac:dyDescent="0.15">
      <c r="A113" s="14" t="s">
        <v>114</v>
      </c>
      <c r="B113" s="15">
        <f>SUM(C113:D113)</f>
        <v>167</v>
      </c>
      <c r="C113" s="15">
        <f t="shared" si="55"/>
        <v>35</v>
      </c>
      <c r="D113" s="15">
        <f t="shared" si="55"/>
        <v>132</v>
      </c>
      <c r="E113" s="15">
        <f>SUM(F113:G113)</f>
        <v>5</v>
      </c>
      <c r="F113" s="16">
        <v>2</v>
      </c>
      <c r="G113" s="16">
        <v>3</v>
      </c>
      <c r="H113" s="15">
        <f>SUM(I113:J113)</f>
        <v>5</v>
      </c>
      <c r="I113" s="16">
        <v>2</v>
      </c>
      <c r="J113" s="21">
        <v>3</v>
      </c>
      <c r="K113" s="20">
        <f>SUM(L113:M113)</f>
        <v>9</v>
      </c>
      <c r="L113" s="21">
        <v>0</v>
      </c>
      <c r="M113" s="21">
        <v>9</v>
      </c>
      <c r="N113" s="20">
        <f>SUM(O113:P113)</f>
        <v>3</v>
      </c>
      <c r="O113" s="21">
        <v>0</v>
      </c>
      <c r="P113" s="21">
        <v>3</v>
      </c>
      <c r="Q113" s="20">
        <f>SUM(R113:S113)</f>
        <v>8</v>
      </c>
      <c r="R113" s="21">
        <v>1</v>
      </c>
      <c r="S113" s="21">
        <v>7</v>
      </c>
      <c r="T113" s="20">
        <f>SUM(U113:V113)</f>
        <v>7</v>
      </c>
      <c r="U113" s="21">
        <v>2</v>
      </c>
      <c r="V113" s="21">
        <v>5</v>
      </c>
      <c r="W113" s="20">
        <f>SUM(X113:Y113)</f>
        <v>11</v>
      </c>
      <c r="X113" s="21">
        <v>2</v>
      </c>
      <c r="Y113" s="21">
        <v>9</v>
      </c>
      <c r="Z113" s="20">
        <f>SUM(AA113:AB113)</f>
        <v>21</v>
      </c>
      <c r="AA113" s="21">
        <v>3</v>
      </c>
      <c r="AB113" s="21">
        <v>18</v>
      </c>
      <c r="AC113" s="20">
        <f>SUM(AD113:AE113)</f>
        <v>15</v>
      </c>
      <c r="AD113" s="21">
        <v>6</v>
      </c>
      <c r="AE113" s="21">
        <v>9</v>
      </c>
      <c r="AF113" s="20">
        <f>SUM(AG113:AH113)</f>
        <v>9</v>
      </c>
      <c r="AG113" s="21">
        <v>1</v>
      </c>
      <c r="AH113" s="21">
        <v>8</v>
      </c>
      <c r="AI113" s="20">
        <f>SUM(AJ113:AK113)</f>
        <v>9</v>
      </c>
      <c r="AJ113" s="21">
        <v>0</v>
      </c>
      <c r="AK113" s="21">
        <v>9</v>
      </c>
      <c r="AL113" s="20">
        <f>SUM(AM113:AN113)</f>
        <v>10</v>
      </c>
      <c r="AM113" s="21">
        <v>4</v>
      </c>
      <c r="AN113" s="21">
        <v>6</v>
      </c>
      <c r="AO113" s="20">
        <f>SUM(AP113:AQ113)</f>
        <v>7</v>
      </c>
      <c r="AP113" s="21">
        <v>2</v>
      </c>
      <c r="AQ113" s="21">
        <v>5</v>
      </c>
      <c r="AR113" s="20">
        <f>SUM(AS113:AT113)</f>
        <v>10</v>
      </c>
      <c r="AS113" s="21">
        <v>2</v>
      </c>
      <c r="AT113" s="21">
        <v>8</v>
      </c>
      <c r="AU113" s="20">
        <f>SUM(AV113:AW113)</f>
        <v>10</v>
      </c>
      <c r="AV113" s="21">
        <v>3</v>
      </c>
      <c r="AW113" s="21">
        <v>7</v>
      </c>
      <c r="AX113" s="20">
        <f>SUM(AY113:AZ113)</f>
        <v>11</v>
      </c>
      <c r="AY113" s="21">
        <v>2</v>
      </c>
      <c r="AZ113" s="21">
        <v>9</v>
      </c>
      <c r="BA113" s="20">
        <f>SUM(BB113:BC113)</f>
        <v>17</v>
      </c>
      <c r="BB113" s="21">
        <v>3</v>
      </c>
      <c r="BC113" s="21">
        <v>14</v>
      </c>
    </row>
    <row r="114" spans="1:55" s="6" customFormat="1" ht="15.75" customHeight="1" x14ac:dyDescent="0.15">
      <c r="A114" s="18" t="s">
        <v>117</v>
      </c>
      <c r="B114" s="11">
        <f t="shared" ref="B114:AG114" si="56">SUM(B115:B119)</f>
        <v>420</v>
      </c>
      <c r="C114" s="11">
        <f t="shared" si="56"/>
        <v>62</v>
      </c>
      <c r="D114" s="11">
        <f t="shared" si="56"/>
        <v>358</v>
      </c>
      <c r="E114" s="11">
        <f t="shared" si="56"/>
        <v>10</v>
      </c>
      <c r="F114" s="11">
        <f t="shared" si="56"/>
        <v>3</v>
      </c>
      <c r="G114" s="11">
        <f t="shared" si="56"/>
        <v>7</v>
      </c>
      <c r="H114" s="11">
        <f t="shared" si="56"/>
        <v>7</v>
      </c>
      <c r="I114" s="11">
        <f t="shared" si="56"/>
        <v>1</v>
      </c>
      <c r="J114" s="11">
        <f t="shared" si="56"/>
        <v>6</v>
      </c>
      <c r="K114" s="11">
        <f t="shared" si="56"/>
        <v>14</v>
      </c>
      <c r="L114" s="11">
        <f t="shared" si="56"/>
        <v>2</v>
      </c>
      <c r="M114" s="11">
        <f t="shared" si="56"/>
        <v>12</v>
      </c>
      <c r="N114" s="11">
        <f t="shared" si="56"/>
        <v>10</v>
      </c>
      <c r="O114" s="11">
        <f t="shared" si="56"/>
        <v>3</v>
      </c>
      <c r="P114" s="11">
        <f t="shared" si="56"/>
        <v>7</v>
      </c>
      <c r="Q114" s="11">
        <f t="shared" si="56"/>
        <v>19</v>
      </c>
      <c r="R114" s="11">
        <f t="shared" si="56"/>
        <v>0</v>
      </c>
      <c r="S114" s="11">
        <f t="shared" si="56"/>
        <v>19</v>
      </c>
      <c r="T114" s="11">
        <f t="shared" si="56"/>
        <v>15</v>
      </c>
      <c r="U114" s="11">
        <f t="shared" si="56"/>
        <v>4</v>
      </c>
      <c r="V114" s="11">
        <f t="shared" si="56"/>
        <v>11</v>
      </c>
      <c r="W114" s="11">
        <f t="shared" si="56"/>
        <v>33</v>
      </c>
      <c r="X114" s="11">
        <f t="shared" si="56"/>
        <v>5</v>
      </c>
      <c r="Y114" s="11">
        <f t="shared" si="56"/>
        <v>28</v>
      </c>
      <c r="Z114" s="11">
        <f t="shared" si="56"/>
        <v>39</v>
      </c>
      <c r="AA114" s="11">
        <f t="shared" si="56"/>
        <v>4</v>
      </c>
      <c r="AB114" s="11">
        <f t="shared" si="56"/>
        <v>35</v>
      </c>
      <c r="AC114" s="11">
        <f t="shared" si="56"/>
        <v>28</v>
      </c>
      <c r="AD114" s="11">
        <f t="shared" si="56"/>
        <v>2</v>
      </c>
      <c r="AE114" s="11">
        <f t="shared" si="56"/>
        <v>26</v>
      </c>
      <c r="AF114" s="11">
        <f t="shared" si="56"/>
        <v>28</v>
      </c>
      <c r="AG114" s="11">
        <f t="shared" si="56"/>
        <v>9</v>
      </c>
      <c r="AH114" s="11">
        <f t="shared" ref="AH114:BC114" si="57">SUM(AH115:AH119)</f>
        <v>19</v>
      </c>
      <c r="AI114" s="11">
        <f t="shared" si="57"/>
        <v>19</v>
      </c>
      <c r="AJ114" s="11">
        <f t="shared" si="57"/>
        <v>4</v>
      </c>
      <c r="AK114" s="11">
        <f t="shared" si="57"/>
        <v>15</v>
      </c>
      <c r="AL114" s="11">
        <f t="shared" si="57"/>
        <v>35</v>
      </c>
      <c r="AM114" s="11">
        <f t="shared" si="57"/>
        <v>7</v>
      </c>
      <c r="AN114" s="11">
        <f t="shared" si="57"/>
        <v>28</v>
      </c>
      <c r="AO114" s="11">
        <f t="shared" si="57"/>
        <v>28</v>
      </c>
      <c r="AP114" s="11">
        <f t="shared" si="57"/>
        <v>1</v>
      </c>
      <c r="AQ114" s="11">
        <f t="shared" si="57"/>
        <v>27</v>
      </c>
      <c r="AR114" s="11">
        <f t="shared" si="57"/>
        <v>27</v>
      </c>
      <c r="AS114" s="11">
        <f t="shared" si="57"/>
        <v>1</v>
      </c>
      <c r="AT114" s="11">
        <f t="shared" si="57"/>
        <v>26</v>
      </c>
      <c r="AU114" s="11">
        <f t="shared" si="57"/>
        <v>34</v>
      </c>
      <c r="AV114" s="11">
        <f t="shared" si="57"/>
        <v>5</v>
      </c>
      <c r="AW114" s="11">
        <f t="shared" si="57"/>
        <v>29</v>
      </c>
      <c r="AX114" s="11">
        <f t="shared" si="57"/>
        <v>32</v>
      </c>
      <c r="AY114" s="11">
        <f t="shared" si="57"/>
        <v>4</v>
      </c>
      <c r="AZ114" s="11">
        <f t="shared" si="57"/>
        <v>28</v>
      </c>
      <c r="BA114" s="11">
        <f t="shared" si="57"/>
        <v>42</v>
      </c>
      <c r="BB114" s="11">
        <f t="shared" si="57"/>
        <v>7</v>
      </c>
      <c r="BC114" s="11">
        <f t="shared" si="57"/>
        <v>35</v>
      </c>
    </row>
    <row r="115" spans="1:55" s="17" customFormat="1" ht="15.75" customHeight="1" x14ac:dyDescent="0.15">
      <c r="A115" s="14" t="s">
        <v>113</v>
      </c>
      <c r="B115" s="15">
        <f>SUM(C115:D115)</f>
        <v>125</v>
      </c>
      <c r="C115" s="15">
        <f t="shared" ref="C115:D119" si="58">SUM(F115,I115,L115,O115,R115,U115,X115,AA115,AD115,AG115,AJ115,AM115,AP115,AS115,AV115,AY115,BB115)</f>
        <v>16</v>
      </c>
      <c r="D115" s="15">
        <f t="shared" si="58"/>
        <v>109</v>
      </c>
      <c r="E115" s="15">
        <f>SUM(F115:G115)</f>
        <v>3</v>
      </c>
      <c r="F115" s="16">
        <v>1</v>
      </c>
      <c r="G115" s="16">
        <v>2</v>
      </c>
      <c r="H115" s="15">
        <f>SUM(I115:J115)</f>
        <v>4</v>
      </c>
      <c r="I115" s="16">
        <v>1</v>
      </c>
      <c r="J115" s="16">
        <v>3</v>
      </c>
      <c r="K115" s="15">
        <f>SUM(L115:M115)</f>
        <v>5</v>
      </c>
      <c r="L115" s="16">
        <v>0</v>
      </c>
      <c r="M115" s="16">
        <v>5</v>
      </c>
      <c r="N115" s="15">
        <f>SUM(O115:P115)</f>
        <v>1</v>
      </c>
      <c r="O115" s="16">
        <v>1</v>
      </c>
      <c r="P115" s="16">
        <v>0</v>
      </c>
      <c r="Q115" s="15">
        <f>SUM(R115:S115)</f>
        <v>3</v>
      </c>
      <c r="R115" s="16">
        <v>0</v>
      </c>
      <c r="S115" s="16">
        <v>3</v>
      </c>
      <c r="T115" s="15">
        <f>SUM(U115:V115)</f>
        <v>6</v>
      </c>
      <c r="U115" s="16">
        <v>1</v>
      </c>
      <c r="V115" s="16">
        <v>5</v>
      </c>
      <c r="W115" s="15">
        <f>SUM(X115:Y115)</f>
        <v>7</v>
      </c>
      <c r="X115" s="16">
        <v>2</v>
      </c>
      <c r="Y115" s="16">
        <v>5</v>
      </c>
      <c r="Z115" s="15">
        <f>SUM(AA115:AB115)</f>
        <v>12</v>
      </c>
      <c r="AA115" s="16">
        <v>1</v>
      </c>
      <c r="AB115" s="16">
        <v>11</v>
      </c>
      <c r="AC115" s="15">
        <f>SUM(AD115:AE115)</f>
        <v>12</v>
      </c>
      <c r="AD115" s="16">
        <v>1</v>
      </c>
      <c r="AE115" s="16">
        <v>11</v>
      </c>
      <c r="AF115" s="15">
        <f>SUM(AG115:AH115)</f>
        <v>7</v>
      </c>
      <c r="AG115" s="16">
        <v>1</v>
      </c>
      <c r="AH115" s="16">
        <v>6</v>
      </c>
      <c r="AI115" s="15">
        <f>SUM(AJ115:AK115)</f>
        <v>4</v>
      </c>
      <c r="AJ115" s="16">
        <v>1</v>
      </c>
      <c r="AK115" s="16">
        <v>3</v>
      </c>
      <c r="AL115" s="15">
        <f>SUM(AM115:AN115)</f>
        <v>15</v>
      </c>
      <c r="AM115" s="16">
        <v>1</v>
      </c>
      <c r="AN115" s="16">
        <v>14</v>
      </c>
      <c r="AO115" s="15">
        <f>SUM(AP115:AQ115)</f>
        <v>10</v>
      </c>
      <c r="AP115" s="16">
        <v>1</v>
      </c>
      <c r="AQ115" s="16">
        <v>9</v>
      </c>
      <c r="AR115" s="15">
        <f>SUM(AS115:AT115)</f>
        <v>6</v>
      </c>
      <c r="AS115" s="16">
        <v>0</v>
      </c>
      <c r="AT115" s="16">
        <v>6</v>
      </c>
      <c r="AU115" s="15">
        <f>SUM(AV115:AW115)</f>
        <v>12</v>
      </c>
      <c r="AV115" s="16">
        <v>1</v>
      </c>
      <c r="AW115" s="16">
        <v>11</v>
      </c>
      <c r="AX115" s="15">
        <f>SUM(AY115:AZ115)</f>
        <v>8</v>
      </c>
      <c r="AY115" s="16">
        <v>1</v>
      </c>
      <c r="AZ115" s="16">
        <v>7</v>
      </c>
      <c r="BA115" s="15">
        <f>SUM(BB115:BC115)</f>
        <v>10</v>
      </c>
      <c r="BB115" s="16">
        <v>2</v>
      </c>
      <c r="BC115" s="16">
        <v>8</v>
      </c>
    </row>
    <row r="116" spans="1:55" s="17" customFormat="1" ht="15.75" customHeight="1" x14ac:dyDescent="0.15">
      <c r="A116" s="14" t="s">
        <v>115</v>
      </c>
      <c r="B116" s="15">
        <f>SUM(C116:D116)</f>
        <v>93</v>
      </c>
      <c r="C116" s="15">
        <f t="shared" si="58"/>
        <v>17</v>
      </c>
      <c r="D116" s="15">
        <f t="shared" si="58"/>
        <v>76</v>
      </c>
      <c r="E116" s="15">
        <f>SUM(F116:G116)</f>
        <v>2</v>
      </c>
      <c r="F116" s="16">
        <v>1</v>
      </c>
      <c r="G116" s="16">
        <v>1</v>
      </c>
      <c r="H116" s="15">
        <f>SUM(I116:J116)</f>
        <v>1</v>
      </c>
      <c r="I116" s="16">
        <v>0</v>
      </c>
      <c r="J116" s="16">
        <v>1</v>
      </c>
      <c r="K116" s="15">
        <f>SUM(L116:M116)</f>
        <v>3</v>
      </c>
      <c r="L116" s="16">
        <v>0</v>
      </c>
      <c r="M116" s="16">
        <v>3</v>
      </c>
      <c r="N116" s="15">
        <f>SUM(O116:P116)</f>
        <v>4</v>
      </c>
      <c r="O116" s="16">
        <v>1</v>
      </c>
      <c r="P116" s="16">
        <v>3</v>
      </c>
      <c r="Q116" s="15">
        <f>SUM(R116:S116)</f>
        <v>7</v>
      </c>
      <c r="R116" s="16">
        <v>0</v>
      </c>
      <c r="S116" s="16">
        <v>7</v>
      </c>
      <c r="T116" s="15">
        <f>SUM(U116:V116)</f>
        <v>3</v>
      </c>
      <c r="U116" s="16">
        <v>1</v>
      </c>
      <c r="V116" s="16">
        <v>2</v>
      </c>
      <c r="W116" s="15">
        <f>SUM(X116:Y116)</f>
        <v>11</v>
      </c>
      <c r="X116" s="16">
        <v>2</v>
      </c>
      <c r="Y116" s="16">
        <v>9</v>
      </c>
      <c r="Z116" s="15">
        <f>SUM(AA116:AB116)</f>
        <v>5</v>
      </c>
      <c r="AA116" s="16">
        <v>0</v>
      </c>
      <c r="AB116" s="16">
        <v>5</v>
      </c>
      <c r="AC116" s="15">
        <f>SUM(AD116:AE116)</f>
        <v>6</v>
      </c>
      <c r="AD116" s="16">
        <v>0</v>
      </c>
      <c r="AE116" s="16">
        <v>6</v>
      </c>
      <c r="AF116" s="15">
        <f>SUM(AG116:AH116)</f>
        <v>5</v>
      </c>
      <c r="AG116" s="16">
        <v>3</v>
      </c>
      <c r="AH116" s="16">
        <v>2</v>
      </c>
      <c r="AI116" s="15">
        <f>SUM(AJ116:AK116)</f>
        <v>4</v>
      </c>
      <c r="AJ116" s="16">
        <v>1</v>
      </c>
      <c r="AK116" s="16">
        <v>3</v>
      </c>
      <c r="AL116" s="15">
        <f>SUM(AM116:AN116)</f>
        <v>6</v>
      </c>
      <c r="AM116" s="16">
        <v>3</v>
      </c>
      <c r="AN116" s="16">
        <v>3</v>
      </c>
      <c r="AO116" s="15">
        <f>SUM(AP116:AQ116)</f>
        <v>8</v>
      </c>
      <c r="AP116" s="16">
        <v>0</v>
      </c>
      <c r="AQ116" s="16">
        <v>8</v>
      </c>
      <c r="AR116" s="15">
        <f>SUM(AS116:AT116)</f>
        <v>7</v>
      </c>
      <c r="AS116" s="16">
        <v>1</v>
      </c>
      <c r="AT116" s="16">
        <v>6</v>
      </c>
      <c r="AU116" s="15">
        <f>SUM(AV116:AW116)</f>
        <v>5</v>
      </c>
      <c r="AV116" s="16">
        <v>2</v>
      </c>
      <c r="AW116" s="16">
        <v>3</v>
      </c>
      <c r="AX116" s="15">
        <f>SUM(AY116:AZ116)</f>
        <v>6</v>
      </c>
      <c r="AY116" s="16">
        <v>0</v>
      </c>
      <c r="AZ116" s="16">
        <v>6</v>
      </c>
      <c r="BA116" s="15">
        <f>SUM(BB116:BC116)</f>
        <v>10</v>
      </c>
      <c r="BB116" s="16">
        <v>2</v>
      </c>
      <c r="BC116" s="16">
        <v>8</v>
      </c>
    </row>
    <row r="117" spans="1:55" s="17" customFormat="1" ht="15.75" customHeight="1" x14ac:dyDescent="0.15">
      <c r="A117" s="14" t="s">
        <v>116</v>
      </c>
      <c r="B117" s="15">
        <f>SUM(C117:D117)</f>
        <v>86</v>
      </c>
      <c r="C117" s="15">
        <f t="shared" si="58"/>
        <v>14</v>
      </c>
      <c r="D117" s="15">
        <f t="shared" si="58"/>
        <v>72</v>
      </c>
      <c r="E117" s="15">
        <f>SUM(F117:G117)</f>
        <v>2</v>
      </c>
      <c r="F117" s="16">
        <v>1</v>
      </c>
      <c r="G117" s="16">
        <v>1</v>
      </c>
      <c r="H117" s="15">
        <f>SUM(I117:J117)</f>
        <v>0</v>
      </c>
      <c r="I117" s="16">
        <v>0</v>
      </c>
      <c r="J117" s="16">
        <v>0</v>
      </c>
      <c r="K117" s="15">
        <f>SUM(L117:M117)</f>
        <v>0</v>
      </c>
      <c r="L117" s="16">
        <v>0</v>
      </c>
      <c r="M117" s="16">
        <v>0</v>
      </c>
      <c r="N117" s="15">
        <f>SUM(O117:P117)</f>
        <v>1</v>
      </c>
      <c r="O117" s="16">
        <v>0</v>
      </c>
      <c r="P117" s="16">
        <v>1</v>
      </c>
      <c r="Q117" s="15">
        <f>SUM(R117:S117)</f>
        <v>5</v>
      </c>
      <c r="R117" s="16">
        <v>0</v>
      </c>
      <c r="S117" s="16">
        <v>5</v>
      </c>
      <c r="T117" s="15">
        <f>SUM(U117:V117)</f>
        <v>2</v>
      </c>
      <c r="U117" s="16">
        <v>1</v>
      </c>
      <c r="V117" s="16">
        <v>1</v>
      </c>
      <c r="W117" s="15">
        <f>SUM(X117:Y117)</f>
        <v>8</v>
      </c>
      <c r="X117" s="16">
        <v>1</v>
      </c>
      <c r="Y117" s="16">
        <v>7</v>
      </c>
      <c r="Z117" s="15">
        <f>SUM(AA117:AB117)</f>
        <v>6</v>
      </c>
      <c r="AA117" s="16">
        <v>1</v>
      </c>
      <c r="AB117" s="16">
        <v>5</v>
      </c>
      <c r="AC117" s="15">
        <f>SUM(AD117:AE117)</f>
        <v>4</v>
      </c>
      <c r="AD117" s="16">
        <v>0</v>
      </c>
      <c r="AE117" s="16">
        <v>4</v>
      </c>
      <c r="AF117" s="15">
        <f>SUM(AG117:AH117)</f>
        <v>9</v>
      </c>
      <c r="AG117" s="16">
        <v>3</v>
      </c>
      <c r="AH117" s="16">
        <v>6</v>
      </c>
      <c r="AI117" s="15">
        <f>SUM(AJ117:AK117)</f>
        <v>5</v>
      </c>
      <c r="AJ117" s="16">
        <v>1</v>
      </c>
      <c r="AK117" s="16">
        <v>4</v>
      </c>
      <c r="AL117" s="15">
        <f>SUM(AM117:AN117)</f>
        <v>5</v>
      </c>
      <c r="AM117" s="16">
        <v>2</v>
      </c>
      <c r="AN117" s="16">
        <v>3</v>
      </c>
      <c r="AO117" s="15">
        <f>SUM(AP117:AQ117)</f>
        <v>3</v>
      </c>
      <c r="AP117" s="16">
        <v>0</v>
      </c>
      <c r="AQ117" s="16">
        <v>3</v>
      </c>
      <c r="AR117" s="15">
        <f>SUM(AS117:AT117)</f>
        <v>6</v>
      </c>
      <c r="AS117" s="16">
        <v>0</v>
      </c>
      <c r="AT117" s="16">
        <v>6</v>
      </c>
      <c r="AU117" s="15">
        <f>SUM(AV117:AW117)</f>
        <v>10</v>
      </c>
      <c r="AV117" s="16">
        <v>1</v>
      </c>
      <c r="AW117" s="16">
        <v>9</v>
      </c>
      <c r="AX117" s="15">
        <f>SUM(AY117:AZ117)</f>
        <v>10</v>
      </c>
      <c r="AY117" s="16">
        <v>2</v>
      </c>
      <c r="AZ117" s="16">
        <v>8</v>
      </c>
      <c r="BA117" s="15">
        <f>SUM(BB117:BC117)</f>
        <v>10</v>
      </c>
      <c r="BB117" s="16">
        <v>1</v>
      </c>
      <c r="BC117" s="16">
        <v>9</v>
      </c>
    </row>
    <row r="118" spans="1:55" s="17" customFormat="1" ht="15.75" customHeight="1" x14ac:dyDescent="0.15">
      <c r="A118" s="14" t="s">
        <v>119</v>
      </c>
      <c r="B118" s="15">
        <f>SUM(C118:D118)</f>
        <v>59</v>
      </c>
      <c r="C118" s="15">
        <f t="shared" si="58"/>
        <v>9</v>
      </c>
      <c r="D118" s="15">
        <f t="shared" si="58"/>
        <v>50</v>
      </c>
      <c r="E118" s="15">
        <f>SUM(F118:G118)</f>
        <v>2</v>
      </c>
      <c r="F118" s="16">
        <v>0</v>
      </c>
      <c r="G118" s="16">
        <v>2</v>
      </c>
      <c r="H118" s="15">
        <f>SUM(I118:J118)</f>
        <v>1</v>
      </c>
      <c r="I118" s="16">
        <v>0</v>
      </c>
      <c r="J118" s="16">
        <v>1</v>
      </c>
      <c r="K118" s="15">
        <f>SUM(L118:M118)</f>
        <v>3</v>
      </c>
      <c r="L118" s="16">
        <v>1</v>
      </c>
      <c r="M118" s="16">
        <v>2</v>
      </c>
      <c r="N118" s="15">
        <f>SUM(O118:P118)</f>
        <v>1</v>
      </c>
      <c r="O118" s="16">
        <v>1</v>
      </c>
      <c r="P118" s="16">
        <v>0</v>
      </c>
      <c r="Q118" s="15">
        <f>SUM(R118:S118)</f>
        <v>2</v>
      </c>
      <c r="R118" s="16">
        <v>0</v>
      </c>
      <c r="S118" s="16">
        <v>2</v>
      </c>
      <c r="T118" s="15">
        <f>SUM(U118:V118)</f>
        <v>2</v>
      </c>
      <c r="U118" s="16">
        <v>1</v>
      </c>
      <c r="V118" s="16">
        <v>1</v>
      </c>
      <c r="W118" s="15">
        <f>SUM(X118:Y118)</f>
        <v>6</v>
      </c>
      <c r="X118" s="16">
        <v>0</v>
      </c>
      <c r="Y118" s="16">
        <v>6</v>
      </c>
      <c r="Z118" s="15">
        <f>SUM(AA118:AB118)</f>
        <v>6</v>
      </c>
      <c r="AA118" s="16">
        <v>0</v>
      </c>
      <c r="AB118" s="16">
        <v>6</v>
      </c>
      <c r="AC118" s="15">
        <f>SUM(AD118:AE118)</f>
        <v>3</v>
      </c>
      <c r="AD118" s="16">
        <v>1</v>
      </c>
      <c r="AE118" s="16">
        <v>2</v>
      </c>
      <c r="AF118" s="15">
        <f>SUM(AG118:AH118)</f>
        <v>3</v>
      </c>
      <c r="AG118" s="16">
        <v>2</v>
      </c>
      <c r="AH118" s="16">
        <v>1</v>
      </c>
      <c r="AI118" s="15">
        <f>SUM(AJ118:AK118)</f>
        <v>4</v>
      </c>
      <c r="AJ118" s="16">
        <v>1</v>
      </c>
      <c r="AK118" s="16">
        <v>3</v>
      </c>
      <c r="AL118" s="15">
        <f>SUM(AM118:AN118)</f>
        <v>5</v>
      </c>
      <c r="AM118" s="16">
        <v>1</v>
      </c>
      <c r="AN118" s="16">
        <v>4</v>
      </c>
      <c r="AO118" s="15">
        <f>SUM(AP118:AQ118)</f>
        <v>2</v>
      </c>
      <c r="AP118" s="16">
        <v>0</v>
      </c>
      <c r="AQ118" s="16">
        <v>2</v>
      </c>
      <c r="AR118" s="15">
        <f>SUM(AS118:AT118)</f>
        <v>5</v>
      </c>
      <c r="AS118" s="16">
        <v>0</v>
      </c>
      <c r="AT118" s="16">
        <v>5</v>
      </c>
      <c r="AU118" s="15">
        <f>SUM(AV118:AW118)</f>
        <v>3</v>
      </c>
      <c r="AV118" s="16">
        <v>0</v>
      </c>
      <c r="AW118" s="16">
        <v>3</v>
      </c>
      <c r="AX118" s="15">
        <f>SUM(AY118:AZ118)</f>
        <v>3</v>
      </c>
      <c r="AY118" s="16">
        <v>0</v>
      </c>
      <c r="AZ118" s="16">
        <v>3</v>
      </c>
      <c r="BA118" s="15">
        <f>SUM(BB118:BC118)</f>
        <v>8</v>
      </c>
      <c r="BB118" s="16">
        <v>1</v>
      </c>
      <c r="BC118" s="16">
        <v>7</v>
      </c>
    </row>
    <row r="119" spans="1:55" s="17" customFormat="1" ht="15.75" customHeight="1" x14ac:dyDescent="0.15">
      <c r="A119" s="14" t="s">
        <v>120</v>
      </c>
      <c r="B119" s="15">
        <f>SUM(C119:D119)</f>
        <v>57</v>
      </c>
      <c r="C119" s="15">
        <f t="shared" si="58"/>
        <v>6</v>
      </c>
      <c r="D119" s="15">
        <f t="shared" si="58"/>
        <v>51</v>
      </c>
      <c r="E119" s="15">
        <f>SUM(F119:G119)</f>
        <v>1</v>
      </c>
      <c r="F119" s="16">
        <v>0</v>
      </c>
      <c r="G119" s="16">
        <v>1</v>
      </c>
      <c r="H119" s="15">
        <f>SUM(I119:J119)</f>
        <v>1</v>
      </c>
      <c r="I119" s="16">
        <v>0</v>
      </c>
      <c r="J119" s="21">
        <v>1</v>
      </c>
      <c r="K119" s="20">
        <f>SUM(L119:M119)</f>
        <v>3</v>
      </c>
      <c r="L119" s="21">
        <v>1</v>
      </c>
      <c r="M119" s="21">
        <v>2</v>
      </c>
      <c r="N119" s="20">
        <f>SUM(O119:P119)</f>
        <v>3</v>
      </c>
      <c r="O119" s="21">
        <v>0</v>
      </c>
      <c r="P119" s="21">
        <v>3</v>
      </c>
      <c r="Q119" s="20">
        <f>SUM(R119:S119)</f>
        <v>2</v>
      </c>
      <c r="R119" s="21">
        <v>0</v>
      </c>
      <c r="S119" s="21">
        <v>2</v>
      </c>
      <c r="T119" s="20">
        <f>SUM(U119:V119)</f>
        <v>2</v>
      </c>
      <c r="U119" s="21">
        <v>0</v>
      </c>
      <c r="V119" s="21">
        <v>2</v>
      </c>
      <c r="W119" s="20">
        <f>SUM(X119:Y119)</f>
        <v>1</v>
      </c>
      <c r="X119" s="21">
        <v>0</v>
      </c>
      <c r="Y119" s="21">
        <v>1</v>
      </c>
      <c r="Z119" s="20">
        <f>SUM(AA119:AB119)</f>
        <v>10</v>
      </c>
      <c r="AA119" s="21">
        <v>2</v>
      </c>
      <c r="AB119" s="21">
        <v>8</v>
      </c>
      <c r="AC119" s="20">
        <f>SUM(AD119:AE119)</f>
        <v>3</v>
      </c>
      <c r="AD119" s="21">
        <v>0</v>
      </c>
      <c r="AE119" s="21">
        <v>3</v>
      </c>
      <c r="AF119" s="20">
        <f>SUM(AG119:AH119)</f>
        <v>4</v>
      </c>
      <c r="AG119" s="21">
        <v>0</v>
      </c>
      <c r="AH119" s="21">
        <v>4</v>
      </c>
      <c r="AI119" s="20">
        <f>SUM(AJ119:AK119)</f>
        <v>2</v>
      </c>
      <c r="AJ119" s="21">
        <v>0</v>
      </c>
      <c r="AK119" s="21">
        <v>2</v>
      </c>
      <c r="AL119" s="20">
        <f>SUM(AM119:AN119)</f>
        <v>4</v>
      </c>
      <c r="AM119" s="21">
        <v>0</v>
      </c>
      <c r="AN119" s="21">
        <v>4</v>
      </c>
      <c r="AO119" s="20">
        <f>SUM(AP119:AQ119)</f>
        <v>5</v>
      </c>
      <c r="AP119" s="21">
        <v>0</v>
      </c>
      <c r="AQ119" s="21">
        <v>5</v>
      </c>
      <c r="AR119" s="20">
        <f>SUM(AS119:AT119)</f>
        <v>3</v>
      </c>
      <c r="AS119" s="21">
        <v>0</v>
      </c>
      <c r="AT119" s="21">
        <v>3</v>
      </c>
      <c r="AU119" s="20">
        <f>SUM(AV119:AW119)</f>
        <v>4</v>
      </c>
      <c r="AV119" s="21">
        <v>1</v>
      </c>
      <c r="AW119" s="21">
        <v>3</v>
      </c>
      <c r="AX119" s="20">
        <f>SUM(AY119:AZ119)</f>
        <v>5</v>
      </c>
      <c r="AY119" s="21">
        <v>1</v>
      </c>
      <c r="AZ119" s="21">
        <v>4</v>
      </c>
      <c r="BA119" s="20">
        <f>SUM(BB119:BC119)</f>
        <v>4</v>
      </c>
      <c r="BB119" s="21">
        <v>1</v>
      </c>
      <c r="BC119" s="21">
        <v>3</v>
      </c>
    </row>
    <row r="120" spans="1:55" s="6" customFormat="1" ht="15.75" customHeight="1" x14ac:dyDescent="0.15">
      <c r="A120" s="18" t="s">
        <v>118</v>
      </c>
      <c r="B120" s="11">
        <f t="shared" ref="B120:AG120" si="59">SUM(B121:B125)</f>
        <v>105</v>
      </c>
      <c r="C120" s="11">
        <f t="shared" si="59"/>
        <v>10</v>
      </c>
      <c r="D120" s="11">
        <f t="shared" si="59"/>
        <v>95</v>
      </c>
      <c r="E120" s="11">
        <f t="shared" si="59"/>
        <v>3</v>
      </c>
      <c r="F120" s="11">
        <f t="shared" si="59"/>
        <v>1</v>
      </c>
      <c r="G120" s="11">
        <f t="shared" si="59"/>
        <v>2</v>
      </c>
      <c r="H120" s="11">
        <f t="shared" si="59"/>
        <v>1</v>
      </c>
      <c r="I120" s="11">
        <f t="shared" si="59"/>
        <v>0</v>
      </c>
      <c r="J120" s="11">
        <f t="shared" si="59"/>
        <v>1</v>
      </c>
      <c r="K120" s="11">
        <f t="shared" si="59"/>
        <v>3</v>
      </c>
      <c r="L120" s="11">
        <f t="shared" si="59"/>
        <v>1</v>
      </c>
      <c r="M120" s="11">
        <f t="shared" si="59"/>
        <v>2</v>
      </c>
      <c r="N120" s="11">
        <f t="shared" si="59"/>
        <v>2</v>
      </c>
      <c r="O120" s="11">
        <f t="shared" si="59"/>
        <v>0</v>
      </c>
      <c r="P120" s="11">
        <f t="shared" si="59"/>
        <v>2</v>
      </c>
      <c r="Q120" s="11">
        <f t="shared" si="59"/>
        <v>14</v>
      </c>
      <c r="R120" s="11">
        <f t="shared" si="59"/>
        <v>1</v>
      </c>
      <c r="S120" s="11">
        <f t="shared" si="59"/>
        <v>13</v>
      </c>
      <c r="T120" s="11">
        <f t="shared" si="59"/>
        <v>2</v>
      </c>
      <c r="U120" s="11">
        <f t="shared" si="59"/>
        <v>1</v>
      </c>
      <c r="V120" s="11">
        <f t="shared" si="59"/>
        <v>1</v>
      </c>
      <c r="W120" s="11">
        <f t="shared" si="59"/>
        <v>6</v>
      </c>
      <c r="X120" s="11">
        <f t="shared" si="59"/>
        <v>0</v>
      </c>
      <c r="Y120" s="11">
        <f t="shared" si="59"/>
        <v>6</v>
      </c>
      <c r="Z120" s="11">
        <f t="shared" si="59"/>
        <v>13</v>
      </c>
      <c r="AA120" s="11">
        <f t="shared" si="59"/>
        <v>0</v>
      </c>
      <c r="AB120" s="11">
        <f t="shared" si="59"/>
        <v>13</v>
      </c>
      <c r="AC120" s="11">
        <f t="shared" si="59"/>
        <v>9</v>
      </c>
      <c r="AD120" s="11">
        <f t="shared" si="59"/>
        <v>1</v>
      </c>
      <c r="AE120" s="11">
        <f t="shared" si="59"/>
        <v>8</v>
      </c>
      <c r="AF120" s="11">
        <f t="shared" si="59"/>
        <v>4</v>
      </c>
      <c r="AG120" s="11">
        <f t="shared" si="59"/>
        <v>0</v>
      </c>
      <c r="AH120" s="11">
        <f t="shared" ref="AH120:BC120" si="60">SUM(AH121:AH125)</f>
        <v>4</v>
      </c>
      <c r="AI120" s="11">
        <f t="shared" si="60"/>
        <v>7</v>
      </c>
      <c r="AJ120" s="11">
        <f t="shared" si="60"/>
        <v>2</v>
      </c>
      <c r="AK120" s="11">
        <f t="shared" si="60"/>
        <v>5</v>
      </c>
      <c r="AL120" s="11">
        <f t="shared" si="60"/>
        <v>7</v>
      </c>
      <c r="AM120" s="11">
        <f t="shared" si="60"/>
        <v>0</v>
      </c>
      <c r="AN120" s="11">
        <f t="shared" si="60"/>
        <v>7</v>
      </c>
      <c r="AO120" s="11">
        <f t="shared" si="60"/>
        <v>5</v>
      </c>
      <c r="AP120" s="11">
        <f t="shared" si="60"/>
        <v>0</v>
      </c>
      <c r="AQ120" s="11">
        <f t="shared" si="60"/>
        <v>5</v>
      </c>
      <c r="AR120" s="11">
        <f t="shared" si="60"/>
        <v>10</v>
      </c>
      <c r="AS120" s="11">
        <f t="shared" si="60"/>
        <v>0</v>
      </c>
      <c r="AT120" s="11">
        <f t="shared" si="60"/>
        <v>10</v>
      </c>
      <c r="AU120" s="11">
        <f t="shared" si="60"/>
        <v>6</v>
      </c>
      <c r="AV120" s="11">
        <f t="shared" si="60"/>
        <v>1</v>
      </c>
      <c r="AW120" s="11">
        <f t="shared" si="60"/>
        <v>5</v>
      </c>
      <c r="AX120" s="11">
        <f t="shared" si="60"/>
        <v>3</v>
      </c>
      <c r="AY120" s="11">
        <f t="shared" si="60"/>
        <v>1</v>
      </c>
      <c r="AZ120" s="11">
        <f t="shared" si="60"/>
        <v>2</v>
      </c>
      <c r="BA120" s="11">
        <f t="shared" si="60"/>
        <v>10</v>
      </c>
      <c r="BB120" s="11">
        <f t="shared" si="60"/>
        <v>1</v>
      </c>
      <c r="BC120" s="11">
        <f t="shared" si="60"/>
        <v>9</v>
      </c>
    </row>
    <row r="121" spans="1:55" s="17" customFormat="1" ht="14.25" customHeight="1" x14ac:dyDescent="0.15">
      <c r="A121" s="14" t="s">
        <v>121</v>
      </c>
      <c r="B121" s="15">
        <f t="shared" ref="B121:B126" si="61">SUM(C121:D121)</f>
        <v>31</v>
      </c>
      <c r="C121" s="15">
        <f t="shared" ref="C121:D126" si="62">SUM(F121,I121,L121,O121,R121,U121,X121,AA121,AD121,AG121,AJ121,AM121,AP121,AS121,AV121,AY121,BB121)</f>
        <v>4</v>
      </c>
      <c r="D121" s="15">
        <f t="shared" si="62"/>
        <v>27</v>
      </c>
      <c r="E121" s="15">
        <f t="shared" ref="E121:E126" si="63">SUM(F121:G121)</f>
        <v>0</v>
      </c>
      <c r="F121" s="16">
        <v>0</v>
      </c>
      <c r="G121" s="16">
        <v>0</v>
      </c>
      <c r="H121" s="15">
        <f t="shared" ref="H121:H126" si="64">SUM(I121:J121)</f>
        <v>1</v>
      </c>
      <c r="I121" s="16">
        <v>0</v>
      </c>
      <c r="J121" s="16">
        <v>1</v>
      </c>
      <c r="K121" s="15">
        <f t="shared" ref="K121:K126" si="65">SUM(L121:M121)</f>
        <v>2</v>
      </c>
      <c r="L121" s="16">
        <v>1</v>
      </c>
      <c r="M121" s="16">
        <v>1</v>
      </c>
      <c r="N121" s="15">
        <f t="shared" ref="N121:N126" si="66">SUM(O121:P121)</f>
        <v>0</v>
      </c>
      <c r="O121" s="16">
        <v>0</v>
      </c>
      <c r="P121" s="16">
        <v>0</v>
      </c>
      <c r="Q121" s="15">
        <f t="shared" ref="Q121:Q126" si="67">SUM(R121:S121)</f>
        <v>5</v>
      </c>
      <c r="R121" s="16">
        <v>0</v>
      </c>
      <c r="S121" s="16">
        <v>5</v>
      </c>
      <c r="T121" s="15">
        <f t="shared" ref="T121:T126" si="68">SUM(U121:V121)</f>
        <v>1</v>
      </c>
      <c r="U121" s="16">
        <v>1</v>
      </c>
      <c r="V121" s="16">
        <v>0</v>
      </c>
      <c r="W121" s="15">
        <f t="shared" ref="W121:W126" si="69">SUM(X121:Y121)</f>
        <v>1</v>
      </c>
      <c r="X121" s="16">
        <v>0</v>
      </c>
      <c r="Y121" s="16">
        <v>1</v>
      </c>
      <c r="Z121" s="15">
        <f t="shared" ref="Z121:Z126" si="70">SUM(AA121:AB121)</f>
        <v>2</v>
      </c>
      <c r="AA121" s="16">
        <v>0</v>
      </c>
      <c r="AB121" s="16">
        <v>2</v>
      </c>
      <c r="AC121" s="15">
        <f t="shared" ref="AC121:AC126" si="71">SUM(AD121:AE121)</f>
        <v>2</v>
      </c>
      <c r="AD121" s="16">
        <v>0</v>
      </c>
      <c r="AE121" s="16">
        <v>2</v>
      </c>
      <c r="AF121" s="15">
        <f t="shared" ref="AF121:AF126" si="72">SUM(AG121:AH121)</f>
        <v>2</v>
      </c>
      <c r="AG121" s="16">
        <v>0</v>
      </c>
      <c r="AH121" s="16">
        <v>2</v>
      </c>
      <c r="AI121" s="15">
        <f t="shared" ref="AI121:AI126" si="73">SUM(AJ121:AK121)</f>
        <v>4</v>
      </c>
      <c r="AJ121" s="16">
        <v>1</v>
      </c>
      <c r="AK121" s="16">
        <v>3</v>
      </c>
      <c r="AL121" s="15">
        <f t="shared" ref="AL121:AL126" si="74">SUM(AM121:AN121)</f>
        <v>3</v>
      </c>
      <c r="AM121" s="16">
        <v>0</v>
      </c>
      <c r="AN121" s="16">
        <v>3</v>
      </c>
      <c r="AO121" s="15">
        <f t="shared" ref="AO121:AO126" si="75">SUM(AP121:AQ121)</f>
        <v>0</v>
      </c>
      <c r="AP121" s="16">
        <v>0</v>
      </c>
      <c r="AQ121" s="16">
        <v>0</v>
      </c>
      <c r="AR121" s="15">
        <f t="shared" ref="AR121:AR126" si="76">SUM(AS121:AT121)</f>
        <v>3</v>
      </c>
      <c r="AS121" s="16">
        <v>0</v>
      </c>
      <c r="AT121" s="16">
        <v>3</v>
      </c>
      <c r="AU121" s="15">
        <f t="shared" ref="AU121:AU126" si="77">SUM(AV121:AW121)</f>
        <v>3</v>
      </c>
      <c r="AV121" s="16">
        <v>1</v>
      </c>
      <c r="AW121" s="16">
        <v>2</v>
      </c>
      <c r="AX121" s="15">
        <f t="shared" ref="AX121:AX126" si="78">SUM(AY121:AZ121)</f>
        <v>0</v>
      </c>
      <c r="AY121" s="16">
        <v>0</v>
      </c>
      <c r="AZ121" s="16">
        <v>0</v>
      </c>
      <c r="BA121" s="15">
        <f t="shared" ref="BA121:BA126" si="79">SUM(BB121:BC121)</f>
        <v>2</v>
      </c>
      <c r="BB121" s="16">
        <v>0</v>
      </c>
      <c r="BC121" s="16">
        <v>2</v>
      </c>
    </row>
    <row r="122" spans="1:55" s="17" customFormat="1" ht="14.25" customHeight="1" x14ac:dyDescent="0.15">
      <c r="A122" s="14" t="s">
        <v>122</v>
      </c>
      <c r="B122" s="15">
        <f t="shared" si="61"/>
        <v>31</v>
      </c>
      <c r="C122" s="15">
        <f t="shared" si="62"/>
        <v>0</v>
      </c>
      <c r="D122" s="15">
        <f t="shared" si="62"/>
        <v>31</v>
      </c>
      <c r="E122" s="15">
        <f t="shared" si="63"/>
        <v>1</v>
      </c>
      <c r="F122" s="16">
        <v>0</v>
      </c>
      <c r="G122" s="16">
        <v>1</v>
      </c>
      <c r="H122" s="15">
        <f t="shared" si="64"/>
        <v>0</v>
      </c>
      <c r="I122" s="16">
        <v>0</v>
      </c>
      <c r="J122" s="16">
        <v>0</v>
      </c>
      <c r="K122" s="15">
        <f t="shared" si="65"/>
        <v>0</v>
      </c>
      <c r="L122" s="16">
        <v>0</v>
      </c>
      <c r="M122" s="16">
        <v>0</v>
      </c>
      <c r="N122" s="15">
        <f t="shared" si="66"/>
        <v>0</v>
      </c>
      <c r="O122" s="16">
        <v>0</v>
      </c>
      <c r="P122" s="16">
        <v>0</v>
      </c>
      <c r="Q122" s="15">
        <f t="shared" si="67"/>
        <v>3</v>
      </c>
      <c r="R122" s="16">
        <v>0</v>
      </c>
      <c r="S122" s="16">
        <v>3</v>
      </c>
      <c r="T122" s="15">
        <f t="shared" si="68"/>
        <v>1</v>
      </c>
      <c r="U122" s="16">
        <v>0</v>
      </c>
      <c r="V122" s="16">
        <v>1</v>
      </c>
      <c r="W122" s="15">
        <f t="shared" si="69"/>
        <v>2</v>
      </c>
      <c r="X122" s="16">
        <v>0</v>
      </c>
      <c r="Y122" s="16">
        <v>2</v>
      </c>
      <c r="Z122" s="15">
        <f t="shared" si="70"/>
        <v>6</v>
      </c>
      <c r="AA122" s="16">
        <v>0</v>
      </c>
      <c r="AB122" s="16">
        <v>6</v>
      </c>
      <c r="AC122" s="15">
        <f t="shared" si="71"/>
        <v>3</v>
      </c>
      <c r="AD122" s="16">
        <v>0</v>
      </c>
      <c r="AE122" s="16">
        <v>3</v>
      </c>
      <c r="AF122" s="15">
        <f t="shared" si="72"/>
        <v>2</v>
      </c>
      <c r="AG122" s="16">
        <v>0</v>
      </c>
      <c r="AH122" s="16">
        <v>2</v>
      </c>
      <c r="AI122" s="15">
        <f t="shared" si="73"/>
        <v>0</v>
      </c>
      <c r="AJ122" s="16">
        <v>0</v>
      </c>
      <c r="AK122" s="16">
        <v>0</v>
      </c>
      <c r="AL122" s="15">
        <f t="shared" si="74"/>
        <v>2</v>
      </c>
      <c r="AM122" s="16">
        <v>0</v>
      </c>
      <c r="AN122" s="16">
        <v>2</v>
      </c>
      <c r="AO122" s="15">
        <f t="shared" si="75"/>
        <v>3</v>
      </c>
      <c r="AP122" s="16">
        <v>0</v>
      </c>
      <c r="AQ122" s="16">
        <v>3</v>
      </c>
      <c r="AR122" s="15">
        <f t="shared" si="76"/>
        <v>3</v>
      </c>
      <c r="AS122" s="16">
        <v>0</v>
      </c>
      <c r="AT122" s="16">
        <v>3</v>
      </c>
      <c r="AU122" s="15">
        <f t="shared" si="77"/>
        <v>2</v>
      </c>
      <c r="AV122" s="16">
        <v>0</v>
      </c>
      <c r="AW122" s="16">
        <v>2</v>
      </c>
      <c r="AX122" s="15">
        <f t="shared" si="78"/>
        <v>1</v>
      </c>
      <c r="AY122" s="16">
        <v>0</v>
      </c>
      <c r="AZ122" s="16">
        <v>1</v>
      </c>
      <c r="BA122" s="15">
        <f t="shared" si="79"/>
        <v>2</v>
      </c>
      <c r="BB122" s="16">
        <v>0</v>
      </c>
      <c r="BC122" s="16">
        <v>2</v>
      </c>
    </row>
    <row r="123" spans="1:55" s="17" customFormat="1" ht="14.25" customHeight="1" x14ac:dyDescent="0.15">
      <c r="A123" s="14" t="s">
        <v>124</v>
      </c>
      <c r="B123" s="15">
        <f t="shared" si="61"/>
        <v>18</v>
      </c>
      <c r="C123" s="15">
        <f t="shared" si="62"/>
        <v>3</v>
      </c>
      <c r="D123" s="15">
        <f t="shared" si="62"/>
        <v>15</v>
      </c>
      <c r="E123" s="15">
        <f t="shared" si="63"/>
        <v>1</v>
      </c>
      <c r="F123" s="16">
        <v>1</v>
      </c>
      <c r="G123" s="16">
        <v>0</v>
      </c>
      <c r="H123" s="15">
        <f t="shared" si="64"/>
        <v>0</v>
      </c>
      <c r="I123" s="16">
        <v>0</v>
      </c>
      <c r="J123" s="16">
        <v>0</v>
      </c>
      <c r="K123" s="15">
        <f t="shared" si="65"/>
        <v>1</v>
      </c>
      <c r="L123" s="16">
        <v>0</v>
      </c>
      <c r="M123" s="16">
        <v>1</v>
      </c>
      <c r="N123" s="15">
        <f t="shared" si="66"/>
        <v>1</v>
      </c>
      <c r="O123" s="16">
        <v>0</v>
      </c>
      <c r="P123" s="16">
        <v>1</v>
      </c>
      <c r="Q123" s="15">
        <f t="shared" si="67"/>
        <v>0</v>
      </c>
      <c r="R123" s="16">
        <v>0</v>
      </c>
      <c r="S123" s="16">
        <v>0</v>
      </c>
      <c r="T123" s="15">
        <f t="shared" si="68"/>
        <v>0</v>
      </c>
      <c r="U123" s="16">
        <v>0</v>
      </c>
      <c r="V123" s="16">
        <v>0</v>
      </c>
      <c r="W123" s="15">
        <f t="shared" si="69"/>
        <v>1</v>
      </c>
      <c r="X123" s="16">
        <v>0</v>
      </c>
      <c r="Y123" s="16">
        <v>1</v>
      </c>
      <c r="Z123" s="15">
        <f t="shared" si="70"/>
        <v>2</v>
      </c>
      <c r="AA123" s="16">
        <v>0</v>
      </c>
      <c r="AB123" s="16">
        <v>2</v>
      </c>
      <c r="AC123" s="15">
        <f t="shared" si="71"/>
        <v>2</v>
      </c>
      <c r="AD123" s="16">
        <v>0</v>
      </c>
      <c r="AE123" s="16">
        <v>2</v>
      </c>
      <c r="AF123" s="15">
        <f t="shared" si="72"/>
        <v>0</v>
      </c>
      <c r="AG123" s="16">
        <v>0</v>
      </c>
      <c r="AH123" s="16">
        <v>0</v>
      </c>
      <c r="AI123" s="15">
        <f t="shared" si="73"/>
        <v>1</v>
      </c>
      <c r="AJ123" s="16">
        <v>0</v>
      </c>
      <c r="AK123" s="16">
        <v>1</v>
      </c>
      <c r="AL123" s="15">
        <f t="shared" si="74"/>
        <v>0</v>
      </c>
      <c r="AM123" s="16">
        <v>0</v>
      </c>
      <c r="AN123" s="16">
        <v>0</v>
      </c>
      <c r="AO123" s="15">
        <f t="shared" si="75"/>
        <v>1</v>
      </c>
      <c r="AP123" s="16">
        <v>0</v>
      </c>
      <c r="AQ123" s="16">
        <v>1</v>
      </c>
      <c r="AR123" s="15">
        <f t="shared" si="76"/>
        <v>1</v>
      </c>
      <c r="AS123" s="16">
        <v>0</v>
      </c>
      <c r="AT123" s="16">
        <v>1</v>
      </c>
      <c r="AU123" s="15">
        <f t="shared" si="77"/>
        <v>1</v>
      </c>
      <c r="AV123" s="16">
        <v>0</v>
      </c>
      <c r="AW123" s="16">
        <v>1</v>
      </c>
      <c r="AX123" s="15">
        <f t="shared" si="78"/>
        <v>2</v>
      </c>
      <c r="AY123" s="16">
        <v>1</v>
      </c>
      <c r="AZ123" s="16">
        <v>1</v>
      </c>
      <c r="BA123" s="15">
        <f t="shared" si="79"/>
        <v>4</v>
      </c>
      <c r="BB123" s="16">
        <v>1</v>
      </c>
      <c r="BC123" s="16">
        <v>3</v>
      </c>
    </row>
    <row r="124" spans="1:55" s="17" customFormat="1" ht="14.25" customHeight="1" x14ac:dyDescent="0.15">
      <c r="A124" s="14" t="s">
        <v>125</v>
      </c>
      <c r="B124" s="15">
        <f t="shared" si="61"/>
        <v>16</v>
      </c>
      <c r="C124" s="15">
        <f t="shared" si="62"/>
        <v>3</v>
      </c>
      <c r="D124" s="15">
        <f t="shared" si="62"/>
        <v>13</v>
      </c>
      <c r="E124" s="15">
        <f t="shared" si="63"/>
        <v>1</v>
      </c>
      <c r="F124" s="16">
        <v>0</v>
      </c>
      <c r="G124" s="16">
        <v>1</v>
      </c>
      <c r="H124" s="15">
        <f t="shared" si="64"/>
        <v>0</v>
      </c>
      <c r="I124" s="16">
        <v>0</v>
      </c>
      <c r="J124" s="16">
        <v>0</v>
      </c>
      <c r="K124" s="15">
        <f t="shared" si="65"/>
        <v>0</v>
      </c>
      <c r="L124" s="16">
        <v>0</v>
      </c>
      <c r="M124" s="16">
        <v>0</v>
      </c>
      <c r="N124" s="15">
        <f t="shared" si="66"/>
        <v>0</v>
      </c>
      <c r="O124" s="16">
        <v>0</v>
      </c>
      <c r="P124" s="16">
        <v>0</v>
      </c>
      <c r="Q124" s="15">
        <f t="shared" si="67"/>
        <v>5</v>
      </c>
      <c r="R124" s="16">
        <v>1</v>
      </c>
      <c r="S124" s="16">
        <v>4</v>
      </c>
      <c r="T124" s="15">
        <f t="shared" si="68"/>
        <v>0</v>
      </c>
      <c r="U124" s="16">
        <v>0</v>
      </c>
      <c r="V124" s="16">
        <v>0</v>
      </c>
      <c r="W124" s="15">
        <f t="shared" si="69"/>
        <v>1</v>
      </c>
      <c r="X124" s="16">
        <v>0</v>
      </c>
      <c r="Y124" s="16">
        <v>1</v>
      </c>
      <c r="Z124" s="15">
        <f t="shared" si="70"/>
        <v>1</v>
      </c>
      <c r="AA124" s="16">
        <v>0</v>
      </c>
      <c r="AB124" s="16">
        <v>1</v>
      </c>
      <c r="AC124" s="15">
        <f t="shared" si="71"/>
        <v>1</v>
      </c>
      <c r="AD124" s="16">
        <v>1</v>
      </c>
      <c r="AE124" s="16">
        <v>0</v>
      </c>
      <c r="AF124" s="15">
        <f t="shared" si="72"/>
        <v>0</v>
      </c>
      <c r="AG124" s="16">
        <v>0</v>
      </c>
      <c r="AH124" s="16">
        <v>0</v>
      </c>
      <c r="AI124" s="15">
        <f t="shared" si="73"/>
        <v>2</v>
      </c>
      <c r="AJ124" s="16">
        <v>1</v>
      </c>
      <c r="AK124" s="16">
        <v>1</v>
      </c>
      <c r="AL124" s="15">
        <f t="shared" si="74"/>
        <v>1</v>
      </c>
      <c r="AM124" s="16">
        <v>0</v>
      </c>
      <c r="AN124" s="16">
        <v>1</v>
      </c>
      <c r="AO124" s="15">
        <f t="shared" si="75"/>
        <v>0</v>
      </c>
      <c r="AP124" s="16">
        <v>0</v>
      </c>
      <c r="AQ124" s="16">
        <v>0</v>
      </c>
      <c r="AR124" s="15">
        <f t="shared" si="76"/>
        <v>3</v>
      </c>
      <c r="AS124" s="16">
        <v>0</v>
      </c>
      <c r="AT124" s="16">
        <v>3</v>
      </c>
      <c r="AU124" s="15">
        <f t="shared" si="77"/>
        <v>0</v>
      </c>
      <c r="AV124" s="16">
        <v>0</v>
      </c>
      <c r="AW124" s="16">
        <v>0</v>
      </c>
      <c r="AX124" s="15">
        <f t="shared" si="78"/>
        <v>0</v>
      </c>
      <c r="AY124" s="16">
        <v>0</v>
      </c>
      <c r="AZ124" s="16">
        <v>0</v>
      </c>
      <c r="BA124" s="15">
        <f t="shared" si="79"/>
        <v>1</v>
      </c>
      <c r="BB124" s="16">
        <v>0</v>
      </c>
      <c r="BC124" s="16">
        <v>1</v>
      </c>
    </row>
    <row r="125" spans="1:55" s="17" customFormat="1" ht="14.25" customHeight="1" x14ac:dyDescent="0.15">
      <c r="A125" s="14" t="s">
        <v>123</v>
      </c>
      <c r="B125" s="15">
        <f t="shared" si="61"/>
        <v>9</v>
      </c>
      <c r="C125" s="15">
        <f t="shared" si="62"/>
        <v>0</v>
      </c>
      <c r="D125" s="15">
        <f t="shared" si="62"/>
        <v>9</v>
      </c>
      <c r="E125" s="20">
        <f t="shared" si="63"/>
        <v>0</v>
      </c>
      <c r="F125" s="21">
        <v>0</v>
      </c>
      <c r="G125" s="21">
        <v>0</v>
      </c>
      <c r="H125" s="20">
        <f t="shared" si="64"/>
        <v>0</v>
      </c>
      <c r="I125" s="21">
        <v>0</v>
      </c>
      <c r="J125" s="21">
        <v>0</v>
      </c>
      <c r="K125" s="20">
        <f t="shared" si="65"/>
        <v>0</v>
      </c>
      <c r="L125" s="21">
        <v>0</v>
      </c>
      <c r="M125" s="21">
        <v>0</v>
      </c>
      <c r="N125" s="20">
        <f t="shared" si="66"/>
        <v>1</v>
      </c>
      <c r="O125" s="21">
        <v>0</v>
      </c>
      <c r="P125" s="21">
        <v>1</v>
      </c>
      <c r="Q125" s="20">
        <f t="shared" si="67"/>
        <v>1</v>
      </c>
      <c r="R125" s="21">
        <v>0</v>
      </c>
      <c r="S125" s="21">
        <v>1</v>
      </c>
      <c r="T125" s="20">
        <f t="shared" si="68"/>
        <v>0</v>
      </c>
      <c r="U125" s="21">
        <v>0</v>
      </c>
      <c r="V125" s="21">
        <v>0</v>
      </c>
      <c r="W125" s="20">
        <f t="shared" si="69"/>
        <v>1</v>
      </c>
      <c r="X125" s="21">
        <v>0</v>
      </c>
      <c r="Y125" s="21">
        <v>1</v>
      </c>
      <c r="Z125" s="20">
        <f t="shared" si="70"/>
        <v>2</v>
      </c>
      <c r="AA125" s="21">
        <v>0</v>
      </c>
      <c r="AB125" s="21">
        <v>2</v>
      </c>
      <c r="AC125" s="20">
        <f t="shared" si="71"/>
        <v>1</v>
      </c>
      <c r="AD125" s="21">
        <v>0</v>
      </c>
      <c r="AE125" s="21">
        <v>1</v>
      </c>
      <c r="AF125" s="20">
        <f t="shared" si="72"/>
        <v>0</v>
      </c>
      <c r="AG125" s="21">
        <v>0</v>
      </c>
      <c r="AH125" s="21">
        <v>0</v>
      </c>
      <c r="AI125" s="20">
        <f t="shared" si="73"/>
        <v>0</v>
      </c>
      <c r="AJ125" s="21">
        <v>0</v>
      </c>
      <c r="AK125" s="21">
        <v>0</v>
      </c>
      <c r="AL125" s="20">
        <f t="shared" si="74"/>
        <v>1</v>
      </c>
      <c r="AM125" s="21">
        <v>0</v>
      </c>
      <c r="AN125" s="21">
        <v>1</v>
      </c>
      <c r="AO125" s="20">
        <f t="shared" si="75"/>
        <v>1</v>
      </c>
      <c r="AP125" s="21">
        <v>0</v>
      </c>
      <c r="AQ125" s="21">
        <v>1</v>
      </c>
      <c r="AR125" s="20">
        <f t="shared" si="76"/>
        <v>0</v>
      </c>
      <c r="AS125" s="21">
        <v>0</v>
      </c>
      <c r="AT125" s="21">
        <v>0</v>
      </c>
      <c r="AU125" s="20">
        <f t="shared" si="77"/>
        <v>0</v>
      </c>
      <c r="AV125" s="21">
        <v>0</v>
      </c>
      <c r="AW125" s="21">
        <v>0</v>
      </c>
      <c r="AX125" s="20">
        <f t="shared" si="78"/>
        <v>0</v>
      </c>
      <c r="AY125" s="21">
        <v>0</v>
      </c>
      <c r="AZ125" s="21">
        <v>0</v>
      </c>
      <c r="BA125" s="20">
        <f t="shared" si="79"/>
        <v>1</v>
      </c>
      <c r="BB125" s="21">
        <v>0</v>
      </c>
      <c r="BC125" s="21">
        <v>1</v>
      </c>
    </row>
    <row r="126" spans="1:55" s="28" customFormat="1" ht="15.75" customHeight="1" x14ac:dyDescent="0.15">
      <c r="A126" s="29" t="s">
        <v>126</v>
      </c>
      <c r="B126" s="30">
        <f t="shared" si="61"/>
        <v>43</v>
      </c>
      <c r="C126" s="31">
        <f t="shared" si="62"/>
        <v>4</v>
      </c>
      <c r="D126" s="31">
        <f t="shared" si="62"/>
        <v>39</v>
      </c>
      <c r="E126" s="32">
        <f t="shared" si="63"/>
        <v>6</v>
      </c>
      <c r="F126" s="33">
        <v>1</v>
      </c>
      <c r="G126" s="33">
        <v>5</v>
      </c>
      <c r="H126" s="32">
        <f t="shared" si="64"/>
        <v>0</v>
      </c>
      <c r="I126" s="33">
        <v>0</v>
      </c>
      <c r="J126" s="33">
        <v>0</v>
      </c>
      <c r="K126" s="32">
        <f t="shared" si="65"/>
        <v>2</v>
      </c>
      <c r="L126" s="33">
        <v>0</v>
      </c>
      <c r="M126" s="33">
        <v>2</v>
      </c>
      <c r="N126" s="32">
        <f t="shared" si="66"/>
        <v>2</v>
      </c>
      <c r="O126" s="33">
        <v>0</v>
      </c>
      <c r="P126" s="33">
        <v>2</v>
      </c>
      <c r="Q126" s="32">
        <f t="shared" si="67"/>
        <v>6</v>
      </c>
      <c r="R126" s="33">
        <v>1</v>
      </c>
      <c r="S126" s="33">
        <v>5</v>
      </c>
      <c r="T126" s="32">
        <f t="shared" si="68"/>
        <v>0</v>
      </c>
      <c r="U126" s="33">
        <v>0</v>
      </c>
      <c r="V126" s="33">
        <v>0</v>
      </c>
      <c r="W126" s="32">
        <f t="shared" si="69"/>
        <v>2</v>
      </c>
      <c r="X126" s="33">
        <v>0</v>
      </c>
      <c r="Y126" s="33">
        <v>2</v>
      </c>
      <c r="Z126" s="32">
        <f t="shared" si="70"/>
        <v>6</v>
      </c>
      <c r="AA126" s="33">
        <v>1</v>
      </c>
      <c r="AB126" s="33">
        <v>5</v>
      </c>
      <c r="AC126" s="32">
        <f t="shared" si="71"/>
        <v>3</v>
      </c>
      <c r="AD126" s="33">
        <v>1</v>
      </c>
      <c r="AE126" s="33">
        <v>2</v>
      </c>
      <c r="AF126" s="32">
        <f t="shared" si="72"/>
        <v>3</v>
      </c>
      <c r="AG126" s="33">
        <v>0</v>
      </c>
      <c r="AH126" s="33">
        <v>3</v>
      </c>
      <c r="AI126" s="32">
        <f t="shared" si="73"/>
        <v>1</v>
      </c>
      <c r="AJ126" s="33">
        <v>0</v>
      </c>
      <c r="AK126" s="33">
        <v>1</v>
      </c>
      <c r="AL126" s="32">
        <f t="shared" si="74"/>
        <v>1</v>
      </c>
      <c r="AM126" s="33">
        <v>0</v>
      </c>
      <c r="AN126" s="33">
        <v>1</v>
      </c>
      <c r="AO126" s="32">
        <f t="shared" si="75"/>
        <v>5</v>
      </c>
      <c r="AP126" s="33">
        <v>0</v>
      </c>
      <c r="AQ126" s="33">
        <v>5</v>
      </c>
      <c r="AR126" s="32">
        <f t="shared" si="76"/>
        <v>2</v>
      </c>
      <c r="AS126" s="33">
        <v>0</v>
      </c>
      <c r="AT126" s="33">
        <v>2</v>
      </c>
      <c r="AU126" s="32">
        <f t="shared" si="77"/>
        <v>1</v>
      </c>
      <c r="AV126" s="33">
        <v>0</v>
      </c>
      <c r="AW126" s="33">
        <v>1</v>
      </c>
      <c r="AX126" s="32">
        <f t="shared" si="78"/>
        <v>0</v>
      </c>
      <c r="AY126" s="33">
        <v>0</v>
      </c>
      <c r="AZ126" s="33">
        <v>0</v>
      </c>
      <c r="BA126" s="32">
        <f t="shared" si="79"/>
        <v>3</v>
      </c>
      <c r="BB126" s="33">
        <v>0</v>
      </c>
      <c r="BC126" s="33">
        <v>3</v>
      </c>
    </row>
  </sheetData>
  <mergeCells count="3">
    <mergeCell ref="A3:A4"/>
    <mergeCell ref="A1:H1"/>
    <mergeCell ref="A2:B2"/>
  </mergeCells>
  <phoneticPr fontId="22" type="noConversion"/>
  <pageMargins left="1.0626388788223267" right="0.27541667222976685" top="0.47236111760139465" bottom="0.59041666984558105" header="0.35430556535720825" footer="0.43291667103767395"/>
  <pageSetup paperSize="9" pageOrder="overThenDown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BY126"/>
  <sheetViews>
    <sheetView view="pageBreakPreview" zoomScaleSheetLayoutView="100" workbookViewId="0">
      <pane xSplit="1" topLeftCell="B1" activePane="topRight" state="frozen"/>
      <selection pane="topRight" sqref="A1:XFD1048576"/>
    </sheetView>
  </sheetViews>
  <sheetFormatPr defaultColWidth="8.88671875" defaultRowHeight="14.25" x14ac:dyDescent="0.2"/>
  <cols>
    <col min="1" max="1" width="5.88671875" style="1" customWidth="1"/>
    <col min="2" max="5" width="8.5546875" style="1" customWidth="1"/>
    <col min="6" max="7" width="8.5546875" style="26" customWidth="1"/>
    <col min="8" max="8" width="8.5546875" style="1" customWidth="1"/>
    <col min="9" max="10" width="8.5546875" style="26" customWidth="1"/>
    <col min="11" max="11" width="8.5546875" style="1" customWidth="1"/>
    <col min="12" max="13" width="8.5546875" style="26" customWidth="1"/>
    <col min="14" max="14" width="7" style="1" customWidth="1"/>
    <col min="15" max="16" width="7" style="26" customWidth="1"/>
    <col min="17" max="17" width="7" style="1" customWidth="1"/>
    <col min="18" max="19" width="7" style="26" customWidth="1"/>
    <col min="20" max="20" width="7" style="1" customWidth="1"/>
    <col min="21" max="22" width="7" style="26" customWidth="1"/>
    <col min="23" max="23" width="7.21875" style="1" customWidth="1"/>
    <col min="24" max="25" width="7.21875" style="26" customWidth="1"/>
    <col min="26" max="26" width="7" style="1" customWidth="1"/>
    <col min="27" max="28" width="7" style="26" customWidth="1"/>
    <col min="29" max="29" width="7" style="1" customWidth="1"/>
    <col min="30" max="31" width="7" style="26" customWidth="1"/>
    <col min="32" max="32" width="8.5546875" style="1" customWidth="1"/>
    <col min="33" max="34" width="8.5546875" style="26" customWidth="1"/>
    <col min="35" max="35" width="8.5546875" style="1" customWidth="1"/>
    <col min="36" max="37" width="8.5546875" style="26" customWidth="1"/>
    <col min="38" max="38" width="8.5546875" style="1" customWidth="1"/>
    <col min="39" max="40" width="8.5546875" style="26" customWidth="1"/>
    <col min="41" max="41" width="8.5546875" style="1" customWidth="1"/>
    <col min="42" max="43" width="8.5546875" style="26" customWidth="1"/>
    <col min="44" max="44" width="7.21875" style="1" customWidth="1"/>
    <col min="45" max="46" width="7.21875" style="26" customWidth="1"/>
    <col min="47" max="47" width="7.21875" style="1" customWidth="1"/>
    <col min="48" max="49" width="7.21875" style="26" customWidth="1"/>
    <col min="50" max="50" width="7.21875" style="1" customWidth="1"/>
    <col min="51" max="52" width="7.21875" style="26" customWidth="1"/>
    <col min="53" max="53" width="7.21875" style="1" customWidth="1"/>
    <col min="54" max="55" width="7.21875" style="26" customWidth="1"/>
    <col min="56" max="56" width="7.21875" style="1" customWidth="1"/>
    <col min="57" max="58" width="7.21875" style="26" customWidth="1"/>
    <col min="59" max="16384" width="8.88671875" style="26"/>
  </cols>
  <sheetData>
    <row r="1" spans="1:58" s="1" customFormat="1" ht="21.75" customHeight="1" x14ac:dyDescent="0.2">
      <c r="A1" s="335" t="s">
        <v>208</v>
      </c>
      <c r="B1" s="335"/>
      <c r="C1" s="335"/>
      <c r="D1" s="335"/>
      <c r="E1" s="335"/>
      <c r="F1" s="335"/>
      <c r="G1" s="335"/>
      <c r="H1" s="335"/>
    </row>
    <row r="2" spans="1:58" s="1" customFormat="1" ht="15" customHeight="1" x14ac:dyDescent="0.2">
      <c r="A2" s="336" t="s">
        <v>455</v>
      </c>
      <c r="B2" s="336"/>
      <c r="C2" s="2"/>
      <c r="D2" s="2"/>
      <c r="E2" s="2"/>
      <c r="F2" s="2"/>
      <c r="G2" s="2"/>
      <c r="H2" s="2"/>
    </row>
    <row r="3" spans="1:58" s="6" customFormat="1" x14ac:dyDescent="0.15">
      <c r="A3" s="333" t="s">
        <v>5</v>
      </c>
      <c r="B3" s="4" t="s">
        <v>128</v>
      </c>
      <c r="C3" s="4"/>
      <c r="D3" s="5"/>
      <c r="E3" s="4" t="s">
        <v>135</v>
      </c>
      <c r="F3" s="4"/>
      <c r="G3" s="5"/>
      <c r="H3" s="4" t="s">
        <v>131</v>
      </c>
      <c r="I3" s="4"/>
      <c r="J3" s="5"/>
      <c r="K3" s="4" t="s">
        <v>147</v>
      </c>
      <c r="L3" s="4"/>
      <c r="M3" s="4"/>
      <c r="N3" s="4" t="s">
        <v>148</v>
      </c>
      <c r="O3" s="4"/>
      <c r="P3" s="5"/>
      <c r="Q3" s="4" t="s">
        <v>132</v>
      </c>
      <c r="R3" s="4"/>
      <c r="S3" s="5"/>
      <c r="T3" s="4" t="s">
        <v>133</v>
      </c>
      <c r="U3" s="4"/>
      <c r="V3" s="5"/>
      <c r="W3" s="4" t="s">
        <v>140</v>
      </c>
      <c r="X3" s="4"/>
      <c r="Y3" s="5"/>
      <c r="Z3" s="4" t="s">
        <v>145</v>
      </c>
      <c r="AA3" s="4"/>
      <c r="AB3" s="5"/>
      <c r="AC3" s="4" t="s">
        <v>146</v>
      </c>
      <c r="AD3" s="4"/>
      <c r="AE3" s="4"/>
      <c r="AF3" s="4" t="s">
        <v>144</v>
      </c>
      <c r="AG3" s="4"/>
      <c r="AH3" s="5"/>
      <c r="AI3" s="4" t="s">
        <v>143</v>
      </c>
      <c r="AJ3" s="4"/>
      <c r="AK3" s="5"/>
      <c r="AL3" s="4" t="s">
        <v>142</v>
      </c>
      <c r="AM3" s="4"/>
      <c r="AN3" s="5"/>
      <c r="AO3" s="4" t="s">
        <v>141</v>
      </c>
      <c r="AP3" s="4"/>
      <c r="AQ3" s="4"/>
      <c r="AR3" s="4" t="s">
        <v>211</v>
      </c>
      <c r="AS3" s="4"/>
      <c r="AT3" s="5"/>
      <c r="AU3" s="4" t="s">
        <v>139</v>
      </c>
      <c r="AV3" s="4"/>
      <c r="AW3" s="5"/>
      <c r="AX3" s="4" t="s">
        <v>138</v>
      </c>
      <c r="AY3" s="4"/>
      <c r="AZ3" s="5"/>
      <c r="BA3" s="4" t="s">
        <v>248</v>
      </c>
      <c r="BB3" s="4"/>
      <c r="BC3" s="5"/>
      <c r="BD3" s="4" t="s">
        <v>136</v>
      </c>
      <c r="BE3" s="4"/>
      <c r="BF3" s="4"/>
    </row>
    <row r="4" spans="1:58" s="6" customFormat="1" x14ac:dyDescent="0.15">
      <c r="A4" s="334"/>
      <c r="B4" s="7" t="s">
        <v>3</v>
      </c>
      <c r="C4" s="7" t="s">
        <v>1</v>
      </c>
      <c r="D4" s="7" t="s">
        <v>2</v>
      </c>
      <c r="E4" s="7" t="s">
        <v>3</v>
      </c>
      <c r="F4" s="7" t="s">
        <v>1</v>
      </c>
      <c r="G4" s="7" t="s">
        <v>2</v>
      </c>
      <c r="H4" s="7" t="s">
        <v>3</v>
      </c>
      <c r="I4" s="7" t="s">
        <v>1</v>
      </c>
      <c r="J4" s="7" t="s">
        <v>2</v>
      </c>
      <c r="K4" s="8" t="s">
        <v>3</v>
      </c>
      <c r="L4" s="7" t="s">
        <v>1</v>
      </c>
      <c r="M4" s="9" t="s">
        <v>2</v>
      </c>
      <c r="N4" s="8" t="s">
        <v>3</v>
      </c>
      <c r="O4" s="7" t="s">
        <v>1</v>
      </c>
      <c r="P4" s="7" t="s">
        <v>2</v>
      </c>
      <c r="Q4" s="7" t="s">
        <v>3</v>
      </c>
      <c r="R4" s="7" t="s">
        <v>1</v>
      </c>
      <c r="S4" s="7" t="s">
        <v>2</v>
      </c>
      <c r="T4" s="7" t="s">
        <v>3</v>
      </c>
      <c r="U4" s="7" t="s">
        <v>1</v>
      </c>
      <c r="V4" s="7" t="s">
        <v>2</v>
      </c>
      <c r="W4" s="7" t="s">
        <v>3</v>
      </c>
      <c r="X4" s="7" t="s">
        <v>1</v>
      </c>
      <c r="Y4" s="9" t="s">
        <v>2</v>
      </c>
      <c r="Z4" s="8" t="s">
        <v>3</v>
      </c>
      <c r="AA4" s="7" t="s">
        <v>1</v>
      </c>
      <c r="AB4" s="7" t="s">
        <v>2</v>
      </c>
      <c r="AC4" s="8" t="s">
        <v>3</v>
      </c>
      <c r="AD4" s="7" t="s">
        <v>1</v>
      </c>
      <c r="AE4" s="9" t="s">
        <v>2</v>
      </c>
      <c r="AF4" s="8" t="s">
        <v>3</v>
      </c>
      <c r="AG4" s="7" t="s">
        <v>1</v>
      </c>
      <c r="AH4" s="7" t="s">
        <v>2</v>
      </c>
      <c r="AI4" s="7" t="s">
        <v>3</v>
      </c>
      <c r="AJ4" s="7" t="s">
        <v>1</v>
      </c>
      <c r="AK4" s="7" t="s">
        <v>2</v>
      </c>
      <c r="AL4" s="8" t="s">
        <v>3</v>
      </c>
      <c r="AM4" s="7" t="s">
        <v>1</v>
      </c>
      <c r="AN4" s="7" t="s">
        <v>2</v>
      </c>
      <c r="AO4" s="8" t="s">
        <v>3</v>
      </c>
      <c r="AP4" s="7" t="s">
        <v>1</v>
      </c>
      <c r="AQ4" s="9" t="s">
        <v>2</v>
      </c>
      <c r="AR4" s="8" t="s">
        <v>3</v>
      </c>
      <c r="AS4" s="7" t="s">
        <v>1</v>
      </c>
      <c r="AT4" s="7" t="s">
        <v>2</v>
      </c>
      <c r="AU4" s="8" t="s">
        <v>3</v>
      </c>
      <c r="AV4" s="7" t="s">
        <v>1</v>
      </c>
      <c r="AW4" s="9" t="s">
        <v>2</v>
      </c>
      <c r="AX4" s="7" t="s">
        <v>3</v>
      </c>
      <c r="AY4" s="7" t="s">
        <v>1</v>
      </c>
      <c r="AZ4" s="9" t="s">
        <v>2</v>
      </c>
      <c r="BA4" s="7" t="s">
        <v>3</v>
      </c>
      <c r="BB4" s="7" t="s">
        <v>1</v>
      </c>
      <c r="BC4" s="9" t="s">
        <v>2</v>
      </c>
      <c r="BD4" s="7" t="s">
        <v>3</v>
      </c>
      <c r="BE4" s="7" t="s">
        <v>1</v>
      </c>
      <c r="BF4" s="9" t="s">
        <v>2</v>
      </c>
    </row>
    <row r="5" spans="1:58" s="12" customFormat="1" x14ac:dyDescent="0.15">
      <c r="A5" s="13">
        <v>2011</v>
      </c>
      <c r="B5" s="11">
        <f t="shared" ref="B5:AG5" si="0">SUM(B6,B12,B18,B24,B30,B36,B42,B48,B54,B60,B66,B72,B78,B84,B90,B96,B102,B108,B114,B120,B126)</f>
        <v>317936</v>
      </c>
      <c r="C5" s="11">
        <f t="shared" si="0"/>
        <v>156398</v>
      </c>
      <c r="D5" s="11">
        <f t="shared" si="0"/>
        <v>161538</v>
      </c>
      <c r="E5" s="11">
        <f t="shared" si="0"/>
        <v>5446</v>
      </c>
      <c r="F5" s="11">
        <f t="shared" si="0"/>
        <v>2732</v>
      </c>
      <c r="G5" s="11">
        <f t="shared" si="0"/>
        <v>2714</v>
      </c>
      <c r="H5" s="11">
        <f t="shared" si="0"/>
        <v>5707</v>
      </c>
      <c r="I5" s="11">
        <f t="shared" si="0"/>
        <v>2853</v>
      </c>
      <c r="J5" s="11">
        <f t="shared" si="0"/>
        <v>2854</v>
      </c>
      <c r="K5" s="11">
        <f t="shared" si="0"/>
        <v>8682</v>
      </c>
      <c r="L5" s="11">
        <f t="shared" si="0"/>
        <v>4375</v>
      </c>
      <c r="M5" s="11">
        <f t="shared" si="0"/>
        <v>4307</v>
      </c>
      <c r="N5" s="11">
        <f t="shared" si="0"/>
        <v>5993</v>
      </c>
      <c r="O5" s="11">
        <f t="shared" si="0"/>
        <v>3092</v>
      </c>
      <c r="P5" s="11">
        <f t="shared" si="0"/>
        <v>2901</v>
      </c>
      <c r="Q5" s="11">
        <f t="shared" si="0"/>
        <v>11275</v>
      </c>
      <c r="R5" s="11">
        <f t="shared" si="0"/>
        <v>5709</v>
      </c>
      <c r="S5" s="11">
        <f t="shared" si="0"/>
        <v>5566</v>
      </c>
      <c r="T5" s="11">
        <f t="shared" si="0"/>
        <v>12301</v>
      </c>
      <c r="U5" s="11">
        <f t="shared" si="0"/>
        <v>6195</v>
      </c>
      <c r="V5" s="11">
        <f t="shared" si="0"/>
        <v>6106</v>
      </c>
      <c r="W5" s="11">
        <f t="shared" si="0"/>
        <v>31035</v>
      </c>
      <c r="X5" s="11">
        <f t="shared" si="0"/>
        <v>15131</v>
      </c>
      <c r="Y5" s="11">
        <f t="shared" si="0"/>
        <v>15904</v>
      </c>
      <c r="Z5" s="11">
        <f t="shared" si="0"/>
        <v>25313</v>
      </c>
      <c r="AA5" s="11">
        <f t="shared" si="0"/>
        <v>12457</v>
      </c>
      <c r="AB5" s="11">
        <f t="shared" si="0"/>
        <v>12856</v>
      </c>
      <c r="AC5" s="11">
        <f t="shared" si="0"/>
        <v>26462</v>
      </c>
      <c r="AD5" s="11">
        <f t="shared" si="0"/>
        <v>12954</v>
      </c>
      <c r="AE5" s="11">
        <f t="shared" si="0"/>
        <v>13508</v>
      </c>
      <c r="AF5" s="11">
        <f t="shared" si="0"/>
        <v>16528</v>
      </c>
      <c r="AG5" s="11">
        <f t="shared" si="0"/>
        <v>7969</v>
      </c>
      <c r="AH5" s="11">
        <f t="shared" ref="AH5:BF5" si="1">SUM(AH6,AH12,AH18,AH24,AH30,AH36,AH42,AH48,AH54,AH60,AH66,AH72,AH78,AH84,AH90,AH96,AH102,AH108,AH114,AH120,AH126)</f>
        <v>8559</v>
      </c>
      <c r="AI5" s="11">
        <f t="shared" si="1"/>
        <v>13352</v>
      </c>
      <c r="AJ5" s="11">
        <f t="shared" si="1"/>
        <v>6748</v>
      </c>
      <c r="AK5" s="11">
        <f t="shared" si="1"/>
        <v>6604</v>
      </c>
      <c r="AL5" s="11">
        <f t="shared" si="1"/>
        <v>12917</v>
      </c>
      <c r="AM5" s="11">
        <f t="shared" si="1"/>
        <v>6459</v>
      </c>
      <c r="AN5" s="11">
        <f t="shared" si="1"/>
        <v>6458</v>
      </c>
      <c r="AO5" s="11">
        <f t="shared" si="1"/>
        <v>21931</v>
      </c>
      <c r="AP5" s="11">
        <f t="shared" si="1"/>
        <v>10741</v>
      </c>
      <c r="AQ5" s="11">
        <f t="shared" si="1"/>
        <v>11190</v>
      </c>
      <c r="AR5" s="11">
        <f t="shared" si="1"/>
        <v>6391</v>
      </c>
      <c r="AS5" s="11">
        <f t="shared" si="1"/>
        <v>3352</v>
      </c>
      <c r="AT5" s="11">
        <f t="shared" si="1"/>
        <v>3039</v>
      </c>
      <c r="AU5" s="11">
        <f t="shared" si="1"/>
        <v>25359</v>
      </c>
      <c r="AV5" s="11">
        <f t="shared" si="1"/>
        <v>12167</v>
      </c>
      <c r="AW5" s="11">
        <f t="shared" si="1"/>
        <v>13192</v>
      </c>
      <c r="AX5" s="11">
        <f t="shared" si="1"/>
        <v>29647</v>
      </c>
      <c r="AY5" s="11">
        <f t="shared" si="1"/>
        <v>14493</v>
      </c>
      <c r="AZ5" s="11">
        <f t="shared" si="1"/>
        <v>15154</v>
      </c>
      <c r="BA5" s="11">
        <f t="shared" si="1"/>
        <v>41690</v>
      </c>
      <c r="BB5" s="11">
        <f t="shared" si="1"/>
        <v>20288</v>
      </c>
      <c r="BC5" s="11">
        <f t="shared" si="1"/>
        <v>21402</v>
      </c>
      <c r="BD5" s="11">
        <f t="shared" si="1"/>
        <v>17907</v>
      </c>
      <c r="BE5" s="11">
        <f t="shared" si="1"/>
        <v>8683</v>
      </c>
      <c r="BF5" s="11">
        <f t="shared" si="1"/>
        <v>9224</v>
      </c>
    </row>
    <row r="6" spans="1:58" s="12" customFormat="1" x14ac:dyDescent="0.15">
      <c r="A6" s="13" t="s">
        <v>57</v>
      </c>
      <c r="B6" s="11">
        <f t="shared" ref="B6:AG6" si="2">SUM(B7:B11)</f>
        <v>14974</v>
      </c>
      <c r="C6" s="11">
        <f t="shared" si="2"/>
        <v>7755</v>
      </c>
      <c r="D6" s="11">
        <f t="shared" si="2"/>
        <v>7219</v>
      </c>
      <c r="E6" s="11">
        <f t="shared" si="2"/>
        <v>94</v>
      </c>
      <c r="F6" s="11">
        <f t="shared" si="2"/>
        <v>47</v>
      </c>
      <c r="G6" s="11">
        <f t="shared" si="2"/>
        <v>47</v>
      </c>
      <c r="H6" s="11">
        <f t="shared" si="2"/>
        <v>330</v>
      </c>
      <c r="I6" s="11">
        <f t="shared" si="2"/>
        <v>181</v>
      </c>
      <c r="J6" s="11">
        <f t="shared" si="2"/>
        <v>149</v>
      </c>
      <c r="K6" s="11">
        <f t="shared" si="2"/>
        <v>258</v>
      </c>
      <c r="L6" s="11">
        <f t="shared" si="2"/>
        <v>123</v>
      </c>
      <c r="M6" s="11">
        <f t="shared" si="2"/>
        <v>135</v>
      </c>
      <c r="N6" s="11">
        <f t="shared" si="2"/>
        <v>133</v>
      </c>
      <c r="O6" s="11">
        <f t="shared" si="2"/>
        <v>73</v>
      </c>
      <c r="P6" s="11">
        <f t="shared" si="2"/>
        <v>60</v>
      </c>
      <c r="Q6" s="11">
        <f t="shared" si="2"/>
        <v>456</v>
      </c>
      <c r="R6" s="11">
        <f t="shared" si="2"/>
        <v>226</v>
      </c>
      <c r="S6" s="11">
        <f t="shared" si="2"/>
        <v>230</v>
      </c>
      <c r="T6" s="11">
        <f t="shared" si="2"/>
        <v>831</v>
      </c>
      <c r="U6" s="11">
        <f t="shared" si="2"/>
        <v>433</v>
      </c>
      <c r="V6" s="11">
        <f t="shared" si="2"/>
        <v>398</v>
      </c>
      <c r="W6" s="11">
        <f t="shared" si="2"/>
        <v>1539</v>
      </c>
      <c r="X6" s="11">
        <f t="shared" si="2"/>
        <v>831</v>
      </c>
      <c r="Y6" s="11">
        <f t="shared" si="2"/>
        <v>708</v>
      </c>
      <c r="Z6" s="11">
        <f t="shared" si="2"/>
        <v>1089</v>
      </c>
      <c r="AA6" s="11">
        <f t="shared" si="2"/>
        <v>585</v>
      </c>
      <c r="AB6" s="11">
        <f t="shared" si="2"/>
        <v>504</v>
      </c>
      <c r="AC6" s="11">
        <f t="shared" si="2"/>
        <v>886</v>
      </c>
      <c r="AD6" s="11">
        <f t="shared" si="2"/>
        <v>430</v>
      </c>
      <c r="AE6" s="11">
        <f t="shared" si="2"/>
        <v>456</v>
      </c>
      <c r="AF6" s="11">
        <f t="shared" si="2"/>
        <v>759</v>
      </c>
      <c r="AG6" s="11">
        <f t="shared" si="2"/>
        <v>402</v>
      </c>
      <c r="AH6" s="11">
        <f t="shared" ref="AH6:BF6" si="3">SUM(AH7:AH11)</f>
        <v>357</v>
      </c>
      <c r="AI6" s="11">
        <f t="shared" si="3"/>
        <v>418</v>
      </c>
      <c r="AJ6" s="11">
        <f t="shared" si="3"/>
        <v>216</v>
      </c>
      <c r="AK6" s="11">
        <f t="shared" si="3"/>
        <v>202</v>
      </c>
      <c r="AL6" s="11">
        <f t="shared" si="3"/>
        <v>402</v>
      </c>
      <c r="AM6" s="11">
        <f t="shared" si="3"/>
        <v>208</v>
      </c>
      <c r="AN6" s="11">
        <f t="shared" si="3"/>
        <v>194</v>
      </c>
      <c r="AO6" s="11">
        <f t="shared" si="3"/>
        <v>833</v>
      </c>
      <c r="AP6" s="11">
        <f t="shared" si="3"/>
        <v>418</v>
      </c>
      <c r="AQ6" s="11">
        <f t="shared" si="3"/>
        <v>415</v>
      </c>
      <c r="AR6" s="11">
        <f t="shared" si="3"/>
        <v>253</v>
      </c>
      <c r="AS6" s="11">
        <f t="shared" si="3"/>
        <v>127</v>
      </c>
      <c r="AT6" s="11">
        <f t="shared" si="3"/>
        <v>126</v>
      </c>
      <c r="AU6" s="11">
        <f t="shared" si="3"/>
        <v>1012</v>
      </c>
      <c r="AV6" s="11">
        <f t="shared" si="3"/>
        <v>542</v>
      </c>
      <c r="AW6" s="11">
        <f t="shared" si="3"/>
        <v>470</v>
      </c>
      <c r="AX6" s="11">
        <f t="shared" si="3"/>
        <v>1695</v>
      </c>
      <c r="AY6" s="11">
        <f t="shared" si="3"/>
        <v>860</v>
      </c>
      <c r="AZ6" s="11">
        <f t="shared" si="3"/>
        <v>835</v>
      </c>
      <c r="BA6" s="11">
        <f t="shared" si="3"/>
        <v>2501</v>
      </c>
      <c r="BB6" s="11">
        <f t="shared" si="3"/>
        <v>1278</v>
      </c>
      <c r="BC6" s="11">
        <f t="shared" si="3"/>
        <v>1223</v>
      </c>
      <c r="BD6" s="11">
        <f t="shared" si="3"/>
        <v>1485</v>
      </c>
      <c r="BE6" s="11">
        <f t="shared" si="3"/>
        <v>775</v>
      </c>
      <c r="BF6" s="11">
        <f t="shared" si="3"/>
        <v>710</v>
      </c>
    </row>
    <row r="7" spans="1:58" s="17" customFormat="1" x14ac:dyDescent="0.15">
      <c r="A7" s="14" t="s">
        <v>56</v>
      </c>
      <c r="B7" s="15">
        <f>SUM(C7:D7)</f>
        <v>2751</v>
      </c>
      <c r="C7" s="15">
        <f>SUM(F7,I7,L7,O7,R7,U7,AA7,AD7,AG7,AJ7,AM7,AP7,AS7,AV7,BB7,BE7,X7,AY7)</f>
        <v>1423</v>
      </c>
      <c r="D7" s="15">
        <f>SUM(G7,J7,M7,P7,S7,V7,Y7,AZ7,AB7,AE7,AH7,AK7,AN7,AQ7,AT7,AW7,BC7,BF7)</f>
        <v>1328</v>
      </c>
      <c r="E7" s="15">
        <f>SUM(F7:G7)</f>
        <v>15</v>
      </c>
      <c r="F7" s="16">
        <v>6</v>
      </c>
      <c r="G7" s="16">
        <v>9</v>
      </c>
      <c r="H7" s="15">
        <f>SUM(I7:J7)</f>
        <v>94</v>
      </c>
      <c r="I7" s="16">
        <v>63</v>
      </c>
      <c r="J7" s="16">
        <v>31</v>
      </c>
      <c r="K7" s="15">
        <f>SUM(L7:M7)</f>
        <v>55</v>
      </c>
      <c r="L7" s="16">
        <v>21</v>
      </c>
      <c r="M7" s="16">
        <v>34</v>
      </c>
      <c r="N7" s="15">
        <f>SUM(O7:P7)</f>
        <v>29</v>
      </c>
      <c r="O7" s="16">
        <v>19</v>
      </c>
      <c r="P7" s="16">
        <v>10</v>
      </c>
      <c r="Q7" s="15">
        <f>SUM(R7:S7)</f>
        <v>110</v>
      </c>
      <c r="R7" s="16">
        <v>59</v>
      </c>
      <c r="S7" s="16">
        <v>51</v>
      </c>
      <c r="T7" s="15">
        <f>SUM(U7:V7)</f>
        <v>155</v>
      </c>
      <c r="U7" s="16">
        <v>76</v>
      </c>
      <c r="V7" s="16">
        <v>79</v>
      </c>
      <c r="W7" s="15">
        <f>SUM(X7:Y7)</f>
        <v>297</v>
      </c>
      <c r="X7" s="16">
        <v>165</v>
      </c>
      <c r="Y7" s="16">
        <v>132</v>
      </c>
      <c r="Z7" s="15">
        <f>SUM(AA7:AB7)</f>
        <v>205</v>
      </c>
      <c r="AA7" s="16">
        <v>105</v>
      </c>
      <c r="AB7" s="16">
        <v>100</v>
      </c>
      <c r="AC7" s="15">
        <f>SUM(AD7:AE7)</f>
        <v>168</v>
      </c>
      <c r="AD7" s="16">
        <v>77</v>
      </c>
      <c r="AE7" s="16">
        <v>91</v>
      </c>
      <c r="AF7" s="15">
        <f>SUM(AG7:AH7)</f>
        <v>164</v>
      </c>
      <c r="AG7" s="16">
        <v>85</v>
      </c>
      <c r="AH7" s="16">
        <v>79</v>
      </c>
      <c r="AI7" s="15">
        <f>SUM(AJ7:AK7)</f>
        <v>70</v>
      </c>
      <c r="AJ7" s="16">
        <v>38</v>
      </c>
      <c r="AK7" s="16">
        <v>32</v>
      </c>
      <c r="AL7" s="15">
        <f>SUM(AM7:AN7)</f>
        <v>77</v>
      </c>
      <c r="AM7" s="16">
        <v>35</v>
      </c>
      <c r="AN7" s="16">
        <v>42</v>
      </c>
      <c r="AO7" s="15">
        <f>SUM(AP7:AQ7)</f>
        <v>137</v>
      </c>
      <c r="AP7" s="16">
        <v>64</v>
      </c>
      <c r="AQ7" s="16">
        <v>73</v>
      </c>
      <c r="AR7" s="15">
        <f>SUM(AS7:AT7)</f>
        <v>46</v>
      </c>
      <c r="AS7" s="16">
        <v>27</v>
      </c>
      <c r="AT7" s="16">
        <v>19</v>
      </c>
      <c r="AU7" s="15">
        <f>SUM(AV7:AW7)</f>
        <v>189</v>
      </c>
      <c r="AV7" s="16">
        <v>100</v>
      </c>
      <c r="AW7" s="16">
        <v>89</v>
      </c>
      <c r="AX7" s="15">
        <f>SUM(AY7:AZ7)</f>
        <v>269</v>
      </c>
      <c r="AY7" s="16">
        <v>149</v>
      </c>
      <c r="AZ7" s="16">
        <v>120</v>
      </c>
      <c r="BA7" s="15">
        <f>SUM(BB7:BC7)</f>
        <v>418</v>
      </c>
      <c r="BB7" s="16">
        <v>213</v>
      </c>
      <c r="BC7" s="16">
        <v>205</v>
      </c>
      <c r="BD7" s="15">
        <f>SUM(BE7:BF7)</f>
        <v>253</v>
      </c>
      <c r="BE7" s="16">
        <v>121</v>
      </c>
      <c r="BF7" s="16">
        <v>132</v>
      </c>
    </row>
    <row r="8" spans="1:58" s="17" customFormat="1" x14ac:dyDescent="0.15">
      <c r="A8" s="14" t="s">
        <v>55</v>
      </c>
      <c r="B8" s="15">
        <f>SUM(C8:D8)</f>
        <v>2967</v>
      </c>
      <c r="C8" s="15">
        <f>SUM(F8,I8,L8,O8,R8,U8,AA8,AD8,AG8,AJ8,AM8,AP8,AS8,AV8,BB8,BE8,X8,AY8)</f>
        <v>1547</v>
      </c>
      <c r="D8" s="15">
        <f>SUM(G8,J8,M8,P8,S8,V8,Y8,AZ8,AB8,AE8,AH8,AK8,AN8,AQ8,AT8,AW8,BC8,BF8)</f>
        <v>1420</v>
      </c>
      <c r="E8" s="15">
        <f>SUM(F8:G8)</f>
        <v>22</v>
      </c>
      <c r="F8" s="16">
        <v>9</v>
      </c>
      <c r="G8" s="16">
        <v>13</v>
      </c>
      <c r="H8" s="15">
        <f>SUM(I8:J8)</f>
        <v>81</v>
      </c>
      <c r="I8" s="16">
        <v>41</v>
      </c>
      <c r="J8" s="16">
        <v>40</v>
      </c>
      <c r="K8" s="15">
        <f>SUM(L8:M8)</f>
        <v>50</v>
      </c>
      <c r="L8" s="16">
        <v>19</v>
      </c>
      <c r="M8" s="16">
        <v>31</v>
      </c>
      <c r="N8" s="15">
        <f>SUM(O8:P8)</f>
        <v>27</v>
      </c>
      <c r="O8" s="16">
        <v>15</v>
      </c>
      <c r="P8" s="16">
        <v>12</v>
      </c>
      <c r="Q8" s="15">
        <f>SUM(R8:S8)</f>
        <v>83</v>
      </c>
      <c r="R8" s="16">
        <v>41</v>
      </c>
      <c r="S8" s="16">
        <v>42</v>
      </c>
      <c r="T8" s="15">
        <f>SUM(U8:V8)</f>
        <v>183</v>
      </c>
      <c r="U8" s="16">
        <v>99</v>
      </c>
      <c r="V8" s="16">
        <v>84</v>
      </c>
      <c r="W8" s="15">
        <f>SUM(X8:Y8)</f>
        <v>310</v>
      </c>
      <c r="X8" s="16">
        <v>165</v>
      </c>
      <c r="Y8" s="16">
        <v>145</v>
      </c>
      <c r="Z8" s="15">
        <f>SUM(AA8:AB8)</f>
        <v>210</v>
      </c>
      <c r="AA8" s="16">
        <v>119</v>
      </c>
      <c r="AB8" s="16">
        <v>91</v>
      </c>
      <c r="AC8" s="15">
        <f>SUM(AD8:AE8)</f>
        <v>172</v>
      </c>
      <c r="AD8" s="16">
        <v>90</v>
      </c>
      <c r="AE8" s="16">
        <v>82</v>
      </c>
      <c r="AF8" s="15">
        <f>SUM(AG8:AH8)</f>
        <v>174</v>
      </c>
      <c r="AG8" s="16">
        <v>93</v>
      </c>
      <c r="AH8" s="16">
        <v>81</v>
      </c>
      <c r="AI8" s="15">
        <f>SUM(AJ8:AK8)</f>
        <v>85</v>
      </c>
      <c r="AJ8" s="16">
        <v>44</v>
      </c>
      <c r="AK8" s="16">
        <v>41</v>
      </c>
      <c r="AL8" s="15">
        <f>SUM(AM8:AN8)</f>
        <v>76</v>
      </c>
      <c r="AM8" s="16">
        <v>39</v>
      </c>
      <c r="AN8" s="16">
        <v>37</v>
      </c>
      <c r="AO8" s="15">
        <f>SUM(AP8:AQ8)</f>
        <v>141</v>
      </c>
      <c r="AP8" s="16">
        <v>81</v>
      </c>
      <c r="AQ8" s="16">
        <v>60</v>
      </c>
      <c r="AR8" s="15">
        <f>SUM(AS8:AT8)</f>
        <v>46</v>
      </c>
      <c r="AS8" s="16">
        <v>28</v>
      </c>
      <c r="AT8" s="16">
        <v>18</v>
      </c>
      <c r="AU8" s="15">
        <f>SUM(AV8:AW8)</f>
        <v>186</v>
      </c>
      <c r="AV8" s="16">
        <v>100</v>
      </c>
      <c r="AW8" s="16">
        <v>86</v>
      </c>
      <c r="AX8" s="15">
        <f>SUM(AY8:AZ8)</f>
        <v>321</v>
      </c>
      <c r="AY8" s="16">
        <v>167</v>
      </c>
      <c r="AZ8" s="16">
        <v>154</v>
      </c>
      <c r="BA8" s="15">
        <f>SUM(BB8:BC8)</f>
        <v>495</v>
      </c>
      <c r="BB8" s="16">
        <v>247</v>
      </c>
      <c r="BC8" s="16">
        <v>248</v>
      </c>
      <c r="BD8" s="15">
        <f>SUM(BE8:BF8)</f>
        <v>305</v>
      </c>
      <c r="BE8" s="16">
        <v>150</v>
      </c>
      <c r="BF8" s="16">
        <v>155</v>
      </c>
    </row>
    <row r="9" spans="1:58" s="17" customFormat="1" x14ac:dyDescent="0.15">
      <c r="A9" s="14" t="s">
        <v>54</v>
      </c>
      <c r="B9" s="15">
        <f>SUM(C9:D9)</f>
        <v>2858</v>
      </c>
      <c r="C9" s="15">
        <f>SUM(F9,I9,L9,O9,R9,U9,AA9,AD9,AG9,AJ9,AM9,AP9,AS9,AV9,BB9,BE9,X9,AY9)</f>
        <v>1463</v>
      </c>
      <c r="D9" s="15">
        <f>SUM(G9,J9,M9,P9,S9,V9,Y9,AZ9,AB9,AE9,AH9,AK9,AN9,AQ9,AT9,AW9,BC9,BF9)</f>
        <v>1395</v>
      </c>
      <c r="E9" s="15">
        <f>SUM(F9:G9)</f>
        <v>11</v>
      </c>
      <c r="F9" s="16">
        <v>4</v>
      </c>
      <c r="G9" s="16">
        <v>7</v>
      </c>
      <c r="H9" s="15">
        <f>SUM(I9:J9)</f>
        <v>65</v>
      </c>
      <c r="I9" s="16">
        <v>26</v>
      </c>
      <c r="J9" s="16">
        <v>39</v>
      </c>
      <c r="K9" s="15">
        <f>SUM(L9:M9)</f>
        <v>47</v>
      </c>
      <c r="L9" s="16">
        <v>25</v>
      </c>
      <c r="M9" s="16">
        <v>22</v>
      </c>
      <c r="N9" s="15">
        <f>SUM(O9:P9)</f>
        <v>23</v>
      </c>
      <c r="O9" s="16">
        <v>14</v>
      </c>
      <c r="P9" s="16">
        <v>9</v>
      </c>
      <c r="Q9" s="15">
        <f>SUM(R9:S9)</f>
        <v>96</v>
      </c>
      <c r="R9" s="16">
        <v>45</v>
      </c>
      <c r="S9" s="16">
        <v>51</v>
      </c>
      <c r="T9" s="15">
        <f>SUM(U9:V9)</f>
        <v>165</v>
      </c>
      <c r="U9" s="16">
        <v>85</v>
      </c>
      <c r="V9" s="16">
        <v>80</v>
      </c>
      <c r="W9" s="15">
        <f>SUM(X9:Y9)</f>
        <v>305</v>
      </c>
      <c r="X9" s="16">
        <v>162</v>
      </c>
      <c r="Y9" s="16">
        <v>143</v>
      </c>
      <c r="Z9" s="15">
        <f>SUM(AA9:AB9)</f>
        <v>201</v>
      </c>
      <c r="AA9" s="16">
        <v>104</v>
      </c>
      <c r="AB9" s="16">
        <v>97</v>
      </c>
      <c r="AC9" s="15">
        <f>SUM(AD9:AE9)</f>
        <v>173</v>
      </c>
      <c r="AD9" s="16">
        <v>83</v>
      </c>
      <c r="AE9" s="16">
        <v>90</v>
      </c>
      <c r="AF9" s="15">
        <f>SUM(AG9:AH9)</f>
        <v>146</v>
      </c>
      <c r="AG9" s="16">
        <v>75</v>
      </c>
      <c r="AH9" s="16">
        <v>71</v>
      </c>
      <c r="AI9" s="15">
        <f>SUM(AJ9:AK9)</f>
        <v>83</v>
      </c>
      <c r="AJ9" s="16">
        <v>44</v>
      </c>
      <c r="AK9" s="16">
        <v>39</v>
      </c>
      <c r="AL9" s="15">
        <f>SUM(AM9:AN9)</f>
        <v>77</v>
      </c>
      <c r="AM9" s="16">
        <v>37</v>
      </c>
      <c r="AN9" s="16">
        <v>40</v>
      </c>
      <c r="AO9" s="15">
        <f>SUM(AP9:AQ9)</f>
        <v>162</v>
      </c>
      <c r="AP9" s="16">
        <v>90</v>
      </c>
      <c r="AQ9" s="16">
        <v>72</v>
      </c>
      <c r="AR9" s="15">
        <f>SUM(AS9:AT9)</f>
        <v>51</v>
      </c>
      <c r="AS9" s="16">
        <v>20</v>
      </c>
      <c r="AT9" s="16">
        <v>31</v>
      </c>
      <c r="AU9" s="15">
        <f>SUM(AV9:AW9)</f>
        <v>201</v>
      </c>
      <c r="AV9" s="16">
        <v>105</v>
      </c>
      <c r="AW9" s="16">
        <v>96</v>
      </c>
      <c r="AX9" s="15">
        <f>SUM(AY9:AZ9)</f>
        <v>310</v>
      </c>
      <c r="AY9" s="16">
        <v>144</v>
      </c>
      <c r="AZ9" s="16">
        <v>166</v>
      </c>
      <c r="BA9" s="15">
        <f>SUM(BB9:BC9)</f>
        <v>469</v>
      </c>
      <c r="BB9" s="16">
        <v>255</v>
      </c>
      <c r="BC9" s="16">
        <v>214</v>
      </c>
      <c r="BD9" s="15">
        <f>SUM(BE9:BF9)</f>
        <v>273</v>
      </c>
      <c r="BE9" s="16">
        <v>145</v>
      </c>
      <c r="BF9" s="16">
        <v>128</v>
      </c>
    </row>
    <row r="10" spans="1:58" s="17" customFormat="1" x14ac:dyDescent="0.15">
      <c r="A10" s="14" t="s">
        <v>53</v>
      </c>
      <c r="B10" s="15">
        <f>SUM(C10:D10)</f>
        <v>3079</v>
      </c>
      <c r="C10" s="15">
        <f>SUM(F10,I10,L10,O10,R10,U10,AA10,AD10,AG10,AJ10,AM10,AP10,AS10,AV10,BB10,BE10,X10,AY10)</f>
        <v>1579</v>
      </c>
      <c r="D10" s="15">
        <f>SUM(G10,J10,M10,P10,S10,V10,Y10,AZ10,AB10,AE10,AH10,AK10,AN10,AQ10,AT10,AW10,BC10,BF10)</f>
        <v>1500</v>
      </c>
      <c r="E10" s="15">
        <f>SUM(F10:G10)</f>
        <v>20</v>
      </c>
      <c r="F10" s="16">
        <v>12</v>
      </c>
      <c r="G10" s="16">
        <v>8</v>
      </c>
      <c r="H10" s="15">
        <f>SUM(I10:J10)</f>
        <v>43</v>
      </c>
      <c r="I10" s="16">
        <v>31</v>
      </c>
      <c r="J10" s="16">
        <v>12</v>
      </c>
      <c r="K10" s="15">
        <f>SUM(L10:M10)</f>
        <v>53</v>
      </c>
      <c r="L10" s="16">
        <v>30</v>
      </c>
      <c r="M10" s="16">
        <v>23</v>
      </c>
      <c r="N10" s="15">
        <f>SUM(O10:P10)</f>
        <v>29</v>
      </c>
      <c r="O10" s="16">
        <v>13</v>
      </c>
      <c r="P10" s="16">
        <v>16</v>
      </c>
      <c r="Q10" s="15">
        <f>SUM(R10:S10)</f>
        <v>73</v>
      </c>
      <c r="R10" s="16">
        <v>37</v>
      </c>
      <c r="S10" s="16">
        <v>36</v>
      </c>
      <c r="T10" s="15">
        <f>SUM(U10:V10)</f>
        <v>167</v>
      </c>
      <c r="U10" s="16">
        <v>89</v>
      </c>
      <c r="V10" s="16">
        <v>78</v>
      </c>
      <c r="W10" s="15">
        <f>SUM(X10:Y10)</f>
        <v>312</v>
      </c>
      <c r="X10" s="16">
        <v>160</v>
      </c>
      <c r="Y10" s="16">
        <v>152</v>
      </c>
      <c r="Z10" s="15">
        <f>SUM(AA10:AB10)</f>
        <v>243</v>
      </c>
      <c r="AA10" s="16">
        <v>125</v>
      </c>
      <c r="AB10" s="16">
        <v>118</v>
      </c>
      <c r="AC10" s="15">
        <f>SUM(AD10:AE10)</f>
        <v>189</v>
      </c>
      <c r="AD10" s="16">
        <v>82</v>
      </c>
      <c r="AE10" s="16">
        <v>107</v>
      </c>
      <c r="AF10" s="15">
        <f>SUM(AG10:AH10)</f>
        <v>131</v>
      </c>
      <c r="AG10" s="16">
        <v>69</v>
      </c>
      <c r="AH10" s="16">
        <v>62</v>
      </c>
      <c r="AI10" s="15">
        <f>SUM(AJ10:AK10)</f>
        <v>80</v>
      </c>
      <c r="AJ10" s="16">
        <v>40</v>
      </c>
      <c r="AK10" s="16">
        <v>40</v>
      </c>
      <c r="AL10" s="15">
        <f>SUM(AM10:AN10)</f>
        <v>79</v>
      </c>
      <c r="AM10" s="16">
        <v>44</v>
      </c>
      <c r="AN10" s="16">
        <v>35</v>
      </c>
      <c r="AO10" s="15">
        <f>SUM(AP10:AQ10)</f>
        <v>189</v>
      </c>
      <c r="AP10" s="16">
        <v>91</v>
      </c>
      <c r="AQ10" s="16">
        <v>98</v>
      </c>
      <c r="AR10" s="15">
        <f>SUM(AS10:AT10)</f>
        <v>55</v>
      </c>
      <c r="AS10" s="16">
        <v>31</v>
      </c>
      <c r="AT10" s="16">
        <v>24</v>
      </c>
      <c r="AU10" s="15">
        <f>SUM(AV10:AW10)</f>
        <v>205</v>
      </c>
      <c r="AV10" s="16">
        <v>110</v>
      </c>
      <c r="AW10" s="16">
        <v>95</v>
      </c>
      <c r="AX10" s="15">
        <f>SUM(AY10:AZ10)</f>
        <v>365</v>
      </c>
      <c r="AY10" s="16">
        <v>182</v>
      </c>
      <c r="AZ10" s="16">
        <v>183</v>
      </c>
      <c r="BA10" s="15">
        <f>SUM(BB10:BC10)</f>
        <v>535</v>
      </c>
      <c r="BB10" s="16">
        <v>267</v>
      </c>
      <c r="BC10" s="16">
        <v>268</v>
      </c>
      <c r="BD10" s="15">
        <f>SUM(BE10:BF10)</f>
        <v>311</v>
      </c>
      <c r="BE10" s="16">
        <v>166</v>
      </c>
      <c r="BF10" s="16">
        <v>145</v>
      </c>
    </row>
    <row r="11" spans="1:58" s="17" customFormat="1" x14ac:dyDescent="0.15">
      <c r="A11" s="14" t="s">
        <v>52</v>
      </c>
      <c r="B11" s="15">
        <f>SUM(C11:D11)</f>
        <v>3319</v>
      </c>
      <c r="C11" s="15">
        <f>SUM(F11,I11,L11,O11,R11,U11,AA11,AD11,AG11,AJ11,AM11,AP11,AS11,AV11,BB11,BE11,X11,AY11)</f>
        <v>1743</v>
      </c>
      <c r="D11" s="15">
        <f>SUM(G11,J11,M11,P11,S11,V11,Y11,AZ11,AB11,AE11,AH11,AK11,AN11,AQ11,AT11,AW11,BC11,BF11)</f>
        <v>1576</v>
      </c>
      <c r="E11" s="15">
        <f>SUM(F11:G11)</f>
        <v>26</v>
      </c>
      <c r="F11" s="16">
        <v>16</v>
      </c>
      <c r="G11" s="16">
        <v>10</v>
      </c>
      <c r="H11" s="15">
        <f>SUM(I11:J11)</f>
        <v>47</v>
      </c>
      <c r="I11" s="16">
        <v>20</v>
      </c>
      <c r="J11" s="16">
        <v>27</v>
      </c>
      <c r="K11" s="15">
        <f>SUM(L11:M11)</f>
        <v>53</v>
      </c>
      <c r="L11" s="16">
        <v>28</v>
      </c>
      <c r="M11" s="16">
        <v>25</v>
      </c>
      <c r="N11" s="15">
        <f>SUM(O11:P11)</f>
        <v>25</v>
      </c>
      <c r="O11" s="16">
        <v>12</v>
      </c>
      <c r="P11" s="16">
        <v>13</v>
      </c>
      <c r="Q11" s="15">
        <f>SUM(R11:S11)</f>
        <v>94</v>
      </c>
      <c r="R11" s="16">
        <v>44</v>
      </c>
      <c r="S11" s="16">
        <v>50</v>
      </c>
      <c r="T11" s="15">
        <f>SUM(U11:V11)</f>
        <v>161</v>
      </c>
      <c r="U11" s="16">
        <v>84</v>
      </c>
      <c r="V11" s="16">
        <v>77</v>
      </c>
      <c r="W11" s="15">
        <f>SUM(X11:Y11)</f>
        <v>315</v>
      </c>
      <c r="X11" s="16">
        <v>179</v>
      </c>
      <c r="Y11" s="16">
        <v>136</v>
      </c>
      <c r="Z11" s="15">
        <f>SUM(AA11:AB11)</f>
        <v>230</v>
      </c>
      <c r="AA11" s="16">
        <v>132</v>
      </c>
      <c r="AB11" s="16">
        <v>98</v>
      </c>
      <c r="AC11" s="15">
        <f>SUM(AD11:AE11)</f>
        <v>184</v>
      </c>
      <c r="AD11" s="16">
        <v>98</v>
      </c>
      <c r="AE11" s="16">
        <v>86</v>
      </c>
      <c r="AF11" s="15">
        <f>SUM(AG11:AH11)</f>
        <v>144</v>
      </c>
      <c r="AG11" s="16">
        <v>80</v>
      </c>
      <c r="AH11" s="16">
        <v>64</v>
      </c>
      <c r="AI11" s="15">
        <f>SUM(AJ11:AK11)</f>
        <v>100</v>
      </c>
      <c r="AJ11" s="16">
        <v>50</v>
      </c>
      <c r="AK11" s="16">
        <v>50</v>
      </c>
      <c r="AL11" s="15">
        <f>SUM(AM11:AN11)</f>
        <v>93</v>
      </c>
      <c r="AM11" s="16">
        <v>53</v>
      </c>
      <c r="AN11" s="16">
        <v>40</v>
      </c>
      <c r="AO11" s="15">
        <f>SUM(AP11:AQ11)</f>
        <v>204</v>
      </c>
      <c r="AP11" s="16">
        <v>92</v>
      </c>
      <c r="AQ11" s="16">
        <v>112</v>
      </c>
      <c r="AR11" s="15">
        <f>SUM(AS11:AT11)</f>
        <v>55</v>
      </c>
      <c r="AS11" s="16">
        <v>21</v>
      </c>
      <c r="AT11" s="16">
        <v>34</v>
      </c>
      <c r="AU11" s="15">
        <f>SUM(AV11:AW11)</f>
        <v>231</v>
      </c>
      <c r="AV11" s="16">
        <v>127</v>
      </c>
      <c r="AW11" s="16">
        <v>104</v>
      </c>
      <c r="AX11" s="15">
        <f>SUM(AY11:AZ11)</f>
        <v>430</v>
      </c>
      <c r="AY11" s="16">
        <v>218</v>
      </c>
      <c r="AZ11" s="16">
        <v>212</v>
      </c>
      <c r="BA11" s="15">
        <f>SUM(BB11:BC11)</f>
        <v>584</v>
      </c>
      <c r="BB11" s="16">
        <v>296</v>
      </c>
      <c r="BC11" s="16">
        <v>288</v>
      </c>
      <c r="BD11" s="15">
        <f>SUM(BE11:BF11)</f>
        <v>343</v>
      </c>
      <c r="BE11" s="16">
        <v>193</v>
      </c>
      <c r="BF11" s="16">
        <v>150</v>
      </c>
    </row>
    <row r="12" spans="1:58" s="6" customFormat="1" x14ac:dyDescent="0.15">
      <c r="A12" s="18" t="s">
        <v>51</v>
      </c>
      <c r="B12" s="11">
        <f t="shared" ref="B12:AG12" si="4">SUM(B13:B17)</f>
        <v>17417</v>
      </c>
      <c r="C12" s="11">
        <f t="shared" si="4"/>
        <v>9108</v>
      </c>
      <c r="D12" s="11">
        <f t="shared" si="4"/>
        <v>8309</v>
      </c>
      <c r="E12" s="11">
        <f t="shared" si="4"/>
        <v>108</v>
      </c>
      <c r="F12" s="11">
        <f t="shared" si="4"/>
        <v>58</v>
      </c>
      <c r="G12" s="11">
        <f t="shared" si="4"/>
        <v>50</v>
      </c>
      <c r="H12" s="11">
        <f t="shared" si="4"/>
        <v>220</v>
      </c>
      <c r="I12" s="11">
        <f t="shared" si="4"/>
        <v>113</v>
      </c>
      <c r="J12" s="11">
        <f t="shared" si="4"/>
        <v>107</v>
      </c>
      <c r="K12" s="11">
        <f t="shared" si="4"/>
        <v>285</v>
      </c>
      <c r="L12" s="11">
        <f t="shared" si="4"/>
        <v>153</v>
      </c>
      <c r="M12" s="11">
        <f t="shared" si="4"/>
        <v>132</v>
      </c>
      <c r="N12" s="11">
        <f t="shared" si="4"/>
        <v>166</v>
      </c>
      <c r="O12" s="11">
        <f t="shared" si="4"/>
        <v>93</v>
      </c>
      <c r="P12" s="11">
        <f t="shared" si="4"/>
        <v>73</v>
      </c>
      <c r="Q12" s="11">
        <f t="shared" si="4"/>
        <v>408</v>
      </c>
      <c r="R12" s="11">
        <f t="shared" si="4"/>
        <v>190</v>
      </c>
      <c r="S12" s="11">
        <f t="shared" si="4"/>
        <v>218</v>
      </c>
      <c r="T12" s="11">
        <f t="shared" si="4"/>
        <v>879</v>
      </c>
      <c r="U12" s="11">
        <f t="shared" si="4"/>
        <v>461</v>
      </c>
      <c r="V12" s="11">
        <f t="shared" si="4"/>
        <v>418</v>
      </c>
      <c r="W12" s="11">
        <f t="shared" si="4"/>
        <v>1726</v>
      </c>
      <c r="X12" s="11">
        <f t="shared" si="4"/>
        <v>895</v>
      </c>
      <c r="Y12" s="11">
        <f t="shared" si="4"/>
        <v>831</v>
      </c>
      <c r="Z12" s="11">
        <f t="shared" si="4"/>
        <v>1264</v>
      </c>
      <c r="AA12" s="11">
        <f t="shared" si="4"/>
        <v>626</v>
      </c>
      <c r="AB12" s="11">
        <f t="shared" si="4"/>
        <v>638</v>
      </c>
      <c r="AC12" s="11">
        <f t="shared" si="4"/>
        <v>967</v>
      </c>
      <c r="AD12" s="11">
        <f t="shared" si="4"/>
        <v>516</v>
      </c>
      <c r="AE12" s="11">
        <f t="shared" si="4"/>
        <v>451</v>
      </c>
      <c r="AF12" s="11">
        <f t="shared" si="4"/>
        <v>671</v>
      </c>
      <c r="AG12" s="11">
        <f t="shared" si="4"/>
        <v>343</v>
      </c>
      <c r="AH12" s="11">
        <f t="shared" ref="AH12:BF12" si="5">SUM(AH13:AH17)</f>
        <v>328</v>
      </c>
      <c r="AI12" s="11">
        <f t="shared" si="5"/>
        <v>430</v>
      </c>
      <c r="AJ12" s="11">
        <f t="shared" si="5"/>
        <v>232</v>
      </c>
      <c r="AK12" s="11">
        <f t="shared" si="5"/>
        <v>198</v>
      </c>
      <c r="AL12" s="11">
        <f t="shared" si="5"/>
        <v>559</v>
      </c>
      <c r="AM12" s="11">
        <f t="shared" si="5"/>
        <v>298</v>
      </c>
      <c r="AN12" s="11">
        <f t="shared" si="5"/>
        <v>261</v>
      </c>
      <c r="AO12" s="11">
        <f t="shared" si="5"/>
        <v>1034</v>
      </c>
      <c r="AP12" s="11">
        <f t="shared" si="5"/>
        <v>575</v>
      </c>
      <c r="AQ12" s="11">
        <f t="shared" si="5"/>
        <v>459</v>
      </c>
      <c r="AR12" s="11">
        <f t="shared" si="5"/>
        <v>223</v>
      </c>
      <c r="AS12" s="11">
        <f t="shared" si="5"/>
        <v>119</v>
      </c>
      <c r="AT12" s="11">
        <f t="shared" si="5"/>
        <v>104</v>
      </c>
      <c r="AU12" s="11">
        <f t="shared" si="5"/>
        <v>1290</v>
      </c>
      <c r="AV12" s="11">
        <f t="shared" si="5"/>
        <v>700</v>
      </c>
      <c r="AW12" s="11">
        <f t="shared" si="5"/>
        <v>590</v>
      </c>
      <c r="AX12" s="11">
        <f t="shared" si="5"/>
        <v>2494</v>
      </c>
      <c r="AY12" s="11">
        <f t="shared" si="5"/>
        <v>1273</v>
      </c>
      <c r="AZ12" s="11">
        <f t="shared" si="5"/>
        <v>1221</v>
      </c>
      <c r="BA12" s="11">
        <f t="shared" si="5"/>
        <v>3233</v>
      </c>
      <c r="BB12" s="11">
        <f t="shared" si="5"/>
        <v>1724</v>
      </c>
      <c r="BC12" s="11">
        <f t="shared" si="5"/>
        <v>1509</v>
      </c>
      <c r="BD12" s="11">
        <f t="shared" si="5"/>
        <v>1460</v>
      </c>
      <c r="BE12" s="11">
        <f t="shared" si="5"/>
        <v>739</v>
      </c>
      <c r="BF12" s="11">
        <f t="shared" si="5"/>
        <v>721</v>
      </c>
    </row>
    <row r="13" spans="1:58" s="17" customFormat="1" x14ac:dyDescent="0.15">
      <c r="A13" s="14" t="s">
        <v>50</v>
      </c>
      <c r="B13" s="15">
        <f>SUM(C13:D13)</f>
        <v>3135</v>
      </c>
      <c r="C13" s="15">
        <f>SUM(F13,I13,L13,O13,R13,U13,AA13,AD13,AG13,AJ13,AM13,AP13,AS13,AV13,BB13,BE13,X13,AY13)</f>
        <v>1607</v>
      </c>
      <c r="D13" s="15">
        <f>SUM(G13,J13,M13,P13,S13,V13,Y13,AZ13,AB13,AE13,AH13,AK13,AN13,AQ13,AT13,AW13,BC13,BF13)</f>
        <v>1528</v>
      </c>
      <c r="E13" s="15">
        <f>SUM(F13:G13)</f>
        <v>23</v>
      </c>
      <c r="F13" s="16">
        <v>11</v>
      </c>
      <c r="G13" s="16">
        <v>12</v>
      </c>
      <c r="H13" s="15">
        <f>SUM(I13:J13)</f>
        <v>50</v>
      </c>
      <c r="I13" s="16">
        <v>22</v>
      </c>
      <c r="J13" s="16">
        <v>28</v>
      </c>
      <c r="K13" s="15">
        <f>SUM(L13:M13)</f>
        <v>51</v>
      </c>
      <c r="L13" s="16">
        <v>22</v>
      </c>
      <c r="M13" s="16">
        <v>29</v>
      </c>
      <c r="N13" s="15">
        <f>SUM(O13:P13)</f>
        <v>28</v>
      </c>
      <c r="O13" s="16">
        <v>16</v>
      </c>
      <c r="P13" s="16">
        <v>12</v>
      </c>
      <c r="Q13" s="15">
        <f>SUM(R13:S13)</f>
        <v>90</v>
      </c>
      <c r="R13" s="16">
        <v>44</v>
      </c>
      <c r="S13" s="16">
        <v>46</v>
      </c>
      <c r="T13" s="15">
        <f>SUM(U13:V13)</f>
        <v>160</v>
      </c>
      <c r="U13" s="16">
        <v>81</v>
      </c>
      <c r="V13" s="16">
        <v>79</v>
      </c>
      <c r="W13" s="15">
        <f>SUM(X13:Y13)</f>
        <v>263</v>
      </c>
      <c r="X13" s="16">
        <v>114</v>
      </c>
      <c r="Y13" s="16">
        <v>149</v>
      </c>
      <c r="Z13" s="15">
        <f>SUM(AA13:AB13)</f>
        <v>227</v>
      </c>
      <c r="AA13" s="16">
        <v>113</v>
      </c>
      <c r="AB13" s="16">
        <v>114</v>
      </c>
      <c r="AC13" s="15">
        <f>SUM(AD13:AE13)</f>
        <v>195</v>
      </c>
      <c r="AD13" s="16">
        <v>117</v>
      </c>
      <c r="AE13" s="16">
        <v>78</v>
      </c>
      <c r="AF13" s="15">
        <f>SUM(AG13:AH13)</f>
        <v>143</v>
      </c>
      <c r="AG13" s="16">
        <v>79</v>
      </c>
      <c r="AH13" s="16">
        <v>64</v>
      </c>
      <c r="AI13" s="15">
        <f>SUM(AJ13:AK13)</f>
        <v>67</v>
      </c>
      <c r="AJ13" s="16">
        <v>33</v>
      </c>
      <c r="AK13" s="16">
        <v>34</v>
      </c>
      <c r="AL13" s="15">
        <f>SUM(AM13:AN13)</f>
        <v>85</v>
      </c>
      <c r="AM13" s="16">
        <v>48</v>
      </c>
      <c r="AN13" s="16">
        <v>37</v>
      </c>
      <c r="AO13" s="15">
        <f>SUM(AP13:AQ13)</f>
        <v>186</v>
      </c>
      <c r="AP13" s="16">
        <v>81</v>
      </c>
      <c r="AQ13" s="16">
        <v>105</v>
      </c>
      <c r="AR13" s="15">
        <f>SUM(AS13:AT13)</f>
        <v>44</v>
      </c>
      <c r="AS13" s="16">
        <v>22</v>
      </c>
      <c r="AT13" s="16">
        <v>22</v>
      </c>
      <c r="AU13" s="15">
        <f>SUM(AV13:AW13)</f>
        <v>229</v>
      </c>
      <c r="AV13" s="16">
        <v>130</v>
      </c>
      <c r="AW13" s="16">
        <v>99</v>
      </c>
      <c r="AX13" s="15">
        <f>SUM(AY13:AZ13)</f>
        <v>424</v>
      </c>
      <c r="AY13" s="16">
        <v>215</v>
      </c>
      <c r="AZ13" s="16">
        <v>209</v>
      </c>
      <c r="BA13" s="15">
        <f>SUM(BB13:BC13)</f>
        <v>556</v>
      </c>
      <c r="BB13" s="16">
        <v>308</v>
      </c>
      <c r="BC13" s="16">
        <v>248</v>
      </c>
      <c r="BD13" s="15">
        <f>SUM(BE13:BF13)</f>
        <v>314</v>
      </c>
      <c r="BE13" s="16">
        <v>151</v>
      </c>
      <c r="BF13" s="16">
        <v>163</v>
      </c>
    </row>
    <row r="14" spans="1:58" s="17" customFormat="1" x14ac:dyDescent="0.15">
      <c r="A14" s="14" t="s">
        <v>49</v>
      </c>
      <c r="B14" s="15">
        <f>SUM(C14:D14)</f>
        <v>3139</v>
      </c>
      <c r="C14" s="15">
        <f>SUM(F14,I14,L14,O14,R14,U14,AA14,AD14,AG14,AJ14,AM14,AP14,AS14,AV14,BB14,BE14,X14,AY14)</f>
        <v>1636</v>
      </c>
      <c r="D14" s="15">
        <f>SUM(G14,J14,M14,P14,S14,V14,Y14,AZ14,AB14,AE14,AH14,AK14,AN14,AQ14,AT14,AW14,BC14,BF14)</f>
        <v>1503</v>
      </c>
      <c r="E14" s="15">
        <f>SUM(F14:G14)</f>
        <v>20</v>
      </c>
      <c r="F14" s="16">
        <v>11</v>
      </c>
      <c r="G14" s="16">
        <v>9</v>
      </c>
      <c r="H14" s="15">
        <f>SUM(I14:J14)</f>
        <v>43</v>
      </c>
      <c r="I14" s="16">
        <v>23</v>
      </c>
      <c r="J14" s="16">
        <v>20</v>
      </c>
      <c r="K14" s="15">
        <f>SUM(L14:M14)</f>
        <v>57</v>
      </c>
      <c r="L14" s="16">
        <v>34</v>
      </c>
      <c r="M14" s="16">
        <v>23</v>
      </c>
      <c r="N14" s="15">
        <f>SUM(O14:P14)</f>
        <v>29</v>
      </c>
      <c r="O14" s="16">
        <v>15</v>
      </c>
      <c r="P14" s="16">
        <v>14</v>
      </c>
      <c r="Q14" s="15">
        <f>SUM(R14:S14)</f>
        <v>64</v>
      </c>
      <c r="R14" s="16">
        <v>28</v>
      </c>
      <c r="S14" s="16">
        <v>36</v>
      </c>
      <c r="T14" s="15">
        <f>SUM(U14:V14)</f>
        <v>149</v>
      </c>
      <c r="U14" s="16">
        <v>83</v>
      </c>
      <c r="V14" s="16">
        <v>66</v>
      </c>
      <c r="W14" s="15">
        <f>SUM(X14:Y14)</f>
        <v>335</v>
      </c>
      <c r="X14" s="16">
        <v>174</v>
      </c>
      <c r="Y14" s="16">
        <v>161</v>
      </c>
      <c r="Z14" s="15">
        <f>SUM(AA14:AB14)</f>
        <v>228</v>
      </c>
      <c r="AA14" s="16">
        <v>105</v>
      </c>
      <c r="AB14" s="16">
        <v>123</v>
      </c>
      <c r="AC14" s="15">
        <f>SUM(AD14:AE14)</f>
        <v>154</v>
      </c>
      <c r="AD14" s="16">
        <v>82</v>
      </c>
      <c r="AE14" s="16">
        <v>72</v>
      </c>
      <c r="AF14" s="15">
        <f>SUM(AG14:AH14)</f>
        <v>112</v>
      </c>
      <c r="AG14" s="16">
        <v>54</v>
      </c>
      <c r="AH14" s="16">
        <v>58</v>
      </c>
      <c r="AI14" s="15">
        <f>SUM(AJ14:AK14)</f>
        <v>88</v>
      </c>
      <c r="AJ14" s="16">
        <v>54</v>
      </c>
      <c r="AK14" s="16">
        <v>34</v>
      </c>
      <c r="AL14" s="15">
        <f>SUM(AM14:AN14)</f>
        <v>102</v>
      </c>
      <c r="AM14" s="16">
        <v>55</v>
      </c>
      <c r="AN14" s="16">
        <v>47</v>
      </c>
      <c r="AO14" s="15">
        <f>SUM(AP14:AQ14)</f>
        <v>166</v>
      </c>
      <c r="AP14" s="16">
        <v>95</v>
      </c>
      <c r="AQ14" s="16">
        <v>71</v>
      </c>
      <c r="AR14" s="15">
        <f>SUM(AS14:AT14)</f>
        <v>38</v>
      </c>
      <c r="AS14" s="16">
        <v>18</v>
      </c>
      <c r="AT14" s="16">
        <v>20</v>
      </c>
      <c r="AU14" s="15">
        <f>SUM(AV14:AW14)</f>
        <v>250</v>
      </c>
      <c r="AV14" s="16">
        <v>130</v>
      </c>
      <c r="AW14" s="16">
        <v>120</v>
      </c>
      <c r="AX14" s="15">
        <f>SUM(AY14:AZ14)</f>
        <v>459</v>
      </c>
      <c r="AY14" s="16">
        <v>240</v>
      </c>
      <c r="AZ14" s="16">
        <v>219</v>
      </c>
      <c r="BA14" s="15">
        <f>SUM(BB14:BC14)</f>
        <v>561</v>
      </c>
      <c r="BB14" s="16">
        <v>299</v>
      </c>
      <c r="BC14" s="16">
        <v>262</v>
      </c>
      <c r="BD14" s="15">
        <f>SUM(BE14:BF14)</f>
        <v>284</v>
      </c>
      <c r="BE14" s="16">
        <v>136</v>
      </c>
      <c r="BF14" s="16">
        <v>148</v>
      </c>
    </row>
    <row r="15" spans="1:58" s="17" customFormat="1" x14ac:dyDescent="0.15">
      <c r="A15" s="14" t="s">
        <v>48</v>
      </c>
      <c r="B15" s="15">
        <f>SUM(C15:D15)</f>
        <v>3524</v>
      </c>
      <c r="C15" s="15">
        <f>SUM(F15,I15,L15,O15,R15,U15,AA15,AD15,AG15,AJ15,AM15,AP15,AS15,AV15,BB15,BE15,X15,AY15)</f>
        <v>1802</v>
      </c>
      <c r="D15" s="15">
        <f>SUM(G15,J15,M15,P15,S15,V15,Y15,AZ15,AB15,AE15,AH15,AK15,AN15,AQ15,AT15,AW15,BC15,BF15)</f>
        <v>1722</v>
      </c>
      <c r="E15" s="15">
        <f>SUM(F15:G15)</f>
        <v>18</v>
      </c>
      <c r="F15" s="16">
        <v>10</v>
      </c>
      <c r="G15" s="16">
        <v>8</v>
      </c>
      <c r="H15" s="15">
        <f>SUM(I15:J15)</f>
        <v>45</v>
      </c>
      <c r="I15" s="16">
        <v>23</v>
      </c>
      <c r="J15" s="16">
        <v>22</v>
      </c>
      <c r="K15" s="15">
        <f>SUM(L15:M15)</f>
        <v>54</v>
      </c>
      <c r="L15" s="16">
        <v>33</v>
      </c>
      <c r="M15" s="16">
        <v>21</v>
      </c>
      <c r="N15" s="15">
        <f>SUM(O15:P15)</f>
        <v>32</v>
      </c>
      <c r="O15" s="16">
        <v>19</v>
      </c>
      <c r="P15" s="16">
        <v>13</v>
      </c>
      <c r="Q15" s="15">
        <f>SUM(R15:S15)</f>
        <v>76</v>
      </c>
      <c r="R15" s="16">
        <v>41</v>
      </c>
      <c r="S15" s="16">
        <v>35</v>
      </c>
      <c r="T15" s="15">
        <f>SUM(U15:V15)</f>
        <v>184</v>
      </c>
      <c r="U15" s="16">
        <v>104</v>
      </c>
      <c r="V15" s="16">
        <v>80</v>
      </c>
      <c r="W15" s="15">
        <f>SUM(X15:Y15)</f>
        <v>345</v>
      </c>
      <c r="X15" s="16">
        <v>179</v>
      </c>
      <c r="Y15" s="16">
        <v>166</v>
      </c>
      <c r="Z15" s="15">
        <f>SUM(AA15:AB15)</f>
        <v>262</v>
      </c>
      <c r="AA15" s="16">
        <v>128</v>
      </c>
      <c r="AB15" s="16">
        <v>134</v>
      </c>
      <c r="AC15" s="15">
        <f>SUM(AD15:AE15)</f>
        <v>187</v>
      </c>
      <c r="AD15" s="16">
        <v>86</v>
      </c>
      <c r="AE15" s="16">
        <v>101</v>
      </c>
      <c r="AF15" s="15">
        <f>SUM(AG15:AH15)</f>
        <v>141</v>
      </c>
      <c r="AG15" s="16">
        <v>71</v>
      </c>
      <c r="AH15" s="16">
        <v>70</v>
      </c>
      <c r="AI15" s="15">
        <f>SUM(AJ15:AK15)</f>
        <v>77</v>
      </c>
      <c r="AJ15" s="16">
        <v>37</v>
      </c>
      <c r="AK15" s="16">
        <v>40</v>
      </c>
      <c r="AL15" s="15">
        <f>SUM(AM15:AN15)</f>
        <v>108</v>
      </c>
      <c r="AM15" s="16">
        <v>53</v>
      </c>
      <c r="AN15" s="16">
        <v>55</v>
      </c>
      <c r="AO15" s="15">
        <f>SUM(AP15:AQ15)</f>
        <v>220</v>
      </c>
      <c r="AP15" s="16">
        <v>129</v>
      </c>
      <c r="AQ15" s="16">
        <v>91</v>
      </c>
      <c r="AR15" s="15">
        <f>SUM(AS15:AT15)</f>
        <v>44</v>
      </c>
      <c r="AS15" s="16">
        <v>22</v>
      </c>
      <c r="AT15" s="16">
        <v>22</v>
      </c>
      <c r="AU15" s="15">
        <f>SUM(AV15:AW15)</f>
        <v>267</v>
      </c>
      <c r="AV15" s="16">
        <v>134</v>
      </c>
      <c r="AW15" s="16">
        <v>133</v>
      </c>
      <c r="AX15" s="15">
        <f>SUM(AY15:AZ15)</f>
        <v>501</v>
      </c>
      <c r="AY15" s="16">
        <v>249</v>
      </c>
      <c r="AZ15" s="16">
        <v>252</v>
      </c>
      <c r="BA15" s="15">
        <f>SUM(BB15:BC15)</f>
        <v>660</v>
      </c>
      <c r="BB15" s="16">
        <v>330</v>
      </c>
      <c r="BC15" s="16">
        <v>330</v>
      </c>
      <c r="BD15" s="15">
        <f>SUM(BE15:BF15)</f>
        <v>303</v>
      </c>
      <c r="BE15" s="16">
        <v>154</v>
      </c>
      <c r="BF15" s="16">
        <v>149</v>
      </c>
    </row>
    <row r="16" spans="1:58" s="17" customFormat="1" x14ac:dyDescent="0.15">
      <c r="A16" s="14" t="s">
        <v>47</v>
      </c>
      <c r="B16" s="15">
        <f>SUM(C16:D16)</f>
        <v>3786</v>
      </c>
      <c r="C16" s="15">
        <f>SUM(F16,I16,L16,O16,R16,U16,AA16,AD16,AG16,AJ16,AM16,AP16,AS16,AV16,BB16,BE16,X16,AY16)</f>
        <v>2013</v>
      </c>
      <c r="D16" s="15">
        <f>SUM(G16,J16,M16,P16,S16,V16,Y16,AZ16,AB16,AE16,AH16,AK16,AN16,AQ16,AT16,AW16,BC16,BF16)</f>
        <v>1773</v>
      </c>
      <c r="E16" s="15">
        <f>SUM(F16:G16)</f>
        <v>21</v>
      </c>
      <c r="F16" s="16">
        <v>13</v>
      </c>
      <c r="G16" s="16">
        <v>8</v>
      </c>
      <c r="H16" s="15">
        <f>SUM(I16:J16)</f>
        <v>33</v>
      </c>
      <c r="I16" s="16">
        <v>18</v>
      </c>
      <c r="J16" s="16">
        <v>15</v>
      </c>
      <c r="K16" s="15">
        <f>SUM(L16:M16)</f>
        <v>58</v>
      </c>
      <c r="L16" s="16">
        <v>32</v>
      </c>
      <c r="M16" s="16">
        <v>26</v>
      </c>
      <c r="N16" s="15">
        <f>SUM(O16:P16)</f>
        <v>40</v>
      </c>
      <c r="O16" s="16">
        <v>22</v>
      </c>
      <c r="P16" s="16">
        <v>18</v>
      </c>
      <c r="Q16" s="15">
        <f>SUM(R16:S16)</f>
        <v>90</v>
      </c>
      <c r="R16" s="16">
        <v>37</v>
      </c>
      <c r="S16" s="16">
        <v>53</v>
      </c>
      <c r="T16" s="15">
        <f>SUM(U16:V16)</f>
        <v>183</v>
      </c>
      <c r="U16" s="16">
        <v>90</v>
      </c>
      <c r="V16" s="16">
        <v>93</v>
      </c>
      <c r="W16" s="15">
        <f>SUM(X16:Y16)</f>
        <v>389</v>
      </c>
      <c r="X16" s="16">
        <v>214</v>
      </c>
      <c r="Y16" s="16">
        <v>175</v>
      </c>
      <c r="Z16" s="15">
        <f>SUM(AA16:AB16)</f>
        <v>284</v>
      </c>
      <c r="AA16" s="16">
        <v>151</v>
      </c>
      <c r="AB16" s="16">
        <v>133</v>
      </c>
      <c r="AC16" s="15">
        <f>SUM(AD16:AE16)</f>
        <v>196</v>
      </c>
      <c r="AD16" s="16">
        <v>101</v>
      </c>
      <c r="AE16" s="16">
        <v>95</v>
      </c>
      <c r="AF16" s="15">
        <f>SUM(AG16:AH16)</f>
        <v>138</v>
      </c>
      <c r="AG16" s="16">
        <v>60</v>
      </c>
      <c r="AH16" s="16">
        <v>78</v>
      </c>
      <c r="AI16" s="15">
        <f>SUM(AJ16:AK16)</f>
        <v>105</v>
      </c>
      <c r="AJ16" s="16">
        <v>54</v>
      </c>
      <c r="AK16" s="16">
        <v>51</v>
      </c>
      <c r="AL16" s="15">
        <f>SUM(AM16:AN16)</f>
        <v>128</v>
      </c>
      <c r="AM16" s="16">
        <v>68</v>
      </c>
      <c r="AN16" s="16">
        <v>60</v>
      </c>
      <c r="AO16" s="15">
        <f>SUM(AP16:AQ16)</f>
        <v>250</v>
      </c>
      <c r="AP16" s="16">
        <v>149</v>
      </c>
      <c r="AQ16" s="16">
        <v>101</v>
      </c>
      <c r="AR16" s="15">
        <f>SUM(AS16:AT16)</f>
        <v>47</v>
      </c>
      <c r="AS16" s="16">
        <v>30</v>
      </c>
      <c r="AT16" s="16">
        <v>17</v>
      </c>
      <c r="AU16" s="15">
        <f>SUM(AV16:AW16)</f>
        <v>267</v>
      </c>
      <c r="AV16" s="16">
        <v>142</v>
      </c>
      <c r="AW16" s="16">
        <v>125</v>
      </c>
      <c r="AX16" s="15">
        <f>SUM(AY16:AZ16)</f>
        <v>535</v>
      </c>
      <c r="AY16" s="16">
        <v>267</v>
      </c>
      <c r="AZ16" s="16">
        <v>268</v>
      </c>
      <c r="BA16" s="15">
        <f>SUM(BB16:BC16)</f>
        <v>736</v>
      </c>
      <c r="BB16" s="16">
        <v>409</v>
      </c>
      <c r="BC16" s="16">
        <v>327</v>
      </c>
      <c r="BD16" s="15">
        <f>SUM(BE16:BF16)</f>
        <v>286</v>
      </c>
      <c r="BE16" s="16">
        <v>156</v>
      </c>
      <c r="BF16" s="16">
        <v>130</v>
      </c>
    </row>
    <row r="17" spans="1:58" s="17" customFormat="1" x14ac:dyDescent="0.15">
      <c r="A17" s="14" t="s">
        <v>46</v>
      </c>
      <c r="B17" s="15">
        <f>SUM(C17:D17)</f>
        <v>3833</v>
      </c>
      <c r="C17" s="15">
        <f>SUM(F17,I17,L17,O17,R17,U17,AA17,AD17,AG17,AJ17,AM17,AP17,AS17,AV17,BB17,BE17,X17,AY17)</f>
        <v>2050</v>
      </c>
      <c r="D17" s="15">
        <f>SUM(G17,J17,M17,P17,S17,V17,Y17,AZ17,AB17,AE17,AH17,AK17,AN17,AQ17,AT17,AW17,BC17,BF17)</f>
        <v>1783</v>
      </c>
      <c r="E17" s="15">
        <f>SUM(F17:G17)</f>
        <v>26</v>
      </c>
      <c r="F17" s="16">
        <v>13</v>
      </c>
      <c r="G17" s="16">
        <v>13</v>
      </c>
      <c r="H17" s="15">
        <f>SUM(I17:J17)</f>
        <v>49</v>
      </c>
      <c r="I17" s="16">
        <v>27</v>
      </c>
      <c r="J17" s="16">
        <v>22</v>
      </c>
      <c r="K17" s="15">
        <f>SUM(L17:M17)</f>
        <v>65</v>
      </c>
      <c r="L17" s="16">
        <v>32</v>
      </c>
      <c r="M17" s="16">
        <v>33</v>
      </c>
      <c r="N17" s="15">
        <f>SUM(O17:P17)</f>
        <v>37</v>
      </c>
      <c r="O17" s="16">
        <v>21</v>
      </c>
      <c r="P17" s="16">
        <v>16</v>
      </c>
      <c r="Q17" s="15">
        <f>SUM(R17:S17)</f>
        <v>88</v>
      </c>
      <c r="R17" s="16">
        <v>40</v>
      </c>
      <c r="S17" s="16">
        <v>48</v>
      </c>
      <c r="T17" s="15">
        <f>SUM(U17:V17)</f>
        <v>203</v>
      </c>
      <c r="U17" s="16">
        <v>103</v>
      </c>
      <c r="V17" s="16">
        <v>100</v>
      </c>
      <c r="W17" s="15">
        <f>SUM(X17:Y17)</f>
        <v>394</v>
      </c>
      <c r="X17" s="16">
        <v>214</v>
      </c>
      <c r="Y17" s="16">
        <v>180</v>
      </c>
      <c r="Z17" s="15">
        <f>SUM(AA17:AB17)</f>
        <v>263</v>
      </c>
      <c r="AA17" s="16">
        <v>129</v>
      </c>
      <c r="AB17" s="16">
        <v>134</v>
      </c>
      <c r="AC17" s="15">
        <f>SUM(AD17:AE17)</f>
        <v>235</v>
      </c>
      <c r="AD17" s="16">
        <v>130</v>
      </c>
      <c r="AE17" s="16">
        <v>105</v>
      </c>
      <c r="AF17" s="15">
        <f>SUM(AG17:AH17)</f>
        <v>137</v>
      </c>
      <c r="AG17" s="16">
        <v>79</v>
      </c>
      <c r="AH17" s="16">
        <v>58</v>
      </c>
      <c r="AI17" s="15">
        <f>SUM(AJ17:AK17)</f>
        <v>93</v>
      </c>
      <c r="AJ17" s="16">
        <v>54</v>
      </c>
      <c r="AK17" s="16">
        <v>39</v>
      </c>
      <c r="AL17" s="15">
        <f>SUM(AM17:AN17)</f>
        <v>136</v>
      </c>
      <c r="AM17" s="16">
        <v>74</v>
      </c>
      <c r="AN17" s="16">
        <v>62</v>
      </c>
      <c r="AO17" s="15">
        <f>SUM(AP17:AQ17)</f>
        <v>212</v>
      </c>
      <c r="AP17" s="16">
        <v>121</v>
      </c>
      <c r="AQ17" s="16">
        <v>91</v>
      </c>
      <c r="AR17" s="15">
        <f>SUM(AS17:AT17)</f>
        <v>50</v>
      </c>
      <c r="AS17" s="16">
        <v>27</v>
      </c>
      <c r="AT17" s="16">
        <v>23</v>
      </c>
      <c r="AU17" s="15">
        <f>SUM(AV17:AW17)</f>
        <v>277</v>
      </c>
      <c r="AV17" s="16">
        <v>164</v>
      </c>
      <c r="AW17" s="16">
        <v>113</v>
      </c>
      <c r="AX17" s="15">
        <f>SUM(AY17:AZ17)</f>
        <v>575</v>
      </c>
      <c r="AY17" s="16">
        <v>302</v>
      </c>
      <c r="AZ17" s="16">
        <v>273</v>
      </c>
      <c r="BA17" s="15">
        <f>SUM(BB17:BC17)</f>
        <v>720</v>
      </c>
      <c r="BB17" s="16">
        <v>378</v>
      </c>
      <c r="BC17" s="16">
        <v>342</v>
      </c>
      <c r="BD17" s="15">
        <f>SUM(BE17:BF17)</f>
        <v>273</v>
      </c>
      <c r="BE17" s="16">
        <v>142</v>
      </c>
      <c r="BF17" s="16">
        <v>131</v>
      </c>
    </row>
    <row r="18" spans="1:58" s="6" customFormat="1" x14ac:dyDescent="0.15">
      <c r="A18" s="18" t="s">
        <v>45</v>
      </c>
      <c r="B18" s="11">
        <f t="shared" ref="B18:AG18" si="6">SUM(B19:B23)</f>
        <v>25181</v>
      </c>
      <c r="C18" s="11">
        <f t="shared" si="6"/>
        <v>13146</v>
      </c>
      <c r="D18" s="11">
        <f t="shared" si="6"/>
        <v>12035</v>
      </c>
      <c r="E18" s="11">
        <f t="shared" si="6"/>
        <v>197</v>
      </c>
      <c r="F18" s="11">
        <f t="shared" si="6"/>
        <v>118</v>
      </c>
      <c r="G18" s="11">
        <f t="shared" si="6"/>
        <v>79</v>
      </c>
      <c r="H18" s="11">
        <f t="shared" si="6"/>
        <v>233</v>
      </c>
      <c r="I18" s="11">
        <f t="shared" si="6"/>
        <v>122</v>
      </c>
      <c r="J18" s="11">
        <f t="shared" si="6"/>
        <v>111</v>
      </c>
      <c r="K18" s="11">
        <f t="shared" si="6"/>
        <v>339</v>
      </c>
      <c r="L18" s="11">
        <f t="shared" si="6"/>
        <v>180</v>
      </c>
      <c r="M18" s="11">
        <f t="shared" si="6"/>
        <v>159</v>
      </c>
      <c r="N18" s="11">
        <f t="shared" si="6"/>
        <v>288</v>
      </c>
      <c r="O18" s="11">
        <f t="shared" si="6"/>
        <v>171</v>
      </c>
      <c r="P18" s="11">
        <f t="shared" si="6"/>
        <v>117</v>
      </c>
      <c r="Q18" s="11">
        <f t="shared" si="6"/>
        <v>640</v>
      </c>
      <c r="R18" s="11">
        <f t="shared" si="6"/>
        <v>333</v>
      </c>
      <c r="S18" s="11">
        <f t="shared" si="6"/>
        <v>307</v>
      </c>
      <c r="T18" s="11">
        <f t="shared" si="6"/>
        <v>1125</v>
      </c>
      <c r="U18" s="11">
        <f t="shared" si="6"/>
        <v>582</v>
      </c>
      <c r="V18" s="11">
        <f t="shared" si="6"/>
        <v>543</v>
      </c>
      <c r="W18" s="11">
        <f t="shared" si="6"/>
        <v>2960</v>
      </c>
      <c r="X18" s="11">
        <f t="shared" si="6"/>
        <v>1534</v>
      </c>
      <c r="Y18" s="11">
        <f t="shared" si="6"/>
        <v>1426</v>
      </c>
      <c r="Z18" s="11">
        <f t="shared" si="6"/>
        <v>1753</v>
      </c>
      <c r="AA18" s="11">
        <f t="shared" si="6"/>
        <v>884</v>
      </c>
      <c r="AB18" s="11">
        <f t="shared" si="6"/>
        <v>869</v>
      </c>
      <c r="AC18" s="11">
        <f t="shared" si="6"/>
        <v>1652</v>
      </c>
      <c r="AD18" s="11">
        <f t="shared" si="6"/>
        <v>867</v>
      </c>
      <c r="AE18" s="11">
        <f t="shared" si="6"/>
        <v>785</v>
      </c>
      <c r="AF18" s="11">
        <f t="shared" si="6"/>
        <v>985</v>
      </c>
      <c r="AG18" s="11">
        <f t="shared" si="6"/>
        <v>479</v>
      </c>
      <c r="AH18" s="11">
        <f t="shared" ref="AH18:BF18" si="7">SUM(AH19:AH23)</f>
        <v>506</v>
      </c>
      <c r="AI18" s="11">
        <f t="shared" si="7"/>
        <v>930</v>
      </c>
      <c r="AJ18" s="11">
        <f t="shared" si="7"/>
        <v>524</v>
      </c>
      <c r="AK18" s="11">
        <f t="shared" si="7"/>
        <v>406</v>
      </c>
      <c r="AL18" s="11">
        <f t="shared" si="7"/>
        <v>994</v>
      </c>
      <c r="AM18" s="11">
        <f t="shared" si="7"/>
        <v>558</v>
      </c>
      <c r="AN18" s="11">
        <f t="shared" si="7"/>
        <v>436</v>
      </c>
      <c r="AO18" s="11">
        <f t="shared" si="7"/>
        <v>1681</v>
      </c>
      <c r="AP18" s="11">
        <f t="shared" si="7"/>
        <v>920</v>
      </c>
      <c r="AQ18" s="11">
        <f t="shared" si="7"/>
        <v>761</v>
      </c>
      <c r="AR18" s="11">
        <f t="shared" si="7"/>
        <v>347</v>
      </c>
      <c r="AS18" s="11">
        <f t="shared" si="7"/>
        <v>192</v>
      </c>
      <c r="AT18" s="11">
        <f t="shared" si="7"/>
        <v>155</v>
      </c>
      <c r="AU18" s="11">
        <f t="shared" si="7"/>
        <v>1996</v>
      </c>
      <c r="AV18" s="11">
        <f t="shared" si="7"/>
        <v>1031</v>
      </c>
      <c r="AW18" s="11">
        <f t="shared" si="7"/>
        <v>965</v>
      </c>
      <c r="AX18" s="11">
        <f t="shared" si="7"/>
        <v>3249</v>
      </c>
      <c r="AY18" s="11">
        <f t="shared" si="7"/>
        <v>1742</v>
      </c>
      <c r="AZ18" s="11">
        <f t="shared" si="7"/>
        <v>1507</v>
      </c>
      <c r="BA18" s="11">
        <f t="shared" si="7"/>
        <v>4260</v>
      </c>
      <c r="BB18" s="11">
        <f t="shared" si="7"/>
        <v>2114</v>
      </c>
      <c r="BC18" s="11">
        <f t="shared" si="7"/>
        <v>2146</v>
      </c>
      <c r="BD18" s="11">
        <f t="shared" si="7"/>
        <v>1552</v>
      </c>
      <c r="BE18" s="11">
        <f t="shared" si="7"/>
        <v>795</v>
      </c>
      <c r="BF18" s="11">
        <f t="shared" si="7"/>
        <v>757</v>
      </c>
    </row>
    <row r="19" spans="1:58" s="17" customFormat="1" x14ac:dyDescent="0.15">
      <c r="A19" s="14" t="s">
        <v>44</v>
      </c>
      <c r="B19" s="15">
        <f>SUM(C19:D19)</f>
        <v>4477</v>
      </c>
      <c r="C19" s="15">
        <f>SUM(F19,I19,L19,O19,R19,U19,AA19,AD19,AG19,AJ19,AM19,AP19,AS19,AV19,BB19,BE19,X19,AY19)</f>
        <v>2294</v>
      </c>
      <c r="D19" s="15">
        <f>SUM(G19,J19,M19,P19,S19,V19,Y19,AZ19,AB19,AE19,AH19,AK19,AN19,AQ19,AT19,AW19,BC19,BF19)</f>
        <v>2183</v>
      </c>
      <c r="E19" s="15">
        <f>SUM(F19:G19)</f>
        <v>27</v>
      </c>
      <c r="F19" s="16">
        <v>18</v>
      </c>
      <c r="G19" s="16">
        <v>9</v>
      </c>
      <c r="H19" s="15">
        <f>SUM(I19:J19)</f>
        <v>51</v>
      </c>
      <c r="I19" s="16">
        <v>21</v>
      </c>
      <c r="J19" s="16">
        <v>30</v>
      </c>
      <c r="K19" s="15">
        <f>SUM(L19:M19)</f>
        <v>48</v>
      </c>
      <c r="L19" s="16">
        <v>20</v>
      </c>
      <c r="M19" s="16">
        <v>28</v>
      </c>
      <c r="N19" s="15">
        <f>SUM(O19:P19)</f>
        <v>44</v>
      </c>
      <c r="O19" s="16">
        <v>22</v>
      </c>
      <c r="P19" s="16">
        <v>22</v>
      </c>
      <c r="Q19" s="15">
        <f>SUM(R19:S19)</f>
        <v>115</v>
      </c>
      <c r="R19" s="16">
        <v>60</v>
      </c>
      <c r="S19" s="16">
        <v>55</v>
      </c>
      <c r="T19" s="15">
        <f>SUM(U19:V19)</f>
        <v>234</v>
      </c>
      <c r="U19" s="16">
        <v>132</v>
      </c>
      <c r="V19" s="16">
        <v>102</v>
      </c>
      <c r="W19" s="15">
        <f>SUM(X19:Y19)</f>
        <v>544</v>
      </c>
      <c r="X19" s="16">
        <v>278</v>
      </c>
      <c r="Y19" s="16">
        <v>266</v>
      </c>
      <c r="Z19" s="15">
        <f>SUM(AA19:AB19)</f>
        <v>296</v>
      </c>
      <c r="AA19" s="16">
        <v>139</v>
      </c>
      <c r="AB19" s="16">
        <v>157</v>
      </c>
      <c r="AC19" s="15">
        <f>SUM(AD19:AE19)</f>
        <v>247</v>
      </c>
      <c r="AD19" s="16">
        <v>115</v>
      </c>
      <c r="AE19" s="16">
        <v>132</v>
      </c>
      <c r="AF19" s="15">
        <f>SUM(AG19:AH19)</f>
        <v>140</v>
      </c>
      <c r="AG19" s="16">
        <v>64</v>
      </c>
      <c r="AH19" s="16">
        <v>76</v>
      </c>
      <c r="AI19" s="15">
        <f>SUM(AJ19:AK19)</f>
        <v>133</v>
      </c>
      <c r="AJ19" s="16">
        <v>75</v>
      </c>
      <c r="AK19" s="16">
        <v>58</v>
      </c>
      <c r="AL19" s="15">
        <f>SUM(AM19:AN19)</f>
        <v>154</v>
      </c>
      <c r="AM19" s="16">
        <v>87</v>
      </c>
      <c r="AN19" s="16">
        <v>67</v>
      </c>
      <c r="AO19" s="15">
        <f>SUM(AP19:AQ19)</f>
        <v>321</v>
      </c>
      <c r="AP19" s="16">
        <v>171</v>
      </c>
      <c r="AQ19" s="16">
        <v>150</v>
      </c>
      <c r="AR19" s="15">
        <f>SUM(AS19:AT19)</f>
        <v>67</v>
      </c>
      <c r="AS19" s="16">
        <v>35</v>
      </c>
      <c r="AT19" s="16">
        <v>32</v>
      </c>
      <c r="AU19" s="15">
        <f>SUM(AV19:AW19)</f>
        <v>324</v>
      </c>
      <c r="AV19" s="16">
        <v>158</v>
      </c>
      <c r="AW19" s="16">
        <v>166</v>
      </c>
      <c r="AX19" s="15">
        <f>SUM(AY19:AZ19)</f>
        <v>613</v>
      </c>
      <c r="AY19" s="16">
        <v>334</v>
      </c>
      <c r="AZ19" s="16">
        <v>279</v>
      </c>
      <c r="BA19" s="15">
        <f>SUM(BB19:BC19)</f>
        <v>811</v>
      </c>
      <c r="BB19" s="16">
        <v>419</v>
      </c>
      <c r="BC19" s="16">
        <v>392</v>
      </c>
      <c r="BD19" s="15">
        <f>SUM(BE19:BF19)</f>
        <v>308</v>
      </c>
      <c r="BE19" s="16">
        <v>146</v>
      </c>
      <c r="BF19" s="16">
        <v>162</v>
      </c>
    </row>
    <row r="20" spans="1:58" s="17" customFormat="1" x14ac:dyDescent="0.15">
      <c r="A20" s="14" t="s">
        <v>43</v>
      </c>
      <c r="B20" s="15">
        <f>SUM(C20:D20)</f>
        <v>5107</v>
      </c>
      <c r="C20" s="15">
        <f>SUM(F20,I20,L20,O20,R20,U20,AA20,AD20,AG20,AJ20,AM20,AP20,AS20,AV20,BB20,BE20,X20,AY20)</f>
        <v>2664</v>
      </c>
      <c r="D20" s="15">
        <f>SUM(G20,J20,M20,P20,S20,V20,Y20,AZ20,AB20,AE20,AH20,AK20,AN20,AQ20,AT20,AW20,BC20,BF20)</f>
        <v>2443</v>
      </c>
      <c r="E20" s="15">
        <f>SUM(F20:G20)</f>
        <v>43</v>
      </c>
      <c r="F20" s="16">
        <v>30</v>
      </c>
      <c r="G20" s="16">
        <v>13</v>
      </c>
      <c r="H20" s="15">
        <f>SUM(I20:J20)</f>
        <v>37</v>
      </c>
      <c r="I20" s="16">
        <v>15</v>
      </c>
      <c r="J20" s="16">
        <v>22</v>
      </c>
      <c r="K20" s="15">
        <f>SUM(L20:M20)</f>
        <v>62</v>
      </c>
      <c r="L20" s="16">
        <v>31</v>
      </c>
      <c r="M20" s="16">
        <v>31</v>
      </c>
      <c r="N20" s="15">
        <f>SUM(O20:P20)</f>
        <v>51</v>
      </c>
      <c r="O20" s="16">
        <v>29</v>
      </c>
      <c r="P20" s="16">
        <v>22</v>
      </c>
      <c r="Q20" s="15">
        <f>SUM(R20:S20)</f>
        <v>129</v>
      </c>
      <c r="R20" s="16">
        <v>73</v>
      </c>
      <c r="S20" s="16">
        <v>56</v>
      </c>
      <c r="T20" s="15">
        <f>SUM(U20:V20)</f>
        <v>234</v>
      </c>
      <c r="U20" s="16">
        <v>124</v>
      </c>
      <c r="V20" s="16">
        <v>110</v>
      </c>
      <c r="W20" s="15">
        <f>SUM(X20:Y20)</f>
        <v>575</v>
      </c>
      <c r="X20" s="16">
        <v>286</v>
      </c>
      <c r="Y20" s="16">
        <v>289</v>
      </c>
      <c r="Z20" s="15">
        <f>SUM(AA20:AB20)</f>
        <v>373</v>
      </c>
      <c r="AA20" s="16">
        <v>197</v>
      </c>
      <c r="AB20" s="16">
        <v>176</v>
      </c>
      <c r="AC20" s="15">
        <f>SUM(AD20:AE20)</f>
        <v>290</v>
      </c>
      <c r="AD20" s="16">
        <v>161</v>
      </c>
      <c r="AE20" s="16">
        <v>129</v>
      </c>
      <c r="AF20" s="15">
        <f>SUM(AG20:AH20)</f>
        <v>197</v>
      </c>
      <c r="AG20" s="16">
        <v>96</v>
      </c>
      <c r="AH20" s="16">
        <v>101</v>
      </c>
      <c r="AI20" s="15">
        <f>SUM(AJ20:AK20)</f>
        <v>166</v>
      </c>
      <c r="AJ20" s="16">
        <v>90</v>
      </c>
      <c r="AK20" s="16">
        <v>76</v>
      </c>
      <c r="AL20" s="15">
        <f>SUM(AM20:AN20)</f>
        <v>198</v>
      </c>
      <c r="AM20" s="16">
        <v>100</v>
      </c>
      <c r="AN20" s="16">
        <v>98</v>
      </c>
      <c r="AO20" s="15">
        <f>SUM(AP20:AQ20)</f>
        <v>309</v>
      </c>
      <c r="AP20" s="16">
        <v>174</v>
      </c>
      <c r="AQ20" s="16">
        <v>135</v>
      </c>
      <c r="AR20" s="15">
        <f>SUM(AS20:AT20)</f>
        <v>71</v>
      </c>
      <c r="AS20" s="16">
        <v>38</v>
      </c>
      <c r="AT20" s="16">
        <v>33</v>
      </c>
      <c r="AU20" s="15">
        <f>SUM(AV20:AW20)</f>
        <v>403</v>
      </c>
      <c r="AV20" s="16">
        <v>201</v>
      </c>
      <c r="AW20" s="16">
        <v>202</v>
      </c>
      <c r="AX20" s="15">
        <f>SUM(AY20:AZ20)</f>
        <v>669</v>
      </c>
      <c r="AY20" s="16">
        <v>362</v>
      </c>
      <c r="AZ20" s="16">
        <v>307</v>
      </c>
      <c r="BA20" s="15">
        <f>SUM(BB20:BC20)</f>
        <v>944</v>
      </c>
      <c r="BB20" s="16">
        <v>474</v>
      </c>
      <c r="BC20" s="16">
        <v>470</v>
      </c>
      <c r="BD20" s="15">
        <f>SUM(BE20:BF20)</f>
        <v>356</v>
      </c>
      <c r="BE20" s="16">
        <v>183</v>
      </c>
      <c r="BF20" s="16">
        <v>173</v>
      </c>
    </row>
    <row r="21" spans="1:58" s="17" customFormat="1" x14ac:dyDescent="0.15">
      <c r="A21" s="14" t="s">
        <v>42</v>
      </c>
      <c r="B21" s="15">
        <f>SUM(C21:D21)</f>
        <v>5001</v>
      </c>
      <c r="C21" s="15">
        <f>SUM(F21,I21,L21,O21,R21,U21,AA21,AD21,AG21,AJ21,AM21,AP21,AS21,AV21,BB21,BE21,X21,AY21)</f>
        <v>2642</v>
      </c>
      <c r="D21" s="15">
        <f>SUM(G21,J21,M21,P21,S21,V21,Y21,AZ21,AB21,AE21,AH21,AK21,AN21,AQ21,AT21,AW21,BC21,BF21)</f>
        <v>2359</v>
      </c>
      <c r="E21" s="15">
        <f>SUM(F21:G21)</f>
        <v>34</v>
      </c>
      <c r="F21" s="16">
        <v>17</v>
      </c>
      <c r="G21" s="16">
        <v>17</v>
      </c>
      <c r="H21" s="15">
        <f>SUM(I21:J21)</f>
        <v>55</v>
      </c>
      <c r="I21" s="16">
        <v>33</v>
      </c>
      <c r="J21" s="16">
        <v>22</v>
      </c>
      <c r="K21" s="15">
        <f>SUM(L21:M21)</f>
        <v>85</v>
      </c>
      <c r="L21" s="16">
        <v>55</v>
      </c>
      <c r="M21" s="16">
        <v>30</v>
      </c>
      <c r="N21" s="15">
        <f>SUM(O21:P21)</f>
        <v>66</v>
      </c>
      <c r="O21" s="16">
        <v>35</v>
      </c>
      <c r="P21" s="16">
        <v>31</v>
      </c>
      <c r="Q21" s="15">
        <f>SUM(R21:S21)</f>
        <v>121</v>
      </c>
      <c r="R21" s="16">
        <v>59</v>
      </c>
      <c r="S21" s="16">
        <v>62</v>
      </c>
      <c r="T21" s="15">
        <f>SUM(U21:V21)</f>
        <v>231</v>
      </c>
      <c r="U21" s="16">
        <v>123</v>
      </c>
      <c r="V21" s="16">
        <v>108</v>
      </c>
      <c r="W21" s="15">
        <f>SUM(X21:Y21)</f>
        <v>615</v>
      </c>
      <c r="X21" s="16">
        <v>329</v>
      </c>
      <c r="Y21" s="16">
        <v>286</v>
      </c>
      <c r="Z21" s="15">
        <f>SUM(AA21:AB21)</f>
        <v>343</v>
      </c>
      <c r="AA21" s="16">
        <v>185</v>
      </c>
      <c r="AB21" s="16">
        <v>158</v>
      </c>
      <c r="AC21" s="15">
        <f>SUM(AD21:AE21)</f>
        <v>312</v>
      </c>
      <c r="AD21" s="16">
        <v>168</v>
      </c>
      <c r="AE21" s="16">
        <v>144</v>
      </c>
      <c r="AF21" s="15">
        <f>SUM(AG21:AH21)</f>
        <v>207</v>
      </c>
      <c r="AG21" s="16">
        <v>97</v>
      </c>
      <c r="AH21" s="16">
        <v>110</v>
      </c>
      <c r="AI21" s="15">
        <f>SUM(AJ21:AK21)</f>
        <v>193</v>
      </c>
      <c r="AJ21" s="16">
        <v>109</v>
      </c>
      <c r="AK21" s="16">
        <v>84</v>
      </c>
      <c r="AL21" s="15">
        <f>SUM(AM21:AN21)</f>
        <v>205</v>
      </c>
      <c r="AM21" s="16">
        <v>112</v>
      </c>
      <c r="AN21" s="16">
        <v>93</v>
      </c>
      <c r="AO21" s="15">
        <f>SUM(AP21:AQ21)</f>
        <v>320</v>
      </c>
      <c r="AP21" s="16">
        <v>179</v>
      </c>
      <c r="AQ21" s="16">
        <v>141</v>
      </c>
      <c r="AR21" s="15">
        <f>SUM(AS21:AT21)</f>
        <v>60</v>
      </c>
      <c r="AS21" s="16">
        <v>35</v>
      </c>
      <c r="AT21" s="16">
        <v>25</v>
      </c>
      <c r="AU21" s="15">
        <f>SUM(AV21:AW21)</f>
        <v>412</v>
      </c>
      <c r="AV21" s="16">
        <v>220</v>
      </c>
      <c r="AW21" s="16">
        <v>192</v>
      </c>
      <c r="AX21" s="15">
        <f>SUM(AY21:AZ21)</f>
        <v>643</v>
      </c>
      <c r="AY21" s="16">
        <v>332</v>
      </c>
      <c r="AZ21" s="16">
        <v>311</v>
      </c>
      <c r="BA21" s="15">
        <f>SUM(BB21:BC21)</f>
        <v>811</v>
      </c>
      <c r="BB21" s="16">
        <v>406</v>
      </c>
      <c r="BC21" s="16">
        <v>405</v>
      </c>
      <c r="BD21" s="15">
        <f>SUM(BE21:BF21)</f>
        <v>288</v>
      </c>
      <c r="BE21" s="16">
        <v>148</v>
      </c>
      <c r="BF21" s="16">
        <v>140</v>
      </c>
    </row>
    <row r="22" spans="1:58" s="17" customFormat="1" x14ac:dyDescent="0.15">
      <c r="A22" s="14" t="s">
        <v>41</v>
      </c>
      <c r="B22" s="15">
        <f>SUM(C22:D22)</f>
        <v>5168</v>
      </c>
      <c r="C22" s="15">
        <f>SUM(F22,I22,L22,O22,R22,U22,AA22,AD22,AG22,AJ22,AM22,AP22,AS22,AV22,BB22,BE22,X22,AY22)</f>
        <v>2701</v>
      </c>
      <c r="D22" s="15">
        <f>SUM(G22,J22,M22,P22,S22,V22,Y22,AZ22,AB22,AE22,AH22,AK22,AN22,AQ22,AT22,AW22,BC22,BF22)</f>
        <v>2467</v>
      </c>
      <c r="E22" s="15">
        <f>SUM(F22:G22)</f>
        <v>46</v>
      </c>
      <c r="F22" s="16">
        <v>26</v>
      </c>
      <c r="G22" s="16">
        <v>20</v>
      </c>
      <c r="H22" s="15">
        <f>SUM(I22:J22)</f>
        <v>39</v>
      </c>
      <c r="I22" s="16">
        <v>24</v>
      </c>
      <c r="J22" s="16">
        <v>15</v>
      </c>
      <c r="K22" s="15">
        <f>SUM(L22:M22)</f>
        <v>75</v>
      </c>
      <c r="L22" s="16">
        <v>40</v>
      </c>
      <c r="M22" s="16">
        <v>35</v>
      </c>
      <c r="N22" s="15">
        <f>SUM(O22:P22)</f>
        <v>58</v>
      </c>
      <c r="O22" s="16">
        <v>43</v>
      </c>
      <c r="P22" s="16">
        <v>15</v>
      </c>
      <c r="Q22" s="15">
        <f>SUM(R22:S22)</f>
        <v>127</v>
      </c>
      <c r="R22" s="16">
        <v>63</v>
      </c>
      <c r="S22" s="16">
        <v>64</v>
      </c>
      <c r="T22" s="15">
        <f>SUM(U22:V22)</f>
        <v>212</v>
      </c>
      <c r="U22" s="16">
        <v>95</v>
      </c>
      <c r="V22" s="16">
        <v>117</v>
      </c>
      <c r="W22" s="15">
        <f>SUM(X22:Y22)</f>
        <v>599</v>
      </c>
      <c r="X22" s="16">
        <v>324</v>
      </c>
      <c r="Y22" s="16">
        <v>275</v>
      </c>
      <c r="Z22" s="15">
        <f>SUM(AA22:AB22)</f>
        <v>352</v>
      </c>
      <c r="AA22" s="16">
        <v>177</v>
      </c>
      <c r="AB22" s="16">
        <v>175</v>
      </c>
      <c r="AC22" s="15">
        <f>SUM(AD22:AE22)</f>
        <v>389</v>
      </c>
      <c r="AD22" s="16">
        <v>198</v>
      </c>
      <c r="AE22" s="16">
        <v>191</v>
      </c>
      <c r="AF22" s="15">
        <f>SUM(AG22:AH22)</f>
        <v>197</v>
      </c>
      <c r="AG22" s="16">
        <v>101</v>
      </c>
      <c r="AH22" s="16">
        <v>96</v>
      </c>
      <c r="AI22" s="15">
        <f>SUM(AJ22:AK22)</f>
        <v>203</v>
      </c>
      <c r="AJ22" s="16">
        <v>114</v>
      </c>
      <c r="AK22" s="16">
        <v>89</v>
      </c>
      <c r="AL22" s="15">
        <f>SUM(AM22:AN22)</f>
        <v>216</v>
      </c>
      <c r="AM22" s="16">
        <v>129</v>
      </c>
      <c r="AN22" s="16">
        <v>87</v>
      </c>
      <c r="AO22" s="15">
        <f>SUM(AP22:AQ22)</f>
        <v>349</v>
      </c>
      <c r="AP22" s="16">
        <v>188</v>
      </c>
      <c r="AQ22" s="16">
        <v>161</v>
      </c>
      <c r="AR22" s="15">
        <f>SUM(AS22:AT22)</f>
        <v>70</v>
      </c>
      <c r="AS22" s="16">
        <v>40</v>
      </c>
      <c r="AT22" s="16">
        <v>30</v>
      </c>
      <c r="AU22" s="15">
        <f>SUM(AV22:AW22)</f>
        <v>413</v>
      </c>
      <c r="AV22" s="16">
        <v>214</v>
      </c>
      <c r="AW22" s="16">
        <v>199</v>
      </c>
      <c r="AX22" s="15">
        <f>SUM(AY22:AZ22)</f>
        <v>662</v>
      </c>
      <c r="AY22" s="16">
        <v>360</v>
      </c>
      <c r="AZ22" s="16">
        <v>302</v>
      </c>
      <c r="BA22" s="15">
        <f>SUM(BB22:BC22)</f>
        <v>853</v>
      </c>
      <c r="BB22" s="16">
        <v>402</v>
      </c>
      <c r="BC22" s="16">
        <v>451</v>
      </c>
      <c r="BD22" s="15">
        <f>SUM(BE22:BF22)</f>
        <v>308</v>
      </c>
      <c r="BE22" s="16">
        <v>163</v>
      </c>
      <c r="BF22" s="16">
        <v>145</v>
      </c>
    </row>
    <row r="23" spans="1:58" s="17" customFormat="1" x14ac:dyDescent="0.15">
      <c r="A23" s="14" t="s">
        <v>40</v>
      </c>
      <c r="B23" s="15">
        <f>SUM(C23:D23)</f>
        <v>5428</v>
      </c>
      <c r="C23" s="15">
        <f>SUM(F23,I23,L23,O23,R23,U23,AA23,AD23,AG23,AJ23,AM23,AP23,AS23,AV23,BB23,BE23,X23,AY23)</f>
        <v>2845</v>
      </c>
      <c r="D23" s="15">
        <f>SUM(G23,J23,M23,P23,S23,V23,Y23,AZ23,AB23,AE23,AH23,AK23,AN23,AQ23,AT23,AW23,BC23,BF23)</f>
        <v>2583</v>
      </c>
      <c r="E23" s="15">
        <f>SUM(F23:G23)</f>
        <v>47</v>
      </c>
      <c r="F23" s="16">
        <v>27</v>
      </c>
      <c r="G23" s="16">
        <v>20</v>
      </c>
      <c r="H23" s="15">
        <f>SUM(I23:J23)</f>
        <v>51</v>
      </c>
      <c r="I23" s="16">
        <v>29</v>
      </c>
      <c r="J23" s="16">
        <v>22</v>
      </c>
      <c r="K23" s="15">
        <f>SUM(L23:M23)</f>
        <v>69</v>
      </c>
      <c r="L23" s="16">
        <v>34</v>
      </c>
      <c r="M23" s="16">
        <v>35</v>
      </c>
      <c r="N23" s="15">
        <f>SUM(O23:P23)</f>
        <v>69</v>
      </c>
      <c r="O23" s="16">
        <v>42</v>
      </c>
      <c r="P23" s="16">
        <v>27</v>
      </c>
      <c r="Q23" s="15">
        <f>SUM(R23:S23)</f>
        <v>148</v>
      </c>
      <c r="R23" s="16">
        <v>78</v>
      </c>
      <c r="S23" s="16">
        <v>70</v>
      </c>
      <c r="T23" s="15">
        <f>SUM(U23:V23)</f>
        <v>214</v>
      </c>
      <c r="U23" s="16">
        <v>108</v>
      </c>
      <c r="V23" s="16">
        <v>106</v>
      </c>
      <c r="W23" s="15">
        <f>SUM(X23:Y23)</f>
        <v>627</v>
      </c>
      <c r="X23" s="16">
        <v>317</v>
      </c>
      <c r="Y23" s="16">
        <v>310</v>
      </c>
      <c r="Z23" s="15">
        <f>SUM(AA23:AB23)</f>
        <v>389</v>
      </c>
      <c r="AA23" s="16">
        <v>186</v>
      </c>
      <c r="AB23" s="16">
        <v>203</v>
      </c>
      <c r="AC23" s="15">
        <f>SUM(AD23:AE23)</f>
        <v>414</v>
      </c>
      <c r="AD23" s="16">
        <v>225</v>
      </c>
      <c r="AE23" s="16">
        <v>189</v>
      </c>
      <c r="AF23" s="15">
        <f>SUM(AG23:AH23)</f>
        <v>244</v>
      </c>
      <c r="AG23" s="16">
        <v>121</v>
      </c>
      <c r="AH23" s="16">
        <v>123</v>
      </c>
      <c r="AI23" s="15">
        <f>SUM(AJ23:AK23)</f>
        <v>235</v>
      </c>
      <c r="AJ23" s="16">
        <v>136</v>
      </c>
      <c r="AK23" s="16">
        <v>99</v>
      </c>
      <c r="AL23" s="15">
        <f>SUM(AM23:AN23)</f>
        <v>221</v>
      </c>
      <c r="AM23" s="16">
        <v>130</v>
      </c>
      <c r="AN23" s="16">
        <v>91</v>
      </c>
      <c r="AO23" s="15">
        <f>SUM(AP23:AQ23)</f>
        <v>382</v>
      </c>
      <c r="AP23" s="16">
        <v>208</v>
      </c>
      <c r="AQ23" s="16">
        <v>174</v>
      </c>
      <c r="AR23" s="15">
        <f>SUM(AS23:AT23)</f>
        <v>79</v>
      </c>
      <c r="AS23" s="16">
        <v>44</v>
      </c>
      <c r="AT23" s="16">
        <v>35</v>
      </c>
      <c r="AU23" s="15">
        <f>SUM(AV23:AW23)</f>
        <v>444</v>
      </c>
      <c r="AV23" s="16">
        <v>238</v>
      </c>
      <c r="AW23" s="16">
        <v>206</v>
      </c>
      <c r="AX23" s="15">
        <f>SUM(AY23:AZ23)</f>
        <v>662</v>
      </c>
      <c r="AY23" s="16">
        <v>354</v>
      </c>
      <c r="AZ23" s="16">
        <v>308</v>
      </c>
      <c r="BA23" s="15">
        <f>SUM(BB23:BC23)</f>
        <v>841</v>
      </c>
      <c r="BB23" s="16">
        <v>413</v>
      </c>
      <c r="BC23" s="16">
        <v>428</v>
      </c>
      <c r="BD23" s="15">
        <f>SUM(BE23:BF23)</f>
        <v>292</v>
      </c>
      <c r="BE23" s="16">
        <v>155</v>
      </c>
      <c r="BF23" s="16">
        <v>137</v>
      </c>
    </row>
    <row r="24" spans="1:58" s="6" customFormat="1" x14ac:dyDescent="0.15">
      <c r="A24" s="18" t="s">
        <v>39</v>
      </c>
      <c r="B24" s="11">
        <f t="shared" ref="B24:AG24" si="8">SUM(B25:B29)</f>
        <v>26747</v>
      </c>
      <c r="C24" s="11">
        <f t="shared" si="8"/>
        <v>14093</v>
      </c>
      <c r="D24" s="11">
        <f t="shared" si="8"/>
        <v>12654</v>
      </c>
      <c r="E24" s="11">
        <f t="shared" si="8"/>
        <v>311</v>
      </c>
      <c r="F24" s="11">
        <f t="shared" si="8"/>
        <v>154</v>
      </c>
      <c r="G24" s="11">
        <f t="shared" si="8"/>
        <v>157</v>
      </c>
      <c r="H24" s="11">
        <f t="shared" si="8"/>
        <v>352</v>
      </c>
      <c r="I24" s="11">
        <f t="shared" si="8"/>
        <v>192</v>
      </c>
      <c r="J24" s="11">
        <f t="shared" si="8"/>
        <v>160</v>
      </c>
      <c r="K24" s="11">
        <f t="shared" si="8"/>
        <v>416</v>
      </c>
      <c r="L24" s="11">
        <f t="shared" si="8"/>
        <v>216</v>
      </c>
      <c r="M24" s="11">
        <f t="shared" si="8"/>
        <v>200</v>
      </c>
      <c r="N24" s="11">
        <f t="shared" si="8"/>
        <v>414</v>
      </c>
      <c r="O24" s="11">
        <f t="shared" si="8"/>
        <v>233</v>
      </c>
      <c r="P24" s="11">
        <f t="shared" si="8"/>
        <v>181</v>
      </c>
      <c r="Q24" s="11">
        <f t="shared" si="8"/>
        <v>779</v>
      </c>
      <c r="R24" s="11">
        <f t="shared" si="8"/>
        <v>403</v>
      </c>
      <c r="S24" s="11">
        <f t="shared" si="8"/>
        <v>376</v>
      </c>
      <c r="T24" s="11">
        <f t="shared" si="8"/>
        <v>985</v>
      </c>
      <c r="U24" s="11">
        <f t="shared" si="8"/>
        <v>511</v>
      </c>
      <c r="V24" s="11">
        <f t="shared" si="8"/>
        <v>474</v>
      </c>
      <c r="W24" s="11">
        <f t="shared" si="8"/>
        <v>3142</v>
      </c>
      <c r="X24" s="11">
        <f t="shared" si="8"/>
        <v>1669</v>
      </c>
      <c r="Y24" s="11">
        <f t="shared" si="8"/>
        <v>1473</v>
      </c>
      <c r="Z24" s="11">
        <f t="shared" si="8"/>
        <v>2044</v>
      </c>
      <c r="AA24" s="11">
        <f t="shared" si="8"/>
        <v>1052</v>
      </c>
      <c r="AB24" s="11">
        <f t="shared" si="8"/>
        <v>992</v>
      </c>
      <c r="AC24" s="11">
        <f t="shared" si="8"/>
        <v>2201</v>
      </c>
      <c r="AD24" s="11">
        <f t="shared" si="8"/>
        <v>1152</v>
      </c>
      <c r="AE24" s="11">
        <f t="shared" si="8"/>
        <v>1049</v>
      </c>
      <c r="AF24" s="11">
        <f t="shared" si="8"/>
        <v>1098</v>
      </c>
      <c r="AG24" s="11">
        <f t="shared" si="8"/>
        <v>566</v>
      </c>
      <c r="AH24" s="11">
        <f t="shared" ref="AH24:BF24" si="9">SUM(AH25:AH29)</f>
        <v>532</v>
      </c>
      <c r="AI24" s="11">
        <f t="shared" si="9"/>
        <v>1230</v>
      </c>
      <c r="AJ24" s="11">
        <f t="shared" si="9"/>
        <v>689</v>
      </c>
      <c r="AK24" s="11">
        <f t="shared" si="9"/>
        <v>541</v>
      </c>
      <c r="AL24" s="11">
        <f t="shared" si="9"/>
        <v>1206</v>
      </c>
      <c r="AM24" s="11">
        <f t="shared" si="9"/>
        <v>709</v>
      </c>
      <c r="AN24" s="11">
        <f t="shared" si="9"/>
        <v>497</v>
      </c>
      <c r="AO24" s="11">
        <f t="shared" si="9"/>
        <v>2115</v>
      </c>
      <c r="AP24" s="11">
        <f t="shared" si="9"/>
        <v>1110</v>
      </c>
      <c r="AQ24" s="11">
        <f t="shared" si="9"/>
        <v>1005</v>
      </c>
      <c r="AR24" s="11">
        <f t="shared" si="9"/>
        <v>391</v>
      </c>
      <c r="AS24" s="11">
        <f t="shared" si="9"/>
        <v>228</v>
      </c>
      <c r="AT24" s="11">
        <f t="shared" si="9"/>
        <v>163</v>
      </c>
      <c r="AU24" s="11">
        <f t="shared" si="9"/>
        <v>2556</v>
      </c>
      <c r="AV24" s="11">
        <f t="shared" si="9"/>
        <v>1316</v>
      </c>
      <c r="AW24" s="11">
        <f t="shared" si="9"/>
        <v>1240</v>
      </c>
      <c r="AX24" s="11">
        <f t="shared" si="9"/>
        <v>2844</v>
      </c>
      <c r="AY24" s="11">
        <f t="shared" si="9"/>
        <v>1459</v>
      </c>
      <c r="AZ24" s="11">
        <f t="shared" si="9"/>
        <v>1385</v>
      </c>
      <c r="BA24" s="11">
        <f t="shared" si="9"/>
        <v>3520</v>
      </c>
      <c r="BB24" s="11">
        <f t="shared" si="9"/>
        <v>1851</v>
      </c>
      <c r="BC24" s="11">
        <f t="shared" si="9"/>
        <v>1669</v>
      </c>
      <c r="BD24" s="11">
        <f t="shared" si="9"/>
        <v>1143</v>
      </c>
      <c r="BE24" s="11">
        <f t="shared" si="9"/>
        <v>583</v>
      </c>
      <c r="BF24" s="11">
        <f t="shared" si="9"/>
        <v>560</v>
      </c>
    </row>
    <row r="25" spans="1:58" s="17" customFormat="1" x14ac:dyDescent="0.15">
      <c r="A25" s="14" t="s">
        <v>38</v>
      </c>
      <c r="B25" s="15">
        <f>SUM(C25:D25)</f>
        <v>5350</v>
      </c>
      <c r="C25" s="15">
        <f>SUM(F25,I25,L25,O25,R25,U25,AA25,AD25,AG25,AJ25,AM25,AP25,AS25,AV25,BB25,BE25,X25,AY25)</f>
        <v>2833</v>
      </c>
      <c r="D25" s="15">
        <f>SUM(G25,J25,M25,P25,S25,V25,Y25,AZ25,AB25,AE25,AH25,AK25,AN25,AQ25,AT25,AW25,BC25,BF25)</f>
        <v>2517</v>
      </c>
      <c r="E25" s="15">
        <f>SUM(F25:G25)</f>
        <v>48</v>
      </c>
      <c r="F25" s="16">
        <v>14</v>
      </c>
      <c r="G25" s="16">
        <v>34</v>
      </c>
      <c r="H25" s="15">
        <f>SUM(I25:J25)</f>
        <v>72</v>
      </c>
      <c r="I25" s="16">
        <v>40</v>
      </c>
      <c r="J25" s="16">
        <v>32</v>
      </c>
      <c r="K25" s="15">
        <f>SUM(L25:M25)</f>
        <v>72</v>
      </c>
      <c r="L25" s="16">
        <v>35</v>
      </c>
      <c r="M25" s="16">
        <v>37</v>
      </c>
      <c r="N25" s="15">
        <f>SUM(O25:P25)</f>
        <v>77</v>
      </c>
      <c r="O25" s="16">
        <v>40</v>
      </c>
      <c r="P25" s="16">
        <v>37</v>
      </c>
      <c r="Q25" s="15">
        <f>SUM(R25:S25)</f>
        <v>127</v>
      </c>
      <c r="R25" s="16">
        <v>63</v>
      </c>
      <c r="S25" s="16">
        <v>64</v>
      </c>
      <c r="T25" s="15">
        <f>SUM(U25:V25)</f>
        <v>247</v>
      </c>
      <c r="U25" s="16">
        <v>134</v>
      </c>
      <c r="V25" s="16">
        <v>113</v>
      </c>
      <c r="W25" s="15">
        <f>SUM(X25:Y25)</f>
        <v>659</v>
      </c>
      <c r="X25" s="16">
        <v>368</v>
      </c>
      <c r="Y25" s="16">
        <v>291</v>
      </c>
      <c r="Z25" s="15">
        <f>SUM(AA25:AB25)</f>
        <v>412</v>
      </c>
      <c r="AA25" s="16">
        <v>221</v>
      </c>
      <c r="AB25" s="16">
        <v>191</v>
      </c>
      <c r="AC25" s="15">
        <f>SUM(AD25:AE25)</f>
        <v>399</v>
      </c>
      <c r="AD25" s="16">
        <v>198</v>
      </c>
      <c r="AE25" s="16">
        <v>201</v>
      </c>
      <c r="AF25" s="15">
        <f>SUM(AG25:AH25)</f>
        <v>191</v>
      </c>
      <c r="AG25" s="16">
        <v>91</v>
      </c>
      <c r="AH25" s="16">
        <v>100</v>
      </c>
      <c r="AI25" s="15">
        <f>SUM(AJ25:AK25)</f>
        <v>220</v>
      </c>
      <c r="AJ25" s="16">
        <v>121</v>
      </c>
      <c r="AK25" s="16">
        <v>99</v>
      </c>
      <c r="AL25" s="15">
        <f>SUM(AM25:AN25)</f>
        <v>226</v>
      </c>
      <c r="AM25" s="16">
        <v>137</v>
      </c>
      <c r="AN25" s="16">
        <v>89</v>
      </c>
      <c r="AO25" s="15">
        <f>SUM(AP25:AQ25)</f>
        <v>398</v>
      </c>
      <c r="AP25" s="16">
        <v>204</v>
      </c>
      <c r="AQ25" s="16">
        <v>194</v>
      </c>
      <c r="AR25" s="15">
        <f>SUM(AS25:AT25)</f>
        <v>80</v>
      </c>
      <c r="AS25" s="16">
        <v>47</v>
      </c>
      <c r="AT25" s="16">
        <v>33</v>
      </c>
      <c r="AU25" s="15">
        <f>SUM(AV25:AW25)</f>
        <v>450</v>
      </c>
      <c r="AV25" s="16">
        <v>228</v>
      </c>
      <c r="AW25" s="16">
        <v>222</v>
      </c>
      <c r="AX25" s="15">
        <f>SUM(AY25:AZ25)</f>
        <v>619</v>
      </c>
      <c r="AY25" s="16">
        <v>318</v>
      </c>
      <c r="AZ25" s="16">
        <v>301</v>
      </c>
      <c r="BA25" s="15">
        <f>SUM(BB25:BC25)</f>
        <v>784</v>
      </c>
      <c r="BB25" s="16">
        <v>430</v>
      </c>
      <c r="BC25" s="16">
        <v>354</v>
      </c>
      <c r="BD25" s="15">
        <f>SUM(BE25:BF25)</f>
        <v>269</v>
      </c>
      <c r="BE25" s="16">
        <v>144</v>
      </c>
      <c r="BF25" s="16">
        <v>125</v>
      </c>
    </row>
    <row r="26" spans="1:58" s="17" customFormat="1" x14ac:dyDescent="0.15">
      <c r="A26" s="14" t="s">
        <v>37</v>
      </c>
      <c r="B26" s="15">
        <f>SUM(C26:D26)</f>
        <v>5620</v>
      </c>
      <c r="C26" s="15">
        <f>SUM(F26,I26,L26,O26,R26,U26,AA26,AD26,AG26,AJ26,AM26,AP26,AS26,AV26,BB26,BE26,X26,AY26)</f>
        <v>2948</v>
      </c>
      <c r="D26" s="15">
        <f>SUM(G26,J26,M26,P26,S26,V26,Y26,AZ26,AB26,AE26,AH26,AK26,AN26,AQ26,AT26,AW26,BC26,BF26)</f>
        <v>2672</v>
      </c>
      <c r="E26" s="15">
        <f>SUM(F26:G26)</f>
        <v>56</v>
      </c>
      <c r="F26" s="16">
        <v>30</v>
      </c>
      <c r="G26" s="16">
        <v>26</v>
      </c>
      <c r="H26" s="15">
        <f>SUM(I26:J26)</f>
        <v>72</v>
      </c>
      <c r="I26" s="16">
        <v>40</v>
      </c>
      <c r="J26" s="16">
        <v>32</v>
      </c>
      <c r="K26" s="15">
        <f>SUM(L26:M26)</f>
        <v>78</v>
      </c>
      <c r="L26" s="16">
        <v>39</v>
      </c>
      <c r="M26" s="16">
        <v>39</v>
      </c>
      <c r="N26" s="15">
        <f>SUM(O26:P26)</f>
        <v>80</v>
      </c>
      <c r="O26" s="16">
        <v>51</v>
      </c>
      <c r="P26" s="16">
        <v>29</v>
      </c>
      <c r="Q26" s="15">
        <f>SUM(R26:S26)</f>
        <v>162</v>
      </c>
      <c r="R26" s="16">
        <v>83</v>
      </c>
      <c r="S26" s="16">
        <v>79</v>
      </c>
      <c r="T26" s="15">
        <f>SUM(U26:V26)</f>
        <v>220</v>
      </c>
      <c r="U26" s="16">
        <v>123</v>
      </c>
      <c r="V26" s="16">
        <v>97</v>
      </c>
      <c r="W26" s="15">
        <f>SUM(X26:Y26)</f>
        <v>684</v>
      </c>
      <c r="X26" s="16">
        <v>359</v>
      </c>
      <c r="Y26" s="16">
        <v>325</v>
      </c>
      <c r="Z26" s="15">
        <f>SUM(AA26:AB26)</f>
        <v>405</v>
      </c>
      <c r="AA26" s="16">
        <v>194</v>
      </c>
      <c r="AB26" s="16">
        <v>211</v>
      </c>
      <c r="AC26" s="15">
        <f>SUM(AD26:AE26)</f>
        <v>458</v>
      </c>
      <c r="AD26" s="16">
        <v>240</v>
      </c>
      <c r="AE26" s="16">
        <v>218</v>
      </c>
      <c r="AF26" s="15">
        <f>SUM(AG26:AH26)</f>
        <v>220</v>
      </c>
      <c r="AG26" s="16">
        <v>126</v>
      </c>
      <c r="AH26" s="16">
        <v>94</v>
      </c>
      <c r="AI26" s="15">
        <f>SUM(AJ26:AK26)</f>
        <v>245</v>
      </c>
      <c r="AJ26" s="16">
        <v>149</v>
      </c>
      <c r="AK26" s="16">
        <v>96</v>
      </c>
      <c r="AL26" s="15">
        <f>SUM(AM26:AN26)</f>
        <v>225</v>
      </c>
      <c r="AM26" s="16">
        <v>125</v>
      </c>
      <c r="AN26" s="16">
        <v>100</v>
      </c>
      <c r="AO26" s="15">
        <f>SUM(AP26:AQ26)</f>
        <v>437</v>
      </c>
      <c r="AP26" s="16">
        <v>226</v>
      </c>
      <c r="AQ26" s="16">
        <v>211</v>
      </c>
      <c r="AR26" s="15">
        <f>SUM(AS26:AT26)</f>
        <v>76</v>
      </c>
      <c r="AS26" s="16">
        <v>38</v>
      </c>
      <c r="AT26" s="16">
        <v>38</v>
      </c>
      <c r="AU26" s="15">
        <f>SUM(AV26:AW26)</f>
        <v>553</v>
      </c>
      <c r="AV26" s="16">
        <v>293</v>
      </c>
      <c r="AW26" s="16">
        <v>260</v>
      </c>
      <c r="AX26" s="15">
        <f>SUM(AY26:AZ26)</f>
        <v>606</v>
      </c>
      <c r="AY26" s="16">
        <v>300</v>
      </c>
      <c r="AZ26" s="16">
        <v>306</v>
      </c>
      <c r="BA26" s="15">
        <f>SUM(BB26:BC26)</f>
        <v>803</v>
      </c>
      <c r="BB26" s="16">
        <v>422</v>
      </c>
      <c r="BC26" s="16">
        <v>381</v>
      </c>
      <c r="BD26" s="15">
        <f>SUM(BE26:BF26)</f>
        <v>240</v>
      </c>
      <c r="BE26" s="16">
        <v>110</v>
      </c>
      <c r="BF26" s="16">
        <v>130</v>
      </c>
    </row>
    <row r="27" spans="1:58" s="17" customFormat="1" x14ac:dyDescent="0.15">
      <c r="A27" s="14" t="s">
        <v>36</v>
      </c>
      <c r="B27" s="15">
        <f>SUM(C27:D27)</f>
        <v>5415</v>
      </c>
      <c r="C27" s="15">
        <f>SUM(F27,I27,L27,O27,R27,U27,AA27,AD27,AG27,AJ27,AM27,AP27,AS27,AV27,BB27,BE27,X27,AY27)</f>
        <v>2852</v>
      </c>
      <c r="D27" s="15">
        <f>SUM(G27,J27,M27,P27,S27,V27,Y27,AZ27,AB27,AE27,AH27,AK27,AN27,AQ27,AT27,AW27,BC27,BF27)</f>
        <v>2563</v>
      </c>
      <c r="E27" s="15">
        <f>SUM(F27:G27)</f>
        <v>69</v>
      </c>
      <c r="F27" s="16">
        <v>37</v>
      </c>
      <c r="G27" s="16">
        <v>32</v>
      </c>
      <c r="H27" s="15">
        <f>SUM(I27:J27)</f>
        <v>58</v>
      </c>
      <c r="I27" s="16">
        <v>28</v>
      </c>
      <c r="J27" s="16">
        <v>30</v>
      </c>
      <c r="K27" s="15">
        <f>SUM(L27:M27)</f>
        <v>69</v>
      </c>
      <c r="L27" s="16">
        <v>38</v>
      </c>
      <c r="M27" s="16">
        <v>31</v>
      </c>
      <c r="N27" s="15">
        <f>SUM(O27:P27)</f>
        <v>87</v>
      </c>
      <c r="O27" s="16">
        <v>43</v>
      </c>
      <c r="P27" s="16">
        <v>44</v>
      </c>
      <c r="Q27" s="15">
        <f>SUM(R27:S27)</f>
        <v>158</v>
      </c>
      <c r="R27" s="16">
        <v>79</v>
      </c>
      <c r="S27" s="16">
        <v>79</v>
      </c>
      <c r="T27" s="15">
        <f>SUM(U27:V27)</f>
        <v>198</v>
      </c>
      <c r="U27" s="16">
        <v>100</v>
      </c>
      <c r="V27" s="16">
        <v>98</v>
      </c>
      <c r="W27" s="15">
        <f>SUM(X27:Y27)</f>
        <v>654</v>
      </c>
      <c r="X27" s="16">
        <v>336</v>
      </c>
      <c r="Y27" s="16">
        <v>318</v>
      </c>
      <c r="Z27" s="15">
        <f>SUM(AA27:AB27)</f>
        <v>425</v>
      </c>
      <c r="AA27" s="16">
        <v>216</v>
      </c>
      <c r="AB27" s="16">
        <v>209</v>
      </c>
      <c r="AC27" s="15">
        <f>SUM(AD27:AE27)</f>
        <v>446</v>
      </c>
      <c r="AD27" s="16">
        <v>223</v>
      </c>
      <c r="AE27" s="16">
        <v>223</v>
      </c>
      <c r="AF27" s="15">
        <f>SUM(AG27:AH27)</f>
        <v>227</v>
      </c>
      <c r="AG27" s="16">
        <v>124</v>
      </c>
      <c r="AH27" s="16">
        <v>103</v>
      </c>
      <c r="AI27" s="15">
        <f>SUM(AJ27:AK27)</f>
        <v>258</v>
      </c>
      <c r="AJ27" s="16">
        <v>141</v>
      </c>
      <c r="AK27" s="16">
        <v>117</v>
      </c>
      <c r="AL27" s="15">
        <f>SUM(AM27:AN27)</f>
        <v>239</v>
      </c>
      <c r="AM27" s="16">
        <v>148</v>
      </c>
      <c r="AN27" s="16">
        <v>91</v>
      </c>
      <c r="AO27" s="15">
        <f>SUM(AP27:AQ27)</f>
        <v>413</v>
      </c>
      <c r="AP27" s="16">
        <v>211</v>
      </c>
      <c r="AQ27" s="16">
        <v>202</v>
      </c>
      <c r="AR27" s="15">
        <f>SUM(AS27:AT27)</f>
        <v>78</v>
      </c>
      <c r="AS27" s="16">
        <v>46</v>
      </c>
      <c r="AT27" s="16">
        <v>32</v>
      </c>
      <c r="AU27" s="15">
        <f>SUM(AV27:AW27)</f>
        <v>509</v>
      </c>
      <c r="AV27" s="16">
        <v>274</v>
      </c>
      <c r="AW27" s="16">
        <v>235</v>
      </c>
      <c r="AX27" s="15">
        <f>SUM(AY27:AZ27)</f>
        <v>581</v>
      </c>
      <c r="AY27" s="16">
        <v>306</v>
      </c>
      <c r="AZ27" s="16">
        <v>275</v>
      </c>
      <c r="BA27" s="15">
        <f>SUM(BB27:BC27)</f>
        <v>706</v>
      </c>
      <c r="BB27" s="16">
        <v>381</v>
      </c>
      <c r="BC27" s="16">
        <v>325</v>
      </c>
      <c r="BD27" s="15">
        <f>SUM(BE27:BF27)</f>
        <v>240</v>
      </c>
      <c r="BE27" s="16">
        <v>121</v>
      </c>
      <c r="BF27" s="16">
        <v>119</v>
      </c>
    </row>
    <row r="28" spans="1:58" s="17" customFormat="1" x14ac:dyDescent="0.15">
      <c r="A28" s="14" t="s">
        <v>35</v>
      </c>
      <c r="B28" s="15">
        <f>SUM(C28:D28)</f>
        <v>5212</v>
      </c>
      <c r="C28" s="15">
        <f>SUM(F28,I28,L28,O28,R28,U28,AA28,AD28,AG28,AJ28,AM28,AP28,AS28,AV28,BB28,BE28,X28,AY28)</f>
        <v>2720</v>
      </c>
      <c r="D28" s="15">
        <f>SUM(G28,J28,M28,P28,S28,V28,Y28,AZ28,AB28,AE28,AH28,AK28,AN28,AQ28,AT28,AW28,BC28,BF28)</f>
        <v>2492</v>
      </c>
      <c r="E28" s="15">
        <f>SUM(F28:G28)</f>
        <v>80</v>
      </c>
      <c r="F28" s="16">
        <v>45</v>
      </c>
      <c r="G28" s="16">
        <v>35</v>
      </c>
      <c r="H28" s="15">
        <f>SUM(I28:J28)</f>
        <v>71</v>
      </c>
      <c r="I28" s="16">
        <v>42</v>
      </c>
      <c r="J28" s="16">
        <v>29</v>
      </c>
      <c r="K28" s="15">
        <f>SUM(L28:M28)</f>
        <v>93</v>
      </c>
      <c r="L28" s="16">
        <v>51</v>
      </c>
      <c r="M28" s="16">
        <v>42</v>
      </c>
      <c r="N28" s="15">
        <f>SUM(O28:P28)</f>
        <v>81</v>
      </c>
      <c r="O28" s="16">
        <v>52</v>
      </c>
      <c r="P28" s="16">
        <v>29</v>
      </c>
      <c r="Q28" s="15">
        <f>SUM(R28:S28)</f>
        <v>153</v>
      </c>
      <c r="R28" s="16">
        <v>79</v>
      </c>
      <c r="S28" s="16">
        <v>74</v>
      </c>
      <c r="T28" s="15">
        <f>SUM(U28:V28)</f>
        <v>161</v>
      </c>
      <c r="U28" s="16">
        <v>78</v>
      </c>
      <c r="V28" s="16">
        <v>83</v>
      </c>
      <c r="W28" s="15">
        <f>SUM(X28:Y28)</f>
        <v>585</v>
      </c>
      <c r="X28" s="16">
        <v>304</v>
      </c>
      <c r="Y28" s="16">
        <v>281</v>
      </c>
      <c r="Z28" s="15">
        <f>SUM(AA28:AB28)</f>
        <v>389</v>
      </c>
      <c r="AA28" s="16">
        <v>205</v>
      </c>
      <c r="AB28" s="16">
        <v>184</v>
      </c>
      <c r="AC28" s="15">
        <f>SUM(AD28:AE28)</f>
        <v>462</v>
      </c>
      <c r="AD28" s="16">
        <v>250</v>
      </c>
      <c r="AE28" s="16">
        <v>212</v>
      </c>
      <c r="AF28" s="15">
        <f>SUM(AG28:AH28)</f>
        <v>222</v>
      </c>
      <c r="AG28" s="16">
        <v>109</v>
      </c>
      <c r="AH28" s="16">
        <v>113</v>
      </c>
      <c r="AI28" s="15">
        <f>SUM(AJ28:AK28)</f>
        <v>247</v>
      </c>
      <c r="AJ28" s="16">
        <v>141</v>
      </c>
      <c r="AK28" s="16">
        <v>106</v>
      </c>
      <c r="AL28" s="15">
        <f>SUM(AM28:AN28)</f>
        <v>257</v>
      </c>
      <c r="AM28" s="16">
        <v>154</v>
      </c>
      <c r="AN28" s="16">
        <v>103</v>
      </c>
      <c r="AO28" s="15">
        <f>SUM(AP28:AQ28)</f>
        <v>453</v>
      </c>
      <c r="AP28" s="16">
        <v>248</v>
      </c>
      <c r="AQ28" s="16">
        <v>205</v>
      </c>
      <c r="AR28" s="15">
        <f>SUM(AS28:AT28)</f>
        <v>68</v>
      </c>
      <c r="AS28" s="16">
        <v>40</v>
      </c>
      <c r="AT28" s="16">
        <v>28</v>
      </c>
      <c r="AU28" s="15">
        <f>SUM(AV28:AW28)</f>
        <v>511</v>
      </c>
      <c r="AV28" s="16">
        <v>235</v>
      </c>
      <c r="AW28" s="16">
        <v>276</v>
      </c>
      <c r="AX28" s="15">
        <f>SUM(AY28:AZ28)</f>
        <v>522</v>
      </c>
      <c r="AY28" s="16">
        <v>259</v>
      </c>
      <c r="AZ28" s="16">
        <v>263</v>
      </c>
      <c r="BA28" s="15">
        <f>SUM(BB28:BC28)</f>
        <v>660</v>
      </c>
      <c r="BB28" s="16">
        <v>325</v>
      </c>
      <c r="BC28" s="16">
        <v>335</v>
      </c>
      <c r="BD28" s="15">
        <f>SUM(BE28:BF28)</f>
        <v>197</v>
      </c>
      <c r="BE28" s="16">
        <v>103</v>
      </c>
      <c r="BF28" s="16">
        <v>94</v>
      </c>
    </row>
    <row r="29" spans="1:58" s="17" customFormat="1" x14ac:dyDescent="0.15">
      <c r="A29" s="14" t="s">
        <v>34</v>
      </c>
      <c r="B29" s="15">
        <f>SUM(C29:D29)</f>
        <v>5150</v>
      </c>
      <c r="C29" s="15">
        <f>SUM(F29,I29,L29,O29,R29,U29,AA29,AD29,AG29,AJ29,AM29,AP29,AS29,AV29,BB29,BE29,X29,AY29)</f>
        <v>2740</v>
      </c>
      <c r="D29" s="15">
        <f>SUM(G29,J29,M29,P29,S29,V29,Y29,AZ29,AB29,AE29,AH29,AK29,AN29,AQ29,AT29,AW29,BC29,BF29)</f>
        <v>2410</v>
      </c>
      <c r="E29" s="15">
        <f>SUM(F29:G29)</f>
        <v>58</v>
      </c>
      <c r="F29" s="16">
        <v>28</v>
      </c>
      <c r="G29" s="16">
        <v>30</v>
      </c>
      <c r="H29" s="15">
        <f>SUM(I29:J29)</f>
        <v>79</v>
      </c>
      <c r="I29" s="16">
        <v>42</v>
      </c>
      <c r="J29" s="16">
        <v>37</v>
      </c>
      <c r="K29" s="15">
        <f>SUM(L29:M29)</f>
        <v>104</v>
      </c>
      <c r="L29" s="16">
        <v>53</v>
      </c>
      <c r="M29" s="16">
        <v>51</v>
      </c>
      <c r="N29" s="15">
        <f>SUM(O29:P29)</f>
        <v>89</v>
      </c>
      <c r="O29" s="16">
        <v>47</v>
      </c>
      <c r="P29" s="16">
        <v>42</v>
      </c>
      <c r="Q29" s="15">
        <f>SUM(R29:S29)</f>
        <v>179</v>
      </c>
      <c r="R29" s="16">
        <v>99</v>
      </c>
      <c r="S29" s="16">
        <v>80</v>
      </c>
      <c r="T29" s="15">
        <f>SUM(U29:V29)</f>
        <v>159</v>
      </c>
      <c r="U29" s="16">
        <v>76</v>
      </c>
      <c r="V29" s="16">
        <v>83</v>
      </c>
      <c r="W29" s="15">
        <f>SUM(X29:Y29)</f>
        <v>560</v>
      </c>
      <c r="X29" s="16">
        <v>302</v>
      </c>
      <c r="Y29" s="16">
        <v>258</v>
      </c>
      <c r="Z29" s="15">
        <f>SUM(AA29:AB29)</f>
        <v>413</v>
      </c>
      <c r="AA29" s="16">
        <v>216</v>
      </c>
      <c r="AB29" s="16">
        <v>197</v>
      </c>
      <c r="AC29" s="15">
        <f>SUM(AD29:AE29)</f>
        <v>436</v>
      </c>
      <c r="AD29" s="16">
        <v>241</v>
      </c>
      <c r="AE29" s="16">
        <v>195</v>
      </c>
      <c r="AF29" s="15">
        <f>SUM(AG29:AH29)</f>
        <v>238</v>
      </c>
      <c r="AG29" s="16">
        <v>116</v>
      </c>
      <c r="AH29" s="16">
        <v>122</v>
      </c>
      <c r="AI29" s="15">
        <f>SUM(AJ29:AK29)</f>
        <v>260</v>
      </c>
      <c r="AJ29" s="16">
        <v>137</v>
      </c>
      <c r="AK29" s="16">
        <v>123</v>
      </c>
      <c r="AL29" s="15">
        <f>SUM(AM29:AN29)</f>
        <v>259</v>
      </c>
      <c r="AM29" s="16">
        <v>145</v>
      </c>
      <c r="AN29" s="16">
        <v>114</v>
      </c>
      <c r="AO29" s="15">
        <f>SUM(AP29:AQ29)</f>
        <v>414</v>
      </c>
      <c r="AP29" s="16">
        <v>221</v>
      </c>
      <c r="AQ29" s="16">
        <v>193</v>
      </c>
      <c r="AR29" s="15">
        <f>SUM(AS29:AT29)</f>
        <v>89</v>
      </c>
      <c r="AS29" s="16">
        <v>57</v>
      </c>
      <c r="AT29" s="16">
        <v>32</v>
      </c>
      <c r="AU29" s="15">
        <f>SUM(AV29:AW29)</f>
        <v>533</v>
      </c>
      <c r="AV29" s="16">
        <v>286</v>
      </c>
      <c r="AW29" s="16">
        <v>247</v>
      </c>
      <c r="AX29" s="15">
        <f>SUM(AY29:AZ29)</f>
        <v>516</v>
      </c>
      <c r="AY29" s="16">
        <v>276</v>
      </c>
      <c r="AZ29" s="16">
        <v>240</v>
      </c>
      <c r="BA29" s="15">
        <f>SUM(BB29:BC29)</f>
        <v>567</v>
      </c>
      <c r="BB29" s="16">
        <v>293</v>
      </c>
      <c r="BC29" s="16">
        <v>274</v>
      </c>
      <c r="BD29" s="15">
        <f>SUM(BE29:BF29)</f>
        <v>197</v>
      </c>
      <c r="BE29" s="16">
        <v>105</v>
      </c>
      <c r="BF29" s="16">
        <v>92</v>
      </c>
    </row>
    <row r="30" spans="1:58" s="6" customFormat="1" ht="17.25" customHeight="1" x14ac:dyDescent="0.15">
      <c r="A30" s="18" t="s">
        <v>33</v>
      </c>
      <c r="B30" s="11">
        <f t="shared" ref="B30:AG30" si="10">SUM(B31:B35)</f>
        <v>21202</v>
      </c>
      <c r="C30" s="11">
        <f t="shared" si="10"/>
        <v>10998</v>
      </c>
      <c r="D30" s="11">
        <f t="shared" si="10"/>
        <v>10204</v>
      </c>
      <c r="E30" s="11">
        <f t="shared" si="10"/>
        <v>316</v>
      </c>
      <c r="F30" s="11">
        <f t="shared" si="10"/>
        <v>165</v>
      </c>
      <c r="G30" s="11">
        <f t="shared" si="10"/>
        <v>151</v>
      </c>
      <c r="H30" s="11">
        <f t="shared" si="10"/>
        <v>342</v>
      </c>
      <c r="I30" s="11">
        <f t="shared" si="10"/>
        <v>183</v>
      </c>
      <c r="J30" s="11">
        <f t="shared" si="10"/>
        <v>159</v>
      </c>
      <c r="K30" s="11">
        <f t="shared" si="10"/>
        <v>470</v>
      </c>
      <c r="L30" s="11">
        <f t="shared" si="10"/>
        <v>231</v>
      </c>
      <c r="M30" s="11">
        <f t="shared" si="10"/>
        <v>239</v>
      </c>
      <c r="N30" s="11">
        <f t="shared" si="10"/>
        <v>452</v>
      </c>
      <c r="O30" s="11">
        <f t="shared" si="10"/>
        <v>228</v>
      </c>
      <c r="P30" s="11">
        <f t="shared" si="10"/>
        <v>224</v>
      </c>
      <c r="Q30" s="11">
        <f t="shared" si="10"/>
        <v>843</v>
      </c>
      <c r="R30" s="11">
        <f t="shared" si="10"/>
        <v>416</v>
      </c>
      <c r="S30" s="11">
        <f t="shared" si="10"/>
        <v>427</v>
      </c>
      <c r="T30" s="11">
        <f t="shared" si="10"/>
        <v>568</v>
      </c>
      <c r="U30" s="11">
        <f t="shared" si="10"/>
        <v>290</v>
      </c>
      <c r="V30" s="11">
        <f t="shared" si="10"/>
        <v>278</v>
      </c>
      <c r="W30" s="11">
        <f t="shared" si="10"/>
        <v>1977</v>
      </c>
      <c r="X30" s="11">
        <f t="shared" si="10"/>
        <v>978</v>
      </c>
      <c r="Y30" s="11">
        <f t="shared" si="10"/>
        <v>999</v>
      </c>
      <c r="Z30" s="11">
        <f t="shared" si="10"/>
        <v>2002</v>
      </c>
      <c r="AA30" s="11">
        <f t="shared" si="10"/>
        <v>994</v>
      </c>
      <c r="AB30" s="11">
        <f t="shared" si="10"/>
        <v>1008</v>
      </c>
      <c r="AC30" s="11">
        <f t="shared" si="10"/>
        <v>1977</v>
      </c>
      <c r="AD30" s="11">
        <f t="shared" si="10"/>
        <v>1036</v>
      </c>
      <c r="AE30" s="11">
        <f t="shared" si="10"/>
        <v>941</v>
      </c>
      <c r="AF30" s="11">
        <f t="shared" si="10"/>
        <v>1160</v>
      </c>
      <c r="AG30" s="11">
        <f t="shared" si="10"/>
        <v>573</v>
      </c>
      <c r="AH30" s="11">
        <f t="shared" ref="AH30:BF30" si="11">SUM(AH31:AH35)</f>
        <v>587</v>
      </c>
      <c r="AI30" s="11">
        <f t="shared" si="11"/>
        <v>1047</v>
      </c>
      <c r="AJ30" s="11">
        <f t="shared" si="11"/>
        <v>594</v>
      </c>
      <c r="AK30" s="11">
        <f t="shared" si="11"/>
        <v>453</v>
      </c>
      <c r="AL30" s="11">
        <f t="shared" si="11"/>
        <v>942</v>
      </c>
      <c r="AM30" s="11">
        <f t="shared" si="11"/>
        <v>514</v>
      </c>
      <c r="AN30" s="11">
        <f t="shared" si="11"/>
        <v>428</v>
      </c>
      <c r="AO30" s="11">
        <f t="shared" si="11"/>
        <v>1771</v>
      </c>
      <c r="AP30" s="11">
        <f t="shared" si="11"/>
        <v>984</v>
      </c>
      <c r="AQ30" s="11">
        <f t="shared" si="11"/>
        <v>787</v>
      </c>
      <c r="AR30" s="11">
        <f t="shared" si="11"/>
        <v>404</v>
      </c>
      <c r="AS30" s="11">
        <f t="shared" si="11"/>
        <v>234</v>
      </c>
      <c r="AT30" s="11">
        <f t="shared" si="11"/>
        <v>170</v>
      </c>
      <c r="AU30" s="11">
        <f t="shared" si="11"/>
        <v>2038</v>
      </c>
      <c r="AV30" s="11">
        <f t="shared" si="11"/>
        <v>1072</v>
      </c>
      <c r="AW30" s="11">
        <f t="shared" si="11"/>
        <v>966</v>
      </c>
      <c r="AX30" s="11">
        <f t="shared" si="11"/>
        <v>1643</v>
      </c>
      <c r="AY30" s="11">
        <f t="shared" si="11"/>
        <v>849</v>
      </c>
      <c r="AZ30" s="11">
        <f t="shared" si="11"/>
        <v>794</v>
      </c>
      <c r="BA30" s="11">
        <f t="shared" si="11"/>
        <v>2317</v>
      </c>
      <c r="BB30" s="11">
        <f t="shared" si="11"/>
        <v>1154</v>
      </c>
      <c r="BC30" s="11">
        <f t="shared" si="11"/>
        <v>1163</v>
      </c>
      <c r="BD30" s="11">
        <f t="shared" si="11"/>
        <v>933</v>
      </c>
      <c r="BE30" s="11">
        <f t="shared" si="11"/>
        <v>503</v>
      </c>
      <c r="BF30" s="11">
        <f t="shared" si="11"/>
        <v>430</v>
      </c>
    </row>
    <row r="31" spans="1:58" s="17" customFormat="1" ht="17.25" customHeight="1" x14ac:dyDescent="0.15">
      <c r="A31" s="14" t="s">
        <v>32</v>
      </c>
      <c r="B31" s="15">
        <f>SUM(C31:D31)</f>
        <v>4753</v>
      </c>
      <c r="C31" s="15">
        <f>SUM(F31,I31,L31,O31,R31,U31,AA31,AD31,AG31,AJ31,AM31,AP31,AS31,AV31,BB31,BE31,X31,AY31)</f>
        <v>2524</v>
      </c>
      <c r="D31" s="15">
        <f>SUM(G31,J31,M31,P31,S31,V31,Y31,AZ31,AB31,AE31,AH31,AK31,AN31,AQ31,AT31,AW31,BC31,BF31)</f>
        <v>2229</v>
      </c>
      <c r="E31" s="15">
        <f>SUM(F31:G31)</f>
        <v>63</v>
      </c>
      <c r="F31" s="16">
        <v>34</v>
      </c>
      <c r="G31" s="16">
        <v>29</v>
      </c>
      <c r="H31" s="15">
        <f>SUM(I31:J31)</f>
        <v>64</v>
      </c>
      <c r="I31" s="16">
        <v>37</v>
      </c>
      <c r="J31" s="16">
        <v>27</v>
      </c>
      <c r="K31" s="15">
        <f>SUM(L31:M31)</f>
        <v>86</v>
      </c>
      <c r="L31" s="16">
        <v>44</v>
      </c>
      <c r="M31" s="16">
        <v>42</v>
      </c>
      <c r="N31" s="15">
        <f>SUM(O31:P31)</f>
        <v>107</v>
      </c>
      <c r="O31" s="16">
        <v>63</v>
      </c>
      <c r="P31" s="16">
        <v>44</v>
      </c>
      <c r="Q31" s="15">
        <f>SUM(R31:S31)</f>
        <v>167</v>
      </c>
      <c r="R31" s="16">
        <v>82</v>
      </c>
      <c r="S31" s="16">
        <v>85</v>
      </c>
      <c r="T31" s="15">
        <f>SUM(U31:V31)</f>
        <v>129</v>
      </c>
      <c r="U31" s="16">
        <v>69</v>
      </c>
      <c r="V31" s="16">
        <v>60</v>
      </c>
      <c r="W31" s="15">
        <f>SUM(X31:Y31)</f>
        <v>441</v>
      </c>
      <c r="X31" s="16">
        <v>218</v>
      </c>
      <c r="Y31" s="16">
        <v>223</v>
      </c>
      <c r="Z31" s="15">
        <f>SUM(AA31:AB31)</f>
        <v>373</v>
      </c>
      <c r="AA31" s="16">
        <v>203</v>
      </c>
      <c r="AB31" s="16">
        <v>170</v>
      </c>
      <c r="AC31" s="15">
        <f>SUM(AD31:AE31)</f>
        <v>444</v>
      </c>
      <c r="AD31" s="16">
        <v>239</v>
      </c>
      <c r="AE31" s="16">
        <v>205</v>
      </c>
      <c r="AF31" s="15">
        <f>SUM(AG31:AH31)</f>
        <v>240</v>
      </c>
      <c r="AG31" s="16">
        <v>119</v>
      </c>
      <c r="AH31" s="16">
        <v>121</v>
      </c>
      <c r="AI31" s="15">
        <f>SUM(AJ31:AK31)</f>
        <v>242</v>
      </c>
      <c r="AJ31" s="16">
        <v>134</v>
      </c>
      <c r="AK31" s="16">
        <v>108</v>
      </c>
      <c r="AL31" s="15">
        <f>SUM(AM31:AN31)</f>
        <v>233</v>
      </c>
      <c r="AM31" s="16">
        <v>125</v>
      </c>
      <c r="AN31" s="16">
        <v>108</v>
      </c>
      <c r="AO31" s="15">
        <f>SUM(AP31:AQ31)</f>
        <v>420</v>
      </c>
      <c r="AP31" s="16">
        <v>236</v>
      </c>
      <c r="AQ31" s="16">
        <v>184</v>
      </c>
      <c r="AR31" s="15">
        <f>SUM(AS31:AT31)</f>
        <v>85</v>
      </c>
      <c r="AS31" s="16">
        <v>52</v>
      </c>
      <c r="AT31" s="16">
        <v>33</v>
      </c>
      <c r="AU31" s="15">
        <f>SUM(AV31:AW31)</f>
        <v>464</v>
      </c>
      <c r="AV31" s="16">
        <v>252</v>
      </c>
      <c r="AW31" s="16">
        <v>212</v>
      </c>
      <c r="AX31" s="15">
        <f>SUM(AY31:AZ31)</f>
        <v>450</v>
      </c>
      <c r="AY31" s="16">
        <v>225</v>
      </c>
      <c r="AZ31" s="16">
        <v>225</v>
      </c>
      <c r="BA31" s="15">
        <f>SUM(BB31:BC31)</f>
        <v>549</v>
      </c>
      <c r="BB31" s="16">
        <v>279</v>
      </c>
      <c r="BC31" s="16">
        <v>270</v>
      </c>
      <c r="BD31" s="15">
        <f>SUM(BE31:BF31)</f>
        <v>196</v>
      </c>
      <c r="BE31" s="16">
        <v>113</v>
      </c>
      <c r="BF31" s="16">
        <v>83</v>
      </c>
    </row>
    <row r="32" spans="1:58" s="17" customFormat="1" ht="17.25" customHeight="1" x14ac:dyDescent="0.15">
      <c r="A32" s="14" t="s">
        <v>31</v>
      </c>
      <c r="B32" s="15">
        <f>SUM(C32:D32)</f>
        <v>4295</v>
      </c>
      <c r="C32" s="15">
        <f>SUM(F32,I32,L32,O32,R32,U32,AA32,AD32,AG32,AJ32,AM32,AP32,AS32,AV32,BB32,BE32,X32,AY32)</f>
        <v>2288</v>
      </c>
      <c r="D32" s="15">
        <f>SUM(G32,J32,M32,P32,S32,V32,Y32,AZ32,AB32,AE32,AH32,AK32,AN32,AQ32,AT32,AW32,BC32,BF32)</f>
        <v>2007</v>
      </c>
      <c r="E32" s="15">
        <f>SUM(F32:G32)</f>
        <v>61</v>
      </c>
      <c r="F32" s="16">
        <v>32</v>
      </c>
      <c r="G32" s="16">
        <v>29</v>
      </c>
      <c r="H32" s="15">
        <f>SUM(I32:J32)</f>
        <v>71</v>
      </c>
      <c r="I32" s="16">
        <v>39</v>
      </c>
      <c r="J32" s="16">
        <v>32</v>
      </c>
      <c r="K32" s="15">
        <f>SUM(L32:M32)</f>
        <v>93</v>
      </c>
      <c r="L32" s="16">
        <v>43</v>
      </c>
      <c r="M32" s="16">
        <v>50</v>
      </c>
      <c r="N32" s="15">
        <f>SUM(O32:P32)</f>
        <v>67</v>
      </c>
      <c r="O32" s="16">
        <v>31</v>
      </c>
      <c r="P32" s="16">
        <v>36</v>
      </c>
      <c r="Q32" s="15">
        <f>SUM(R32:S32)</f>
        <v>166</v>
      </c>
      <c r="R32" s="16">
        <v>78</v>
      </c>
      <c r="S32" s="16">
        <v>88</v>
      </c>
      <c r="T32" s="15">
        <f>SUM(U32:V32)</f>
        <v>125</v>
      </c>
      <c r="U32" s="16">
        <v>72</v>
      </c>
      <c r="V32" s="16">
        <v>53</v>
      </c>
      <c r="W32" s="15">
        <f>SUM(X32:Y32)</f>
        <v>424</v>
      </c>
      <c r="X32" s="16">
        <v>237</v>
      </c>
      <c r="Y32" s="16">
        <v>187</v>
      </c>
      <c r="Z32" s="15">
        <f>SUM(AA32:AB32)</f>
        <v>404</v>
      </c>
      <c r="AA32" s="16">
        <v>193</v>
      </c>
      <c r="AB32" s="16">
        <v>211</v>
      </c>
      <c r="AC32" s="15">
        <f>SUM(AD32:AE32)</f>
        <v>391</v>
      </c>
      <c r="AD32" s="16">
        <v>206</v>
      </c>
      <c r="AE32" s="16">
        <v>185</v>
      </c>
      <c r="AF32" s="15">
        <f>SUM(AG32:AH32)</f>
        <v>217</v>
      </c>
      <c r="AG32" s="16">
        <v>113</v>
      </c>
      <c r="AH32" s="16">
        <v>104</v>
      </c>
      <c r="AI32" s="15">
        <f>SUM(AJ32:AK32)</f>
        <v>187</v>
      </c>
      <c r="AJ32" s="16">
        <v>108</v>
      </c>
      <c r="AK32" s="16">
        <v>79</v>
      </c>
      <c r="AL32" s="15">
        <f>SUM(AM32:AN32)</f>
        <v>187</v>
      </c>
      <c r="AM32" s="16">
        <v>103</v>
      </c>
      <c r="AN32" s="16">
        <v>84</v>
      </c>
      <c r="AO32" s="15">
        <f>SUM(AP32:AQ32)</f>
        <v>338</v>
      </c>
      <c r="AP32" s="16">
        <v>182</v>
      </c>
      <c r="AQ32" s="16">
        <v>156</v>
      </c>
      <c r="AR32" s="15">
        <f>SUM(AS32:AT32)</f>
        <v>88</v>
      </c>
      <c r="AS32" s="16">
        <v>52</v>
      </c>
      <c r="AT32" s="16">
        <v>36</v>
      </c>
      <c r="AU32" s="15">
        <f>SUM(AV32:AW32)</f>
        <v>440</v>
      </c>
      <c r="AV32" s="16">
        <v>228</v>
      </c>
      <c r="AW32" s="16">
        <v>212</v>
      </c>
      <c r="AX32" s="15">
        <f>SUM(AY32:AZ32)</f>
        <v>343</v>
      </c>
      <c r="AY32" s="16">
        <v>198</v>
      </c>
      <c r="AZ32" s="16">
        <v>145</v>
      </c>
      <c r="BA32" s="15">
        <f>SUM(BB32:BC32)</f>
        <v>501</v>
      </c>
      <c r="BB32" s="16">
        <v>262</v>
      </c>
      <c r="BC32" s="16">
        <v>239</v>
      </c>
      <c r="BD32" s="15">
        <f>SUM(BE32:BF32)</f>
        <v>192</v>
      </c>
      <c r="BE32" s="16">
        <v>111</v>
      </c>
      <c r="BF32" s="16">
        <v>81</v>
      </c>
    </row>
    <row r="33" spans="1:58" s="17" customFormat="1" ht="17.25" customHeight="1" x14ac:dyDescent="0.15">
      <c r="A33" s="14" t="s">
        <v>30</v>
      </c>
      <c r="B33" s="15">
        <f>SUM(C33:D33)</f>
        <v>4172</v>
      </c>
      <c r="C33" s="15">
        <f>SUM(F33,I33,L33,O33,R33,U33,AA33,AD33,AG33,AJ33,AM33,AP33,AS33,AV33,BB33,BE33,X33,AY33)</f>
        <v>2133</v>
      </c>
      <c r="D33" s="15">
        <f>SUM(G33,J33,M33,P33,S33,V33,Y33,AZ33,AB33,AE33,AH33,AK33,AN33,AQ33,AT33,AW33,BC33,BF33)</f>
        <v>2039</v>
      </c>
      <c r="E33" s="15">
        <f>SUM(F33:G33)</f>
        <v>56</v>
      </c>
      <c r="F33" s="16">
        <v>29</v>
      </c>
      <c r="G33" s="16">
        <v>27</v>
      </c>
      <c r="H33" s="15">
        <f>SUM(I33:J33)</f>
        <v>73</v>
      </c>
      <c r="I33" s="16">
        <v>43</v>
      </c>
      <c r="J33" s="16">
        <v>30</v>
      </c>
      <c r="K33" s="15">
        <f>SUM(L33:M33)</f>
        <v>95</v>
      </c>
      <c r="L33" s="16">
        <v>48</v>
      </c>
      <c r="M33" s="16">
        <v>47</v>
      </c>
      <c r="N33" s="15">
        <f>SUM(O33:P33)</f>
        <v>98</v>
      </c>
      <c r="O33" s="16">
        <v>53</v>
      </c>
      <c r="P33" s="16">
        <v>45</v>
      </c>
      <c r="Q33" s="15">
        <f>SUM(R33:S33)</f>
        <v>165</v>
      </c>
      <c r="R33" s="16">
        <v>81</v>
      </c>
      <c r="S33" s="16">
        <v>84</v>
      </c>
      <c r="T33" s="15">
        <f>SUM(U33:V33)</f>
        <v>109</v>
      </c>
      <c r="U33" s="16">
        <v>45</v>
      </c>
      <c r="V33" s="16">
        <v>64</v>
      </c>
      <c r="W33" s="15">
        <f>SUM(X33:Y33)</f>
        <v>385</v>
      </c>
      <c r="X33" s="16">
        <v>184</v>
      </c>
      <c r="Y33" s="16">
        <v>201</v>
      </c>
      <c r="Z33" s="15">
        <f>SUM(AA33:AB33)</f>
        <v>394</v>
      </c>
      <c r="AA33" s="16">
        <v>198</v>
      </c>
      <c r="AB33" s="16">
        <v>196</v>
      </c>
      <c r="AC33" s="15">
        <f>SUM(AD33:AE33)</f>
        <v>378</v>
      </c>
      <c r="AD33" s="16">
        <v>192</v>
      </c>
      <c r="AE33" s="16">
        <v>186</v>
      </c>
      <c r="AF33" s="15">
        <f>SUM(AG33:AH33)</f>
        <v>241</v>
      </c>
      <c r="AG33" s="16">
        <v>112</v>
      </c>
      <c r="AH33" s="16">
        <v>129</v>
      </c>
      <c r="AI33" s="15">
        <f>SUM(AJ33:AK33)</f>
        <v>208</v>
      </c>
      <c r="AJ33" s="16">
        <v>115</v>
      </c>
      <c r="AK33" s="16">
        <v>93</v>
      </c>
      <c r="AL33" s="15">
        <f>SUM(AM33:AN33)</f>
        <v>182</v>
      </c>
      <c r="AM33" s="16">
        <v>104</v>
      </c>
      <c r="AN33" s="16">
        <v>78</v>
      </c>
      <c r="AO33" s="15">
        <f>SUM(AP33:AQ33)</f>
        <v>332</v>
      </c>
      <c r="AP33" s="16">
        <v>186</v>
      </c>
      <c r="AQ33" s="16">
        <v>146</v>
      </c>
      <c r="AR33" s="15">
        <f>SUM(AS33:AT33)</f>
        <v>77</v>
      </c>
      <c r="AS33" s="16">
        <v>44</v>
      </c>
      <c r="AT33" s="16">
        <v>33</v>
      </c>
      <c r="AU33" s="15">
        <f>SUM(AV33:AW33)</f>
        <v>405</v>
      </c>
      <c r="AV33" s="16">
        <v>212</v>
      </c>
      <c r="AW33" s="16">
        <v>193</v>
      </c>
      <c r="AX33" s="15">
        <f>SUM(AY33:AZ33)</f>
        <v>309</v>
      </c>
      <c r="AY33" s="16">
        <v>158</v>
      </c>
      <c r="AZ33" s="16">
        <v>151</v>
      </c>
      <c r="BA33" s="15">
        <f>SUM(BB33:BC33)</f>
        <v>491</v>
      </c>
      <c r="BB33" s="16">
        <v>237</v>
      </c>
      <c r="BC33" s="16">
        <v>254</v>
      </c>
      <c r="BD33" s="15">
        <f>SUM(BE33:BF33)</f>
        <v>174</v>
      </c>
      <c r="BE33" s="16">
        <v>92</v>
      </c>
      <c r="BF33" s="16">
        <v>82</v>
      </c>
    </row>
    <row r="34" spans="1:58" s="17" customFormat="1" ht="17.25" customHeight="1" x14ac:dyDescent="0.15">
      <c r="A34" s="14" t="s">
        <v>29</v>
      </c>
      <c r="B34" s="15">
        <f>SUM(C34:D34)</f>
        <v>4008</v>
      </c>
      <c r="C34" s="15">
        <f>SUM(F34,I34,L34,O34,R34,U34,AA34,AD34,AG34,AJ34,AM34,AP34,AS34,AV34,BB34,BE34,X34,AY34)</f>
        <v>2018</v>
      </c>
      <c r="D34" s="15">
        <f>SUM(G34,J34,M34,P34,S34,V34,Y34,AZ34,AB34,AE34,AH34,AK34,AN34,AQ34,AT34,AW34,BC34,BF34)</f>
        <v>1990</v>
      </c>
      <c r="E34" s="15">
        <f>SUM(F34:G34)</f>
        <v>75</v>
      </c>
      <c r="F34" s="16">
        <v>40</v>
      </c>
      <c r="G34" s="16">
        <v>35</v>
      </c>
      <c r="H34" s="15">
        <f>SUM(I34:J34)</f>
        <v>66</v>
      </c>
      <c r="I34" s="16">
        <v>34</v>
      </c>
      <c r="J34" s="16">
        <v>32</v>
      </c>
      <c r="K34" s="15">
        <f>SUM(L34:M34)</f>
        <v>101</v>
      </c>
      <c r="L34" s="16">
        <v>52</v>
      </c>
      <c r="M34" s="16">
        <v>49</v>
      </c>
      <c r="N34" s="15">
        <f>SUM(O34:P34)</f>
        <v>90</v>
      </c>
      <c r="O34" s="16">
        <v>40</v>
      </c>
      <c r="P34" s="16">
        <v>50</v>
      </c>
      <c r="Q34" s="15">
        <f>SUM(R34:S34)</f>
        <v>180</v>
      </c>
      <c r="R34" s="16">
        <v>90</v>
      </c>
      <c r="S34" s="16">
        <v>90</v>
      </c>
      <c r="T34" s="15">
        <f>SUM(U34:V34)</f>
        <v>95</v>
      </c>
      <c r="U34" s="16">
        <v>48</v>
      </c>
      <c r="V34" s="16">
        <v>47</v>
      </c>
      <c r="W34" s="15">
        <f>SUM(X34:Y34)</f>
        <v>365</v>
      </c>
      <c r="X34" s="16">
        <v>178</v>
      </c>
      <c r="Y34" s="16">
        <v>187</v>
      </c>
      <c r="Z34" s="15">
        <f>SUM(AA34:AB34)</f>
        <v>398</v>
      </c>
      <c r="AA34" s="16">
        <v>187</v>
      </c>
      <c r="AB34" s="16">
        <v>211</v>
      </c>
      <c r="AC34" s="15">
        <f>SUM(AD34:AE34)</f>
        <v>384</v>
      </c>
      <c r="AD34" s="16">
        <v>191</v>
      </c>
      <c r="AE34" s="16">
        <v>193</v>
      </c>
      <c r="AF34" s="15">
        <f>SUM(AG34:AH34)</f>
        <v>210</v>
      </c>
      <c r="AG34" s="16">
        <v>98</v>
      </c>
      <c r="AH34" s="16">
        <v>112</v>
      </c>
      <c r="AI34" s="15">
        <f>SUM(AJ34:AK34)</f>
        <v>221</v>
      </c>
      <c r="AJ34" s="16">
        <v>122</v>
      </c>
      <c r="AK34" s="16">
        <v>99</v>
      </c>
      <c r="AL34" s="15">
        <f>SUM(AM34:AN34)</f>
        <v>170</v>
      </c>
      <c r="AM34" s="16">
        <v>83</v>
      </c>
      <c r="AN34" s="16">
        <v>87</v>
      </c>
      <c r="AO34" s="15">
        <f>SUM(AP34:AQ34)</f>
        <v>344</v>
      </c>
      <c r="AP34" s="16">
        <v>186</v>
      </c>
      <c r="AQ34" s="16">
        <v>158</v>
      </c>
      <c r="AR34" s="15">
        <f>SUM(AS34:AT34)</f>
        <v>71</v>
      </c>
      <c r="AS34" s="16">
        <v>41</v>
      </c>
      <c r="AT34" s="16">
        <v>30</v>
      </c>
      <c r="AU34" s="15">
        <f>SUM(AV34:AW34)</f>
        <v>376</v>
      </c>
      <c r="AV34" s="16">
        <v>200</v>
      </c>
      <c r="AW34" s="16">
        <v>176</v>
      </c>
      <c r="AX34" s="15">
        <f>SUM(AY34:AZ34)</f>
        <v>273</v>
      </c>
      <c r="AY34" s="16">
        <v>125</v>
      </c>
      <c r="AZ34" s="16">
        <v>148</v>
      </c>
      <c r="BA34" s="15">
        <f>SUM(BB34:BC34)</f>
        <v>402</v>
      </c>
      <c r="BB34" s="16">
        <v>204</v>
      </c>
      <c r="BC34" s="16">
        <v>198</v>
      </c>
      <c r="BD34" s="15">
        <f>SUM(BE34:BF34)</f>
        <v>187</v>
      </c>
      <c r="BE34" s="16">
        <v>99</v>
      </c>
      <c r="BF34" s="16">
        <v>88</v>
      </c>
    </row>
    <row r="35" spans="1:58" s="17" customFormat="1" ht="17.25" customHeight="1" x14ac:dyDescent="0.15">
      <c r="A35" s="14" t="s">
        <v>28</v>
      </c>
      <c r="B35" s="19">
        <f>SUM(C35:D35)</f>
        <v>3974</v>
      </c>
      <c r="C35" s="15">
        <f>SUM(F35,I35,L35,O35,R35,U35,AA35,AD35,AG35,AJ35,AM35,AP35,AS35,AV35,BB35,BE35,X35,AY35)</f>
        <v>2035</v>
      </c>
      <c r="D35" s="15">
        <f>SUM(G35,J35,M35,P35,S35,V35,Y35,AZ35,AB35,AE35,AH35,AK35,AN35,AQ35,AT35,AW35,BC35,BF35)</f>
        <v>1939</v>
      </c>
      <c r="E35" s="20">
        <f>SUM(F35:G35)</f>
        <v>61</v>
      </c>
      <c r="F35" s="21">
        <v>30</v>
      </c>
      <c r="G35" s="21">
        <v>31</v>
      </c>
      <c r="H35" s="20">
        <f>SUM(I35:J35)</f>
        <v>68</v>
      </c>
      <c r="I35" s="21">
        <v>30</v>
      </c>
      <c r="J35" s="21">
        <v>38</v>
      </c>
      <c r="K35" s="20">
        <f>SUM(L35:M35)</f>
        <v>95</v>
      </c>
      <c r="L35" s="21">
        <v>44</v>
      </c>
      <c r="M35" s="21">
        <v>51</v>
      </c>
      <c r="N35" s="20">
        <f>SUM(O35:P35)</f>
        <v>90</v>
      </c>
      <c r="O35" s="21">
        <v>41</v>
      </c>
      <c r="P35" s="21">
        <v>49</v>
      </c>
      <c r="Q35" s="20">
        <f>SUM(R35:S35)</f>
        <v>165</v>
      </c>
      <c r="R35" s="21">
        <v>85</v>
      </c>
      <c r="S35" s="21">
        <v>80</v>
      </c>
      <c r="T35" s="20">
        <f>SUM(U35:V35)</f>
        <v>110</v>
      </c>
      <c r="U35" s="21">
        <v>56</v>
      </c>
      <c r="V35" s="21">
        <v>54</v>
      </c>
      <c r="W35" s="20">
        <f>SUM(X35:Y35)</f>
        <v>362</v>
      </c>
      <c r="X35" s="21">
        <v>161</v>
      </c>
      <c r="Y35" s="21">
        <v>201</v>
      </c>
      <c r="Z35" s="20">
        <f>SUM(AA35:AB35)</f>
        <v>433</v>
      </c>
      <c r="AA35" s="21">
        <v>213</v>
      </c>
      <c r="AB35" s="21">
        <v>220</v>
      </c>
      <c r="AC35" s="20">
        <f>SUM(AD35:AE35)</f>
        <v>380</v>
      </c>
      <c r="AD35" s="21">
        <v>208</v>
      </c>
      <c r="AE35" s="21">
        <v>172</v>
      </c>
      <c r="AF35" s="20">
        <f>SUM(AG35:AH35)</f>
        <v>252</v>
      </c>
      <c r="AG35" s="21">
        <v>131</v>
      </c>
      <c r="AH35" s="21">
        <v>121</v>
      </c>
      <c r="AI35" s="20">
        <f>SUM(AJ35:AK35)</f>
        <v>189</v>
      </c>
      <c r="AJ35" s="21">
        <v>115</v>
      </c>
      <c r="AK35" s="21">
        <v>74</v>
      </c>
      <c r="AL35" s="20">
        <f>SUM(AM35:AN35)</f>
        <v>170</v>
      </c>
      <c r="AM35" s="21">
        <v>99</v>
      </c>
      <c r="AN35" s="21">
        <v>71</v>
      </c>
      <c r="AO35" s="20">
        <f>SUM(AP35:AQ35)</f>
        <v>337</v>
      </c>
      <c r="AP35" s="21">
        <v>194</v>
      </c>
      <c r="AQ35" s="21">
        <v>143</v>
      </c>
      <c r="AR35" s="20">
        <f>SUM(AS35:AT35)</f>
        <v>83</v>
      </c>
      <c r="AS35" s="21">
        <v>45</v>
      </c>
      <c r="AT35" s="21">
        <v>38</v>
      </c>
      <c r="AU35" s="20">
        <f>SUM(AV35:AW35)</f>
        <v>353</v>
      </c>
      <c r="AV35" s="21">
        <v>180</v>
      </c>
      <c r="AW35" s="21">
        <v>173</v>
      </c>
      <c r="AX35" s="20">
        <f>SUM(AY35:AZ35)</f>
        <v>268</v>
      </c>
      <c r="AY35" s="21">
        <v>143</v>
      </c>
      <c r="AZ35" s="21">
        <v>125</v>
      </c>
      <c r="BA35" s="20">
        <f>SUM(BB35:BC35)</f>
        <v>374</v>
      </c>
      <c r="BB35" s="21">
        <v>172</v>
      </c>
      <c r="BC35" s="21">
        <v>202</v>
      </c>
      <c r="BD35" s="20">
        <f>SUM(BE35:BF35)</f>
        <v>184</v>
      </c>
      <c r="BE35" s="21">
        <v>88</v>
      </c>
      <c r="BF35" s="21">
        <v>96</v>
      </c>
    </row>
    <row r="36" spans="1:58" s="24" customFormat="1" ht="16.5" customHeight="1" x14ac:dyDescent="0.2">
      <c r="A36" s="22" t="s">
        <v>27</v>
      </c>
      <c r="B36" s="23">
        <f t="shared" ref="B36:AG36" si="12">SUM(B37:B41)</f>
        <v>22678</v>
      </c>
      <c r="C36" s="23">
        <f t="shared" si="12"/>
        <v>11294</v>
      </c>
      <c r="D36" s="11">
        <f t="shared" si="12"/>
        <v>11384</v>
      </c>
      <c r="E36" s="23">
        <f t="shared" si="12"/>
        <v>392</v>
      </c>
      <c r="F36" s="23">
        <f t="shared" si="12"/>
        <v>212</v>
      </c>
      <c r="G36" s="23">
        <f t="shared" si="12"/>
        <v>180</v>
      </c>
      <c r="H36" s="23">
        <f t="shared" si="12"/>
        <v>511</v>
      </c>
      <c r="I36" s="23">
        <f t="shared" si="12"/>
        <v>244</v>
      </c>
      <c r="J36" s="23">
        <f t="shared" si="12"/>
        <v>267</v>
      </c>
      <c r="K36" s="23">
        <f t="shared" si="12"/>
        <v>780</v>
      </c>
      <c r="L36" s="23">
        <f t="shared" si="12"/>
        <v>405</v>
      </c>
      <c r="M36" s="23">
        <f t="shared" si="12"/>
        <v>375</v>
      </c>
      <c r="N36" s="23">
        <f t="shared" si="12"/>
        <v>576</v>
      </c>
      <c r="O36" s="23">
        <f t="shared" si="12"/>
        <v>290</v>
      </c>
      <c r="P36" s="23">
        <f t="shared" si="12"/>
        <v>286</v>
      </c>
      <c r="Q36" s="23">
        <f t="shared" si="12"/>
        <v>891</v>
      </c>
      <c r="R36" s="23">
        <f t="shared" si="12"/>
        <v>473</v>
      </c>
      <c r="S36" s="23">
        <f t="shared" si="12"/>
        <v>418</v>
      </c>
      <c r="T36" s="23">
        <f t="shared" si="12"/>
        <v>782</v>
      </c>
      <c r="U36" s="23">
        <f t="shared" si="12"/>
        <v>383</v>
      </c>
      <c r="V36" s="23">
        <f t="shared" si="12"/>
        <v>399</v>
      </c>
      <c r="W36" s="23">
        <f t="shared" si="12"/>
        <v>2086</v>
      </c>
      <c r="X36" s="23">
        <f t="shared" si="12"/>
        <v>1010</v>
      </c>
      <c r="Y36" s="23">
        <f t="shared" si="12"/>
        <v>1076</v>
      </c>
      <c r="Z36" s="23">
        <f t="shared" si="12"/>
        <v>2353</v>
      </c>
      <c r="AA36" s="23">
        <f t="shared" si="12"/>
        <v>1177</v>
      </c>
      <c r="AB36" s="23">
        <f t="shared" si="12"/>
        <v>1176</v>
      </c>
      <c r="AC36" s="23">
        <f t="shared" si="12"/>
        <v>2162</v>
      </c>
      <c r="AD36" s="23">
        <f t="shared" si="12"/>
        <v>1119</v>
      </c>
      <c r="AE36" s="23">
        <f t="shared" si="12"/>
        <v>1043</v>
      </c>
      <c r="AF36" s="23">
        <f t="shared" si="12"/>
        <v>1594</v>
      </c>
      <c r="AG36" s="23">
        <f t="shared" si="12"/>
        <v>747</v>
      </c>
      <c r="AH36" s="23">
        <f t="shared" ref="AH36:BF36" si="13">SUM(AH37:AH41)</f>
        <v>847</v>
      </c>
      <c r="AI36" s="23">
        <f t="shared" si="13"/>
        <v>1085</v>
      </c>
      <c r="AJ36" s="23">
        <f t="shared" si="13"/>
        <v>563</v>
      </c>
      <c r="AK36" s="23">
        <f t="shared" si="13"/>
        <v>522</v>
      </c>
      <c r="AL36" s="23">
        <f t="shared" si="13"/>
        <v>947</v>
      </c>
      <c r="AM36" s="23">
        <f t="shared" si="13"/>
        <v>497</v>
      </c>
      <c r="AN36" s="23">
        <f t="shared" si="13"/>
        <v>450</v>
      </c>
      <c r="AO36" s="23">
        <f t="shared" si="13"/>
        <v>1645</v>
      </c>
      <c r="AP36" s="23">
        <f t="shared" si="13"/>
        <v>824</v>
      </c>
      <c r="AQ36" s="23">
        <f t="shared" si="13"/>
        <v>821</v>
      </c>
      <c r="AR36" s="23">
        <f t="shared" si="13"/>
        <v>405</v>
      </c>
      <c r="AS36" s="23">
        <f t="shared" si="13"/>
        <v>239</v>
      </c>
      <c r="AT36" s="23">
        <f t="shared" si="13"/>
        <v>166</v>
      </c>
      <c r="AU36" s="23">
        <f t="shared" si="13"/>
        <v>1698</v>
      </c>
      <c r="AV36" s="23">
        <f t="shared" si="13"/>
        <v>846</v>
      </c>
      <c r="AW36" s="23">
        <f t="shared" si="13"/>
        <v>852</v>
      </c>
      <c r="AX36" s="23">
        <f t="shared" si="13"/>
        <v>1438</v>
      </c>
      <c r="AY36" s="23">
        <f t="shared" si="13"/>
        <v>688</v>
      </c>
      <c r="AZ36" s="23">
        <f t="shared" si="13"/>
        <v>750</v>
      </c>
      <c r="BA36" s="23">
        <f t="shared" si="13"/>
        <v>2251</v>
      </c>
      <c r="BB36" s="23">
        <f t="shared" si="13"/>
        <v>1068</v>
      </c>
      <c r="BC36" s="23">
        <f t="shared" si="13"/>
        <v>1183</v>
      </c>
      <c r="BD36" s="23">
        <f t="shared" si="13"/>
        <v>1082</v>
      </c>
      <c r="BE36" s="23">
        <f t="shared" si="13"/>
        <v>509</v>
      </c>
      <c r="BF36" s="23">
        <f t="shared" si="13"/>
        <v>573</v>
      </c>
    </row>
    <row r="37" spans="1:58" ht="16.5" customHeight="1" x14ac:dyDescent="0.2">
      <c r="A37" s="25" t="s">
        <v>26</v>
      </c>
      <c r="B37" s="15">
        <f>SUM(C37:D37)</f>
        <v>4059</v>
      </c>
      <c r="C37" s="15">
        <f>SUM(F37,I37,L37,O37,R37,U37,AA37,AD37,AG37,AJ37,AM37,AP37,AS37,AV37,BB37,BE37,X37,AY37)</f>
        <v>2045</v>
      </c>
      <c r="D37" s="15">
        <f>SUM(G37,J37,M37,P37,S37,V37,Y37,AZ37,AB37,AE37,AH37,AK37,AN37,AQ37,AT37,AW37,BC37,BF37)</f>
        <v>2014</v>
      </c>
      <c r="E37" s="15">
        <f>SUM(F37:G37)</f>
        <v>87</v>
      </c>
      <c r="F37" s="16">
        <v>46</v>
      </c>
      <c r="G37" s="16">
        <v>41</v>
      </c>
      <c r="H37" s="15">
        <f>SUM(I37:J37)</f>
        <v>74</v>
      </c>
      <c r="I37" s="16">
        <v>34</v>
      </c>
      <c r="J37" s="16">
        <v>40</v>
      </c>
      <c r="K37" s="15">
        <f>SUM(L37:M37)</f>
        <v>123</v>
      </c>
      <c r="L37" s="16">
        <v>53</v>
      </c>
      <c r="M37" s="16">
        <v>70</v>
      </c>
      <c r="N37" s="15">
        <f>SUM(O37:P37)</f>
        <v>94</v>
      </c>
      <c r="O37" s="16">
        <v>41</v>
      </c>
      <c r="P37" s="16">
        <v>53</v>
      </c>
      <c r="Q37" s="15">
        <f>SUM(R37:S37)</f>
        <v>177</v>
      </c>
      <c r="R37" s="16">
        <v>88</v>
      </c>
      <c r="S37" s="16">
        <v>89</v>
      </c>
      <c r="T37" s="15">
        <f>SUM(U37:V37)</f>
        <v>115</v>
      </c>
      <c r="U37" s="16">
        <v>52</v>
      </c>
      <c r="V37" s="16">
        <v>63</v>
      </c>
      <c r="W37" s="15">
        <f>SUM(X37:Y37)</f>
        <v>389</v>
      </c>
      <c r="X37" s="16">
        <v>212</v>
      </c>
      <c r="Y37" s="16">
        <v>177</v>
      </c>
      <c r="Z37" s="15">
        <f>SUM(AA37:AB37)</f>
        <v>420</v>
      </c>
      <c r="AA37" s="16">
        <v>206</v>
      </c>
      <c r="AB37" s="16">
        <v>214</v>
      </c>
      <c r="AC37" s="15">
        <f>SUM(AD37:AE37)</f>
        <v>411</v>
      </c>
      <c r="AD37" s="16">
        <v>214</v>
      </c>
      <c r="AE37" s="16">
        <v>197</v>
      </c>
      <c r="AF37" s="15">
        <f>SUM(AG37:AH37)</f>
        <v>254</v>
      </c>
      <c r="AG37" s="16">
        <v>121</v>
      </c>
      <c r="AH37" s="16">
        <v>133</v>
      </c>
      <c r="AI37" s="15">
        <f>SUM(AJ37:AK37)</f>
        <v>197</v>
      </c>
      <c r="AJ37" s="16">
        <v>108</v>
      </c>
      <c r="AK37" s="16">
        <v>89</v>
      </c>
      <c r="AL37" s="15">
        <f>SUM(AM37:AN37)</f>
        <v>179</v>
      </c>
      <c r="AM37" s="16">
        <v>98</v>
      </c>
      <c r="AN37" s="16">
        <v>81</v>
      </c>
      <c r="AO37" s="15">
        <f>SUM(AP37:AQ37)</f>
        <v>311</v>
      </c>
      <c r="AP37" s="16">
        <v>159</v>
      </c>
      <c r="AQ37" s="16">
        <v>152</v>
      </c>
      <c r="AR37" s="15">
        <f>SUM(AS37:AT37)</f>
        <v>81</v>
      </c>
      <c r="AS37" s="16">
        <v>44</v>
      </c>
      <c r="AT37" s="16">
        <v>37</v>
      </c>
      <c r="AU37" s="15">
        <f>SUM(AV37:AW37)</f>
        <v>351</v>
      </c>
      <c r="AV37" s="16">
        <v>180</v>
      </c>
      <c r="AW37" s="16">
        <v>171</v>
      </c>
      <c r="AX37" s="15">
        <f>SUM(AY37:AZ37)</f>
        <v>280</v>
      </c>
      <c r="AY37" s="16">
        <v>135</v>
      </c>
      <c r="AZ37" s="16">
        <v>145</v>
      </c>
      <c r="BA37" s="15">
        <f>SUM(BB37:BC37)</f>
        <v>340</v>
      </c>
      <c r="BB37" s="16">
        <v>160</v>
      </c>
      <c r="BC37" s="16">
        <v>180</v>
      </c>
      <c r="BD37" s="15">
        <f>SUM(BE37:BF37)</f>
        <v>176</v>
      </c>
      <c r="BE37" s="16">
        <v>94</v>
      </c>
      <c r="BF37" s="16">
        <v>82</v>
      </c>
    </row>
    <row r="38" spans="1:58" ht="16.5" customHeight="1" x14ac:dyDescent="0.2">
      <c r="A38" s="25" t="s">
        <v>25</v>
      </c>
      <c r="B38" s="15">
        <f>SUM(C38:D38)</f>
        <v>4243</v>
      </c>
      <c r="C38" s="15">
        <f>SUM(F38,I38,L38,O38,R38,U38,AA38,AD38,AG38,AJ38,AM38,AP38,AS38,AV38,BB38,BE38,X38,AY38)</f>
        <v>2101</v>
      </c>
      <c r="D38" s="15">
        <f>SUM(G38,J38,M38,P38,S38,V38,Y38,AZ38,AB38,AE38,AH38,AK38,AN38,AQ38,AT38,AW38,BC38,BF38)</f>
        <v>2142</v>
      </c>
      <c r="E38" s="15">
        <f>SUM(F38:G38)</f>
        <v>79</v>
      </c>
      <c r="F38" s="16">
        <v>47</v>
      </c>
      <c r="G38" s="16">
        <v>32</v>
      </c>
      <c r="H38" s="15">
        <f>SUM(I38:J38)</f>
        <v>81</v>
      </c>
      <c r="I38" s="16">
        <v>38</v>
      </c>
      <c r="J38" s="16">
        <v>43</v>
      </c>
      <c r="K38" s="15">
        <f>SUM(L38:M38)</f>
        <v>139</v>
      </c>
      <c r="L38" s="16">
        <v>79</v>
      </c>
      <c r="M38" s="16">
        <v>60</v>
      </c>
      <c r="N38" s="15">
        <f>SUM(O38:P38)</f>
        <v>114</v>
      </c>
      <c r="O38" s="16">
        <v>56</v>
      </c>
      <c r="P38" s="16">
        <v>58</v>
      </c>
      <c r="Q38" s="15">
        <f>SUM(R38:S38)</f>
        <v>173</v>
      </c>
      <c r="R38" s="16">
        <v>94</v>
      </c>
      <c r="S38" s="16">
        <v>79</v>
      </c>
      <c r="T38" s="15">
        <f>SUM(U38:V38)</f>
        <v>127</v>
      </c>
      <c r="U38" s="16">
        <v>59</v>
      </c>
      <c r="V38" s="16">
        <v>68</v>
      </c>
      <c r="W38" s="15">
        <f>SUM(X38:Y38)</f>
        <v>378</v>
      </c>
      <c r="X38" s="16">
        <v>180</v>
      </c>
      <c r="Y38" s="16">
        <v>198</v>
      </c>
      <c r="Z38" s="15">
        <f>SUM(AA38:AB38)</f>
        <v>441</v>
      </c>
      <c r="AA38" s="16">
        <v>223</v>
      </c>
      <c r="AB38" s="16">
        <v>218</v>
      </c>
      <c r="AC38" s="15">
        <f>SUM(AD38:AE38)</f>
        <v>393</v>
      </c>
      <c r="AD38" s="16">
        <v>203</v>
      </c>
      <c r="AE38" s="16">
        <v>190</v>
      </c>
      <c r="AF38" s="15">
        <f>SUM(AG38:AH38)</f>
        <v>309</v>
      </c>
      <c r="AG38" s="16">
        <v>137</v>
      </c>
      <c r="AH38" s="16">
        <v>172</v>
      </c>
      <c r="AI38" s="15">
        <f>SUM(AJ38:AK38)</f>
        <v>224</v>
      </c>
      <c r="AJ38" s="16">
        <v>115</v>
      </c>
      <c r="AK38" s="16">
        <v>109</v>
      </c>
      <c r="AL38" s="15">
        <f>SUM(AM38:AN38)</f>
        <v>185</v>
      </c>
      <c r="AM38" s="16">
        <v>94</v>
      </c>
      <c r="AN38" s="16">
        <v>91</v>
      </c>
      <c r="AO38" s="15">
        <f>SUM(AP38:AQ38)</f>
        <v>322</v>
      </c>
      <c r="AP38" s="16">
        <v>164</v>
      </c>
      <c r="AQ38" s="16">
        <v>158</v>
      </c>
      <c r="AR38" s="15">
        <f>SUM(AS38:AT38)</f>
        <v>80</v>
      </c>
      <c r="AS38" s="16">
        <v>43</v>
      </c>
      <c r="AT38" s="16">
        <v>37</v>
      </c>
      <c r="AU38" s="15">
        <f>SUM(AV38:AW38)</f>
        <v>327</v>
      </c>
      <c r="AV38" s="16">
        <v>157</v>
      </c>
      <c r="AW38" s="16">
        <v>170</v>
      </c>
      <c r="AX38" s="15">
        <f>SUM(AY38:AZ38)</f>
        <v>250</v>
      </c>
      <c r="AY38" s="16">
        <v>115</v>
      </c>
      <c r="AZ38" s="16">
        <v>135</v>
      </c>
      <c r="BA38" s="15">
        <f>SUM(BB38:BC38)</f>
        <v>420</v>
      </c>
      <c r="BB38" s="16">
        <v>195</v>
      </c>
      <c r="BC38" s="16">
        <v>225</v>
      </c>
      <c r="BD38" s="15">
        <f>SUM(BE38:BF38)</f>
        <v>201</v>
      </c>
      <c r="BE38" s="16">
        <v>102</v>
      </c>
      <c r="BF38" s="16">
        <v>99</v>
      </c>
    </row>
    <row r="39" spans="1:58" ht="16.5" customHeight="1" x14ac:dyDescent="0.2">
      <c r="A39" s="25" t="s">
        <v>24</v>
      </c>
      <c r="B39" s="15">
        <f>SUM(C39:D39)</f>
        <v>4233</v>
      </c>
      <c r="C39" s="15">
        <f>SUM(F39,I39,L39,O39,R39,U39,AA39,AD39,AG39,AJ39,AM39,AP39,AS39,AV39,BB39,BE39,X39,AY39)</f>
        <v>2110</v>
      </c>
      <c r="D39" s="15">
        <f>SUM(G39,J39,M39,P39,S39,V39,Y39,AZ39,AB39,AE39,AH39,AK39,AN39,AQ39,AT39,AW39,BC39,BF39)</f>
        <v>2123</v>
      </c>
      <c r="E39" s="15">
        <f>SUM(F39:G39)</f>
        <v>72</v>
      </c>
      <c r="F39" s="16">
        <v>43</v>
      </c>
      <c r="G39" s="16">
        <v>29</v>
      </c>
      <c r="H39" s="15">
        <f>SUM(I39:J39)</f>
        <v>100</v>
      </c>
      <c r="I39" s="16">
        <v>47</v>
      </c>
      <c r="J39" s="16">
        <v>53</v>
      </c>
      <c r="K39" s="15">
        <f>SUM(L39:M39)</f>
        <v>148</v>
      </c>
      <c r="L39" s="16">
        <v>78</v>
      </c>
      <c r="M39" s="16">
        <v>70</v>
      </c>
      <c r="N39" s="15">
        <f>SUM(O39:P39)</f>
        <v>106</v>
      </c>
      <c r="O39" s="16">
        <v>59</v>
      </c>
      <c r="P39" s="16">
        <v>47</v>
      </c>
      <c r="Q39" s="15">
        <f>SUM(R39:S39)</f>
        <v>177</v>
      </c>
      <c r="R39" s="16">
        <v>90</v>
      </c>
      <c r="S39" s="16">
        <v>87</v>
      </c>
      <c r="T39" s="15">
        <f>SUM(U39:V39)</f>
        <v>154</v>
      </c>
      <c r="U39" s="16">
        <v>76</v>
      </c>
      <c r="V39" s="16">
        <v>78</v>
      </c>
      <c r="W39" s="15">
        <f>SUM(X39:Y39)</f>
        <v>399</v>
      </c>
      <c r="X39" s="16">
        <v>191</v>
      </c>
      <c r="Y39" s="16">
        <v>208</v>
      </c>
      <c r="Z39" s="15">
        <f>SUM(AA39:AB39)</f>
        <v>416</v>
      </c>
      <c r="AA39" s="16">
        <v>208</v>
      </c>
      <c r="AB39" s="16">
        <v>208</v>
      </c>
      <c r="AC39" s="15">
        <f>SUM(AD39:AE39)</f>
        <v>390</v>
      </c>
      <c r="AD39" s="16">
        <v>209</v>
      </c>
      <c r="AE39" s="16">
        <v>181</v>
      </c>
      <c r="AF39" s="15">
        <f>SUM(AG39:AH39)</f>
        <v>317</v>
      </c>
      <c r="AG39" s="16">
        <v>138</v>
      </c>
      <c r="AH39" s="16">
        <v>179</v>
      </c>
      <c r="AI39" s="15">
        <f>SUM(AJ39:AK39)</f>
        <v>194</v>
      </c>
      <c r="AJ39" s="16">
        <v>101</v>
      </c>
      <c r="AK39" s="16">
        <v>93</v>
      </c>
      <c r="AL39" s="15">
        <f>SUM(AM39:AN39)</f>
        <v>199</v>
      </c>
      <c r="AM39" s="16">
        <v>102</v>
      </c>
      <c r="AN39" s="16">
        <v>97</v>
      </c>
      <c r="AO39" s="15">
        <f>SUM(AP39:AQ39)</f>
        <v>320</v>
      </c>
      <c r="AP39" s="16">
        <v>149</v>
      </c>
      <c r="AQ39" s="16">
        <v>171</v>
      </c>
      <c r="AR39" s="15">
        <f>SUM(AS39:AT39)</f>
        <v>73</v>
      </c>
      <c r="AS39" s="16">
        <v>42</v>
      </c>
      <c r="AT39" s="16">
        <v>31</v>
      </c>
      <c r="AU39" s="15">
        <f>SUM(AV39:AW39)</f>
        <v>324</v>
      </c>
      <c r="AV39" s="16">
        <v>180</v>
      </c>
      <c r="AW39" s="16">
        <v>144</v>
      </c>
      <c r="AX39" s="15">
        <f>SUM(AY39:AZ39)</f>
        <v>232</v>
      </c>
      <c r="AY39" s="16">
        <v>102</v>
      </c>
      <c r="AZ39" s="16">
        <v>130</v>
      </c>
      <c r="BA39" s="15">
        <f>SUM(BB39:BC39)</f>
        <v>410</v>
      </c>
      <c r="BB39" s="16">
        <v>194</v>
      </c>
      <c r="BC39" s="16">
        <v>216</v>
      </c>
      <c r="BD39" s="15">
        <f>SUM(BE39:BF39)</f>
        <v>202</v>
      </c>
      <c r="BE39" s="16">
        <v>101</v>
      </c>
      <c r="BF39" s="16">
        <v>101</v>
      </c>
    </row>
    <row r="40" spans="1:58" s="17" customFormat="1" ht="16.5" customHeight="1" x14ac:dyDescent="0.15">
      <c r="A40" s="14" t="s">
        <v>23</v>
      </c>
      <c r="B40" s="15">
        <f>SUM(C40:D40)</f>
        <v>4884</v>
      </c>
      <c r="C40" s="15">
        <f>SUM(F40,I40,L40,O40,R40,U40,AA40,AD40,AG40,AJ40,AM40,AP40,AS40,AV40,BB40,BE40,X40,AY40)</f>
        <v>2428</v>
      </c>
      <c r="D40" s="15">
        <f>SUM(G40,J40,M40,P40,S40,V40,Y40,AZ40,AB40,AE40,AH40,AK40,AN40,AQ40,AT40,AW40,BC40,BF40)</f>
        <v>2456</v>
      </c>
      <c r="E40" s="15">
        <f>SUM(F40:G40)</f>
        <v>72</v>
      </c>
      <c r="F40" s="16">
        <v>36</v>
      </c>
      <c r="G40" s="16">
        <v>36</v>
      </c>
      <c r="H40" s="15">
        <f>SUM(I40:J40)</f>
        <v>123</v>
      </c>
      <c r="I40" s="16">
        <v>53</v>
      </c>
      <c r="J40" s="16">
        <v>70</v>
      </c>
      <c r="K40" s="15">
        <f>SUM(L40:M40)</f>
        <v>186</v>
      </c>
      <c r="L40" s="16">
        <v>102</v>
      </c>
      <c r="M40" s="16">
        <v>84</v>
      </c>
      <c r="N40" s="15">
        <f>SUM(O40:P40)</f>
        <v>117</v>
      </c>
      <c r="O40" s="16">
        <v>49</v>
      </c>
      <c r="P40" s="16">
        <v>68</v>
      </c>
      <c r="Q40" s="15">
        <f>SUM(R40:S40)</f>
        <v>182</v>
      </c>
      <c r="R40" s="16">
        <v>103</v>
      </c>
      <c r="S40" s="16">
        <v>79</v>
      </c>
      <c r="T40" s="15">
        <f>SUM(U40:V40)</f>
        <v>177</v>
      </c>
      <c r="U40" s="16">
        <v>93</v>
      </c>
      <c r="V40" s="16">
        <v>84</v>
      </c>
      <c r="W40" s="15">
        <f>SUM(X40:Y40)</f>
        <v>429</v>
      </c>
      <c r="X40" s="16">
        <v>191</v>
      </c>
      <c r="Y40" s="16">
        <v>238</v>
      </c>
      <c r="Z40" s="15">
        <f>SUM(AA40:AB40)</f>
        <v>543</v>
      </c>
      <c r="AA40" s="16">
        <v>275</v>
      </c>
      <c r="AB40" s="16">
        <v>268</v>
      </c>
      <c r="AC40" s="15">
        <f>SUM(AD40:AE40)</f>
        <v>501</v>
      </c>
      <c r="AD40" s="16">
        <v>259</v>
      </c>
      <c r="AE40" s="16">
        <v>242</v>
      </c>
      <c r="AF40" s="15">
        <f>SUM(AG40:AH40)</f>
        <v>330</v>
      </c>
      <c r="AG40" s="16">
        <v>175</v>
      </c>
      <c r="AH40" s="16">
        <v>155</v>
      </c>
      <c r="AI40" s="15">
        <f>SUM(AJ40:AK40)</f>
        <v>242</v>
      </c>
      <c r="AJ40" s="16">
        <v>127</v>
      </c>
      <c r="AK40" s="16">
        <v>115</v>
      </c>
      <c r="AL40" s="15">
        <f>SUM(AM40:AN40)</f>
        <v>187</v>
      </c>
      <c r="AM40" s="16">
        <v>92</v>
      </c>
      <c r="AN40" s="16">
        <v>95</v>
      </c>
      <c r="AO40" s="15">
        <f>SUM(AP40:AQ40)</f>
        <v>321</v>
      </c>
      <c r="AP40" s="16">
        <v>148</v>
      </c>
      <c r="AQ40" s="16">
        <v>173</v>
      </c>
      <c r="AR40" s="15">
        <f>SUM(AS40:AT40)</f>
        <v>88</v>
      </c>
      <c r="AS40" s="16">
        <v>60</v>
      </c>
      <c r="AT40" s="16">
        <v>28</v>
      </c>
      <c r="AU40" s="15">
        <f>SUM(AV40:AW40)</f>
        <v>338</v>
      </c>
      <c r="AV40" s="16">
        <v>162</v>
      </c>
      <c r="AW40" s="16">
        <v>176</v>
      </c>
      <c r="AX40" s="15">
        <f>SUM(AY40:AZ40)</f>
        <v>312</v>
      </c>
      <c r="AY40" s="16">
        <v>153</v>
      </c>
      <c r="AZ40" s="16">
        <v>159</v>
      </c>
      <c r="BA40" s="15">
        <f>SUM(BB40:BC40)</f>
        <v>505</v>
      </c>
      <c r="BB40" s="16">
        <v>255</v>
      </c>
      <c r="BC40" s="16">
        <v>250</v>
      </c>
      <c r="BD40" s="15">
        <f>SUM(BE40:BF40)</f>
        <v>231</v>
      </c>
      <c r="BE40" s="16">
        <v>95</v>
      </c>
      <c r="BF40" s="16">
        <v>136</v>
      </c>
    </row>
    <row r="41" spans="1:58" s="17" customFormat="1" ht="16.5" customHeight="1" x14ac:dyDescent="0.15">
      <c r="A41" s="14" t="s">
        <v>22</v>
      </c>
      <c r="B41" s="15">
        <f>SUM(C41:D41)</f>
        <v>5259</v>
      </c>
      <c r="C41" s="15">
        <f>SUM(F41,I41,L41,O41,R41,U41,AA41,AD41,AG41,AJ41,AM41,AP41,AS41,AV41,BB41,BE41,X41,AY41)</f>
        <v>2610</v>
      </c>
      <c r="D41" s="15">
        <f>SUM(G41,J41,M41,P41,S41,V41,Y41,AZ41,AB41,AE41,AH41,AK41,AN41,AQ41,AT41,AW41,BC41,BF41)</f>
        <v>2649</v>
      </c>
      <c r="E41" s="15">
        <f>SUM(F41:G41)</f>
        <v>82</v>
      </c>
      <c r="F41" s="16">
        <v>40</v>
      </c>
      <c r="G41" s="16">
        <v>42</v>
      </c>
      <c r="H41" s="15">
        <f>SUM(I41:J41)</f>
        <v>133</v>
      </c>
      <c r="I41" s="16">
        <v>72</v>
      </c>
      <c r="J41" s="16">
        <v>61</v>
      </c>
      <c r="K41" s="15">
        <f>SUM(L41:M41)</f>
        <v>184</v>
      </c>
      <c r="L41" s="16">
        <v>93</v>
      </c>
      <c r="M41" s="16">
        <v>91</v>
      </c>
      <c r="N41" s="15">
        <f>SUM(O41:P41)</f>
        <v>145</v>
      </c>
      <c r="O41" s="16">
        <v>85</v>
      </c>
      <c r="P41" s="16">
        <v>60</v>
      </c>
      <c r="Q41" s="15">
        <f>SUM(R41:S41)</f>
        <v>182</v>
      </c>
      <c r="R41" s="16">
        <v>98</v>
      </c>
      <c r="S41" s="16">
        <v>84</v>
      </c>
      <c r="T41" s="15">
        <f>SUM(U41:V41)</f>
        <v>209</v>
      </c>
      <c r="U41" s="16">
        <v>103</v>
      </c>
      <c r="V41" s="16">
        <v>106</v>
      </c>
      <c r="W41" s="15">
        <f>SUM(X41:Y41)</f>
        <v>491</v>
      </c>
      <c r="X41" s="16">
        <v>236</v>
      </c>
      <c r="Y41" s="16">
        <v>255</v>
      </c>
      <c r="Z41" s="15">
        <f>SUM(AA41:AB41)</f>
        <v>533</v>
      </c>
      <c r="AA41" s="16">
        <v>265</v>
      </c>
      <c r="AB41" s="16">
        <v>268</v>
      </c>
      <c r="AC41" s="15">
        <f>SUM(AD41:AE41)</f>
        <v>467</v>
      </c>
      <c r="AD41" s="16">
        <v>234</v>
      </c>
      <c r="AE41" s="16">
        <v>233</v>
      </c>
      <c r="AF41" s="15">
        <f>SUM(AG41:AH41)</f>
        <v>384</v>
      </c>
      <c r="AG41" s="16">
        <v>176</v>
      </c>
      <c r="AH41" s="16">
        <v>208</v>
      </c>
      <c r="AI41" s="15">
        <f>SUM(AJ41:AK41)</f>
        <v>228</v>
      </c>
      <c r="AJ41" s="16">
        <v>112</v>
      </c>
      <c r="AK41" s="16">
        <v>116</v>
      </c>
      <c r="AL41" s="15">
        <f>SUM(AM41:AN41)</f>
        <v>197</v>
      </c>
      <c r="AM41" s="16">
        <v>111</v>
      </c>
      <c r="AN41" s="16">
        <v>86</v>
      </c>
      <c r="AO41" s="15">
        <f>SUM(AP41:AQ41)</f>
        <v>371</v>
      </c>
      <c r="AP41" s="16">
        <v>204</v>
      </c>
      <c r="AQ41" s="16">
        <v>167</v>
      </c>
      <c r="AR41" s="15">
        <f>SUM(AS41:AT41)</f>
        <v>83</v>
      </c>
      <c r="AS41" s="16">
        <v>50</v>
      </c>
      <c r="AT41" s="16">
        <v>33</v>
      </c>
      <c r="AU41" s="15">
        <f>SUM(AV41:AW41)</f>
        <v>358</v>
      </c>
      <c r="AV41" s="16">
        <v>167</v>
      </c>
      <c r="AW41" s="16">
        <v>191</v>
      </c>
      <c r="AX41" s="15">
        <f>SUM(AY41:AZ41)</f>
        <v>364</v>
      </c>
      <c r="AY41" s="16">
        <v>183</v>
      </c>
      <c r="AZ41" s="16">
        <v>181</v>
      </c>
      <c r="BA41" s="15">
        <f>SUM(BB41:BC41)</f>
        <v>576</v>
      </c>
      <c r="BB41" s="16">
        <v>264</v>
      </c>
      <c r="BC41" s="16">
        <v>312</v>
      </c>
      <c r="BD41" s="15">
        <f>SUM(BE41:BF41)</f>
        <v>272</v>
      </c>
      <c r="BE41" s="16">
        <v>117</v>
      </c>
      <c r="BF41" s="16">
        <v>155</v>
      </c>
    </row>
    <row r="42" spans="1:58" s="6" customFormat="1" ht="16.5" customHeight="1" x14ac:dyDescent="0.15">
      <c r="A42" s="18" t="s">
        <v>21</v>
      </c>
      <c r="B42" s="11">
        <f t="shared" ref="B42:AG42" si="14">SUM(B43:B47)</f>
        <v>24930</v>
      </c>
      <c r="C42" s="11">
        <f t="shared" si="14"/>
        <v>12130</v>
      </c>
      <c r="D42" s="11">
        <f t="shared" si="14"/>
        <v>12800</v>
      </c>
      <c r="E42" s="11">
        <f t="shared" si="14"/>
        <v>371</v>
      </c>
      <c r="F42" s="11">
        <f t="shared" si="14"/>
        <v>198</v>
      </c>
      <c r="G42" s="11">
        <f t="shared" si="14"/>
        <v>173</v>
      </c>
      <c r="H42" s="11">
        <f t="shared" si="14"/>
        <v>626</v>
      </c>
      <c r="I42" s="11">
        <f t="shared" si="14"/>
        <v>341</v>
      </c>
      <c r="J42" s="11">
        <f t="shared" si="14"/>
        <v>285</v>
      </c>
      <c r="K42" s="11">
        <f t="shared" si="14"/>
        <v>752</v>
      </c>
      <c r="L42" s="11">
        <f t="shared" si="14"/>
        <v>386</v>
      </c>
      <c r="M42" s="11">
        <f t="shared" si="14"/>
        <v>366</v>
      </c>
      <c r="N42" s="11">
        <f t="shared" si="14"/>
        <v>499</v>
      </c>
      <c r="O42" s="11">
        <f t="shared" si="14"/>
        <v>273</v>
      </c>
      <c r="P42" s="11">
        <f t="shared" si="14"/>
        <v>226</v>
      </c>
      <c r="Q42" s="11">
        <f t="shared" si="14"/>
        <v>924</v>
      </c>
      <c r="R42" s="11">
        <f t="shared" si="14"/>
        <v>497</v>
      </c>
      <c r="S42" s="11">
        <f t="shared" si="14"/>
        <v>427</v>
      </c>
      <c r="T42" s="11">
        <f t="shared" si="14"/>
        <v>1225</v>
      </c>
      <c r="U42" s="11">
        <f t="shared" si="14"/>
        <v>633</v>
      </c>
      <c r="V42" s="11">
        <f t="shared" si="14"/>
        <v>592</v>
      </c>
      <c r="W42" s="11">
        <f t="shared" si="14"/>
        <v>2366</v>
      </c>
      <c r="X42" s="11">
        <f t="shared" si="14"/>
        <v>1102</v>
      </c>
      <c r="Y42" s="11">
        <f t="shared" si="14"/>
        <v>1264</v>
      </c>
      <c r="Z42" s="11">
        <f t="shared" si="14"/>
        <v>2254</v>
      </c>
      <c r="AA42" s="11">
        <f t="shared" si="14"/>
        <v>1134</v>
      </c>
      <c r="AB42" s="11">
        <f t="shared" si="14"/>
        <v>1120</v>
      </c>
      <c r="AC42" s="11">
        <f t="shared" si="14"/>
        <v>1961</v>
      </c>
      <c r="AD42" s="11">
        <f t="shared" si="14"/>
        <v>1039</v>
      </c>
      <c r="AE42" s="11">
        <f t="shared" si="14"/>
        <v>922</v>
      </c>
      <c r="AF42" s="11">
        <f t="shared" si="14"/>
        <v>1619</v>
      </c>
      <c r="AG42" s="11">
        <f t="shared" si="14"/>
        <v>792</v>
      </c>
      <c r="AH42" s="11">
        <f t="shared" ref="AH42:BF42" si="15">SUM(AH43:AH47)</f>
        <v>827</v>
      </c>
      <c r="AI42" s="11">
        <f t="shared" si="15"/>
        <v>972</v>
      </c>
      <c r="AJ42" s="11">
        <f t="shared" si="15"/>
        <v>502</v>
      </c>
      <c r="AK42" s="11">
        <f t="shared" si="15"/>
        <v>470</v>
      </c>
      <c r="AL42" s="11">
        <f t="shared" si="15"/>
        <v>832</v>
      </c>
      <c r="AM42" s="11">
        <f t="shared" si="15"/>
        <v>428</v>
      </c>
      <c r="AN42" s="11">
        <f t="shared" si="15"/>
        <v>404</v>
      </c>
      <c r="AO42" s="11">
        <f t="shared" si="15"/>
        <v>1426</v>
      </c>
      <c r="AP42" s="11">
        <f t="shared" si="15"/>
        <v>714</v>
      </c>
      <c r="AQ42" s="11">
        <f t="shared" si="15"/>
        <v>712</v>
      </c>
      <c r="AR42" s="11">
        <f t="shared" si="15"/>
        <v>377</v>
      </c>
      <c r="AS42" s="11">
        <f t="shared" si="15"/>
        <v>195</v>
      </c>
      <c r="AT42" s="11">
        <f t="shared" si="15"/>
        <v>182</v>
      </c>
      <c r="AU42" s="11">
        <f t="shared" si="15"/>
        <v>1623</v>
      </c>
      <c r="AV42" s="11">
        <f t="shared" si="15"/>
        <v>747</v>
      </c>
      <c r="AW42" s="11">
        <f t="shared" si="15"/>
        <v>876</v>
      </c>
      <c r="AX42" s="11">
        <f t="shared" si="15"/>
        <v>2011</v>
      </c>
      <c r="AY42" s="11">
        <f t="shared" si="15"/>
        <v>881</v>
      </c>
      <c r="AZ42" s="11">
        <f t="shared" si="15"/>
        <v>1130</v>
      </c>
      <c r="BA42" s="11">
        <f t="shared" si="15"/>
        <v>3315</v>
      </c>
      <c r="BB42" s="11">
        <f t="shared" si="15"/>
        <v>1480</v>
      </c>
      <c r="BC42" s="11">
        <f t="shared" si="15"/>
        <v>1835</v>
      </c>
      <c r="BD42" s="11">
        <f t="shared" si="15"/>
        <v>1777</v>
      </c>
      <c r="BE42" s="11">
        <f t="shared" si="15"/>
        <v>788</v>
      </c>
      <c r="BF42" s="11">
        <f t="shared" si="15"/>
        <v>989</v>
      </c>
    </row>
    <row r="43" spans="1:58" s="17" customFormat="1" ht="16.5" customHeight="1" x14ac:dyDescent="0.15">
      <c r="A43" s="14" t="s">
        <v>20</v>
      </c>
      <c r="B43" s="15">
        <f>SUM(C43:D43)</f>
        <v>5241</v>
      </c>
      <c r="C43" s="15">
        <f>SUM(F43,I43,L43,O43,R43,U43,AA43,AD43,AG43,AJ43,AM43,AP43,AS43,AV43,BB43,BE43,X43,AY43)</f>
        <v>2620</v>
      </c>
      <c r="D43" s="15">
        <f>SUM(G43,J43,M43,P43,S43,V43,Y43,AZ43,AB43,AE43,AH43,AK43,AN43,AQ43,AT43,AW43,BC43,BF43)</f>
        <v>2621</v>
      </c>
      <c r="E43" s="15">
        <f>SUM(F43:G43)</f>
        <v>75</v>
      </c>
      <c r="F43" s="16">
        <v>38</v>
      </c>
      <c r="G43" s="16">
        <v>37</v>
      </c>
      <c r="H43" s="15">
        <f>SUM(I43:J43)</f>
        <v>142</v>
      </c>
      <c r="I43" s="16">
        <v>74</v>
      </c>
      <c r="J43" s="16">
        <v>68</v>
      </c>
      <c r="K43" s="15">
        <f>SUM(L43:M43)</f>
        <v>167</v>
      </c>
      <c r="L43" s="16">
        <v>93</v>
      </c>
      <c r="M43" s="16">
        <v>74</v>
      </c>
      <c r="N43" s="15">
        <f>SUM(O43:P43)</f>
        <v>115</v>
      </c>
      <c r="O43" s="16">
        <v>62</v>
      </c>
      <c r="P43" s="16">
        <v>53</v>
      </c>
      <c r="Q43" s="15">
        <f>SUM(R43:S43)</f>
        <v>210</v>
      </c>
      <c r="R43" s="16">
        <v>115</v>
      </c>
      <c r="S43" s="16">
        <v>95</v>
      </c>
      <c r="T43" s="15">
        <f>SUM(U43:V43)</f>
        <v>235</v>
      </c>
      <c r="U43" s="16">
        <v>125</v>
      </c>
      <c r="V43" s="16">
        <v>110</v>
      </c>
      <c r="W43" s="15">
        <f>SUM(X43:Y43)</f>
        <v>472</v>
      </c>
      <c r="X43" s="16">
        <v>232</v>
      </c>
      <c r="Y43" s="16">
        <v>240</v>
      </c>
      <c r="Z43" s="15">
        <f>SUM(AA43:AB43)</f>
        <v>536</v>
      </c>
      <c r="AA43" s="16">
        <v>260</v>
      </c>
      <c r="AB43" s="16">
        <v>276</v>
      </c>
      <c r="AC43" s="15">
        <f>SUM(AD43:AE43)</f>
        <v>450</v>
      </c>
      <c r="AD43" s="16">
        <v>236</v>
      </c>
      <c r="AE43" s="16">
        <v>214</v>
      </c>
      <c r="AF43" s="15">
        <f>SUM(AG43:AH43)</f>
        <v>384</v>
      </c>
      <c r="AG43" s="16">
        <v>191</v>
      </c>
      <c r="AH43" s="16">
        <v>193</v>
      </c>
      <c r="AI43" s="15">
        <f>SUM(AJ43:AK43)</f>
        <v>235</v>
      </c>
      <c r="AJ43" s="16">
        <v>116</v>
      </c>
      <c r="AK43" s="16">
        <v>119</v>
      </c>
      <c r="AL43" s="15">
        <f>SUM(AM43:AN43)</f>
        <v>196</v>
      </c>
      <c r="AM43" s="16">
        <v>107</v>
      </c>
      <c r="AN43" s="16">
        <v>89</v>
      </c>
      <c r="AO43" s="15">
        <f>SUM(AP43:AQ43)</f>
        <v>296</v>
      </c>
      <c r="AP43" s="16">
        <v>165</v>
      </c>
      <c r="AQ43" s="16">
        <v>131</v>
      </c>
      <c r="AR43" s="15">
        <f>SUM(AS43:AT43)</f>
        <v>81</v>
      </c>
      <c r="AS43" s="16">
        <v>46</v>
      </c>
      <c r="AT43" s="16">
        <v>35</v>
      </c>
      <c r="AU43" s="15">
        <f>SUM(AV43:AW43)</f>
        <v>385</v>
      </c>
      <c r="AV43" s="16">
        <v>189</v>
      </c>
      <c r="AW43" s="16">
        <v>196</v>
      </c>
      <c r="AX43" s="15">
        <f>SUM(AY43:AZ43)</f>
        <v>358</v>
      </c>
      <c r="AY43" s="16">
        <v>181</v>
      </c>
      <c r="AZ43" s="16">
        <v>177</v>
      </c>
      <c r="BA43" s="15">
        <f>SUM(BB43:BC43)</f>
        <v>609</v>
      </c>
      <c r="BB43" s="16">
        <v>265</v>
      </c>
      <c r="BC43" s="16">
        <v>344</v>
      </c>
      <c r="BD43" s="15">
        <f>SUM(BE43:BF43)</f>
        <v>295</v>
      </c>
      <c r="BE43" s="16">
        <v>125</v>
      </c>
      <c r="BF43" s="16">
        <v>170</v>
      </c>
    </row>
    <row r="44" spans="1:58" s="17" customFormat="1" ht="16.5" customHeight="1" x14ac:dyDescent="0.15">
      <c r="A44" s="14" t="s">
        <v>16</v>
      </c>
      <c r="B44" s="15">
        <f>SUM(C44:D44)</f>
        <v>5094</v>
      </c>
      <c r="C44" s="15">
        <f>SUM(F44,I44,L44,O44,R44,U44,AA44,AD44,AG44,AJ44,AM44,AP44,AS44,AV44,BB44,BE44,X44,AY44)</f>
        <v>2448</v>
      </c>
      <c r="D44" s="15">
        <f>SUM(G44,J44,M44,P44,S44,V44,Y44,AZ44,AB44,AE44,AH44,AK44,AN44,AQ44,AT44,AW44,BC44,BF44)</f>
        <v>2646</v>
      </c>
      <c r="E44" s="15">
        <f>SUM(F44:G44)</f>
        <v>85</v>
      </c>
      <c r="F44" s="16">
        <v>44</v>
      </c>
      <c r="G44" s="16">
        <v>41</v>
      </c>
      <c r="H44" s="15">
        <f>SUM(I44:J44)</f>
        <v>129</v>
      </c>
      <c r="I44" s="16">
        <v>68</v>
      </c>
      <c r="J44" s="16">
        <v>61</v>
      </c>
      <c r="K44" s="15">
        <f>SUM(L44:M44)</f>
        <v>156</v>
      </c>
      <c r="L44" s="16">
        <v>77</v>
      </c>
      <c r="M44" s="16">
        <v>79</v>
      </c>
      <c r="N44" s="15">
        <f>SUM(O44:P44)</f>
        <v>111</v>
      </c>
      <c r="O44" s="16">
        <v>62</v>
      </c>
      <c r="P44" s="16">
        <v>49</v>
      </c>
      <c r="Q44" s="15">
        <f>SUM(R44:S44)</f>
        <v>176</v>
      </c>
      <c r="R44" s="16">
        <v>89</v>
      </c>
      <c r="S44" s="16">
        <v>87</v>
      </c>
      <c r="T44" s="15">
        <f>SUM(U44:V44)</f>
        <v>258</v>
      </c>
      <c r="U44" s="16">
        <v>118</v>
      </c>
      <c r="V44" s="16">
        <v>140</v>
      </c>
      <c r="W44" s="15">
        <f>SUM(X44:Y44)</f>
        <v>500</v>
      </c>
      <c r="X44" s="16">
        <v>229</v>
      </c>
      <c r="Y44" s="16">
        <v>271</v>
      </c>
      <c r="Z44" s="15">
        <f>SUM(AA44:AB44)</f>
        <v>461</v>
      </c>
      <c r="AA44" s="16">
        <v>219</v>
      </c>
      <c r="AB44" s="16">
        <v>242</v>
      </c>
      <c r="AC44" s="15">
        <f>SUM(AD44:AE44)</f>
        <v>427</v>
      </c>
      <c r="AD44" s="16">
        <v>230</v>
      </c>
      <c r="AE44" s="16">
        <v>197</v>
      </c>
      <c r="AF44" s="15">
        <f>SUM(AG44:AH44)</f>
        <v>346</v>
      </c>
      <c r="AG44" s="16">
        <v>157</v>
      </c>
      <c r="AH44" s="16">
        <v>189</v>
      </c>
      <c r="AI44" s="15">
        <f>SUM(AJ44:AK44)</f>
        <v>200</v>
      </c>
      <c r="AJ44" s="16">
        <v>112</v>
      </c>
      <c r="AK44" s="16">
        <v>88</v>
      </c>
      <c r="AL44" s="15">
        <f>SUM(AM44:AN44)</f>
        <v>190</v>
      </c>
      <c r="AM44" s="16">
        <v>99</v>
      </c>
      <c r="AN44" s="16">
        <v>91</v>
      </c>
      <c r="AO44" s="15">
        <f>SUM(AP44:AQ44)</f>
        <v>311</v>
      </c>
      <c r="AP44" s="16">
        <v>152</v>
      </c>
      <c r="AQ44" s="16">
        <v>159</v>
      </c>
      <c r="AR44" s="15">
        <f>SUM(AS44:AT44)</f>
        <v>67</v>
      </c>
      <c r="AS44" s="16">
        <v>37</v>
      </c>
      <c r="AT44" s="16">
        <v>30</v>
      </c>
      <c r="AU44" s="15">
        <f>SUM(AV44:AW44)</f>
        <v>318</v>
      </c>
      <c r="AV44" s="16">
        <v>155</v>
      </c>
      <c r="AW44" s="16">
        <v>163</v>
      </c>
      <c r="AX44" s="15">
        <f>SUM(AY44:AZ44)</f>
        <v>370</v>
      </c>
      <c r="AY44" s="16">
        <v>157</v>
      </c>
      <c r="AZ44" s="16">
        <v>213</v>
      </c>
      <c r="BA44" s="15">
        <f>SUM(BB44:BC44)</f>
        <v>653</v>
      </c>
      <c r="BB44" s="16">
        <v>294</v>
      </c>
      <c r="BC44" s="16">
        <v>359</v>
      </c>
      <c r="BD44" s="15">
        <f>SUM(BE44:BF44)</f>
        <v>336</v>
      </c>
      <c r="BE44" s="16">
        <v>149</v>
      </c>
      <c r="BF44" s="16">
        <v>187</v>
      </c>
    </row>
    <row r="45" spans="1:58" s="17" customFormat="1" ht="16.5" customHeight="1" x14ac:dyDescent="0.15">
      <c r="A45" s="14" t="s">
        <v>19</v>
      </c>
      <c r="B45" s="15">
        <f>SUM(C45:D45)</f>
        <v>5128</v>
      </c>
      <c r="C45" s="15">
        <f>SUM(F45,I45,L45,O45,R45,U45,AA45,AD45,AG45,AJ45,AM45,AP45,AS45,AV45,BB45,BE45,X45,AY45)</f>
        <v>2430</v>
      </c>
      <c r="D45" s="15">
        <f>SUM(G45,J45,M45,P45,S45,V45,Y45,AZ45,AB45,AE45,AH45,AK45,AN45,AQ45,AT45,AW45,BC45,BF45)</f>
        <v>2698</v>
      </c>
      <c r="E45" s="15">
        <f>SUM(F45:G45)</f>
        <v>67</v>
      </c>
      <c r="F45" s="16">
        <v>40</v>
      </c>
      <c r="G45" s="16">
        <v>27</v>
      </c>
      <c r="H45" s="15">
        <f>SUM(I45:J45)</f>
        <v>128</v>
      </c>
      <c r="I45" s="16">
        <v>76</v>
      </c>
      <c r="J45" s="16">
        <v>52</v>
      </c>
      <c r="K45" s="15">
        <f>SUM(L45:M45)</f>
        <v>137</v>
      </c>
      <c r="L45" s="16">
        <v>61</v>
      </c>
      <c r="M45" s="16">
        <v>76</v>
      </c>
      <c r="N45" s="15">
        <f>SUM(O45:P45)</f>
        <v>120</v>
      </c>
      <c r="O45" s="16">
        <v>70</v>
      </c>
      <c r="P45" s="16">
        <v>50</v>
      </c>
      <c r="Q45" s="15">
        <f>SUM(R45:S45)</f>
        <v>196</v>
      </c>
      <c r="R45" s="16">
        <v>113</v>
      </c>
      <c r="S45" s="16">
        <v>83</v>
      </c>
      <c r="T45" s="15">
        <f>SUM(U45:V45)</f>
        <v>281</v>
      </c>
      <c r="U45" s="16">
        <v>146</v>
      </c>
      <c r="V45" s="16">
        <v>135</v>
      </c>
      <c r="W45" s="15">
        <f>SUM(X45:Y45)</f>
        <v>510</v>
      </c>
      <c r="X45" s="16">
        <v>225</v>
      </c>
      <c r="Y45" s="16">
        <v>285</v>
      </c>
      <c r="Z45" s="15">
        <f>SUM(AA45:AB45)</f>
        <v>435</v>
      </c>
      <c r="AA45" s="16">
        <v>210</v>
      </c>
      <c r="AB45" s="16">
        <v>225</v>
      </c>
      <c r="AC45" s="15">
        <f>SUM(AD45:AE45)</f>
        <v>375</v>
      </c>
      <c r="AD45" s="16">
        <v>191</v>
      </c>
      <c r="AE45" s="16">
        <v>184</v>
      </c>
      <c r="AF45" s="15">
        <f>SUM(AG45:AH45)</f>
        <v>335</v>
      </c>
      <c r="AG45" s="16">
        <v>161</v>
      </c>
      <c r="AH45" s="16">
        <v>174</v>
      </c>
      <c r="AI45" s="15">
        <f>SUM(AJ45:AK45)</f>
        <v>177</v>
      </c>
      <c r="AJ45" s="16">
        <v>90</v>
      </c>
      <c r="AK45" s="16">
        <v>87</v>
      </c>
      <c r="AL45" s="15">
        <f>SUM(AM45:AN45)</f>
        <v>153</v>
      </c>
      <c r="AM45" s="16">
        <v>80</v>
      </c>
      <c r="AN45" s="16">
        <v>73</v>
      </c>
      <c r="AO45" s="15">
        <f>SUM(AP45:AQ45)</f>
        <v>310</v>
      </c>
      <c r="AP45" s="16">
        <v>154</v>
      </c>
      <c r="AQ45" s="16">
        <v>156</v>
      </c>
      <c r="AR45" s="15">
        <f>SUM(AS45:AT45)</f>
        <v>77</v>
      </c>
      <c r="AS45" s="16">
        <v>36</v>
      </c>
      <c r="AT45" s="16">
        <v>41</v>
      </c>
      <c r="AU45" s="15">
        <f>SUM(AV45:AW45)</f>
        <v>294</v>
      </c>
      <c r="AV45" s="16">
        <v>129</v>
      </c>
      <c r="AW45" s="16">
        <v>165</v>
      </c>
      <c r="AX45" s="15">
        <f>SUM(AY45:AZ45)</f>
        <v>428</v>
      </c>
      <c r="AY45" s="16">
        <v>166</v>
      </c>
      <c r="AZ45" s="16">
        <v>262</v>
      </c>
      <c r="BA45" s="15">
        <f>SUM(BB45:BC45)</f>
        <v>728</v>
      </c>
      <c r="BB45" s="16">
        <v>327</v>
      </c>
      <c r="BC45" s="16">
        <v>401</v>
      </c>
      <c r="BD45" s="15">
        <f>SUM(BE45:BF45)</f>
        <v>377</v>
      </c>
      <c r="BE45" s="16">
        <v>155</v>
      </c>
      <c r="BF45" s="16">
        <v>222</v>
      </c>
    </row>
    <row r="46" spans="1:58" s="17" customFormat="1" ht="16.5" customHeight="1" x14ac:dyDescent="0.15">
      <c r="A46" s="14" t="s">
        <v>18</v>
      </c>
      <c r="B46" s="15">
        <f>SUM(C46:D46)</f>
        <v>4470</v>
      </c>
      <c r="C46" s="15">
        <f>SUM(F46,I46,L46,O46,R46,U46,AA46,AD46,AG46,AJ46,AM46,AP46,AS46,AV46,BB46,BE46,X46,AY46)</f>
        <v>2210</v>
      </c>
      <c r="D46" s="15">
        <f>SUM(G46,J46,M46,P46,S46,V46,Y46,AZ46,AB46,AE46,AH46,AK46,AN46,AQ46,AT46,AW46,BC46,BF46)</f>
        <v>2260</v>
      </c>
      <c r="E46" s="15">
        <f>SUM(F46:G46)</f>
        <v>70</v>
      </c>
      <c r="F46" s="16">
        <v>35</v>
      </c>
      <c r="G46" s="16">
        <v>35</v>
      </c>
      <c r="H46" s="15">
        <f>SUM(I46:J46)</f>
        <v>117</v>
      </c>
      <c r="I46" s="16">
        <v>64</v>
      </c>
      <c r="J46" s="16">
        <v>53</v>
      </c>
      <c r="K46" s="15">
        <f>SUM(L46:M46)</f>
        <v>152</v>
      </c>
      <c r="L46" s="16">
        <v>82</v>
      </c>
      <c r="M46" s="16">
        <v>70</v>
      </c>
      <c r="N46" s="15">
        <f>SUM(O46:P46)</f>
        <v>75</v>
      </c>
      <c r="O46" s="16">
        <v>39</v>
      </c>
      <c r="P46" s="16">
        <v>36</v>
      </c>
      <c r="Q46" s="15">
        <f>SUM(R46:S46)</f>
        <v>166</v>
      </c>
      <c r="R46" s="16">
        <v>90</v>
      </c>
      <c r="S46" s="16">
        <v>76</v>
      </c>
      <c r="T46" s="15">
        <f>SUM(U46:V46)</f>
        <v>210</v>
      </c>
      <c r="U46" s="16">
        <v>113</v>
      </c>
      <c r="V46" s="16">
        <v>97</v>
      </c>
      <c r="W46" s="15">
        <f>SUM(X46:Y46)</f>
        <v>420</v>
      </c>
      <c r="X46" s="16">
        <v>192</v>
      </c>
      <c r="Y46" s="16">
        <v>228</v>
      </c>
      <c r="Z46" s="15">
        <f>SUM(AA46:AB46)</f>
        <v>394</v>
      </c>
      <c r="AA46" s="16">
        <v>224</v>
      </c>
      <c r="AB46" s="16">
        <v>170</v>
      </c>
      <c r="AC46" s="15">
        <f>SUM(AD46:AE46)</f>
        <v>324</v>
      </c>
      <c r="AD46" s="16">
        <v>183</v>
      </c>
      <c r="AE46" s="16">
        <v>141</v>
      </c>
      <c r="AF46" s="15">
        <f>SUM(AG46:AH46)</f>
        <v>294</v>
      </c>
      <c r="AG46" s="16">
        <v>145</v>
      </c>
      <c r="AH46" s="16">
        <v>149</v>
      </c>
      <c r="AI46" s="15">
        <f>SUM(AJ46:AK46)</f>
        <v>179</v>
      </c>
      <c r="AJ46" s="16">
        <v>91</v>
      </c>
      <c r="AK46" s="16">
        <v>88</v>
      </c>
      <c r="AL46" s="15">
        <f>SUM(AM46:AN46)</f>
        <v>128</v>
      </c>
      <c r="AM46" s="16">
        <v>66</v>
      </c>
      <c r="AN46" s="16">
        <v>62</v>
      </c>
      <c r="AO46" s="15">
        <f>SUM(AP46:AQ46)</f>
        <v>253</v>
      </c>
      <c r="AP46" s="16">
        <v>131</v>
      </c>
      <c r="AQ46" s="16">
        <v>122</v>
      </c>
      <c r="AR46" s="15">
        <f>SUM(AS46:AT46)</f>
        <v>72</v>
      </c>
      <c r="AS46" s="16">
        <v>31</v>
      </c>
      <c r="AT46" s="16">
        <v>41</v>
      </c>
      <c r="AU46" s="15">
        <f>SUM(AV46:AW46)</f>
        <v>279</v>
      </c>
      <c r="AV46" s="16">
        <v>126</v>
      </c>
      <c r="AW46" s="16">
        <v>153</v>
      </c>
      <c r="AX46" s="15">
        <f>SUM(AY46:AZ46)</f>
        <v>369</v>
      </c>
      <c r="AY46" s="16">
        <v>158</v>
      </c>
      <c r="AZ46" s="16">
        <v>211</v>
      </c>
      <c r="BA46" s="15">
        <f>SUM(BB46:BC46)</f>
        <v>600</v>
      </c>
      <c r="BB46" s="16">
        <v>272</v>
      </c>
      <c r="BC46" s="16">
        <v>328</v>
      </c>
      <c r="BD46" s="15">
        <f>SUM(BE46:BF46)</f>
        <v>368</v>
      </c>
      <c r="BE46" s="16">
        <v>168</v>
      </c>
      <c r="BF46" s="16">
        <v>200</v>
      </c>
    </row>
    <row r="47" spans="1:58" s="17" customFormat="1" ht="16.5" customHeight="1" x14ac:dyDescent="0.15">
      <c r="A47" s="14" t="s">
        <v>17</v>
      </c>
      <c r="B47" s="15">
        <f>SUM(C47:D47)</f>
        <v>4997</v>
      </c>
      <c r="C47" s="15">
        <f>SUM(F47,I47,L47,O47,R47,U47,AA47,AD47,AG47,AJ47,AM47,AP47,AS47,AV47,BB47,BE47,X47,AY47)</f>
        <v>2422</v>
      </c>
      <c r="D47" s="15">
        <f>SUM(G47,J47,M47,P47,S47,V47,Y47,AZ47,AB47,AE47,AH47,AK47,AN47,AQ47,AT47,AW47,BC47,BF47)</f>
        <v>2575</v>
      </c>
      <c r="E47" s="15">
        <f>SUM(F47:G47)</f>
        <v>74</v>
      </c>
      <c r="F47" s="16">
        <v>41</v>
      </c>
      <c r="G47" s="16">
        <v>33</v>
      </c>
      <c r="H47" s="15">
        <f>SUM(I47:J47)</f>
        <v>110</v>
      </c>
      <c r="I47" s="16">
        <v>59</v>
      </c>
      <c r="J47" s="16">
        <v>51</v>
      </c>
      <c r="K47" s="15">
        <f>SUM(L47:M47)</f>
        <v>140</v>
      </c>
      <c r="L47" s="16">
        <v>73</v>
      </c>
      <c r="M47" s="16">
        <v>67</v>
      </c>
      <c r="N47" s="15">
        <f>SUM(O47:P47)</f>
        <v>78</v>
      </c>
      <c r="O47" s="16">
        <v>40</v>
      </c>
      <c r="P47" s="16">
        <v>38</v>
      </c>
      <c r="Q47" s="15">
        <f>SUM(R47:S47)</f>
        <v>176</v>
      </c>
      <c r="R47" s="16">
        <v>90</v>
      </c>
      <c r="S47" s="16">
        <v>86</v>
      </c>
      <c r="T47" s="15">
        <f>SUM(U47:V47)</f>
        <v>241</v>
      </c>
      <c r="U47" s="16">
        <v>131</v>
      </c>
      <c r="V47" s="16">
        <v>110</v>
      </c>
      <c r="W47" s="15">
        <f>SUM(X47:Y47)</f>
        <v>464</v>
      </c>
      <c r="X47" s="16">
        <v>224</v>
      </c>
      <c r="Y47" s="16">
        <v>240</v>
      </c>
      <c r="Z47" s="15">
        <f>SUM(AA47:AB47)</f>
        <v>428</v>
      </c>
      <c r="AA47" s="16">
        <v>221</v>
      </c>
      <c r="AB47" s="16">
        <v>207</v>
      </c>
      <c r="AC47" s="15">
        <f>SUM(AD47:AE47)</f>
        <v>385</v>
      </c>
      <c r="AD47" s="16">
        <v>199</v>
      </c>
      <c r="AE47" s="16">
        <v>186</v>
      </c>
      <c r="AF47" s="15">
        <f>SUM(AG47:AH47)</f>
        <v>260</v>
      </c>
      <c r="AG47" s="16">
        <v>138</v>
      </c>
      <c r="AH47" s="16">
        <v>122</v>
      </c>
      <c r="AI47" s="15">
        <f>SUM(AJ47:AK47)</f>
        <v>181</v>
      </c>
      <c r="AJ47" s="16">
        <v>93</v>
      </c>
      <c r="AK47" s="16">
        <v>88</v>
      </c>
      <c r="AL47" s="15">
        <f>SUM(AM47:AN47)</f>
        <v>165</v>
      </c>
      <c r="AM47" s="16">
        <v>76</v>
      </c>
      <c r="AN47" s="16">
        <v>89</v>
      </c>
      <c r="AO47" s="15">
        <f>SUM(AP47:AQ47)</f>
        <v>256</v>
      </c>
      <c r="AP47" s="16">
        <v>112</v>
      </c>
      <c r="AQ47" s="16">
        <v>144</v>
      </c>
      <c r="AR47" s="15">
        <f>SUM(AS47:AT47)</f>
        <v>80</v>
      </c>
      <c r="AS47" s="16">
        <v>45</v>
      </c>
      <c r="AT47" s="16">
        <v>35</v>
      </c>
      <c r="AU47" s="15">
        <f>SUM(AV47:AW47)</f>
        <v>347</v>
      </c>
      <c r="AV47" s="16">
        <v>148</v>
      </c>
      <c r="AW47" s="16">
        <v>199</v>
      </c>
      <c r="AX47" s="15">
        <f>SUM(AY47:AZ47)</f>
        <v>486</v>
      </c>
      <c r="AY47" s="16">
        <v>219</v>
      </c>
      <c r="AZ47" s="16">
        <v>267</v>
      </c>
      <c r="BA47" s="15">
        <f>SUM(BB47:BC47)</f>
        <v>725</v>
      </c>
      <c r="BB47" s="16">
        <v>322</v>
      </c>
      <c r="BC47" s="16">
        <v>403</v>
      </c>
      <c r="BD47" s="15">
        <f>SUM(BE47:BF47)</f>
        <v>401</v>
      </c>
      <c r="BE47" s="16">
        <v>191</v>
      </c>
      <c r="BF47" s="16">
        <v>210</v>
      </c>
    </row>
    <row r="48" spans="1:58" s="6" customFormat="1" ht="16.5" customHeight="1" x14ac:dyDescent="0.15">
      <c r="A48" s="18" t="s">
        <v>15</v>
      </c>
      <c r="B48" s="11">
        <f t="shared" ref="B48:AG48" si="16">SUM(B49:B53)</f>
        <v>27414</v>
      </c>
      <c r="C48" s="11">
        <f t="shared" si="16"/>
        <v>13141</v>
      </c>
      <c r="D48" s="11">
        <f t="shared" si="16"/>
        <v>14273</v>
      </c>
      <c r="E48" s="11">
        <f t="shared" si="16"/>
        <v>380</v>
      </c>
      <c r="F48" s="11">
        <f t="shared" si="16"/>
        <v>223</v>
      </c>
      <c r="G48" s="11">
        <f t="shared" si="16"/>
        <v>157</v>
      </c>
      <c r="H48" s="11">
        <f t="shared" si="16"/>
        <v>427</v>
      </c>
      <c r="I48" s="11">
        <f t="shared" si="16"/>
        <v>247</v>
      </c>
      <c r="J48" s="11">
        <f t="shared" si="16"/>
        <v>180</v>
      </c>
      <c r="K48" s="11">
        <f t="shared" si="16"/>
        <v>694</v>
      </c>
      <c r="L48" s="11">
        <f t="shared" si="16"/>
        <v>406</v>
      </c>
      <c r="M48" s="11">
        <f t="shared" si="16"/>
        <v>288</v>
      </c>
      <c r="N48" s="11">
        <f t="shared" si="16"/>
        <v>437</v>
      </c>
      <c r="O48" s="11">
        <f t="shared" si="16"/>
        <v>238</v>
      </c>
      <c r="P48" s="11">
        <f t="shared" si="16"/>
        <v>199</v>
      </c>
      <c r="Q48" s="11">
        <f t="shared" si="16"/>
        <v>844</v>
      </c>
      <c r="R48" s="11">
        <f t="shared" si="16"/>
        <v>479</v>
      </c>
      <c r="S48" s="11">
        <f t="shared" si="16"/>
        <v>365</v>
      </c>
      <c r="T48" s="11">
        <f t="shared" si="16"/>
        <v>1319</v>
      </c>
      <c r="U48" s="11">
        <f t="shared" si="16"/>
        <v>624</v>
      </c>
      <c r="V48" s="11">
        <f t="shared" si="16"/>
        <v>695</v>
      </c>
      <c r="W48" s="11">
        <f t="shared" si="16"/>
        <v>2590</v>
      </c>
      <c r="X48" s="11">
        <f t="shared" si="16"/>
        <v>1162</v>
      </c>
      <c r="Y48" s="11">
        <f t="shared" si="16"/>
        <v>1428</v>
      </c>
      <c r="Z48" s="11">
        <f t="shared" si="16"/>
        <v>2126</v>
      </c>
      <c r="AA48" s="11">
        <f t="shared" si="16"/>
        <v>1026</v>
      </c>
      <c r="AB48" s="11">
        <f t="shared" si="16"/>
        <v>1100</v>
      </c>
      <c r="AC48" s="11">
        <f t="shared" si="16"/>
        <v>1934</v>
      </c>
      <c r="AD48" s="11">
        <f t="shared" si="16"/>
        <v>1008</v>
      </c>
      <c r="AE48" s="11">
        <f t="shared" si="16"/>
        <v>926</v>
      </c>
      <c r="AF48" s="11">
        <f t="shared" si="16"/>
        <v>1299</v>
      </c>
      <c r="AG48" s="11">
        <f t="shared" si="16"/>
        <v>704</v>
      </c>
      <c r="AH48" s="11">
        <f t="shared" ref="AH48:BF48" si="17">SUM(AH49:AH53)</f>
        <v>595</v>
      </c>
      <c r="AI48" s="11">
        <f t="shared" si="17"/>
        <v>880</v>
      </c>
      <c r="AJ48" s="11">
        <f t="shared" si="17"/>
        <v>433</v>
      </c>
      <c r="AK48" s="11">
        <f t="shared" si="17"/>
        <v>447</v>
      </c>
      <c r="AL48" s="11">
        <f t="shared" si="17"/>
        <v>903</v>
      </c>
      <c r="AM48" s="11">
        <f t="shared" si="17"/>
        <v>430</v>
      </c>
      <c r="AN48" s="11">
        <f t="shared" si="17"/>
        <v>473</v>
      </c>
      <c r="AO48" s="11">
        <f t="shared" si="17"/>
        <v>1523</v>
      </c>
      <c r="AP48" s="11">
        <f t="shared" si="17"/>
        <v>701</v>
      </c>
      <c r="AQ48" s="11">
        <f t="shared" si="17"/>
        <v>822</v>
      </c>
      <c r="AR48" s="11">
        <f t="shared" si="17"/>
        <v>432</v>
      </c>
      <c r="AS48" s="11">
        <f t="shared" si="17"/>
        <v>243</v>
      </c>
      <c r="AT48" s="11">
        <f t="shared" si="17"/>
        <v>189</v>
      </c>
      <c r="AU48" s="11">
        <f t="shared" si="17"/>
        <v>1791</v>
      </c>
      <c r="AV48" s="11">
        <f t="shared" si="17"/>
        <v>826</v>
      </c>
      <c r="AW48" s="11">
        <f t="shared" si="17"/>
        <v>965</v>
      </c>
      <c r="AX48" s="11">
        <f t="shared" si="17"/>
        <v>3099</v>
      </c>
      <c r="AY48" s="11">
        <f t="shared" si="17"/>
        <v>1314</v>
      </c>
      <c r="AZ48" s="11">
        <f t="shared" si="17"/>
        <v>1785</v>
      </c>
      <c r="BA48" s="11">
        <f t="shared" si="17"/>
        <v>4595</v>
      </c>
      <c r="BB48" s="11">
        <f t="shared" si="17"/>
        <v>2040</v>
      </c>
      <c r="BC48" s="11">
        <f t="shared" si="17"/>
        <v>2555</v>
      </c>
      <c r="BD48" s="11">
        <f t="shared" si="17"/>
        <v>2141</v>
      </c>
      <c r="BE48" s="11">
        <f t="shared" si="17"/>
        <v>1037</v>
      </c>
      <c r="BF48" s="11">
        <f t="shared" si="17"/>
        <v>1104</v>
      </c>
    </row>
    <row r="49" spans="1:58" s="17" customFormat="1" ht="16.5" customHeight="1" x14ac:dyDescent="0.15">
      <c r="A49" s="14" t="s">
        <v>14</v>
      </c>
      <c r="B49" s="15">
        <f>SUM(C49:D49)</f>
        <v>4997</v>
      </c>
      <c r="C49" s="15">
        <f>SUM(F49,I49,L49,O49,R49,U49,AA49,AD49,AG49,AJ49,AM49,AP49,AS49,AV49,BB49,BE49,X49,AY49)</f>
        <v>2414</v>
      </c>
      <c r="D49" s="15">
        <f>SUM(G49,J49,M49,P49,S49,V49,Y49,AZ49,AB49,AE49,AH49,AK49,AN49,AQ49,AT49,AW49,BC49,BF49)</f>
        <v>2583</v>
      </c>
      <c r="E49" s="15">
        <f>SUM(F49:G49)</f>
        <v>76</v>
      </c>
      <c r="F49" s="16">
        <v>47</v>
      </c>
      <c r="G49" s="16">
        <v>29</v>
      </c>
      <c r="H49" s="15">
        <f>SUM(I49:J49)</f>
        <v>84</v>
      </c>
      <c r="I49" s="16">
        <v>58</v>
      </c>
      <c r="J49" s="16">
        <v>26</v>
      </c>
      <c r="K49" s="15">
        <f>SUM(L49:M49)</f>
        <v>126</v>
      </c>
      <c r="L49" s="16">
        <v>76</v>
      </c>
      <c r="M49" s="16">
        <v>50</v>
      </c>
      <c r="N49" s="15">
        <f>SUM(O49:P49)</f>
        <v>89</v>
      </c>
      <c r="O49" s="16">
        <v>43</v>
      </c>
      <c r="P49" s="16">
        <v>46</v>
      </c>
      <c r="Q49" s="15">
        <f>SUM(R49:S49)</f>
        <v>170</v>
      </c>
      <c r="R49" s="16">
        <v>92</v>
      </c>
      <c r="S49" s="16">
        <v>78</v>
      </c>
      <c r="T49" s="15">
        <f>SUM(U49:V49)</f>
        <v>265</v>
      </c>
      <c r="U49" s="16">
        <v>133</v>
      </c>
      <c r="V49" s="16">
        <v>132</v>
      </c>
      <c r="W49" s="15">
        <f>SUM(X49:Y49)</f>
        <v>459</v>
      </c>
      <c r="X49" s="16">
        <v>215</v>
      </c>
      <c r="Y49" s="16">
        <v>244</v>
      </c>
      <c r="Z49" s="15">
        <f>SUM(AA49:AB49)</f>
        <v>393</v>
      </c>
      <c r="AA49" s="16">
        <v>198</v>
      </c>
      <c r="AB49" s="16">
        <v>195</v>
      </c>
      <c r="AC49" s="15">
        <f>SUM(AD49:AE49)</f>
        <v>377</v>
      </c>
      <c r="AD49" s="16">
        <v>202</v>
      </c>
      <c r="AE49" s="16">
        <v>175</v>
      </c>
      <c r="AF49" s="15">
        <f>SUM(AG49:AH49)</f>
        <v>253</v>
      </c>
      <c r="AG49" s="16">
        <v>131</v>
      </c>
      <c r="AH49" s="16">
        <v>122</v>
      </c>
      <c r="AI49" s="15">
        <f>SUM(AJ49:AK49)</f>
        <v>171</v>
      </c>
      <c r="AJ49" s="16">
        <v>83</v>
      </c>
      <c r="AK49" s="16">
        <v>88</v>
      </c>
      <c r="AL49" s="15">
        <f>SUM(AM49:AN49)</f>
        <v>167</v>
      </c>
      <c r="AM49" s="16">
        <v>75</v>
      </c>
      <c r="AN49" s="16">
        <v>92</v>
      </c>
      <c r="AO49" s="15">
        <f>SUM(AP49:AQ49)</f>
        <v>284</v>
      </c>
      <c r="AP49" s="16">
        <v>136</v>
      </c>
      <c r="AQ49" s="16">
        <v>148</v>
      </c>
      <c r="AR49" s="15">
        <f>SUM(AS49:AT49)</f>
        <v>71</v>
      </c>
      <c r="AS49" s="16">
        <v>34</v>
      </c>
      <c r="AT49" s="16">
        <v>37</v>
      </c>
      <c r="AU49" s="15">
        <f>SUM(AV49:AW49)</f>
        <v>291</v>
      </c>
      <c r="AV49" s="16">
        <v>140</v>
      </c>
      <c r="AW49" s="16">
        <v>151</v>
      </c>
      <c r="AX49" s="15">
        <f>SUM(AY49:AZ49)</f>
        <v>535</v>
      </c>
      <c r="AY49" s="16">
        <v>225</v>
      </c>
      <c r="AZ49" s="16">
        <v>310</v>
      </c>
      <c r="BA49" s="15">
        <f>SUM(BB49:BC49)</f>
        <v>767</v>
      </c>
      <c r="BB49" s="16">
        <v>331</v>
      </c>
      <c r="BC49" s="16">
        <v>436</v>
      </c>
      <c r="BD49" s="15">
        <f>SUM(BE49:BF49)</f>
        <v>419</v>
      </c>
      <c r="BE49" s="16">
        <v>195</v>
      </c>
      <c r="BF49" s="16">
        <v>224</v>
      </c>
    </row>
    <row r="50" spans="1:58" s="17" customFormat="1" ht="16.5" customHeight="1" x14ac:dyDescent="0.15">
      <c r="A50" s="14" t="s">
        <v>13</v>
      </c>
      <c r="B50" s="15">
        <f>SUM(C50:D50)</f>
        <v>4865</v>
      </c>
      <c r="C50" s="15">
        <f>SUM(F50,I50,L50,O50,R50,U50,AA50,AD50,AG50,AJ50,AM50,AP50,AS50,AV50,BB50,BE50,X50,AY50)</f>
        <v>2348</v>
      </c>
      <c r="D50" s="15">
        <f>SUM(G50,J50,M50,P50,S50,V50,Y50,AZ50,AB50,AE50,AH50,AK50,AN50,AQ50,AT50,AW50,BC50,BF50)</f>
        <v>2517</v>
      </c>
      <c r="E50" s="15">
        <f>SUM(F50:G50)</f>
        <v>66</v>
      </c>
      <c r="F50" s="16">
        <v>40</v>
      </c>
      <c r="G50" s="16">
        <v>26</v>
      </c>
      <c r="H50" s="15">
        <f>SUM(I50:J50)</f>
        <v>80</v>
      </c>
      <c r="I50" s="16">
        <v>47</v>
      </c>
      <c r="J50" s="16">
        <v>33</v>
      </c>
      <c r="K50" s="15">
        <f>SUM(L50:M50)</f>
        <v>142</v>
      </c>
      <c r="L50" s="16">
        <v>79</v>
      </c>
      <c r="M50" s="16">
        <v>63</v>
      </c>
      <c r="N50" s="15">
        <f>SUM(O50:P50)</f>
        <v>69</v>
      </c>
      <c r="O50" s="16">
        <v>37</v>
      </c>
      <c r="P50" s="16">
        <v>32</v>
      </c>
      <c r="Q50" s="15">
        <f>SUM(R50:S50)</f>
        <v>137</v>
      </c>
      <c r="R50" s="16">
        <v>80</v>
      </c>
      <c r="S50" s="16">
        <v>57</v>
      </c>
      <c r="T50" s="15">
        <f>SUM(U50:V50)</f>
        <v>215</v>
      </c>
      <c r="U50" s="16">
        <v>98</v>
      </c>
      <c r="V50" s="16">
        <v>117</v>
      </c>
      <c r="W50" s="15">
        <f>SUM(X50:Y50)</f>
        <v>442</v>
      </c>
      <c r="X50" s="16">
        <v>213</v>
      </c>
      <c r="Y50" s="16">
        <v>229</v>
      </c>
      <c r="Z50" s="15">
        <f>SUM(AA50:AB50)</f>
        <v>400</v>
      </c>
      <c r="AA50" s="16">
        <v>191</v>
      </c>
      <c r="AB50" s="16">
        <v>209</v>
      </c>
      <c r="AC50" s="15">
        <f>SUM(AD50:AE50)</f>
        <v>353</v>
      </c>
      <c r="AD50" s="16">
        <v>176</v>
      </c>
      <c r="AE50" s="16">
        <v>177</v>
      </c>
      <c r="AF50" s="15">
        <f>SUM(AG50:AH50)</f>
        <v>270</v>
      </c>
      <c r="AG50" s="16">
        <v>156</v>
      </c>
      <c r="AH50" s="16">
        <v>114</v>
      </c>
      <c r="AI50" s="15">
        <f>SUM(AJ50:AK50)</f>
        <v>157</v>
      </c>
      <c r="AJ50" s="16">
        <v>88</v>
      </c>
      <c r="AK50" s="16">
        <v>69</v>
      </c>
      <c r="AL50" s="15">
        <f>SUM(AM50:AN50)</f>
        <v>135</v>
      </c>
      <c r="AM50" s="16">
        <v>68</v>
      </c>
      <c r="AN50" s="16">
        <v>67</v>
      </c>
      <c r="AO50" s="15">
        <f>SUM(AP50:AQ50)</f>
        <v>256</v>
      </c>
      <c r="AP50" s="16">
        <v>120</v>
      </c>
      <c r="AQ50" s="16">
        <v>136</v>
      </c>
      <c r="AR50" s="15">
        <f>SUM(AS50:AT50)</f>
        <v>90</v>
      </c>
      <c r="AS50" s="16">
        <v>51</v>
      </c>
      <c r="AT50" s="16">
        <v>39</v>
      </c>
      <c r="AU50" s="15">
        <f>SUM(AV50:AW50)</f>
        <v>286</v>
      </c>
      <c r="AV50" s="16">
        <v>134</v>
      </c>
      <c r="AW50" s="16">
        <v>152</v>
      </c>
      <c r="AX50" s="15">
        <f>SUM(AY50:AZ50)</f>
        <v>544</v>
      </c>
      <c r="AY50" s="16">
        <v>212</v>
      </c>
      <c r="AZ50" s="16">
        <v>332</v>
      </c>
      <c r="BA50" s="15">
        <f>SUM(BB50:BC50)</f>
        <v>829</v>
      </c>
      <c r="BB50" s="16">
        <v>365</v>
      </c>
      <c r="BC50" s="16">
        <v>464</v>
      </c>
      <c r="BD50" s="15">
        <f>SUM(BE50:BF50)</f>
        <v>394</v>
      </c>
      <c r="BE50" s="16">
        <v>193</v>
      </c>
      <c r="BF50" s="16">
        <v>201</v>
      </c>
    </row>
    <row r="51" spans="1:58" s="17" customFormat="1" ht="16.5" customHeight="1" x14ac:dyDescent="0.15">
      <c r="A51" s="14" t="s">
        <v>12</v>
      </c>
      <c r="B51" s="15">
        <f>SUM(C51:D51)</f>
        <v>5763</v>
      </c>
      <c r="C51" s="15">
        <f>SUM(F51,I51,L51,O51,R51,U51,AA51,AD51,AG51,AJ51,AM51,AP51,AS51,AV51,BB51,BE51,X51,AY51)</f>
        <v>2816</v>
      </c>
      <c r="D51" s="15">
        <f>SUM(G51,J51,M51,P51,S51,V51,Y51,AZ51,AB51,AE51,AH51,AK51,AN51,AQ51,AT51,AW51,BC51,BF51)</f>
        <v>2947</v>
      </c>
      <c r="E51" s="15">
        <f>SUM(F51:G51)</f>
        <v>88</v>
      </c>
      <c r="F51" s="16">
        <v>54</v>
      </c>
      <c r="G51" s="16">
        <v>34</v>
      </c>
      <c r="H51" s="15">
        <f>SUM(I51:J51)</f>
        <v>105</v>
      </c>
      <c r="I51" s="16">
        <v>54</v>
      </c>
      <c r="J51" s="16">
        <v>51</v>
      </c>
      <c r="K51" s="15">
        <f>SUM(L51:M51)</f>
        <v>128</v>
      </c>
      <c r="L51" s="16">
        <v>82</v>
      </c>
      <c r="M51" s="16">
        <v>46</v>
      </c>
      <c r="N51" s="15">
        <f>SUM(O51:P51)</f>
        <v>76</v>
      </c>
      <c r="O51" s="16">
        <v>45</v>
      </c>
      <c r="P51" s="16">
        <v>31</v>
      </c>
      <c r="Q51" s="15">
        <f>SUM(R51:S51)</f>
        <v>209</v>
      </c>
      <c r="R51" s="16">
        <v>126</v>
      </c>
      <c r="S51" s="16">
        <v>83</v>
      </c>
      <c r="T51" s="15">
        <f>SUM(U51:V51)</f>
        <v>297</v>
      </c>
      <c r="U51" s="16">
        <v>139</v>
      </c>
      <c r="V51" s="16">
        <v>158</v>
      </c>
      <c r="W51" s="15">
        <f>SUM(X51:Y51)</f>
        <v>526</v>
      </c>
      <c r="X51" s="16">
        <v>251</v>
      </c>
      <c r="Y51" s="16">
        <v>275</v>
      </c>
      <c r="Z51" s="15">
        <f>SUM(AA51:AB51)</f>
        <v>437</v>
      </c>
      <c r="AA51" s="16">
        <v>217</v>
      </c>
      <c r="AB51" s="16">
        <v>220</v>
      </c>
      <c r="AC51" s="15">
        <f>SUM(AD51:AE51)</f>
        <v>421</v>
      </c>
      <c r="AD51" s="16">
        <v>222</v>
      </c>
      <c r="AE51" s="16">
        <v>199</v>
      </c>
      <c r="AF51" s="15">
        <f>SUM(AG51:AH51)</f>
        <v>260</v>
      </c>
      <c r="AG51" s="16">
        <v>145</v>
      </c>
      <c r="AH51" s="16">
        <v>115</v>
      </c>
      <c r="AI51" s="15">
        <f>SUM(AJ51:AK51)</f>
        <v>162</v>
      </c>
      <c r="AJ51" s="16">
        <v>76</v>
      </c>
      <c r="AK51" s="16">
        <v>86</v>
      </c>
      <c r="AL51" s="15">
        <f>SUM(AM51:AN51)</f>
        <v>178</v>
      </c>
      <c r="AM51" s="16">
        <v>99</v>
      </c>
      <c r="AN51" s="16">
        <v>79</v>
      </c>
      <c r="AO51" s="15">
        <f>SUM(AP51:AQ51)</f>
        <v>337</v>
      </c>
      <c r="AP51" s="16">
        <v>156</v>
      </c>
      <c r="AQ51" s="16">
        <v>181</v>
      </c>
      <c r="AR51" s="15">
        <f>SUM(AS51:AT51)</f>
        <v>99</v>
      </c>
      <c r="AS51" s="16">
        <v>58</v>
      </c>
      <c r="AT51" s="16">
        <v>41</v>
      </c>
      <c r="AU51" s="15">
        <f>SUM(AV51:AW51)</f>
        <v>396</v>
      </c>
      <c r="AV51" s="16">
        <v>189</v>
      </c>
      <c r="AW51" s="16">
        <v>207</v>
      </c>
      <c r="AX51" s="15">
        <f>SUM(AY51:AZ51)</f>
        <v>641</v>
      </c>
      <c r="AY51" s="16">
        <v>275</v>
      </c>
      <c r="AZ51" s="16">
        <v>366</v>
      </c>
      <c r="BA51" s="15">
        <f>SUM(BB51:BC51)</f>
        <v>957</v>
      </c>
      <c r="BB51" s="16">
        <v>421</v>
      </c>
      <c r="BC51" s="16">
        <v>536</v>
      </c>
      <c r="BD51" s="15">
        <f>SUM(BE51:BF51)</f>
        <v>446</v>
      </c>
      <c r="BE51" s="16">
        <v>207</v>
      </c>
      <c r="BF51" s="16">
        <v>239</v>
      </c>
    </row>
    <row r="52" spans="1:58" s="17" customFormat="1" ht="16.5" customHeight="1" x14ac:dyDescent="0.15">
      <c r="A52" s="14" t="s">
        <v>6</v>
      </c>
      <c r="B52" s="15">
        <f>SUM(C52:D52)</f>
        <v>5849</v>
      </c>
      <c r="C52" s="15">
        <f>SUM(F52,I52,L52,O52,R52,U52,AA52,AD52,AG52,AJ52,AM52,AP52,AS52,AV52,BB52,BE52,X52,AY52)</f>
        <v>2752</v>
      </c>
      <c r="D52" s="15">
        <f>SUM(G52,J52,M52,P52,S52,V52,Y52,AZ52,AB52,AE52,AH52,AK52,AN52,AQ52,AT52,AW52,BC52,BF52)</f>
        <v>3097</v>
      </c>
      <c r="E52" s="15">
        <f>SUM(F52:G52)</f>
        <v>68</v>
      </c>
      <c r="F52" s="16">
        <v>40</v>
      </c>
      <c r="G52" s="16">
        <v>28</v>
      </c>
      <c r="H52" s="15">
        <f>SUM(I52:J52)</f>
        <v>79</v>
      </c>
      <c r="I52" s="16">
        <v>49</v>
      </c>
      <c r="J52" s="16">
        <v>30</v>
      </c>
      <c r="K52" s="15">
        <f>SUM(L52:M52)</f>
        <v>150</v>
      </c>
      <c r="L52" s="16">
        <v>82</v>
      </c>
      <c r="M52" s="16">
        <v>68</v>
      </c>
      <c r="N52" s="15">
        <f>SUM(O52:P52)</f>
        <v>104</v>
      </c>
      <c r="O52" s="16">
        <v>52</v>
      </c>
      <c r="P52" s="16">
        <v>52</v>
      </c>
      <c r="Q52" s="15">
        <f>SUM(R52:S52)</f>
        <v>153</v>
      </c>
      <c r="R52" s="16">
        <v>80</v>
      </c>
      <c r="S52" s="16">
        <v>73</v>
      </c>
      <c r="T52" s="15">
        <f>SUM(U52:V52)</f>
        <v>291</v>
      </c>
      <c r="U52" s="16">
        <v>134</v>
      </c>
      <c r="V52" s="16">
        <v>157</v>
      </c>
      <c r="W52" s="15">
        <f>SUM(X52:Y52)</f>
        <v>563</v>
      </c>
      <c r="X52" s="16">
        <v>246</v>
      </c>
      <c r="Y52" s="16">
        <v>317</v>
      </c>
      <c r="Z52" s="15">
        <f>SUM(AA52:AB52)</f>
        <v>450</v>
      </c>
      <c r="AA52" s="16">
        <v>206</v>
      </c>
      <c r="AB52" s="16">
        <v>244</v>
      </c>
      <c r="AC52" s="15">
        <f>SUM(AD52:AE52)</f>
        <v>400</v>
      </c>
      <c r="AD52" s="16">
        <v>222</v>
      </c>
      <c r="AE52" s="16">
        <v>178</v>
      </c>
      <c r="AF52" s="15">
        <f>SUM(AG52:AH52)</f>
        <v>264</v>
      </c>
      <c r="AG52" s="16">
        <v>140</v>
      </c>
      <c r="AH52" s="16">
        <v>124</v>
      </c>
      <c r="AI52" s="15">
        <f>SUM(AJ52:AK52)</f>
        <v>186</v>
      </c>
      <c r="AJ52" s="16">
        <v>89</v>
      </c>
      <c r="AK52" s="16">
        <v>97</v>
      </c>
      <c r="AL52" s="15">
        <f>SUM(AM52:AN52)</f>
        <v>200</v>
      </c>
      <c r="AM52" s="16">
        <v>91</v>
      </c>
      <c r="AN52" s="16">
        <v>109</v>
      </c>
      <c r="AO52" s="15">
        <f>SUM(AP52:AQ52)</f>
        <v>297</v>
      </c>
      <c r="AP52" s="16">
        <v>137</v>
      </c>
      <c r="AQ52" s="16">
        <v>160</v>
      </c>
      <c r="AR52" s="15">
        <f>SUM(AS52:AT52)</f>
        <v>91</v>
      </c>
      <c r="AS52" s="16">
        <v>55</v>
      </c>
      <c r="AT52" s="16">
        <v>36</v>
      </c>
      <c r="AU52" s="15">
        <f>SUM(AV52:AW52)</f>
        <v>414</v>
      </c>
      <c r="AV52" s="16">
        <v>184</v>
      </c>
      <c r="AW52" s="16">
        <v>230</v>
      </c>
      <c r="AX52" s="15">
        <f>SUM(AY52:AZ52)</f>
        <v>686</v>
      </c>
      <c r="AY52" s="16">
        <v>282</v>
      </c>
      <c r="AZ52" s="16">
        <v>404</v>
      </c>
      <c r="BA52" s="15">
        <f>SUM(BB52:BC52)</f>
        <v>1020</v>
      </c>
      <c r="BB52" s="16">
        <v>445</v>
      </c>
      <c r="BC52" s="16">
        <v>575</v>
      </c>
      <c r="BD52" s="15">
        <f>SUM(BE52:BF52)</f>
        <v>433</v>
      </c>
      <c r="BE52" s="16">
        <v>218</v>
      </c>
      <c r="BF52" s="16">
        <v>215</v>
      </c>
    </row>
    <row r="53" spans="1:58" s="17" customFormat="1" ht="16.5" customHeight="1" x14ac:dyDescent="0.15">
      <c r="A53" s="14" t="s">
        <v>7</v>
      </c>
      <c r="B53" s="15">
        <f>SUM(C53:D53)</f>
        <v>5940</v>
      </c>
      <c r="C53" s="15">
        <f>SUM(F53,I53,L53,O53,R53,U53,AA53,AD53,AG53,AJ53,AM53,AP53,AS53,AV53,BB53,BE53,X53,AY53)</f>
        <v>2811</v>
      </c>
      <c r="D53" s="15">
        <f>SUM(G53,J53,M53,P53,S53,V53,Y53,AZ53,AB53,AE53,AH53,AK53,AN53,AQ53,AT53,AW53,BC53,BF53)</f>
        <v>3129</v>
      </c>
      <c r="E53" s="15">
        <f>SUM(F53:G53)</f>
        <v>82</v>
      </c>
      <c r="F53" s="16">
        <v>42</v>
      </c>
      <c r="G53" s="16">
        <v>40</v>
      </c>
      <c r="H53" s="15">
        <f>SUM(I53:J53)</f>
        <v>79</v>
      </c>
      <c r="I53" s="16">
        <v>39</v>
      </c>
      <c r="J53" s="16">
        <v>40</v>
      </c>
      <c r="K53" s="15">
        <f>SUM(L53:M53)</f>
        <v>148</v>
      </c>
      <c r="L53" s="16">
        <v>87</v>
      </c>
      <c r="M53" s="16">
        <v>61</v>
      </c>
      <c r="N53" s="15">
        <f>SUM(O53:P53)</f>
        <v>99</v>
      </c>
      <c r="O53" s="16">
        <v>61</v>
      </c>
      <c r="P53" s="16">
        <v>38</v>
      </c>
      <c r="Q53" s="15">
        <f>SUM(R53:S53)</f>
        <v>175</v>
      </c>
      <c r="R53" s="16">
        <v>101</v>
      </c>
      <c r="S53" s="16">
        <v>74</v>
      </c>
      <c r="T53" s="15">
        <f>SUM(U53:V53)</f>
        <v>251</v>
      </c>
      <c r="U53" s="16">
        <v>120</v>
      </c>
      <c r="V53" s="16">
        <v>131</v>
      </c>
      <c r="W53" s="15">
        <f>SUM(X53:Y53)</f>
        <v>600</v>
      </c>
      <c r="X53" s="16">
        <v>237</v>
      </c>
      <c r="Y53" s="16">
        <v>363</v>
      </c>
      <c r="Z53" s="15">
        <f>SUM(AA53:AB53)</f>
        <v>446</v>
      </c>
      <c r="AA53" s="16">
        <v>214</v>
      </c>
      <c r="AB53" s="16">
        <v>232</v>
      </c>
      <c r="AC53" s="15">
        <f>SUM(AD53:AE53)</f>
        <v>383</v>
      </c>
      <c r="AD53" s="16">
        <v>186</v>
      </c>
      <c r="AE53" s="16">
        <v>197</v>
      </c>
      <c r="AF53" s="15">
        <f>SUM(AG53:AH53)</f>
        <v>252</v>
      </c>
      <c r="AG53" s="16">
        <v>132</v>
      </c>
      <c r="AH53" s="16">
        <v>120</v>
      </c>
      <c r="AI53" s="15">
        <f>SUM(AJ53:AK53)</f>
        <v>204</v>
      </c>
      <c r="AJ53" s="16">
        <v>97</v>
      </c>
      <c r="AK53" s="16">
        <v>107</v>
      </c>
      <c r="AL53" s="15">
        <f>SUM(AM53:AN53)</f>
        <v>223</v>
      </c>
      <c r="AM53" s="16">
        <v>97</v>
      </c>
      <c r="AN53" s="16">
        <v>126</v>
      </c>
      <c r="AO53" s="15">
        <f>SUM(AP53:AQ53)</f>
        <v>349</v>
      </c>
      <c r="AP53" s="16">
        <v>152</v>
      </c>
      <c r="AQ53" s="16">
        <v>197</v>
      </c>
      <c r="AR53" s="15">
        <f>SUM(AS53:AT53)</f>
        <v>81</v>
      </c>
      <c r="AS53" s="16">
        <v>45</v>
      </c>
      <c r="AT53" s="16">
        <v>36</v>
      </c>
      <c r="AU53" s="15">
        <f>SUM(AV53:AW53)</f>
        <v>404</v>
      </c>
      <c r="AV53" s="16">
        <v>179</v>
      </c>
      <c r="AW53" s="16">
        <v>225</v>
      </c>
      <c r="AX53" s="15">
        <f>SUM(AY53:AZ53)</f>
        <v>693</v>
      </c>
      <c r="AY53" s="16">
        <v>320</v>
      </c>
      <c r="AZ53" s="16">
        <v>373</v>
      </c>
      <c r="BA53" s="15">
        <f>SUM(BB53:BC53)</f>
        <v>1022</v>
      </c>
      <c r="BB53" s="16">
        <v>478</v>
      </c>
      <c r="BC53" s="16">
        <v>544</v>
      </c>
      <c r="BD53" s="15">
        <f>SUM(BE53:BF53)</f>
        <v>449</v>
      </c>
      <c r="BE53" s="16">
        <v>224</v>
      </c>
      <c r="BF53" s="16">
        <v>225</v>
      </c>
    </row>
    <row r="54" spans="1:58" s="6" customFormat="1" ht="16.5" customHeight="1" x14ac:dyDescent="0.15">
      <c r="A54" s="18" t="s">
        <v>10</v>
      </c>
      <c r="B54" s="11">
        <f t="shared" ref="B54:AG54" si="18">SUM(B55:B59)</f>
        <v>30162</v>
      </c>
      <c r="C54" s="11">
        <f t="shared" si="18"/>
        <v>14808</v>
      </c>
      <c r="D54" s="11">
        <f t="shared" si="18"/>
        <v>15354</v>
      </c>
      <c r="E54" s="11">
        <f t="shared" si="18"/>
        <v>347</v>
      </c>
      <c r="F54" s="11">
        <f t="shared" si="18"/>
        <v>200</v>
      </c>
      <c r="G54" s="11">
        <f t="shared" si="18"/>
        <v>147</v>
      </c>
      <c r="H54" s="11">
        <f t="shared" si="18"/>
        <v>402</v>
      </c>
      <c r="I54" s="11">
        <f t="shared" si="18"/>
        <v>200</v>
      </c>
      <c r="J54" s="11">
        <f t="shared" si="18"/>
        <v>202</v>
      </c>
      <c r="K54" s="11">
        <f t="shared" si="18"/>
        <v>669</v>
      </c>
      <c r="L54" s="11">
        <f t="shared" si="18"/>
        <v>400</v>
      </c>
      <c r="M54" s="11">
        <f t="shared" si="18"/>
        <v>269</v>
      </c>
      <c r="N54" s="11">
        <f t="shared" si="18"/>
        <v>448</v>
      </c>
      <c r="O54" s="11">
        <f t="shared" si="18"/>
        <v>256</v>
      </c>
      <c r="P54" s="11">
        <f t="shared" si="18"/>
        <v>192</v>
      </c>
      <c r="Q54" s="11">
        <f t="shared" si="18"/>
        <v>902</v>
      </c>
      <c r="R54" s="11">
        <f t="shared" si="18"/>
        <v>492</v>
      </c>
      <c r="S54" s="11">
        <f t="shared" si="18"/>
        <v>410</v>
      </c>
      <c r="T54" s="11">
        <f t="shared" si="18"/>
        <v>1314</v>
      </c>
      <c r="U54" s="11">
        <f t="shared" si="18"/>
        <v>685</v>
      </c>
      <c r="V54" s="11">
        <f t="shared" si="18"/>
        <v>629</v>
      </c>
      <c r="W54" s="11">
        <f t="shared" si="18"/>
        <v>3391</v>
      </c>
      <c r="X54" s="11">
        <f t="shared" si="18"/>
        <v>1528</v>
      </c>
      <c r="Y54" s="11">
        <f t="shared" si="18"/>
        <v>1863</v>
      </c>
      <c r="Z54" s="11">
        <f t="shared" si="18"/>
        <v>2300</v>
      </c>
      <c r="AA54" s="11">
        <f t="shared" si="18"/>
        <v>1136</v>
      </c>
      <c r="AB54" s="11">
        <f t="shared" si="18"/>
        <v>1164</v>
      </c>
      <c r="AC54" s="11">
        <f t="shared" si="18"/>
        <v>2155</v>
      </c>
      <c r="AD54" s="11">
        <f t="shared" si="18"/>
        <v>1070</v>
      </c>
      <c r="AE54" s="11">
        <f t="shared" si="18"/>
        <v>1085</v>
      </c>
      <c r="AF54" s="11">
        <f t="shared" si="18"/>
        <v>1296</v>
      </c>
      <c r="AG54" s="11">
        <f t="shared" si="18"/>
        <v>623</v>
      </c>
      <c r="AH54" s="11">
        <f t="shared" ref="AH54:BF54" si="19">SUM(AH55:AH59)</f>
        <v>673</v>
      </c>
      <c r="AI54" s="11">
        <f t="shared" si="19"/>
        <v>1045</v>
      </c>
      <c r="AJ54" s="11">
        <f t="shared" si="19"/>
        <v>494</v>
      </c>
      <c r="AK54" s="11">
        <f t="shared" si="19"/>
        <v>551</v>
      </c>
      <c r="AL54" s="11">
        <f t="shared" si="19"/>
        <v>1035</v>
      </c>
      <c r="AM54" s="11">
        <f t="shared" si="19"/>
        <v>487</v>
      </c>
      <c r="AN54" s="11">
        <f t="shared" si="19"/>
        <v>548</v>
      </c>
      <c r="AO54" s="11">
        <f t="shared" si="19"/>
        <v>1818</v>
      </c>
      <c r="AP54" s="11">
        <f t="shared" si="19"/>
        <v>820</v>
      </c>
      <c r="AQ54" s="11">
        <f t="shared" si="19"/>
        <v>998</v>
      </c>
      <c r="AR54" s="11">
        <f t="shared" si="19"/>
        <v>490</v>
      </c>
      <c r="AS54" s="11">
        <f t="shared" si="19"/>
        <v>292</v>
      </c>
      <c r="AT54" s="11">
        <f t="shared" si="19"/>
        <v>198</v>
      </c>
      <c r="AU54" s="11">
        <f t="shared" si="19"/>
        <v>2304</v>
      </c>
      <c r="AV54" s="11">
        <f t="shared" si="19"/>
        <v>1028</v>
      </c>
      <c r="AW54" s="11">
        <f t="shared" si="19"/>
        <v>1276</v>
      </c>
      <c r="AX54" s="11">
        <f t="shared" si="19"/>
        <v>3572</v>
      </c>
      <c r="AY54" s="11">
        <f t="shared" si="19"/>
        <v>1737</v>
      </c>
      <c r="AZ54" s="11">
        <f t="shared" si="19"/>
        <v>1835</v>
      </c>
      <c r="BA54" s="11">
        <f t="shared" si="19"/>
        <v>4868</v>
      </c>
      <c r="BB54" s="11">
        <f t="shared" si="19"/>
        <v>2422</v>
      </c>
      <c r="BC54" s="11">
        <f t="shared" si="19"/>
        <v>2446</v>
      </c>
      <c r="BD54" s="11">
        <f t="shared" si="19"/>
        <v>1806</v>
      </c>
      <c r="BE54" s="11">
        <f t="shared" si="19"/>
        <v>938</v>
      </c>
      <c r="BF54" s="11">
        <f t="shared" si="19"/>
        <v>868</v>
      </c>
    </row>
    <row r="55" spans="1:58" s="17" customFormat="1" ht="15.75" customHeight="1" x14ac:dyDescent="0.15">
      <c r="A55" s="14" t="s">
        <v>8</v>
      </c>
      <c r="B55" s="15">
        <f>SUM(C55:D55)</f>
        <v>6179</v>
      </c>
      <c r="C55" s="15">
        <f>SUM(F55,I55,L55,O55,R55,U55,AA55,AD55,AG55,AJ55,AM55,AP55,AS55,AV55,BB55,BE55,X55,AY55)</f>
        <v>2967</v>
      </c>
      <c r="D55" s="15">
        <f>SUM(G55,J55,M55,P55,S55,V55,Y55,AZ55,AB55,AE55,AH55,AK55,AN55,AQ55,AT55,AW55,BC55,BF55)</f>
        <v>3212</v>
      </c>
      <c r="E55" s="15">
        <f>SUM(F55:G55)</f>
        <v>66</v>
      </c>
      <c r="F55" s="16">
        <v>44</v>
      </c>
      <c r="G55" s="16">
        <v>22</v>
      </c>
      <c r="H55" s="15">
        <f>SUM(I55:J55)</f>
        <v>83</v>
      </c>
      <c r="I55" s="16">
        <v>46</v>
      </c>
      <c r="J55" s="16">
        <v>37</v>
      </c>
      <c r="K55" s="15">
        <f>SUM(L55:M55)</f>
        <v>141</v>
      </c>
      <c r="L55" s="16">
        <v>90</v>
      </c>
      <c r="M55" s="16">
        <v>51</v>
      </c>
      <c r="N55" s="15">
        <f>SUM(O55:P55)</f>
        <v>103</v>
      </c>
      <c r="O55" s="16">
        <v>61</v>
      </c>
      <c r="P55" s="16">
        <v>42</v>
      </c>
      <c r="Q55" s="15">
        <f>SUM(R55:S55)</f>
        <v>175</v>
      </c>
      <c r="R55" s="16">
        <v>97</v>
      </c>
      <c r="S55" s="16">
        <v>78</v>
      </c>
      <c r="T55" s="15">
        <f>SUM(U55:V55)</f>
        <v>270</v>
      </c>
      <c r="U55" s="16">
        <v>127</v>
      </c>
      <c r="V55" s="16">
        <v>143</v>
      </c>
      <c r="W55" s="15">
        <f>SUM(X55:Y55)</f>
        <v>671</v>
      </c>
      <c r="X55" s="16">
        <v>270</v>
      </c>
      <c r="Y55" s="16">
        <v>401</v>
      </c>
      <c r="Z55" s="15">
        <f>SUM(AA55:AB55)</f>
        <v>427</v>
      </c>
      <c r="AA55" s="16">
        <v>215</v>
      </c>
      <c r="AB55" s="16">
        <v>212</v>
      </c>
      <c r="AC55" s="15">
        <f>SUM(AD55:AE55)</f>
        <v>412</v>
      </c>
      <c r="AD55" s="16">
        <v>198</v>
      </c>
      <c r="AE55" s="16">
        <v>214</v>
      </c>
      <c r="AF55" s="15">
        <f>SUM(AG55:AH55)</f>
        <v>265</v>
      </c>
      <c r="AG55" s="16">
        <v>125</v>
      </c>
      <c r="AH55" s="16">
        <v>140</v>
      </c>
      <c r="AI55" s="15">
        <f>SUM(AJ55:AK55)</f>
        <v>186</v>
      </c>
      <c r="AJ55" s="16">
        <v>93</v>
      </c>
      <c r="AK55" s="16">
        <v>93</v>
      </c>
      <c r="AL55" s="15">
        <f>SUM(AM55:AN55)</f>
        <v>194</v>
      </c>
      <c r="AM55" s="16">
        <v>86</v>
      </c>
      <c r="AN55" s="16">
        <v>108</v>
      </c>
      <c r="AO55" s="15">
        <f>SUM(AP55:AQ55)</f>
        <v>353</v>
      </c>
      <c r="AP55" s="16">
        <v>164</v>
      </c>
      <c r="AQ55" s="16">
        <v>189</v>
      </c>
      <c r="AR55" s="15">
        <f>SUM(AS55:AT55)</f>
        <v>97</v>
      </c>
      <c r="AS55" s="16">
        <v>57</v>
      </c>
      <c r="AT55" s="16">
        <v>40</v>
      </c>
      <c r="AU55" s="15">
        <f>SUM(AV55:AW55)</f>
        <v>461</v>
      </c>
      <c r="AV55" s="16">
        <v>200</v>
      </c>
      <c r="AW55" s="16">
        <v>261</v>
      </c>
      <c r="AX55" s="15">
        <f>SUM(AY55:AZ55)</f>
        <v>749</v>
      </c>
      <c r="AY55" s="16">
        <v>341</v>
      </c>
      <c r="AZ55" s="16">
        <v>408</v>
      </c>
      <c r="BA55" s="15">
        <f>SUM(BB55:BC55)</f>
        <v>1102</v>
      </c>
      <c r="BB55" s="16">
        <v>545</v>
      </c>
      <c r="BC55" s="16">
        <v>557</v>
      </c>
      <c r="BD55" s="15">
        <f>SUM(BE55:BF55)</f>
        <v>424</v>
      </c>
      <c r="BE55" s="16">
        <v>208</v>
      </c>
      <c r="BF55" s="16">
        <v>216</v>
      </c>
    </row>
    <row r="56" spans="1:58" s="17" customFormat="1" ht="15.75" customHeight="1" x14ac:dyDescent="0.15">
      <c r="A56" s="14" t="s">
        <v>9</v>
      </c>
      <c r="B56" s="15">
        <f>SUM(C56:D56)</f>
        <v>6109</v>
      </c>
      <c r="C56" s="15">
        <f>SUM(F56,I56,L56,O56,R56,U56,AA56,AD56,AG56,AJ56,AM56,AP56,AS56,AV56,BB56,BE56,X56,AY56)</f>
        <v>3022</v>
      </c>
      <c r="D56" s="15">
        <f>SUM(G56,J56,M56,P56,S56,V56,Y56,AZ56,AB56,AE56,AH56,AK56,AN56,AQ56,AT56,AW56,BC56,BF56)</f>
        <v>3087</v>
      </c>
      <c r="E56" s="15">
        <f>SUM(F56:G56)</f>
        <v>65</v>
      </c>
      <c r="F56" s="16">
        <v>33</v>
      </c>
      <c r="G56" s="16">
        <v>32</v>
      </c>
      <c r="H56" s="15">
        <f>SUM(I56:J56)</f>
        <v>92</v>
      </c>
      <c r="I56" s="16">
        <v>46</v>
      </c>
      <c r="J56" s="16">
        <v>46</v>
      </c>
      <c r="K56" s="15">
        <f>SUM(L56:M56)</f>
        <v>135</v>
      </c>
      <c r="L56" s="16">
        <v>87</v>
      </c>
      <c r="M56" s="16">
        <v>48</v>
      </c>
      <c r="N56" s="15">
        <f>SUM(O56:P56)</f>
        <v>83</v>
      </c>
      <c r="O56" s="16">
        <v>50</v>
      </c>
      <c r="P56" s="16">
        <v>33</v>
      </c>
      <c r="Q56" s="15">
        <f>SUM(R56:S56)</f>
        <v>193</v>
      </c>
      <c r="R56" s="16">
        <v>101</v>
      </c>
      <c r="S56" s="16">
        <v>92</v>
      </c>
      <c r="T56" s="15">
        <f>SUM(U56:V56)</f>
        <v>278</v>
      </c>
      <c r="U56" s="16">
        <v>144</v>
      </c>
      <c r="V56" s="16">
        <v>134</v>
      </c>
      <c r="W56" s="15">
        <f>SUM(X56:Y56)</f>
        <v>644</v>
      </c>
      <c r="X56" s="16">
        <v>296</v>
      </c>
      <c r="Y56" s="16">
        <v>348</v>
      </c>
      <c r="Z56" s="15">
        <f>SUM(AA56:AB56)</f>
        <v>461</v>
      </c>
      <c r="AA56" s="16">
        <v>241</v>
      </c>
      <c r="AB56" s="16">
        <v>220</v>
      </c>
      <c r="AC56" s="15">
        <f>SUM(AD56:AE56)</f>
        <v>419</v>
      </c>
      <c r="AD56" s="16">
        <v>209</v>
      </c>
      <c r="AE56" s="16">
        <v>210</v>
      </c>
      <c r="AF56" s="15">
        <f>SUM(AG56:AH56)</f>
        <v>271</v>
      </c>
      <c r="AG56" s="16">
        <v>139</v>
      </c>
      <c r="AH56" s="16">
        <v>132</v>
      </c>
      <c r="AI56" s="15">
        <f>SUM(AJ56:AK56)</f>
        <v>214</v>
      </c>
      <c r="AJ56" s="16">
        <v>112</v>
      </c>
      <c r="AK56" s="16">
        <v>102</v>
      </c>
      <c r="AL56" s="15">
        <f>SUM(AM56:AN56)</f>
        <v>211</v>
      </c>
      <c r="AM56" s="16">
        <v>94</v>
      </c>
      <c r="AN56" s="16">
        <v>117</v>
      </c>
      <c r="AO56" s="15">
        <f>SUM(AP56:AQ56)</f>
        <v>352</v>
      </c>
      <c r="AP56" s="16">
        <v>148</v>
      </c>
      <c r="AQ56" s="16">
        <v>204</v>
      </c>
      <c r="AR56" s="15">
        <f>SUM(AS56:AT56)</f>
        <v>92</v>
      </c>
      <c r="AS56" s="16">
        <v>61</v>
      </c>
      <c r="AT56" s="16">
        <v>31</v>
      </c>
      <c r="AU56" s="15">
        <f>SUM(AV56:AW56)</f>
        <v>461</v>
      </c>
      <c r="AV56" s="16">
        <v>200</v>
      </c>
      <c r="AW56" s="16">
        <v>261</v>
      </c>
      <c r="AX56" s="15">
        <f>SUM(AY56:AZ56)</f>
        <v>741</v>
      </c>
      <c r="AY56" s="16">
        <v>348</v>
      </c>
      <c r="AZ56" s="16">
        <v>393</v>
      </c>
      <c r="BA56" s="15">
        <f>SUM(BB56:BC56)</f>
        <v>1017</v>
      </c>
      <c r="BB56" s="16">
        <v>517</v>
      </c>
      <c r="BC56" s="16">
        <v>500</v>
      </c>
      <c r="BD56" s="15">
        <f>SUM(BE56:BF56)</f>
        <v>380</v>
      </c>
      <c r="BE56" s="16">
        <v>196</v>
      </c>
      <c r="BF56" s="16">
        <v>184</v>
      </c>
    </row>
    <row r="57" spans="1:58" s="17" customFormat="1" ht="15.75" customHeight="1" x14ac:dyDescent="0.15">
      <c r="A57" s="14" t="s">
        <v>11</v>
      </c>
      <c r="B57" s="15">
        <f>SUM(C57:D57)</f>
        <v>5994</v>
      </c>
      <c r="C57" s="15">
        <f>SUM(F57,I57,L57,O57,R57,U57,AA57,AD57,AG57,AJ57,AM57,AP57,AS57,AV57,BB57,BE57,X57,AY57)</f>
        <v>2922</v>
      </c>
      <c r="D57" s="15">
        <f>SUM(G57,J57,M57,P57,S57,V57,Y57,AZ57,AB57,AE57,AH57,AK57,AN57,AQ57,AT57,AW57,BC57,BF57)</f>
        <v>3072</v>
      </c>
      <c r="E57" s="15">
        <f>SUM(F57:G57)</f>
        <v>67</v>
      </c>
      <c r="F57" s="16">
        <v>43</v>
      </c>
      <c r="G57" s="16">
        <v>24</v>
      </c>
      <c r="H57" s="15">
        <f>SUM(I57:J57)</f>
        <v>79</v>
      </c>
      <c r="I57" s="16">
        <v>39</v>
      </c>
      <c r="J57" s="16">
        <v>40</v>
      </c>
      <c r="K57" s="15">
        <f>SUM(L57:M57)</f>
        <v>142</v>
      </c>
      <c r="L57" s="16">
        <v>82</v>
      </c>
      <c r="M57" s="16">
        <v>60</v>
      </c>
      <c r="N57" s="15">
        <f>SUM(O57:P57)</f>
        <v>79</v>
      </c>
      <c r="O57" s="16">
        <v>45</v>
      </c>
      <c r="P57" s="16">
        <v>34</v>
      </c>
      <c r="Q57" s="15">
        <f>SUM(R57:S57)</f>
        <v>180</v>
      </c>
      <c r="R57" s="16">
        <v>97</v>
      </c>
      <c r="S57" s="16">
        <v>83</v>
      </c>
      <c r="T57" s="15">
        <f>SUM(U57:V57)</f>
        <v>245</v>
      </c>
      <c r="U57" s="16">
        <v>128</v>
      </c>
      <c r="V57" s="16">
        <v>117</v>
      </c>
      <c r="W57" s="15">
        <f>SUM(X57:Y57)</f>
        <v>678</v>
      </c>
      <c r="X57" s="16">
        <v>290</v>
      </c>
      <c r="Y57" s="16">
        <v>388</v>
      </c>
      <c r="Z57" s="15">
        <f>SUM(AA57:AB57)</f>
        <v>493</v>
      </c>
      <c r="AA57" s="16">
        <v>227</v>
      </c>
      <c r="AB57" s="16">
        <v>266</v>
      </c>
      <c r="AC57" s="15">
        <f>SUM(AD57:AE57)</f>
        <v>455</v>
      </c>
      <c r="AD57" s="16">
        <v>223</v>
      </c>
      <c r="AE57" s="16">
        <v>232</v>
      </c>
      <c r="AF57" s="15">
        <f>SUM(AG57:AH57)</f>
        <v>260</v>
      </c>
      <c r="AG57" s="16">
        <v>136</v>
      </c>
      <c r="AH57" s="16">
        <v>124</v>
      </c>
      <c r="AI57" s="15">
        <f>SUM(AJ57:AK57)</f>
        <v>191</v>
      </c>
      <c r="AJ57" s="16">
        <v>77</v>
      </c>
      <c r="AK57" s="16">
        <v>114</v>
      </c>
      <c r="AL57" s="15">
        <f>SUM(AM57:AN57)</f>
        <v>198</v>
      </c>
      <c r="AM57" s="16">
        <v>94</v>
      </c>
      <c r="AN57" s="16">
        <v>104</v>
      </c>
      <c r="AO57" s="15">
        <f>SUM(AP57:AQ57)</f>
        <v>355</v>
      </c>
      <c r="AP57" s="16">
        <v>170</v>
      </c>
      <c r="AQ57" s="16">
        <v>185</v>
      </c>
      <c r="AR57" s="15">
        <f>SUM(AS57:AT57)</f>
        <v>87</v>
      </c>
      <c r="AS57" s="16">
        <v>58</v>
      </c>
      <c r="AT57" s="16">
        <v>29</v>
      </c>
      <c r="AU57" s="15">
        <f>SUM(AV57:AW57)</f>
        <v>443</v>
      </c>
      <c r="AV57" s="16">
        <v>191</v>
      </c>
      <c r="AW57" s="16">
        <v>252</v>
      </c>
      <c r="AX57" s="15">
        <f>SUM(AY57:AZ57)</f>
        <v>745</v>
      </c>
      <c r="AY57" s="16">
        <v>379</v>
      </c>
      <c r="AZ57" s="16">
        <v>366</v>
      </c>
      <c r="BA57" s="15">
        <f>SUM(BB57:BC57)</f>
        <v>968</v>
      </c>
      <c r="BB57" s="16">
        <v>466</v>
      </c>
      <c r="BC57" s="16">
        <v>502</v>
      </c>
      <c r="BD57" s="15">
        <f>SUM(BE57:BF57)</f>
        <v>329</v>
      </c>
      <c r="BE57" s="16">
        <v>177</v>
      </c>
      <c r="BF57" s="16">
        <v>152</v>
      </c>
    </row>
    <row r="58" spans="1:58" s="17" customFormat="1" ht="15.75" customHeight="1" x14ac:dyDescent="0.15">
      <c r="A58" s="14" t="s">
        <v>58</v>
      </c>
      <c r="B58" s="15">
        <f>SUM(C58:D58)</f>
        <v>6146</v>
      </c>
      <c r="C58" s="15">
        <f>SUM(F58,I58,L58,O58,R58,U58,AA58,AD58,AG58,AJ58,AM58,AP58,AS58,AV58,BB58,BE58,X58,AY58)</f>
        <v>3065</v>
      </c>
      <c r="D58" s="15">
        <f>SUM(G58,J58,M58,P58,S58,V58,Y58,AZ58,AB58,AE58,AH58,AK58,AN58,AQ58,AT58,AW58,BC58,BF58)</f>
        <v>3081</v>
      </c>
      <c r="E58" s="15">
        <f>SUM(F58:G58)</f>
        <v>66</v>
      </c>
      <c r="F58" s="16">
        <v>31</v>
      </c>
      <c r="G58" s="16">
        <v>35</v>
      </c>
      <c r="H58" s="15">
        <f>SUM(I58:J58)</f>
        <v>82</v>
      </c>
      <c r="I58" s="16">
        <v>36</v>
      </c>
      <c r="J58" s="16">
        <v>46</v>
      </c>
      <c r="K58" s="15">
        <f>SUM(L58:M58)</f>
        <v>122</v>
      </c>
      <c r="L58" s="16">
        <v>73</v>
      </c>
      <c r="M58" s="16">
        <v>49</v>
      </c>
      <c r="N58" s="15">
        <f>SUM(O58:P58)</f>
        <v>87</v>
      </c>
      <c r="O58" s="16">
        <v>42</v>
      </c>
      <c r="P58" s="16">
        <v>45</v>
      </c>
      <c r="Q58" s="15">
        <f>SUM(R58:S58)</f>
        <v>184</v>
      </c>
      <c r="R58" s="16">
        <v>102</v>
      </c>
      <c r="S58" s="16">
        <v>82</v>
      </c>
      <c r="T58" s="15">
        <f>SUM(U58:V58)</f>
        <v>275</v>
      </c>
      <c r="U58" s="16">
        <v>150</v>
      </c>
      <c r="V58" s="16">
        <v>125</v>
      </c>
      <c r="W58" s="15">
        <f>SUM(X58:Y58)</f>
        <v>705</v>
      </c>
      <c r="X58" s="16">
        <v>329</v>
      </c>
      <c r="Y58" s="16">
        <v>376</v>
      </c>
      <c r="Z58" s="15">
        <f>SUM(AA58:AB58)</f>
        <v>448</v>
      </c>
      <c r="AA58" s="16">
        <v>220</v>
      </c>
      <c r="AB58" s="16">
        <v>228</v>
      </c>
      <c r="AC58" s="15">
        <f>SUM(AD58:AE58)</f>
        <v>466</v>
      </c>
      <c r="AD58" s="16">
        <v>249</v>
      </c>
      <c r="AE58" s="16">
        <v>217</v>
      </c>
      <c r="AF58" s="15">
        <f>SUM(AG58:AH58)</f>
        <v>246</v>
      </c>
      <c r="AG58" s="16">
        <v>109</v>
      </c>
      <c r="AH58" s="16">
        <v>137</v>
      </c>
      <c r="AI58" s="15">
        <f>SUM(AJ58:AK58)</f>
        <v>227</v>
      </c>
      <c r="AJ58" s="16">
        <v>91</v>
      </c>
      <c r="AK58" s="16">
        <v>136</v>
      </c>
      <c r="AL58" s="15">
        <f>SUM(AM58:AN58)</f>
        <v>230</v>
      </c>
      <c r="AM58" s="16">
        <v>117</v>
      </c>
      <c r="AN58" s="16">
        <v>113</v>
      </c>
      <c r="AO58" s="15">
        <f>SUM(AP58:AQ58)</f>
        <v>408</v>
      </c>
      <c r="AP58" s="16">
        <v>184</v>
      </c>
      <c r="AQ58" s="16">
        <v>224</v>
      </c>
      <c r="AR58" s="15">
        <f>SUM(AS58:AT58)</f>
        <v>127</v>
      </c>
      <c r="AS58" s="16">
        <v>72</v>
      </c>
      <c r="AT58" s="16">
        <v>55</v>
      </c>
      <c r="AU58" s="15">
        <f>SUM(AV58:AW58)</f>
        <v>469</v>
      </c>
      <c r="AV58" s="16">
        <v>216</v>
      </c>
      <c r="AW58" s="16">
        <v>253</v>
      </c>
      <c r="AX58" s="15">
        <f>SUM(AY58:AZ58)</f>
        <v>721</v>
      </c>
      <c r="AY58" s="16">
        <v>372</v>
      </c>
      <c r="AZ58" s="16">
        <v>349</v>
      </c>
      <c r="BA58" s="15">
        <f>SUM(BB58:BC58)</f>
        <v>942</v>
      </c>
      <c r="BB58" s="16">
        <v>479</v>
      </c>
      <c r="BC58" s="16">
        <v>463</v>
      </c>
      <c r="BD58" s="15">
        <f>SUM(BE58:BF58)</f>
        <v>341</v>
      </c>
      <c r="BE58" s="16">
        <v>193</v>
      </c>
      <c r="BF58" s="16">
        <v>148</v>
      </c>
    </row>
    <row r="59" spans="1:58" s="17" customFormat="1" ht="15.75" customHeight="1" x14ac:dyDescent="0.15">
      <c r="A59" s="14" t="s">
        <v>67</v>
      </c>
      <c r="B59" s="15">
        <f>SUM(C59:D59)</f>
        <v>5734</v>
      </c>
      <c r="C59" s="15">
        <f>SUM(F59,I59,L59,O59,R59,U59,AA59,AD59,AG59,AJ59,AM59,AP59,AS59,AV59,BB59,BE59,X59,AY59)</f>
        <v>2832</v>
      </c>
      <c r="D59" s="15">
        <f>SUM(G59,J59,M59,P59,S59,V59,Y59,AZ59,AB59,AE59,AH59,AK59,AN59,AQ59,AT59,AW59,BC59,BF59)</f>
        <v>2902</v>
      </c>
      <c r="E59" s="15">
        <f>SUM(F59:G59)</f>
        <v>83</v>
      </c>
      <c r="F59" s="16">
        <v>49</v>
      </c>
      <c r="G59" s="16">
        <v>34</v>
      </c>
      <c r="H59" s="15">
        <f>SUM(I59:J59)</f>
        <v>66</v>
      </c>
      <c r="I59" s="16">
        <v>33</v>
      </c>
      <c r="J59" s="16">
        <v>33</v>
      </c>
      <c r="K59" s="15">
        <f>SUM(L59:M59)</f>
        <v>129</v>
      </c>
      <c r="L59" s="16">
        <v>68</v>
      </c>
      <c r="M59" s="16">
        <v>61</v>
      </c>
      <c r="N59" s="15">
        <f>SUM(O59:P59)</f>
        <v>96</v>
      </c>
      <c r="O59" s="16">
        <v>58</v>
      </c>
      <c r="P59" s="16">
        <v>38</v>
      </c>
      <c r="Q59" s="15">
        <f>SUM(R59:S59)</f>
        <v>170</v>
      </c>
      <c r="R59" s="16">
        <v>95</v>
      </c>
      <c r="S59" s="16">
        <v>75</v>
      </c>
      <c r="T59" s="15">
        <f>SUM(U59:V59)</f>
        <v>246</v>
      </c>
      <c r="U59" s="16">
        <v>136</v>
      </c>
      <c r="V59" s="16">
        <v>110</v>
      </c>
      <c r="W59" s="15">
        <f>SUM(X59:Y59)</f>
        <v>693</v>
      </c>
      <c r="X59" s="16">
        <v>343</v>
      </c>
      <c r="Y59" s="16">
        <v>350</v>
      </c>
      <c r="Z59" s="15">
        <f>SUM(AA59:AB59)</f>
        <v>471</v>
      </c>
      <c r="AA59" s="16">
        <v>233</v>
      </c>
      <c r="AB59" s="16">
        <v>238</v>
      </c>
      <c r="AC59" s="15">
        <f>SUM(AD59:AE59)</f>
        <v>403</v>
      </c>
      <c r="AD59" s="16">
        <v>191</v>
      </c>
      <c r="AE59" s="16">
        <v>212</v>
      </c>
      <c r="AF59" s="15">
        <f>SUM(AG59:AH59)</f>
        <v>254</v>
      </c>
      <c r="AG59" s="16">
        <v>114</v>
      </c>
      <c r="AH59" s="16">
        <v>140</v>
      </c>
      <c r="AI59" s="15">
        <f>SUM(AJ59:AK59)</f>
        <v>227</v>
      </c>
      <c r="AJ59" s="16">
        <v>121</v>
      </c>
      <c r="AK59" s="16">
        <v>106</v>
      </c>
      <c r="AL59" s="15">
        <f>SUM(AM59:AN59)</f>
        <v>202</v>
      </c>
      <c r="AM59" s="16">
        <v>96</v>
      </c>
      <c r="AN59" s="16">
        <v>106</v>
      </c>
      <c r="AO59" s="15">
        <f>SUM(AP59:AQ59)</f>
        <v>350</v>
      </c>
      <c r="AP59" s="16">
        <v>154</v>
      </c>
      <c r="AQ59" s="16">
        <v>196</v>
      </c>
      <c r="AR59" s="15">
        <f>SUM(AS59:AT59)</f>
        <v>87</v>
      </c>
      <c r="AS59" s="16">
        <v>44</v>
      </c>
      <c r="AT59" s="16">
        <v>43</v>
      </c>
      <c r="AU59" s="15">
        <f>SUM(AV59:AW59)</f>
        <v>470</v>
      </c>
      <c r="AV59" s="16">
        <v>221</v>
      </c>
      <c r="AW59" s="16">
        <v>249</v>
      </c>
      <c r="AX59" s="15">
        <f>SUM(AY59:AZ59)</f>
        <v>616</v>
      </c>
      <c r="AY59" s="16">
        <v>297</v>
      </c>
      <c r="AZ59" s="16">
        <v>319</v>
      </c>
      <c r="BA59" s="15">
        <f>SUM(BB59:BC59)</f>
        <v>839</v>
      </c>
      <c r="BB59" s="16">
        <v>415</v>
      </c>
      <c r="BC59" s="16">
        <v>424</v>
      </c>
      <c r="BD59" s="15">
        <f>SUM(BE59:BF59)</f>
        <v>332</v>
      </c>
      <c r="BE59" s="16">
        <v>164</v>
      </c>
      <c r="BF59" s="16">
        <v>168</v>
      </c>
    </row>
    <row r="60" spans="1:58" s="6" customFormat="1" ht="16.5" customHeight="1" x14ac:dyDescent="0.15">
      <c r="A60" s="18" t="s">
        <v>60</v>
      </c>
      <c r="B60" s="11">
        <f t="shared" ref="B60:AG60" si="20">SUM(B61:B65)</f>
        <v>25869</v>
      </c>
      <c r="C60" s="11">
        <f t="shared" si="20"/>
        <v>12789</v>
      </c>
      <c r="D60" s="11">
        <f t="shared" si="20"/>
        <v>13080</v>
      </c>
      <c r="E60" s="11">
        <f t="shared" si="20"/>
        <v>400</v>
      </c>
      <c r="F60" s="11">
        <f t="shared" si="20"/>
        <v>207</v>
      </c>
      <c r="G60" s="11">
        <f t="shared" si="20"/>
        <v>193</v>
      </c>
      <c r="H60" s="11">
        <f t="shared" si="20"/>
        <v>378</v>
      </c>
      <c r="I60" s="11">
        <f t="shared" si="20"/>
        <v>200</v>
      </c>
      <c r="J60" s="11">
        <f t="shared" si="20"/>
        <v>178</v>
      </c>
      <c r="K60" s="11">
        <f t="shared" si="20"/>
        <v>598</v>
      </c>
      <c r="L60" s="11">
        <f t="shared" si="20"/>
        <v>290</v>
      </c>
      <c r="M60" s="11">
        <f t="shared" si="20"/>
        <v>308</v>
      </c>
      <c r="N60" s="11">
        <f t="shared" si="20"/>
        <v>477</v>
      </c>
      <c r="O60" s="11">
        <f t="shared" si="20"/>
        <v>220</v>
      </c>
      <c r="P60" s="11">
        <f t="shared" si="20"/>
        <v>257</v>
      </c>
      <c r="Q60" s="11">
        <f t="shared" si="20"/>
        <v>931</v>
      </c>
      <c r="R60" s="11">
        <f t="shared" si="20"/>
        <v>477</v>
      </c>
      <c r="S60" s="11">
        <f t="shared" si="20"/>
        <v>454</v>
      </c>
      <c r="T60" s="11">
        <f t="shared" si="20"/>
        <v>917</v>
      </c>
      <c r="U60" s="11">
        <f t="shared" si="20"/>
        <v>527</v>
      </c>
      <c r="V60" s="11">
        <f t="shared" si="20"/>
        <v>390</v>
      </c>
      <c r="W60" s="11">
        <f t="shared" si="20"/>
        <v>2802</v>
      </c>
      <c r="X60" s="11">
        <f t="shared" si="20"/>
        <v>1442</v>
      </c>
      <c r="Y60" s="11">
        <f t="shared" si="20"/>
        <v>1360</v>
      </c>
      <c r="Z60" s="11">
        <f t="shared" si="20"/>
        <v>2023</v>
      </c>
      <c r="AA60" s="11">
        <f t="shared" si="20"/>
        <v>1019</v>
      </c>
      <c r="AB60" s="11">
        <f t="shared" si="20"/>
        <v>1004</v>
      </c>
      <c r="AC60" s="11">
        <f t="shared" si="20"/>
        <v>2171</v>
      </c>
      <c r="AD60" s="11">
        <f t="shared" si="20"/>
        <v>1025</v>
      </c>
      <c r="AE60" s="11">
        <f t="shared" si="20"/>
        <v>1146</v>
      </c>
      <c r="AF60" s="11">
        <f t="shared" si="20"/>
        <v>1120</v>
      </c>
      <c r="AG60" s="11">
        <f t="shared" si="20"/>
        <v>526</v>
      </c>
      <c r="AH60" s="11">
        <f t="shared" ref="AH60:BF60" si="21">SUM(AH61:AH65)</f>
        <v>594</v>
      </c>
      <c r="AI60" s="11">
        <f t="shared" si="21"/>
        <v>1183</v>
      </c>
      <c r="AJ60" s="11">
        <f t="shared" si="21"/>
        <v>557</v>
      </c>
      <c r="AK60" s="11">
        <f t="shared" si="21"/>
        <v>626</v>
      </c>
      <c r="AL60" s="11">
        <f t="shared" si="21"/>
        <v>1079</v>
      </c>
      <c r="AM60" s="11">
        <f t="shared" si="21"/>
        <v>507</v>
      </c>
      <c r="AN60" s="11">
        <f t="shared" si="21"/>
        <v>572</v>
      </c>
      <c r="AO60" s="11">
        <f t="shared" si="21"/>
        <v>1871</v>
      </c>
      <c r="AP60" s="11">
        <f t="shared" si="21"/>
        <v>801</v>
      </c>
      <c r="AQ60" s="11">
        <f t="shared" si="21"/>
        <v>1070</v>
      </c>
      <c r="AR60" s="11">
        <f t="shared" si="21"/>
        <v>555</v>
      </c>
      <c r="AS60" s="11">
        <f t="shared" si="21"/>
        <v>313</v>
      </c>
      <c r="AT60" s="11">
        <f t="shared" si="21"/>
        <v>242</v>
      </c>
      <c r="AU60" s="11">
        <f t="shared" si="21"/>
        <v>2347</v>
      </c>
      <c r="AV60" s="11">
        <f t="shared" si="21"/>
        <v>1085</v>
      </c>
      <c r="AW60" s="11">
        <f t="shared" si="21"/>
        <v>1262</v>
      </c>
      <c r="AX60" s="11">
        <f t="shared" si="21"/>
        <v>2561</v>
      </c>
      <c r="AY60" s="11">
        <f t="shared" si="21"/>
        <v>1325</v>
      </c>
      <c r="AZ60" s="11">
        <f t="shared" si="21"/>
        <v>1236</v>
      </c>
      <c r="BA60" s="11">
        <f t="shared" si="21"/>
        <v>3282</v>
      </c>
      <c r="BB60" s="11">
        <f t="shared" si="21"/>
        <v>1698</v>
      </c>
      <c r="BC60" s="11">
        <f t="shared" si="21"/>
        <v>1584</v>
      </c>
      <c r="BD60" s="11">
        <f t="shared" si="21"/>
        <v>1174</v>
      </c>
      <c r="BE60" s="11">
        <f t="shared" si="21"/>
        <v>570</v>
      </c>
      <c r="BF60" s="11">
        <f t="shared" si="21"/>
        <v>604</v>
      </c>
    </row>
    <row r="61" spans="1:58" s="17" customFormat="1" ht="15.75" customHeight="1" x14ac:dyDescent="0.15">
      <c r="A61" s="14" t="s">
        <v>61</v>
      </c>
      <c r="B61" s="15">
        <f>SUM(C61:D61)</f>
        <v>5360</v>
      </c>
      <c r="C61" s="15">
        <f>SUM(F61,I61,L61,O61,R61,U61,AA61,AD61,AG61,AJ61,AM61,AP61,AS61,AV61,BB61,BE61,X61,AY61)</f>
        <v>2688</v>
      </c>
      <c r="D61" s="15">
        <f>SUM(G61,J61,M61,P61,S61,V61,Y61,AZ61,AB61,AE61,AH61,AK61,AN61,AQ61,AT61,AW61,BC61,BF61)</f>
        <v>2672</v>
      </c>
      <c r="E61" s="15">
        <f>SUM(F61:G61)</f>
        <v>84</v>
      </c>
      <c r="F61" s="16">
        <v>40</v>
      </c>
      <c r="G61" s="16">
        <v>44</v>
      </c>
      <c r="H61" s="15">
        <f>SUM(I61:J61)</f>
        <v>86</v>
      </c>
      <c r="I61" s="16">
        <v>50</v>
      </c>
      <c r="J61" s="16">
        <v>36</v>
      </c>
      <c r="K61" s="15">
        <f>SUM(L61:M61)</f>
        <v>118</v>
      </c>
      <c r="L61" s="16">
        <v>60</v>
      </c>
      <c r="M61" s="16">
        <v>58</v>
      </c>
      <c r="N61" s="15">
        <f>SUM(O61:P61)</f>
        <v>91</v>
      </c>
      <c r="O61" s="16">
        <v>42</v>
      </c>
      <c r="P61" s="16">
        <v>49</v>
      </c>
      <c r="Q61" s="15">
        <f>SUM(R61:S61)</f>
        <v>157</v>
      </c>
      <c r="R61" s="16">
        <v>89</v>
      </c>
      <c r="S61" s="16">
        <v>68</v>
      </c>
      <c r="T61" s="15">
        <f>SUM(U61:V61)</f>
        <v>204</v>
      </c>
      <c r="U61" s="16">
        <v>120</v>
      </c>
      <c r="V61" s="16">
        <v>84</v>
      </c>
      <c r="W61" s="15">
        <f>SUM(X61:Y61)</f>
        <v>595</v>
      </c>
      <c r="X61" s="16">
        <v>298</v>
      </c>
      <c r="Y61" s="16">
        <v>297</v>
      </c>
      <c r="Z61" s="15">
        <f>SUM(AA61:AB61)</f>
        <v>427</v>
      </c>
      <c r="AA61" s="16">
        <v>204</v>
      </c>
      <c r="AB61" s="16">
        <v>223</v>
      </c>
      <c r="AC61" s="15">
        <f>SUM(AD61:AE61)</f>
        <v>432</v>
      </c>
      <c r="AD61" s="16">
        <v>207</v>
      </c>
      <c r="AE61" s="16">
        <v>225</v>
      </c>
      <c r="AF61" s="15">
        <f>SUM(AG61:AH61)</f>
        <v>237</v>
      </c>
      <c r="AG61" s="16">
        <v>110</v>
      </c>
      <c r="AH61" s="16">
        <v>127</v>
      </c>
      <c r="AI61" s="15">
        <f>SUM(AJ61:AK61)</f>
        <v>224</v>
      </c>
      <c r="AJ61" s="16">
        <v>105</v>
      </c>
      <c r="AK61" s="16">
        <v>119</v>
      </c>
      <c r="AL61" s="15">
        <f>SUM(AM61:AN61)</f>
        <v>215</v>
      </c>
      <c r="AM61" s="16">
        <v>111</v>
      </c>
      <c r="AN61" s="16">
        <v>104</v>
      </c>
      <c r="AO61" s="15">
        <f>SUM(AP61:AQ61)</f>
        <v>359</v>
      </c>
      <c r="AP61" s="16">
        <v>144</v>
      </c>
      <c r="AQ61" s="16">
        <v>215</v>
      </c>
      <c r="AR61" s="15">
        <f>SUM(AS61:AT61)</f>
        <v>118</v>
      </c>
      <c r="AS61" s="16">
        <v>67</v>
      </c>
      <c r="AT61" s="16">
        <v>51</v>
      </c>
      <c r="AU61" s="15">
        <f>SUM(AV61:AW61)</f>
        <v>434</v>
      </c>
      <c r="AV61" s="16">
        <v>208</v>
      </c>
      <c r="AW61" s="16">
        <v>226</v>
      </c>
      <c r="AX61" s="15">
        <f>SUM(AY61:AZ61)</f>
        <v>594</v>
      </c>
      <c r="AY61" s="16">
        <v>299</v>
      </c>
      <c r="AZ61" s="16">
        <v>295</v>
      </c>
      <c r="BA61" s="15">
        <f>SUM(BB61:BC61)</f>
        <v>740</v>
      </c>
      <c r="BB61" s="16">
        <v>397</v>
      </c>
      <c r="BC61" s="16">
        <v>343</v>
      </c>
      <c r="BD61" s="15">
        <f>SUM(BE61:BF61)</f>
        <v>245</v>
      </c>
      <c r="BE61" s="16">
        <v>137</v>
      </c>
      <c r="BF61" s="16">
        <v>108</v>
      </c>
    </row>
    <row r="62" spans="1:58" s="17" customFormat="1" ht="15.75" customHeight="1" x14ac:dyDescent="0.15">
      <c r="A62" s="14" t="s">
        <v>63</v>
      </c>
      <c r="B62" s="15">
        <f>SUM(C62:D62)</f>
        <v>5336</v>
      </c>
      <c r="C62" s="15">
        <f>SUM(F62,I62,L62,O62,R62,U62,AA62,AD62,AG62,AJ62,AM62,AP62,AS62,AV62,BB62,BE62,X62,AY62)</f>
        <v>2654</v>
      </c>
      <c r="D62" s="15">
        <f>SUM(G62,J62,M62,P62,S62,V62,Y62,AZ62,AB62,AE62,AH62,AK62,AN62,AQ62,AT62,AW62,BC62,BF62)</f>
        <v>2682</v>
      </c>
      <c r="E62" s="15">
        <f>SUM(F62:G62)</f>
        <v>63</v>
      </c>
      <c r="F62" s="16">
        <v>36</v>
      </c>
      <c r="G62" s="16">
        <v>27</v>
      </c>
      <c r="H62" s="15">
        <f>SUM(I62:J62)</f>
        <v>78</v>
      </c>
      <c r="I62" s="16">
        <v>45</v>
      </c>
      <c r="J62" s="16">
        <v>33</v>
      </c>
      <c r="K62" s="15">
        <f>SUM(L62:M62)</f>
        <v>131</v>
      </c>
      <c r="L62" s="16">
        <v>64</v>
      </c>
      <c r="M62" s="16">
        <v>67</v>
      </c>
      <c r="N62" s="15">
        <f>SUM(O62:P62)</f>
        <v>89</v>
      </c>
      <c r="O62" s="16">
        <v>43</v>
      </c>
      <c r="P62" s="16">
        <v>46</v>
      </c>
      <c r="Q62" s="15">
        <f>SUM(R62:S62)</f>
        <v>196</v>
      </c>
      <c r="R62" s="16">
        <v>101</v>
      </c>
      <c r="S62" s="16">
        <v>95</v>
      </c>
      <c r="T62" s="15">
        <f>SUM(U62:V62)</f>
        <v>187</v>
      </c>
      <c r="U62" s="16">
        <v>107</v>
      </c>
      <c r="V62" s="16">
        <v>80</v>
      </c>
      <c r="W62" s="15">
        <f>SUM(X62:Y62)</f>
        <v>594</v>
      </c>
      <c r="X62" s="16">
        <v>302</v>
      </c>
      <c r="Y62" s="16">
        <v>292</v>
      </c>
      <c r="Z62" s="15">
        <f>SUM(AA62:AB62)</f>
        <v>414</v>
      </c>
      <c r="AA62" s="16">
        <v>221</v>
      </c>
      <c r="AB62" s="16">
        <v>193</v>
      </c>
      <c r="AC62" s="15">
        <f>SUM(AD62:AE62)</f>
        <v>436</v>
      </c>
      <c r="AD62" s="16">
        <v>205</v>
      </c>
      <c r="AE62" s="16">
        <v>231</v>
      </c>
      <c r="AF62" s="15">
        <f>SUM(AG62:AH62)</f>
        <v>211</v>
      </c>
      <c r="AG62" s="16">
        <v>109</v>
      </c>
      <c r="AH62" s="16">
        <v>102</v>
      </c>
      <c r="AI62" s="15">
        <f>SUM(AJ62:AK62)</f>
        <v>252</v>
      </c>
      <c r="AJ62" s="16">
        <v>110</v>
      </c>
      <c r="AK62" s="16">
        <v>142</v>
      </c>
      <c r="AL62" s="15">
        <f>SUM(AM62:AN62)</f>
        <v>218</v>
      </c>
      <c r="AM62" s="16">
        <v>97</v>
      </c>
      <c r="AN62" s="16">
        <v>121</v>
      </c>
      <c r="AO62" s="15">
        <f>SUM(AP62:AQ62)</f>
        <v>384</v>
      </c>
      <c r="AP62" s="16">
        <v>177</v>
      </c>
      <c r="AQ62" s="16">
        <v>207</v>
      </c>
      <c r="AR62" s="15">
        <f>SUM(AS62:AT62)</f>
        <v>106</v>
      </c>
      <c r="AS62" s="16">
        <v>59</v>
      </c>
      <c r="AT62" s="16">
        <v>47</v>
      </c>
      <c r="AU62" s="15">
        <f>SUM(AV62:AW62)</f>
        <v>481</v>
      </c>
      <c r="AV62" s="16">
        <v>206</v>
      </c>
      <c r="AW62" s="16">
        <v>275</v>
      </c>
      <c r="AX62" s="15">
        <f>SUM(AY62:AZ62)</f>
        <v>551</v>
      </c>
      <c r="AY62" s="16">
        <v>277</v>
      </c>
      <c r="AZ62" s="16">
        <v>274</v>
      </c>
      <c r="BA62" s="15">
        <f>SUM(BB62:BC62)</f>
        <v>691</v>
      </c>
      <c r="BB62" s="16">
        <v>364</v>
      </c>
      <c r="BC62" s="16">
        <v>327</v>
      </c>
      <c r="BD62" s="15">
        <f>SUM(BE62:BF62)</f>
        <v>254</v>
      </c>
      <c r="BE62" s="16">
        <v>131</v>
      </c>
      <c r="BF62" s="16">
        <v>123</v>
      </c>
    </row>
    <row r="63" spans="1:58" s="17" customFormat="1" ht="15.75" customHeight="1" x14ac:dyDescent="0.15">
      <c r="A63" s="14" t="s">
        <v>65</v>
      </c>
      <c r="B63" s="15">
        <f>SUM(C63:D63)</f>
        <v>5119</v>
      </c>
      <c r="C63" s="15">
        <f>SUM(F63,I63,L63,O63,R63,U63,AA63,AD63,AG63,AJ63,AM63,AP63,AS63,AV63,BB63,BE63,X63,AY63)</f>
        <v>2551</v>
      </c>
      <c r="D63" s="15">
        <f>SUM(G63,J63,M63,P63,S63,V63,Y63,AZ63,AB63,AE63,AH63,AK63,AN63,AQ63,AT63,AW63,BC63,BF63)</f>
        <v>2568</v>
      </c>
      <c r="E63" s="15">
        <f>SUM(F63:G63)</f>
        <v>71</v>
      </c>
      <c r="F63" s="16">
        <v>38</v>
      </c>
      <c r="G63" s="16">
        <v>33</v>
      </c>
      <c r="H63" s="15">
        <f>SUM(I63:J63)</f>
        <v>68</v>
      </c>
      <c r="I63" s="16">
        <v>31</v>
      </c>
      <c r="J63" s="16">
        <v>37</v>
      </c>
      <c r="K63" s="15">
        <f>SUM(L63:M63)</f>
        <v>107</v>
      </c>
      <c r="L63" s="16">
        <v>56</v>
      </c>
      <c r="M63" s="16">
        <v>51</v>
      </c>
      <c r="N63" s="15">
        <f>SUM(O63:P63)</f>
        <v>92</v>
      </c>
      <c r="O63" s="16">
        <v>39</v>
      </c>
      <c r="P63" s="16">
        <v>53</v>
      </c>
      <c r="Q63" s="15">
        <f>SUM(R63:S63)</f>
        <v>184</v>
      </c>
      <c r="R63" s="16">
        <v>96</v>
      </c>
      <c r="S63" s="16">
        <v>88</v>
      </c>
      <c r="T63" s="15">
        <f>SUM(U63:V63)</f>
        <v>195</v>
      </c>
      <c r="U63" s="16">
        <v>120</v>
      </c>
      <c r="V63" s="16">
        <v>75</v>
      </c>
      <c r="W63" s="15">
        <f>SUM(X63:Y63)</f>
        <v>549</v>
      </c>
      <c r="X63" s="16">
        <v>281</v>
      </c>
      <c r="Y63" s="16">
        <v>268</v>
      </c>
      <c r="Z63" s="15">
        <f>SUM(AA63:AB63)</f>
        <v>391</v>
      </c>
      <c r="AA63" s="16">
        <v>193</v>
      </c>
      <c r="AB63" s="16">
        <v>198</v>
      </c>
      <c r="AC63" s="15">
        <f>SUM(AD63:AE63)</f>
        <v>414</v>
      </c>
      <c r="AD63" s="16">
        <v>204</v>
      </c>
      <c r="AE63" s="16">
        <v>210</v>
      </c>
      <c r="AF63" s="15">
        <f>SUM(AG63:AH63)</f>
        <v>217</v>
      </c>
      <c r="AG63" s="16">
        <v>103</v>
      </c>
      <c r="AH63" s="16">
        <v>114</v>
      </c>
      <c r="AI63" s="15">
        <f>SUM(AJ63:AK63)</f>
        <v>227</v>
      </c>
      <c r="AJ63" s="16">
        <v>107</v>
      </c>
      <c r="AK63" s="16">
        <v>120</v>
      </c>
      <c r="AL63" s="15">
        <f>SUM(AM63:AN63)</f>
        <v>225</v>
      </c>
      <c r="AM63" s="16">
        <v>109</v>
      </c>
      <c r="AN63" s="16">
        <v>116</v>
      </c>
      <c r="AO63" s="15">
        <f>SUM(AP63:AQ63)</f>
        <v>390</v>
      </c>
      <c r="AP63" s="16">
        <v>166</v>
      </c>
      <c r="AQ63" s="16">
        <v>224</v>
      </c>
      <c r="AR63" s="15">
        <f>SUM(AS63:AT63)</f>
        <v>106</v>
      </c>
      <c r="AS63" s="16">
        <v>64</v>
      </c>
      <c r="AT63" s="16">
        <v>42</v>
      </c>
      <c r="AU63" s="15">
        <f>SUM(AV63:AW63)</f>
        <v>474</v>
      </c>
      <c r="AV63" s="16">
        <v>218</v>
      </c>
      <c r="AW63" s="16">
        <v>256</v>
      </c>
      <c r="AX63" s="15">
        <f>SUM(AY63:AZ63)</f>
        <v>515</v>
      </c>
      <c r="AY63" s="16">
        <v>268</v>
      </c>
      <c r="AZ63" s="16">
        <v>247</v>
      </c>
      <c r="BA63" s="15">
        <f>SUM(BB63:BC63)</f>
        <v>650</v>
      </c>
      <c r="BB63" s="16">
        <v>343</v>
      </c>
      <c r="BC63" s="16">
        <v>307</v>
      </c>
      <c r="BD63" s="15">
        <f>SUM(BE63:BF63)</f>
        <v>244</v>
      </c>
      <c r="BE63" s="16">
        <v>115</v>
      </c>
      <c r="BF63" s="16">
        <v>129</v>
      </c>
    </row>
    <row r="64" spans="1:58" s="17" customFormat="1" ht="15.75" customHeight="1" x14ac:dyDescent="0.15">
      <c r="A64" s="14" t="s">
        <v>59</v>
      </c>
      <c r="B64" s="15">
        <f>SUM(C64:D64)</f>
        <v>4953</v>
      </c>
      <c r="C64" s="15">
        <f>SUM(F64,I64,L64,O64,R64,U64,AA64,AD64,AG64,AJ64,AM64,AP64,AS64,AV64,BB64,BE64,X64,AY64)</f>
        <v>2432</v>
      </c>
      <c r="D64" s="15">
        <f>SUM(G64,J64,M64,P64,S64,V64,Y64,AZ64,AB64,AE64,AH64,AK64,AN64,AQ64,AT64,AW64,BC64,BF64)</f>
        <v>2521</v>
      </c>
      <c r="E64" s="15">
        <f>SUM(F64:G64)</f>
        <v>91</v>
      </c>
      <c r="F64" s="16">
        <v>46</v>
      </c>
      <c r="G64" s="16">
        <v>45</v>
      </c>
      <c r="H64" s="15">
        <f>SUM(I64:J64)</f>
        <v>82</v>
      </c>
      <c r="I64" s="16">
        <v>41</v>
      </c>
      <c r="J64" s="16">
        <v>41</v>
      </c>
      <c r="K64" s="15">
        <f>SUM(L64:M64)</f>
        <v>105</v>
      </c>
      <c r="L64" s="16">
        <v>51</v>
      </c>
      <c r="M64" s="16">
        <v>54</v>
      </c>
      <c r="N64" s="15">
        <f>SUM(O64:P64)</f>
        <v>94</v>
      </c>
      <c r="O64" s="16">
        <v>46</v>
      </c>
      <c r="P64" s="16">
        <v>48</v>
      </c>
      <c r="Q64" s="15">
        <f>SUM(R64:S64)</f>
        <v>184</v>
      </c>
      <c r="R64" s="16">
        <v>92</v>
      </c>
      <c r="S64" s="16">
        <v>92</v>
      </c>
      <c r="T64" s="15">
        <f>SUM(U64:V64)</f>
        <v>173</v>
      </c>
      <c r="U64" s="16">
        <v>89</v>
      </c>
      <c r="V64" s="16">
        <v>84</v>
      </c>
      <c r="W64" s="15">
        <f>SUM(X64:Y64)</f>
        <v>538</v>
      </c>
      <c r="X64" s="16">
        <v>300</v>
      </c>
      <c r="Y64" s="16">
        <v>238</v>
      </c>
      <c r="Z64" s="15">
        <f>SUM(AA64:AB64)</f>
        <v>388</v>
      </c>
      <c r="AA64" s="16">
        <v>177</v>
      </c>
      <c r="AB64" s="16">
        <v>211</v>
      </c>
      <c r="AC64" s="15">
        <f>SUM(AD64:AE64)</f>
        <v>432</v>
      </c>
      <c r="AD64" s="16">
        <v>200</v>
      </c>
      <c r="AE64" s="16">
        <v>232</v>
      </c>
      <c r="AF64" s="15">
        <f>SUM(AG64:AH64)</f>
        <v>215</v>
      </c>
      <c r="AG64" s="16">
        <v>86</v>
      </c>
      <c r="AH64" s="16">
        <v>129</v>
      </c>
      <c r="AI64" s="15">
        <f>SUM(AJ64:AK64)</f>
        <v>229</v>
      </c>
      <c r="AJ64" s="16">
        <v>121</v>
      </c>
      <c r="AK64" s="16">
        <v>108</v>
      </c>
      <c r="AL64" s="15">
        <f>SUM(AM64:AN64)</f>
        <v>209</v>
      </c>
      <c r="AM64" s="16">
        <v>96</v>
      </c>
      <c r="AN64" s="16">
        <v>113</v>
      </c>
      <c r="AO64" s="15">
        <f>SUM(AP64:AQ64)</f>
        <v>371</v>
      </c>
      <c r="AP64" s="16">
        <v>165</v>
      </c>
      <c r="AQ64" s="16">
        <v>206</v>
      </c>
      <c r="AR64" s="15">
        <f>SUM(AS64:AT64)</f>
        <v>108</v>
      </c>
      <c r="AS64" s="16">
        <v>63</v>
      </c>
      <c r="AT64" s="16">
        <v>45</v>
      </c>
      <c r="AU64" s="15">
        <f>SUM(AV64:AW64)</f>
        <v>458</v>
      </c>
      <c r="AV64" s="16">
        <v>216</v>
      </c>
      <c r="AW64" s="16">
        <v>242</v>
      </c>
      <c r="AX64" s="15">
        <f>SUM(AY64:AZ64)</f>
        <v>458</v>
      </c>
      <c r="AY64" s="16">
        <v>247</v>
      </c>
      <c r="AZ64" s="16">
        <v>211</v>
      </c>
      <c r="BA64" s="15">
        <f>SUM(BB64:BC64)</f>
        <v>594</v>
      </c>
      <c r="BB64" s="16">
        <v>291</v>
      </c>
      <c r="BC64" s="16">
        <v>303</v>
      </c>
      <c r="BD64" s="15">
        <f>SUM(BE64:BF64)</f>
        <v>224</v>
      </c>
      <c r="BE64" s="16">
        <v>105</v>
      </c>
      <c r="BF64" s="16">
        <v>119</v>
      </c>
    </row>
    <row r="65" spans="1:77" s="28" customFormat="1" ht="15.75" customHeight="1" x14ac:dyDescent="0.15">
      <c r="A65" s="14" t="s">
        <v>64</v>
      </c>
      <c r="B65" s="19">
        <f>SUM(C65:D65)</f>
        <v>5101</v>
      </c>
      <c r="C65" s="20">
        <f>SUM(F65,I65,L65,O65,R65,U65,AA65,AD65,AG65,AJ65,AM65,AP65,AS65,AV65,BB65,BE65,X65,AY65)</f>
        <v>2464</v>
      </c>
      <c r="D65" s="15">
        <f>SUM(G65,J65,M65,P65,S65,V65,Y65,AZ65,AB65,AE65,AH65,AK65,AN65,AQ65,AT65,AW65,BC65,BF65)</f>
        <v>2637</v>
      </c>
      <c r="E65" s="20">
        <f>SUM(F65:G65)</f>
        <v>91</v>
      </c>
      <c r="F65" s="21">
        <v>47</v>
      </c>
      <c r="G65" s="21">
        <v>44</v>
      </c>
      <c r="H65" s="20">
        <f>SUM(I65:J65)</f>
        <v>64</v>
      </c>
      <c r="I65" s="21">
        <v>33</v>
      </c>
      <c r="J65" s="21">
        <v>31</v>
      </c>
      <c r="K65" s="20">
        <f>SUM(L65:M65)</f>
        <v>137</v>
      </c>
      <c r="L65" s="21">
        <v>59</v>
      </c>
      <c r="M65" s="21">
        <v>78</v>
      </c>
      <c r="N65" s="20">
        <f>SUM(O65:P65)</f>
        <v>111</v>
      </c>
      <c r="O65" s="21">
        <v>50</v>
      </c>
      <c r="P65" s="21">
        <v>61</v>
      </c>
      <c r="Q65" s="20">
        <f>SUM(R65:S65)</f>
        <v>210</v>
      </c>
      <c r="R65" s="21">
        <v>99</v>
      </c>
      <c r="S65" s="21">
        <v>111</v>
      </c>
      <c r="T65" s="20">
        <f>SUM(U65:V65)</f>
        <v>158</v>
      </c>
      <c r="U65" s="21">
        <v>91</v>
      </c>
      <c r="V65" s="21">
        <v>67</v>
      </c>
      <c r="W65" s="20">
        <f>SUM(X65:Y65)</f>
        <v>526</v>
      </c>
      <c r="X65" s="21">
        <v>261</v>
      </c>
      <c r="Y65" s="21">
        <v>265</v>
      </c>
      <c r="Z65" s="20">
        <f>SUM(AA65:AB65)</f>
        <v>403</v>
      </c>
      <c r="AA65" s="21">
        <v>224</v>
      </c>
      <c r="AB65" s="21">
        <v>179</v>
      </c>
      <c r="AC65" s="20">
        <f>SUM(AD65:AE65)</f>
        <v>457</v>
      </c>
      <c r="AD65" s="21">
        <v>209</v>
      </c>
      <c r="AE65" s="21">
        <v>248</v>
      </c>
      <c r="AF65" s="20">
        <f>SUM(AG65:AH65)</f>
        <v>240</v>
      </c>
      <c r="AG65" s="21">
        <v>118</v>
      </c>
      <c r="AH65" s="21">
        <v>122</v>
      </c>
      <c r="AI65" s="20">
        <f>SUM(AJ65:AK65)</f>
        <v>251</v>
      </c>
      <c r="AJ65" s="21">
        <v>114</v>
      </c>
      <c r="AK65" s="21">
        <v>137</v>
      </c>
      <c r="AL65" s="20">
        <f>SUM(AM65:AN65)</f>
        <v>212</v>
      </c>
      <c r="AM65" s="21">
        <v>94</v>
      </c>
      <c r="AN65" s="21">
        <v>118</v>
      </c>
      <c r="AO65" s="20">
        <f>SUM(AP65:AQ65)</f>
        <v>367</v>
      </c>
      <c r="AP65" s="21">
        <v>149</v>
      </c>
      <c r="AQ65" s="21">
        <v>218</v>
      </c>
      <c r="AR65" s="20">
        <f>SUM(AS65:AT65)</f>
        <v>117</v>
      </c>
      <c r="AS65" s="21">
        <v>60</v>
      </c>
      <c r="AT65" s="21">
        <v>57</v>
      </c>
      <c r="AU65" s="20">
        <f>SUM(AV65:AW65)</f>
        <v>500</v>
      </c>
      <c r="AV65" s="21">
        <v>237</v>
      </c>
      <c r="AW65" s="21">
        <v>263</v>
      </c>
      <c r="AX65" s="20">
        <f>SUM(AY65:AZ65)</f>
        <v>443</v>
      </c>
      <c r="AY65" s="21">
        <v>234</v>
      </c>
      <c r="AZ65" s="21">
        <v>209</v>
      </c>
      <c r="BA65" s="20">
        <f>SUM(BB65:BC65)</f>
        <v>607</v>
      </c>
      <c r="BB65" s="21">
        <v>303</v>
      </c>
      <c r="BC65" s="21">
        <v>304</v>
      </c>
      <c r="BD65" s="20">
        <f>SUM(BE65:BF65)</f>
        <v>207</v>
      </c>
      <c r="BE65" s="21">
        <v>82</v>
      </c>
      <c r="BF65" s="21">
        <v>125</v>
      </c>
    </row>
    <row r="66" spans="1:77" s="6" customFormat="1" ht="15.75" customHeight="1" x14ac:dyDescent="0.15">
      <c r="A66" s="18" t="s">
        <v>66</v>
      </c>
      <c r="B66" s="11">
        <f t="shared" ref="B66:AG66" si="22">SUM(B67:B71)</f>
        <v>24254</v>
      </c>
      <c r="C66" s="11">
        <f t="shared" si="22"/>
        <v>11730</v>
      </c>
      <c r="D66" s="11">
        <f t="shared" si="22"/>
        <v>12524</v>
      </c>
      <c r="E66" s="11">
        <f t="shared" si="22"/>
        <v>489</v>
      </c>
      <c r="F66" s="11">
        <f t="shared" si="22"/>
        <v>245</v>
      </c>
      <c r="G66" s="11">
        <f t="shared" si="22"/>
        <v>244</v>
      </c>
      <c r="H66" s="11">
        <f t="shared" si="22"/>
        <v>493</v>
      </c>
      <c r="I66" s="11">
        <f t="shared" si="22"/>
        <v>227</v>
      </c>
      <c r="J66" s="11">
        <f t="shared" si="22"/>
        <v>266</v>
      </c>
      <c r="K66" s="11">
        <f t="shared" si="22"/>
        <v>646</v>
      </c>
      <c r="L66" s="11">
        <f t="shared" si="22"/>
        <v>296</v>
      </c>
      <c r="M66" s="11">
        <f t="shared" si="22"/>
        <v>350</v>
      </c>
      <c r="N66" s="11">
        <f t="shared" si="22"/>
        <v>520</v>
      </c>
      <c r="O66" s="11">
        <f t="shared" si="22"/>
        <v>264</v>
      </c>
      <c r="P66" s="11">
        <f t="shared" si="22"/>
        <v>256</v>
      </c>
      <c r="Q66" s="11">
        <f t="shared" si="22"/>
        <v>971</v>
      </c>
      <c r="R66" s="11">
        <f t="shared" si="22"/>
        <v>500</v>
      </c>
      <c r="S66" s="11">
        <f t="shared" si="22"/>
        <v>471</v>
      </c>
      <c r="T66" s="11">
        <f t="shared" si="22"/>
        <v>681</v>
      </c>
      <c r="U66" s="11">
        <f t="shared" si="22"/>
        <v>351</v>
      </c>
      <c r="V66" s="11">
        <f t="shared" si="22"/>
        <v>330</v>
      </c>
      <c r="W66" s="11">
        <f t="shared" si="22"/>
        <v>2154</v>
      </c>
      <c r="X66" s="11">
        <f t="shared" si="22"/>
        <v>1113</v>
      </c>
      <c r="Y66" s="11">
        <f t="shared" si="22"/>
        <v>1041</v>
      </c>
      <c r="Z66" s="11">
        <f t="shared" si="22"/>
        <v>1841</v>
      </c>
      <c r="AA66" s="11">
        <f t="shared" si="22"/>
        <v>871</v>
      </c>
      <c r="AB66" s="11">
        <f t="shared" si="22"/>
        <v>970</v>
      </c>
      <c r="AC66" s="11">
        <f t="shared" si="22"/>
        <v>2303</v>
      </c>
      <c r="AD66" s="11">
        <f t="shared" si="22"/>
        <v>1065</v>
      </c>
      <c r="AE66" s="11">
        <f t="shared" si="22"/>
        <v>1238</v>
      </c>
      <c r="AF66" s="11">
        <f t="shared" si="22"/>
        <v>1318</v>
      </c>
      <c r="AG66" s="11">
        <f t="shared" si="22"/>
        <v>597</v>
      </c>
      <c r="AH66" s="11">
        <f t="shared" ref="AH66:BF66" si="23">SUM(AH67:AH71)</f>
        <v>721</v>
      </c>
      <c r="AI66" s="11">
        <f t="shared" si="23"/>
        <v>1335</v>
      </c>
      <c r="AJ66" s="11">
        <f t="shared" si="23"/>
        <v>634</v>
      </c>
      <c r="AK66" s="11">
        <f t="shared" si="23"/>
        <v>701</v>
      </c>
      <c r="AL66" s="11">
        <f t="shared" si="23"/>
        <v>1216</v>
      </c>
      <c r="AM66" s="11">
        <f t="shared" si="23"/>
        <v>551</v>
      </c>
      <c r="AN66" s="11">
        <f t="shared" si="23"/>
        <v>665</v>
      </c>
      <c r="AO66" s="11">
        <f t="shared" si="23"/>
        <v>2135</v>
      </c>
      <c r="AP66" s="11">
        <f t="shared" si="23"/>
        <v>966</v>
      </c>
      <c r="AQ66" s="11">
        <f t="shared" si="23"/>
        <v>1169</v>
      </c>
      <c r="AR66" s="11">
        <f t="shared" si="23"/>
        <v>627</v>
      </c>
      <c r="AS66" s="11">
        <f t="shared" si="23"/>
        <v>345</v>
      </c>
      <c r="AT66" s="11">
        <f t="shared" si="23"/>
        <v>282</v>
      </c>
      <c r="AU66" s="11">
        <f t="shared" si="23"/>
        <v>2269</v>
      </c>
      <c r="AV66" s="11">
        <f t="shared" si="23"/>
        <v>1065</v>
      </c>
      <c r="AW66" s="11">
        <f t="shared" si="23"/>
        <v>1204</v>
      </c>
      <c r="AX66" s="11">
        <f t="shared" si="23"/>
        <v>1679</v>
      </c>
      <c r="AY66" s="11">
        <f t="shared" si="23"/>
        <v>885</v>
      </c>
      <c r="AZ66" s="11">
        <f t="shared" si="23"/>
        <v>794</v>
      </c>
      <c r="BA66" s="11">
        <f t="shared" si="23"/>
        <v>2430</v>
      </c>
      <c r="BB66" s="11">
        <f t="shared" si="23"/>
        <v>1250</v>
      </c>
      <c r="BC66" s="11">
        <f t="shared" si="23"/>
        <v>1180</v>
      </c>
      <c r="BD66" s="11">
        <f t="shared" si="23"/>
        <v>1147</v>
      </c>
      <c r="BE66" s="11">
        <f t="shared" si="23"/>
        <v>505</v>
      </c>
      <c r="BF66" s="11">
        <f t="shared" si="23"/>
        <v>642</v>
      </c>
    </row>
    <row r="67" spans="1:77" s="17" customFormat="1" ht="15.75" customHeight="1" x14ac:dyDescent="0.15">
      <c r="A67" s="14" t="s">
        <v>62</v>
      </c>
      <c r="B67" s="15">
        <f>SUM(C67:D67)</f>
        <v>5037</v>
      </c>
      <c r="C67" s="15">
        <f>SUM(F67,I67,L67,O67,R67,U67,AA67,AD67,AG67,AJ67,AM67,AP67,AS67,AV67,BB67,BE67,X67,AY67)</f>
        <v>2483</v>
      </c>
      <c r="D67" s="15">
        <f>SUM(G67,J67,M67,P67,S67,V67,Y67,AZ67,AB67,AE67,AH67,AK67,AN67,AQ67,AT67,AW67,BC67,BF67)</f>
        <v>2554</v>
      </c>
      <c r="E67" s="15">
        <f>SUM(F67:G67)</f>
        <v>96</v>
      </c>
      <c r="F67" s="16">
        <v>53</v>
      </c>
      <c r="G67" s="16">
        <v>43</v>
      </c>
      <c r="H67" s="15">
        <f>SUM(I67:J67)</f>
        <v>84</v>
      </c>
      <c r="I67" s="16">
        <v>38</v>
      </c>
      <c r="J67" s="16">
        <v>46</v>
      </c>
      <c r="K67" s="15">
        <f>SUM(L67:M67)</f>
        <v>124</v>
      </c>
      <c r="L67" s="16">
        <v>59</v>
      </c>
      <c r="M67" s="16">
        <v>65</v>
      </c>
      <c r="N67" s="15">
        <f>SUM(O67:P67)</f>
        <v>108</v>
      </c>
      <c r="O67" s="16">
        <v>56</v>
      </c>
      <c r="P67" s="16">
        <v>52</v>
      </c>
      <c r="Q67" s="15">
        <f>SUM(R67:S67)</f>
        <v>182</v>
      </c>
      <c r="R67" s="16">
        <v>95</v>
      </c>
      <c r="S67" s="16">
        <v>87</v>
      </c>
      <c r="T67" s="15">
        <f>SUM(U67:V67)</f>
        <v>161</v>
      </c>
      <c r="U67" s="16">
        <v>85</v>
      </c>
      <c r="V67" s="16">
        <v>76</v>
      </c>
      <c r="W67" s="15">
        <f>SUM(X67:Y67)</f>
        <v>518</v>
      </c>
      <c r="X67" s="16">
        <v>254</v>
      </c>
      <c r="Y67" s="16">
        <v>264</v>
      </c>
      <c r="Z67" s="15">
        <f>SUM(AA67:AB67)</f>
        <v>403</v>
      </c>
      <c r="AA67" s="16">
        <v>199</v>
      </c>
      <c r="AB67" s="16">
        <v>204</v>
      </c>
      <c r="AC67" s="15">
        <f>SUM(AD67:AE67)</f>
        <v>448</v>
      </c>
      <c r="AD67" s="16">
        <v>207</v>
      </c>
      <c r="AE67" s="16">
        <v>241</v>
      </c>
      <c r="AF67" s="15">
        <f>SUM(AG67:AH67)</f>
        <v>248</v>
      </c>
      <c r="AG67" s="16">
        <v>119</v>
      </c>
      <c r="AH67" s="16">
        <v>129</v>
      </c>
      <c r="AI67" s="15">
        <f>SUM(AJ67:AK67)</f>
        <v>255</v>
      </c>
      <c r="AJ67" s="16">
        <v>125</v>
      </c>
      <c r="AK67" s="16">
        <v>130</v>
      </c>
      <c r="AL67" s="15">
        <f>SUM(AM67:AN67)</f>
        <v>247</v>
      </c>
      <c r="AM67" s="16">
        <v>114</v>
      </c>
      <c r="AN67" s="16">
        <v>133</v>
      </c>
      <c r="AO67" s="15">
        <f>SUM(AP67:AQ67)</f>
        <v>409</v>
      </c>
      <c r="AP67" s="16">
        <v>200</v>
      </c>
      <c r="AQ67" s="16">
        <v>209</v>
      </c>
      <c r="AR67" s="15">
        <f>SUM(AS67:AT67)</f>
        <v>116</v>
      </c>
      <c r="AS67" s="16">
        <v>57</v>
      </c>
      <c r="AT67" s="16">
        <v>59</v>
      </c>
      <c r="AU67" s="15">
        <f>SUM(AV67:AW67)</f>
        <v>478</v>
      </c>
      <c r="AV67" s="16">
        <v>222</v>
      </c>
      <c r="AW67" s="16">
        <v>256</v>
      </c>
      <c r="AX67" s="15">
        <f>SUM(AY67:AZ67)</f>
        <v>410</v>
      </c>
      <c r="AY67" s="16">
        <v>221</v>
      </c>
      <c r="AZ67" s="16">
        <v>189</v>
      </c>
      <c r="BA67" s="15">
        <f>SUM(BB67:BC67)</f>
        <v>533</v>
      </c>
      <c r="BB67" s="16">
        <v>270</v>
      </c>
      <c r="BC67" s="16">
        <v>263</v>
      </c>
      <c r="BD67" s="15">
        <f>SUM(BE67:BF67)</f>
        <v>217</v>
      </c>
      <c r="BE67" s="16">
        <v>109</v>
      </c>
      <c r="BF67" s="16">
        <v>108</v>
      </c>
    </row>
    <row r="68" spans="1:77" s="17" customFormat="1" ht="15.75" customHeight="1" x14ac:dyDescent="0.15">
      <c r="A68" s="14" t="s">
        <v>69</v>
      </c>
      <c r="B68" s="15">
        <f>SUM(C68:D68)</f>
        <v>5496</v>
      </c>
      <c r="C68" s="15">
        <f>SUM(F68,I68,L68,O68,R68,U68,AA68,AD68,AG68,AJ68,AM68,AP68,AS68,AV68,BB68,BE68,X68,AY68)</f>
        <v>2617</v>
      </c>
      <c r="D68" s="15">
        <f>SUM(G68,J68,M68,P68,S68,V68,Y68,AZ68,AB68,AE68,AH68,AK68,AN68,AQ68,AT68,AW68,BC68,BF68)</f>
        <v>2879</v>
      </c>
      <c r="E68" s="15">
        <f>SUM(F68:G68)</f>
        <v>107</v>
      </c>
      <c r="F68" s="16">
        <v>49</v>
      </c>
      <c r="G68" s="16">
        <v>58</v>
      </c>
      <c r="H68" s="15">
        <f>SUM(I68:J68)</f>
        <v>108</v>
      </c>
      <c r="I68" s="16">
        <v>40</v>
      </c>
      <c r="J68" s="16">
        <v>68</v>
      </c>
      <c r="K68" s="15">
        <f>SUM(L68:M68)</f>
        <v>137</v>
      </c>
      <c r="L68" s="16">
        <v>60</v>
      </c>
      <c r="M68" s="16">
        <v>77</v>
      </c>
      <c r="N68" s="15">
        <f>SUM(O68:P68)</f>
        <v>106</v>
      </c>
      <c r="O68" s="16">
        <v>56</v>
      </c>
      <c r="P68" s="16">
        <v>50</v>
      </c>
      <c r="Q68" s="15">
        <f>SUM(R68:S68)</f>
        <v>231</v>
      </c>
      <c r="R68" s="16">
        <v>125</v>
      </c>
      <c r="S68" s="16">
        <v>106</v>
      </c>
      <c r="T68" s="15">
        <f>SUM(U68:V68)</f>
        <v>152</v>
      </c>
      <c r="U68" s="16">
        <v>76</v>
      </c>
      <c r="V68" s="16">
        <v>76</v>
      </c>
      <c r="W68" s="15">
        <f>SUM(X68:Y68)</f>
        <v>501</v>
      </c>
      <c r="X68" s="16">
        <v>264</v>
      </c>
      <c r="Y68" s="16">
        <v>237</v>
      </c>
      <c r="Z68" s="15">
        <f>SUM(AA68:AB68)</f>
        <v>425</v>
      </c>
      <c r="AA68" s="16">
        <v>196</v>
      </c>
      <c r="AB68" s="16">
        <v>229</v>
      </c>
      <c r="AC68" s="15">
        <f>SUM(AD68:AE68)</f>
        <v>512</v>
      </c>
      <c r="AD68" s="16">
        <v>232</v>
      </c>
      <c r="AE68" s="16">
        <v>280</v>
      </c>
      <c r="AF68" s="15">
        <f>SUM(AG68:AH68)</f>
        <v>290</v>
      </c>
      <c r="AG68" s="16">
        <v>130</v>
      </c>
      <c r="AH68" s="16">
        <v>160</v>
      </c>
      <c r="AI68" s="15">
        <f>SUM(AJ68:AK68)</f>
        <v>291</v>
      </c>
      <c r="AJ68" s="16">
        <v>133</v>
      </c>
      <c r="AK68" s="16">
        <v>158</v>
      </c>
      <c r="AL68" s="15">
        <f>SUM(AM68:AN68)</f>
        <v>273</v>
      </c>
      <c r="AM68" s="16">
        <v>112</v>
      </c>
      <c r="AN68" s="16">
        <v>161</v>
      </c>
      <c r="AO68" s="15">
        <f>SUM(AP68:AQ68)</f>
        <v>464</v>
      </c>
      <c r="AP68" s="16">
        <v>181</v>
      </c>
      <c r="AQ68" s="16">
        <v>283</v>
      </c>
      <c r="AR68" s="15">
        <f>SUM(AS68:AT68)</f>
        <v>145</v>
      </c>
      <c r="AS68" s="16">
        <v>77</v>
      </c>
      <c r="AT68" s="16">
        <v>68</v>
      </c>
      <c r="AU68" s="15">
        <f>SUM(AV68:AW68)</f>
        <v>526</v>
      </c>
      <c r="AV68" s="16">
        <v>253</v>
      </c>
      <c r="AW68" s="16">
        <v>273</v>
      </c>
      <c r="AX68" s="15">
        <f>SUM(AY68:AZ68)</f>
        <v>397</v>
      </c>
      <c r="AY68" s="16">
        <v>219</v>
      </c>
      <c r="AZ68" s="16">
        <v>178</v>
      </c>
      <c r="BA68" s="15">
        <f>SUM(BB68:BC68)</f>
        <v>564</v>
      </c>
      <c r="BB68" s="16">
        <v>294</v>
      </c>
      <c r="BC68" s="16">
        <v>270</v>
      </c>
      <c r="BD68" s="15">
        <f>SUM(BE68:BF68)</f>
        <v>267</v>
      </c>
      <c r="BE68" s="16">
        <v>120</v>
      </c>
      <c r="BF68" s="16">
        <v>147</v>
      </c>
    </row>
    <row r="69" spans="1:77" s="17" customFormat="1" ht="15.75" customHeight="1" x14ac:dyDescent="0.15">
      <c r="A69" s="14" t="s">
        <v>68</v>
      </c>
      <c r="B69" s="15">
        <f>SUM(C69:D69)</f>
        <v>4900</v>
      </c>
      <c r="C69" s="15">
        <f>SUM(F69,I69,L69,O69,R69,U69,AA69,AD69,AG69,AJ69,AM69,AP69,AS69,AV69,BB69,BE69,X69,AY69)</f>
        <v>2366</v>
      </c>
      <c r="D69" s="15">
        <f>SUM(G69,J69,M69,P69,S69,V69,Y69,AZ69,AB69,AE69,AH69,AK69,AN69,AQ69,AT69,AW69,BC69,BF69)</f>
        <v>2534</v>
      </c>
      <c r="E69" s="15">
        <f>SUM(F69:G69)</f>
        <v>93</v>
      </c>
      <c r="F69" s="16">
        <v>47</v>
      </c>
      <c r="G69" s="16">
        <v>46</v>
      </c>
      <c r="H69" s="15">
        <f>SUM(I69:J69)</f>
        <v>103</v>
      </c>
      <c r="I69" s="16">
        <v>47</v>
      </c>
      <c r="J69" s="16">
        <v>56</v>
      </c>
      <c r="K69" s="15">
        <f>SUM(L69:M69)</f>
        <v>108</v>
      </c>
      <c r="L69" s="16">
        <v>51</v>
      </c>
      <c r="M69" s="16">
        <v>57</v>
      </c>
      <c r="N69" s="15">
        <f>SUM(O69:P69)</f>
        <v>118</v>
      </c>
      <c r="O69" s="16">
        <v>55</v>
      </c>
      <c r="P69" s="16">
        <v>63</v>
      </c>
      <c r="Q69" s="15">
        <f>SUM(R69:S69)</f>
        <v>204</v>
      </c>
      <c r="R69" s="16">
        <v>101</v>
      </c>
      <c r="S69" s="16">
        <v>103</v>
      </c>
      <c r="T69" s="15">
        <f>SUM(U69:V69)</f>
        <v>138</v>
      </c>
      <c r="U69" s="16">
        <v>72</v>
      </c>
      <c r="V69" s="16">
        <v>66</v>
      </c>
      <c r="W69" s="15">
        <f>SUM(X69:Y69)</f>
        <v>426</v>
      </c>
      <c r="X69" s="16">
        <v>227</v>
      </c>
      <c r="Y69" s="16">
        <v>199</v>
      </c>
      <c r="Z69" s="15">
        <f>SUM(AA69:AB69)</f>
        <v>341</v>
      </c>
      <c r="AA69" s="16">
        <v>162</v>
      </c>
      <c r="AB69" s="16">
        <v>179</v>
      </c>
      <c r="AC69" s="15">
        <f>SUM(AD69:AE69)</f>
        <v>490</v>
      </c>
      <c r="AD69" s="16">
        <v>241</v>
      </c>
      <c r="AE69" s="16">
        <v>249</v>
      </c>
      <c r="AF69" s="15">
        <f>SUM(AG69:AH69)</f>
        <v>289</v>
      </c>
      <c r="AG69" s="16">
        <v>128</v>
      </c>
      <c r="AH69" s="16">
        <v>161</v>
      </c>
      <c r="AI69" s="15">
        <f>SUM(AJ69:AK69)</f>
        <v>264</v>
      </c>
      <c r="AJ69" s="16">
        <v>114</v>
      </c>
      <c r="AK69" s="16">
        <v>150</v>
      </c>
      <c r="AL69" s="15">
        <f>SUM(AM69:AN69)</f>
        <v>248</v>
      </c>
      <c r="AM69" s="16">
        <v>119</v>
      </c>
      <c r="AN69" s="16">
        <v>129</v>
      </c>
      <c r="AO69" s="15">
        <f>SUM(AP69:AQ69)</f>
        <v>416</v>
      </c>
      <c r="AP69" s="16">
        <v>187</v>
      </c>
      <c r="AQ69" s="16">
        <v>229</v>
      </c>
      <c r="AR69" s="15">
        <f>SUM(AS69:AT69)</f>
        <v>123</v>
      </c>
      <c r="AS69" s="16">
        <v>78</v>
      </c>
      <c r="AT69" s="16">
        <v>45</v>
      </c>
      <c r="AU69" s="15">
        <f>SUM(AV69:AW69)</f>
        <v>476</v>
      </c>
      <c r="AV69" s="16">
        <v>231</v>
      </c>
      <c r="AW69" s="16">
        <v>245</v>
      </c>
      <c r="AX69" s="15">
        <f>SUM(AY69:AZ69)</f>
        <v>335</v>
      </c>
      <c r="AY69" s="16">
        <v>173</v>
      </c>
      <c r="AZ69" s="16">
        <v>162</v>
      </c>
      <c r="BA69" s="15">
        <f>SUM(BB69:BC69)</f>
        <v>505</v>
      </c>
      <c r="BB69" s="16">
        <v>245</v>
      </c>
      <c r="BC69" s="16">
        <v>260</v>
      </c>
      <c r="BD69" s="15">
        <f>SUM(BE69:BF69)</f>
        <v>223</v>
      </c>
      <c r="BE69" s="16">
        <v>88</v>
      </c>
      <c r="BF69" s="16">
        <v>135</v>
      </c>
    </row>
    <row r="70" spans="1:77" s="17" customFormat="1" ht="15.75" customHeight="1" x14ac:dyDescent="0.15">
      <c r="A70" s="14" t="s">
        <v>71</v>
      </c>
      <c r="B70" s="15">
        <f>SUM(C70:D70)</f>
        <v>4436</v>
      </c>
      <c r="C70" s="15">
        <f>SUM(F70,I70,L70,O70,R70,U70,AA70,AD70,AG70,AJ70,AM70,AP70,AS70,AV70,BB70,BE70,X70,AY70)</f>
        <v>2110</v>
      </c>
      <c r="D70" s="15">
        <f>SUM(G70,J70,M70,P70,S70,V70,Y70,AZ70,AB70,AE70,AH70,AK70,AN70,AQ70,AT70,AW70,BC70,BF70)</f>
        <v>2326</v>
      </c>
      <c r="E70" s="15">
        <f>SUM(F70:G70)</f>
        <v>103</v>
      </c>
      <c r="F70" s="16">
        <v>48</v>
      </c>
      <c r="G70" s="16">
        <v>55</v>
      </c>
      <c r="H70" s="15">
        <f>SUM(I70:J70)</f>
        <v>113</v>
      </c>
      <c r="I70" s="16">
        <v>53</v>
      </c>
      <c r="J70" s="16">
        <v>60</v>
      </c>
      <c r="K70" s="15">
        <f>SUM(L70:M70)</f>
        <v>135</v>
      </c>
      <c r="L70" s="16">
        <v>50</v>
      </c>
      <c r="M70" s="16">
        <v>85</v>
      </c>
      <c r="N70" s="15">
        <f>SUM(O70:P70)</f>
        <v>89</v>
      </c>
      <c r="O70" s="16">
        <v>48</v>
      </c>
      <c r="P70" s="16">
        <v>41</v>
      </c>
      <c r="Q70" s="15">
        <f>SUM(R70:S70)</f>
        <v>191</v>
      </c>
      <c r="R70" s="16">
        <v>98</v>
      </c>
      <c r="S70" s="16">
        <v>93</v>
      </c>
      <c r="T70" s="15">
        <f>SUM(U70:V70)</f>
        <v>117</v>
      </c>
      <c r="U70" s="16">
        <v>65</v>
      </c>
      <c r="V70" s="16">
        <v>52</v>
      </c>
      <c r="W70" s="15">
        <f>SUM(X70:Y70)</f>
        <v>368</v>
      </c>
      <c r="X70" s="16">
        <v>182</v>
      </c>
      <c r="Y70" s="16">
        <v>186</v>
      </c>
      <c r="Z70" s="15">
        <f>SUM(AA70:AB70)</f>
        <v>346</v>
      </c>
      <c r="AA70" s="16">
        <v>160</v>
      </c>
      <c r="AB70" s="16">
        <v>186</v>
      </c>
      <c r="AC70" s="15">
        <f>SUM(AD70:AE70)</f>
        <v>407</v>
      </c>
      <c r="AD70" s="16">
        <v>181</v>
      </c>
      <c r="AE70" s="16">
        <v>226</v>
      </c>
      <c r="AF70" s="15">
        <f>SUM(AG70:AH70)</f>
        <v>230</v>
      </c>
      <c r="AG70" s="16">
        <v>104</v>
      </c>
      <c r="AH70" s="16">
        <v>126</v>
      </c>
      <c r="AI70" s="15">
        <f>SUM(AJ70:AK70)</f>
        <v>265</v>
      </c>
      <c r="AJ70" s="16">
        <v>120</v>
      </c>
      <c r="AK70" s="16">
        <v>145</v>
      </c>
      <c r="AL70" s="15">
        <f>SUM(AM70:AN70)</f>
        <v>222</v>
      </c>
      <c r="AM70" s="16">
        <v>99</v>
      </c>
      <c r="AN70" s="16">
        <v>123</v>
      </c>
      <c r="AO70" s="15">
        <f>SUM(AP70:AQ70)</f>
        <v>400</v>
      </c>
      <c r="AP70" s="16">
        <v>190</v>
      </c>
      <c r="AQ70" s="16">
        <v>210</v>
      </c>
      <c r="AR70" s="15">
        <f>SUM(AS70:AT70)</f>
        <v>130</v>
      </c>
      <c r="AS70" s="16">
        <v>71</v>
      </c>
      <c r="AT70" s="16">
        <v>59</v>
      </c>
      <c r="AU70" s="15">
        <f>SUM(AV70:AW70)</f>
        <v>398</v>
      </c>
      <c r="AV70" s="16">
        <v>177</v>
      </c>
      <c r="AW70" s="16">
        <v>221</v>
      </c>
      <c r="AX70" s="15">
        <f>SUM(AY70:AZ70)</f>
        <v>266</v>
      </c>
      <c r="AY70" s="16">
        <v>135</v>
      </c>
      <c r="AZ70" s="16">
        <v>131</v>
      </c>
      <c r="BA70" s="15">
        <f>SUM(BB70:BC70)</f>
        <v>432</v>
      </c>
      <c r="BB70" s="16">
        <v>235</v>
      </c>
      <c r="BC70" s="16">
        <v>197</v>
      </c>
      <c r="BD70" s="15">
        <f>SUM(BE70:BF70)</f>
        <v>224</v>
      </c>
      <c r="BE70" s="16">
        <v>94</v>
      </c>
      <c r="BF70" s="16">
        <v>130</v>
      </c>
    </row>
    <row r="71" spans="1:77" s="17" customFormat="1" ht="15.75" customHeight="1" x14ac:dyDescent="0.15">
      <c r="A71" s="14" t="s">
        <v>70</v>
      </c>
      <c r="B71" s="15">
        <f>SUM(C71:D71)</f>
        <v>4385</v>
      </c>
      <c r="C71" s="15">
        <f>SUM(F71,I71,L71,O71,R71,U71,AA71,AD71,AG71,AJ71,AM71,AP71,AS71,AV71,BB71,BE71,X71,AY71)</f>
        <v>2154</v>
      </c>
      <c r="D71" s="15">
        <f>SUM(G71,J71,M71,P71,S71,V71,Y71,AZ71,AB71,AE71,AH71,AK71,AN71,AQ71,AT71,AW71,BC71,BF71)</f>
        <v>2231</v>
      </c>
      <c r="E71" s="15">
        <f>SUM(F71:G71)</f>
        <v>90</v>
      </c>
      <c r="F71" s="16">
        <v>48</v>
      </c>
      <c r="G71" s="16">
        <v>42</v>
      </c>
      <c r="H71" s="15">
        <f>SUM(I71:J71)</f>
        <v>85</v>
      </c>
      <c r="I71" s="16">
        <v>49</v>
      </c>
      <c r="J71" s="16">
        <v>36</v>
      </c>
      <c r="K71" s="15">
        <f>SUM(L71:M71)</f>
        <v>142</v>
      </c>
      <c r="L71" s="16">
        <v>76</v>
      </c>
      <c r="M71" s="16">
        <v>66</v>
      </c>
      <c r="N71" s="15">
        <f>SUM(O71:P71)</f>
        <v>99</v>
      </c>
      <c r="O71" s="16">
        <v>49</v>
      </c>
      <c r="P71" s="16">
        <v>50</v>
      </c>
      <c r="Q71" s="15">
        <f>SUM(R71:S71)</f>
        <v>163</v>
      </c>
      <c r="R71" s="16">
        <v>81</v>
      </c>
      <c r="S71" s="16">
        <v>82</v>
      </c>
      <c r="T71" s="15">
        <f>SUM(U71:V71)</f>
        <v>113</v>
      </c>
      <c r="U71" s="16">
        <v>53</v>
      </c>
      <c r="V71" s="16">
        <v>60</v>
      </c>
      <c r="W71" s="15">
        <f>SUM(X71:Y71)</f>
        <v>341</v>
      </c>
      <c r="X71" s="16">
        <v>186</v>
      </c>
      <c r="Y71" s="16">
        <v>155</v>
      </c>
      <c r="Z71" s="15">
        <f>SUM(AA71:AB71)</f>
        <v>326</v>
      </c>
      <c r="AA71" s="16">
        <v>154</v>
      </c>
      <c r="AB71" s="16">
        <v>172</v>
      </c>
      <c r="AC71" s="15">
        <f>SUM(AD71:AE71)</f>
        <v>446</v>
      </c>
      <c r="AD71" s="16">
        <v>204</v>
      </c>
      <c r="AE71" s="16">
        <v>242</v>
      </c>
      <c r="AF71" s="15">
        <f>SUM(AG71:AH71)</f>
        <v>261</v>
      </c>
      <c r="AG71" s="16">
        <v>116</v>
      </c>
      <c r="AH71" s="16">
        <v>145</v>
      </c>
      <c r="AI71" s="15">
        <f>SUM(AJ71:AK71)</f>
        <v>260</v>
      </c>
      <c r="AJ71" s="16">
        <v>142</v>
      </c>
      <c r="AK71" s="16">
        <v>118</v>
      </c>
      <c r="AL71" s="15">
        <f>SUM(AM71:AN71)</f>
        <v>226</v>
      </c>
      <c r="AM71" s="16">
        <v>107</v>
      </c>
      <c r="AN71" s="16">
        <v>119</v>
      </c>
      <c r="AO71" s="15">
        <f>SUM(AP71:AQ71)</f>
        <v>446</v>
      </c>
      <c r="AP71" s="16">
        <v>208</v>
      </c>
      <c r="AQ71" s="16">
        <v>238</v>
      </c>
      <c r="AR71" s="15">
        <f>SUM(AS71:AT71)</f>
        <v>113</v>
      </c>
      <c r="AS71" s="16">
        <v>62</v>
      </c>
      <c r="AT71" s="16">
        <v>51</v>
      </c>
      <c r="AU71" s="15">
        <f>SUM(AV71:AW71)</f>
        <v>391</v>
      </c>
      <c r="AV71" s="16">
        <v>182</v>
      </c>
      <c r="AW71" s="16">
        <v>209</v>
      </c>
      <c r="AX71" s="15">
        <f>SUM(AY71:AZ71)</f>
        <v>271</v>
      </c>
      <c r="AY71" s="16">
        <v>137</v>
      </c>
      <c r="AZ71" s="16">
        <v>134</v>
      </c>
      <c r="BA71" s="15">
        <f>SUM(BB71:BC71)</f>
        <v>396</v>
      </c>
      <c r="BB71" s="16">
        <v>206</v>
      </c>
      <c r="BC71" s="16">
        <v>190</v>
      </c>
      <c r="BD71" s="15">
        <f>SUM(BE71:BF71)</f>
        <v>216</v>
      </c>
      <c r="BE71" s="16">
        <v>94</v>
      </c>
      <c r="BF71" s="16">
        <v>122</v>
      </c>
    </row>
    <row r="72" spans="1:77" s="6" customFormat="1" ht="15.75" customHeight="1" x14ac:dyDescent="0.15">
      <c r="A72" s="18" t="s">
        <v>72</v>
      </c>
      <c r="B72" s="11">
        <f t="shared" ref="B72:AG72" si="24">SUM(B73:B77)</f>
        <v>16706</v>
      </c>
      <c r="C72" s="11">
        <f t="shared" si="24"/>
        <v>8136</v>
      </c>
      <c r="D72" s="11">
        <f t="shared" si="24"/>
        <v>8570</v>
      </c>
      <c r="E72" s="11">
        <f t="shared" si="24"/>
        <v>450</v>
      </c>
      <c r="F72" s="11">
        <f t="shared" si="24"/>
        <v>207</v>
      </c>
      <c r="G72" s="11">
        <f t="shared" si="24"/>
        <v>243</v>
      </c>
      <c r="H72" s="11">
        <f t="shared" si="24"/>
        <v>430</v>
      </c>
      <c r="I72" s="11">
        <f t="shared" si="24"/>
        <v>200</v>
      </c>
      <c r="J72" s="11">
        <f t="shared" si="24"/>
        <v>230</v>
      </c>
      <c r="K72" s="11">
        <f t="shared" si="24"/>
        <v>716</v>
      </c>
      <c r="L72" s="11">
        <f t="shared" si="24"/>
        <v>333</v>
      </c>
      <c r="M72" s="11">
        <f t="shared" si="24"/>
        <v>383</v>
      </c>
      <c r="N72" s="11">
        <f t="shared" si="24"/>
        <v>412</v>
      </c>
      <c r="O72" s="11">
        <f t="shared" si="24"/>
        <v>196</v>
      </c>
      <c r="P72" s="11">
        <f t="shared" si="24"/>
        <v>216</v>
      </c>
      <c r="Q72" s="11">
        <f t="shared" si="24"/>
        <v>695</v>
      </c>
      <c r="R72" s="11">
        <f t="shared" si="24"/>
        <v>362</v>
      </c>
      <c r="S72" s="11">
        <f t="shared" si="24"/>
        <v>333</v>
      </c>
      <c r="T72" s="11">
        <f t="shared" si="24"/>
        <v>420</v>
      </c>
      <c r="U72" s="11">
        <f t="shared" si="24"/>
        <v>217</v>
      </c>
      <c r="V72" s="11">
        <f t="shared" si="24"/>
        <v>203</v>
      </c>
      <c r="W72" s="11">
        <f t="shared" si="24"/>
        <v>1194</v>
      </c>
      <c r="X72" s="11">
        <f t="shared" si="24"/>
        <v>595</v>
      </c>
      <c r="Y72" s="11">
        <f t="shared" si="24"/>
        <v>599</v>
      </c>
      <c r="Z72" s="11">
        <f t="shared" si="24"/>
        <v>1348</v>
      </c>
      <c r="AA72" s="11">
        <f t="shared" si="24"/>
        <v>635</v>
      </c>
      <c r="AB72" s="11">
        <f t="shared" si="24"/>
        <v>713</v>
      </c>
      <c r="AC72" s="11">
        <f t="shared" si="24"/>
        <v>1685</v>
      </c>
      <c r="AD72" s="11">
        <f t="shared" si="24"/>
        <v>814</v>
      </c>
      <c r="AE72" s="11">
        <f t="shared" si="24"/>
        <v>871</v>
      </c>
      <c r="AF72" s="11">
        <f t="shared" si="24"/>
        <v>994</v>
      </c>
      <c r="AG72" s="11">
        <f t="shared" si="24"/>
        <v>458</v>
      </c>
      <c r="AH72" s="11">
        <f t="shared" ref="AH72:BF72" si="25">SUM(AH73:AH77)</f>
        <v>536</v>
      </c>
      <c r="AI72" s="11">
        <f t="shared" si="25"/>
        <v>942</v>
      </c>
      <c r="AJ72" s="11">
        <f t="shared" si="25"/>
        <v>472</v>
      </c>
      <c r="AK72" s="11">
        <f t="shared" si="25"/>
        <v>470</v>
      </c>
      <c r="AL72" s="11">
        <f t="shared" si="25"/>
        <v>865</v>
      </c>
      <c r="AM72" s="11">
        <f t="shared" si="25"/>
        <v>418</v>
      </c>
      <c r="AN72" s="11">
        <f t="shared" si="25"/>
        <v>447</v>
      </c>
      <c r="AO72" s="11">
        <f t="shared" si="25"/>
        <v>1458</v>
      </c>
      <c r="AP72" s="11">
        <f t="shared" si="25"/>
        <v>732</v>
      </c>
      <c r="AQ72" s="11">
        <f t="shared" si="25"/>
        <v>726</v>
      </c>
      <c r="AR72" s="11">
        <f t="shared" si="25"/>
        <v>470</v>
      </c>
      <c r="AS72" s="11">
        <f t="shared" si="25"/>
        <v>251</v>
      </c>
      <c r="AT72" s="11">
        <f t="shared" si="25"/>
        <v>219</v>
      </c>
      <c r="AU72" s="11">
        <f t="shared" si="25"/>
        <v>1469</v>
      </c>
      <c r="AV72" s="11">
        <f t="shared" si="25"/>
        <v>719</v>
      </c>
      <c r="AW72" s="11">
        <f t="shared" si="25"/>
        <v>750</v>
      </c>
      <c r="AX72" s="11">
        <f t="shared" si="25"/>
        <v>987</v>
      </c>
      <c r="AY72" s="11">
        <f t="shared" si="25"/>
        <v>475</v>
      </c>
      <c r="AZ72" s="11">
        <f t="shared" si="25"/>
        <v>512</v>
      </c>
      <c r="BA72" s="11">
        <f t="shared" si="25"/>
        <v>1460</v>
      </c>
      <c r="BB72" s="11">
        <f t="shared" si="25"/>
        <v>718</v>
      </c>
      <c r="BC72" s="11">
        <f t="shared" si="25"/>
        <v>742</v>
      </c>
      <c r="BD72" s="11">
        <f t="shared" si="25"/>
        <v>711</v>
      </c>
      <c r="BE72" s="11">
        <f t="shared" si="25"/>
        <v>334</v>
      </c>
      <c r="BF72" s="11">
        <f t="shared" si="25"/>
        <v>377</v>
      </c>
    </row>
    <row r="73" spans="1:77" s="17" customFormat="1" ht="15.75" customHeight="1" x14ac:dyDescent="0.15">
      <c r="A73" s="14" t="s">
        <v>73</v>
      </c>
      <c r="B73" s="15">
        <f>SUM(C73:D73)</f>
        <v>3768</v>
      </c>
      <c r="C73" s="15">
        <f>SUM(F73,I73,L73,O73,R73,U73,AA73,AD73,AG73,AJ73,AM73,AP73,AS73,AV73,BB73,BE73,X73,AY73)</f>
        <v>1877</v>
      </c>
      <c r="D73" s="15">
        <f>SUM(G73,J73,M73,P73,S73,V73,Y73,AZ73,AB73,AE73,AH73,AK73,AN73,AQ73,AT73,AW73,BC73,BF73)</f>
        <v>1891</v>
      </c>
      <c r="E73" s="15">
        <f>SUM(F73:G73)</f>
        <v>98</v>
      </c>
      <c r="F73" s="16">
        <v>47</v>
      </c>
      <c r="G73" s="16">
        <v>51</v>
      </c>
      <c r="H73" s="15">
        <f>SUM(I73:J73)</f>
        <v>79</v>
      </c>
      <c r="I73" s="16">
        <v>38</v>
      </c>
      <c r="J73" s="21">
        <v>41</v>
      </c>
      <c r="K73" s="20">
        <f>SUM(L73:M73)</f>
        <v>159</v>
      </c>
      <c r="L73" s="21">
        <v>83</v>
      </c>
      <c r="M73" s="21">
        <v>76</v>
      </c>
      <c r="N73" s="20">
        <f>SUM(O73:P73)</f>
        <v>90</v>
      </c>
      <c r="O73" s="21">
        <v>46</v>
      </c>
      <c r="P73" s="21">
        <v>44</v>
      </c>
      <c r="Q73" s="20">
        <f>SUM(R73:S73)</f>
        <v>138</v>
      </c>
      <c r="R73" s="21">
        <v>69</v>
      </c>
      <c r="S73" s="21">
        <v>69</v>
      </c>
      <c r="T73" s="20">
        <f>SUM(U73:V73)</f>
        <v>110</v>
      </c>
      <c r="U73" s="21">
        <v>56</v>
      </c>
      <c r="V73" s="21">
        <v>54</v>
      </c>
      <c r="W73" s="20">
        <f>SUM(X73:Y73)</f>
        <v>278</v>
      </c>
      <c r="X73" s="21">
        <v>136</v>
      </c>
      <c r="Y73" s="21">
        <v>142</v>
      </c>
      <c r="Z73" s="20">
        <f>SUM(AA73:AB73)</f>
        <v>292</v>
      </c>
      <c r="AA73" s="21">
        <v>139</v>
      </c>
      <c r="AB73" s="21">
        <v>153</v>
      </c>
      <c r="AC73" s="20">
        <f>SUM(AD73:AE73)</f>
        <v>354</v>
      </c>
      <c r="AD73" s="21">
        <v>160</v>
      </c>
      <c r="AE73" s="21">
        <v>194</v>
      </c>
      <c r="AF73" s="20">
        <f>SUM(AG73:AH73)</f>
        <v>229</v>
      </c>
      <c r="AG73" s="21">
        <v>109</v>
      </c>
      <c r="AH73" s="21">
        <v>120</v>
      </c>
      <c r="AI73" s="20">
        <f>SUM(AJ73:AK73)</f>
        <v>225</v>
      </c>
      <c r="AJ73" s="21">
        <v>112</v>
      </c>
      <c r="AK73" s="21">
        <v>113</v>
      </c>
      <c r="AL73" s="20">
        <f>SUM(AM73:AN73)</f>
        <v>177</v>
      </c>
      <c r="AM73" s="21">
        <v>89</v>
      </c>
      <c r="AN73" s="21">
        <v>88</v>
      </c>
      <c r="AO73" s="20">
        <f>SUM(AP73:AQ73)</f>
        <v>347</v>
      </c>
      <c r="AP73" s="21">
        <v>173</v>
      </c>
      <c r="AQ73" s="21">
        <v>174</v>
      </c>
      <c r="AR73" s="20">
        <f>SUM(AS73:AT73)</f>
        <v>116</v>
      </c>
      <c r="AS73" s="21">
        <v>68</v>
      </c>
      <c r="AT73" s="21">
        <v>48</v>
      </c>
      <c r="AU73" s="20">
        <f>SUM(AV73:AW73)</f>
        <v>354</v>
      </c>
      <c r="AV73" s="21">
        <v>185</v>
      </c>
      <c r="AW73" s="21">
        <v>169</v>
      </c>
      <c r="AX73" s="20">
        <f>SUM(AY73:AZ73)</f>
        <v>219</v>
      </c>
      <c r="AY73" s="21">
        <v>111</v>
      </c>
      <c r="AZ73" s="21">
        <v>108</v>
      </c>
      <c r="BA73" s="20">
        <f>SUM(BB73:BC73)</f>
        <v>345</v>
      </c>
      <c r="BB73" s="21">
        <v>173</v>
      </c>
      <c r="BC73" s="21">
        <v>172</v>
      </c>
      <c r="BD73" s="20">
        <f>SUM(BE73:BF73)</f>
        <v>158</v>
      </c>
      <c r="BE73" s="21">
        <v>83</v>
      </c>
      <c r="BF73" s="21">
        <v>75</v>
      </c>
    </row>
    <row r="74" spans="1:77" s="17" customFormat="1" ht="15.75" customHeight="1" x14ac:dyDescent="0.15">
      <c r="A74" s="14" t="s">
        <v>75</v>
      </c>
      <c r="B74" s="15">
        <f>SUM(C74:D74)</f>
        <v>3909</v>
      </c>
      <c r="C74" s="15">
        <f>SUM(F74,I74,L74,O74,R74,U74,AA74,AD74,AG74,AJ74,AM74,AP74,AS74,AV74,BB74,BE74,X74,AY74)</f>
        <v>1858</v>
      </c>
      <c r="D74" s="15">
        <f>SUM(G74,J74,M74,P74,S74,V74,Y74,AZ74,AB74,AE74,AH74,AK74,AN74,AQ74,AT74,AW74,BC74,BF74)</f>
        <v>2051</v>
      </c>
      <c r="E74" s="20">
        <f>SUM(F74:G74)</f>
        <v>108</v>
      </c>
      <c r="F74" s="21">
        <v>54</v>
      </c>
      <c r="G74" s="21">
        <v>54</v>
      </c>
      <c r="H74" s="20">
        <f>SUM(I74:J74)</f>
        <v>101</v>
      </c>
      <c r="I74" s="21">
        <v>48</v>
      </c>
      <c r="J74" s="21">
        <v>53</v>
      </c>
      <c r="K74" s="20">
        <f>SUM(L74:M74)</f>
        <v>152</v>
      </c>
      <c r="L74" s="21">
        <v>62</v>
      </c>
      <c r="M74" s="21">
        <v>90</v>
      </c>
      <c r="N74" s="20">
        <f>SUM(O74:P74)</f>
        <v>102</v>
      </c>
      <c r="O74" s="21">
        <v>46</v>
      </c>
      <c r="P74" s="21">
        <v>56</v>
      </c>
      <c r="Q74" s="20">
        <f>SUM(R74:S74)</f>
        <v>160</v>
      </c>
      <c r="R74" s="21">
        <v>82</v>
      </c>
      <c r="S74" s="21">
        <v>78</v>
      </c>
      <c r="T74" s="20">
        <f>SUM(U74:V74)</f>
        <v>87</v>
      </c>
      <c r="U74" s="21">
        <v>44</v>
      </c>
      <c r="V74" s="21">
        <v>43</v>
      </c>
      <c r="W74" s="20">
        <f>SUM(X74:Y74)</f>
        <v>292</v>
      </c>
      <c r="X74" s="21">
        <v>140</v>
      </c>
      <c r="Y74" s="21">
        <v>152</v>
      </c>
      <c r="Z74" s="20">
        <f>SUM(AA74:AB74)</f>
        <v>321</v>
      </c>
      <c r="AA74" s="21">
        <v>145</v>
      </c>
      <c r="AB74" s="21">
        <v>176</v>
      </c>
      <c r="AC74" s="20">
        <f>SUM(AD74:AE74)</f>
        <v>411</v>
      </c>
      <c r="AD74" s="21">
        <v>199</v>
      </c>
      <c r="AE74" s="21">
        <v>212</v>
      </c>
      <c r="AF74" s="20">
        <f>SUM(AG74:AH74)</f>
        <v>230</v>
      </c>
      <c r="AG74" s="21">
        <v>102</v>
      </c>
      <c r="AH74" s="21">
        <v>128</v>
      </c>
      <c r="AI74" s="20">
        <f>SUM(AJ74:AK74)</f>
        <v>222</v>
      </c>
      <c r="AJ74" s="21">
        <v>104</v>
      </c>
      <c r="AK74" s="21">
        <v>118</v>
      </c>
      <c r="AL74" s="20">
        <f>SUM(AM74:AN74)</f>
        <v>189</v>
      </c>
      <c r="AM74" s="21">
        <v>97</v>
      </c>
      <c r="AN74" s="21">
        <v>92</v>
      </c>
      <c r="AO74" s="20">
        <f>SUM(AP74:AQ74)</f>
        <v>348</v>
      </c>
      <c r="AP74" s="21">
        <v>169</v>
      </c>
      <c r="AQ74" s="21">
        <v>179</v>
      </c>
      <c r="AR74" s="20">
        <f>SUM(AS74:AT74)</f>
        <v>91</v>
      </c>
      <c r="AS74" s="21">
        <v>49</v>
      </c>
      <c r="AT74" s="21">
        <v>42</v>
      </c>
      <c r="AU74" s="20">
        <f>SUM(AV74:AW74)</f>
        <v>360</v>
      </c>
      <c r="AV74" s="21">
        <v>162</v>
      </c>
      <c r="AW74" s="21">
        <v>198</v>
      </c>
      <c r="AX74" s="20">
        <f>SUM(AY74:AZ74)</f>
        <v>227</v>
      </c>
      <c r="AY74" s="21">
        <v>111</v>
      </c>
      <c r="AZ74" s="21">
        <v>116</v>
      </c>
      <c r="BA74" s="20">
        <f>SUM(BB74:BC74)</f>
        <v>340</v>
      </c>
      <c r="BB74" s="21">
        <v>169</v>
      </c>
      <c r="BC74" s="21">
        <v>171</v>
      </c>
      <c r="BD74" s="20">
        <f>SUM(BE74:BF74)</f>
        <v>168</v>
      </c>
      <c r="BE74" s="21">
        <v>75</v>
      </c>
      <c r="BF74" s="21">
        <v>93</v>
      </c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</row>
    <row r="75" spans="1:77" s="17" customFormat="1" ht="15.75" customHeight="1" x14ac:dyDescent="0.15">
      <c r="A75" s="14" t="s">
        <v>76</v>
      </c>
      <c r="B75" s="15">
        <f>SUM(C75:D75)</f>
        <v>3188</v>
      </c>
      <c r="C75" s="15">
        <f>SUM(F75,I75,L75,O75,R75,U75,AA75,AD75,AG75,AJ75,AM75,AP75,AS75,AV75,BB75,BE75,X75,AY75)</f>
        <v>1568</v>
      </c>
      <c r="D75" s="15">
        <f>SUM(G75,J75,M75,P75,S75,V75,Y75,AZ75,AB75,AE75,AH75,AK75,AN75,AQ75,AT75,AW75,BC75,BF75)</f>
        <v>1620</v>
      </c>
      <c r="E75" s="15">
        <f>SUM(F75:G75)</f>
        <v>87</v>
      </c>
      <c r="F75" s="16">
        <v>37</v>
      </c>
      <c r="G75" s="16">
        <v>50</v>
      </c>
      <c r="H75" s="15">
        <f>SUM(I75:J75)</f>
        <v>90</v>
      </c>
      <c r="I75" s="16">
        <v>40</v>
      </c>
      <c r="J75" s="16">
        <v>50</v>
      </c>
      <c r="K75" s="15">
        <f>SUM(L75:M75)</f>
        <v>138</v>
      </c>
      <c r="L75" s="16">
        <v>63</v>
      </c>
      <c r="M75" s="16">
        <v>75</v>
      </c>
      <c r="N75" s="15">
        <f>SUM(O75:P75)</f>
        <v>66</v>
      </c>
      <c r="O75" s="16">
        <v>31</v>
      </c>
      <c r="P75" s="16">
        <v>35</v>
      </c>
      <c r="Q75" s="15">
        <f>SUM(R75:S75)</f>
        <v>150</v>
      </c>
      <c r="R75" s="16">
        <v>74</v>
      </c>
      <c r="S75" s="16">
        <v>76</v>
      </c>
      <c r="T75" s="15">
        <f>SUM(U75:V75)</f>
        <v>80</v>
      </c>
      <c r="U75" s="16">
        <v>49</v>
      </c>
      <c r="V75" s="16">
        <v>31</v>
      </c>
      <c r="W75" s="15">
        <f>SUM(X75:Y75)</f>
        <v>226</v>
      </c>
      <c r="X75" s="16">
        <v>117</v>
      </c>
      <c r="Y75" s="16">
        <v>109</v>
      </c>
      <c r="Z75" s="15">
        <f>SUM(AA75:AB75)</f>
        <v>238</v>
      </c>
      <c r="AA75" s="16">
        <v>112</v>
      </c>
      <c r="AB75" s="16">
        <v>126</v>
      </c>
      <c r="AC75" s="15">
        <f>SUM(AD75:AE75)</f>
        <v>323</v>
      </c>
      <c r="AD75" s="16">
        <v>169</v>
      </c>
      <c r="AE75" s="16">
        <v>154</v>
      </c>
      <c r="AF75" s="15">
        <f>SUM(AG75:AH75)</f>
        <v>195</v>
      </c>
      <c r="AG75" s="16">
        <v>99</v>
      </c>
      <c r="AH75" s="16">
        <v>96</v>
      </c>
      <c r="AI75" s="15">
        <f>SUM(AJ75:AK75)</f>
        <v>160</v>
      </c>
      <c r="AJ75" s="16">
        <v>87</v>
      </c>
      <c r="AK75" s="16">
        <v>73</v>
      </c>
      <c r="AL75" s="15">
        <f>SUM(AM75:AN75)</f>
        <v>184</v>
      </c>
      <c r="AM75" s="16">
        <v>91</v>
      </c>
      <c r="AN75" s="16">
        <v>93</v>
      </c>
      <c r="AO75" s="15">
        <f>SUM(AP75:AQ75)</f>
        <v>286</v>
      </c>
      <c r="AP75" s="16">
        <v>151</v>
      </c>
      <c r="AQ75" s="16">
        <v>135</v>
      </c>
      <c r="AR75" s="15">
        <f>SUM(AS75:AT75)</f>
        <v>92</v>
      </c>
      <c r="AS75" s="16">
        <v>44</v>
      </c>
      <c r="AT75" s="16">
        <v>48</v>
      </c>
      <c r="AU75" s="15">
        <f>SUM(AV75:AW75)</f>
        <v>257</v>
      </c>
      <c r="AV75" s="16">
        <v>117</v>
      </c>
      <c r="AW75" s="16">
        <v>140</v>
      </c>
      <c r="AX75" s="15">
        <f>SUM(AY75:AZ75)</f>
        <v>195</v>
      </c>
      <c r="AY75" s="16">
        <v>96</v>
      </c>
      <c r="AZ75" s="16">
        <v>99</v>
      </c>
      <c r="BA75" s="15">
        <f>SUM(BB75:BC75)</f>
        <v>281</v>
      </c>
      <c r="BB75" s="16">
        <v>127</v>
      </c>
      <c r="BC75" s="16">
        <v>154</v>
      </c>
      <c r="BD75" s="15">
        <f>SUM(BE75:BF75)</f>
        <v>140</v>
      </c>
      <c r="BE75" s="16">
        <v>64</v>
      </c>
      <c r="BF75" s="16">
        <v>76</v>
      </c>
    </row>
    <row r="76" spans="1:77" s="17" customFormat="1" ht="15.75" customHeight="1" x14ac:dyDescent="0.15">
      <c r="A76" s="14" t="s">
        <v>77</v>
      </c>
      <c r="B76" s="15">
        <f>SUM(C76:D76)</f>
        <v>2759</v>
      </c>
      <c r="C76" s="15">
        <f>SUM(F76,I76,L76,O76,R76,U76,AA76,AD76,AG76,AJ76,AM76,AP76,AS76,AV76,BB76,BE76,X76,AY76)</f>
        <v>1303</v>
      </c>
      <c r="D76" s="15">
        <f>SUM(G76,J76,M76,P76,S76,V76,Y76,AZ76,AB76,AE76,AH76,AK76,AN76,AQ76,AT76,AW76,BC76,BF76)</f>
        <v>1456</v>
      </c>
      <c r="E76" s="15">
        <f>SUM(F76:G76)</f>
        <v>69</v>
      </c>
      <c r="F76" s="16">
        <v>28</v>
      </c>
      <c r="G76" s="16">
        <v>41</v>
      </c>
      <c r="H76" s="15">
        <f>SUM(I76:J76)</f>
        <v>79</v>
      </c>
      <c r="I76" s="16">
        <v>34</v>
      </c>
      <c r="J76" s="16">
        <v>45</v>
      </c>
      <c r="K76" s="15">
        <f>SUM(L76:M76)</f>
        <v>123</v>
      </c>
      <c r="L76" s="16">
        <v>58</v>
      </c>
      <c r="M76" s="16">
        <v>65</v>
      </c>
      <c r="N76" s="15">
        <f>SUM(O76:P76)</f>
        <v>72</v>
      </c>
      <c r="O76" s="16">
        <v>39</v>
      </c>
      <c r="P76" s="16">
        <v>33</v>
      </c>
      <c r="Q76" s="15">
        <f>SUM(R76:S76)</f>
        <v>115</v>
      </c>
      <c r="R76" s="16">
        <v>58</v>
      </c>
      <c r="S76" s="16">
        <v>57</v>
      </c>
      <c r="T76" s="15">
        <f>SUM(U76:V76)</f>
        <v>68</v>
      </c>
      <c r="U76" s="16">
        <v>29</v>
      </c>
      <c r="V76" s="16">
        <v>39</v>
      </c>
      <c r="W76" s="15">
        <f>SUM(X76:Y76)</f>
        <v>192</v>
      </c>
      <c r="X76" s="16">
        <v>92</v>
      </c>
      <c r="Y76" s="16">
        <v>100</v>
      </c>
      <c r="Z76" s="15">
        <f>SUM(AA76:AB76)</f>
        <v>243</v>
      </c>
      <c r="AA76" s="16">
        <v>111</v>
      </c>
      <c r="AB76" s="16">
        <v>132</v>
      </c>
      <c r="AC76" s="15">
        <f>SUM(AD76:AE76)</f>
        <v>281</v>
      </c>
      <c r="AD76" s="16">
        <v>128</v>
      </c>
      <c r="AE76" s="16">
        <v>153</v>
      </c>
      <c r="AF76" s="15">
        <f>SUM(AG76:AH76)</f>
        <v>163</v>
      </c>
      <c r="AG76" s="16">
        <v>66</v>
      </c>
      <c r="AH76" s="16">
        <v>97</v>
      </c>
      <c r="AI76" s="15">
        <f>SUM(AJ76:AK76)</f>
        <v>164</v>
      </c>
      <c r="AJ76" s="16">
        <v>90</v>
      </c>
      <c r="AK76" s="16">
        <v>74</v>
      </c>
      <c r="AL76" s="15">
        <f>SUM(AM76:AN76)</f>
        <v>156</v>
      </c>
      <c r="AM76" s="16">
        <v>65</v>
      </c>
      <c r="AN76" s="16">
        <v>91</v>
      </c>
      <c r="AO76" s="15">
        <f>SUM(AP76:AQ76)</f>
        <v>234</v>
      </c>
      <c r="AP76" s="16">
        <v>117</v>
      </c>
      <c r="AQ76" s="16">
        <v>117</v>
      </c>
      <c r="AR76" s="15">
        <f>SUM(AS76:AT76)</f>
        <v>78</v>
      </c>
      <c r="AS76" s="16">
        <v>40</v>
      </c>
      <c r="AT76" s="16">
        <v>38</v>
      </c>
      <c r="AU76" s="15">
        <f>SUM(AV76:AW76)</f>
        <v>229</v>
      </c>
      <c r="AV76" s="16">
        <v>107</v>
      </c>
      <c r="AW76" s="16">
        <v>122</v>
      </c>
      <c r="AX76" s="15">
        <f>SUM(AY76:AZ76)</f>
        <v>150</v>
      </c>
      <c r="AY76" s="16">
        <v>73</v>
      </c>
      <c r="AZ76" s="16">
        <v>77</v>
      </c>
      <c r="BA76" s="15">
        <f>SUM(BB76:BC76)</f>
        <v>236</v>
      </c>
      <c r="BB76" s="16">
        <v>116</v>
      </c>
      <c r="BC76" s="16">
        <v>120</v>
      </c>
      <c r="BD76" s="15">
        <f>SUM(BE76:BF76)</f>
        <v>107</v>
      </c>
      <c r="BE76" s="16">
        <v>52</v>
      </c>
      <c r="BF76" s="16">
        <v>55</v>
      </c>
    </row>
    <row r="77" spans="1:77" s="17" customFormat="1" ht="15.75" customHeight="1" x14ac:dyDescent="0.15">
      <c r="A77" s="14" t="s">
        <v>78</v>
      </c>
      <c r="B77" s="15">
        <f>SUM(C77:D77)</f>
        <v>3082</v>
      </c>
      <c r="C77" s="15">
        <f>SUM(F77,I77,L77,O77,R77,U77,AA77,AD77,AG77,AJ77,AM77,AP77,AS77,AV77,BB77,BE77,X77,AY77)</f>
        <v>1530</v>
      </c>
      <c r="D77" s="15">
        <f>SUM(G77,J77,M77,P77,S77,V77,Y77,AZ77,AB77,AE77,AH77,AK77,AN77,AQ77,AT77,AW77,BC77,BF77)</f>
        <v>1552</v>
      </c>
      <c r="E77" s="15">
        <f>SUM(F77:G77)</f>
        <v>88</v>
      </c>
      <c r="F77" s="16">
        <v>41</v>
      </c>
      <c r="G77" s="16">
        <v>47</v>
      </c>
      <c r="H77" s="15">
        <f>SUM(I77:J77)</f>
        <v>81</v>
      </c>
      <c r="I77" s="16">
        <v>40</v>
      </c>
      <c r="J77" s="16">
        <v>41</v>
      </c>
      <c r="K77" s="15">
        <f>SUM(L77:M77)</f>
        <v>144</v>
      </c>
      <c r="L77" s="16">
        <v>67</v>
      </c>
      <c r="M77" s="16">
        <v>77</v>
      </c>
      <c r="N77" s="15">
        <f>SUM(O77:P77)</f>
        <v>82</v>
      </c>
      <c r="O77" s="16">
        <v>34</v>
      </c>
      <c r="P77" s="16">
        <v>48</v>
      </c>
      <c r="Q77" s="15">
        <f>SUM(R77:S77)</f>
        <v>132</v>
      </c>
      <c r="R77" s="16">
        <v>79</v>
      </c>
      <c r="S77" s="16">
        <v>53</v>
      </c>
      <c r="T77" s="15">
        <f>SUM(U77:V77)</f>
        <v>75</v>
      </c>
      <c r="U77" s="16">
        <v>39</v>
      </c>
      <c r="V77" s="16">
        <v>36</v>
      </c>
      <c r="W77" s="15">
        <f>SUM(X77:Y77)</f>
        <v>206</v>
      </c>
      <c r="X77" s="16">
        <v>110</v>
      </c>
      <c r="Y77" s="16">
        <v>96</v>
      </c>
      <c r="Z77" s="15">
        <f>SUM(AA77:AB77)</f>
        <v>254</v>
      </c>
      <c r="AA77" s="16">
        <v>128</v>
      </c>
      <c r="AB77" s="16">
        <v>126</v>
      </c>
      <c r="AC77" s="15">
        <f>SUM(AD77:AE77)</f>
        <v>316</v>
      </c>
      <c r="AD77" s="16">
        <v>158</v>
      </c>
      <c r="AE77" s="16">
        <v>158</v>
      </c>
      <c r="AF77" s="15">
        <f>SUM(AG77:AH77)</f>
        <v>177</v>
      </c>
      <c r="AG77" s="16">
        <v>82</v>
      </c>
      <c r="AH77" s="16">
        <v>95</v>
      </c>
      <c r="AI77" s="15">
        <f>SUM(AJ77:AK77)</f>
        <v>171</v>
      </c>
      <c r="AJ77" s="16">
        <v>79</v>
      </c>
      <c r="AK77" s="16">
        <v>92</v>
      </c>
      <c r="AL77" s="15">
        <f>SUM(AM77:AN77)</f>
        <v>159</v>
      </c>
      <c r="AM77" s="16">
        <v>76</v>
      </c>
      <c r="AN77" s="16">
        <v>83</v>
      </c>
      <c r="AO77" s="15">
        <f>SUM(AP77:AQ77)</f>
        <v>243</v>
      </c>
      <c r="AP77" s="16">
        <v>122</v>
      </c>
      <c r="AQ77" s="16">
        <v>121</v>
      </c>
      <c r="AR77" s="15">
        <f>SUM(AS77:AT77)</f>
        <v>93</v>
      </c>
      <c r="AS77" s="16">
        <v>50</v>
      </c>
      <c r="AT77" s="16">
        <v>43</v>
      </c>
      <c r="AU77" s="15">
        <f>SUM(AV77:AW77)</f>
        <v>269</v>
      </c>
      <c r="AV77" s="16">
        <v>148</v>
      </c>
      <c r="AW77" s="16">
        <v>121</v>
      </c>
      <c r="AX77" s="15">
        <f>SUM(AY77:AZ77)</f>
        <v>196</v>
      </c>
      <c r="AY77" s="16">
        <v>84</v>
      </c>
      <c r="AZ77" s="16">
        <v>112</v>
      </c>
      <c r="BA77" s="15">
        <f>SUM(BB77:BC77)</f>
        <v>258</v>
      </c>
      <c r="BB77" s="16">
        <v>133</v>
      </c>
      <c r="BC77" s="16">
        <v>125</v>
      </c>
      <c r="BD77" s="15">
        <f>SUM(BE77:BF77)</f>
        <v>138</v>
      </c>
      <c r="BE77" s="16">
        <v>60</v>
      </c>
      <c r="BF77" s="16">
        <v>78</v>
      </c>
    </row>
    <row r="78" spans="1:77" s="6" customFormat="1" ht="15.75" customHeight="1" x14ac:dyDescent="0.15">
      <c r="A78" s="18" t="s">
        <v>79</v>
      </c>
      <c r="B78" s="11">
        <f t="shared" ref="B78:AG78" si="26">SUM(B79:B83)</f>
        <v>12721</v>
      </c>
      <c r="C78" s="11">
        <f t="shared" si="26"/>
        <v>6080</v>
      </c>
      <c r="D78" s="11">
        <f t="shared" si="26"/>
        <v>6641</v>
      </c>
      <c r="E78" s="11">
        <f t="shared" si="26"/>
        <v>458</v>
      </c>
      <c r="F78" s="11">
        <f t="shared" si="26"/>
        <v>216</v>
      </c>
      <c r="G78" s="11">
        <f t="shared" si="26"/>
        <v>242</v>
      </c>
      <c r="H78" s="11">
        <f t="shared" si="26"/>
        <v>315</v>
      </c>
      <c r="I78" s="11">
        <f t="shared" si="26"/>
        <v>141</v>
      </c>
      <c r="J78" s="11">
        <f t="shared" si="26"/>
        <v>174</v>
      </c>
      <c r="K78" s="11">
        <f t="shared" si="26"/>
        <v>669</v>
      </c>
      <c r="L78" s="11">
        <f t="shared" si="26"/>
        <v>311</v>
      </c>
      <c r="M78" s="11">
        <f t="shared" si="26"/>
        <v>358</v>
      </c>
      <c r="N78" s="11">
        <f t="shared" si="26"/>
        <v>357</v>
      </c>
      <c r="O78" s="11">
        <f t="shared" si="26"/>
        <v>176</v>
      </c>
      <c r="P78" s="11">
        <f t="shared" si="26"/>
        <v>181</v>
      </c>
      <c r="Q78" s="11">
        <f t="shared" si="26"/>
        <v>619</v>
      </c>
      <c r="R78" s="11">
        <f t="shared" si="26"/>
        <v>280</v>
      </c>
      <c r="S78" s="11">
        <f t="shared" si="26"/>
        <v>339</v>
      </c>
      <c r="T78" s="11">
        <f t="shared" si="26"/>
        <v>357</v>
      </c>
      <c r="U78" s="11">
        <f t="shared" si="26"/>
        <v>158</v>
      </c>
      <c r="V78" s="11">
        <f t="shared" si="26"/>
        <v>199</v>
      </c>
      <c r="W78" s="11">
        <f t="shared" si="26"/>
        <v>888</v>
      </c>
      <c r="X78" s="11">
        <f t="shared" si="26"/>
        <v>424</v>
      </c>
      <c r="Y78" s="11">
        <f t="shared" si="26"/>
        <v>464</v>
      </c>
      <c r="Z78" s="11">
        <f t="shared" si="26"/>
        <v>1024</v>
      </c>
      <c r="AA78" s="11">
        <f t="shared" si="26"/>
        <v>496</v>
      </c>
      <c r="AB78" s="11">
        <f t="shared" si="26"/>
        <v>528</v>
      </c>
      <c r="AC78" s="11">
        <f t="shared" si="26"/>
        <v>1411</v>
      </c>
      <c r="AD78" s="11">
        <f t="shared" si="26"/>
        <v>665</v>
      </c>
      <c r="AE78" s="11">
        <f t="shared" si="26"/>
        <v>746</v>
      </c>
      <c r="AF78" s="11">
        <f t="shared" si="26"/>
        <v>852</v>
      </c>
      <c r="AG78" s="11">
        <f t="shared" si="26"/>
        <v>384</v>
      </c>
      <c r="AH78" s="11">
        <f t="shared" ref="AH78:BF78" si="27">SUM(AH79:AH83)</f>
        <v>468</v>
      </c>
      <c r="AI78" s="11">
        <f t="shared" si="27"/>
        <v>625</v>
      </c>
      <c r="AJ78" s="11">
        <f t="shared" si="27"/>
        <v>323</v>
      </c>
      <c r="AK78" s="11">
        <f t="shared" si="27"/>
        <v>302</v>
      </c>
      <c r="AL78" s="11">
        <f t="shared" si="27"/>
        <v>630</v>
      </c>
      <c r="AM78" s="11">
        <f t="shared" si="27"/>
        <v>321</v>
      </c>
      <c r="AN78" s="11">
        <f t="shared" si="27"/>
        <v>309</v>
      </c>
      <c r="AO78" s="11">
        <f t="shared" si="27"/>
        <v>866</v>
      </c>
      <c r="AP78" s="11">
        <f t="shared" si="27"/>
        <v>472</v>
      </c>
      <c r="AQ78" s="11">
        <f t="shared" si="27"/>
        <v>394</v>
      </c>
      <c r="AR78" s="11">
        <f t="shared" si="27"/>
        <v>368</v>
      </c>
      <c r="AS78" s="11">
        <f t="shared" si="27"/>
        <v>183</v>
      </c>
      <c r="AT78" s="11">
        <f t="shared" si="27"/>
        <v>185</v>
      </c>
      <c r="AU78" s="11">
        <f t="shared" si="27"/>
        <v>957</v>
      </c>
      <c r="AV78" s="11">
        <f t="shared" si="27"/>
        <v>473</v>
      </c>
      <c r="AW78" s="11">
        <f t="shared" si="27"/>
        <v>484</v>
      </c>
      <c r="AX78" s="11">
        <f t="shared" si="27"/>
        <v>716</v>
      </c>
      <c r="AY78" s="11">
        <f t="shared" si="27"/>
        <v>337</v>
      </c>
      <c r="AZ78" s="11">
        <f t="shared" si="27"/>
        <v>379</v>
      </c>
      <c r="BA78" s="11">
        <f t="shared" si="27"/>
        <v>1069</v>
      </c>
      <c r="BB78" s="11">
        <f t="shared" si="27"/>
        <v>483</v>
      </c>
      <c r="BC78" s="11">
        <f t="shared" si="27"/>
        <v>586</v>
      </c>
      <c r="BD78" s="11">
        <f t="shared" si="27"/>
        <v>540</v>
      </c>
      <c r="BE78" s="11">
        <f t="shared" si="27"/>
        <v>237</v>
      </c>
      <c r="BF78" s="11">
        <f t="shared" si="27"/>
        <v>303</v>
      </c>
    </row>
    <row r="79" spans="1:77" s="17" customFormat="1" ht="15.75" customHeight="1" x14ac:dyDescent="0.15">
      <c r="A79" s="14" t="s">
        <v>80</v>
      </c>
      <c r="B79" s="15">
        <f>SUM(C79:D79)</f>
        <v>2444</v>
      </c>
      <c r="C79" s="15">
        <f>SUM(F79,I79,L79,O79,R79,U79,AA79,AD79,AG79,AJ79,AM79,AP79,AS79,AV79,BB79,BE79,X79,AY79)</f>
        <v>1170</v>
      </c>
      <c r="D79" s="15">
        <f>SUM(G79,J79,M79,P79,S79,V79,Y79,AZ79,AB79,AE79,AH79,AK79,AN79,AQ79,AT79,AW79,BC79,BF79)</f>
        <v>1274</v>
      </c>
      <c r="E79" s="15">
        <f>SUM(F79:G79)</f>
        <v>65</v>
      </c>
      <c r="F79" s="16">
        <v>38</v>
      </c>
      <c r="G79" s="16">
        <v>27</v>
      </c>
      <c r="H79" s="15">
        <f>SUM(I79:J79)</f>
        <v>53</v>
      </c>
      <c r="I79" s="16">
        <v>19</v>
      </c>
      <c r="J79" s="16">
        <v>34</v>
      </c>
      <c r="K79" s="15">
        <f>SUM(L79:M79)</f>
        <v>121</v>
      </c>
      <c r="L79" s="16">
        <v>47</v>
      </c>
      <c r="M79" s="16">
        <v>74</v>
      </c>
      <c r="N79" s="15">
        <f>SUM(O79:P79)</f>
        <v>54</v>
      </c>
      <c r="O79" s="16">
        <v>26</v>
      </c>
      <c r="P79" s="16">
        <v>28</v>
      </c>
      <c r="Q79" s="15">
        <f>SUM(R79:S79)</f>
        <v>116</v>
      </c>
      <c r="R79" s="16">
        <v>53</v>
      </c>
      <c r="S79" s="16">
        <v>63</v>
      </c>
      <c r="T79" s="15">
        <f>SUM(U79:V79)</f>
        <v>73</v>
      </c>
      <c r="U79" s="16">
        <v>32</v>
      </c>
      <c r="V79" s="16">
        <v>41</v>
      </c>
      <c r="W79" s="15">
        <f>SUM(X79:Y79)</f>
        <v>171</v>
      </c>
      <c r="X79" s="16">
        <v>76</v>
      </c>
      <c r="Y79" s="16">
        <v>95</v>
      </c>
      <c r="Z79" s="15">
        <f>SUM(AA79:AB79)</f>
        <v>207</v>
      </c>
      <c r="AA79" s="16">
        <v>100</v>
      </c>
      <c r="AB79" s="16">
        <v>107</v>
      </c>
      <c r="AC79" s="15">
        <f>SUM(AD79:AE79)</f>
        <v>291</v>
      </c>
      <c r="AD79" s="16">
        <v>135</v>
      </c>
      <c r="AE79" s="16">
        <v>156</v>
      </c>
      <c r="AF79" s="15">
        <f>SUM(AG79:AH79)</f>
        <v>163</v>
      </c>
      <c r="AG79" s="16">
        <v>66</v>
      </c>
      <c r="AH79" s="16">
        <v>97</v>
      </c>
      <c r="AI79" s="15">
        <f>SUM(AJ79:AK79)</f>
        <v>127</v>
      </c>
      <c r="AJ79" s="16">
        <v>68</v>
      </c>
      <c r="AK79" s="16">
        <v>59</v>
      </c>
      <c r="AL79" s="15">
        <f>SUM(AM79:AN79)</f>
        <v>121</v>
      </c>
      <c r="AM79" s="16">
        <v>65</v>
      </c>
      <c r="AN79" s="16">
        <v>56</v>
      </c>
      <c r="AO79" s="15">
        <f>SUM(AP79:AQ79)</f>
        <v>176</v>
      </c>
      <c r="AP79" s="16">
        <v>103</v>
      </c>
      <c r="AQ79" s="16">
        <v>73</v>
      </c>
      <c r="AR79" s="15">
        <f>SUM(AS79:AT79)</f>
        <v>73</v>
      </c>
      <c r="AS79" s="16">
        <v>29</v>
      </c>
      <c r="AT79" s="16">
        <v>44</v>
      </c>
      <c r="AU79" s="15">
        <f>SUM(AV79:AW79)</f>
        <v>213</v>
      </c>
      <c r="AV79" s="16">
        <v>111</v>
      </c>
      <c r="AW79" s="16">
        <v>102</v>
      </c>
      <c r="AX79" s="15">
        <f>SUM(AY79:AZ79)</f>
        <v>124</v>
      </c>
      <c r="AY79" s="16">
        <v>58</v>
      </c>
      <c r="AZ79" s="16">
        <v>66</v>
      </c>
      <c r="BA79" s="15">
        <f>SUM(BB79:BC79)</f>
        <v>185</v>
      </c>
      <c r="BB79" s="16">
        <v>98</v>
      </c>
      <c r="BC79" s="16">
        <v>87</v>
      </c>
      <c r="BD79" s="15">
        <f>SUM(BE79:BF79)</f>
        <v>111</v>
      </c>
      <c r="BE79" s="16">
        <v>46</v>
      </c>
      <c r="BF79" s="16">
        <v>65</v>
      </c>
    </row>
    <row r="80" spans="1:77" s="17" customFormat="1" ht="15.75" customHeight="1" x14ac:dyDescent="0.15">
      <c r="A80" s="14" t="s">
        <v>74</v>
      </c>
      <c r="B80" s="15">
        <f>SUM(C80:D80)</f>
        <v>2579</v>
      </c>
      <c r="C80" s="15">
        <f>SUM(F80,I80,L80,O80,R80,U80,AA80,AD80,AG80,AJ80,AM80,AP80,AS80,AV80,BB80,BE80,X80,AY80)</f>
        <v>1276</v>
      </c>
      <c r="D80" s="15">
        <f>SUM(G80,J80,M80,P80,S80,V80,Y80,AZ80,AB80,AE80,AH80,AK80,AN80,AQ80,AT80,AW80,BC80,BF80)</f>
        <v>1303</v>
      </c>
      <c r="E80" s="15">
        <f>SUM(F80:G80)</f>
        <v>103</v>
      </c>
      <c r="F80" s="16">
        <v>53</v>
      </c>
      <c r="G80" s="16">
        <v>50</v>
      </c>
      <c r="H80" s="15">
        <f>SUM(I80:J80)</f>
        <v>71</v>
      </c>
      <c r="I80" s="16">
        <v>38</v>
      </c>
      <c r="J80" s="16">
        <v>33</v>
      </c>
      <c r="K80" s="15">
        <f>SUM(L80:M80)</f>
        <v>127</v>
      </c>
      <c r="L80" s="16">
        <v>70</v>
      </c>
      <c r="M80" s="16">
        <v>57</v>
      </c>
      <c r="N80" s="15">
        <f>SUM(O80:P80)</f>
        <v>69</v>
      </c>
      <c r="O80" s="16">
        <v>37</v>
      </c>
      <c r="P80" s="16">
        <v>32</v>
      </c>
      <c r="Q80" s="15">
        <f>SUM(R80:S80)</f>
        <v>132</v>
      </c>
      <c r="R80" s="16">
        <v>62</v>
      </c>
      <c r="S80" s="16">
        <v>70</v>
      </c>
      <c r="T80" s="15">
        <f>SUM(U80:V80)</f>
        <v>82</v>
      </c>
      <c r="U80" s="16">
        <v>41</v>
      </c>
      <c r="V80" s="16">
        <v>41</v>
      </c>
      <c r="W80" s="15">
        <f>SUM(X80:Y80)</f>
        <v>167</v>
      </c>
      <c r="X80" s="16">
        <v>84</v>
      </c>
      <c r="Y80" s="16">
        <v>83</v>
      </c>
      <c r="Z80" s="15">
        <f>SUM(AA80:AB80)</f>
        <v>224</v>
      </c>
      <c r="AA80" s="16">
        <v>115</v>
      </c>
      <c r="AB80" s="16">
        <v>109</v>
      </c>
      <c r="AC80" s="15">
        <f>SUM(AD80:AE80)</f>
        <v>264</v>
      </c>
      <c r="AD80" s="16">
        <v>121</v>
      </c>
      <c r="AE80" s="16">
        <v>143</v>
      </c>
      <c r="AF80" s="15">
        <f>SUM(AG80:AH80)</f>
        <v>176</v>
      </c>
      <c r="AG80" s="16">
        <v>76</v>
      </c>
      <c r="AH80" s="16">
        <v>100</v>
      </c>
      <c r="AI80" s="15">
        <f>SUM(AJ80:AK80)</f>
        <v>129</v>
      </c>
      <c r="AJ80" s="16">
        <v>59</v>
      </c>
      <c r="AK80" s="16">
        <v>70</v>
      </c>
      <c r="AL80" s="15">
        <f>SUM(AM80:AN80)</f>
        <v>127</v>
      </c>
      <c r="AM80" s="16">
        <v>61</v>
      </c>
      <c r="AN80" s="16">
        <v>66</v>
      </c>
      <c r="AO80" s="15">
        <f>SUM(AP80:AQ80)</f>
        <v>183</v>
      </c>
      <c r="AP80" s="16">
        <v>107</v>
      </c>
      <c r="AQ80" s="16">
        <v>76</v>
      </c>
      <c r="AR80" s="15">
        <f>SUM(AS80:AT80)</f>
        <v>71</v>
      </c>
      <c r="AS80" s="16">
        <v>32</v>
      </c>
      <c r="AT80" s="16">
        <v>39</v>
      </c>
      <c r="AU80" s="15">
        <f>SUM(AV80:AW80)</f>
        <v>185</v>
      </c>
      <c r="AV80" s="16">
        <v>91</v>
      </c>
      <c r="AW80" s="16">
        <v>94</v>
      </c>
      <c r="AX80" s="15">
        <f>SUM(AY80:AZ80)</f>
        <v>158</v>
      </c>
      <c r="AY80" s="16">
        <v>81</v>
      </c>
      <c r="AZ80" s="16">
        <v>77</v>
      </c>
      <c r="BA80" s="15">
        <f>SUM(BB80:BC80)</f>
        <v>212</v>
      </c>
      <c r="BB80" s="16">
        <v>99</v>
      </c>
      <c r="BC80" s="16">
        <v>113</v>
      </c>
      <c r="BD80" s="15">
        <f>SUM(BE80:BF80)</f>
        <v>99</v>
      </c>
      <c r="BE80" s="16">
        <v>49</v>
      </c>
      <c r="BF80" s="16">
        <v>50</v>
      </c>
    </row>
    <row r="81" spans="1:58" s="17" customFormat="1" ht="15.75" customHeight="1" x14ac:dyDescent="0.15">
      <c r="A81" s="14" t="s">
        <v>82</v>
      </c>
      <c r="B81" s="15">
        <f>SUM(C81:D81)</f>
        <v>2603</v>
      </c>
      <c r="C81" s="15">
        <f>SUM(F81,I81,L81,O81,R81,U81,AA81,AD81,AG81,AJ81,AM81,AP81,AS81,AV81,BB81,BE81,X81,AY81)</f>
        <v>1233</v>
      </c>
      <c r="D81" s="15">
        <f>SUM(G81,J81,M81,P81,S81,V81,Y81,AZ81,AB81,AE81,AH81,AK81,AN81,AQ81,AT81,AW81,BC81,BF81)</f>
        <v>1370</v>
      </c>
      <c r="E81" s="15">
        <f>SUM(F81:G81)</f>
        <v>91</v>
      </c>
      <c r="F81" s="16">
        <v>46</v>
      </c>
      <c r="G81" s="16">
        <v>45</v>
      </c>
      <c r="H81" s="15">
        <f>SUM(I81:J81)</f>
        <v>61</v>
      </c>
      <c r="I81" s="16">
        <v>26</v>
      </c>
      <c r="J81" s="16">
        <v>35</v>
      </c>
      <c r="K81" s="15">
        <f>SUM(L81:M81)</f>
        <v>144</v>
      </c>
      <c r="L81" s="16">
        <v>62</v>
      </c>
      <c r="M81" s="16">
        <v>82</v>
      </c>
      <c r="N81" s="15">
        <f>SUM(O81:P81)</f>
        <v>78</v>
      </c>
      <c r="O81" s="16">
        <v>37</v>
      </c>
      <c r="P81" s="16">
        <v>41</v>
      </c>
      <c r="Q81" s="15">
        <f>SUM(R81:S81)</f>
        <v>109</v>
      </c>
      <c r="R81" s="16">
        <v>41</v>
      </c>
      <c r="S81" s="16">
        <v>68</v>
      </c>
      <c r="T81" s="15">
        <f>SUM(U81:V81)</f>
        <v>58</v>
      </c>
      <c r="U81" s="16">
        <v>22</v>
      </c>
      <c r="V81" s="16">
        <v>36</v>
      </c>
      <c r="W81" s="15">
        <f>SUM(X81:Y81)</f>
        <v>167</v>
      </c>
      <c r="X81" s="16">
        <v>91</v>
      </c>
      <c r="Y81" s="16">
        <v>76</v>
      </c>
      <c r="Z81" s="15">
        <f>SUM(AA81:AB81)</f>
        <v>212</v>
      </c>
      <c r="AA81" s="16">
        <v>96</v>
      </c>
      <c r="AB81" s="16">
        <v>116</v>
      </c>
      <c r="AC81" s="15">
        <f>SUM(AD81:AE81)</f>
        <v>292</v>
      </c>
      <c r="AD81" s="16">
        <v>143</v>
      </c>
      <c r="AE81" s="16">
        <v>149</v>
      </c>
      <c r="AF81" s="15">
        <f>SUM(AG81:AH81)</f>
        <v>175</v>
      </c>
      <c r="AG81" s="16">
        <v>83</v>
      </c>
      <c r="AH81" s="16">
        <v>92</v>
      </c>
      <c r="AI81" s="15">
        <f>SUM(AJ81:AK81)</f>
        <v>123</v>
      </c>
      <c r="AJ81" s="16">
        <v>64</v>
      </c>
      <c r="AK81" s="16">
        <v>59</v>
      </c>
      <c r="AL81" s="15">
        <f>SUM(AM81:AN81)</f>
        <v>138</v>
      </c>
      <c r="AM81" s="16">
        <v>75</v>
      </c>
      <c r="AN81" s="16">
        <v>63</v>
      </c>
      <c r="AO81" s="15">
        <f>SUM(AP81:AQ81)</f>
        <v>176</v>
      </c>
      <c r="AP81" s="16">
        <v>79</v>
      </c>
      <c r="AQ81" s="16">
        <v>97</v>
      </c>
      <c r="AR81" s="15">
        <f>SUM(AS81:AT81)</f>
        <v>74</v>
      </c>
      <c r="AS81" s="16">
        <v>41</v>
      </c>
      <c r="AT81" s="16">
        <v>33</v>
      </c>
      <c r="AU81" s="15">
        <f>SUM(AV81:AW81)</f>
        <v>202</v>
      </c>
      <c r="AV81" s="16">
        <v>100</v>
      </c>
      <c r="AW81" s="16">
        <v>102</v>
      </c>
      <c r="AX81" s="15">
        <f>SUM(AY81:AZ81)</f>
        <v>159</v>
      </c>
      <c r="AY81" s="16">
        <v>77</v>
      </c>
      <c r="AZ81" s="16">
        <v>82</v>
      </c>
      <c r="BA81" s="15">
        <f>SUM(BB81:BC81)</f>
        <v>224</v>
      </c>
      <c r="BB81" s="16">
        <v>104</v>
      </c>
      <c r="BC81" s="16">
        <v>120</v>
      </c>
      <c r="BD81" s="15">
        <f>SUM(BE81:BF81)</f>
        <v>120</v>
      </c>
      <c r="BE81" s="16">
        <v>46</v>
      </c>
      <c r="BF81" s="16">
        <v>74</v>
      </c>
    </row>
    <row r="82" spans="1:58" s="17" customFormat="1" ht="15.75" customHeight="1" x14ac:dyDescent="0.15">
      <c r="A82" s="14" t="s">
        <v>81</v>
      </c>
      <c r="B82" s="15">
        <f>SUM(C82:D82)</f>
        <v>2467</v>
      </c>
      <c r="C82" s="15">
        <f>SUM(F82,I82,L82,O82,R82,U82,AA82,AD82,AG82,AJ82,AM82,AP82,AS82,AV82,BB82,BE82,X82,AY82)</f>
        <v>1178</v>
      </c>
      <c r="D82" s="15">
        <f>SUM(G82,J82,M82,P82,S82,V82,Y82,AZ82,AB82,AE82,AH82,AK82,AN82,AQ82,AT82,AW82,BC82,BF82)</f>
        <v>1289</v>
      </c>
      <c r="E82" s="15">
        <f>SUM(F82:G82)</f>
        <v>89</v>
      </c>
      <c r="F82" s="16">
        <v>36</v>
      </c>
      <c r="G82" s="16">
        <v>53</v>
      </c>
      <c r="H82" s="15">
        <f>SUM(I82:J82)</f>
        <v>58</v>
      </c>
      <c r="I82" s="16">
        <v>29</v>
      </c>
      <c r="J82" s="16">
        <v>29</v>
      </c>
      <c r="K82" s="15">
        <f>SUM(L82:M82)</f>
        <v>123</v>
      </c>
      <c r="L82" s="16">
        <v>58</v>
      </c>
      <c r="M82" s="16">
        <v>65</v>
      </c>
      <c r="N82" s="15">
        <f>SUM(O82:P82)</f>
        <v>79</v>
      </c>
      <c r="O82" s="16">
        <v>42</v>
      </c>
      <c r="P82" s="16">
        <v>37</v>
      </c>
      <c r="Q82" s="15">
        <f>SUM(R82:S82)</f>
        <v>120</v>
      </c>
      <c r="R82" s="16">
        <v>55</v>
      </c>
      <c r="S82" s="16">
        <v>65</v>
      </c>
      <c r="T82" s="15">
        <f>SUM(U82:V82)</f>
        <v>73</v>
      </c>
      <c r="U82" s="16">
        <v>34</v>
      </c>
      <c r="V82" s="16">
        <v>39</v>
      </c>
      <c r="W82" s="15">
        <f>SUM(X82:Y82)</f>
        <v>196</v>
      </c>
      <c r="X82" s="16">
        <v>91</v>
      </c>
      <c r="Y82" s="16">
        <v>105</v>
      </c>
      <c r="Z82" s="15">
        <f>SUM(AA82:AB82)</f>
        <v>189</v>
      </c>
      <c r="AA82" s="16">
        <v>96</v>
      </c>
      <c r="AB82" s="16">
        <v>93</v>
      </c>
      <c r="AC82" s="15">
        <f>SUM(AD82:AE82)</f>
        <v>269</v>
      </c>
      <c r="AD82" s="16">
        <v>124</v>
      </c>
      <c r="AE82" s="16">
        <v>145</v>
      </c>
      <c r="AF82" s="15">
        <f>SUM(AG82:AH82)</f>
        <v>149</v>
      </c>
      <c r="AG82" s="16">
        <v>70</v>
      </c>
      <c r="AH82" s="16">
        <v>79</v>
      </c>
      <c r="AI82" s="15">
        <f>SUM(AJ82:AK82)</f>
        <v>124</v>
      </c>
      <c r="AJ82" s="16">
        <v>65</v>
      </c>
      <c r="AK82" s="16">
        <v>59</v>
      </c>
      <c r="AL82" s="15">
        <f>SUM(AM82:AN82)</f>
        <v>114</v>
      </c>
      <c r="AM82" s="16">
        <v>55</v>
      </c>
      <c r="AN82" s="16">
        <v>59</v>
      </c>
      <c r="AO82" s="15">
        <f>SUM(AP82:AQ82)</f>
        <v>167</v>
      </c>
      <c r="AP82" s="16">
        <v>92</v>
      </c>
      <c r="AQ82" s="16">
        <v>75</v>
      </c>
      <c r="AR82" s="15">
        <f>SUM(AS82:AT82)</f>
        <v>70</v>
      </c>
      <c r="AS82" s="16">
        <v>42</v>
      </c>
      <c r="AT82" s="16">
        <v>28</v>
      </c>
      <c r="AU82" s="15">
        <f>SUM(AV82:AW82)</f>
        <v>181</v>
      </c>
      <c r="AV82" s="16">
        <v>97</v>
      </c>
      <c r="AW82" s="16">
        <v>84</v>
      </c>
      <c r="AX82" s="15">
        <f>SUM(AY82:AZ82)</f>
        <v>137</v>
      </c>
      <c r="AY82" s="16">
        <v>59</v>
      </c>
      <c r="AZ82" s="16">
        <v>78</v>
      </c>
      <c r="BA82" s="15">
        <f>SUM(BB82:BC82)</f>
        <v>228</v>
      </c>
      <c r="BB82" s="16">
        <v>94</v>
      </c>
      <c r="BC82" s="16">
        <v>134</v>
      </c>
      <c r="BD82" s="15">
        <f>SUM(BE82:BF82)</f>
        <v>101</v>
      </c>
      <c r="BE82" s="16">
        <v>39</v>
      </c>
      <c r="BF82" s="16">
        <v>62</v>
      </c>
    </row>
    <row r="83" spans="1:58" s="17" customFormat="1" ht="15.75" customHeight="1" x14ac:dyDescent="0.15">
      <c r="A83" s="14" t="s">
        <v>83</v>
      </c>
      <c r="B83" s="15">
        <f>SUM(C83:D83)</f>
        <v>2628</v>
      </c>
      <c r="C83" s="15">
        <f>SUM(F83,I83,L83,O83,R83,U83,AA83,AD83,AG83,AJ83,AM83,AP83,AS83,AV83,BB83,BE83,X83,AY83)</f>
        <v>1223</v>
      </c>
      <c r="D83" s="15">
        <f>SUM(G83,J83,M83,P83,S83,V83,Y83,AZ83,AB83,AE83,AH83,AK83,AN83,AQ83,AT83,AW83,BC83,BF83)</f>
        <v>1405</v>
      </c>
      <c r="E83" s="15">
        <f>SUM(F83:G83)</f>
        <v>110</v>
      </c>
      <c r="F83" s="16">
        <v>43</v>
      </c>
      <c r="G83" s="16">
        <v>67</v>
      </c>
      <c r="H83" s="15">
        <f>SUM(I83:J83)</f>
        <v>72</v>
      </c>
      <c r="I83" s="16">
        <v>29</v>
      </c>
      <c r="J83" s="16">
        <v>43</v>
      </c>
      <c r="K83" s="15">
        <f>SUM(L83:M83)</f>
        <v>154</v>
      </c>
      <c r="L83" s="16">
        <v>74</v>
      </c>
      <c r="M83" s="16">
        <v>80</v>
      </c>
      <c r="N83" s="15">
        <f>SUM(O83:P83)</f>
        <v>77</v>
      </c>
      <c r="O83" s="16">
        <v>34</v>
      </c>
      <c r="P83" s="16">
        <v>43</v>
      </c>
      <c r="Q83" s="15">
        <f>SUM(R83:S83)</f>
        <v>142</v>
      </c>
      <c r="R83" s="16">
        <v>69</v>
      </c>
      <c r="S83" s="16">
        <v>73</v>
      </c>
      <c r="T83" s="15">
        <f>SUM(U83:V83)</f>
        <v>71</v>
      </c>
      <c r="U83" s="16">
        <v>29</v>
      </c>
      <c r="V83" s="16">
        <v>42</v>
      </c>
      <c r="W83" s="15">
        <f>SUM(X83:Y83)</f>
        <v>187</v>
      </c>
      <c r="X83" s="16">
        <v>82</v>
      </c>
      <c r="Y83" s="16">
        <v>105</v>
      </c>
      <c r="Z83" s="15">
        <f>SUM(AA83:AB83)</f>
        <v>192</v>
      </c>
      <c r="AA83" s="16">
        <v>89</v>
      </c>
      <c r="AB83" s="16">
        <v>103</v>
      </c>
      <c r="AC83" s="15">
        <f>SUM(AD83:AE83)</f>
        <v>295</v>
      </c>
      <c r="AD83" s="16">
        <v>142</v>
      </c>
      <c r="AE83" s="16">
        <v>153</v>
      </c>
      <c r="AF83" s="15">
        <f>SUM(AG83:AH83)</f>
        <v>189</v>
      </c>
      <c r="AG83" s="16">
        <v>89</v>
      </c>
      <c r="AH83" s="16">
        <v>100</v>
      </c>
      <c r="AI83" s="15">
        <f>SUM(AJ83:AK83)</f>
        <v>122</v>
      </c>
      <c r="AJ83" s="16">
        <v>67</v>
      </c>
      <c r="AK83" s="16">
        <v>55</v>
      </c>
      <c r="AL83" s="15">
        <f>SUM(AM83:AN83)</f>
        <v>130</v>
      </c>
      <c r="AM83" s="16">
        <v>65</v>
      </c>
      <c r="AN83" s="16">
        <v>65</v>
      </c>
      <c r="AO83" s="15">
        <f>SUM(AP83:AQ83)</f>
        <v>164</v>
      </c>
      <c r="AP83" s="16">
        <v>91</v>
      </c>
      <c r="AQ83" s="16">
        <v>73</v>
      </c>
      <c r="AR83" s="15">
        <f>SUM(AS83:AT83)</f>
        <v>80</v>
      </c>
      <c r="AS83" s="16">
        <v>39</v>
      </c>
      <c r="AT83" s="16">
        <v>41</v>
      </c>
      <c r="AU83" s="15">
        <f>SUM(AV83:AW83)</f>
        <v>176</v>
      </c>
      <c r="AV83" s="16">
        <v>74</v>
      </c>
      <c r="AW83" s="16">
        <v>102</v>
      </c>
      <c r="AX83" s="15">
        <f>SUM(AY83:AZ83)</f>
        <v>138</v>
      </c>
      <c r="AY83" s="16">
        <v>62</v>
      </c>
      <c r="AZ83" s="16">
        <v>76</v>
      </c>
      <c r="BA83" s="15">
        <f>SUM(BB83:BC83)</f>
        <v>220</v>
      </c>
      <c r="BB83" s="16">
        <v>88</v>
      </c>
      <c r="BC83" s="16">
        <v>132</v>
      </c>
      <c r="BD83" s="15">
        <f>SUM(BE83:BF83)</f>
        <v>109</v>
      </c>
      <c r="BE83" s="16">
        <v>57</v>
      </c>
      <c r="BF83" s="16">
        <v>52</v>
      </c>
    </row>
    <row r="84" spans="1:58" s="6" customFormat="1" ht="15.75" customHeight="1" x14ac:dyDescent="0.15">
      <c r="A84" s="18" t="s">
        <v>84</v>
      </c>
      <c r="B84" s="11">
        <f t="shared" ref="B84:AG84" si="28">SUM(B85:B89)</f>
        <v>9678</v>
      </c>
      <c r="C84" s="11">
        <f t="shared" si="28"/>
        <v>4567</v>
      </c>
      <c r="D84" s="11">
        <f t="shared" si="28"/>
        <v>5111</v>
      </c>
      <c r="E84" s="11">
        <f t="shared" si="28"/>
        <v>422</v>
      </c>
      <c r="F84" s="11">
        <f t="shared" si="28"/>
        <v>198</v>
      </c>
      <c r="G84" s="11">
        <f t="shared" si="28"/>
        <v>224</v>
      </c>
      <c r="H84" s="11">
        <f t="shared" si="28"/>
        <v>240</v>
      </c>
      <c r="I84" s="11">
        <f t="shared" si="28"/>
        <v>103</v>
      </c>
      <c r="J84" s="11">
        <f t="shared" si="28"/>
        <v>137</v>
      </c>
      <c r="K84" s="11">
        <f t="shared" si="28"/>
        <v>543</v>
      </c>
      <c r="L84" s="11">
        <f t="shared" si="28"/>
        <v>275</v>
      </c>
      <c r="M84" s="11">
        <f t="shared" si="28"/>
        <v>268</v>
      </c>
      <c r="N84" s="11">
        <f t="shared" si="28"/>
        <v>290</v>
      </c>
      <c r="O84" s="11">
        <f t="shared" si="28"/>
        <v>151</v>
      </c>
      <c r="P84" s="11">
        <f t="shared" si="28"/>
        <v>139</v>
      </c>
      <c r="Q84" s="11">
        <f t="shared" si="28"/>
        <v>521</v>
      </c>
      <c r="R84" s="11">
        <f t="shared" si="28"/>
        <v>253</v>
      </c>
      <c r="S84" s="11">
        <f t="shared" si="28"/>
        <v>268</v>
      </c>
      <c r="T84" s="11">
        <f t="shared" si="28"/>
        <v>299</v>
      </c>
      <c r="U84" s="11">
        <f t="shared" si="28"/>
        <v>108</v>
      </c>
      <c r="V84" s="11">
        <f t="shared" si="28"/>
        <v>191</v>
      </c>
      <c r="W84" s="11">
        <f t="shared" si="28"/>
        <v>728</v>
      </c>
      <c r="X84" s="11">
        <f t="shared" si="28"/>
        <v>308</v>
      </c>
      <c r="Y84" s="11">
        <f t="shared" si="28"/>
        <v>420</v>
      </c>
      <c r="Z84" s="11">
        <f t="shared" si="28"/>
        <v>714</v>
      </c>
      <c r="AA84" s="11">
        <f t="shared" si="28"/>
        <v>378</v>
      </c>
      <c r="AB84" s="11">
        <f t="shared" si="28"/>
        <v>336</v>
      </c>
      <c r="AC84" s="11">
        <f t="shared" si="28"/>
        <v>1058</v>
      </c>
      <c r="AD84" s="11">
        <f t="shared" si="28"/>
        <v>479</v>
      </c>
      <c r="AE84" s="11">
        <f t="shared" si="28"/>
        <v>579</v>
      </c>
      <c r="AF84" s="11">
        <f t="shared" si="28"/>
        <v>611</v>
      </c>
      <c r="AG84" s="11">
        <f t="shared" si="28"/>
        <v>312</v>
      </c>
      <c r="AH84" s="11">
        <f t="shared" ref="AH84:BF84" si="29">SUM(AH85:AH89)</f>
        <v>299</v>
      </c>
      <c r="AI84" s="11">
        <f t="shared" si="29"/>
        <v>441</v>
      </c>
      <c r="AJ84" s="11">
        <f t="shared" si="29"/>
        <v>222</v>
      </c>
      <c r="AK84" s="11">
        <f t="shared" si="29"/>
        <v>219</v>
      </c>
      <c r="AL84" s="11">
        <f t="shared" si="29"/>
        <v>456</v>
      </c>
      <c r="AM84" s="11">
        <f t="shared" si="29"/>
        <v>219</v>
      </c>
      <c r="AN84" s="11">
        <f t="shared" si="29"/>
        <v>237</v>
      </c>
      <c r="AO84" s="11">
        <f t="shared" si="29"/>
        <v>588</v>
      </c>
      <c r="AP84" s="11">
        <f t="shared" si="29"/>
        <v>273</v>
      </c>
      <c r="AQ84" s="11">
        <f t="shared" si="29"/>
        <v>315</v>
      </c>
      <c r="AR84" s="11">
        <f t="shared" si="29"/>
        <v>296</v>
      </c>
      <c r="AS84" s="11">
        <f t="shared" si="29"/>
        <v>150</v>
      </c>
      <c r="AT84" s="11">
        <f t="shared" si="29"/>
        <v>146</v>
      </c>
      <c r="AU84" s="11">
        <f t="shared" si="29"/>
        <v>672</v>
      </c>
      <c r="AV84" s="11">
        <f t="shared" si="29"/>
        <v>322</v>
      </c>
      <c r="AW84" s="11">
        <f t="shared" si="29"/>
        <v>350</v>
      </c>
      <c r="AX84" s="11">
        <f t="shared" si="29"/>
        <v>566</v>
      </c>
      <c r="AY84" s="11">
        <f t="shared" si="29"/>
        <v>262</v>
      </c>
      <c r="AZ84" s="11">
        <f t="shared" si="29"/>
        <v>304</v>
      </c>
      <c r="BA84" s="11">
        <f t="shared" si="29"/>
        <v>867</v>
      </c>
      <c r="BB84" s="11">
        <f t="shared" si="29"/>
        <v>381</v>
      </c>
      <c r="BC84" s="11">
        <f t="shared" si="29"/>
        <v>486</v>
      </c>
      <c r="BD84" s="11">
        <f t="shared" si="29"/>
        <v>366</v>
      </c>
      <c r="BE84" s="11">
        <f t="shared" si="29"/>
        <v>173</v>
      </c>
      <c r="BF84" s="11">
        <f t="shared" si="29"/>
        <v>193</v>
      </c>
    </row>
    <row r="85" spans="1:58" s="17" customFormat="1" ht="15.75" customHeight="1" x14ac:dyDescent="0.15">
      <c r="A85" s="14" t="s">
        <v>87</v>
      </c>
      <c r="B85" s="15">
        <f>SUM(C85:D85)</f>
        <v>2002</v>
      </c>
      <c r="C85" s="15">
        <f>SUM(F85,I85,L85,O85,R85,U85,AA85,AD85,AG85,AJ85,AM85,AP85,AS85,AV85,BB85,BE85,X85,AY85)</f>
        <v>967</v>
      </c>
      <c r="D85" s="15">
        <f>SUM(G85,J85,M85,P85,S85,V85,Y85,AZ85,AB85,AE85,AH85,AK85,AN85,AQ85,AT85,AW85,BC85,BF85)</f>
        <v>1035</v>
      </c>
      <c r="E85" s="15">
        <f>SUM(F85:G85)</f>
        <v>80</v>
      </c>
      <c r="F85" s="16">
        <v>38</v>
      </c>
      <c r="G85" s="16">
        <v>42</v>
      </c>
      <c r="H85" s="15">
        <f>SUM(I85:J85)</f>
        <v>42</v>
      </c>
      <c r="I85" s="16">
        <v>16</v>
      </c>
      <c r="J85" s="16">
        <v>26</v>
      </c>
      <c r="K85" s="15">
        <f>SUM(L85:M85)</f>
        <v>120</v>
      </c>
      <c r="L85" s="16">
        <v>49</v>
      </c>
      <c r="M85" s="16">
        <v>71</v>
      </c>
      <c r="N85" s="15">
        <f>SUM(O85:P85)</f>
        <v>58</v>
      </c>
      <c r="O85" s="16">
        <v>30</v>
      </c>
      <c r="P85" s="16">
        <v>28</v>
      </c>
      <c r="Q85" s="15">
        <f>SUM(R85:S85)</f>
        <v>103</v>
      </c>
      <c r="R85" s="16">
        <v>47</v>
      </c>
      <c r="S85" s="16">
        <v>56</v>
      </c>
      <c r="T85" s="15">
        <f>SUM(U85:V85)</f>
        <v>49</v>
      </c>
      <c r="U85" s="16">
        <v>23</v>
      </c>
      <c r="V85" s="16">
        <v>26</v>
      </c>
      <c r="W85" s="15">
        <f>SUM(X85:Y85)</f>
        <v>159</v>
      </c>
      <c r="X85" s="16">
        <v>69</v>
      </c>
      <c r="Y85" s="16">
        <v>90</v>
      </c>
      <c r="Z85" s="15">
        <f>SUM(AA85:AB85)</f>
        <v>160</v>
      </c>
      <c r="AA85" s="16">
        <v>94</v>
      </c>
      <c r="AB85" s="16">
        <v>66</v>
      </c>
      <c r="AC85" s="15">
        <f>SUM(AD85:AE85)</f>
        <v>206</v>
      </c>
      <c r="AD85" s="16">
        <v>94</v>
      </c>
      <c r="AE85" s="16">
        <v>112</v>
      </c>
      <c r="AF85" s="15">
        <f>SUM(AG85:AH85)</f>
        <v>129</v>
      </c>
      <c r="AG85" s="16">
        <v>67</v>
      </c>
      <c r="AH85" s="16">
        <v>62</v>
      </c>
      <c r="AI85" s="15">
        <f>SUM(AJ85:AK85)</f>
        <v>99</v>
      </c>
      <c r="AJ85" s="16">
        <v>51</v>
      </c>
      <c r="AK85" s="16">
        <v>48</v>
      </c>
      <c r="AL85" s="15">
        <f>SUM(AM85:AN85)</f>
        <v>107</v>
      </c>
      <c r="AM85" s="16">
        <v>57</v>
      </c>
      <c r="AN85" s="16">
        <v>50</v>
      </c>
      <c r="AO85" s="15">
        <f>SUM(AP85:AQ85)</f>
        <v>135</v>
      </c>
      <c r="AP85" s="16">
        <v>67</v>
      </c>
      <c r="AQ85" s="16">
        <v>68</v>
      </c>
      <c r="AR85" s="15">
        <f>SUM(AS85:AT85)</f>
        <v>59</v>
      </c>
      <c r="AS85" s="16">
        <v>36</v>
      </c>
      <c r="AT85" s="16">
        <v>23</v>
      </c>
      <c r="AU85" s="15">
        <f>SUM(AV85:AW85)</f>
        <v>137</v>
      </c>
      <c r="AV85" s="16">
        <v>68</v>
      </c>
      <c r="AW85" s="16">
        <v>69</v>
      </c>
      <c r="AX85" s="15">
        <f>SUM(AY85:AZ85)</f>
        <v>117</v>
      </c>
      <c r="AY85" s="16">
        <v>62</v>
      </c>
      <c r="AZ85" s="16">
        <v>55</v>
      </c>
      <c r="BA85" s="15">
        <f>SUM(BB85:BC85)</f>
        <v>170</v>
      </c>
      <c r="BB85" s="16">
        <v>65</v>
      </c>
      <c r="BC85" s="16">
        <v>105</v>
      </c>
      <c r="BD85" s="15">
        <f>SUM(BE85:BF85)</f>
        <v>72</v>
      </c>
      <c r="BE85" s="16">
        <v>34</v>
      </c>
      <c r="BF85" s="16">
        <v>38</v>
      </c>
    </row>
    <row r="86" spans="1:58" s="17" customFormat="1" ht="17.25" customHeight="1" x14ac:dyDescent="0.15">
      <c r="A86" s="14" t="s">
        <v>85</v>
      </c>
      <c r="B86" s="15">
        <f>SUM(C86:D86)</f>
        <v>1857</v>
      </c>
      <c r="C86" s="15">
        <f>SUM(F86,I86,L86,O86,R86,U86,AA86,AD86,AG86,AJ86,AM86,AP86,AS86,AV86,BB86,BE86,X86,AY86)</f>
        <v>912</v>
      </c>
      <c r="D86" s="15">
        <f>SUM(G86,J86,M86,P86,S86,V86,Y86,AZ86,AB86,AE86,AH86,AK86,AN86,AQ86,AT86,AW86,BC86,BF86)</f>
        <v>945</v>
      </c>
      <c r="E86" s="15">
        <f>SUM(F86:G86)</f>
        <v>76</v>
      </c>
      <c r="F86" s="16">
        <v>38</v>
      </c>
      <c r="G86" s="16">
        <v>38</v>
      </c>
      <c r="H86" s="15">
        <f>SUM(I86:J86)</f>
        <v>44</v>
      </c>
      <c r="I86" s="16">
        <v>22</v>
      </c>
      <c r="J86" s="16">
        <v>22</v>
      </c>
      <c r="K86" s="15">
        <f>SUM(L86:M86)</f>
        <v>86</v>
      </c>
      <c r="L86" s="16">
        <v>53</v>
      </c>
      <c r="M86" s="16">
        <v>33</v>
      </c>
      <c r="N86" s="15">
        <f>SUM(O86:P86)</f>
        <v>47</v>
      </c>
      <c r="O86" s="16">
        <v>26</v>
      </c>
      <c r="P86" s="16">
        <v>21</v>
      </c>
      <c r="Q86" s="15">
        <f>SUM(R86:S86)</f>
        <v>108</v>
      </c>
      <c r="R86" s="16">
        <v>52</v>
      </c>
      <c r="S86" s="16">
        <v>56</v>
      </c>
      <c r="T86" s="15">
        <f>SUM(U86:V86)</f>
        <v>52</v>
      </c>
      <c r="U86" s="16">
        <v>19</v>
      </c>
      <c r="V86" s="16">
        <v>33</v>
      </c>
      <c r="W86" s="15">
        <f>SUM(X86:Y86)</f>
        <v>138</v>
      </c>
      <c r="X86" s="16">
        <v>60</v>
      </c>
      <c r="Y86" s="16">
        <v>78</v>
      </c>
      <c r="Z86" s="15">
        <f>SUM(AA86:AB86)</f>
        <v>140</v>
      </c>
      <c r="AA86" s="16">
        <v>78</v>
      </c>
      <c r="AB86" s="16">
        <v>62</v>
      </c>
      <c r="AC86" s="15">
        <f>SUM(AD86:AE86)</f>
        <v>226</v>
      </c>
      <c r="AD86" s="16">
        <v>99</v>
      </c>
      <c r="AE86" s="16">
        <v>127</v>
      </c>
      <c r="AF86" s="15">
        <f>SUM(AG86:AH86)</f>
        <v>111</v>
      </c>
      <c r="AG86" s="16">
        <v>61</v>
      </c>
      <c r="AH86" s="16">
        <v>50</v>
      </c>
      <c r="AI86" s="15">
        <f>SUM(AJ86:AK86)</f>
        <v>80</v>
      </c>
      <c r="AJ86" s="16">
        <v>40</v>
      </c>
      <c r="AK86" s="16">
        <v>40</v>
      </c>
      <c r="AL86" s="15">
        <f>SUM(AM86:AN86)</f>
        <v>73</v>
      </c>
      <c r="AM86" s="16">
        <v>30</v>
      </c>
      <c r="AN86" s="16">
        <v>43</v>
      </c>
      <c r="AO86" s="15">
        <f>SUM(AP86:AQ86)</f>
        <v>122</v>
      </c>
      <c r="AP86" s="16">
        <v>61</v>
      </c>
      <c r="AQ86" s="16">
        <v>61</v>
      </c>
      <c r="AR86" s="15">
        <f>SUM(AS86:AT86)</f>
        <v>52</v>
      </c>
      <c r="AS86" s="16">
        <v>29</v>
      </c>
      <c r="AT86" s="16">
        <v>23</v>
      </c>
      <c r="AU86" s="15">
        <f>SUM(AV86:AW86)</f>
        <v>146</v>
      </c>
      <c r="AV86" s="16">
        <v>82</v>
      </c>
      <c r="AW86" s="16">
        <v>64</v>
      </c>
      <c r="AX86" s="15">
        <f>SUM(AY86:AZ86)</f>
        <v>120</v>
      </c>
      <c r="AY86" s="16">
        <v>54</v>
      </c>
      <c r="AZ86" s="16">
        <v>66</v>
      </c>
      <c r="BA86" s="15">
        <f>SUM(BB86:BC86)</f>
        <v>167</v>
      </c>
      <c r="BB86" s="16">
        <v>73</v>
      </c>
      <c r="BC86" s="16">
        <v>94</v>
      </c>
      <c r="BD86" s="15">
        <f>SUM(BE86:BF86)</f>
        <v>69</v>
      </c>
      <c r="BE86" s="16">
        <v>35</v>
      </c>
      <c r="BF86" s="16">
        <v>34</v>
      </c>
    </row>
    <row r="87" spans="1:58" s="17" customFormat="1" ht="17.25" customHeight="1" x14ac:dyDescent="0.15">
      <c r="A87" s="14" t="s">
        <v>86</v>
      </c>
      <c r="B87" s="15">
        <f>SUM(C87:D87)</f>
        <v>1811</v>
      </c>
      <c r="C87" s="15">
        <f>SUM(F87,I87,L87,O87,R87,U87,AA87,AD87,AG87,AJ87,AM87,AP87,AS87,AV87,BB87,BE87,X87,AY87)</f>
        <v>827</v>
      </c>
      <c r="D87" s="15">
        <f>SUM(G87,J87,M87,P87,S87,V87,Y87,AZ87,AB87,AE87,AH87,AK87,AN87,AQ87,AT87,AW87,BC87,BF87)</f>
        <v>984</v>
      </c>
      <c r="E87" s="15">
        <f>SUM(F87:G87)</f>
        <v>81</v>
      </c>
      <c r="F87" s="16">
        <v>32</v>
      </c>
      <c r="G87" s="16">
        <v>49</v>
      </c>
      <c r="H87" s="15">
        <f>SUM(I87:J87)</f>
        <v>61</v>
      </c>
      <c r="I87" s="16">
        <v>23</v>
      </c>
      <c r="J87" s="16">
        <v>38</v>
      </c>
      <c r="K87" s="15">
        <f>SUM(L87:M87)</f>
        <v>104</v>
      </c>
      <c r="L87" s="16">
        <v>44</v>
      </c>
      <c r="M87" s="16">
        <v>60</v>
      </c>
      <c r="N87" s="15">
        <f>SUM(O87:P87)</f>
        <v>44</v>
      </c>
      <c r="O87" s="16">
        <v>29</v>
      </c>
      <c r="P87" s="16">
        <v>15</v>
      </c>
      <c r="Q87" s="15">
        <f>SUM(R87:S87)</f>
        <v>89</v>
      </c>
      <c r="R87" s="16">
        <v>40</v>
      </c>
      <c r="S87" s="16">
        <v>49</v>
      </c>
      <c r="T87" s="15">
        <f>SUM(U87:V87)</f>
        <v>62</v>
      </c>
      <c r="U87" s="16">
        <v>19</v>
      </c>
      <c r="V87" s="16">
        <v>43</v>
      </c>
      <c r="W87" s="15">
        <f>SUM(X87:Y87)</f>
        <v>138</v>
      </c>
      <c r="X87" s="16">
        <v>57</v>
      </c>
      <c r="Y87" s="16">
        <v>81</v>
      </c>
      <c r="Z87" s="15">
        <f>SUM(AA87:AB87)</f>
        <v>143</v>
      </c>
      <c r="AA87" s="16">
        <v>71</v>
      </c>
      <c r="AB87" s="16">
        <v>72</v>
      </c>
      <c r="AC87" s="15">
        <f>SUM(AD87:AE87)</f>
        <v>191</v>
      </c>
      <c r="AD87" s="16">
        <v>84</v>
      </c>
      <c r="AE87" s="16">
        <v>107</v>
      </c>
      <c r="AF87" s="15">
        <f>SUM(AG87:AH87)</f>
        <v>107</v>
      </c>
      <c r="AG87" s="16">
        <v>47</v>
      </c>
      <c r="AH87" s="16">
        <v>60</v>
      </c>
      <c r="AI87" s="15">
        <f>SUM(AJ87:AK87)</f>
        <v>80</v>
      </c>
      <c r="AJ87" s="16">
        <v>42</v>
      </c>
      <c r="AK87" s="16">
        <v>38</v>
      </c>
      <c r="AL87" s="15">
        <f>SUM(AM87:AN87)</f>
        <v>67</v>
      </c>
      <c r="AM87" s="16">
        <v>30</v>
      </c>
      <c r="AN87" s="16">
        <v>37</v>
      </c>
      <c r="AO87" s="15">
        <f>SUM(AP87:AQ87)</f>
        <v>122</v>
      </c>
      <c r="AP87" s="16">
        <v>53</v>
      </c>
      <c r="AQ87" s="16">
        <v>69</v>
      </c>
      <c r="AR87" s="15">
        <f>SUM(AS87:AT87)</f>
        <v>48</v>
      </c>
      <c r="AS87" s="16">
        <v>26</v>
      </c>
      <c r="AT87" s="16">
        <v>22</v>
      </c>
      <c r="AU87" s="15">
        <f>SUM(AV87:AW87)</f>
        <v>127</v>
      </c>
      <c r="AV87" s="16">
        <v>66</v>
      </c>
      <c r="AW87" s="16">
        <v>61</v>
      </c>
      <c r="AX87" s="15">
        <f>SUM(AY87:AZ87)</f>
        <v>100</v>
      </c>
      <c r="AY87" s="16">
        <v>46</v>
      </c>
      <c r="AZ87" s="16">
        <v>54</v>
      </c>
      <c r="BA87" s="15">
        <f>SUM(BB87:BC87)</f>
        <v>169</v>
      </c>
      <c r="BB87" s="16">
        <v>83</v>
      </c>
      <c r="BC87" s="16">
        <v>86</v>
      </c>
      <c r="BD87" s="15">
        <f>SUM(BE87:BF87)</f>
        <v>78</v>
      </c>
      <c r="BE87" s="16">
        <v>35</v>
      </c>
      <c r="BF87" s="16">
        <v>43</v>
      </c>
    </row>
    <row r="88" spans="1:58" s="17" customFormat="1" ht="17.25" customHeight="1" x14ac:dyDescent="0.15">
      <c r="A88" s="14" t="s">
        <v>88</v>
      </c>
      <c r="B88" s="15">
        <f>SUM(C88:D88)</f>
        <v>1721</v>
      </c>
      <c r="C88" s="15">
        <f>SUM(F88,I88,L88,O88,R88,U88,AA88,AD88,AG88,AJ88,AM88,AP88,AS88,AV88,BB88,BE88,X88,AY88)</f>
        <v>808</v>
      </c>
      <c r="D88" s="15">
        <f>SUM(G88,J88,M88,P88,S88,V88,Y88,AZ88,AB88,AE88,AH88,AK88,AN88,AQ88,AT88,AW88,BC88,BF88)</f>
        <v>913</v>
      </c>
      <c r="E88" s="15">
        <f>SUM(F88:G88)</f>
        <v>88</v>
      </c>
      <c r="F88" s="16">
        <v>40</v>
      </c>
      <c r="G88" s="16">
        <v>48</v>
      </c>
      <c r="H88" s="15">
        <f>SUM(I88:J88)</f>
        <v>35</v>
      </c>
      <c r="I88" s="16">
        <v>14</v>
      </c>
      <c r="J88" s="16">
        <v>21</v>
      </c>
      <c r="K88" s="15">
        <f>SUM(L88:M88)</f>
        <v>96</v>
      </c>
      <c r="L88" s="16">
        <v>57</v>
      </c>
      <c r="M88" s="16">
        <v>39</v>
      </c>
      <c r="N88" s="15">
        <f>SUM(O88:P88)</f>
        <v>58</v>
      </c>
      <c r="O88" s="16">
        <v>25</v>
      </c>
      <c r="P88" s="16">
        <v>33</v>
      </c>
      <c r="Q88" s="15">
        <f>SUM(R88:S88)</f>
        <v>89</v>
      </c>
      <c r="R88" s="16">
        <v>40</v>
      </c>
      <c r="S88" s="16">
        <v>49</v>
      </c>
      <c r="T88" s="15">
        <f>SUM(U88:V88)</f>
        <v>53</v>
      </c>
      <c r="U88" s="16">
        <v>13</v>
      </c>
      <c r="V88" s="16">
        <v>40</v>
      </c>
      <c r="W88" s="15">
        <f>SUM(X88:Y88)</f>
        <v>117</v>
      </c>
      <c r="X88" s="16">
        <v>52</v>
      </c>
      <c r="Y88" s="16">
        <v>65</v>
      </c>
      <c r="Z88" s="15">
        <f>SUM(AA88:AB88)</f>
        <v>135</v>
      </c>
      <c r="AA88" s="16">
        <v>67</v>
      </c>
      <c r="AB88" s="16">
        <v>68</v>
      </c>
      <c r="AC88" s="15">
        <f>SUM(AD88:AE88)</f>
        <v>180</v>
      </c>
      <c r="AD88" s="16">
        <v>79</v>
      </c>
      <c r="AE88" s="16">
        <v>101</v>
      </c>
      <c r="AF88" s="15">
        <f>SUM(AG88:AH88)</f>
        <v>119</v>
      </c>
      <c r="AG88" s="16">
        <v>69</v>
      </c>
      <c r="AH88" s="16">
        <v>50</v>
      </c>
      <c r="AI88" s="15">
        <f>SUM(AJ88:AK88)</f>
        <v>70</v>
      </c>
      <c r="AJ88" s="16">
        <v>32</v>
      </c>
      <c r="AK88" s="16">
        <v>38</v>
      </c>
      <c r="AL88" s="15">
        <f>SUM(AM88:AN88)</f>
        <v>98</v>
      </c>
      <c r="AM88" s="16">
        <v>48</v>
      </c>
      <c r="AN88" s="16">
        <v>50</v>
      </c>
      <c r="AO88" s="15">
        <f>SUM(AP88:AQ88)</f>
        <v>85</v>
      </c>
      <c r="AP88" s="16">
        <v>41</v>
      </c>
      <c r="AQ88" s="16">
        <v>44</v>
      </c>
      <c r="AR88" s="15">
        <f>SUM(AS88:AT88)</f>
        <v>59</v>
      </c>
      <c r="AS88" s="16">
        <v>27</v>
      </c>
      <c r="AT88" s="16">
        <v>32</v>
      </c>
      <c r="AU88" s="15">
        <f>SUM(AV88:AW88)</f>
        <v>121</v>
      </c>
      <c r="AV88" s="16">
        <v>59</v>
      </c>
      <c r="AW88" s="16">
        <v>62</v>
      </c>
      <c r="AX88" s="15">
        <f>SUM(AY88:AZ88)</f>
        <v>98</v>
      </c>
      <c r="AY88" s="16">
        <v>41</v>
      </c>
      <c r="AZ88" s="16">
        <v>57</v>
      </c>
      <c r="BA88" s="15">
        <f>SUM(BB88:BC88)</f>
        <v>145</v>
      </c>
      <c r="BB88" s="16">
        <v>64</v>
      </c>
      <c r="BC88" s="16">
        <v>81</v>
      </c>
      <c r="BD88" s="15">
        <f>SUM(BE88:BF88)</f>
        <v>75</v>
      </c>
      <c r="BE88" s="16">
        <v>40</v>
      </c>
      <c r="BF88" s="16">
        <v>35</v>
      </c>
    </row>
    <row r="89" spans="1:58" s="17" customFormat="1" ht="17.25" customHeight="1" x14ac:dyDescent="0.15">
      <c r="A89" s="14" t="s">
        <v>89</v>
      </c>
      <c r="B89" s="15">
        <f>SUM(C89:D89)</f>
        <v>2287</v>
      </c>
      <c r="C89" s="15">
        <f>SUM(F89,I89,L89,O89,R89,U89,AA89,AD89,AG89,AJ89,AM89,AP89,AS89,AV89,BB89,BE89,X89,AY89)</f>
        <v>1053</v>
      </c>
      <c r="D89" s="15">
        <f>SUM(G89,J89,M89,P89,S89,V89,Y89,AZ89,AB89,AE89,AH89,AK89,AN89,AQ89,AT89,AW89,BC89,BF89)</f>
        <v>1234</v>
      </c>
      <c r="E89" s="15">
        <f>SUM(F89:G89)</f>
        <v>97</v>
      </c>
      <c r="F89" s="16">
        <v>50</v>
      </c>
      <c r="G89" s="16">
        <v>47</v>
      </c>
      <c r="H89" s="15">
        <f>SUM(I89:J89)</f>
        <v>58</v>
      </c>
      <c r="I89" s="16">
        <v>28</v>
      </c>
      <c r="J89" s="16">
        <v>30</v>
      </c>
      <c r="K89" s="15">
        <f>SUM(L89:M89)</f>
        <v>137</v>
      </c>
      <c r="L89" s="16">
        <v>72</v>
      </c>
      <c r="M89" s="16">
        <v>65</v>
      </c>
      <c r="N89" s="15">
        <f>SUM(O89:P89)</f>
        <v>83</v>
      </c>
      <c r="O89" s="16">
        <v>41</v>
      </c>
      <c r="P89" s="16">
        <v>42</v>
      </c>
      <c r="Q89" s="15">
        <f>SUM(R89:S89)</f>
        <v>132</v>
      </c>
      <c r="R89" s="16">
        <v>74</v>
      </c>
      <c r="S89" s="16">
        <v>58</v>
      </c>
      <c r="T89" s="15">
        <f>SUM(U89:V89)</f>
        <v>83</v>
      </c>
      <c r="U89" s="16">
        <v>34</v>
      </c>
      <c r="V89" s="16">
        <v>49</v>
      </c>
      <c r="W89" s="15">
        <f>SUM(X89:Y89)</f>
        <v>176</v>
      </c>
      <c r="X89" s="16">
        <v>70</v>
      </c>
      <c r="Y89" s="16">
        <v>106</v>
      </c>
      <c r="Z89" s="15">
        <f>SUM(AA89:AB89)</f>
        <v>136</v>
      </c>
      <c r="AA89" s="16">
        <v>68</v>
      </c>
      <c r="AB89" s="16">
        <v>68</v>
      </c>
      <c r="AC89" s="15">
        <f>SUM(AD89:AE89)</f>
        <v>255</v>
      </c>
      <c r="AD89" s="16">
        <v>123</v>
      </c>
      <c r="AE89" s="16">
        <v>132</v>
      </c>
      <c r="AF89" s="15">
        <f>SUM(AG89:AH89)</f>
        <v>145</v>
      </c>
      <c r="AG89" s="16">
        <v>68</v>
      </c>
      <c r="AH89" s="16">
        <v>77</v>
      </c>
      <c r="AI89" s="15">
        <f>SUM(AJ89:AK89)</f>
        <v>112</v>
      </c>
      <c r="AJ89" s="16">
        <v>57</v>
      </c>
      <c r="AK89" s="16">
        <v>55</v>
      </c>
      <c r="AL89" s="15">
        <f>SUM(AM89:AN89)</f>
        <v>111</v>
      </c>
      <c r="AM89" s="16">
        <v>54</v>
      </c>
      <c r="AN89" s="16">
        <v>57</v>
      </c>
      <c r="AO89" s="15">
        <f>SUM(AP89:AQ89)</f>
        <v>124</v>
      </c>
      <c r="AP89" s="16">
        <v>51</v>
      </c>
      <c r="AQ89" s="16">
        <v>73</v>
      </c>
      <c r="AR89" s="15">
        <f>SUM(AS89:AT89)</f>
        <v>78</v>
      </c>
      <c r="AS89" s="16">
        <v>32</v>
      </c>
      <c r="AT89" s="16">
        <v>46</v>
      </c>
      <c r="AU89" s="15">
        <f>SUM(AV89:AW89)</f>
        <v>141</v>
      </c>
      <c r="AV89" s="16">
        <v>47</v>
      </c>
      <c r="AW89" s="16">
        <v>94</v>
      </c>
      <c r="AX89" s="15">
        <f>SUM(AY89:AZ89)</f>
        <v>131</v>
      </c>
      <c r="AY89" s="16">
        <v>59</v>
      </c>
      <c r="AZ89" s="16">
        <v>72</v>
      </c>
      <c r="BA89" s="15">
        <f>SUM(BB89:BC89)</f>
        <v>216</v>
      </c>
      <c r="BB89" s="16">
        <v>96</v>
      </c>
      <c r="BC89" s="16">
        <v>120</v>
      </c>
      <c r="BD89" s="15">
        <f>SUM(BE89:BF89)</f>
        <v>72</v>
      </c>
      <c r="BE89" s="16">
        <v>29</v>
      </c>
      <c r="BF89" s="16">
        <v>43</v>
      </c>
    </row>
    <row r="90" spans="1:58" s="6" customFormat="1" ht="17.25" customHeight="1" x14ac:dyDescent="0.15">
      <c r="A90" s="18" t="s">
        <v>92</v>
      </c>
      <c r="B90" s="11">
        <f t="shared" ref="B90:AG90" si="30">SUM(B91:B95)</f>
        <v>7815</v>
      </c>
      <c r="C90" s="11">
        <f t="shared" si="30"/>
        <v>3349</v>
      </c>
      <c r="D90" s="11">
        <f t="shared" si="30"/>
        <v>4466</v>
      </c>
      <c r="E90" s="11">
        <f t="shared" si="30"/>
        <v>320</v>
      </c>
      <c r="F90" s="11">
        <f t="shared" si="30"/>
        <v>143</v>
      </c>
      <c r="G90" s="11">
        <f t="shared" si="30"/>
        <v>177</v>
      </c>
      <c r="H90" s="11">
        <f t="shared" si="30"/>
        <v>195</v>
      </c>
      <c r="I90" s="11">
        <f t="shared" si="30"/>
        <v>85</v>
      </c>
      <c r="J90" s="11">
        <f t="shared" si="30"/>
        <v>110</v>
      </c>
      <c r="K90" s="11">
        <f t="shared" si="30"/>
        <v>398</v>
      </c>
      <c r="L90" s="11">
        <f t="shared" si="30"/>
        <v>201</v>
      </c>
      <c r="M90" s="11">
        <f t="shared" si="30"/>
        <v>197</v>
      </c>
      <c r="N90" s="11">
        <f t="shared" si="30"/>
        <v>255</v>
      </c>
      <c r="O90" s="11">
        <f t="shared" si="30"/>
        <v>118</v>
      </c>
      <c r="P90" s="11">
        <f t="shared" si="30"/>
        <v>137</v>
      </c>
      <c r="Q90" s="11">
        <f t="shared" si="30"/>
        <v>384</v>
      </c>
      <c r="R90" s="11">
        <f t="shared" si="30"/>
        <v>174</v>
      </c>
      <c r="S90" s="11">
        <f t="shared" si="30"/>
        <v>210</v>
      </c>
      <c r="T90" s="11">
        <f t="shared" si="30"/>
        <v>264</v>
      </c>
      <c r="U90" s="11">
        <f t="shared" si="30"/>
        <v>111</v>
      </c>
      <c r="V90" s="11">
        <f t="shared" si="30"/>
        <v>153</v>
      </c>
      <c r="W90" s="11">
        <f t="shared" si="30"/>
        <v>673</v>
      </c>
      <c r="X90" s="11">
        <f t="shared" si="30"/>
        <v>256</v>
      </c>
      <c r="Y90" s="11">
        <f t="shared" si="30"/>
        <v>417</v>
      </c>
      <c r="Z90" s="11">
        <f t="shared" si="30"/>
        <v>532</v>
      </c>
      <c r="AA90" s="11">
        <f t="shared" si="30"/>
        <v>245</v>
      </c>
      <c r="AB90" s="11">
        <f t="shared" si="30"/>
        <v>287</v>
      </c>
      <c r="AC90" s="11">
        <f t="shared" si="30"/>
        <v>835</v>
      </c>
      <c r="AD90" s="11">
        <f t="shared" si="30"/>
        <v>345</v>
      </c>
      <c r="AE90" s="11">
        <f t="shared" si="30"/>
        <v>490</v>
      </c>
      <c r="AF90" s="11">
        <f t="shared" si="30"/>
        <v>500</v>
      </c>
      <c r="AG90" s="11">
        <f t="shared" si="30"/>
        <v>228</v>
      </c>
      <c r="AH90" s="11">
        <f t="shared" ref="AH90:BF90" si="31">SUM(AH91:AH95)</f>
        <v>272</v>
      </c>
      <c r="AI90" s="11">
        <f t="shared" si="31"/>
        <v>321</v>
      </c>
      <c r="AJ90" s="11">
        <f t="shared" si="31"/>
        <v>151</v>
      </c>
      <c r="AK90" s="11">
        <f t="shared" si="31"/>
        <v>170</v>
      </c>
      <c r="AL90" s="11">
        <f t="shared" si="31"/>
        <v>365</v>
      </c>
      <c r="AM90" s="11">
        <f t="shared" si="31"/>
        <v>163</v>
      </c>
      <c r="AN90" s="11">
        <f t="shared" si="31"/>
        <v>202</v>
      </c>
      <c r="AO90" s="11">
        <f t="shared" si="31"/>
        <v>448</v>
      </c>
      <c r="AP90" s="11">
        <f t="shared" si="31"/>
        <v>206</v>
      </c>
      <c r="AQ90" s="11">
        <f t="shared" si="31"/>
        <v>242</v>
      </c>
      <c r="AR90" s="11">
        <f t="shared" si="31"/>
        <v>310</v>
      </c>
      <c r="AS90" s="11">
        <f t="shared" si="31"/>
        <v>131</v>
      </c>
      <c r="AT90" s="11">
        <f t="shared" si="31"/>
        <v>179</v>
      </c>
      <c r="AU90" s="11">
        <f t="shared" si="31"/>
        <v>534</v>
      </c>
      <c r="AV90" s="11">
        <f t="shared" si="31"/>
        <v>189</v>
      </c>
      <c r="AW90" s="11">
        <f t="shared" si="31"/>
        <v>345</v>
      </c>
      <c r="AX90" s="11">
        <f t="shared" si="31"/>
        <v>498</v>
      </c>
      <c r="AY90" s="11">
        <f t="shared" si="31"/>
        <v>201</v>
      </c>
      <c r="AZ90" s="11">
        <f t="shared" si="31"/>
        <v>297</v>
      </c>
      <c r="BA90" s="11">
        <f t="shared" si="31"/>
        <v>728</v>
      </c>
      <c r="BB90" s="11">
        <f t="shared" si="31"/>
        <v>308</v>
      </c>
      <c r="BC90" s="11">
        <f t="shared" si="31"/>
        <v>420</v>
      </c>
      <c r="BD90" s="11">
        <f t="shared" si="31"/>
        <v>255</v>
      </c>
      <c r="BE90" s="11">
        <f t="shared" si="31"/>
        <v>94</v>
      </c>
      <c r="BF90" s="11">
        <f t="shared" si="31"/>
        <v>161</v>
      </c>
    </row>
    <row r="91" spans="1:58" s="17" customFormat="1" ht="17.25" customHeight="1" x14ac:dyDescent="0.15">
      <c r="A91" s="14" t="s">
        <v>90</v>
      </c>
      <c r="B91" s="15">
        <f>SUM(C91:D91)</f>
        <v>1845</v>
      </c>
      <c r="C91" s="15">
        <f>SUM(F91,I91,L91,O91,R91,U91,AA91,AD91,AG91,AJ91,AM91,AP91,AS91,AV91,BB91,BE91,X91,AY91)</f>
        <v>822</v>
      </c>
      <c r="D91" s="15">
        <f>SUM(G91,J91,M91,P91,S91,V91,Y91,AZ91,AB91,AE91,AH91,AK91,AN91,AQ91,AT91,AW91,BC91,BF91)</f>
        <v>1023</v>
      </c>
      <c r="E91" s="15">
        <f>SUM(F91:G91)</f>
        <v>78</v>
      </c>
      <c r="F91" s="16">
        <v>43</v>
      </c>
      <c r="G91" s="16">
        <v>35</v>
      </c>
      <c r="H91" s="15">
        <f>SUM(I91:J91)</f>
        <v>46</v>
      </c>
      <c r="I91" s="16">
        <v>24</v>
      </c>
      <c r="J91" s="16">
        <v>22</v>
      </c>
      <c r="K91" s="15">
        <f>SUM(L91:M91)</f>
        <v>78</v>
      </c>
      <c r="L91" s="16">
        <v>44</v>
      </c>
      <c r="M91" s="16">
        <v>34</v>
      </c>
      <c r="N91" s="15">
        <f>SUM(O91:P91)</f>
        <v>73</v>
      </c>
      <c r="O91" s="16">
        <v>28</v>
      </c>
      <c r="P91" s="16">
        <v>45</v>
      </c>
      <c r="Q91" s="15">
        <f>SUM(R91:S91)</f>
        <v>100</v>
      </c>
      <c r="R91" s="16">
        <v>49</v>
      </c>
      <c r="S91" s="16">
        <v>51</v>
      </c>
      <c r="T91" s="15">
        <f>SUM(U91:V91)</f>
        <v>59</v>
      </c>
      <c r="U91" s="16">
        <v>23</v>
      </c>
      <c r="V91" s="16">
        <v>36</v>
      </c>
      <c r="W91" s="15">
        <f>SUM(X91:Y91)</f>
        <v>155</v>
      </c>
      <c r="X91" s="16">
        <v>61</v>
      </c>
      <c r="Y91" s="16">
        <v>94</v>
      </c>
      <c r="Z91" s="15">
        <f>SUM(AA91:AB91)</f>
        <v>135</v>
      </c>
      <c r="AA91" s="16">
        <v>62</v>
      </c>
      <c r="AB91" s="16">
        <v>73</v>
      </c>
      <c r="AC91" s="15">
        <f>SUM(AD91:AE91)</f>
        <v>217</v>
      </c>
      <c r="AD91" s="16">
        <v>95</v>
      </c>
      <c r="AE91" s="16">
        <v>122</v>
      </c>
      <c r="AF91" s="15">
        <f>SUM(AG91:AH91)</f>
        <v>103</v>
      </c>
      <c r="AG91" s="16">
        <v>51</v>
      </c>
      <c r="AH91" s="16">
        <v>52</v>
      </c>
      <c r="AI91" s="15">
        <f>SUM(AJ91:AK91)</f>
        <v>78</v>
      </c>
      <c r="AJ91" s="16">
        <v>41</v>
      </c>
      <c r="AK91" s="16">
        <v>37</v>
      </c>
      <c r="AL91" s="15">
        <f>SUM(AM91:AN91)</f>
        <v>90</v>
      </c>
      <c r="AM91" s="16">
        <v>46</v>
      </c>
      <c r="AN91" s="16">
        <v>44</v>
      </c>
      <c r="AO91" s="15">
        <f>SUM(AP91:AQ91)</f>
        <v>107</v>
      </c>
      <c r="AP91" s="16">
        <v>50</v>
      </c>
      <c r="AQ91" s="16">
        <v>57</v>
      </c>
      <c r="AR91" s="15">
        <f>SUM(AS91:AT91)</f>
        <v>73</v>
      </c>
      <c r="AS91" s="16">
        <v>26</v>
      </c>
      <c r="AT91" s="16">
        <v>47</v>
      </c>
      <c r="AU91" s="15">
        <f>SUM(AV91:AW91)</f>
        <v>104</v>
      </c>
      <c r="AV91" s="16">
        <v>34</v>
      </c>
      <c r="AW91" s="16">
        <v>70</v>
      </c>
      <c r="AX91" s="15">
        <f>SUM(AY91:AZ91)</f>
        <v>106</v>
      </c>
      <c r="AY91" s="16">
        <v>41</v>
      </c>
      <c r="AZ91" s="16">
        <v>65</v>
      </c>
      <c r="BA91" s="15">
        <f>SUM(BB91:BC91)</f>
        <v>179</v>
      </c>
      <c r="BB91" s="16">
        <v>80</v>
      </c>
      <c r="BC91" s="16">
        <v>99</v>
      </c>
      <c r="BD91" s="15">
        <f>SUM(BE91:BF91)</f>
        <v>64</v>
      </c>
      <c r="BE91" s="16">
        <v>24</v>
      </c>
      <c r="BF91" s="16">
        <v>40</v>
      </c>
    </row>
    <row r="92" spans="1:58" s="17" customFormat="1" ht="17.25" customHeight="1" x14ac:dyDescent="0.15">
      <c r="A92" s="14" t="s">
        <v>91</v>
      </c>
      <c r="B92" s="15">
        <f>SUM(C92:D92)</f>
        <v>1588</v>
      </c>
      <c r="C92" s="15">
        <f>SUM(F92,I92,L92,O92,R92,U92,AA92,AD92,AG92,AJ92,AM92,AP92,AS92,AV92,BB92,BE92,X92,AY92)</f>
        <v>687</v>
      </c>
      <c r="D92" s="15">
        <f>SUM(G92,J92,M92,P92,S92,V92,Y92,AZ92,AB92,AE92,AH92,AK92,AN92,AQ92,AT92,AW92,BC92,BF92)</f>
        <v>901</v>
      </c>
      <c r="E92" s="15">
        <f>SUM(F92:G92)</f>
        <v>71</v>
      </c>
      <c r="F92" s="16">
        <v>35</v>
      </c>
      <c r="G92" s="16">
        <v>36</v>
      </c>
      <c r="H92" s="15">
        <f>SUM(I92:J92)</f>
        <v>44</v>
      </c>
      <c r="I92" s="16">
        <v>21</v>
      </c>
      <c r="J92" s="16">
        <v>23</v>
      </c>
      <c r="K92" s="15">
        <f>SUM(L92:M92)</f>
        <v>84</v>
      </c>
      <c r="L92" s="16">
        <v>38</v>
      </c>
      <c r="M92" s="16">
        <v>46</v>
      </c>
      <c r="N92" s="15">
        <f>SUM(O92:P92)</f>
        <v>54</v>
      </c>
      <c r="O92" s="16">
        <v>25</v>
      </c>
      <c r="P92" s="16">
        <v>29</v>
      </c>
      <c r="Q92" s="15">
        <f>SUM(R92:S92)</f>
        <v>73</v>
      </c>
      <c r="R92" s="16">
        <v>42</v>
      </c>
      <c r="S92" s="16">
        <v>31</v>
      </c>
      <c r="T92" s="15">
        <f>SUM(U92:V92)</f>
        <v>51</v>
      </c>
      <c r="U92" s="16">
        <v>21</v>
      </c>
      <c r="V92" s="16">
        <v>30</v>
      </c>
      <c r="W92" s="15">
        <f>SUM(X92:Y92)</f>
        <v>131</v>
      </c>
      <c r="X92" s="16">
        <v>46</v>
      </c>
      <c r="Y92" s="16">
        <v>85</v>
      </c>
      <c r="Z92" s="15">
        <f>SUM(AA92:AB92)</f>
        <v>99</v>
      </c>
      <c r="AA92" s="16">
        <v>42</v>
      </c>
      <c r="AB92" s="16">
        <v>57</v>
      </c>
      <c r="AC92" s="15">
        <f>SUM(AD92:AE92)</f>
        <v>186</v>
      </c>
      <c r="AD92" s="16">
        <v>82</v>
      </c>
      <c r="AE92" s="16">
        <v>104</v>
      </c>
      <c r="AF92" s="15">
        <f>SUM(AG92:AH92)</f>
        <v>97</v>
      </c>
      <c r="AG92" s="16">
        <v>41</v>
      </c>
      <c r="AH92" s="16">
        <v>56</v>
      </c>
      <c r="AI92" s="15">
        <f>SUM(AJ92:AK92)</f>
        <v>66</v>
      </c>
      <c r="AJ92" s="16">
        <v>28</v>
      </c>
      <c r="AK92" s="16">
        <v>38</v>
      </c>
      <c r="AL92" s="15">
        <f>SUM(AM92:AN92)</f>
        <v>72</v>
      </c>
      <c r="AM92" s="16">
        <v>33</v>
      </c>
      <c r="AN92" s="16">
        <v>39</v>
      </c>
      <c r="AO92" s="15">
        <f>SUM(AP92:AQ92)</f>
        <v>85</v>
      </c>
      <c r="AP92" s="16">
        <v>37</v>
      </c>
      <c r="AQ92" s="16">
        <v>48</v>
      </c>
      <c r="AR92" s="15">
        <f>SUM(AS92:AT92)</f>
        <v>51</v>
      </c>
      <c r="AS92" s="16">
        <v>23</v>
      </c>
      <c r="AT92" s="16">
        <v>28</v>
      </c>
      <c r="AU92" s="15">
        <f>SUM(AV92:AW92)</f>
        <v>125</v>
      </c>
      <c r="AV92" s="16">
        <v>48</v>
      </c>
      <c r="AW92" s="16">
        <v>77</v>
      </c>
      <c r="AX92" s="15">
        <f>SUM(AY92:AZ92)</f>
        <v>105</v>
      </c>
      <c r="AY92" s="16">
        <v>46</v>
      </c>
      <c r="AZ92" s="16">
        <v>59</v>
      </c>
      <c r="BA92" s="15">
        <f>SUM(BB92:BC92)</f>
        <v>139</v>
      </c>
      <c r="BB92" s="16">
        <v>61</v>
      </c>
      <c r="BC92" s="16">
        <v>78</v>
      </c>
      <c r="BD92" s="15">
        <f>SUM(BE92:BF92)</f>
        <v>55</v>
      </c>
      <c r="BE92" s="16">
        <v>18</v>
      </c>
      <c r="BF92" s="16">
        <v>37</v>
      </c>
    </row>
    <row r="93" spans="1:58" s="17" customFormat="1" ht="17.25" customHeight="1" x14ac:dyDescent="0.15">
      <c r="A93" s="14" t="s">
        <v>93</v>
      </c>
      <c r="B93" s="15">
        <f>SUM(C93:D93)</f>
        <v>1599</v>
      </c>
      <c r="C93" s="15">
        <f>SUM(F93,I93,L93,O93,R93,U93,AA93,AD93,AG93,AJ93,AM93,AP93,AS93,AV93,BB93,BE93,X93,AY93)</f>
        <v>677</v>
      </c>
      <c r="D93" s="15">
        <f>SUM(G93,J93,M93,P93,S93,V93,Y93,AZ93,AB93,AE93,AH93,AK93,AN93,AQ93,AT93,AW93,BC93,BF93)</f>
        <v>922</v>
      </c>
      <c r="E93" s="15">
        <f>SUM(F93:G93)</f>
        <v>51</v>
      </c>
      <c r="F93" s="16">
        <v>23</v>
      </c>
      <c r="G93" s="16">
        <v>28</v>
      </c>
      <c r="H93" s="15">
        <f>SUM(I93:J93)</f>
        <v>38</v>
      </c>
      <c r="I93" s="16">
        <v>12</v>
      </c>
      <c r="J93" s="16">
        <v>26</v>
      </c>
      <c r="K93" s="15">
        <f>SUM(L93:M93)</f>
        <v>90</v>
      </c>
      <c r="L93" s="16">
        <v>43</v>
      </c>
      <c r="M93" s="16">
        <v>47</v>
      </c>
      <c r="N93" s="15">
        <f>SUM(O93:P93)</f>
        <v>48</v>
      </c>
      <c r="O93" s="16">
        <v>25</v>
      </c>
      <c r="P93" s="16">
        <v>23</v>
      </c>
      <c r="Q93" s="15">
        <f>SUM(R93:S93)</f>
        <v>79</v>
      </c>
      <c r="R93" s="16">
        <v>33</v>
      </c>
      <c r="S93" s="16">
        <v>46</v>
      </c>
      <c r="T93" s="15">
        <f>SUM(U93:V93)</f>
        <v>55</v>
      </c>
      <c r="U93" s="16">
        <v>24</v>
      </c>
      <c r="V93" s="16">
        <v>31</v>
      </c>
      <c r="W93" s="15">
        <f>SUM(X93:Y93)</f>
        <v>142</v>
      </c>
      <c r="X93" s="16">
        <v>50</v>
      </c>
      <c r="Y93" s="16">
        <v>92</v>
      </c>
      <c r="Z93" s="15">
        <f>SUM(AA93:AB93)</f>
        <v>108</v>
      </c>
      <c r="AA93" s="16">
        <v>53</v>
      </c>
      <c r="AB93" s="16">
        <v>55</v>
      </c>
      <c r="AC93" s="15">
        <f>SUM(AD93:AE93)</f>
        <v>168</v>
      </c>
      <c r="AD93" s="16">
        <v>66</v>
      </c>
      <c r="AE93" s="16">
        <v>102</v>
      </c>
      <c r="AF93" s="15">
        <f>SUM(AG93:AH93)</f>
        <v>111</v>
      </c>
      <c r="AG93" s="16">
        <v>47</v>
      </c>
      <c r="AH93" s="16">
        <v>64</v>
      </c>
      <c r="AI93" s="15">
        <f>SUM(AJ93:AK93)</f>
        <v>59</v>
      </c>
      <c r="AJ93" s="16">
        <v>32</v>
      </c>
      <c r="AK93" s="16">
        <v>27</v>
      </c>
      <c r="AL93" s="15">
        <f>SUM(AM93:AN93)</f>
        <v>76</v>
      </c>
      <c r="AM93" s="16">
        <v>36</v>
      </c>
      <c r="AN93" s="16">
        <v>40</v>
      </c>
      <c r="AO93" s="15">
        <f>SUM(AP93:AQ93)</f>
        <v>93</v>
      </c>
      <c r="AP93" s="16">
        <v>48</v>
      </c>
      <c r="AQ93" s="16">
        <v>45</v>
      </c>
      <c r="AR93" s="15">
        <f>SUM(AS93:AT93)</f>
        <v>67</v>
      </c>
      <c r="AS93" s="16">
        <v>32</v>
      </c>
      <c r="AT93" s="16">
        <v>35</v>
      </c>
      <c r="AU93" s="15">
        <f>SUM(AV93:AW93)</f>
        <v>105</v>
      </c>
      <c r="AV93" s="16">
        <v>37</v>
      </c>
      <c r="AW93" s="16">
        <v>68</v>
      </c>
      <c r="AX93" s="15">
        <f>SUM(AY93:AZ93)</f>
        <v>111</v>
      </c>
      <c r="AY93" s="16">
        <v>41</v>
      </c>
      <c r="AZ93" s="16">
        <v>70</v>
      </c>
      <c r="BA93" s="15">
        <f>SUM(BB93:BC93)</f>
        <v>143</v>
      </c>
      <c r="BB93" s="16">
        <v>56</v>
      </c>
      <c r="BC93" s="16">
        <v>87</v>
      </c>
      <c r="BD93" s="15">
        <f>SUM(BE93:BF93)</f>
        <v>55</v>
      </c>
      <c r="BE93" s="16">
        <v>19</v>
      </c>
      <c r="BF93" s="16">
        <v>36</v>
      </c>
    </row>
    <row r="94" spans="1:58" s="17" customFormat="1" ht="17.25" customHeight="1" x14ac:dyDescent="0.15">
      <c r="A94" s="14" t="s">
        <v>94</v>
      </c>
      <c r="B94" s="15">
        <f>SUM(C94:D94)</f>
        <v>1424</v>
      </c>
      <c r="C94" s="15">
        <f>SUM(F94,I94,L94,O94,R94,U94,AA94,AD94,AG94,AJ94,AM94,AP94,AS94,AV94,BB94,BE94,X94,AY94)</f>
        <v>606</v>
      </c>
      <c r="D94" s="15">
        <f>SUM(G94,J94,M94,P94,S94,V94,Y94,AZ94,AB94,AE94,AH94,AK94,AN94,AQ94,AT94,AW94,BC94,BF94)</f>
        <v>818</v>
      </c>
      <c r="E94" s="15">
        <f>SUM(F94:G94)</f>
        <v>60</v>
      </c>
      <c r="F94" s="16">
        <v>23</v>
      </c>
      <c r="G94" s="16">
        <v>37</v>
      </c>
      <c r="H94" s="15">
        <f>SUM(I94:J94)</f>
        <v>30</v>
      </c>
      <c r="I94" s="16">
        <v>10</v>
      </c>
      <c r="J94" s="16">
        <v>20</v>
      </c>
      <c r="K94" s="15">
        <f>SUM(L94:M94)</f>
        <v>85</v>
      </c>
      <c r="L94" s="16">
        <v>43</v>
      </c>
      <c r="M94" s="16">
        <v>42</v>
      </c>
      <c r="N94" s="15">
        <f>SUM(O94:P94)</f>
        <v>47</v>
      </c>
      <c r="O94" s="16">
        <v>25</v>
      </c>
      <c r="P94" s="16">
        <v>22</v>
      </c>
      <c r="Q94" s="15">
        <f>SUM(R94:S94)</f>
        <v>68</v>
      </c>
      <c r="R94" s="16">
        <v>24</v>
      </c>
      <c r="S94" s="16">
        <v>44</v>
      </c>
      <c r="T94" s="15">
        <f>SUM(U94:V94)</f>
        <v>40</v>
      </c>
      <c r="U94" s="16">
        <v>17</v>
      </c>
      <c r="V94" s="16">
        <v>23</v>
      </c>
      <c r="W94" s="15">
        <f>SUM(X94:Y94)</f>
        <v>135</v>
      </c>
      <c r="X94" s="16">
        <v>59</v>
      </c>
      <c r="Y94" s="16">
        <v>76</v>
      </c>
      <c r="Z94" s="15">
        <f>SUM(AA94:AB94)</f>
        <v>98</v>
      </c>
      <c r="AA94" s="16">
        <v>46</v>
      </c>
      <c r="AB94" s="16">
        <v>52</v>
      </c>
      <c r="AC94" s="15">
        <f>SUM(AD94:AE94)</f>
        <v>141</v>
      </c>
      <c r="AD94" s="16">
        <v>55</v>
      </c>
      <c r="AE94" s="16">
        <v>86</v>
      </c>
      <c r="AF94" s="15">
        <f>SUM(AG94:AH94)</f>
        <v>93</v>
      </c>
      <c r="AG94" s="16">
        <v>50</v>
      </c>
      <c r="AH94" s="16">
        <v>43</v>
      </c>
      <c r="AI94" s="15">
        <f>SUM(AJ94:AK94)</f>
        <v>61</v>
      </c>
      <c r="AJ94" s="16">
        <v>31</v>
      </c>
      <c r="AK94" s="16">
        <v>30</v>
      </c>
      <c r="AL94" s="15">
        <f>SUM(AM94:AN94)</f>
        <v>62</v>
      </c>
      <c r="AM94" s="16">
        <v>25</v>
      </c>
      <c r="AN94" s="16">
        <v>37</v>
      </c>
      <c r="AO94" s="15">
        <f>SUM(AP94:AQ94)</f>
        <v>86</v>
      </c>
      <c r="AP94" s="16">
        <v>38</v>
      </c>
      <c r="AQ94" s="16">
        <v>48</v>
      </c>
      <c r="AR94" s="15">
        <f>SUM(AS94:AT94)</f>
        <v>59</v>
      </c>
      <c r="AS94" s="16">
        <v>23</v>
      </c>
      <c r="AT94" s="16">
        <v>36</v>
      </c>
      <c r="AU94" s="15">
        <f>SUM(AV94:AW94)</f>
        <v>98</v>
      </c>
      <c r="AV94" s="16">
        <v>34</v>
      </c>
      <c r="AW94" s="16">
        <v>64</v>
      </c>
      <c r="AX94" s="15">
        <f>SUM(AY94:AZ94)</f>
        <v>88</v>
      </c>
      <c r="AY94" s="16">
        <v>34</v>
      </c>
      <c r="AZ94" s="16">
        <v>54</v>
      </c>
      <c r="BA94" s="15">
        <f>SUM(BB94:BC94)</f>
        <v>136</v>
      </c>
      <c r="BB94" s="16">
        <v>54</v>
      </c>
      <c r="BC94" s="16">
        <v>82</v>
      </c>
      <c r="BD94" s="15">
        <f>SUM(BE94:BF94)</f>
        <v>37</v>
      </c>
      <c r="BE94" s="16">
        <v>15</v>
      </c>
      <c r="BF94" s="16">
        <v>22</v>
      </c>
    </row>
    <row r="95" spans="1:58" s="28" customFormat="1" ht="17.25" customHeight="1" x14ac:dyDescent="0.15">
      <c r="A95" s="14" t="s">
        <v>97</v>
      </c>
      <c r="B95" s="19">
        <f>SUM(C95:D95)</f>
        <v>1359</v>
      </c>
      <c r="C95" s="20">
        <f>SUM(F95,I95,L95,O95,R95,U95,AA95,AD95,AG95,AJ95,AM95,AP95,AS95,AV95,BB95,BE95,X95,AY95)</f>
        <v>557</v>
      </c>
      <c r="D95" s="15">
        <f>SUM(G95,J95,M95,P95,S95,V95,Y95,AZ95,AB95,AE95,AH95,AK95,AN95,AQ95,AT95,AW95,BC95,BF95)</f>
        <v>802</v>
      </c>
      <c r="E95" s="20">
        <f>SUM(F95:G95)</f>
        <v>60</v>
      </c>
      <c r="F95" s="21">
        <v>19</v>
      </c>
      <c r="G95" s="21">
        <v>41</v>
      </c>
      <c r="H95" s="20">
        <f>SUM(I95:J95)</f>
        <v>37</v>
      </c>
      <c r="I95" s="21">
        <v>18</v>
      </c>
      <c r="J95" s="21">
        <v>19</v>
      </c>
      <c r="K95" s="20">
        <f>SUM(L95:M95)</f>
        <v>61</v>
      </c>
      <c r="L95" s="21">
        <v>33</v>
      </c>
      <c r="M95" s="21">
        <v>28</v>
      </c>
      <c r="N95" s="20">
        <f>SUM(O95:P95)</f>
        <v>33</v>
      </c>
      <c r="O95" s="21">
        <v>15</v>
      </c>
      <c r="P95" s="21">
        <v>18</v>
      </c>
      <c r="Q95" s="20">
        <f>SUM(R95:S95)</f>
        <v>64</v>
      </c>
      <c r="R95" s="21">
        <v>26</v>
      </c>
      <c r="S95" s="21">
        <v>38</v>
      </c>
      <c r="T95" s="20">
        <f>SUM(U95:V95)</f>
        <v>59</v>
      </c>
      <c r="U95" s="21">
        <v>26</v>
      </c>
      <c r="V95" s="21">
        <v>33</v>
      </c>
      <c r="W95" s="20">
        <f>SUM(X95:Y95)</f>
        <v>110</v>
      </c>
      <c r="X95" s="21">
        <v>40</v>
      </c>
      <c r="Y95" s="21">
        <v>70</v>
      </c>
      <c r="Z95" s="20">
        <f>SUM(AA95:AB95)</f>
        <v>92</v>
      </c>
      <c r="AA95" s="21">
        <v>42</v>
      </c>
      <c r="AB95" s="21">
        <v>50</v>
      </c>
      <c r="AC95" s="20">
        <f>SUM(AD95:AE95)</f>
        <v>123</v>
      </c>
      <c r="AD95" s="21">
        <v>47</v>
      </c>
      <c r="AE95" s="21">
        <v>76</v>
      </c>
      <c r="AF95" s="20">
        <f>SUM(AG95:AH95)</f>
        <v>96</v>
      </c>
      <c r="AG95" s="21">
        <v>39</v>
      </c>
      <c r="AH95" s="21">
        <v>57</v>
      </c>
      <c r="AI95" s="20">
        <f>SUM(AJ95:AK95)</f>
        <v>57</v>
      </c>
      <c r="AJ95" s="21">
        <v>19</v>
      </c>
      <c r="AK95" s="21">
        <v>38</v>
      </c>
      <c r="AL95" s="20">
        <f>SUM(AM95:AN95)</f>
        <v>65</v>
      </c>
      <c r="AM95" s="21">
        <v>23</v>
      </c>
      <c r="AN95" s="21">
        <v>42</v>
      </c>
      <c r="AO95" s="20">
        <f>SUM(AP95:AQ95)</f>
        <v>77</v>
      </c>
      <c r="AP95" s="21">
        <v>33</v>
      </c>
      <c r="AQ95" s="21">
        <v>44</v>
      </c>
      <c r="AR95" s="20">
        <f>SUM(AS95:AT95)</f>
        <v>60</v>
      </c>
      <c r="AS95" s="21">
        <v>27</v>
      </c>
      <c r="AT95" s="21">
        <v>33</v>
      </c>
      <c r="AU95" s="20">
        <f>SUM(AV95:AW95)</f>
        <v>102</v>
      </c>
      <c r="AV95" s="21">
        <v>36</v>
      </c>
      <c r="AW95" s="21">
        <v>66</v>
      </c>
      <c r="AX95" s="20">
        <f>SUM(AY95:AZ95)</f>
        <v>88</v>
      </c>
      <c r="AY95" s="21">
        <v>39</v>
      </c>
      <c r="AZ95" s="21">
        <v>49</v>
      </c>
      <c r="BA95" s="20">
        <f>SUM(BB95:BC95)</f>
        <v>131</v>
      </c>
      <c r="BB95" s="21">
        <v>57</v>
      </c>
      <c r="BC95" s="21">
        <v>74</v>
      </c>
      <c r="BD95" s="20">
        <f>SUM(BE95:BF95)</f>
        <v>44</v>
      </c>
      <c r="BE95" s="21">
        <v>18</v>
      </c>
      <c r="BF95" s="21">
        <v>26</v>
      </c>
    </row>
    <row r="96" spans="1:58" s="6" customFormat="1" ht="15.75" customHeight="1" x14ac:dyDescent="0.15">
      <c r="A96" s="18" t="s">
        <v>95</v>
      </c>
      <c r="B96" s="11">
        <f t="shared" ref="B96:AG96" si="32">SUM(B97:B101)</f>
        <v>5111</v>
      </c>
      <c r="C96" s="11">
        <f t="shared" si="32"/>
        <v>1926</v>
      </c>
      <c r="D96" s="11">
        <f t="shared" si="32"/>
        <v>3185</v>
      </c>
      <c r="E96" s="11">
        <f t="shared" si="32"/>
        <v>209</v>
      </c>
      <c r="F96" s="11">
        <f t="shared" si="32"/>
        <v>87</v>
      </c>
      <c r="G96" s="11">
        <f t="shared" si="32"/>
        <v>122</v>
      </c>
      <c r="H96" s="11">
        <f t="shared" si="32"/>
        <v>102</v>
      </c>
      <c r="I96" s="11">
        <f t="shared" si="32"/>
        <v>39</v>
      </c>
      <c r="J96" s="11">
        <f t="shared" si="32"/>
        <v>63</v>
      </c>
      <c r="K96" s="11">
        <f t="shared" si="32"/>
        <v>236</v>
      </c>
      <c r="L96" s="11">
        <f t="shared" si="32"/>
        <v>105</v>
      </c>
      <c r="M96" s="11">
        <f t="shared" si="32"/>
        <v>131</v>
      </c>
      <c r="N96" s="11">
        <f t="shared" si="32"/>
        <v>140</v>
      </c>
      <c r="O96" s="11">
        <f t="shared" si="32"/>
        <v>70</v>
      </c>
      <c r="P96" s="11">
        <f t="shared" si="32"/>
        <v>70</v>
      </c>
      <c r="Q96" s="11">
        <f t="shared" si="32"/>
        <v>230</v>
      </c>
      <c r="R96" s="11">
        <f t="shared" si="32"/>
        <v>91</v>
      </c>
      <c r="S96" s="11">
        <f t="shared" si="32"/>
        <v>139</v>
      </c>
      <c r="T96" s="11">
        <f t="shared" si="32"/>
        <v>169</v>
      </c>
      <c r="U96" s="11">
        <f t="shared" si="32"/>
        <v>70</v>
      </c>
      <c r="V96" s="11">
        <f t="shared" si="32"/>
        <v>99</v>
      </c>
      <c r="W96" s="11">
        <f t="shared" si="32"/>
        <v>467</v>
      </c>
      <c r="X96" s="11">
        <f t="shared" si="32"/>
        <v>179</v>
      </c>
      <c r="Y96" s="11">
        <f t="shared" si="32"/>
        <v>288</v>
      </c>
      <c r="Z96" s="11">
        <f t="shared" si="32"/>
        <v>322</v>
      </c>
      <c r="AA96" s="11">
        <f t="shared" si="32"/>
        <v>121</v>
      </c>
      <c r="AB96" s="11">
        <f t="shared" si="32"/>
        <v>201</v>
      </c>
      <c r="AC96" s="11">
        <f t="shared" si="32"/>
        <v>549</v>
      </c>
      <c r="AD96" s="11">
        <f t="shared" si="32"/>
        <v>190</v>
      </c>
      <c r="AE96" s="11">
        <f t="shared" si="32"/>
        <v>359</v>
      </c>
      <c r="AF96" s="11">
        <f t="shared" si="32"/>
        <v>330</v>
      </c>
      <c r="AG96" s="11">
        <f t="shared" si="32"/>
        <v>139</v>
      </c>
      <c r="AH96" s="11">
        <f t="shared" ref="AH96:BF96" si="33">SUM(AH97:AH101)</f>
        <v>191</v>
      </c>
      <c r="AI96" s="11">
        <f t="shared" si="33"/>
        <v>232</v>
      </c>
      <c r="AJ96" s="11">
        <f t="shared" si="33"/>
        <v>84</v>
      </c>
      <c r="AK96" s="11">
        <f t="shared" si="33"/>
        <v>148</v>
      </c>
      <c r="AL96" s="11">
        <f t="shared" si="33"/>
        <v>226</v>
      </c>
      <c r="AM96" s="11">
        <f t="shared" si="33"/>
        <v>89</v>
      </c>
      <c r="AN96" s="11">
        <f t="shared" si="33"/>
        <v>137</v>
      </c>
      <c r="AO96" s="11">
        <f t="shared" si="33"/>
        <v>350</v>
      </c>
      <c r="AP96" s="11">
        <f t="shared" si="33"/>
        <v>114</v>
      </c>
      <c r="AQ96" s="11">
        <f t="shared" si="33"/>
        <v>236</v>
      </c>
      <c r="AR96" s="11">
        <f t="shared" si="33"/>
        <v>199</v>
      </c>
      <c r="AS96" s="11">
        <f t="shared" si="33"/>
        <v>61</v>
      </c>
      <c r="AT96" s="11">
        <f t="shared" si="33"/>
        <v>138</v>
      </c>
      <c r="AU96" s="11">
        <f t="shared" si="33"/>
        <v>391</v>
      </c>
      <c r="AV96" s="11">
        <f t="shared" si="33"/>
        <v>109</v>
      </c>
      <c r="AW96" s="11">
        <f t="shared" si="33"/>
        <v>282</v>
      </c>
      <c r="AX96" s="11">
        <f t="shared" si="33"/>
        <v>288</v>
      </c>
      <c r="AY96" s="11">
        <f t="shared" si="33"/>
        <v>123</v>
      </c>
      <c r="AZ96" s="11">
        <f t="shared" si="33"/>
        <v>165</v>
      </c>
      <c r="BA96" s="11">
        <f t="shared" si="33"/>
        <v>497</v>
      </c>
      <c r="BB96" s="11">
        <f t="shared" si="33"/>
        <v>198</v>
      </c>
      <c r="BC96" s="11">
        <f t="shared" si="33"/>
        <v>299</v>
      </c>
      <c r="BD96" s="11">
        <f t="shared" si="33"/>
        <v>174</v>
      </c>
      <c r="BE96" s="11">
        <f t="shared" si="33"/>
        <v>57</v>
      </c>
      <c r="BF96" s="11">
        <f t="shared" si="33"/>
        <v>117</v>
      </c>
    </row>
    <row r="97" spans="1:58" s="17" customFormat="1" ht="15.75" customHeight="1" x14ac:dyDescent="0.15">
      <c r="A97" s="14" t="s">
        <v>96</v>
      </c>
      <c r="B97" s="15">
        <f>SUM(C97:D97)</f>
        <v>1127</v>
      </c>
      <c r="C97" s="15">
        <f>SUM(F97,I97,L97,O97,R97,U97,AA97,AD97,AG97,AJ97,AM97,AP97,AS97,AV97,BB97,BE97,X97,AY97)</f>
        <v>456</v>
      </c>
      <c r="D97" s="15">
        <f>SUM(G97,J97,M97,P97,S97,V97,Y97,AZ97,AB97,AE97,AH97,AK97,AN97,AQ97,AT97,AW97,BC97,BF97)</f>
        <v>671</v>
      </c>
      <c r="E97" s="15">
        <f>SUM(F97:G97)</f>
        <v>58</v>
      </c>
      <c r="F97" s="16">
        <v>26</v>
      </c>
      <c r="G97" s="16">
        <v>32</v>
      </c>
      <c r="H97" s="15">
        <f>SUM(I97:J97)</f>
        <v>21</v>
      </c>
      <c r="I97" s="16">
        <v>10</v>
      </c>
      <c r="J97" s="16">
        <v>11</v>
      </c>
      <c r="K97" s="15">
        <f>SUM(L97:M97)</f>
        <v>51</v>
      </c>
      <c r="L97" s="16">
        <v>24</v>
      </c>
      <c r="M97" s="16">
        <v>27</v>
      </c>
      <c r="N97" s="15">
        <f>SUM(O97:P97)</f>
        <v>37</v>
      </c>
      <c r="O97" s="16">
        <v>24</v>
      </c>
      <c r="P97" s="16">
        <v>13</v>
      </c>
      <c r="Q97" s="15">
        <f>SUM(R97:S97)</f>
        <v>52</v>
      </c>
      <c r="R97" s="16">
        <v>23</v>
      </c>
      <c r="S97" s="16">
        <v>29</v>
      </c>
      <c r="T97" s="15">
        <f>SUM(U97:V97)</f>
        <v>36</v>
      </c>
      <c r="U97" s="16">
        <v>19</v>
      </c>
      <c r="V97" s="16">
        <v>17</v>
      </c>
      <c r="W97" s="15">
        <f>SUM(X97:Y97)</f>
        <v>98</v>
      </c>
      <c r="X97" s="16">
        <v>39</v>
      </c>
      <c r="Y97" s="16">
        <v>59</v>
      </c>
      <c r="Z97" s="15">
        <f>SUM(AA97:AB97)</f>
        <v>68</v>
      </c>
      <c r="AA97" s="16">
        <v>25</v>
      </c>
      <c r="AB97" s="16">
        <v>43</v>
      </c>
      <c r="AC97" s="15">
        <f>SUM(AD97:AE97)</f>
        <v>107</v>
      </c>
      <c r="AD97" s="16">
        <v>40</v>
      </c>
      <c r="AE97" s="16">
        <v>67</v>
      </c>
      <c r="AF97" s="15">
        <f>SUM(AG97:AH97)</f>
        <v>66</v>
      </c>
      <c r="AG97" s="16">
        <v>29</v>
      </c>
      <c r="AH97" s="16">
        <v>37</v>
      </c>
      <c r="AI97" s="15">
        <f>SUM(AJ97:AK97)</f>
        <v>55</v>
      </c>
      <c r="AJ97" s="16">
        <v>21</v>
      </c>
      <c r="AK97" s="16">
        <v>34</v>
      </c>
      <c r="AL97" s="15">
        <f>SUM(AM97:AN97)</f>
        <v>47</v>
      </c>
      <c r="AM97" s="16">
        <v>17</v>
      </c>
      <c r="AN97" s="16">
        <v>30</v>
      </c>
      <c r="AO97" s="15">
        <f>SUM(AP97:AQ97)</f>
        <v>80</v>
      </c>
      <c r="AP97" s="16">
        <v>27</v>
      </c>
      <c r="AQ97" s="16">
        <v>53</v>
      </c>
      <c r="AR97" s="15">
        <f>SUM(AS97:AT97)</f>
        <v>53</v>
      </c>
      <c r="AS97" s="16">
        <v>19</v>
      </c>
      <c r="AT97" s="16">
        <v>34</v>
      </c>
      <c r="AU97" s="15">
        <f>SUM(AV97:AW97)</f>
        <v>91</v>
      </c>
      <c r="AV97" s="16">
        <v>31</v>
      </c>
      <c r="AW97" s="16">
        <v>60</v>
      </c>
      <c r="AX97" s="15">
        <f>SUM(AY97:AZ97)</f>
        <v>59</v>
      </c>
      <c r="AY97" s="16">
        <v>27</v>
      </c>
      <c r="AZ97" s="16">
        <v>32</v>
      </c>
      <c r="BA97" s="15">
        <f>SUM(BB97:BC97)</f>
        <v>106</v>
      </c>
      <c r="BB97" s="16">
        <v>42</v>
      </c>
      <c r="BC97" s="16">
        <v>64</v>
      </c>
      <c r="BD97" s="15">
        <f>SUM(BE97:BF97)</f>
        <v>42</v>
      </c>
      <c r="BE97" s="16">
        <v>13</v>
      </c>
      <c r="BF97" s="16">
        <v>29</v>
      </c>
    </row>
    <row r="98" spans="1:58" s="17" customFormat="1" ht="15.75" customHeight="1" x14ac:dyDescent="0.15">
      <c r="A98" s="14" t="s">
        <v>98</v>
      </c>
      <c r="B98" s="15">
        <f>SUM(C98:D98)</f>
        <v>1161</v>
      </c>
      <c r="C98" s="15">
        <f>SUM(F98,I98,L98,O98,R98,U98,AA98,AD98,AG98,AJ98,AM98,AP98,AS98,AV98,BB98,BE98,X98,AY98)</f>
        <v>487</v>
      </c>
      <c r="D98" s="15">
        <f>SUM(G98,J98,M98,P98,S98,V98,Y98,AZ98,AB98,AE98,AH98,AK98,AN98,AQ98,AT98,AW98,BC98,BF98)</f>
        <v>674</v>
      </c>
      <c r="E98" s="15">
        <f>SUM(F98:G98)</f>
        <v>46</v>
      </c>
      <c r="F98" s="16">
        <v>23</v>
      </c>
      <c r="G98" s="16">
        <v>23</v>
      </c>
      <c r="H98" s="15">
        <f>SUM(I98:J98)</f>
        <v>23</v>
      </c>
      <c r="I98" s="16">
        <v>12</v>
      </c>
      <c r="J98" s="16">
        <v>11</v>
      </c>
      <c r="K98" s="15">
        <f>SUM(L98:M98)</f>
        <v>54</v>
      </c>
      <c r="L98" s="16">
        <v>28</v>
      </c>
      <c r="M98" s="16">
        <v>26</v>
      </c>
      <c r="N98" s="15">
        <f>SUM(O98:P98)</f>
        <v>34</v>
      </c>
      <c r="O98" s="16">
        <v>14</v>
      </c>
      <c r="P98" s="16">
        <v>20</v>
      </c>
      <c r="Q98" s="15">
        <f>SUM(R98:S98)</f>
        <v>53</v>
      </c>
      <c r="R98" s="16">
        <v>25</v>
      </c>
      <c r="S98" s="16">
        <v>28</v>
      </c>
      <c r="T98" s="15">
        <f>SUM(U98:V98)</f>
        <v>39</v>
      </c>
      <c r="U98" s="16">
        <v>19</v>
      </c>
      <c r="V98" s="16">
        <v>20</v>
      </c>
      <c r="W98" s="15">
        <f>SUM(X98:Y98)</f>
        <v>104</v>
      </c>
      <c r="X98" s="16">
        <v>43</v>
      </c>
      <c r="Y98" s="16">
        <v>61</v>
      </c>
      <c r="Z98" s="15">
        <f>SUM(AA98:AB98)</f>
        <v>65</v>
      </c>
      <c r="AA98" s="16">
        <v>26</v>
      </c>
      <c r="AB98" s="16">
        <v>39</v>
      </c>
      <c r="AC98" s="15">
        <f>SUM(AD98:AE98)</f>
        <v>141</v>
      </c>
      <c r="AD98" s="16">
        <v>54</v>
      </c>
      <c r="AE98" s="16">
        <v>87</v>
      </c>
      <c r="AF98" s="15">
        <f>SUM(AG98:AH98)</f>
        <v>84</v>
      </c>
      <c r="AG98" s="16">
        <v>38</v>
      </c>
      <c r="AH98" s="16">
        <v>46</v>
      </c>
      <c r="AI98" s="15">
        <f>SUM(AJ98:AK98)</f>
        <v>55</v>
      </c>
      <c r="AJ98" s="16">
        <v>21</v>
      </c>
      <c r="AK98" s="16">
        <v>34</v>
      </c>
      <c r="AL98" s="15">
        <f>SUM(AM98:AN98)</f>
        <v>45</v>
      </c>
      <c r="AM98" s="16">
        <v>15</v>
      </c>
      <c r="AN98" s="16">
        <v>30</v>
      </c>
      <c r="AO98" s="15">
        <f>SUM(AP98:AQ98)</f>
        <v>86</v>
      </c>
      <c r="AP98" s="16">
        <v>33</v>
      </c>
      <c r="AQ98" s="16">
        <v>53</v>
      </c>
      <c r="AR98" s="15">
        <f>SUM(AS98:AT98)</f>
        <v>43</v>
      </c>
      <c r="AS98" s="16">
        <v>16</v>
      </c>
      <c r="AT98" s="16">
        <v>27</v>
      </c>
      <c r="AU98" s="15">
        <f>SUM(AV98:AW98)</f>
        <v>89</v>
      </c>
      <c r="AV98" s="16">
        <v>29</v>
      </c>
      <c r="AW98" s="16">
        <v>60</v>
      </c>
      <c r="AX98" s="15">
        <f>SUM(AY98:AZ98)</f>
        <v>68</v>
      </c>
      <c r="AY98" s="16">
        <v>34</v>
      </c>
      <c r="AZ98" s="16">
        <v>34</v>
      </c>
      <c r="BA98" s="15">
        <f>SUM(BB98:BC98)</f>
        <v>103</v>
      </c>
      <c r="BB98" s="16">
        <v>42</v>
      </c>
      <c r="BC98" s="16">
        <v>61</v>
      </c>
      <c r="BD98" s="15">
        <f>SUM(BE98:BF98)</f>
        <v>29</v>
      </c>
      <c r="BE98" s="16">
        <v>15</v>
      </c>
      <c r="BF98" s="16">
        <v>14</v>
      </c>
    </row>
    <row r="99" spans="1:58" s="17" customFormat="1" ht="15.75" customHeight="1" x14ac:dyDescent="0.15">
      <c r="A99" s="14" t="s">
        <v>99</v>
      </c>
      <c r="B99" s="15">
        <f>SUM(C99:D99)</f>
        <v>1065</v>
      </c>
      <c r="C99" s="15">
        <f>SUM(F99,I99,L99,O99,R99,U99,AA99,AD99,AG99,AJ99,AM99,AP99,AS99,AV99,BB99,BE99,X99,AY99)</f>
        <v>384</v>
      </c>
      <c r="D99" s="15">
        <f>SUM(G99,J99,M99,P99,S99,V99,Y99,AZ99,AB99,AE99,AH99,AK99,AN99,AQ99,AT99,AW99,BC99,BF99)</f>
        <v>681</v>
      </c>
      <c r="E99" s="15">
        <f>SUM(F99:G99)</f>
        <v>43</v>
      </c>
      <c r="F99" s="16">
        <v>15</v>
      </c>
      <c r="G99" s="16">
        <v>28</v>
      </c>
      <c r="H99" s="15">
        <f>SUM(I99:J99)</f>
        <v>20</v>
      </c>
      <c r="I99" s="16">
        <v>6</v>
      </c>
      <c r="J99" s="16">
        <v>14</v>
      </c>
      <c r="K99" s="15">
        <f>SUM(L99:M99)</f>
        <v>43</v>
      </c>
      <c r="L99" s="16">
        <v>18</v>
      </c>
      <c r="M99" s="16">
        <v>25</v>
      </c>
      <c r="N99" s="15">
        <f>SUM(O99:P99)</f>
        <v>30</v>
      </c>
      <c r="O99" s="16">
        <v>18</v>
      </c>
      <c r="P99" s="16">
        <v>12</v>
      </c>
      <c r="Q99" s="15">
        <f>SUM(R99:S99)</f>
        <v>44</v>
      </c>
      <c r="R99" s="16">
        <v>13</v>
      </c>
      <c r="S99" s="16">
        <v>31</v>
      </c>
      <c r="T99" s="15">
        <f>SUM(U99:V99)</f>
        <v>40</v>
      </c>
      <c r="U99" s="16">
        <v>11</v>
      </c>
      <c r="V99" s="16">
        <v>29</v>
      </c>
      <c r="W99" s="15">
        <f>SUM(X99:Y99)</f>
        <v>111</v>
      </c>
      <c r="X99" s="16">
        <v>41</v>
      </c>
      <c r="Y99" s="16">
        <v>70</v>
      </c>
      <c r="Z99" s="15">
        <f>SUM(AA99:AB99)</f>
        <v>67</v>
      </c>
      <c r="AA99" s="16">
        <v>22</v>
      </c>
      <c r="AB99" s="16">
        <v>45</v>
      </c>
      <c r="AC99" s="15">
        <f>SUM(AD99:AE99)</f>
        <v>117</v>
      </c>
      <c r="AD99" s="16">
        <v>45</v>
      </c>
      <c r="AE99" s="16">
        <v>72</v>
      </c>
      <c r="AF99" s="15">
        <f>SUM(AG99:AH99)</f>
        <v>65</v>
      </c>
      <c r="AG99" s="16">
        <v>23</v>
      </c>
      <c r="AH99" s="16">
        <v>42</v>
      </c>
      <c r="AI99" s="15">
        <f>SUM(AJ99:AK99)</f>
        <v>43</v>
      </c>
      <c r="AJ99" s="16">
        <v>16</v>
      </c>
      <c r="AK99" s="16">
        <v>27</v>
      </c>
      <c r="AL99" s="15">
        <f>SUM(AM99:AN99)</f>
        <v>57</v>
      </c>
      <c r="AM99" s="16">
        <v>26</v>
      </c>
      <c r="AN99" s="16">
        <v>31</v>
      </c>
      <c r="AO99" s="15">
        <f>SUM(AP99:AQ99)</f>
        <v>66</v>
      </c>
      <c r="AP99" s="16">
        <v>19</v>
      </c>
      <c r="AQ99" s="16">
        <v>47</v>
      </c>
      <c r="AR99" s="15">
        <f>SUM(AS99:AT99)</f>
        <v>38</v>
      </c>
      <c r="AS99" s="16">
        <v>8</v>
      </c>
      <c r="AT99" s="16">
        <v>30</v>
      </c>
      <c r="AU99" s="15">
        <f>SUM(AV99:AW99)</f>
        <v>82</v>
      </c>
      <c r="AV99" s="16">
        <v>25</v>
      </c>
      <c r="AW99" s="16">
        <v>57</v>
      </c>
      <c r="AX99" s="15">
        <f>SUM(AY99:AZ99)</f>
        <v>60</v>
      </c>
      <c r="AY99" s="16">
        <v>20</v>
      </c>
      <c r="AZ99" s="16">
        <v>40</v>
      </c>
      <c r="BA99" s="15">
        <f>SUM(BB99:BC99)</f>
        <v>98</v>
      </c>
      <c r="BB99" s="16">
        <v>48</v>
      </c>
      <c r="BC99" s="16">
        <v>50</v>
      </c>
      <c r="BD99" s="15">
        <f>SUM(BE99:BF99)</f>
        <v>41</v>
      </c>
      <c r="BE99" s="16">
        <v>10</v>
      </c>
      <c r="BF99" s="16">
        <v>31</v>
      </c>
    </row>
    <row r="100" spans="1:58" s="17" customFormat="1" ht="15.75" customHeight="1" x14ac:dyDescent="0.15">
      <c r="A100" s="14" t="s">
        <v>102</v>
      </c>
      <c r="B100" s="15">
        <f>SUM(C100:D100)</f>
        <v>946</v>
      </c>
      <c r="C100" s="15">
        <f>SUM(F100,I100,L100,O100,R100,U100,AA100,AD100,AG100,AJ100,AM100,AP100,AS100,AV100,BB100,BE100,X100,AY100)</f>
        <v>322</v>
      </c>
      <c r="D100" s="15">
        <f>SUM(G100,J100,M100,P100,S100,V100,Y100,AZ100,AB100,AE100,AH100,AK100,AN100,AQ100,AT100,AW100,BC100,BF100)</f>
        <v>624</v>
      </c>
      <c r="E100" s="15">
        <f>SUM(F100:G100)</f>
        <v>27</v>
      </c>
      <c r="F100" s="16">
        <v>11</v>
      </c>
      <c r="G100" s="16">
        <v>16</v>
      </c>
      <c r="H100" s="15">
        <f>SUM(I100:J100)</f>
        <v>25</v>
      </c>
      <c r="I100" s="16">
        <v>7</v>
      </c>
      <c r="J100" s="16">
        <v>18</v>
      </c>
      <c r="K100" s="15">
        <f>SUM(L100:M100)</f>
        <v>45</v>
      </c>
      <c r="L100" s="16">
        <v>18</v>
      </c>
      <c r="M100" s="16">
        <v>27</v>
      </c>
      <c r="N100" s="15">
        <f>SUM(O100:P100)</f>
        <v>23</v>
      </c>
      <c r="O100" s="16">
        <v>8</v>
      </c>
      <c r="P100" s="16">
        <v>15</v>
      </c>
      <c r="Q100" s="15">
        <f>SUM(R100:S100)</f>
        <v>43</v>
      </c>
      <c r="R100" s="16">
        <v>19</v>
      </c>
      <c r="S100" s="16">
        <v>24</v>
      </c>
      <c r="T100" s="15">
        <f>SUM(U100:V100)</f>
        <v>39</v>
      </c>
      <c r="U100" s="16">
        <v>15</v>
      </c>
      <c r="V100" s="16">
        <v>24</v>
      </c>
      <c r="W100" s="15">
        <f>SUM(X100:Y100)</f>
        <v>76</v>
      </c>
      <c r="X100" s="16">
        <v>26</v>
      </c>
      <c r="Y100" s="16">
        <v>50</v>
      </c>
      <c r="Z100" s="15">
        <f>SUM(AA100:AB100)</f>
        <v>66</v>
      </c>
      <c r="AA100" s="16">
        <v>28</v>
      </c>
      <c r="AB100" s="16">
        <v>38</v>
      </c>
      <c r="AC100" s="15">
        <f>SUM(AD100:AE100)</f>
        <v>105</v>
      </c>
      <c r="AD100" s="16">
        <v>24</v>
      </c>
      <c r="AE100" s="16">
        <v>81</v>
      </c>
      <c r="AF100" s="15">
        <f>SUM(AG100:AH100)</f>
        <v>63</v>
      </c>
      <c r="AG100" s="16">
        <v>28</v>
      </c>
      <c r="AH100" s="16">
        <v>35</v>
      </c>
      <c r="AI100" s="15">
        <f>SUM(AJ100:AK100)</f>
        <v>41</v>
      </c>
      <c r="AJ100" s="16">
        <v>11</v>
      </c>
      <c r="AK100" s="16">
        <v>30</v>
      </c>
      <c r="AL100" s="15">
        <f>SUM(AM100:AN100)</f>
        <v>42</v>
      </c>
      <c r="AM100" s="16">
        <v>14</v>
      </c>
      <c r="AN100" s="16">
        <v>28</v>
      </c>
      <c r="AO100" s="15">
        <f>SUM(AP100:AQ100)</f>
        <v>60</v>
      </c>
      <c r="AP100" s="16">
        <v>14</v>
      </c>
      <c r="AQ100" s="16">
        <v>46</v>
      </c>
      <c r="AR100" s="15">
        <f>SUM(AS100:AT100)</f>
        <v>31</v>
      </c>
      <c r="AS100" s="16">
        <v>9</v>
      </c>
      <c r="AT100" s="16">
        <v>22</v>
      </c>
      <c r="AU100" s="15">
        <f>SUM(AV100:AW100)</f>
        <v>71</v>
      </c>
      <c r="AV100" s="16">
        <v>16</v>
      </c>
      <c r="AW100" s="16">
        <v>55</v>
      </c>
      <c r="AX100" s="15">
        <f>SUM(AY100:AZ100)</f>
        <v>54</v>
      </c>
      <c r="AY100" s="16">
        <v>24</v>
      </c>
      <c r="AZ100" s="16">
        <v>30</v>
      </c>
      <c r="BA100" s="15">
        <f>SUM(BB100:BC100)</f>
        <v>103</v>
      </c>
      <c r="BB100" s="16">
        <v>39</v>
      </c>
      <c r="BC100" s="16">
        <v>64</v>
      </c>
      <c r="BD100" s="15">
        <f>SUM(BE100:BF100)</f>
        <v>32</v>
      </c>
      <c r="BE100" s="16">
        <v>11</v>
      </c>
      <c r="BF100" s="16">
        <v>21</v>
      </c>
    </row>
    <row r="101" spans="1:58" s="17" customFormat="1" ht="15.75" customHeight="1" x14ac:dyDescent="0.15">
      <c r="A101" s="14" t="s">
        <v>100</v>
      </c>
      <c r="B101" s="15">
        <f>SUM(C101:D101)</f>
        <v>812</v>
      </c>
      <c r="C101" s="15">
        <f>SUM(F101,I101,L101,O101,R101,U101,AA101,AD101,AG101,AJ101,AM101,AP101,AS101,AV101,BB101,BE101,X101,AY101)</f>
        <v>277</v>
      </c>
      <c r="D101" s="15">
        <f>SUM(G101,J101,M101,P101,S101,V101,Y101,AZ101,AB101,AE101,AH101,AK101,AN101,AQ101,AT101,AW101,BC101,BF101)</f>
        <v>535</v>
      </c>
      <c r="E101" s="15">
        <f>SUM(F101:G101)</f>
        <v>35</v>
      </c>
      <c r="F101" s="16">
        <v>12</v>
      </c>
      <c r="G101" s="16">
        <v>23</v>
      </c>
      <c r="H101" s="15">
        <f>SUM(I101:J101)</f>
        <v>13</v>
      </c>
      <c r="I101" s="16">
        <v>4</v>
      </c>
      <c r="J101" s="16">
        <v>9</v>
      </c>
      <c r="K101" s="15">
        <f>SUM(L101:M101)</f>
        <v>43</v>
      </c>
      <c r="L101" s="16">
        <v>17</v>
      </c>
      <c r="M101" s="16">
        <v>26</v>
      </c>
      <c r="N101" s="15">
        <f>SUM(O101:P101)</f>
        <v>16</v>
      </c>
      <c r="O101" s="16">
        <v>6</v>
      </c>
      <c r="P101" s="16">
        <v>10</v>
      </c>
      <c r="Q101" s="15">
        <f>SUM(R101:S101)</f>
        <v>38</v>
      </c>
      <c r="R101" s="16">
        <v>11</v>
      </c>
      <c r="S101" s="16">
        <v>27</v>
      </c>
      <c r="T101" s="15">
        <f>SUM(U101:V101)</f>
        <v>15</v>
      </c>
      <c r="U101" s="16">
        <v>6</v>
      </c>
      <c r="V101" s="16">
        <v>9</v>
      </c>
      <c r="W101" s="15">
        <f>SUM(X101:Y101)</f>
        <v>78</v>
      </c>
      <c r="X101" s="16">
        <v>30</v>
      </c>
      <c r="Y101" s="16">
        <v>48</v>
      </c>
      <c r="Z101" s="15">
        <f>SUM(AA101:AB101)</f>
        <v>56</v>
      </c>
      <c r="AA101" s="16">
        <v>20</v>
      </c>
      <c r="AB101" s="16">
        <v>36</v>
      </c>
      <c r="AC101" s="15">
        <f>SUM(AD101:AE101)</f>
        <v>79</v>
      </c>
      <c r="AD101" s="16">
        <v>27</v>
      </c>
      <c r="AE101" s="16">
        <v>52</v>
      </c>
      <c r="AF101" s="15">
        <f>SUM(AG101:AH101)</f>
        <v>52</v>
      </c>
      <c r="AG101" s="16">
        <v>21</v>
      </c>
      <c r="AH101" s="16">
        <v>31</v>
      </c>
      <c r="AI101" s="15">
        <f>SUM(AJ101:AK101)</f>
        <v>38</v>
      </c>
      <c r="AJ101" s="16">
        <v>15</v>
      </c>
      <c r="AK101" s="16">
        <v>23</v>
      </c>
      <c r="AL101" s="15">
        <f>SUM(AM101:AN101)</f>
        <v>35</v>
      </c>
      <c r="AM101" s="16">
        <v>17</v>
      </c>
      <c r="AN101" s="16">
        <v>18</v>
      </c>
      <c r="AO101" s="15">
        <f>SUM(AP101:AQ101)</f>
        <v>58</v>
      </c>
      <c r="AP101" s="16">
        <v>21</v>
      </c>
      <c r="AQ101" s="16">
        <v>37</v>
      </c>
      <c r="AR101" s="15">
        <f>SUM(AS101:AT101)</f>
        <v>34</v>
      </c>
      <c r="AS101" s="16">
        <v>9</v>
      </c>
      <c r="AT101" s="16">
        <v>25</v>
      </c>
      <c r="AU101" s="15">
        <f>SUM(AV101:AW101)</f>
        <v>58</v>
      </c>
      <c r="AV101" s="16">
        <v>8</v>
      </c>
      <c r="AW101" s="16">
        <v>50</v>
      </c>
      <c r="AX101" s="15">
        <f>SUM(AY101:AZ101)</f>
        <v>47</v>
      </c>
      <c r="AY101" s="16">
        <v>18</v>
      </c>
      <c r="AZ101" s="16">
        <v>29</v>
      </c>
      <c r="BA101" s="15">
        <f>SUM(BB101:BC101)</f>
        <v>87</v>
      </c>
      <c r="BB101" s="16">
        <v>27</v>
      </c>
      <c r="BC101" s="16">
        <v>60</v>
      </c>
      <c r="BD101" s="15">
        <f>SUM(BE101:BF101)</f>
        <v>30</v>
      </c>
      <c r="BE101" s="16">
        <v>8</v>
      </c>
      <c r="BF101" s="16">
        <v>22</v>
      </c>
    </row>
    <row r="102" spans="1:58" s="6" customFormat="1" ht="15.75" customHeight="1" x14ac:dyDescent="0.15">
      <c r="A102" s="18" t="s">
        <v>101</v>
      </c>
      <c r="B102" s="11">
        <f t="shared" ref="B102:AG102" si="34">SUM(B103:B107)</f>
        <v>3007</v>
      </c>
      <c r="C102" s="11">
        <f t="shared" si="34"/>
        <v>914</v>
      </c>
      <c r="D102" s="11">
        <f t="shared" si="34"/>
        <v>2093</v>
      </c>
      <c r="E102" s="11">
        <f t="shared" si="34"/>
        <v>119</v>
      </c>
      <c r="F102" s="11">
        <f t="shared" si="34"/>
        <v>39</v>
      </c>
      <c r="G102" s="11">
        <f t="shared" si="34"/>
        <v>80</v>
      </c>
      <c r="H102" s="11">
        <f t="shared" si="34"/>
        <v>72</v>
      </c>
      <c r="I102" s="11">
        <f t="shared" si="34"/>
        <v>23</v>
      </c>
      <c r="J102" s="11">
        <f t="shared" si="34"/>
        <v>49</v>
      </c>
      <c r="K102" s="11">
        <f t="shared" si="34"/>
        <v>136</v>
      </c>
      <c r="L102" s="11">
        <f t="shared" si="34"/>
        <v>52</v>
      </c>
      <c r="M102" s="11">
        <f t="shared" si="34"/>
        <v>84</v>
      </c>
      <c r="N102" s="11">
        <f t="shared" si="34"/>
        <v>68</v>
      </c>
      <c r="O102" s="11">
        <f t="shared" si="34"/>
        <v>27</v>
      </c>
      <c r="P102" s="11">
        <f t="shared" si="34"/>
        <v>41</v>
      </c>
      <c r="Q102" s="11">
        <f t="shared" si="34"/>
        <v>132</v>
      </c>
      <c r="R102" s="11">
        <f t="shared" si="34"/>
        <v>44</v>
      </c>
      <c r="S102" s="11">
        <f t="shared" si="34"/>
        <v>88</v>
      </c>
      <c r="T102" s="11">
        <f t="shared" si="34"/>
        <v>106</v>
      </c>
      <c r="U102" s="11">
        <f t="shared" si="34"/>
        <v>31</v>
      </c>
      <c r="V102" s="11">
        <f t="shared" si="34"/>
        <v>75</v>
      </c>
      <c r="W102" s="11">
        <f t="shared" si="34"/>
        <v>232</v>
      </c>
      <c r="X102" s="11">
        <f t="shared" si="34"/>
        <v>77</v>
      </c>
      <c r="Y102" s="11">
        <f t="shared" si="34"/>
        <v>155</v>
      </c>
      <c r="Z102" s="11">
        <f t="shared" si="34"/>
        <v>180</v>
      </c>
      <c r="AA102" s="11">
        <f t="shared" si="34"/>
        <v>51</v>
      </c>
      <c r="AB102" s="11">
        <f t="shared" si="34"/>
        <v>129</v>
      </c>
      <c r="AC102" s="11">
        <f t="shared" si="34"/>
        <v>316</v>
      </c>
      <c r="AD102" s="11">
        <f t="shared" si="34"/>
        <v>88</v>
      </c>
      <c r="AE102" s="11">
        <f t="shared" si="34"/>
        <v>228</v>
      </c>
      <c r="AF102" s="11">
        <f t="shared" si="34"/>
        <v>200</v>
      </c>
      <c r="AG102" s="11">
        <f t="shared" si="34"/>
        <v>68</v>
      </c>
      <c r="AH102" s="11">
        <f t="shared" ref="AH102:BF102" si="35">SUM(AH103:AH107)</f>
        <v>132</v>
      </c>
      <c r="AI102" s="11">
        <f t="shared" si="35"/>
        <v>141</v>
      </c>
      <c r="AJ102" s="11">
        <f t="shared" si="35"/>
        <v>39</v>
      </c>
      <c r="AK102" s="11">
        <f t="shared" si="35"/>
        <v>102</v>
      </c>
      <c r="AL102" s="11">
        <f t="shared" si="35"/>
        <v>145</v>
      </c>
      <c r="AM102" s="11">
        <f t="shared" si="35"/>
        <v>32</v>
      </c>
      <c r="AN102" s="11">
        <f t="shared" si="35"/>
        <v>113</v>
      </c>
      <c r="AO102" s="11">
        <f t="shared" si="35"/>
        <v>229</v>
      </c>
      <c r="AP102" s="11">
        <f t="shared" si="35"/>
        <v>72</v>
      </c>
      <c r="AQ102" s="11">
        <f t="shared" si="35"/>
        <v>157</v>
      </c>
      <c r="AR102" s="11">
        <f t="shared" si="35"/>
        <v>140</v>
      </c>
      <c r="AS102" s="11">
        <f t="shared" si="35"/>
        <v>33</v>
      </c>
      <c r="AT102" s="11">
        <f t="shared" si="35"/>
        <v>107</v>
      </c>
      <c r="AU102" s="11">
        <f t="shared" si="35"/>
        <v>246</v>
      </c>
      <c r="AV102" s="11">
        <f t="shared" si="35"/>
        <v>69</v>
      </c>
      <c r="AW102" s="11">
        <f t="shared" si="35"/>
        <v>177</v>
      </c>
      <c r="AX102" s="11">
        <f t="shared" si="35"/>
        <v>180</v>
      </c>
      <c r="AY102" s="11">
        <f t="shared" si="35"/>
        <v>59</v>
      </c>
      <c r="AZ102" s="11">
        <f t="shared" si="35"/>
        <v>121</v>
      </c>
      <c r="BA102" s="11">
        <f t="shared" si="35"/>
        <v>272</v>
      </c>
      <c r="BB102" s="11">
        <f t="shared" si="35"/>
        <v>76</v>
      </c>
      <c r="BC102" s="11">
        <f t="shared" si="35"/>
        <v>196</v>
      </c>
      <c r="BD102" s="11">
        <f t="shared" si="35"/>
        <v>93</v>
      </c>
      <c r="BE102" s="11">
        <f t="shared" si="35"/>
        <v>34</v>
      </c>
      <c r="BF102" s="11">
        <f t="shared" si="35"/>
        <v>59</v>
      </c>
    </row>
    <row r="103" spans="1:58" s="17" customFormat="1" ht="15.75" customHeight="1" x14ac:dyDescent="0.15">
      <c r="A103" s="14" t="s">
        <v>103</v>
      </c>
      <c r="B103" s="15">
        <f>SUM(C103:D103)</f>
        <v>681</v>
      </c>
      <c r="C103" s="15">
        <f>SUM(F103,I103,L103,O103,R103,U103,AA103,AD103,AG103,AJ103,AM103,AP103,AS103,AV103,BB103,BE103,X103,AY103)</f>
        <v>239</v>
      </c>
      <c r="D103" s="15">
        <f>SUM(G103,J103,M103,P103,S103,V103,Y103,AZ103,AB103,AE103,AH103,AK103,AN103,AQ103,AT103,AW103,BC103,BF103)</f>
        <v>442</v>
      </c>
      <c r="E103" s="15">
        <f>SUM(F103:G103)</f>
        <v>20</v>
      </c>
      <c r="F103" s="16">
        <v>8</v>
      </c>
      <c r="G103" s="16">
        <v>12</v>
      </c>
      <c r="H103" s="15">
        <f>SUM(I103:J103)</f>
        <v>14</v>
      </c>
      <c r="I103" s="16">
        <v>5</v>
      </c>
      <c r="J103" s="16">
        <v>9</v>
      </c>
      <c r="K103" s="15">
        <f>SUM(L103:M103)</f>
        <v>35</v>
      </c>
      <c r="L103" s="16">
        <v>14</v>
      </c>
      <c r="M103" s="16">
        <v>21</v>
      </c>
      <c r="N103" s="15">
        <f>SUM(O103:P103)</f>
        <v>21</v>
      </c>
      <c r="O103" s="16">
        <v>11</v>
      </c>
      <c r="P103" s="16">
        <v>10</v>
      </c>
      <c r="Q103" s="15">
        <f>SUM(R103:S103)</f>
        <v>28</v>
      </c>
      <c r="R103" s="16">
        <v>11</v>
      </c>
      <c r="S103" s="16">
        <v>17</v>
      </c>
      <c r="T103" s="15">
        <f>SUM(U103:V103)</f>
        <v>28</v>
      </c>
      <c r="U103" s="16">
        <v>12</v>
      </c>
      <c r="V103" s="16">
        <v>16</v>
      </c>
      <c r="W103" s="15">
        <f>SUM(X103:Y103)</f>
        <v>57</v>
      </c>
      <c r="X103" s="16">
        <v>19</v>
      </c>
      <c r="Y103" s="16">
        <v>38</v>
      </c>
      <c r="Z103" s="15">
        <f>SUM(AA103:AB103)</f>
        <v>54</v>
      </c>
      <c r="AA103" s="16">
        <v>19</v>
      </c>
      <c r="AB103" s="16">
        <v>35</v>
      </c>
      <c r="AC103" s="15">
        <f>SUM(AD103:AE103)</f>
        <v>65</v>
      </c>
      <c r="AD103" s="16">
        <v>26</v>
      </c>
      <c r="AE103" s="16">
        <v>39</v>
      </c>
      <c r="AF103" s="15">
        <f>SUM(AG103:AH103)</f>
        <v>47</v>
      </c>
      <c r="AG103" s="16">
        <v>16</v>
      </c>
      <c r="AH103" s="16">
        <v>31</v>
      </c>
      <c r="AI103" s="15">
        <f>SUM(AJ103:AK103)</f>
        <v>31</v>
      </c>
      <c r="AJ103" s="16">
        <v>9</v>
      </c>
      <c r="AK103" s="16">
        <v>22</v>
      </c>
      <c r="AL103" s="15">
        <f>SUM(AM103:AN103)</f>
        <v>31</v>
      </c>
      <c r="AM103" s="16">
        <v>6</v>
      </c>
      <c r="AN103" s="16">
        <v>25</v>
      </c>
      <c r="AO103" s="15">
        <f>SUM(AP103:AQ103)</f>
        <v>54</v>
      </c>
      <c r="AP103" s="16">
        <v>20</v>
      </c>
      <c r="AQ103" s="16">
        <v>34</v>
      </c>
      <c r="AR103" s="15">
        <f>SUM(AS103:AT103)</f>
        <v>28</v>
      </c>
      <c r="AS103" s="16">
        <v>5</v>
      </c>
      <c r="AT103" s="16">
        <v>23</v>
      </c>
      <c r="AU103" s="15">
        <f>SUM(AV103:AW103)</f>
        <v>52</v>
      </c>
      <c r="AV103" s="16">
        <v>14</v>
      </c>
      <c r="AW103" s="16">
        <v>38</v>
      </c>
      <c r="AX103" s="15">
        <f>SUM(AY103:AZ103)</f>
        <v>41</v>
      </c>
      <c r="AY103" s="16">
        <v>20</v>
      </c>
      <c r="AZ103" s="16">
        <v>21</v>
      </c>
      <c r="BA103" s="15">
        <f>SUM(BB103:BC103)</f>
        <v>57</v>
      </c>
      <c r="BB103" s="16">
        <v>14</v>
      </c>
      <c r="BC103" s="16">
        <v>43</v>
      </c>
      <c r="BD103" s="15">
        <f>SUM(BE103:BF103)</f>
        <v>18</v>
      </c>
      <c r="BE103" s="16">
        <v>10</v>
      </c>
      <c r="BF103" s="16">
        <v>8</v>
      </c>
    </row>
    <row r="104" spans="1:58" s="17" customFormat="1" ht="15.75" customHeight="1" x14ac:dyDescent="0.15">
      <c r="A104" s="14" t="s">
        <v>104</v>
      </c>
      <c r="B104" s="15">
        <f>SUM(C104:D104)</f>
        <v>660</v>
      </c>
      <c r="C104" s="15">
        <f>SUM(F104,I104,L104,O104,R104,U104,AA104,AD104,AG104,AJ104,AM104,AP104,AS104,AV104,BB104,BE104,X104,AY104)</f>
        <v>179</v>
      </c>
      <c r="D104" s="15">
        <f>SUM(G104,J104,M104,P104,S104,V104,Y104,AZ104,AB104,AE104,AH104,AK104,AN104,AQ104,AT104,AW104,BC104,BF104)</f>
        <v>481</v>
      </c>
      <c r="E104" s="15">
        <f>SUM(F104:G104)</f>
        <v>25</v>
      </c>
      <c r="F104" s="16">
        <v>4</v>
      </c>
      <c r="G104" s="16">
        <v>21</v>
      </c>
      <c r="H104" s="15">
        <f>SUM(I104:J104)</f>
        <v>22</v>
      </c>
      <c r="I104" s="16">
        <v>9</v>
      </c>
      <c r="J104" s="16">
        <v>13</v>
      </c>
      <c r="K104" s="15">
        <f>SUM(L104:M104)</f>
        <v>33</v>
      </c>
      <c r="L104" s="16">
        <v>12</v>
      </c>
      <c r="M104" s="16">
        <v>21</v>
      </c>
      <c r="N104" s="15">
        <f>SUM(O104:P104)</f>
        <v>14</v>
      </c>
      <c r="O104" s="16">
        <v>4</v>
      </c>
      <c r="P104" s="16">
        <v>10</v>
      </c>
      <c r="Q104" s="15">
        <f>SUM(R104:S104)</f>
        <v>28</v>
      </c>
      <c r="R104" s="16">
        <v>9</v>
      </c>
      <c r="S104" s="16">
        <v>19</v>
      </c>
      <c r="T104" s="15">
        <f>SUM(U104:V104)</f>
        <v>27</v>
      </c>
      <c r="U104" s="16">
        <v>6</v>
      </c>
      <c r="V104" s="16">
        <v>21</v>
      </c>
      <c r="W104" s="15">
        <f>SUM(X104:Y104)</f>
        <v>45</v>
      </c>
      <c r="X104" s="16">
        <v>15</v>
      </c>
      <c r="Y104" s="16">
        <v>30</v>
      </c>
      <c r="Z104" s="15">
        <f>SUM(AA104:AB104)</f>
        <v>43</v>
      </c>
      <c r="AA104" s="16">
        <v>16</v>
      </c>
      <c r="AB104" s="16">
        <v>27</v>
      </c>
      <c r="AC104" s="15">
        <f>SUM(AD104:AE104)</f>
        <v>79</v>
      </c>
      <c r="AD104" s="16">
        <v>13</v>
      </c>
      <c r="AE104" s="16">
        <v>66</v>
      </c>
      <c r="AF104" s="15">
        <f>SUM(AG104:AH104)</f>
        <v>41</v>
      </c>
      <c r="AG104" s="16">
        <v>14</v>
      </c>
      <c r="AH104" s="16">
        <v>27</v>
      </c>
      <c r="AI104" s="15">
        <f>SUM(AJ104:AK104)</f>
        <v>31</v>
      </c>
      <c r="AJ104" s="16">
        <v>5</v>
      </c>
      <c r="AK104" s="16">
        <v>26</v>
      </c>
      <c r="AL104" s="15">
        <f>SUM(AM104:AN104)</f>
        <v>28</v>
      </c>
      <c r="AM104" s="16">
        <v>7</v>
      </c>
      <c r="AN104" s="16">
        <v>21</v>
      </c>
      <c r="AO104" s="15">
        <f>SUM(AP104:AQ104)</f>
        <v>39</v>
      </c>
      <c r="AP104" s="16">
        <v>11</v>
      </c>
      <c r="AQ104" s="16">
        <v>28</v>
      </c>
      <c r="AR104" s="15">
        <f>SUM(AS104:AT104)</f>
        <v>37</v>
      </c>
      <c r="AS104" s="16">
        <v>6</v>
      </c>
      <c r="AT104" s="16">
        <v>31</v>
      </c>
      <c r="AU104" s="15">
        <f>SUM(AV104:AW104)</f>
        <v>49</v>
      </c>
      <c r="AV104" s="16">
        <v>13</v>
      </c>
      <c r="AW104" s="16">
        <v>36</v>
      </c>
      <c r="AX104" s="15">
        <f>SUM(AY104:AZ104)</f>
        <v>36</v>
      </c>
      <c r="AY104" s="16">
        <v>11</v>
      </c>
      <c r="AZ104" s="16">
        <v>25</v>
      </c>
      <c r="BA104" s="15">
        <f>SUM(BB104:BC104)</f>
        <v>58</v>
      </c>
      <c r="BB104" s="16">
        <v>18</v>
      </c>
      <c r="BC104" s="16">
        <v>40</v>
      </c>
      <c r="BD104" s="15">
        <f>SUM(BE104:BF104)</f>
        <v>25</v>
      </c>
      <c r="BE104" s="16">
        <v>6</v>
      </c>
      <c r="BF104" s="16">
        <v>19</v>
      </c>
    </row>
    <row r="105" spans="1:58" s="17" customFormat="1" ht="15.75" customHeight="1" x14ac:dyDescent="0.15">
      <c r="A105" s="14" t="s">
        <v>107</v>
      </c>
      <c r="B105" s="15">
        <f>SUM(C105:D105)</f>
        <v>666</v>
      </c>
      <c r="C105" s="15">
        <f>SUM(F105,I105,L105,O105,R105,U105,AA105,AD105,AG105,AJ105,AM105,AP105,AS105,AV105,BB105,BE105,X105,AY105)</f>
        <v>196</v>
      </c>
      <c r="D105" s="15">
        <f>SUM(G105,J105,M105,P105,S105,V105,Y105,AZ105,AB105,AE105,AH105,AK105,AN105,AQ105,AT105,AW105,BC105,BF105)</f>
        <v>470</v>
      </c>
      <c r="E105" s="15">
        <f>SUM(F105:G105)</f>
        <v>28</v>
      </c>
      <c r="F105" s="16">
        <v>8</v>
      </c>
      <c r="G105" s="16">
        <v>20</v>
      </c>
      <c r="H105" s="15">
        <f>SUM(I105:J105)</f>
        <v>12</v>
      </c>
      <c r="I105" s="16">
        <v>2</v>
      </c>
      <c r="J105" s="16">
        <v>10</v>
      </c>
      <c r="K105" s="15">
        <f>SUM(L105:M105)</f>
        <v>27</v>
      </c>
      <c r="L105" s="16">
        <v>10</v>
      </c>
      <c r="M105" s="16">
        <v>17</v>
      </c>
      <c r="N105" s="15">
        <f>SUM(O105:P105)</f>
        <v>14</v>
      </c>
      <c r="O105" s="16">
        <v>6</v>
      </c>
      <c r="P105" s="16">
        <v>8</v>
      </c>
      <c r="Q105" s="15">
        <f>SUM(R105:S105)</f>
        <v>30</v>
      </c>
      <c r="R105" s="16">
        <v>13</v>
      </c>
      <c r="S105" s="16">
        <v>17</v>
      </c>
      <c r="T105" s="15">
        <f>SUM(U105:V105)</f>
        <v>18</v>
      </c>
      <c r="U105" s="16">
        <v>3</v>
      </c>
      <c r="V105" s="16">
        <v>15</v>
      </c>
      <c r="W105" s="15">
        <f>SUM(X105:Y105)</f>
        <v>51</v>
      </c>
      <c r="X105" s="16">
        <v>15</v>
      </c>
      <c r="Y105" s="16">
        <v>36</v>
      </c>
      <c r="Z105" s="15">
        <f>SUM(AA105:AB105)</f>
        <v>26</v>
      </c>
      <c r="AA105" s="16">
        <v>6</v>
      </c>
      <c r="AB105" s="16">
        <v>20</v>
      </c>
      <c r="AC105" s="15">
        <f>SUM(AD105:AE105)</f>
        <v>68</v>
      </c>
      <c r="AD105" s="16">
        <v>19</v>
      </c>
      <c r="AE105" s="16">
        <v>49</v>
      </c>
      <c r="AF105" s="15">
        <f>SUM(AG105:AH105)</f>
        <v>42</v>
      </c>
      <c r="AG105" s="16">
        <v>11</v>
      </c>
      <c r="AH105" s="16">
        <v>31</v>
      </c>
      <c r="AI105" s="15">
        <f>SUM(AJ105:AK105)</f>
        <v>29</v>
      </c>
      <c r="AJ105" s="16">
        <v>10</v>
      </c>
      <c r="AK105" s="16">
        <v>19</v>
      </c>
      <c r="AL105" s="15">
        <f>SUM(AM105:AN105)</f>
        <v>40</v>
      </c>
      <c r="AM105" s="16">
        <v>8</v>
      </c>
      <c r="AN105" s="16">
        <v>32</v>
      </c>
      <c r="AO105" s="15">
        <f>SUM(AP105:AQ105)</f>
        <v>57</v>
      </c>
      <c r="AP105" s="16">
        <v>18</v>
      </c>
      <c r="AQ105" s="16">
        <v>39</v>
      </c>
      <c r="AR105" s="15">
        <f>SUM(AS105:AT105)</f>
        <v>32</v>
      </c>
      <c r="AS105" s="16">
        <v>9</v>
      </c>
      <c r="AT105" s="16">
        <v>23</v>
      </c>
      <c r="AU105" s="15">
        <f>SUM(AV105:AW105)</f>
        <v>64</v>
      </c>
      <c r="AV105" s="16">
        <v>17</v>
      </c>
      <c r="AW105" s="16">
        <v>47</v>
      </c>
      <c r="AX105" s="15">
        <f>SUM(AY105:AZ105)</f>
        <v>44</v>
      </c>
      <c r="AY105" s="16">
        <v>13</v>
      </c>
      <c r="AZ105" s="16">
        <v>31</v>
      </c>
      <c r="BA105" s="15">
        <f>SUM(BB105:BC105)</f>
        <v>62</v>
      </c>
      <c r="BB105" s="16">
        <v>16</v>
      </c>
      <c r="BC105" s="16">
        <v>46</v>
      </c>
      <c r="BD105" s="15">
        <f>SUM(BE105:BF105)</f>
        <v>22</v>
      </c>
      <c r="BE105" s="16">
        <v>12</v>
      </c>
      <c r="BF105" s="16">
        <v>10</v>
      </c>
    </row>
    <row r="106" spans="1:58" s="17" customFormat="1" ht="15.75" customHeight="1" x14ac:dyDescent="0.15">
      <c r="A106" s="14" t="s">
        <v>105</v>
      </c>
      <c r="B106" s="15">
        <f>SUM(C106:D106)</f>
        <v>533</v>
      </c>
      <c r="C106" s="15">
        <f>SUM(F106,I106,L106,O106,R106,U106,AA106,AD106,AG106,AJ106,AM106,AP106,AS106,AV106,BB106,BE106,X106,AY106)</f>
        <v>168</v>
      </c>
      <c r="D106" s="15">
        <f>SUM(G106,J106,M106,P106,S106,V106,Y106,AZ106,AB106,AE106,AH106,AK106,AN106,AQ106,AT106,AW106,BC106,BF106)</f>
        <v>365</v>
      </c>
      <c r="E106" s="15">
        <f>SUM(F106:G106)</f>
        <v>20</v>
      </c>
      <c r="F106" s="16">
        <v>6</v>
      </c>
      <c r="G106" s="16">
        <v>14</v>
      </c>
      <c r="H106" s="15">
        <f>SUM(I106:J106)</f>
        <v>12</v>
      </c>
      <c r="I106" s="16">
        <v>3</v>
      </c>
      <c r="J106" s="16">
        <v>9</v>
      </c>
      <c r="K106" s="15">
        <f>SUM(L106:M106)</f>
        <v>28</v>
      </c>
      <c r="L106" s="16">
        <v>13</v>
      </c>
      <c r="M106" s="16">
        <v>15</v>
      </c>
      <c r="N106" s="15">
        <f>SUM(O106:P106)</f>
        <v>14</v>
      </c>
      <c r="O106" s="16">
        <v>5</v>
      </c>
      <c r="P106" s="16">
        <v>9</v>
      </c>
      <c r="Q106" s="15">
        <f>SUM(R106:S106)</f>
        <v>26</v>
      </c>
      <c r="R106" s="16">
        <v>5</v>
      </c>
      <c r="S106" s="16">
        <v>21</v>
      </c>
      <c r="T106" s="15">
        <f>SUM(U106:V106)</f>
        <v>16</v>
      </c>
      <c r="U106" s="16">
        <v>6</v>
      </c>
      <c r="V106" s="16">
        <v>10</v>
      </c>
      <c r="W106" s="15">
        <f>SUM(X106:Y106)</f>
        <v>40</v>
      </c>
      <c r="X106" s="16">
        <v>12</v>
      </c>
      <c r="Y106" s="16">
        <v>28</v>
      </c>
      <c r="Z106" s="15">
        <f>SUM(AA106:AB106)</f>
        <v>29</v>
      </c>
      <c r="AA106" s="16">
        <v>6</v>
      </c>
      <c r="AB106" s="16">
        <v>23</v>
      </c>
      <c r="AC106" s="15">
        <f>SUM(AD106:AE106)</f>
        <v>59</v>
      </c>
      <c r="AD106" s="16">
        <v>19</v>
      </c>
      <c r="AE106" s="16">
        <v>40</v>
      </c>
      <c r="AF106" s="15">
        <f>SUM(AG106:AH106)</f>
        <v>38</v>
      </c>
      <c r="AG106" s="16">
        <v>17</v>
      </c>
      <c r="AH106" s="16">
        <v>21</v>
      </c>
      <c r="AI106" s="15">
        <f>SUM(AJ106:AK106)</f>
        <v>22</v>
      </c>
      <c r="AJ106" s="16">
        <v>7</v>
      </c>
      <c r="AK106" s="16">
        <v>15</v>
      </c>
      <c r="AL106" s="15">
        <f>SUM(AM106:AN106)</f>
        <v>25</v>
      </c>
      <c r="AM106" s="16">
        <v>6</v>
      </c>
      <c r="AN106" s="16">
        <v>19</v>
      </c>
      <c r="AO106" s="15">
        <f>SUM(AP106:AQ106)</f>
        <v>45</v>
      </c>
      <c r="AP106" s="16">
        <v>11</v>
      </c>
      <c r="AQ106" s="16">
        <v>34</v>
      </c>
      <c r="AR106" s="15">
        <f>SUM(AS106:AT106)</f>
        <v>28</v>
      </c>
      <c r="AS106" s="16">
        <v>10</v>
      </c>
      <c r="AT106" s="16">
        <v>18</v>
      </c>
      <c r="AU106" s="15">
        <f>SUM(AV106:AW106)</f>
        <v>36</v>
      </c>
      <c r="AV106" s="16">
        <v>12</v>
      </c>
      <c r="AW106" s="16">
        <v>24</v>
      </c>
      <c r="AX106" s="15">
        <f>SUM(AY106:AZ106)</f>
        <v>31</v>
      </c>
      <c r="AY106" s="16">
        <v>8</v>
      </c>
      <c r="AZ106" s="16">
        <v>23</v>
      </c>
      <c r="BA106" s="15">
        <f>SUM(BB106:BC106)</f>
        <v>49</v>
      </c>
      <c r="BB106" s="16">
        <v>18</v>
      </c>
      <c r="BC106" s="16">
        <v>31</v>
      </c>
      <c r="BD106" s="15">
        <f>SUM(BE106:BF106)</f>
        <v>15</v>
      </c>
      <c r="BE106" s="16">
        <v>4</v>
      </c>
      <c r="BF106" s="16">
        <v>11</v>
      </c>
    </row>
    <row r="107" spans="1:58" s="17" customFormat="1" ht="15.75" customHeight="1" x14ac:dyDescent="0.15">
      <c r="A107" s="14" t="s">
        <v>106</v>
      </c>
      <c r="B107" s="15">
        <f>SUM(C107:D107)</f>
        <v>467</v>
      </c>
      <c r="C107" s="15">
        <f>SUM(F107,I107,L107,O107,R107,U107,AA107,AD107,AG107,AJ107,AM107,AP107,AS107,AV107,BB107,BE107,X107,AY107)</f>
        <v>132</v>
      </c>
      <c r="D107" s="15">
        <f>SUM(G107,J107,M107,P107,S107,V107,Y107,AZ107,AB107,AE107,AH107,AK107,AN107,AQ107,AT107,AW107,BC107,BF107)</f>
        <v>335</v>
      </c>
      <c r="E107" s="15">
        <f>SUM(F107:G107)</f>
        <v>26</v>
      </c>
      <c r="F107" s="16">
        <v>13</v>
      </c>
      <c r="G107" s="16">
        <v>13</v>
      </c>
      <c r="H107" s="15">
        <f>SUM(I107:J107)</f>
        <v>12</v>
      </c>
      <c r="I107" s="16">
        <v>4</v>
      </c>
      <c r="J107" s="21">
        <v>8</v>
      </c>
      <c r="K107" s="20">
        <f>SUM(L107:M107)</f>
        <v>13</v>
      </c>
      <c r="L107" s="21">
        <v>3</v>
      </c>
      <c r="M107" s="21">
        <v>10</v>
      </c>
      <c r="N107" s="20">
        <f>SUM(O107:P107)</f>
        <v>5</v>
      </c>
      <c r="O107" s="21">
        <v>1</v>
      </c>
      <c r="P107" s="21">
        <v>4</v>
      </c>
      <c r="Q107" s="20">
        <f>SUM(R107:S107)</f>
        <v>20</v>
      </c>
      <c r="R107" s="21">
        <v>6</v>
      </c>
      <c r="S107" s="21">
        <v>14</v>
      </c>
      <c r="T107" s="20">
        <f>SUM(U107:V107)</f>
        <v>17</v>
      </c>
      <c r="U107" s="21">
        <v>4</v>
      </c>
      <c r="V107" s="21">
        <v>13</v>
      </c>
      <c r="W107" s="20">
        <f>SUM(X107:Y107)</f>
        <v>39</v>
      </c>
      <c r="X107" s="21">
        <v>16</v>
      </c>
      <c r="Y107" s="21">
        <v>23</v>
      </c>
      <c r="Z107" s="20">
        <f>SUM(AA107:AB107)</f>
        <v>28</v>
      </c>
      <c r="AA107" s="21">
        <v>4</v>
      </c>
      <c r="AB107" s="21">
        <v>24</v>
      </c>
      <c r="AC107" s="20">
        <f>SUM(AD107:AE107)</f>
        <v>45</v>
      </c>
      <c r="AD107" s="21">
        <v>11</v>
      </c>
      <c r="AE107" s="21">
        <v>34</v>
      </c>
      <c r="AF107" s="20">
        <f>SUM(AG107:AH107)</f>
        <v>32</v>
      </c>
      <c r="AG107" s="21">
        <v>10</v>
      </c>
      <c r="AH107" s="21">
        <v>22</v>
      </c>
      <c r="AI107" s="20">
        <f>SUM(AJ107:AK107)</f>
        <v>28</v>
      </c>
      <c r="AJ107" s="21">
        <v>8</v>
      </c>
      <c r="AK107" s="21">
        <v>20</v>
      </c>
      <c r="AL107" s="20">
        <f>SUM(AM107:AN107)</f>
        <v>21</v>
      </c>
      <c r="AM107" s="21">
        <v>5</v>
      </c>
      <c r="AN107" s="21">
        <v>16</v>
      </c>
      <c r="AO107" s="20">
        <f>SUM(AP107:AQ107)</f>
        <v>34</v>
      </c>
      <c r="AP107" s="21">
        <v>12</v>
      </c>
      <c r="AQ107" s="21">
        <v>22</v>
      </c>
      <c r="AR107" s="20">
        <f>SUM(AS107:AT107)</f>
        <v>15</v>
      </c>
      <c r="AS107" s="21">
        <v>3</v>
      </c>
      <c r="AT107" s="21">
        <v>12</v>
      </c>
      <c r="AU107" s="20">
        <f>SUM(AV107:AW107)</f>
        <v>45</v>
      </c>
      <c r="AV107" s="21">
        <v>13</v>
      </c>
      <c r="AW107" s="21">
        <v>32</v>
      </c>
      <c r="AX107" s="20">
        <f>SUM(AY107:AZ107)</f>
        <v>28</v>
      </c>
      <c r="AY107" s="21">
        <v>7</v>
      </c>
      <c r="AZ107" s="21">
        <v>21</v>
      </c>
      <c r="BA107" s="20">
        <f>SUM(BB107:BC107)</f>
        <v>46</v>
      </c>
      <c r="BB107" s="21">
        <v>10</v>
      </c>
      <c r="BC107" s="21">
        <v>36</v>
      </c>
      <c r="BD107" s="20">
        <f>SUM(BE107:BF107)</f>
        <v>13</v>
      </c>
      <c r="BE107" s="21">
        <v>2</v>
      </c>
      <c r="BF107" s="21">
        <v>11</v>
      </c>
    </row>
    <row r="108" spans="1:58" s="6" customFormat="1" ht="15.75" customHeight="1" x14ac:dyDescent="0.15">
      <c r="A108" s="18" t="s">
        <v>108</v>
      </c>
      <c r="B108" s="11">
        <f t="shared" ref="B108:AG108" si="36">SUM(B109:B113)</f>
        <v>1441</v>
      </c>
      <c r="C108" s="11">
        <f t="shared" si="36"/>
        <v>344</v>
      </c>
      <c r="D108" s="11">
        <f t="shared" si="36"/>
        <v>1097</v>
      </c>
      <c r="E108" s="11">
        <f t="shared" si="36"/>
        <v>43</v>
      </c>
      <c r="F108" s="11">
        <f t="shared" si="36"/>
        <v>11</v>
      </c>
      <c r="G108" s="11">
        <f t="shared" si="36"/>
        <v>32</v>
      </c>
      <c r="H108" s="11">
        <f t="shared" si="36"/>
        <v>30</v>
      </c>
      <c r="I108" s="11">
        <f t="shared" si="36"/>
        <v>11</v>
      </c>
      <c r="J108" s="11">
        <f t="shared" si="36"/>
        <v>19</v>
      </c>
      <c r="K108" s="11">
        <f t="shared" si="36"/>
        <v>55</v>
      </c>
      <c r="L108" s="11">
        <f t="shared" si="36"/>
        <v>10</v>
      </c>
      <c r="M108" s="11">
        <f t="shared" si="36"/>
        <v>45</v>
      </c>
      <c r="N108" s="11">
        <f t="shared" si="36"/>
        <v>46</v>
      </c>
      <c r="O108" s="11">
        <f t="shared" si="36"/>
        <v>12</v>
      </c>
      <c r="P108" s="11">
        <f t="shared" si="36"/>
        <v>34</v>
      </c>
      <c r="Q108" s="11">
        <f t="shared" si="36"/>
        <v>67</v>
      </c>
      <c r="R108" s="11">
        <f t="shared" si="36"/>
        <v>15</v>
      </c>
      <c r="S108" s="11">
        <f t="shared" si="36"/>
        <v>52</v>
      </c>
      <c r="T108" s="11">
        <f t="shared" si="36"/>
        <v>39</v>
      </c>
      <c r="U108" s="11">
        <f t="shared" si="36"/>
        <v>15</v>
      </c>
      <c r="V108" s="11">
        <f t="shared" si="36"/>
        <v>24</v>
      </c>
      <c r="W108" s="11">
        <f t="shared" si="36"/>
        <v>83</v>
      </c>
      <c r="X108" s="11">
        <f t="shared" si="36"/>
        <v>23</v>
      </c>
      <c r="Y108" s="11">
        <f t="shared" si="36"/>
        <v>60</v>
      </c>
      <c r="Z108" s="11">
        <f t="shared" si="36"/>
        <v>101</v>
      </c>
      <c r="AA108" s="11">
        <f t="shared" si="36"/>
        <v>22</v>
      </c>
      <c r="AB108" s="11">
        <f t="shared" si="36"/>
        <v>79</v>
      </c>
      <c r="AC108" s="11">
        <f t="shared" si="36"/>
        <v>169</v>
      </c>
      <c r="AD108" s="11">
        <f t="shared" si="36"/>
        <v>40</v>
      </c>
      <c r="AE108" s="11">
        <f t="shared" si="36"/>
        <v>129</v>
      </c>
      <c r="AF108" s="11">
        <f t="shared" si="36"/>
        <v>75</v>
      </c>
      <c r="AG108" s="11">
        <f t="shared" si="36"/>
        <v>22</v>
      </c>
      <c r="AH108" s="11">
        <f t="shared" ref="AH108:BF108" si="37">SUM(AH109:AH113)</f>
        <v>53</v>
      </c>
      <c r="AI108" s="11">
        <f t="shared" si="37"/>
        <v>67</v>
      </c>
      <c r="AJ108" s="11">
        <f t="shared" si="37"/>
        <v>14</v>
      </c>
      <c r="AK108" s="11">
        <f t="shared" si="37"/>
        <v>53</v>
      </c>
      <c r="AL108" s="11">
        <f t="shared" si="37"/>
        <v>81</v>
      </c>
      <c r="AM108" s="11">
        <f t="shared" si="37"/>
        <v>24</v>
      </c>
      <c r="AN108" s="11">
        <f t="shared" si="37"/>
        <v>57</v>
      </c>
      <c r="AO108" s="11">
        <f t="shared" si="37"/>
        <v>99</v>
      </c>
      <c r="AP108" s="11">
        <f t="shared" si="37"/>
        <v>28</v>
      </c>
      <c r="AQ108" s="11">
        <f t="shared" si="37"/>
        <v>71</v>
      </c>
      <c r="AR108" s="11">
        <f t="shared" si="37"/>
        <v>67</v>
      </c>
      <c r="AS108" s="11">
        <f t="shared" si="37"/>
        <v>15</v>
      </c>
      <c r="AT108" s="11">
        <f t="shared" si="37"/>
        <v>52</v>
      </c>
      <c r="AU108" s="11">
        <f t="shared" si="37"/>
        <v>131</v>
      </c>
      <c r="AV108" s="11">
        <f t="shared" si="37"/>
        <v>25</v>
      </c>
      <c r="AW108" s="11">
        <f t="shared" si="37"/>
        <v>106</v>
      </c>
      <c r="AX108" s="11">
        <f t="shared" si="37"/>
        <v>87</v>
      </c>
      <c r="AY108" s="11">
        <f t="shared" si="37"/>
        <v>15</v>
      </c>
      <c r="AZ108" s="11">
        <f t="shared" si="37"/>
        <v>72</v>
      </c>
      <c r="BA108" s="11">
        <f t="shared" si="37"/>
        <v>159</v>
      </c>
      <c r="BB108" s="11">
        <f t="shared" si="37"/>
        <v>35</v>
      </c>
      <c r="BC108" s="11">
        <f t="shared" si="37"/>
        <v>124</v>
      </c>
      <c r="BD108" s="11">
        <f t="shared" si="37"/>
        <v>42</v>
      </c>
      <c r="BE108" s="11">
        <f t="shared" si="37"/>
        <v>7</v>
      </c>
      <c r="BF108" s="11">
        <f t="shared" si="37"/>
        <v>35</v>
      </c>
    </row>
    <row r="109" spans="1:58" s="17" customFormat="1" ht="15.75" customHeight="1" x14ac:dyDescent="0.15">
      <c r="A109" s="14" t="s">
        <v>109</v>
      </c>
      <c r="B109" s="15">
        <f>SUM(C109:D109)</f>
        <v>335</v>
      </c>
      <c r="C109" s="15">
        <f>SUM(F109,I109,L109,O109,R109,U109,AA109,AD109,AG109,AJ109,AM109,AP109,AS109,AV109,BB109,BE109,X109,AY109)</f>
        <v>92</v>
      </c>
      <c r="D109" s="15">
        <f>SUM(G109,J109,M109,P109,S109,V109,Y109,AZ109,AB109,AE109,AH109,AK109,AN109,AQ109,AT109,AW109,BC109,BF109)</f>
        <v>243</v>
      </c>
      <c r="E109" s="15">
        <f>SUM(F109:G109)</f>
        <v>10</v>
      </c>
      <c r="F109" s="16">
        <v>2</v>
      </c>
      <c r="G109" s="16">
        <v>8</v>
      </c>
      <c r="H109" s="15">
        <f>SUM(I109:J109)</f>
        <v>10</v>
      </c>
      <c r="I109" s="16">
        <v>3</v>
      </c>
      <c r="J109" s="16">
        <v>7</v>
      </c>
      <c r="K109" s="15">
        <f>SUM(L109:M109)</f>
        <v>12</v>
      </c>
      <c r="L109" s="16">
        <v>1</v>
      </c>
      <c r="M109" s="16">
        <v>11</v>
      </c>
      <c r="N109" s="15">
        <f>SUM(O109:P109)</f>
        <v>16</v>
      </c>
      <c r="O109" s="16">
        <v>5</v>
      </c>
      <c r="P109" s="16">
        <v>11</v>
      </c>
      <c r="Q109" s="15">
        <f>SUM(R109:S109)</f>
        <v>14</v>
      </c>
      <c r="R109" s="16">
        <v>4</v>
      </c>
      <c r="S109" s="16">
        <v>10</v>
      </c>
      <c r="T109" s="15">
        <f>SUM(U109:V109)</f>
        <v>8</v>
      </c>
      <c r="U109" s="16">
        <v>3</v>
      </c>
      <c r="V109" s="16">
        <v>5</v>
      </c>
      <c r="W109" s="15">
        <f>SUM(X109:Y109)</f>
        <v>24</v>
      </c>
      <c r="X109" s="16">
        <v>8</v>
      </c>
      <c r="Y109" s="16">
        <v>16</v>
      </c>
      <c r="Z109" s="15">
        <f>SUM(AA109:AB109)</f>
        <v>24</v>
      </c>
      <c r="AA109" s="16">
        <v>9</v>
      </c>
      <c r="AB109" s="16">
        <v>15</v>
      </c>
      <c r="AC109" s="15">
        <f>SUM(AD109:AE109)</f>
        <v>37</v>
      </c>
      <c r="AD109" s="16">
        <v>8</v>
      </c>
      <c r="AE109" s="16">
        <v>29</v>
      </c>
      <c r="AF109" s="15">
        <f>SUM(AG109:AH109)</f>
        <v>16</v>
      </c>
      <c r="AG109" s="16">
        <v>5</v>
      </c>
      <c r="AH109" s="16">
        <v>11</v>
      </c>
      <c r="AI109" s="15">
        <f>SUM(AJ109:AK109)</f>
        <v>17</v>
      </c>
      <c r="AJ109" s="16">
        <v>4</v>
      </c>
      <c r="AK109" s="16">
        <v>13</v>
      </c>
      <c r="AL109" s="15">
        <f>SUM(AM109:AN109)</f>
        <v>20</v>
      </c>
      <c r="AM109" s="16">
        <v>4</v>
      </c>
      <c r="AN109" s="16">
        <v>16</v>
      </c>
      <c r="AO109" s="15">
        <f>SUM(AP109:AQ109)</f>
        <v>24</v>
      </c>
      <c r="AP109" s="16">
        <v>5</v>
      </c>
      <c r="AQ109" s="16">
        <v>19</v>
      </c>
      <c r="AR109" s="15">
        <f>SUM(AS109:AT109)</f>
        <v>19</v>
      </c>
      <c r="AS109" s="16">
        <v>8</v>
      </c>
      <c r="AT109" s="16">
        <v>11</v>
      </c>
      <c r="AU109" s="15">
        <f>SUM(AV109:AW109)</f>
        <v>29</v>
      </c>
      <c r="AV109" s="16">
        <v>9</v>
      </c>
      <c r="AW109" s="16">
        <v>20</v>
      </c>
      <c r="AX109" s="15">
        <f>SUM(AY109:AZ109)</f>
        <v>17</v>
      </c>
      <c r="AY109" s="16">
        <v>4</v>
      </c>
      <c r="AZ109" s="16">
        <v>13</v>
      </c>
      <c r="BA109" s="15">
        <f>SUM(BB109:BC109)</f>
        <v>31</v>
      </c>
      <c r="BB109" s="16">
        <v>9</v>
      </c>
      <c r="BC109" s="16">
        <v>22</v>
      </c>
      <c r="BD109" s="15">
        <f>SUM(BE109:BF109)</f>
        <v>7</v>
      </c>
      <c r="BE109" s="16">
        <v>1</v>
      </c>
      <c r="BF109" s="16">
        <v>6</v>
      </c>
    </row>
    <row r="110" spans="1:58" s="17" customFormat="1" ht="15.75" customHeight="1" x14ac:dyDescent="0.15">
      <c r="A110" s="14" t="s">
        <v>112</v>
      </c>
      <c r="B110" s="15">
        <f>SUM(C110:D110)</f>
        <v>332</v>
      </c>
      <c r="C110" s="15">
        <f>SUM(F110,I110,L110,O110,R110,U110,AA110,AD110,AG110,AJ110,AM110,AP110,AS110,AV110,BB110,BE110,X110,AY110)</f>
        <v>71</v>
      </c>
      <c r="D110" s="15">
        <f>SUM(G110,J110,M110,P110,S110,V110,Y110,AZ110,AB110,AE110,AH110,AK110,AN110,AQ110,AT110,AW110,BC110,BF110)</f>
        <v>261</v>
      </c>
      <c r="E110" s="15">
        <f>SUM(F110:G110)</f>
        <v>11</v>
      </c>
      <c r="F110" s="16">
        <v>4</v>
      </c>
      <c r="G110" s="16">
        <v>7</v>
      </c>
      <c r="H110" s="15">
        <f>SUM(I110:J110)</f>
        <v>5</v>
      </c>
      <c r="I110" s="16">
        <v>1</v>
      </c>
      <c r="J110" s="16">
        <v>4</v>
      </c>
      <c r="K110" s="15">
        <f>SUM(L110:M110)</f>
        <v>14</v>
      </c>
      <c r="L110" s="16">
        <v>3</v>
      </c>
      <c r="M110" s="16">
        <v>11</v>
      </c>
      <c r="N110" s="15">
        <f>SUM(O110:P110)</f>
        <v>5</v>
      </c>
      <c r="O110" s="16">
        <v>0</v>
      </c>
      <c r="P110" s="16">
        <v>5</v>
      </c>
      <c r="Q110" s="15">
        <f>SUM(R110:S110)</f>
        <v>13</v>
      </c>
      <c r="R110" s="16">
        <v>2</v>
      </c>
      <c r="S110" s="16">
        <v>11</v>
      </c>
      <c r="T110" s="15">
        <f>SUM(U110:V110)</f>
        <v>10</v>
      </c>
      <c r="U110" s="16">
        <v>5</v>
      </c>
      <c r="V110" s="16">
        <v>5</v>
      </c>
      <c r="W110" s="15">
        <f>SUM(X110:Y110)</f>
        <v>19</v>
      </c>
      <c r="X110" s="16">
        <v>4</v>
      </c>
      <c r="Y110" s="16">
        <v>15</v>
      </c>
      <c r="Z110" s="15">
        <f>SUM(AA110:AB110)</f>
        <v>24</v>
      </c>
      <c r="AA110" s="16">
        <v>4</v>
      </c>
      <c r="AB110" s="16">
        <v>20</v>
      </c>
      <c r="AC110" s="15">
        <f>SUM(AD110:AE110)</f>
        <v>38</v>
      </c>
      <c r="AD110" s="16">
        <v>8</v>
      </c>
      <c r="AE110" s="16">
        <v>30</v>
      </c>
      <c r="AF110" s="15">
        <f>SUM(AG110:AH110)</f>
        <v>18</v>
      </c>
      <c r="AG110" s="16">
        <v>3</v>
      </c>
      <c r="AH110" s="16">
        <v>15</v>
      </c>
      <c r="AI110" s="15">
        <f>SUM(AJ110:AK110)</f>
        <v>19</v>
      </c>
      <c r="AJ110" s="16">
        <v>5</v>
      </c>
      <c r="AK110" s="16">
        <v>14</v>
      </c>
      <c r="AL110" s="15">
        <f>SUM(AM110:AN110)</f>
        <v>14</v>
      </c>
      <c r="AM110" s="16">
        <v>8</v>
      </c>
      <c r="AN110" s="16">
        <v>6</v>
      </c>
      <c r="AO110" s="15">
        <f>SUM(AP110:AQ110)</f>
        <v>26</v>
      </c>
      <c r="AP110" s="16">
        <v>11</v>
      </c>
      <c r="AQ110" s="16">
        <v>15</v>
      </c>
      <c r="AR110" s="15">
        <f>SUM(AS110:AT110)</f>
        <v>10</v>
      </c>
      <c r="AS110" s="16">
        <v>0</v>
      </c>
      <c r="AT110" s="16">
        <v>10</v>
      </c>
      <c r="AU110" s="15">
        <f>SUM(AV110:AW110)</f>
        <v>29</v>
      </c>
      <c r="AV110" s="16">
        <v>1</v>
      </c>
      <c r="AW110" s="16">
        <v>28</v>
      </c>
      <c r="AX110" s="15">
        <f>SUM(AY110:AZ110)</f>
        <v>22</v>
      </c>
      <c r="AY110" s="16">
        <v>0</v>
      </c>
      <c r="AZ110" s="16">
        <v>22</v>
      </c>
      <c r="BA110" s="15">
        <f>SUM(BB110:BC110)</f>
        <v>44</v>
      </c>
      <c r="BB110" s="16">
        <v>9</v>
      </c>
      <c r="BC110" s="16">
        <v>35</v>
      </c>
      <c r="BD110" s="15">
        <f>SUM(BE110:BF110)</f>
        <v>11</v>
      </c>
      <c r="BE110" s="16">
        <v>3</v>
      </c>
      <c r="BF110" s="16">
        <v>8</v>
      </c>
    </row>
    <row r="111" spans="1:58" s="17" customFormat="1" ht="15.75" customHeight="1" x14ac:dyDescent="0.15">
      <c r="A111" s="14" t="s">
        <v>110</v>
      </c>
      <c r="B111" s="15">
        <f>SUM(C111:D111)</f>
        <v>257</v>
      </c>
      <c r="C111" s="15">
        <f>SUM(F111,I111,L111,O111,R111,U111,AA111,AD111,AG111,AJ111,AM111,AP111,AS111,AV111,BB111,BE111,X111,AY111)</f>
        <v>70</v>
      </c>
      <c r="D111" s="15">
        <f>SUM(G111,J111,M111,P111,S111,V111,Y111,AZ111,AB111,AE111,AH111,AK111,AN111,AQ111,AT111,AW111,BC111,BF111)</f>
        <v>187</v>
      </c>
      <c r="E111" s="15">
        <f>SUM(F111:G111)</f>
        <v>6</v>
      </c>
      <c r="F111" s="16">
        <v>1</v>
      </c>
      <c r="G111" s="16">
        <v>5</v>
      </c>
      <c r="H111" s="15">
        <f>SUM(I111:J111)</f>
        <v>7</v>
      </c>
      <c r="I111" s="16">
        <v>4</v>
      </c>
      <c r="J111" s="16">
        <v>3</v>
      </c>
      <c r="K111" s="15">
        <f>SUM(L111:M111)</f>
        <v>10</v>
      </c>
      <c r="L111" s="16">
        <v>2</v>
      </c>
      <c r="M111" s="16">
        <v>8</v>
      </c>
      <c r="N111" s="15">
        <f>SUM(O111:P111)</f>
        <v>12</v>
      </c>
      <c r="O111" s="16">
        <v>7</v>
      </c>
      <c r="P111" s="16">
        <v>5</v>
      </c>
      <c r="Q111" s="15">
        <f>SUM(R111:S111)</f>
        <v>14</v>
      </c>
      <c r="R111" s="16">
        <v>4</v>
      </c>
      <c r="S111" s="16">
        <v>10</v>
      </c>
      <c r="T111" s="15">
        <f>SUM(U111:V111)</f>
        <v>7</v>
      </c>
      <c r="U111" s="16">
        <v>4</v>
      </c>
      <c r="V111" s="16">
        <v>3</v>
      </c>
      <c r="W111" s="15">
        <f>SUM(X111:Y111)</f>
        <v>11</v>
      </c>
      <c r="X111" s="16">
        <v>4</v>
      </c>
      <c r="Y111" s="16">
        <v>7</v>
      </c>
      <c r="Z111" s="15">
        <f>SUM(AA111:AB111)</f>
        <v>21</v>
      </c>
      <c r="AA111" s="16">
        <v>4</v>
      </c>
      <c r="AB111" s="16">
        <v>17</v>
      </c>
      <c r="AC111" s="15">
        <f>SUM(AD111:AE111)</f>
        <v>28</v>
      </c>
      <c r="AD111" s="16">
        <v>7</v>
      </c>
      <c r="AE111" s="16">
        <v>21</v>
      </c>
      <c r="AF111" s="15">
        <f>SUM(AG111:AH111)</f>
        <v>15</v>
      </c>
      <c r="AG111" s="16">
        <v>5</v>
      </c>
      <c r="AH111" s="16">
        <v>10</v>
      </c>
      <c r="AI111" s="15">
        <f>SUM(AJ111:AK111)</f>
        <v>6</v>
      </c>
      <c r="AJ111" s="16">
        <v>2</v>
      </c>
      <c r="AK111" s="16">
        <v>4</v>
      </c>
      <c r="AL111" s="15">
        <f>SUM(AM111:AN111)</f>
        <v>17</v>
      </c>
      <c r="AM111" s="16">
        <v>5</v>
      </c>
      <c r="AN111" s="16">
        <v>12</v>
      </c>
      <c r="AO111" s="15">
        <f>SUM(AP111:AQ111)</f>
        <v>16</v>
      </c>
      <c r="AP111" s="16">
        <v>4</v>
      </c>
      <c r="AQ111" s="16">
        <v>12</v>
      </c>
      <c r="AR111" s="15">
        <f>SUM(AS111:AT111)</f>
        <v>9</v>
      </c>
      <c r="AS111" s="16">
        <v>1</v>
      </c>
      <c r="AT111" s="16">
        <v>8</v>
      </c>
      <c r="AU111" s="15">
        <f>SUM(AV111:AW111)</f>
        <v>26</v>
      </c>
      <c r="AV111" s="16">
        <v>7</v>
      </c>
      <c r="AW111" s="16">
        <v>19</v>
      </c>
      <c r="AX111" s="15">
        <f>SUM(AY111:AZ111)</f>
        <v>10</v>
      </c>
      <c r="AY111" s="16">
        <v>2</v>
      </c>
      <c r="AZ111" s="16">
        <v>8</v>
      </c>
      <c r="BA111" s="15">
        <f>SUM(BB111:BC111)</f>
        <v>33</v>
      </c>
      <c r="BB111" s="16">
        <v>7</v>
      </c>
      <c r="BC111" s="16">
        <v>26</v>
      </c>
      <c r="BD111" s="15">
        <f>SUM(BE111:BF111)</f>
        <v>9</v>
      </c>
      <c r="BE111" s="16">
        <v>0</v>
      </c>
      <c r="BF111" s="16">
        <v>9</v>
      </c>
    </row>
    <row r="112" spans="1:58" s="17" customFormat="1" ht="15.75" customHeight="1" x14ac:dyDescent="0.15">
      <c r="A112" s="14" t="s">
        <v>111</v>
      </c>
      <c r="B112" s="15">
        <f>SUM(C112:D112)</f>
        <v>311</v>
      </c>
      <c r="C112" s="15">
        <f>SUM(F112,I112,L112,O112,R112,U112,AA112,AD112,AG112,AJ112,AM112,AP112,AS112,AV112,BB112,BE112,X112,AY112)</f>
        <v>71</v>
      </c>
      <c r="D112" s="15">
        <f>SUM(G112,J112,M112,P112,S112,V112,Y112,AZ112,AB112,AE112,AH112,AK112,AN112,AQ112,AT112,AW112,BC112,BF112)</f>
        <v>240</v>
      </c>
      <c r="E112" s="15">
        <f>SUM(F112:G112)</f>
        <v>11</v>
      </c>
      <c r="F112" s="16">
        <v>2</v>
      </c>
      <c r="G112" s="16">
        <v>9</v>
      </c>
      <c r="H112" s="15">
        <f>SUM(I112:J112)</f>
        <v>7</v>
      </c>
      <c r="I112" s="16">
        <v>3</v>
      </c>
      <c r="J112" s="16">
        <v>4</v>
      </c>
      <c r="K112" s="15">
        <f>SUM(L112:M112)</f>
        <v>16</v>
      </c>
      <c r="L112" s="16">
        <v>4</v>
      </c>
      <c r="M112" s="16">
        <v>12</v>
      </c>
      <c r="N112" s="15">
        <f>SUM(O112:P112)</f>
        <v>9</v>
      </c>
      <c r="O112" s="16">
        <v>0</v>
      </c>
      <c r="P112" s="16">
        <v>9</v>
      </c>
      <c r="Q112" s="15">
        <f>SUM(R112:S112)</f>
        <v>15</v>
      </c>
      <c r="R112" s="16">
        <v>4</v>
      </c>
      <c r="S112" s="16">
        <v>11</v>
      </c>
      <c r="T112" s="15">
        <f>SUM(U112:V112)</f>
        <v>9</v>
      </c>
      <c r="U112" s="16">
        <v>3</v>
      </c>
      <c r="V112" s="16">
        <v>6</v>
      </c>
      <c r="W112" s="15">
        <f>SUM(X112:Y112)</f>
        <v>16</v>
      </c>
      <c r="X112" s="16">
        <v>4</v>
      </c>
      <c r="Y112" s="16">
        <v>12</v>
      </c>
      <c r="Z112" s="15">
        <f>SUM(AA112:AB112)</f>
        <v>21</v>
      </c>
      <c r="AA112" s="16">
        <v>3</v>
      </c>
      <c r="AB112" s="16">
        <v>18</v>
      </c>
      <c r="AC112" s="15">
        <f>SUM(AD112:AE112)</f>
        <v>35</v>
      </c>
      <c r="AD112" s="16">
        <v>12</v>
      </c>
      <c r="AE112" s="16">
        <v>23</v>
      </c>
      <c r="AF112" s="15">
        <f>SUM(AG112:AH112)</f>
        <v>16</v>
      </c>
      <c r="AG112" s="16">
        <v>4</v>
      </c>
      <c r="AH112" s="16">
        <v>12</v>
      </c>
      <c r="AI112" s="15">
        <f>SUM(AJ112:AK112)</f>
        <v>15</v>
      </c>
      <c r="AJ112" s="16">
        <v>2</v>
      </c>
      <c r="AK112" s="16">
        <v>13</v>
      </c>
      <c r="AL112" s="15">
        <f>SUM(AM112:AN112)</f>
        <v>18</v>
      </c>
      <c r="AM112" s="16">
        <v>5</v>
      </c>
      <c r="AN112" s="16">
        <v>13</v>
      </c>
      <c r="AO112" s="15">
        <f>SUM(AP112:AQ112)</f>
        <v>24</v>
      </c>
      <c r="AP112" s="16">
        <v>7</v>
      </c>
      <c r="AQ112" s="16">
        <v>17</v>
      </c>
      <c r="AR112" s="15">
        <f>SUM(AS112:AT112)</f>
        <v>19</v>
      </c>
      <c r="AS112" s="16">
        <v>6</v>
      </c>
      <c r="AT112" s="16">
        <v>13</v>
      </c>
      <c r="AU112" s="15">
        <f>SUM(AV112:AW112)</f>
        <v>22</v>
      </c>
      <c r="AV112" s="16">
        <v>3</v>
      </c>
      <c r="AW112" s="16">
        <v>19</v>
      </c>
      <c r="AX112" s="15">
        <f>SUM(AY112:AZ112)</f>
        <v>23</v>
      </c>
      <c r="AY112" s="16">
        <v>6</v>
      </c>
      <c r="AZ112" s="16">
        <v>17</v>
      </c>
      <c r="BA112" s="15">
        <f>SUM(BB112:BC112)</f>
        <v>26</v>
      </c>
      <c r="BB112" s="16">
        <v>2</v>
      </c>
      <c r="BC112" s="16">
        <v>24</v>
      </c>
      <c r="BD112" s="15">
        <f>SUM(BE112:BF112)</f>
        <v>9</v>
      </c>
      <c r="BE112" s="16">
        <v>1</v>
      </c>
      <c r="BF112" s="16">
        <v>8</v>
      </c>
    </row>
    <row r="113" spans="1:58" s="17" customFormat="1" ht="15.75" customHeight="1" x14ac:dyDescent="0.15">
      <c r="A113" s="14" t="s">
        <v>114</v>
      </c>
      <c r="B113" s="15">
        <f>SUM(C113:D113)</f>
        <v>206</v>
      </c>
      <c r="C113" s="15">
        <f>SUM(F113,I113,L113,O113,R113,U113,AA113,AD113,AG113,AJ113,AM113,AP113,AS113,AV113,BB113,BE113,X113,AY113)</f>
        <v>40</v>
      </c>
      <c r="D113" s="15">
        <f>SUM(G113,J113,M113,P113,S113,V113,Y113,AZ113,AB113,AE113,AH113,AK113,AN113,AQ113,AT113,AW113,BC113,BF113)</f>
        <v>166</v>
      </c>
      <c r="E113" s="15">
        <f>SUM(F113:G113)</f>
        <v>5</v>
      </c>
      <c r="F113" s="16">
        <v>2</v>
      </c>
      <c r="G113" s="16">
        <v>3</v>
      </c>
      <c r="H113" s="15">
        <f>SUM(I113:J113)</f>
        <v>1</v>
      </c>
      <c r="I113" s="16">
        <v>0</v>
      </c>
      <c r="J113" s="21">
        <v>1</v>
      </c>
      <c r="K113" s="20">
        <f>SUM(L113:M113)</f>
        <v>3</v>
      </c>
      <c r="L113" s="21">
        <v>0</v>
      </c>
      <c r="M113" s="21">
        <v>3</v>
      </c>
      <c r="N113" s="20">
        <f>SUM(O113:P113)</f>
        <v>4</v>
      </c>
      <c r="O113" s="21">
        <v>0</v>
      </c>
      <c r="P113" s="21">
        <v>4</v>
      </c>
      <c r="Q113" s="20">
        <f>SUM(R113:S113)</f>
        <v>11</v>
      </c>
      <c r="R113" s="21">
        <v>1</v>
      </c>
      <c r="S113" s="21">
        <v>10</v>
      </c>
      <c r="T113" s="20">
        <f>SUM(U113:V113)</f>
        <v>5</v>
      </c>
      <c r="U113" s="21">
        <v>0</v>
      </c>
      <c r="V113" s="21">
        <v>5</v>
      </c>
      <c r="W113" s="20">
        <f>SUM(X113:Y113)</f>
        <v>13</v>
      </c>
      <c r="X113" s="21">
        <v>3</v>
      </c>
      <c r="Y113" s="21">
        <v>10</v>
      </c>
      <c r="Z113" s="20">
        <f>SUM(AA113:AB113)</f>
        <v>11</v>
      </c>
      <c r="AA113" s="21">
        <v>2</v>
      </c>
      <c r="AB113" s="21">
        <v>9</v>
      </c>
      <c r="AC113" s="20">
        <f>SUM(AD113:AE113)</f>
        <v>31</v>
      </c>
      <c r="AD113" s="21">
        <v>5</v>
      </c>
      <c r="AE113" s="21">
        <v>26</v>
      </c>
      <c r="AF113" s="20">
        <f>SUM(AG113:AH113)</f>
        <v>10</v>
      </c>
      <c r="AG113" s="21">
        <v>5</v>
      </c>
      <c r="AH113" s="21">
        <v>5</v>
      </c>
      <c r="AI113" s="20">
        <f>SUM(AJ113:AK113)</f>
        <v>10</v>
      </c>
      <c r="AJ113" s="21">
        <v>1</v>
      </c>
      <c r="AK113" s="21">
        <v>9</v>
      </c>
      <c r="AL113" s="20">
        <f>SUM(AM113:AN113)</f>
        <v>12</v>
      </c>
      <c r="AM113" s="21">
        <v>2</v>
      </c>
      <c r="AN113" s="21">
        <v>10</v>
      </c>
      <c r="AO113" s="20">
        <f>SUM(AP113:AQ113)</f>
        <v>9</v>
      </c>
      <c r="AP113" s="21">
        <v>1</v>
      </c>
      <c r="AQ113" s="21">
        <v>8</v>
      </c>
      <c r="AR113" s="20">
        <f>SUM(AS113:AT113)</f>
        <v>10</v>
      </c>
      <c r="AS113" s="21">
        <v>0</v>
      </c>
      <c r="AT113" s="21">
        <v>10</v>
      </c>
      <c r="AU113" s="20">
        <f>SUM(AV113:AW113)</f>
        <v>25</v>
      </c>
      <c r="AV113" s="21">
        <v>5</v>
      </c>
      <c r="AW113" s="21">
        <v>20</v>
      </c>
      <c r="AX113" s="20">
        <f>SUM(AY113:AZ113)</f>
        <v>15</v>
      </c>
      <c r="AY113" s="21">
        <v>3</v>
      </c>
      <c r="AZ113" s="21">
        <v>12</v>
      </c>
      <c r="BA113" s="20">
        <f>SUM(BB113:BC113)</f>
        <v>25</v>
      </c>
      <c r="BB113" s="21">
        <v>8</v>
      </c>
      <c r="BC113" s="21">
        <v>17</v>
      </c>
      <c r="BD113" s="20">
        <f>SUM(BE113:BF113)</f>
        <v>6</v>
      </c>
      <c r="BE113" s="21">
        <v>2</v>
      </c>
      <c r="BF113" s="21">
        <v>4</v>
      </c>
    </row>
    <row r="114" spans="1:58" s="6" customFormat="1" ht="15.75" customHeight="1" x14ac:dyDescent="0.15">
      <c r="A114" s="18" t="s">
        <v>117</v>
      </c>
      <c r="B114" s="11">
        <f t="shared" ref="B114:AG114" si="38">SUM(B115:B119)</f>
        <v>474</v>
      </c>
      <c r="C114" s="11">
        <f t="shared" si="38"/>
        <v>74</v>
      </c>
      <c r="D114" s="11">
        <f t="shared" si="38"/>
        <v>400</v>
      </c>
      <c r="E114" s="11">
        <f t="shared" si="38"/>
        <v>11</v>
      </c>
      <c r="F114" s="11">
        <f t="shared" si="38"/>
        <v>2</v>
      </c>
      <c r="G114" s="11">
        <f t="shared" si="38"/>
        <v>9</v>
      </c>
      <c r="H114" s="11">
        <f t="shared" si="38"/>
        <v>7</v>
      </c>
      <c r="I114" s="11">
        <f t="shared" si="38"/>
        <v>1</v>
      </c>
      <c r="J114" s="11">
        <f t="shared" si="38"/>
        <v>6</v>
      </c>
      <c r="K114" s="11">
        <f t="shared" si="38"/>
        <v>18</v>
      </c>
      <c r="L114" s="11">
        <f t="shared" si="38"/>
        <v>1</v>
      </c>
      <c r="M114" s="11">
        <f t="shared" si="38"/>
        <v>17</v>
      </c>
      <c r="N114" s="11">
        <f t="shared" si="38"/>
        <v>10</v>
      </c>
      <c r="O114" s="11">
        <f t="shared" si="38"/>
        <v>3</v>
      </c>
      <c r="P114" s="11">
        <f t="shared" si="38"/>
        <v>7</v>
      </c>
      <c r="Q114" s="11">
        <f t="shared" si="38"/>
        <v>20</v>
      </c>
      <c r="R114" s="11">
        <f t="shared" si="38"/>
        <v>2</v>
      </c>
      <c r="S114" s="11">
        <f t="shared" si="38"/>
        <v>18</v>
      </c>
      <c r="T114" s="11">
        <f t="shared" si="38"/>
        <v>17</v>
      </c>
      <c r="U114" s="11">
        <f t="shared" si="38"/>
        <v>4</v>
      </c>
      <c r="V114" s="11">
        <f t="shared" si="38"/>
        <v>13</v>
      </c>
      <c r="W114" s="11">
        <f t="shared" si="38"/>
        <v>32</v>
      </c>
      <c r="X114" s="11">
        <f t="shared" si="38"/>
        <v>3</v>
      </c>
      <c r="Y114" s="11">
        <f t="shared" si="38"/>
        <v>29</v>
      </c>
      <c r="Z114" s="11">
        <f t="shared" si="38"/>
        <v>34</v>
      </c>
      <c r="AA114" s="11">
        <f t="shared" si="38"/>
        <v>5</v>
      </c>
      <c r="AB114" s="11">
        <f t="shared" si="38"/>
        <v>29</v>
      </c>
      <c r="AC114" s="11">
        <f t="shared" si="38"/>
        <v>46</v>
      </c>
      <c r="AD114" s="11">
        <f t="shared" si="38"/>
        <v>4</v>
      </c>
      <c r="AE114" s="11">
        <f t="shared" si="38"/>
        <v>42</v>
      </c>
      <c r="AF114" s="11">
        <f t="shared" si="38"/>
        <v>35</v>
      </c>
      <c r="AG114" s="11">
        <f t="shared" si="38"/>
        <v>5</v>
      </c>
      <c r="AH114" s="11">
        <f t="shared" ref="AH114:BF114" si="39">SUM(AH115:AH119)</f>
        <v>30</v>
      </c>
      <c r="AI114" s="11">
        <f t="shared" si="39"/>
        <v>23</v>
      </c>
      <c r="AJ114" s="11">
        <f t="shared" si="39"/>
        <v>5</v>
      </c>
      <c r="AK114" s="11">
        <f t="shared" si="39"/>
        <v>18</v>
      </c>
      <c r="AL114" s="11">
        <f t="shared" si="39"/>
        <v>27</v>
      </c>
      <c r="AM114" s="11">
        <f t="shared" si="39"/>
        <v>4</v>
      </c>
      <c r="AN114" s="11">
        <f t="shared" si="39"/>
        <v>23</v>
      </c>
      <c r="AO114" s="11">
        <f t="shared" si="39"/>
        <v>31</v>
      </c>
      <c r="AP114" s="11">
        <f t="shared" si="39"/>
        <v>11</v>
      </c>
      <c r="AQ114" s="11">
        <f t="shared" si="39"/>
        <v>20</v>
      </c>
      <c r="AR114" s="11">
        <f t="shared" si="39"/>
        <v>25</v>
      </c>
      <c r="AS114" s="11">
        <f t="shared" si="39"/>
        <v>1</v>
      </c>
      <c r="AT114" s="11">
        <f t="shared" si="39"/>
        <v>24</v>
      </c>
      <c r="AU114" s="11">
        <f t="shared" si="39"/>
        <v>29</v>
      </c>
      <c r="AV114" s="11">
        <f t="shared" si="39"/>
        <v>3</v>
      </c>
      <c r="AW114" s="11">
        <f t="shared" si="39"/>
        <v>26</v>
      </c>
      <c r="AX114" s="11">
        <f t="shared" si="39"/>
        <v>33</v>
      </c>
      <c r="AY114" s="11">
        <f t="shared" si="39"/>
        <v>6</v>
      </c>
      <c r="AZ114" s="11">
        <f t="shared" si="39"/>
        <v>27</v>
      </c>
      <c r="BA114" s="11">
        <f t="shared" si="39"/>
        <v>54</v>
      </c>
      <c r="BB114" s="11">
        <f t="shared" si="39"/>
        <v>9</v>
      </c>
      <c r="BC114" s="11">
        <f t="shared" si="39"/>
        <v>45</v>
      </c>
      <c r="BD114" s="11">
        <f t="shared" si="39"/>
        <v>22</v>
      </c>
      <c r="BE114" s="11">
        <f t="shared" si="39"/>
        <v>5</v>
      </c>
      <c r="BF114" s="11">
        <f t="shared" si="39"/>
        <v>17</v>
      </c>
    </row>
    <row r="115" spans="1:58" s="17" customFormat="1" ht="15.75" customHeight="1" x14ac:dyDescent="0.15">
      <c r="A115" s="14" t="s">
        <v>113</v>
      </c>
      <c r="B115" s="15">
        <f>SUM(C115:D115)</f>
        <v>151</v>
      </c>
      <c r="C115" s="15">
        <f>SUM(F115,I115,L115,O115,R115,U115,AA115,AD115,AG115,AJ115,AM115,AP115,AS115,AV115,BB115,BE115,X115,AY115)</f>
        <v>27</v>
      </c>
      <c r="D115" s="15">
        <f>SUM(G115,J115,M115,P115,S115,V115,Y115,AZ115,AB115,AE115,AH115,AK115,AN115,AQ115,AT115,AW115,BC115,BF115)</f>
        <v>124</v>
      </c>
      <c r="E115" s="15">
        <f>SUM(F115:G115)</f>
        <v>3</v>
      </c>
      <c r="F115" s="16">
        <v>0</v>
      </c>
      <c r="G115" s="16">
        <v>3</v>
      </c>
      <c r="H115" s="15">
        <f>SUM(I115:J115)</f>
        <v>3</v>
      </c>
      <c r="I115" s="16">
        <v>1</v>
      </c>
      <c r="J115" s="16">
        <v>2</v>
      </c>
      <c r="K115" s="15">
        <f>SUM(L115:M115)</f>
        <v>8</v>
      </c>
      <c r="L115" s="16">
        <v>0</v>
      </c>
      <c r="M115" s="16">
        <v>8</v>
      </c>
      <c r="N115" s="15">
        <f>SUM(O115:P115)</f>
        <v>2</v>
      </c>
      <c r="O115" s="16">
        <v>0</v>
      </c>
      <c r="P115" s="16">
        <v>2</v>
      </c>
      <c r="Q115" s="15">
        <f>SUM(R115:S115)</f>
        <v>7</v>
      </c>
      <c r="R115" s="16">
        <v>1</v>
      </c>
      <c r="S115" s="16">
        <v>6</v>
      </c>
      <c r="T115" s="15">
        <f>SUM(U115:V115)</f>
        <v>5</v>
      </c>
      <c r="U115" s="16">
        <v>1</v>
      </c>
      <c r="V115" s="16">
        <v>4</v>
      </c>
      <c r="W115" s="15">
        <f>SUM(X115:Y115)</f>
        <v>10</v>
      </c>
      <c r="X115" s="16">
        <v>1</v>
      </c>
      <c r="Y115" s="16">
        <v>9</v>
      </c>
      <c r="Z115" s="15">
        <f>SUM(AA115:AB115)</f>
        <v>9</v>
      </c>
      <c r="AA115" s="16">
        <v>1</v>
      </c>
      <c r="AB115" s="16">
        <v>8</v>
      </c>
      <c r="AC115" s="15">
        <f>SUM(AD115:AE115)</f>
        <v>20</v>
      </c>
      <c r="AD115" s="16">
        <v>3</v>
      </c>
      <c r="AE115" s="16">
        <v>17</v>
      </c>
      <c r="AF115" s="15">
        <f>SUM(AG115:AH115)</f>
        <v>12</v>
      </c>
      <c r="AG115" s="16">
        <v>3</v>
      </c>
      <c r="AH115" s="16">
        <v>9</v>
      </c>
      <c r="AI115" s="15">
        <f>SUM(AJ115:AK115)</f>
        <v>6</v>
      </c>
      <c r="AJ115" s="16">
        <v>0</v>
      </c>
      <c r="AK115" s="16">
        <v>6</v>
      </c>
      <c r="AL115" s="15">
        <f>SUM(AM115:AN115)</f>
        <v>8</v>
      </c>
      <c r="AM115" s="16">
        <v>0</v>
      </c>
      <c r="AN115" s="16">
        <v>8</v>
      </c>
      <c r="AO115" s="15">
        <f>SUM(AP115:AQ115)</f>
        <v>10</v>
      </c>
      <c r="AP115" s="16">
        <v>5</v>
      </c>
      <c r="AQ115" s="16">
        <v>5</v>
      </c>
      <c r="AR115" s="15">
        <f>SUM(AS115:AT115)</f>
        <v>5</v>
      </c>
      <c r="AS115" s="16">
        <v>1</v>
      </c>
      <c r="AT115" s="16">
        <v>4</v>
      </c>
      <c r="AU115" s="15">
        <f>SUM(AV115:AW115)</f>
        <v>6</v>
      </c>
      <c r="AV115" s="16">
        <v>2</v>
      </c>
      <c r="AW115" s="16">
        <v>4</v>
      </c>
      <c r="AX115" s="15">
        <f>SUM(AY115:AZ115)</f>
        <v>11</v>
      </c>
      <c r="AY115" s="16">
        <v>3</v>
      </c>
      <c r="AZ115" s="16">
        <v>8</v>
      </c>
      <c r="BA115" s="15">
        <f>SUM(BB115:BC115)</f>
        <v>17</v>
      </c>
      <c r="BB115" s="16">
        <v>3</v>
      </c>
      <c r="BC115" s="16">
        <v>14</v>
      </c>
      <c r="BD115" s="15">
        <f>SUM(BE115:BF115)</f>
        <v>9</v>
      </c>
      <c r="BE115" s="16">
        <v>2</v>
      </c>
      <c r="BF115" s="16">
        <v>7</v>
      </c>
    </row>
    <row r="116" spans="1:58" s="17" customFormat="1" ht="15.75" customHeight="1" x14ac:dyDescent="0.15">
      <c r="A116" s="14" t="s">
        <v>115</v>
      </c>
      <c r="B116" s="15">
        <f>SUM(C116:D116)</f>
        <v>108</v>
      </c>
      <c r="C116" s="15">
        <f>SUM(F116,I116,L116,O116,R116,U116,AA116,AD116,AG116,AJ116,AM116,AP116,AS116,AV116,BB116,BE116,X116,AY116)</f>
        <v>14</v>
      </c>
      <c r="D116" s="15">
        <f>SUM(G116,J116,M116,P116,S116,V116,Y116,AZ116,AB116,AE116,AH116,AK116,AN116,AQ116,AT116,AW116,BC116,BF116)</f>
        <v>94</v>
      </c>
      <c r="E116" s="15">
        <f>SUM(F116:G116)</f>
        <v>2</v>
      </c>
      <c r="F116" s="16">
        <v>0</v>
      </c>
      <c r="G116" s="16">
        <v>2</v>
      </c>
      <c r="H116" s="15">
        <f>SUM(I116:J116)</f>
        <v>1</v>
      </c>
      <c r="I116" s="16">
        <v>0</v>
      </c>
      <c r="J116" s="16">
        <v>1</v>
      </c>
      <c r="K116" s="15">
        <f>SUM(L116:M116)</f>
        <v>3</v>
      </c>
      <c r="L116" s="16">
        <v>0</v>
      </c>
      <c r="M116" s="16">
        <v>3</v>
      </c>
      <c r="N116" s="15">
        <f>SUM(O116:P116)</f>
        <v>2</v>
      </c>
      <c r="O116" s="16">
        <v>1</v>
      </c>
      <c r="P116" s="16">
        <v>1</v>
      </c>
      <c r="Q116" s="15">
        <f>SUM(R116:S116)</f>
        <v>3</v>
      </c>
      <c r="R116" s="16">
        <v>0</v>
      </c>
      <c r="S116" s="16">
        <v>3</v>
      </c>
      <c r="T116" s="15">
        <f>SUM(U116:V116)</f>
        <v>6</v>
      </c>
      <c r="U116" s="16">
        <v>2</v>
      </c>
      <c r="V116" s="16">
        <v>4</v>
      </c>
      <c r="W116" s="15">
        <f>SUM(X116:Y116)</f>
        <v>8</v>
      </c>
      <c r="X116" s="16">
        <v>1</v>
      </c>
      <c r="Y116" s="16">
        <v>7</v>
      </c>
      <c r="Z116" s="15">
        <f>SUM(AA116:AB116)</f>
        <v>5</v>
      </c>
      <c r="AA116" s="16">
        <v>2</v>
      </c>
      <c r="AB116" s="16">
        <v>3</v>
      </c>
      <c r="AC116" s="15">
        <f>SUM(AD116:AE116)</f>
        <v>9</v>
      </c>
      <c r="AD116" s="16">
        <v>1</v>
      </c>
      <c r="AE116" s="16">
        <v>8</v>
      </c>
      <c r="AF116" s="15">
        <f>SUM(AG116:AH116)</f>
        <v>12</v>
      </c>
      <c r="AG116" s="16">
        <v>1</v>
      </c>
      <c r="AH116" s="16">
        <v>11</v>
      </c>
      <c r="AI116" s="15">
        <f>SUM(AJ116:AK116)</f>
        <v>5</v>
      </c>
      <c r="AJ116" s="16">
        <v>1</v>
      </c>
      <c r="AK116" s="16">
        <v>4</v>
      </c>
      <c r="AL116" s="15">
        <f>SUM(AM116:AN116)</f>
        <v>5</v>
      </c>
      <c r="AM116" s="16">
        <v>1</v>
      </c>
      <c r="AN116" s="16">
        <v>4</v>
      </c>
      <c r="AO116" s="15">
        <f>SUM(AP116:AQ116)</f>
        <v>8</v>
      </c>
      <c r="AP116" s="16">
        <v>0</v>
      </c>
      <c r="AQ116" s="16">
        <v>8</v>
      </c>
      <c r="AR116" s="15">
        <f>SUM(AS116:AT116)</f>
        <v>7</v>
      </c>
      <c r="AS116" s="16">
        <v>0</v>
      </c>
      <c r="AT116" s="16">
        <v>7</v>
      </c>
      <c r="AU116" s="15">
        <f>SUM(AV116:AW116)</f>
        <v>5</v>
      </c>
      <c r="AV116" s="16">
        <v>0</v>
      </c>
      <c r="AW116" s="16">
        <v>5</v>
      </c>
      <c r="AX116" s="15">
        <f>SUM(AY116:AZ116)</f>
        <v>13</v>
      </c>
      <c r="AY116" s="16">
        <v>1</v>
      </c>
      <c r="AZ116" s="16">
        <v>12</v>
      </c>
      <c r="BA116" s="15">
        <f>SUM(BB116:BC116)</f>
        <v>10</v>
      </c>
      <c r="BB116" s="16">
        <v>1</v>
      </c>
      <c r="BC116" s="16">
        <v>9</v>
      </c>
      <c r="BD116" s="15">
        <f>SUM(BE116:BF116)</f>
        <v>4</v>
      </c>
      <c r="BE116" s="16">
        <v>2</v>
      </c>
      <c r="BF116" s="16">
        <v>2</v>
      </c>
    </row>
    <row r="117" spans="1:58" s="17" customFormat="1" ht="15.75" customHeight="1" x14ac:dyDescent="0.15">
      <c r="A117" s="14" t="s">
        <v>116</v>
      </c>
      <c r="B117" s="15">
        <f>SUM(C117:D117)</f>
        <v>88</v>
      </c>
      <c r="C117" s="15">
        <f>SUM(F117,I117,L117,O117,R117,U117,AA117,AD117,AG117,AJ117,AM117,AP117,AS117,AV117,BB117,BE117,X117,AY117)</f>
        <v>14</v>
      </c>
      <c r="D117" s="15">
        <f>SUM(G117,J117,M117,P117,S117,V117,Y117,AZ117,AB117,AE117,AH117,AK117,AN117,AQ117,AT117,AW117,BC117,BF117)</f>
        <v>74</v>
      </c>
      <c r="E117" s="15">
        <f>SUM(F117:G117)</f>
        <v>3</v>
      </c>
      <c r="F117" s="16">
        <v>1</v>
      </c>
      <c r="G117" s="16">
        <v>2</v>
      </c>
      <c r="H117" s="15">
        <f>SUM(I117:J117)</f>
        <v>2</v>
      </c>
      <c r="I117" s="16">
        <v>0</v>
      </c>
      <c r="J117" s="16">
        <v>2</v>
      </c>
      <c r="K117" s="15">
        <f>SUM(L117:M117)</f>
        <v>4</v>
      </c>
      <c r="L117" s="16">
        <v>0</v>
      </c>
      <c r="M117" s="16">
        <v>4</v>
      </c>
      <c r="N117" s="15">
        <f>SUM(O117:P117)</f>
        <v>4</v>
      </c>
      <c r="O117" s="16">
        <v>1</v>
      </c>
      <c r="P117" s="16">
        <v>3</v>
      </c>
      <c r="Q117" s="15">
        <f>SUM(R117:S117)</f>
        <v>5</v>
      </c>
      <c r="R117" s="16">
        <v>0</v>
      </c>
      <c r="S117" s="16">
        <v>5</v>
      </c>
      <c r="T117" s="15">
        <f>SUM(U117:V117)</f>
        <v>2</v>
      </c>
      <c r="U117" s="16">
        <v>0</v>
      </c>
      <c r="V117" s="16">
        <v>2</v>
      </c>
      <c r="W117" s="15">
        <f>SUM(X117:Y117)</f>
        <v>6</v>
      </c>
      <c r="X117" s="16">
        <v>0</v>
      </c>
      <c r="Y117" s="16">
        <v>6</v>
      </c>
      <c r="Z117" s="15">
        <f>SUM(AA117:AB117)</f>
        <v>8</v>
      </c>
      <c r="AA117" s="16">
        <v>1</v>
      </c>
      <c r="AB117" s="16">
        <v>7</v>
      </c>
      <c r="AC117" s="15">
        <f>SUM(AD117:AE117)</f>
        <v>5</v>
      </c>
      <c r="AD117" s="16">
        <v>0</v>
      </c>
      <c r="AE117" s="16">
        <v>5</v>
      </c>
      <c r="AF117" s="15">
        <f>SUM(AG117:AH117)</f>
        <v>5</v>
      </c>
      <c r="AG117" s="16">
        <v>0</v>
      </c>
      <c r="AH117" s="16">
        <v>5</v>
      </c>
      <c r="AI117" s="15">
        <f>SUM(AJ117:AK117)</f>
        <v>4</v>
      </c>
      <c r="AJ117" s="16">
        <v>2</v>
      </c>
      <c r="AK117" s="16">
        <v>2</v>
      </c>
      <c r="AL117" s="15">
        <f>SUM(AM117:AN117)</f>
        <v>3</v>
      </c>
      <c r="AM117" s="16">
        <v>1</v>
      </c>
      <c r="AN117" s="16">
        <v>2</v>
      </c>
      <c r="AO117" s="15">
        <f>SUM(AP117:AQ117)</f>
        <v>5</v>
      </c>
      <c r="AP117" s="16">
        <v>3</v>
      </c>
      <c r="AQ117" s="16">
        <v>2</v>
      </c>
      <c r="AR117" s="15">
        <f>SUM(AS117:AT117)</f>
        <v>9</v>
      </c>
      <c r="AS117" s="16">
        <v>0</v>
      </c>
      <c r="AT117" s="16">
        <v>9</v>
      </c>
      <c r="AU117" s="15">
        <f>SUM(AV117:AW117)</f>
        <v>8</v>
      </c>
      <c r="AV117" s="16">
        <v>1</v>
      </c>
      <c r="AW117" s="16">
        <v>7</v>
      </c>
      <c r="AX117" s="15">
        <f>SUM(AY117:AZ117)</f>
        <v>3</v>
      </c>
      <c r="AY117" s="16">
        <v>2</v>
      </c>
      <c r="AZ117" s="16">
        <v>1</v>
      </c>
      <c r="BA117" s="15">
        <f>SUM(BB117:BC117)</f>
        <v>9</v>
      </c>
      <c r="BB117" s="16">
        <v>2</v>
      </c>
      <c r="BC117" s="16">
        <v>7</v>
      </c>
      <c r="BD117" s="15">
        <f>SUM(BE117:BF117)</f>
        <v>3</v>
      </c>
      <c r="BE117" s="16">
        <v>0</v>
      </c>
      <c r="BF117" s="16">
        <v>3</v>
      </c>
    </row>
    <row r="118" spans="1:58" s="17" customFormat="1" ht="15.75" customHeight="1" x14ac:dyDescent="0.15">
      <c r="A118" s="14" t="s">
        <v>119</v>
      </c>
      <c r="B118" s="15">
        <f>SUM(C118:D118)</f>
        <v>71</v>
      </c>
      <c r="C118" s="15">
        <f>SUM(F118,I118,L118,O118,R118,U118,AA118,AD118,AG118,AJ118,AM118,AP118,AS118,AV118,BB118,BE118,X118,AY118)</f>
        <v>11</v>
      </c>
      <c r="D118" s="15">
        <f>SUM(G118,J118,M118,P118,S118,V118,Y118,AZ118,AB118,AE118,AH118,AK118,AN118,AQ118,AT118,AW118,BC118,BF118)</f>
        <v>60</v>
      </c>
      <c r="E118" s="15">
        <f>SUM(F118:G118)</f>
        <v>2</v>
      </c>
      <c r="F118" s="16">
        <v>1</v>
      </c>
      <c r="G118" s="16">
        <v>1</v>
      </c>
      <c r="H118" s="15">
        <f>SUM(I118:J118)</f>
        <v>0</v>
      </c>
      <c r="I118" s="16">
        <v>0</v>
      </c>
      <c r="J118" s="16">
        <v>0</v>
      </c>
      <c r="K118" s="15">
        <f>SUM(L118:M118)</f>
        <v>0</v>
      </c>
      <c r="L118" s="16">
        <v>0</v>
      </c>
      <c r="M118" s="16">
        <v>0</v>
      </c>
      <c r="N118" s="15">
        <f>SUM(O118:P118)</f>
        <v>1</v>
      </c>
      <c r="O118" s="16">
        <v>0</v>
      </c>
      <c r="P118" s="16">
        <v>1</v>
      </c>
      <c r="Q118" s="15">
        <f>SUM(R118:S118)</f>
        <v>2</v>
      </c>
      <c r="R118" s="16">
        <v>0</v>
      </c>
      <c r="S118" s="16">
        <v>2</v>
      </c>
      <c r="T118" s="15">
        <f>SUM(U118:V118)</f>
        <v>3</v>
      </c>
      <c r="U118" s="16">
        <v>1</v>
      </c>
      <c r="V118" s="16">
        <v>2</v>
      </c>
      <c r="W118" s="15">
        <f>SUM(X118:Y118)</f>
        <v>7</v>
      </c>
      <c r="X118" s="16">
        <v>1</v>
      </c>
      <c r="Y118" s="16">
        <v>6</v>
      </c>
      <c r="Z118" s="15">
        <f>SUM(AA118:AB118)</f>
        <v>6</v>
      </c>
      <c r="AA118" s="16">
        <v>1</v>
      </c>
      <c r="AB118" s="16">
        <v>5</v>
      </c>
      <c r="AC118" s="15">
        <f>SUM(AD118:AE118)</f>
        <v>6</v>
      </c>
      <c r="AD118" s="16">
        <v>0</v>
      </c>
      <c r="AE118" s="16">
        <v>6</v>
      </c>
      <c r="AF118" s="15">
        <f>SUM(AG118:AH118)</f>
        <v>3</v>
      </c>
      <c r="AG118" s="16">
        <v>0</v>
      </c>
      <c r="AH118" s="16">
        <v>3</v>
      </c>
      <c r="AI118" s="15">
        <f>SUM(AJ118:AK118)</f>
        <v>5</v>
      </c>
      <c r="AJ118" s="16">
        <v>1</v>
      </c>
      <c r="AK118" s="16">
        <v>4</v>
      </c>
      <c r="AL118" s="15">
        <f>SUM(AM118:AN118)</f>
        <v>5</v>
      </c>
      <c r="AM118" s="16">
        <v>1</v>
      </c>
      <c r="AN118" s="16">
        <v>4</v>
      </c>
      <c r="AO118" s="15">
        <f>SUM(AP118:AQ118)</f>
        <v>4</v>
      </c>
      <c r="AP118" s="16">
        <v>2</v>
      </c>
      <c r="AQ118" s="16">
        <v>2</v>
      </c>
      <c r="AR118" s="15">
        <f>SUM(AS118:AT118)</f>
        <v>3</v>
      </c>
      <c r="AS118" s="16">
        <v>0</v>
      </c>
      <c r="AT118" s="16">
        <v>3</v>
      </c>
      <c r="AU118" s="15">
        <f>SUM(AV118:AW118)</f>
        <v>6</v>
      </c>
      <c r="AV118" s="16">
        <v>0</v>
      </c>
      <c r="AW118" s="16">
        <v>6</v>
      </c>
      <c r="AX118" s="15">
        <f>SUM(AY118:AZ118)</f>
        <v>4</v>
      </c>
      <c r="AY118" s="16">
        <v>0</v>
      </c>
      <c r="AZ118" s="16">
        <v>4</v>
      </c>
      <c r="BA118" s="15">
        <f>SUM(BB118:BC118)</f>
        <v>10</v>
      </c>
      <c r="BB118" s="16">
        <v>2</v>
      </c>
      <c r="BC118" s="16">
        <v>8</v>
      </c>
      <c r="BD118" s="15">
        <f>SUM(BE118:BF118)</f>
        <v>4</v>
      </c>
      <c r="BE118" s="16">
        <v>1</v>
      </c>
      <c r="BF118" s="16">
        <v>3</v>
      </c>
    </row>
    <row r="119" spans="1:58" s="17" customFormat="1" ht="15.75" customHeight="1" x14ac:dyDescent="0.15">
      <c r="A119" s="14" t="s">
        <v>120</v>
      </c>
      <c r="B119" s="15">
        <f>SUM(C119:D119)</f>
        <v>56</v>
      </c>
      <c r="C119" s="15">
        <f>SUM(F119,I119,L119,O119,R119,U119,AA119,AD119,AG119,AJ119,AM119,AP119,AS119,AV119,BB119,BE119,X119,AY119)</f>
        <v>8</v>
      </c>
      <c r="D119" s="15">
        <f>SUM(G119,J119,M119,P119,S119,V119,Y119,AZ119,AB119,AE119,AH119,AK119,AN119,AQ119,AT119,AW119,BC119,BF119)</f>
        <v>48</v>
      </c>
      <c r="E119" s="15">
        <f>SUM(F119:G119)</f>
        <v>1</v>
      </c>
      <c r="F119" s="16">
        <v>0</v>
      </c>
      <c r="G119" s="16">
        <v>1</v>
      </c>
      <c r="H119" s="15">
        <f>SUM(I119:J119)</f>
        <v>1</v>
      </c>
      <c r="I119" s="16">
        <v>0</v>
      </c>
      <c r="J119" s="21">
        <v>1</v>
      </c>
      <c r="K119" s="20">
        <f>SUM(L119:M119)</f>
        <v>3</v>
      </c>
      <c r="L119" s="21">
        <v>1</v>
      </c>
      <c r="M119" s="21">
        <v>2</v>
      </c>
      <c r="N119" s="20">
        <f>SUM(O119:P119)</f>
        <v>1</v>
      </c>
      <c r="O119" s="21">
        <v>1</v>
      </c>
      <c r="P119" s="21">
        <v>0</v>
      </c>
      <c r="Q119" s="20">
        <f>SUM(R119:S119)</f>
        <v>3</v>
      </c>
      <c r="R119" s="21">
        <v>1</v>
      </c>
      <c r="S119" s="21">
        <v>2</v>
      </c>
      <c r="T119" s="20">
        <f>SUM(U119:V119)</f>
        <v>1</v>
      </c>
      <c r="U119" s="21">
        <v>0</v>
      </c>
      <c r="V119" s="21">
        <v>1</v>
      </c>
      <c r="W119" s="20">
        <f>SUM(X119:Y119)</f>
        <v>1</v>
      </c>
      <c r="X119" s="21">
        <v>0</v>
      </c>
      <c r="Y119" s="21">
        <v>1</v>
      </c>
      <c r="Z119" s="20">
        <f>SUM(AA119:AB119)</f>
        <v>6</v>
      </c>
      <c r="AA119" s="21">
        <v>0</v>
      </c>
      <c r="AB119" s="21">
        <v>6</v>
      </c>
      <c r="AC119" s="20">
        <f>SUM(AD119:AE119)</f>
        <v>6</v>
      </c>
      <c r="AD119" s="21">
        <v>0</v>
      </c>
      <c r="AE119" s="21">
        <v>6</v>
      </c>
      <c r="AF119" s="20">
        <f>SUM(AG119:AH119)</f>
        <v>3</v>
      </c>
      <c r="AG119" s="21">
        <v>1</v>
      </c>
      <c r="AH119" s="21">
        <v>2</v>
      </c>
      <c r="AI119" s="20">
        <f>SUM(AJ119:AK119)</f>
        <v>3</v>
      </c>
      <c r="AJ119" s="21">
        <v>1</v>
      </c>
      <c r="AK119" s="21">
        <v>2</v>
      </c>
      <c r="AL119" s="20">
        <f>SUM(AM119:AN119)</f>
        <v>6</v>
      </c>
      <c r="AM119" s="21">
        <v>1</v>
      </c>
      <c r="AN119" s="21">
        <v>5</v>
      </c>
      <c r="AO119" s="20">
        <f>SUM(AP119:AQ119)</f>
        <v>4</v>
      </c>
      <c r="AP119" s="21">
        <v>1</v>
      </c>
      <c r="AQ119" s="21">
        <v>3</v>
      </c>
      <c r="AR119" s="20">
        <f>SUM(AS119:AT119)</f>
        <v>1</v>
      </c>
      <c r="AS119" s="21">
        <v>0</v>
      </c>
      <c r="AT119" s="21">
        <v>1</v>
      </c>
      <c r="AU119" s="20">
        <f>SUM(AV119:AW119)</f>
        <v>4</v>
      </c>
      <c r="AV119" s="21">
        <v>0</v>
      </c>
      <c r="AW119" s="21">
        <v>4</v>
      </c>
      <c r="AX119" s="20">
        <f>SUM(AY119:AZ119)</f>
        <v>2</v>
      </c>
      <c r="AY119" s="21">
        <v>0</v>
      </c>
      <c r="AZ119" s="21">
        <v>2</v>
      </c>
      <c r="BA119" s="20">
        <f>SUM(BB119:BC119)</f>
        <v>8</v>
      </c>
      <c r="BB119" s="21">
        <v>1</v>
      </c>
      <c r="BC119" s="21">
        <v>7</v>
      </c>
      <c r="BD119" s="20">
        <f>SUM(BE119:BF119)</f>
        <v>2</v>
      </c>
      <c r="BE119" s="21">
        <v>0</v>
      </c>
      <c r="BF119" s="21">
        <v>2</v>
      </c>
    </row>
    <row r="120" spans="1:58" s="6" customFormat="1" ht="15.75" customHeight="1" x14ac:dyDescent="0.15">
      <c r="A120" s="18" t="s">
        <v>118</v>
      </c>
      <c r="B120" s="11">
        <f t="shared" ref="B120:AG120" si="40">SUM(B121:B125)</f>
        <v>112</v>
      </c>
      <c r="C120" s="11">
        <f t="shared" si="40"/>
        <v>12</v>
      </c>
      <c r="D120" s="11">
        <f t="shared" si="40"/>
        <v>100</v>
      </c>
      <c r="E120" s="11">
        <f t="shared" si="40"/>
        <v>3</v>
      </c>
      <c r="F120" s="11">
        <f t="shared" si="40"/>
        <v>1</v>
      </c>
      <c r="G120" s="11">
        <f t="shared" si="40"/>
        <v>2</v>
      </c>
      <c r="H120" s="11">
        <f t="shared" si="40"/>
        <v>2</v>
      </c>
      <c r="I120" s="11">
        <f t="shared" si="40"/>
        <v>0</v>
      </c>
      <c r="J120" s="11">
        <f t="shared" si="40"/>
        <v>2</v>
      </c>
      <c r="K120" s="11">
        <f t="shared" si="40"/>
        <v>4</v>
      </c>
      <c r="L120" s="11">
        <f t="shared" si="40"/>
        <v>1</v>
      </c>
      <c r="M120" s="11">
        <f t="shared" si="40"/>
        <v>3</v>
      </c>
      <c r="N120" s="11">
        <f t="shared" si="40"/>
        <v>2</v>
      </c>
      <c r="O120" s="11">
        <f t="shared" si="40"/>
        <v>0</v>
      </c>
      <c r="P120" s="11">
        <f t="shared" si="40"/>
        <v>2</v>
      </c>
      <c r="Q120" s="11">
        <f t="shared" si="40"/>
        <v>13</v>
      </c>
      <c r="R120" s="11">
        <f t="shared" si="40"/>
        <v>1</v>
      </c>
      <c r="S120" s="11">
        <f t="shared" si="40"/>
        <v>12</v>
      </c>
      <c r="T120" s="11">
        <f t="shared" si="40"/>
        <v>4</v>
      </c>
      <c r="U120" s="11">
        <f t="shared" si="40"/>
        <v>1</v>
      </c>
      <c r="V120" s="11">
        <f t="shared" si="40"/>
        <v>3</v>
      </c>
      <c r="W120" s="11">
        <f t="shared" si="40"/>
        <v>5</v>
      </c>
      <c r="X120" s="11">
        <f t="shared" si="40"/>
        <v>2</v>
      </c>
      <c r="Y120" s="11">
        <f t="shared" si="40"/>
        <v>3</v>
      </c>
      <c r="Z120" s="11">
        <f t="shared" si="40"/>
        <v>6</v>
      </c>
      <c r="AA120" s="11">
        <f t="shared" si="40"/>
        <v>0</v>
      </c>
      <c r="AB120" s="11">
        <f t="shared" si="40"/>
        <v>6</v>
      </c>
      <c r="AC120" s="11">
        <f t="shared" si="40"/>
        <v>17</v>
      </c>
      <c r="AD120" s="11">
        <f t="shared" si="40"/>
        <v>1</v>
      </c>
      <c r="AE120" s="11">
        <f t="shared" si="40"/>
        <v>16</v>
      </c>
      <c r="AF120" s="11">
        <f t="shared" si="40"/>
        <v>7</v>
      </c>
      <c r="AG120" s="11">
        <f t="shared" si="40"/>
        <v>0</v>
      </c>
      <c r="AH120" s="11">
        <f t="shared" ref="AH120:BF120" si="41">SUM(AH121:AH125)</f>
        <v>7</v>
      </c>
      <c r="AI120" s="11">
        <f t="shared" si="41"/>
        <v>4</v>
      </c>
      <c r="AJ120" s="11">
        <f t="shared" si="41"/>
        <v>0</v>
      </c>
      <c r="AK120" s="11">
        <f t="shared" si="41"/>
        <v>4</v>
      </c>
      <c r="AL120" s="11">
        <f t="shared" si="41"/>
        <v>6</v>
      </c>
      <c r="AM120" s="11">
        <f t="shared" si="41"/>
        <v>2</v>
      </c>
      <c r="AN120" s="11">
        <f t="shared" si="41"/>
        <v>4</v>
      </c>
      <c r="AO120" s="11">
        <f t="shared" si="41"/>
        <v>8</v>
      </c>
      <c r="AP120" s="11">
        <f t="shared" si="41"/>
        <v>0</v>
      </c>
      <c r="AQ120" s="11">
        <f t="shared" si="41"/>
        <v>8</v>
      </c>
      <c r="AR120" s="11">
        <f t="shared" si="41"/>
        <v>7</v>
      </c>
      <c r="AS120" s="11">
        <f t="shared" si="41"/>
        <v>0</v>
      </c>
      <c r="AT120" s="11">
        <f t="shared" si="41"/>
        <v>7</v>
      </c>
      <c r="AU120" s="11">
        <f t="shared" si="41"/>
        <v>6</v>
      </c>
      <c r="AV120" s="11">
        <f t="shared" si="41"/>
        <v>0</v>
      </c>
      <c r="AW120" s="11">
        <f t="shared" si="41"/>
        <v>6</v>
      </c>
      <c r="AX120" s="11">
        <f t="shared" si="41"/>
        <v>7</v>
      </c>
      <c r="AY120" s="11">
        <f t="shared" si="41"/>
        <v>2</v>
      </c>
      <c r="AZ120" s="11">
        <f t="shared" si="41"/>
        <v>5</v>
      </c>
      <c r="BA120" s="11">
        <f t="shared" si="41"/>
        <v>8</v>
      </c>
      <c r="BB120" s="11">
        <f t="shared" si="41"/>
        <v>1</v>
      </c>
      <c r="BC120" s="11">
        <f t="shared" si="41"/>
        <v>7</v>
      </c>
      <c r="BD120" s="11">
        <f t="shared" si="41"/>
        <v>3</v>
      </c>
      <c r="BE120" s="11">
        <f t="shared" si="41"/>
        <v>0</v>
      </c>
      <c r="BF120" s="11">
        <f t="shared" si="41"/>
        <v>3</v>
      </c>
    </row>
    <row r="121" spans="1:58" s="17" customFormat="1" ht="14.25" customHeight="1" x14ac:dyDescent="0.15">
      <c r="A121" s="14" t="s">
        <v>121</v>
      </c>
      <c r="B121" s="15">
        <f t="shared" ref="B121:B126" si="42">SUM(C121:D121)</f>
        <v>44</v>
      </c>
      <c r="C121" s="15">
        <f t="shared" ref="C121:C126" si="43">SUM(F121,I121,L121,O121,R121,U121,AA121,AD121,AG121,AJ121,AM121,AP121,AS121,AV121,BB121,BE121,X121,AY121)</f>
        <v>4</v>
      </c>
      <c r="D121" s="15">
        <f t="shared" ref="D121:D126" si="44">SUM(G121,J121,M121,P121,S121,V121,Y121,AZ121,AB121,AE121,AH121,AK121,AN121,AQ121,AT121,AW121,BC121,BF121)</f>
        <v>40</v>
      </c>
      <c r="E121" s="15">
        <f t="shared" ref="E121:E126" si="45">SUM(F121:G121)</f>
        <v>1</v>
      </c>
      <c r="F121" s="16">
        <v>0</v>
      </c>
      <c r="G121" s="16">
        <v>1</v>
      </c>
      <c r="H121" s="15">
        <f t="shared" ref="H121:H126" si="46">SUM(I121:J121)</f>
        <v>1</v>
      </c>
      <c r="I121" s="16">
        <v>0</v>
      </c>
      <c r="J121" s="16">
        <v>1</v>
      </c>
      <c r="K121" s="15">
        <f t="shared" ref="K121:K126" si="47">SUM(L121:M121)</f>
        <v>2</v>
      </c>
      <c r="L121" s="16">
        <v>1</v>
      </c>
      <c r="M121" s="16">
        <v>1</v>
      </c>
      <c r="N121" s="15">
        <f t="shared" ref="N121:N126" si="48">SUM(O121:P121)</f>
        <v>2</v>
      </c>
      <c r="O121" s="16">
        <v>0</v>
      </c>
      <c r="P121" s="16">
        <v>2</v>
      </c>
      <c r="Q121" s="15">
        <f t="shared" ref="Q121:Q126" si="49">SUM(R121:S121)</f>
        <v>2</v>
      </c>
      <c r="R121" s="16">
        <v>0</v>
      </c>
      <c r="S121" s="16">
        <v>2</v>
      </c>
      <c r="T121" s="15">
        <f t="shared" ref="T121:T126" si="50">SUM(U121:V121)</f>
        <v>2</v>
      </c>
      <c r="U121" s="16">
        <v>0</v>
      </c>
      <c r="V121" s="16">
        <v>2</v>
      </c>
      <c r="W121" s="15">
        <f t="shared" ref="W121:W126" si="51">SUM(X121:Y121)</f>
        <v>4</v>
      </c>
      <c r="X121" s="16">
        <v>1</v>
      </c>
      <c r="Y121" s="16">
        <v>3</v>
      </c>
      <c r="Z121" s="15">
        <f t="shared" ref="Z121:Z126" si="52">SUM(AA121:AB121)</f>
        <v>1</v>
      </c>
      <c r="AA121" s="16">
        <v>0</v>
      </c>
      <c r="AB121" s="16">
        <v>1</v>
      </c>
      <c r="AC121" s="15">
        <f t="shared" ref="AC121:AC126" si="53">SUM(AD121:AE121)</f>
        <v>8</v>
      </c>
      <c r="AD121" s="16">
        <v>1</v>
      </c>
      <c r="AE121" s="16">
        <v>7</v>
      </c>
      <c r="AF121" s="15">
        <f t="shared" ref="AF121:AF126" si="54">SUM(AG121:AH121)</f>
        <v>2</v>
      </c>
      <c r="AG121" s="16">
        <v>0</v>
      </c>
      <c r="AH121" s="16">
        <v>2</v>
      </c>
      <c r="AI121" s="15">
        <f t="shared" ref="AI121:AI126" si="55">SUM(AJ121:AK121)</f>
        <v>2</v>
      </c>
      <c r="AJ121" s="16">
        <v>0</v>
      </c>
      <c r="AK121" s="16">
        <v>2</v>
      </c>
      <c r="AL121" s="15">
        <f t="shared" ref="AL121:AL126" si="56">SUM(AM121:AN121)</f>
        <v>1</v>
      </c>
      <c r="AM121" s="16">
        <v>0</v>
      </c>
      <c r="AN121" s="16">
        <v>1</v>
      </c>
      <c r="AO121" s="15">
        <f t="shared" ref="AO121:AO126" si="57">SUM(AP121:AQ121)</f>
        <v>5</v>
      </c>
      <c r="AP121" s="16">
        <v>0</v>
      </c>
      <c r="AQ121" s="16">
        <v>5</v>
      </c>
      <c r="AR121" s="15">
        <f t="shared" ref="AR121:AR126" si="58">SUM(AS121:AT121)</f>
        <v>3</v>
      </c>
      <c r="AS121" s="16">
        <v>0</v>
      </c>
      <c r="AT121" s="16">
        <v>3</v>
      </c>
      <c r="AU121" s="15">
        <f t="shared" ref="AU121:AU126" si="59">SUM(AV121:AW121)</f>
        <v>1</v>
      </c>
      <c r="AV121" s="16">
        <v>0</v>
      </c>
      <c r="AW121" s="16">
        <v>1</v>
      </c>
      <c r="AX121" s="15">
        <f t="shared" ref="AX121:AX126" si="60">SUM(AY121:AZ121)</f>
        <v>3</v>
      </c>
      <c r="AY121" s="16">
        <v>1</v>
      </c>
      <c r="AZ121" s="16">
        <v>2</v>
      </c>
      <c r="BA121" s="15">
        <f t="shared" ref="BA121:BA126" si="61">SUM(BB121:BC121)</f>
        <v>3</v>
      </c>
      <c r="BB121" s="16">
        <v>0</v>
      </c>
      <c r="BC121" s="16">
        <v>3</v>
      </c>
      <c r="BD121" s="15">
        <f t="shared" ref="BD121:BD126" si="62">SUM(BE121:BF121)</f>
        <v>1</v>
      </c>
      <c r="BE121" s="16">
        <v>0</v>
      </c>
      <c r="BF121" s="16">
        <v>1</v>
      </c>
    </row>
    <row r="122" spans="1:58" s="17" customFormat="1" ht="14.25" customHeight="1" x14ac:dyDescent="0.15">
      <c r="A122" s="14" t="s">
        <v>122</v>
      </c>
      <c r="B122" s="15">
        <f t="shared" si="42"/>
        <v>25</v>
      </c>
      <c r="C122" s="15">
        <f t="shared" si="43"/>
        <v>3</v>
      </c>
      <c r="D122" s="15">
        <f t="shared" si="44"/>
        <v>22</v>
      </c>
      <c r="E122" s="15">
        <f t="shared" si="45"/>
        <v>0</v>
      </c>
      <c r="F122" s="16">
        <v>0</v>
      </c>
      <c r="G122" s="16">
        <v>0</v>
      </c>
      <c r="H122" s="15">
        <f t="shared" si="46"/>
        <v>1</v>
      </c>
      <c r="I122" s="16">
        <v>0</v>
      </c>
      <c r="J122" s="16">
        <v>1</v>
      </c>
      <c r="K122" s="15">
        <f t="shared" si="47"/>
        <v>1</v>
      </c>
      <c r="L122" s="16">
        <v>0</v>
      </c>
      <c r="M122" s="16">
        <v>1</v>
      </c>
      <c r="N122" s="15">
        <f t="shared" si="48"/>
        <v>0</v>
      </c>
      <c r="O122" s="16">
        <v>0</v>
      </c>
      <c r="P122" s="16">
        <v>0</v>
      </c>
      <c r="Q122" s="15">
        <f t="shared" si="49"/>
        <v>5</v>
      </c>
      <c r="R122" s="16">
        <v>0</v>
      </c>
      <c r="S122" s="16">
        <v>5</v>
      </c>
      <c r="T122" s="15">
        <f t="shared" si="50"/>
        <v>1</v>
      </c>
      <c r="U122" s="16">
        <v>1</v>
      </c>
      <c r="V122" s="16">
        <v>0</v>
      </c>
      <c r="W122" s="15">
        <f t="shared" si="51"/>
        <v>0</v>
      </c>
      <c r="X122" s="16">
        <v>0</v>
      </c>
      <c r="Y122" s="16">
        <v>0</v>
      </c>
      <c r="Z122" s="15">
        <f t="shared" si="52"/>
        <v>1</v>
      </c>
      <c r="AA122" s="16">
        <v>0</v>
      </c>
      <c r="AB122" s="16">
        <v>1</v>
      </c>
      <c r="AC122" s="15">
        <f t="shared" si="53"/>
        <v>2</v>
      </c>
      <c r="AD122" s="16">
        <v>0</v>
      </c>
      <c r="AE122" s="16">
        <v>2</v>
      </c>
      <c r="AF122" s="15">
        <f t="shared" si="54"/>
        <v>2</v>
      </c>
      <c r="AG122" s="16">
        <v>0</v>
      </c>
      <c r="AH122" s="16">
        <v>2</v>
      </c>
      <c r="AI122" s="15">
        <f t="shared" si="55"/>
        <v>0</v>
      </c>
      <c r="AJ122" s="16">
        <v>0</v>
      </c>
      <c r="AK122" s="16">
        <v>0</v>
      </c>
      <c r="AL122" s="15">
        <f t="shared" si="56"/>
        <v>3</v>
      </c>
      <c r="AM122" s="16">
        <v>1</v>
      </c>
      <c r="AN122" s="16">
        <v>2</v>
      </c>
      <c r="AO122" s="15">
        <f t="shared" si="57"/>
        <v>2</v>
      </c>
      <c r="AP122" s="16">
        <v>0</v>
      </c>
      <c r="AQ122" s="16">
        <v>2</v>
      </c>
      <c r="AR122" s="15">
        <f t="shared" si="58"/>
        <v>0</v>
      </c>
      <c r="AS122" s="16">
        <v>0</v>
      </c>
      <c r="AT122" s="16">
        <v>0</v>
      </c>
      <c r="AU122" s="15">
        <f t="shared" si="59"/>
        <v>2</v>
      </c>
      <c r="AV122" s="16">
        <v>0</v>
      </c>
      <c r="AW122" s="16">
        <v>2</v>
      </c>
      <c r="AX122" s="15">
        <f t="shared" si="60"/>
        <v>3</v>
      </c>
      <c r="AY122" s="16">
        <v>1</v>
      </c>
      <c r="AZ122" s="16">
        <v>2</v>
      </c>
      <c r="BA122" s="15">
        <f t="shared" si="61"/>
        <v>1</v>
      </c>
      <c r="BB122" s="16">
        <v>0</v>
      </c>
      <c r="BC122" s="16">
        <v>1</v>
      </c>
      <c r="BD122" s="15">
        <f t="shared" si="62"/>
        <v>1</v>
      </c>
      <c r="BE122" s="16">
        <v>0</v>
      </c>
      <c r="BF122" s="16">
        <v>1</v>
      </c>
    </row>
    <row r="123" spans="1:58" s="17" customFormat="1" ht="14.25" customHeight="1" x14ac:dyDescent="0.15">
      <c r="A123" s="14" t="s">
        <v>124</v>
      </c>
      <c r="B123" s="15">
        <f t="shared" si="42"/>
        <v>21</v>
      </c>
      <c r="C123" s="15">
        <f t="shared" si="43"/>
        <v>0</v>
      </c>
      <c r="D123" s="15">
        <f t="shared" si="44"/>
        <v>21</v>
      </c>
      <c r="E123" s="15">
        <f t="shared" si="45"/>
        <v>1</v>
      </c>
      <c r="F123" s="16">
        <v>0</v>
      </c>
      <c r="G123" s="16">
        <v>1</v>
      </c>
      <c r="H123" s="15">
        <f t="shared" si="46"/>
        <v>0</v>
      </c>
      <c r="I123" s="16">
        <v>0</v>
      </c>
      <c r="J123" s="16">
        <v>0</v>
      </c>
      <c r="K123" s="15">
        <f t="shared" si="47"/>
        <v>0</v>
      </c>
      <c r="L123" s="16">
        <v>0</v>
      </c>
      <c r="M123" s="16">
        <v>0</v>
      </c>
      <c r="N123" s="15">
        <f t="shared" si="48"/>
        <v>0</v>
      </c>
      <c r="O123" s="16">
        <v>0</v>
      </c>
      <c r="P123" s="16">
        <v>0</v>
      </c>
      <c r="Q123" s="15">
        <f t="shared" si="49"/>
        <v>2</v>
      </c>
      <c r="R123" s="16">
        <v>0</v>
      </c>
      <c r="S123" s="16">
        <v>2</v>
      </c>
      <c r="T123" s="15">
        <f t="shared" si="50"/>
        <v>1</v>
      </c>
      <c r="U123" s="16">
        <v>0</v>
      </c>
      <c r="V123" s="16">
        <v>1</v>
      </c>
      <c r="W123" s="15">
        <f t="shared" si="51"/>
        <v>0</v>
      </c>
      <c r="X123" s="16">
        <v>0</v>
      </c>
      <c r="Y123" s="16">
        <v>0</v>
      </c>
      <c r="Z123" s="15">
        <f t="shared" si="52"/>
        <v>2</v>
      </c>
      <c r="AA123" s="16">
        <v>0</v>
      </c>
      <c r="AB123" s="16">
        <v>2</v>
      </c>
      <c r="AC123" s="15">
        <f t="shared" si="53"/>
        <v>5</v>
      </c>
      <c r="AD123" s="16">
        <v>0</v>
      </c>
      <c r="AE123" s="16">
        <v>5</v>
      </c>
      <c r="AF123" s="15">
        <f t="shared" si="54"/>
        <v>2</v>
      </c>
      <c r="AG123" s="16">
        <v>0</v>
      </c>
      <c r="AH123" s="16">
        <v>2</v>
      </c>
      <c r="AI123" s="15">
        <f t="shared" si="55"/>
        <v>2</v>
      </c>
      <c r="AJ123" s="16">
        <v>0</v>
      </c>
      <c r="AK123" s="16">
        <v>2</v>
      </c>
      <c r="AL123" s="15">
        <f t="shared" si="56"/>
        <v>0</v>
      </c>
      <c r="AM123" s="16">
        <v>0</v>
      </c>
      <c r="AN123" s="16">
        <v>0</v>
      </c>
      <c r="AO123" s="15">
        <f t="shared" si="57"/>
        <v>1</v>
      </c>
      <c r="AP123" s="16">
        <v>0</v>
      </c>
      <c r="AQ123" s="16">
        <v>1</v>
      </c>
      <c r="AR123" s="15">
        <f t="shared" si="58"/>
        <v>3</v>
      </c>
      <c r="AS123" s="16">
        <v>0</v>
      </c>
      <c r="AT123" s="16">
        <v>3</v>
      </c>
      <c r="AU123" s="15">
        <f t="shared" si="59"/>
        <v>0</v>
      </c>
      <c r="AV123" s="16">
        <v>0</v>
      </c>
      <c r="AW123" s="16">
        <v>0</v>
      </c>
      <c r="AX123" s="15">
        <f t="shared" si="60"/>
        <v>1</v>
      </c>
      <c r="AY123" s="16">
        <v>0</v>
      </c>
      <c r="AZ123" s="16">
        <v>1</v>
      </c>
      <c r="BA123" s="15">
        <f t="shared" si="61"/>
        <v>0</v>
      </c>
      <c r="BB123" s="16">
        <v>0</v>
      </c>
      <c r="BC123" s="16">
        <v>0</v>
      </c>
      <c r="BD123" s="15">
        <f t="shared" si="62"/>
        <v>1</v>
      </c>
      <c r="BE123" s="16">
        <v>0</v>
      </c>
      <c r="BF123" s="16">
        <v>1</v>
      </c>
    </row>
    <row r="124" spans="1:58" s="17" customFormat="1" ht="14.25" customHeight="1" x14ac:dyDescent="0.15">
      <c r="A124" s="14" t="s">
        <v>125</v>
      </c>
      <c r="B124" s="15">
        <f t="shared" si="42"/>
        <v>13</v>
      </c>
      <c r="C124" s="15">
        <f t="shared" si="43"/>
        <v>3</v>
      </c>
      <c r="D124" s="15">
        <f t="shared" si="44"/>
        <v>10</v>
      </c>
      <c r="E124" s="15">
        <f t="shared" si="45"/>
        <v>1</v>
      </c>
      <c r="F124" s="16">
        <v>1</v>
      </c>
      <c r="G124" s="16">
        <v>0</v>
      </c>
      <c r="H124" s="15">
        <f t="shared" si="46"/>
        <v>0</v>
      </c>
      <c r="I124" s="16">
        <v>0</v>
      </c>
      <c r="J124" s="16">
        <v>0</v>
      </c>
      <c r="K124" s="15">
        <f t="shared" si="47"/>
        <v>1</v>
      </c>
      <c r="L124" s="16">
        <v>0</v>
      </c>
      <c r="M124" s="16">
        <v>1</v>
      </c>
      <c r="N124" s="15">
        <f t="shared" si="48"/>
        <v>0</v>
      </c>
      <c r="O124" s="16">
        <v>0</v>
      </c>
      <c r="P124" s="16">
        <v>0</v>
      </c>
      <c r="Q124" s="15">
        <f t="shared" si="49"/>
        <v>0</v>
      </c>
      <c r="R124" s="16">
        <v>0</v>
      </c>
      <c r="S124" s="16">
        <v>0</v>
      </c>
      <c r="T124" s="15">
        <f t="shared" si="50"/>
        <v>0</v>
      </c>
      <c r="U124" s="16">
        <v>0</v>
      </c>
      <c r="V124" s="16">
        <v>0</v>
      </c>
      <c r="W124" s="15">
        <f t="shared" si="51"/>
        <v>1</v>
      </c>
      <c r="X124" s="16">
        <v>1</v>
      </c>
      <c r="Y124" s="16">
        <v>0</v>
      </c>
      <c r="Z124" s="15">
        <f t="shared" si="52"/>
        <v>1</v>
      </c>
      <c r="AA124" s="16">
        <v>0</v>
      </c>
      <c r="AB124" s="16">
        <v>1</v>
      </c>
      <c r="AC124" s="15">
        <f t="shared" si="53"/>
        <v>1</v>
      </c>
      <c r="AD124" s="16">
        <v>0</v>
      </c>
      <c r="AE124" s="16">
        <v>1</v>
      </c>
      <c r="AF124" s="15">
        <f t="shared" si="54"/>
        <v>1</v>
      </c>
      <c r="AG124" s="16">
        <v>0</v>
      </c>
      <c r="AH124" s="16">
        <v>1</v>
      </c>
      <c r="AI124" s="15">
        <f t="shared" si="55"/>
        <v>0</v>
      </c>
      <c r="AJ124" s="16">
        <v>0</v>
      </c>
      <c r="AK124" s="16">
        <v>0</v>
      </c>
      <c r="AL124" s="15">
        <f t="shared" si="56"/>
        <v>1</v>
      </c>
      <c r="AM124" s="16">
        <v>0</v>
      </c>
      <c r="AN124" s="16">
        <v>1</v>
      </c>
      <c r="AO124" s="15">
        <f t="shared" si="57"/>
        <v>0</v>
      </c>
      <c r="AP124" s="16">
        <v>0</v>
      </c>
      <c r="AQ124" s="16">
        <v>0</v>
      </c>
      <c r="AR124" s="15">
        <f t="shared" si="58"/>
        <v>1</v>
      </c>
      <c r="AS124" s="16">
        <v>0</v>
      </c>
      <c r="AT124" s="16">
        <v>1</v>
      </c>
      <c r="AU124" s="15">
        <f t="shared" si="59"/>
        <v>1</v>
      </c>
      <c r="AV124" s="16">
        <v>0</v>
      </c>
      <c r="AW124" s="16">
        <v>1</v>
      </c>
      <c r="AX124" s="15">
        <f t="shared" si="60"/>
        <v>0</v>
      </c>
      <c r="AY124" s="16">
        <v>0</v>
      </c>
      <c r="AZ124" s="16">
        <v>0</v>
      </c>
      <c r="BA124" s="15">
        <f t="shared" si="61"/>
        <v>4</v>
      </c>
      <c r="BB124" s="16">
        <v>1</v>
      </c>
      <c r="BC124" s="16">
        <v>3</v>
      </c>
      <c r="BD124" s="15">
        <f t="shared" si="62"/>
        <v>0</v>
      </c>
      <c r="BE124" s="16">
        <v>0</v>
      </c>
      <c r="BF124" s="16">
        <v>0</v>
      </c>
    </row>
    <row r="125" spans="1:58" s="17" customFormat="1" ht="14.25" customHeight="1" x14ac:dyDescent="0.15">
      <c r="A125" s="14" t="s">
        <v>123</v>
      </c>
      <c r="B125" s="15">
        <f t="shared" si="42"/>
        <v>9</v>
      </c>
      <c r="C125" s="15">
        <f t="shared" si="43"/>
        <v>2</v>
      </c>
      <c r="D125" s="15">
        <f t="shared" si="44"/>
        <v>7</v>
      </c>
      <c r="E125" s="20">
        <f t="shared" si="45"/>
        <v>0</v>
      </c>
      <c r="F125" s="21">
        <v>0</v>
      </c>
      <c r="G125" s="21">
        <v>0</v>
      </c>
      <c r="H125" s="20">
        <f t="shared" si="46"/>
        <v>0</v>
      </c>
      <c r="I125" s="21">
        <v>0</v>
      </c>
      <c r="J125" s="21">
        <v>0</v>
      </c>
      <c r="K125" s="20">
        <f t="shared" si="47"/>
        <v>0</v>
      </c>
      <c r="L125" s="21">
        <v>0</v>
      </c>
      <c r="M125" s="21">
        <v>0</v>
      </c>
      <c r="N125" s="20">
        <f t="shared" si="48"/>
        <v>0</v>
      </c>
      <c r="O125" s="21">
        <v>0</v>
      </c>
      <c r="P125" s="21">
        <v>0</v>
      </c>
      <c r="Q125" s="20">
        <f t="shared" si="49"/>
        <v>4</v>
      </c>
      <c r="R125" s="21">
        <v>1</v>
      </c>
      <c r="S125" s="21">
        <v>3</v>
      </c>
      <c r="T125" s="20">
        <f t="shared" si="50"/>
        <v>0</v>
      </c>
      <c r="U125" s="21">
        <v>0</v>
      </c>
      <c r="V125" s="21">
        <v>0</v>
      </c>
      <c r="W125" s="20">
        <f t="shared" si="51"/>
        <v>0</v>
      </c>
      <c r="X125" s="21">
        <v>0</v>
      </c>
      <c r="Y125" s="21">
        <v>0</v>
      </c>
      <c r="Z125" s="20">
        <f t="shared" si="52"/>
        <v>1</v>
      </c>
      <c r="AA125" s="21">
        <v>0</v>
      </c>
      <c r="AB125" s="21">
        <v>1</v>
      </c>
      <c r="AC125" s="20">
        <f t="shared" si="53"/>
        <v>1</v>
      </c>
      <c r="AD125" s="21">
        <v>0</v>
      </c>
      <c r="AE125" s="21">
        <v>1</v>
      </c>
      <c r="AF125" s="20">
        <f t="shared" si="54"/>
        <v>0</v>
      </c>
      <c r="AG125" s="21">
        <v>0</v>
      </c>
      <c r="AH125" s="21">
        <v>0</v>
      </c>
      <c r="AI125" s="20">
        <f t="shared" si="55"/>
        <v>0</v>
      </c>
      <c r="AJ125" s="21">
        <v>0</v>
      </c>
      <c r="AK125" s="21">
        <v>0</v>
      </c>
      <c r="AL125" s="20">
        <f t="shared" si="56"/>
        <v>1</v>
      </c>
      <c r="AM125" s="21">
        <v>1</v>
      </c>
      <c r="AN125" s="21">
        <v>0</v>
      </c>
      <c r="AO125" s="20">
        <f t="shared" si="57"/>
        <v>0</v>
      </c>
      <c r="AP125" s="21">
        <v>0</v>
      </c>
      <c r="AQ125" s="21">
        <v>0</v>
      </c>
      <c r="AR125" s="20">
        <f t="shared" si="58"/>
        <v>0</v>
      </c>
      <c r="AS125" s="21">
        <v>0</v>
      </c>
      <c r="AT125" s="21">
        <v>0</v>
      </c>
      <c r="AU125" s="20">
        <f t="shared" si="59"/>
        <v>2</v>
      </c>
      <c r="AV125" s="21">
        <v>0</v>
      </c>
      <c r="AW125" s="21">
        <v>2</v>
      </c>
      <c r="AX125" s="20">
        <f t="shared" si="60"/>
        <v>0</v>
      </c>
      <c r="AY125" s="21">
        <v>0</v>
      </c>
      <c r="AZ125" s="21">
        <v>0</v>
      </c>
      <c r="BA125" s="20">
        <f t="shared" si="61"/>
        <v>0</v>
      </c>
      <c r="BB125" s="21">
        <v>0</v>
      </c>
      <c r="BC125" s="21">
        <v>0</v>
      </c>
      <c r="BD125" s="20">
        <f t="shared" si="62"/>
        <v>0</v>
      </c>
      <c r="BE125" s="21">
        <v>0</v>
      </c>
      <c r="BF125" s="21">
        <v>0</v>
      </c>
    </row>
    <row r="126" spans="1:58" s="28" customFormat="1" ht="15.75" customHeight="1" x14ac:dyDescent="0.15">
      <c r="A126" s="29" t="s">
        <v>126</v>
      </c>
      <c r="B126" s="30">
        <f t="shared" si="42"/>
        <v>43</v>
      </c>
      <c r="C126" s="31">
        <f t="shared" si="43"/>
        <v>4</v>
      </c>
      <c r="D126" s="15">
        <f t="shared" si="44"/>
        <v>39</v>
      </c>
      <c r="E126" s="32">
        <f t="shared" si="45"/>
        <v>6</v>
      </c>
      <c r="F126" s="33">
        <v>1</v>
      </c>
      <c r="G126" s="33">
        <v>5</v>
      </c>
      <c r="H126" s="32">
        <f t="shared" si="46"/>
        <v>0</v>
      </c>
      <c r="I126" s="33">
        <v>0</v>
      </c>
      <c r="J126" s="33">
        <v>0</v>
      </c>
      <c r="K126" s="32">
        <f t="shared" si="47"/>
        <v>0</v>
      </c>
      <c r="L126" s="33">
        <v>0</v>
      </c>
      <c r="M126" s="33">
        <v>0</v>
      </c>
      <c r="N126" s="32">
        <f t="shared" si="48"/>
        <v>3</v>
      </c>
      <c r="O126" s="33">
        <v>0</v>
      </c>
      <c r="P126" s="33">
        <v>3</v>
      </c>
      <c r="Q126" s="32">
        <f t="shared" si="49"/>
        <v>5</v>
      </c>
      <c r="R126" s="33">
        <v>1</v>
      </c>
      <c r="S126" s="33">
        <v>4</v>
      </c>
      <c r="T126" s="32">
        <f t="shared" si="50"/>
        <v>0</v>
      </c>
      <c r="U126" s="33">
        <v>0</v>
      </c>
      <c r="V126" s="33">
        <v>0</v>
      </c>
      <c r="W126" s="32">
        <f t="shared" si="51"/>
        <v>0</v>
      </c>
      <c r="X126" s="33">
        <v>0</v>
      </c>
      <c r="Y126" s="33">
        <v>0</v>
      </c>
      <c r="Z126" s="32">
        <f t="shared" si="52"/>
        <v>3</v>
      </c>
      <c r="AA126" s="33">
        <v>0</v>
      </c>
      <c r="AB126" s="33">
        <v>3</v>
      </c>
      <c r="AC126" s="32">
        <f t="shared" si="53"/>
        <v>7</v>
      </c>
      <c r="AD126" s="33">
        <v>1</v>
      </c>
      <c r="AE126" s="33">
        <v>6</v>
      </c>
      <c r="AF126" s="32">
        <f t="shared" si="54"/>
        <v>5</v>
      </c>
      <c r="AG126" s="33">
        <v>1</v>
      </c>
      <c r="AH126" s="33">
        <v>4</v>
      </c>
      <c r="AI126" s="32">
        <f t="shared" si="55"/>
        <v>1</v>
      </c>
      <c r="AJ126" s="33">
        <v>0</v>
      </c>
      <c r="AK126" s="33">
        <v>1</v>
      </c>
      <c r="AL126" s="32">
        <f t="shared" si="56"/>
        <v>1</v>
      </c>
      <c r="AM126" s="33">
        <v>0</v>
      </c>
      <c r="AN126" s="33">
        <v>1</v>
      </c>
      <c r="AO126" s="32">
        <f t="shared" si="57"/>
        <v>2</v>
      </c>
      <c r="AP126" s="33">
        <v>0</v>
      </c>
      <c r="AQ126" s="33">
        <v>2</v>
      </c>
      <c r="AR126" s="32">
        <f t="shared" si="58"/>
        <v>5</v>
      </c>
      <c r="AS126" s="33">
        <v>0</v>
      </c>
      <c r="AT126" s="33">
        <v>5</v>
      </c>
      <c r="AU126" s="32">
        <f t="shared" si="59"/>
        <v>0</v>
      </c>
      <c r="AV126" s="33">
        <v>0</v>
      </c>
      <c r="AW126" s="33">
        <v>0</v>
      </c>
      <c r="AX126" s="32">
        <f t="shared" si="60"/>
        <v>0</v>
      </c>
      <c r="AY126" s="33">
        <v>0</v>
      </c>
      <c r="AZ126" s="33">
        <v>0</v>
      </c>
      <c r="BA126" s="32">
        <f t="shared" si="61"/>
        <v>4</v>
      </c>
      <c r="BB126" s="33">
        <v>0</v>
      </c>
      <c r="BC126" s="33">
        <v>4</v>
      </c>
      <c r="BD126" s="32">
        <f t="shared" si="62"/>
        <v>1</v>
      </c>
      <c r="BE126" s="33">
        <v>0</v>
      </c>
      <c r="BF126" s="33">
        <v>1</v>
      </c>
    </row>
  </sheetData>
  <mergeCells count="3">
    <mergeCell ref="A3:A4"/>
    <mergeCell ref="A1:H1"/>
    <mergeCell ref="A2:B2"/>
  </mergeCells>
  <phoneticPr fontId="22" type="noConversion"/>
  <pageMargins left="1.0626388788223267" right="0.27541667222976685" top="0.47236111760139465" bottom="0.59041666984558105" header="0.35430556535720825" footer="0.43291667103767395"/>
  <pageSetup paperSize="9" scale="97" pageOrder="overThenDown" orientation="landscape" horizontalDpi="300" verticalDpi="300" r:id="rId1"/>
  <colBreaks count="3" manualBreakCount="3">
    <brk id="13" max="16383" man="1"/>
    <brk id="40" max="16383" man="1"/>
    <brk id="55" max="1638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BV126"/>
  <sheetViews>
    <sheetView zoomScaleNormal="100" workbookViewId="0">
      <pane xSplit="1" topLeftCell="B1" activePane="topRight" state="frozen"/>
      <selection pane="topRight" sqref="A1:XFD1048576"/>
    </sheetView>
  </sheetViews>
  <sheetFormatPr defaultColWidth="8.88671875" defaultRowHeight="14.25" x14ac:dyDescent="0.2"/>
  <cols>
    <col min="1" max="1" width="5.88671875" style="1" customWidth="1"/>
    <col min="2" max="5" width="8.5546875" style="1" customWidth="1"/>
    <col min="6" max="7" width="8.5546875" style="26" customWidth="1"/>
    <col min="8" max="8" width="8.5546875" style="1" customWidth="1"/>
    <col min="9" max="10" width="8.5546875" style="26" customWidth="1"/>
    <col min="11" max="11" width="8.5546875" style="1" customWidth="1"/>
    <col min="12" max="13" width="8.5546875" style="26" customWidth="1"/>
    <col min="14" max="14" width="7" style="1" customWidth="1"/>
    <col min="15" max="16" width="7" style="26" customWidth="1"/>
    <col min="17" max="17" width="7" style="1" customWidth="1"/>
    <col min="18" max="19" width="7" style="26" customWidth="1"/>
    <col min="20" max="20" width="7" style="1" customWidth="1"/>
    <col min="21" max="22" width="7" style="26" customWidth="1"/>
    <col min="23" max="23" width="7" style="1" customWidth="1"/>
    <col min="24" max="25" width="7" style="26" customWidth="1"/>
    <col min="26" max="26" width="7" style="1" customWidth="1"/>
    <col min="27" max="28" width="7" style="26" customWidth="1"/>
    <col min="29" max="29" width="8.5546875" style="1" customWidth="1"/>
    <col min="30" max="31" width="8.5546875" style="26" customWidth="1"/>
    <col min="32" max="32" width="8.5546875" style="1" customWidth="1"/>
    <col min="33" max="34" width="8.5546875" style="26" customWidth="1"/>
    <col min="35" max="35" width="8.5546875" style="1" customWidth="1"/>
    <col min="36" max="37" width="8.5546875" style="26" customWidth="1"/>
    <col min="38" max="38" width="8.5546875" style="1" customWidth="1"/>
    <col min="39" max="40" width="8.5546875" style="26" customWidth="1"/>
    <col min="41" max="41" width="7.21875" style="1" customWidth="1"/>
    <col min="42" max="43" width="7.21875" style="26" customWidth="1"/>
    <col min="44" max="44" width="7.21875" style="1" customWidth="1"/>
    <col min="45" max="46" width="7.21875" style="26" customWidth="1"/>
    <col min="47" max="47" width="7.21875" style="1" customWidth="1"/>
    <col min="48" max="49" width="7.21875" style="26" customWidth="1"/>
    <col min="50" max="50" width="7.21875" style="1" customWidth="1"/>
    <col min="51" max="52" width="7.21875" style="26" customWidth="1"/>
    <col min="53" max="53" width="7.21875" style="1" customWidth="1"/>
    <col min="54" max="55" width="7.21875" style="26" customWidth="1"/>
    <col min="56" max="56" width="7.21875" style="1" customWidth="1"/>
    <col min="57" max="58" width="7.21875" style="26" customWidth="1"/>
    <col min="59" max="16384" width="8.88671875" style="26"/>
  </cols>
  <sheetData>
    <row r="1" spans="1:59" s="1" customFormat="1" ht="21.75" customHeight="1" x14ac:dyDescent="0.2">
      <c r="A1" s="335" t="s">
        <v>208</v>
      </c>
      <c r="B1" s="335"/>
      <c r="C1" s="335"/>
      <c r="D1" s="335"/>
      <c r="E1" s="335"/>
      <c r="F1" s="335"/>
      <c r="G1" s="335"/>
      <c r="H1" s="335"/>
    </row>
    <row r="2" spans="1:59" s="1" customFormat="1" ht="22.5" customHeight="1" x14ac:dyDescent="0.2">
      <c r="A2" s="336" t="s">
        <v>455</v>
      </c>
      <c r="B2" s="336"/>
      <c r="C2" s="2"/>
      <c r="D2" s="2"/>
      <c r="E2" s="2"/>
      <c r="F2" s="2"/>
      <c r="G2" s="2"/>
      <c r="H2" s="2"/>
    </row>
    <row r="3" spans="1:59" s="6" customFormat="1" x14ac:dyDescent="0.15">
      <c r="A3" s="333" t="s">
        <v>5</v>
      </c>
      <c r="B3" s="4" t="s">
        <v>128</v>
      </c>
      <c r="C3" s="4"/>
      <c r="D3" s="5"/>
      <c r="E3" s="4" t="s">
        <v>135</v>
      </c>
      <c r="F3" s="4"/>
      <c r="G3" s="5"/>
      <c r="H3" s="4" t="s">
        <v>131</v>
      </c>
      <c r="I3" s="4"/>
      <c r="J3" s="5"/>
      <c r="K3" s="4" t="s">
        <v>147</v>
      </c>
      <c r="L3" s="4"/>
      <c r="M3" s="4"/>
      <c r="N3" s="4" t="s">
        <v>148</v>
      </c>
      <c r="O3" s="4"/>
      <c r="P3" s="5"/>
      <c r="Q3" s="4" t="s">
        <v>132</v>
      </c>
      <c r="R3" s="4"/>
      <c r="S3" s="5"/>
      <c r="T3" s="4" t="s">
        <v>133</v>
      </c>
      <c r="U3" s="4"/>
      <c r="V3" s="5"/>
      <c r="W3" s="4" t="s">
        <v>140</v>
      </c>
      <c r="X3" s="4"/>
      <c r="Y3" s="5"/>
      <c r="Z3" s="4" t="s">
        <v>145</v>
      </c>
      <c r="AA3" s="4"/>
      <c r="AB3" s="4"/>
      <c r="AC3" s="4" t="s">
        <v>146</v>
      </c>
      <c r="AD3" s="4"/>
      <c r="AE3" s="5"/>
      <c r="AF3" s="4" t="s">
        <v>144</v>
      </c>
      <c r="AG3" s="4"/>
      <c r="AH3" s="5"/>
      <c r="AI3" s="4" t="s">
        <v>143</v>
      </c>
      <c r="AJ3" s="4"/>
      <c r="AK3" s="5"/>
      <c r="AL3" s="4" t="s">
        <v>142</v>
      </c>
      <c r="AM3" s="4"/>
      <c r="AN3" s="4"/>
      <c r="AO3" s="4" t="s">
        <v>141</v>
      </c>
      <c r="AP3" s="4"/>
      <c r="AQ3" s="5"/>
      <c r="AR3" s="4" t="s">
        <v>137</v>
      </c>
      <c r="AS3" s="4"/>
      <c r="AT3" s="5"/>
      <c r="AU3" s="4" t="s">
        <v>139</v>
      </c>
      <c r="AV3" s="4"/>
      <c r="AW3" s="5"/>
      <c r="AX3" s="4" t="s">
        <v>138</v>
      </c>
      <c r="AY3" s="4"/>
      <c r="AZ3" s="5"/>
      <c r="BA3" s="4" t="s">
        <v>134</v>
      </c>
      <c r="BB3" s="4"/>
      <c r="BC3" s="5"/>
      <c r="BD3" s="4" t="s">
        <v>136</v>
      </c>
      <c r="BE3" s="4"/>
      <c r="BF3" s="5"/>
    </row>
    <row r="4" spans="1:59" s="6" customFormat="1" x14ac:dyDescent="0.15">
      <c r="A4" s="334"/>
      <c r="B4" s="7" t="s">
        <v>3</v>
      </c>
      <c r="C4" s="7" t="s">
        <v>1</v>
      </c>
      <c r="D4" s="7" t="s">
        <v>2</v>
      </c>
      <c r="E4" s="7" t="s">
        <v>3</v>
      </c>
      <c r="F4" s="7" t="s">
        <v>1</v>
      </c>
      <c r="G4" s="7" t="s">
        <v>2</v>
      </c>
      <c r="H4" s="7" t="s">
        <v>3</v>
      </c>
      <c r="I4" s="7" t="s">
        <v>1</v>
      </c>
      <c r="J4" s="7" t="s">
        <v>2</v>
      </c>
      <c r="K4" s="8" t="s">
        <v>3</v>
      </c>
      <c r="L4" s="7" t="s">
        <v>1</v>
      </c>
      <c r="M4" s="9" t="s">
        <v>2</v>
      </c>
      <c r="N4" s="8" t="s">
        <v>3</v>
      </c>
      <c r="O4" s="7" t="s">
        <v>1</v>
      </c>
      <c r="P4" s="7" t="s">
        <v>2</v>
      </c>
      <c r="Q4" s="7" t="s">
        <v>3</v>
      </c>
      <c r="R4" s="7" t="s">
        <v>1</v>
      </c>
      <c r="S4" s="7" t="s">
        <v>2</v>
      </c>
      <c r="T4" s="7" t="s">
        <v>3</v>
      </c>
      <c r="U4" s="7" t="s">
        <v>1</v>
      </c>
      <c r="V4" s="7" t="s">
        <v>2</v>
      </c>
      <c r="W4" s="8" t="s">
        <v>3</v>
      </c>
      <c r="X4" s="7" t="s">
        <v>1</v>
      </c>
      <c r="Y4" s="7" t="s">
        <v>2</v>
      </c>
      <c r="Z4" s="8" t="s">
        <v>3</v>
      </c>
      <c r="AA4" s="7" t="s">
        <v>1</v>
      </c>
      <c r="AB4" s="9" t="s">
        <v>2</v>
      </c>
      <c r="AC4" s="8" t="s">
        <v>3</v>
      </c>
      <c r="AD4" s="7" t="s">
        <v>1</v>
      </c>
      <c r="AE4" s="7" t="s">
        <v>2</v>
      </c>
      <c r="AF4" s="7" t="s">
        <v>3</v>
      </c>
      <c r="AG4" s="7" t="s">
        <v>1</v>
      </c>
      <c r="AH4" s="7" t="s">
        <v>2</v>
      </c>
      <c r="AI4" s="8" t="s">
        <v>3</v>
      </c>
      <c r="AJ4" s="7" t="s">
        <v>1</v>
      </c>
      <c r="AK4" s="7" t="s">
        <v>2</v>
      </c>
      <c r="AL4" s="8" t="s">
        <v>3</v>
      </c>
      <c r="AM4" s="7" t="s">
        <v>1</v>
      </c>
      <c r="AN4" s="9" t="s">
        <v>2</v>
      </c>
      <c r="AO4" s="8" t="s">
        <v>3</v>
      </c>
      <c r="AP4" s="7" t="s">
        <v>1</v>
      </c>
      <c r="AQ4" s="7" t="s">
        <v>2</v>
      </c>
      <c r="AR4" s="8" t="s">
        <v>3</v>
      </c>
      <c r="AS4" s="7" t="s">
        <v>1</v>
      </c>
      <c r="AT4" s="9" t="s">
        <v>2</v>
      </c>
      <c r="AU4" s="7" t="s">
        <v>3</v>
      </c>
      <c r="AV4" s="7" t="s">
        <v>1</v>
      </c>
      <c r="AW4" s="9" t="s">
        <v>2</v>
      </c>
      <c r="AX4" s="7" t="s">
        <v>3</v>
      </c>
      <c r="AY4" s="7" t="s">
        <v>1</v>
      </c>
      <c r="AZ4" s="9" t="s">
        <v>2</v>
      </c>
      <c r="BA4" s="7" t="s">
        <v>3</v>
      </c>
      <c r="BB4" s="7" t="s">
        <v>1</v>
      </c>
      <c r="BC4" s="7" t="s">
        <v>2</v>
      </c>
      <c r="BD4" s="7" t="s">
        <v>3</v>
      </c>
      <c r="BE4" s="7" t="s">
        <v>1</v>
      </c>
      <c r="BF4" s="7" t="s">
        <v>2</v>
      </c>
    </row>
    <row r="5" spans="1:59" s="12" customFormat="1" x14ac:dyDescent="0.15">
      <c r="A5" s="13">
        <v>2012</v>
      </c>
      <c r="B5" s="11">
        <f t="shared" ref="B5:AG5" si="0">SUM(B6,B12,B18,B24,B30,B36,B42,B48,B54,B60,B66,B72,B78,B84,B90,B96,B102,B108,B114,B120,B126)</f>
        <v>316545</v>
      </c>
      <c r="C5" s="11">
        <f t="shared" si="0"/>
        <v>155783</v>
      </c>
      <c r="D5" s="11">
        <f t="shared" si="0"/>
        <v>160762</v>
      </c>
      <c r="E5" s="11">
        <f t="shared" si="0"/>
        <v>5333</v>
      </c>
      <c r="F5" s="23">
        <f t="shared" si="0"/>
        <v>2666</v>
      </c>
      <c r="G5" s="23">
        <f t="shared" si="0"/>
        <v>2667</v>
      </c>
      <c r="H5" s="23">
        <f t="shared" si="0"/>
        <v>5736</v>
      </c>
      <c r="I5" s="23">
        <f t="shared" si="0"/>
        <v>2883</v>
      </c>
      <c r="J5" s="23">
        <f t="shared" si="0"/>
        <v>2853</v>
      </c>
      <c r="K5" s="23">
        <f t="shared" si="0"/>
        <v>8702</v>
      </c>
      <c r="L5" s="23">
        <f t="shared" si="0"/>
        <v>4395</v>
      </c>
      <c r="M5" s="23">
        <f t="shared" si="0"/>
        <v>4307</v>
      </c>
      <c r="N5" s="23">
        <f t="shared" si="0"/>
        <v>6116</v>
      </c>
      <c r="O5" s="23">
        <f t="shared" si="0"/>
        <v>3113</v>
      </c>
      <c r="P5" s="23">
        <f t="shared" si="0"/>
        <v>3003</v>
      </c>
      <c r="Q5" s="23">
        <f t="shared" si="0"/>
        <v>11077</v>
      </c>
      <c r="R5" s="23">
        <f t="shared" si="0"/>
        <v>5581</v>
      </c>
      <c r="S5" s="23">
        <f t="shared" si="0"/>
        <v>5496</v>
      </c>
      <c r="T5" s="23">
        <f t="shared" si="0"/>
        <v>12220</v>
      </c>
      <c r="U5" s="23">
        <f t="shared" si="0"/>
        <v>6164</v>
      </c>
      <c r="V5" s="23">
        <f t="shared" si="0"/>
        <v>6056</v>
      </c>
      <c r="W5" s="23">
        <f t="shared" si="0"/>
        <v>31072</v>
      </c>
      <c r="X5" s="23">
        <f t="shared" si="0"/>
        <v>15105</v>
      </c>
      <c r="Y5" s="23">
        <f t="shared" si="0"/>
        <v>15967</v>
      </c>
      <c r="Z5" s="23">
        <f t="shared" si="0"/>
        <v>25300</v>
      </c>
      <c r="AA5" s="23">
        <f t="shared" si="0"/>
        <v>12499</v>
      </c>
      <c r="AB5" s="23">
        <f t="shared" si="0"/>
        <v>12801</v>
      </c>
      <c r="AC5" s="23">
        <f t="shared" si="0"/>
        <v>26597</v>
      </c>
      <c r="AD5" s="23">
        <f t="shared" si="0"/>
        <v>13022</v>
      </c>
      <c r="AE5" s="23">
        <f t="shared" si="0"/>
        <v>13575</v>
      </c>
      <c r="AF5" s="23">
        <f t="shared" si="0"/>
        <v>16423</v>
      </c>
      <c r="AG5" s="23">
        <f t="shared" si="0"/>
        <v>7947</v>
      </c>
      <c r="AH5" s="23">
        <f t="shared" ref="AH5:BF5" si="1">SUM(AH6,AH12,AH18,AH24,AH30,AH36,AH42,AH48,AH54,AH60,AH66,AH72,AH78,AH84,AH90,AH96,AH102,AH108,AH114,AH120,AH126)</f>
        <v>8476</v>
      </c>
      <c r="AI5" s="23">
        <f t="shared" si="1"/>
        <v>12291</v>
      </c>
      <c r="AJ5" s="23">
        <f t="shared" si="1"/>
        <v>6201</v>
      </c>
      <c r="AK5" s="23">
        <f t="shared" si="1"/>
        <v>6090</v>
      </c>
      <c r="AL5" s="23">
        <f t="shared" si="1"/>
        <v>12759</v>
      </c>
      <c r="AM5" s="23">
        <f t="shared" si="1"/>
        <v>6393</v>
      </c>
      <c r="AN5" s="23">
        <f t="shared" si="1"/>
        <v>6366</v>
      </c>
      <c r="AO5" s="23">
        <f t="shared" si="1"/>
        <v>21455</v>
      </c>
      <c r="AP5" s="23">
        <f t="shared" si="1"/>
        <v>10511</v>
      </c>
      <c r="AQ5" s="23">
        <f t="shared" si="1"/>
        <v>10944</v>
      </c>
      <c r="AR5" s="23">
        <f t="shared" si="1"/>
        <v>6374</v>
      </c>
      <c r="AS5" s="23">
        <f t="shared" si="1"/>
        <v>3330</v>
      </c>
      <c r="AT5" s="23">
        <f t="shared" si="1"/>
        <v>3044</v>
      </c>
      <c r="AU5" s="23">
        <f t="shared" si="1"/>
        <v>25211</v>
      </c>
      <c r="AV5" s="23">
        <f t="shared" si="1"/>
        <v>12113</v>
      </c>
      <c r="AW5" s="23">
        <f t="shared" si="1"/>
        <v>13098</v>
      </c>
      <c r="AX5" s="23">
        <f t="shared" si="1"/>
        <v>29753</v>
      </c>
      <c r="AY5" s="23">
        <f t="shared" si="1"/>
        <v>14595</v>
      </c>
      <c r="AZ5" s="23">
        <f t="shared" si="1"/>
        <v>15158</v>
      </c>
      <c r="BA5" s="23">
        <f t="shared" si="1"/>
        <v>41895</v>
      </c>
      <c r="BB5" s="23">
        <f t="shared" si="1"/>
        <v>20419</v>
      </c>
      <c r="BC5" s="23">
        <f t="shared" si="1"/>
        <v>21476</v>
      </c>
      <c r="BD5" s="23">
        <f t="shared" si="1"/>
        <v>18231</v>
      </c>
      <c r="BE5" s="23">
        <f t="shared" si="1"/>
        <v>8846</v>
      </c>
      <c r="BF5" s="23">
        <f t="shared" si="1"/>
        <v>9385</v>
      </c>
      <c r="BG5" s="43"/>
    </row>
    <row r="6" spans="1:59" s="12" customFormat="1" x14ac:dyDescent="0.2">
      <c r="A6" s="13" t="s">
        <v>57</v>
      </c>
      <c r="B6" s="11">
        <f t="shared" ref="B6:AG6" si="2">SUM(B7:B11)</f>
        <v>14523</v>
      </c>
      <c r="C6" s="11">
        <f t="shared" si="2"/>
        <v>7521</v>
      </c>
      <c r="D6" s="11">
        <f t="shared" si="2"/>
        <v>7002</v>
      </c>
      <c r="E6" s="11">
        <f t="shared" si="2"/>
        <v>97</v>
      </c>
      <c r="F6" s="44">
        <f t="shared" si="2"/>
        <v>45</v>
      </c>
      <c r="G6" s="23">
        <f t="shared" si="2"/>
        <v>52</v>
      </c>
      <c r="H6" s="23">
        <f t="shared" si="2"/>
        <v>370</v>
      </c>
      <c r="I6" s="44">
        <f t="shared" si="2"/>
        <v>206</v>
      </c>
      <c r="J6" s="23">
        <f t="shared" si="2"/>
        <v>164</v>
      </c>
      <c r="K6" s="23">
        <f t="shared" si="2"/>
        <v>262</v>
      </c>
      <c r="L6" s="44">
        <f t="shared" si="2"/>
        <v>131</v>
      </c>
      <c r="M6" s="23">
        <f t="shared" si="2"/>
        <v>131</v>
      </c>
      <c r="N6" s="23">
        <f t="shared" si="2"/>
        <v>143</v>
      </c>
      <c r="O6" s="44">
        <f t="shared" si="2"/>
        <v>73</v>
      </c>
      <c r="P6" s="23">
        <f t="shared" si="2"/>
        <v>70</v>
      </c>
      <c r="Q6" s="23">
        <f t="shared" si="2"/>
        <v>468</v>
      </c>
      <c r="R6" s="44">
        <f t="shared" si="2"/>
        <v>247</v>
      </c>
      <c r="S6" s="23">
        <f t="shared" si="2"/>
        <v>221</v>
      </c>
      <c r="T6" s="23">
        <f t="shared" si="2"/>
        <v>819</v>
      </c>
      <c r="U6" s="44">
        <f t="shared" si="2"/>
        <v>430</v>
      </c>
      <c r="V6" s="23">
        <f t="shared" si="2"/>
        <v>389</v>
      </c>
      <c r="W6" s="23">
        <f t="shared" si="2"/>
        <v>1542</v>
      </c>
      <c r="X6" s="44">
        <f t="shared" si="2"/>
        <v>807</v>
      </c>
      <c r="Y6" s="23">
        <f t="shared" si="2"/>
        <v>735</v>
      </c>
      <c r="Z6" s="23">
        <f t="shared" si="2"/>
        <v>1021</v>
      </c>
      <c r="AA6" s="44">
        <f t="shared" si="2"/>
        <v>528</v>
      </c>
      <c r="AB6" s="23">
        <f t="shared" si="2"/>
        <v>493</v>
      </c>
      <c r="AC6" s="23">
        <f t="shared" si="2"/>
        <v>860</v>
      </c>
      <c r="AD6" s="44">
        <f t="shared" si="2"/>
        <v>421</v>
      </c>
      <c r="AE6" s="23">
        <f t="shared" si="2"/>
        <v>439</v>
      </c>
      <c r="AF6" s="23">
        <f t="shared" si="2"/>
        <v>727</v>
      </c>
      <c r="AG6" s="44">
        <f t="shared" si="2"/>
        <v>372</v>
      </c>
      <c r="AH6" s="23">
        <f t="shared" ref="AH6:BF6" si="3">SUM(AH7:AH11)</f>
        <v>355</v>
      </c>
      <c r="AI6" s="23">
        <f t="shared" si="3"/>
        <v>367</v>
      </c>
      <c r="AJ6" s="44">
        <f t="shared" si="3"/>
        <v>176</v>
      </c>
      <c r="AK6" s="23">
        <f t="shared" si="3"/>
        <v>191</v>
      </c>
      <c r="AL6" s="23">
        <f t="shared" si="3"/>
        <v>411</v>
      </c>
      <c r="AM6" s="44">
        <f t="shared" si="3"/>
        <v>219</v>
      </c>
      <c r="AN6" s="23">
        <f t="shared" si="3"/>
        <v>192</v>
      </c>
      <c r="AO6" s="23">
        <f t="shared" si="3"/>
        <v>805</v>
      </c>
      <c r="AP6" s="44">
        <f t="shared" si="3"/>
        <v>421</v>
      </c>
      <c r="AQ6" s="23">
        <f t="shared" si="3"/>
        <v>384</v>
      </c>
      <c r="AR6" s="23">
        <f t="shared" si="3"/>
        <v>258</v>
      </c>
      <c r="AS6" s="44">
        <f t="shared" si="3"/>
        <v>135</v>
      </c>
      <c r="AT6" s="23">
        <f t="shared" si="3"/>
        <v>123</v>
      </c>
      <c r="AU6" s="23">
        <f t="shared" si="3"/>
        <v>966</v>
      </c>
      <c r="AV6" s="44">
        <f t="shared" si="3"/>
        <v>537</v>
      </c>
      <c r="AW6" s="23">
        <f t="shared" si="3"/>
        <v>429</v>
      </c>
      <c r="AX6" s="23">
        <f t="shared" si="3"/>
        <v>1608</v>
      </c>
      <c r="AY6" s="44">
        <f t="shared" si="3"/>
        <v>826</v>
      </c>
      <c r="AZ6" s="23">
        <f t="shared" si="3"/>
        <v>782</v>
      </c>
      <c r="BA6" s="23">
        <f t="shared" si="3"/>
        <v>2411</v>
      </c>
      <c r="BB6" s="44">
        <f t="shared" si="3"/>
        <v>1231</v>
      </c>
      <c r="BC6" s="23">
        <f t="shared" si="3"/>
        <v>1180</v>
      </c>
      <c r="BD6" s="23">
        <f t="shared" si="3"/>
        <v>1388</v>
      </c>
      <c r="BE6" s="44">
        <f t="shared" si="3"/>
        <v>716</v>
      </c>
      <c r="BF6" s="23">
        <f t="shared" si="3"/>
        <v>672</v>
      </c>
      <c r="BG6" s="43"/>
    </row>
    <row r="7" spans="1:59" s="17" customFormat="1" x14ac:dyDescent="0.2">
      <c r="A7" s="14" t="s">
        <v>56</v>
      </c>
      <c r="B7" s="15">
        <f>SUM(C7:D7)</f>
        <v>2800</v>
      </c>
      <c r="C7" s="15">
        <f t="shared" ref="C7:D11" si="4">SUM(F7,I7,L7,O7,R7,U7,X7,AA7,AD7,AG7,AJ7,AM7,AP7,AS7,AV7,AY7,BB7,BE7)</f>
        <v>1473</v>
      </c>
      <c r="D7" s="15">
        <f t="shared" si="4"/>
        <v>1327</v>
      </c>
      <c r="E7" s="15">
        <f>SUM(F7:G7)</f>
        <v>24</v>
      </c>
      <c r="F7" s="45">
        <v>12</v>
      </c>
      <c r="G7" s="45">
        <v>12</v>
      </c>
      <c r="H7" s="20">
        <f>SUM(I7:J7)</f>
        <v>81</v>
      </c>
      <c r="I7" s="45">
        <v>45</v>
      </c>
      <c r="J7" s="45">
        <v>36</v>
      </c>
      <c r="K7" s="20">
        <f>SUM(L7:M7)</f>
        <v>61</v>
      </c>
      <c r="L7" s="45">
        <v>31</v>
      </c>
      <c r="M7" s="45">
        <v>30</v>
      </c>
      <c r="N7" s="20">
        <f>SUM(O7:P7)</f>
        <v>34</v>
      </c>
      <c r="O7" s="45">
        <v>14</v>
      </c>
      <c r="P7" s="45">
        <v>20</v>
      </c>
      <c r="Q7" s="20">
        <f>SUM(R7:S7)</f>
        <v>93</v>
      </c>
      <c r="R7" s="45">
        <v>54</v>
      </c>
      <c r="S7" s="45">
        <v>39</v>
      </c>
      <c r="T7" s="20">
        <f>SUM(U7:V7)</f>
        <v>165</v>
      </c>
      <c r="U7" s="45">
        <v>91</v>
      </c>
      <c r="V7" s="45">
        <v>74</v>
      </c>
      <c r="W7" s="20">
        <f>SUM(X7:Y7)</f>
        <v>328</v>
      </c>
      <c r="X7" s="45">
        <v>157</v>
      </c>
      <c r="Y7" s="45">
        <v>171</v>
      </c>
      <c r="Z7" s="20">
        <f>SUM(AA7:AB7)</f>
        <v>195</v>
      </c>
      <c r="AA7" s="45">
        <v>107</v>
      </c>
      <c r="AB7" s="45">
        <v>88</v>
      </c>
      <c r="AC7" s="20">
        <f>SUM(AD7:AE7)</f>
        <v>168</v>
      </c>
      <c r="AD7" s="45">
        <v>91</v>
      </c>
      <c r="AE7" s="45">
        <v>77</v>
      </c>
      <c r="AF7" s="20">
        <f>SUM(AG7:AH7)</f>
        <v>162</v>
      </c>
      <c r="AG7" s="45">
        <v>77</v>
      </c>
      <c r="AH7" s="45">
        <v>85</v>
      </c>
      <c r="AI7" s="20">
        <f>SUM(AJ7:AK7)</f>
        <v>66</v>
      </c>
      <c r="AJ7" s="45">
        <v>35</v>
      </c>
      <c r="AK7" s="45">
        <v>31</v>
      </c>
      <c r="AL7" s="20">
        <f>SUM(AM7:AN7)</f>
        <v>84</v>
      </c>
      <c r="AM7" s="45">
        <v>54</v>
      </c>
      <c r="AN7" s="45">
        <v>30</v>
      </c>
      <c r="AO7" s="20">
        <f>SUM(AP7:AQ7)</f>
        <v>150</v>
      </c>
      <c r="AP7" s="45">
        <v>78</v>
      </c>
      <c r="AQ7" s="45">
        <v>72</v>
      </c>
      <c r="AR7" s="20">
        <f>SUM(AS7:AT7)</f>
        <v>46</v>
      </c>
      <c r="AS7" s="45">
        <v>22</v>
      </c>
      <c r="AT7" s="45">
        <v>24</v>
      </c>
      <c r="AU7" s="20">
        <f>SUM(AV7:AW7)</f>
        <v>181</v>
      </c>
      <c r="AV7" s="45">
        <v>102</v>
      </c>
      <c r="AW7" s="45">
        <v>79</v>
      </c>
      <c r="AX7" s="20">
        <f>SUM(AY7:AZ7)</f>
        <v>292</v>
      </c>
      <c r="AY7" s="45">
        <v>147</v>
      </c>
      <c r="AZ7" s="45">
        <v>145</v>
      </c>
      <c r="BA7" s="20">
        <f>SUM(BB7:BC7)</f>
        <v>445</v>
      </c>
      <c r="BB7" s="45">
        <v>240</v>
      </c>
      <c r="BC7" s="45">
        <v>205</v>
      </c>
      <c r="BD7" s="20">
        <f>SUM(BE7:BF7)</f>
        <v>225</v>
      </c>
      <c r="BE7" s="45">
        <v>116</v>
      </c>
      <c r="BF7" s="45">
        <v>109</v>
      </c>
      <c r="BG7" s="28"/>
    </row>
    <row r="8" spans="1:59" s="17" customFormat="1" x14ac:dyDescent="0.2">
      <c r="A8" s="14" t="s">
        <v>55</v>
      </c>
      <c r="B8" s="15">
        <f>SUM(C8:D8)</f>
        <v>2852</v>
      </c>
      <c r="C8" s="15">
        <f t="shared" si="4"/>
        <v>1471</v>
      </c>
      <c r="D8" s="15">
        <f t="shared" si="4"/>
        <v>1381</v>
      </c>
      <c r="E8" s="15">
        <f>SUM(F8:G8)</f>
        <v>16</v>
      </c>
      <c r="F8" s="45">
        <v>7</v>
      </c>
      <c r="G8" s="45">
        <v>9</v>
      </c>
      <c r="H8" s="20">
        <f>SUM(I8:J8)</f>
        <v>93</v>
      </c>
      <c r="I8" s="45">
        <v>60</v>
      </c>
      <c r="J8" s="45">
        <v>33</v>
      </c>
      <c r="K8" s="20">
        <f>SUM(L8:M8)</f>
        <v>49</v>
      </c>
      <c r="L8" s="45">
        <v>20</v>
      </c>
      <c r="M8" s="45">
        <v>29</v>
      </c>
      <c r="N8" s="20">
        <f>SUM(O8:P8)</f>
        <v>26</v>
      </c>
      <c r="O8" s="45">
        <v>17</v>
      </c>
      <c r="P8" s="45">
        <v>9</v>
      </c>
      <c r="Q8" s="20">
        <f>SUM(R8:S8)</f>
        <v>118</v>
      </c>
      <c r="R8" s="45">
        <v>66</v>
      </c>
      <c r="S8" s="45">
        <v>52</v>
      </c>
      <c r="T8" s="20">
        <f>SUM(U8:V8)</f>
        <v>154</v>
      </c>
      <c r="U8" s="45">
        <v>76</v>
      </c>
      <c r="V8" s="45">
        <v>78</v>
      </c>
      <c r="W8" s="20">
        <f>SUM(X8:Y8)</f>
        <v>297</v>
      </c>
      <c r="X8" s="45">
        <v>165</v>
      </c>
      <c r="Y8" s="45">
        <v>132</v>
      </c>
      <c r="Z8" s="20">
        <f>SUM(AA8:AB8)</f>
        <v>205</v>
      </c>
      <c r="AA8" s="45">
        <v>100</v>
      </c>
      <c r="AB8" s="45">
        <v>105</v>
      </c>
      <c r="AC8" s="20">
        <f>SUM(AD8:AE8)</f>
        <v>169</v>
      </c>
      <c r="AD8" s="45">
        <v>79</v>
      </c>
      <c r="AE8" s="45">
        <v>90</v>
      </c>
      <c r="AF8" s="20">
        <f>SUM(AG8:AH8)</f>
        <v>155</v>
      </c>
      <c r="AG8" s="45">
        <v>81</v>
      </c>
      <c r="AH8" s="45">
        <v>74</v>
      </c>
      <c r="AI8" s="20">
        <f>SUM(AJ8:AK8)</f>
        <v>85</v>
      </c>
      <c r="AJ8" s="45">
        <v>37</v>
      </c>
      <c r="AK8" s="45">
        <v>48</v>
      </c>
      <c r="AL8" s="20">
        <f>SUM(AM8:AN8)</f>
        <v>76</v>
      </c>
      <c r="AM8" s="45">
        <v>36</v>
      </c>
      <c r="AN8" s="45">
        <v>40</v>
      </c>
      <c r="AO8" s="20">
        <f>SUM(AP8:AQ8)</f>
        <v>147</v>
      </c>
      <c r="AP8" s="45">
        <v>69</v>
      </c>
      <c r="AQ8" s="45">
        <v>78</v>
      </c>
      <c r="AR8" s="20">
        <f>SUM(AS8:AT8)</f>
        <v>54</v>
      </c>
      <c r="AS8" s="45">
        <v>34</v>
      </c>
      <c r="AT8" s="45">
        <v>20</v>
      </c>
      <c r="AU8" s="20">
        <f>SUM(AV8:AW8)</f>
        <v>187</v>
      </c>
      <c r="AV8" s="45">
        <v>109</v>
      </c>
      <c r="AW8" s="45">
        <v>78</v>
      </c>
      <c r="AX8" s="20">
        <f>SUM(AY8:AZ8)</f>
        <v>276</v>
      </c>
      <c r="AY8" s="45">
        <v>146</v>
      </c>
      <c r="AZ8" s="45">
        <v>130</v>
      </c>
      <c r="BA8" s="20">
        <f>SUM(BB8:BC8)</f>
        <v>466</v>
      </c>
      <c r="BB8" s="45">
        <v>233</v>
      </c>
      <c r="BC8" s="45">
        <v>233</v>
      </c>
      <c r="BD8" s="20">
        <f>SUM(BE8:BF8)</f>
        <v>279</v>
      </c>
      <c r="BE8" s="45">
        <v>136</v>
      </c>
      <c r="BF8" s="45">
        <v>143</v>
      </c>
      <c r="BG8" s="28"/>
    </row>
    <row r="9" spans="1:59" s="17" customFormat="1" x14ac:dyDescent="0.2">
      <c r="A9" s="14" t="s">
        <v>54</v>
      </c>
      <c r="B9" s="15">
        <f>SUM(C9:D9)</f>
        <v>2934</v>
      </c>
      <c r="C9" s="15">
        <f t="shared" si="4"/>
        <v>1535</v>
      </c>
      <c r="D9" s="15">
        <f t="shared" si="4"/>
        <v>1399</v>
      </c>
      <c r="E9" s="15">
        <f>SUM(F9:G9)</f>
        <v>21</v>
      </c>
      <c r="F9" s="45">
        <v>8</v>
      </c>
      <c r="G9" s="45">
        <v>13</v>
      </c>
      <c r="H9" s="20">
        <f>SUM(I9:J9)</f>
        <v>81</v>
      </c>
      <c r="I9" s="45">
        <v>41</v>
      </c>
      <c r="J9" s="45">
        <v>40</v>
      </c>
      <c r="K9" s="20">
        <f>SUM(L9:M9)</f>
        <v>50</v>
      </c>
      <c r="L9" s="45">
        <v>22</v>
      </c>
      <c r="M9" s="45">
        <v>28</v>
      </c>
      <c r="N9" s="20">
        <f>SUM(O9:P9)</f>
        <v>28</v>
      </c>
      <c r="O9" s="45">
        <v>16</v>
      </c>
      <c r="P9" s="45">
        <v>12</v>
      </c>
      <c r="Q9" s="20">
        <f>SUM(R9:S9)</f>
        <v>83</v>
      </c>
      <c r="R9" s="45">
        <v>41</v>
      </c>
      <c r="S9" s="45">
        <v>42</v>
      </c>
      <c r="T9" s="20">
        <f>SUM(U9:V9)</f>
        <v>179</v>
      </c>
      <c r="U9" s="45">
        <v>98</v>
      </c>
      <c r="V9" s="45">
        <v>81</v>
      </c>
      <c r="W9" s="20">
        <f>SUM(X9:Y9)</f>
        <v>299</v>
      </c>
      <c r="X9" s="45">
        <v>155</v>
      </c>
      <c r="Y9" s="45">
        <v>144</v>
      </c>
      <c r="Z9" s="20">
        <f>SUM(AA9:AB9)</f>
        <v>196</v>
      </c>
      <c r="AA9" s="45">
        <v>110</v>
      </c>
      <c r="AB9" s="45">
        <v>86</v>
      </c>
      <c r="AC9" s="20">
        <f>SUM(AD9:AE9)</f>
        <v>167</v>
      </c>
      <c r="AD9" s="45">
        <v>86</v>
      </c>
      <c r="AE9" s="45">
        <v>81</v>
      </c>
      <c r="AF9" s="20">
        <f>SUM(AG9:AH9)</f>
        <v>158</v>
      </c>
      <c r="AG9" s="45">
        <v>84</v>
      </c>
      <c r="AH9" s="45">
        <v>74</v>
      </c>
      <c r="AI9" s="20">
        <f>SUM(AJ9:AK9)</f>
        <v>72</v>
      </c>
      <c r="AJ9" s="45">
        <v>36</v>
      </c>
      <c r="AK9" s="45">
        <v>36</v>
      </c>
      <c r="AL9" s="20">
        <f>SUM(AM9:AN9)</f>
        <v>78</v>
      </c>
      <c r="AM9" s="45">
        <v>43</v>
      </c>
      <c r="AN9" s="45">
        <v>35</v>
      </c>
      <c r="AO9" s="20">
        <f>SUM(AP9:AQ9)</f>
        <v>162</v>
      </c>
      <c r="AP9" s="45">
        <v>90</v>
      </c>
      <c r="AQ9" s="45">
        <v>72</v>
      </c>
      <c r="AR9" s="20">
        <f>SUM(AS9:AT9)</f>
        <v>46</v>
      </c>
      <c r="AS9" s="45">
        <v>25</v>
      </c>
      <c r="AT9" s="45">
        <v>21</v>
      </c>
      <c r="AU9" s="20">
        <f>SUM(AV9:AW9)</f>
        <v>183</v>
      </c>
      <c r="AV9" s="45">
        <v>102</v>
      </c>
      <c r="AW9" s="45">
        <v>81</v>
      </c>
      <c r="AX9" s="20">
        <f>SUM(AY9:AZ9)</f>
        <v>336</v>
      </c>
      <c r="AY9" s="45">
        <v>180</v>
      </c>
      <c r="AZ9" s="45">
        <v>156</v>
      </c>
      <c r="BA9" s="20">
        <f>SUM(BB9:BC9)</f>
        <v>499</v>
      </c>
      <c r="BB9" s="45">
        <v>251</v>
      </c>
      <c r="BC9" s="45">
        <v>248</v>
      </c>
      <c r="BD9" s="20">
        <f>SUM(BE9:BF9)</f>
        <v>296</v>
      </c>
      <c r="BE9" s="45">
        <v>147</v>
      </c>
      <c r="BF9" s="45">
        <v>149</v>
      </c>
      <c r="BG9" s="28"/>
    </row>
    <row r="10" spans="1:59" s="17" customFormat="1" x14ac:dyDescent="0.2">
      <c r="A10" s="14" t="s">
        <v>53</v>
      </c>
      <c r="B10" s="15">
        <f>SUM(C10:D10)</f>
        <v>2862</v>
      </c>
      <c r="C10" s="15">
        <f t="shared" si="4"/>
        <v>1465</v>
      </c>
      <c r="D10" s="15">
        <f t="shared" si="4"/>
        <v>1397</v>
      </c>
      <c r="E10" s="15">
        <f>SUM(F10:G10)</f>
        <v>15</v>
      </c>
      <c r="F10" s="45">
        <v>6</v>
      </c>
      <c r="G10" s="45">
        <v>9</v>
      </c>
      <c r="H10" s="20">
        <f>SUM(I10:J10)</f>
        <v>69</v>
      </c>
      <c r="I10" s="45">
        <v>29</v>
      </c>
      <c r="J10" s="45">
        <v>40</v>
      </c>
      <c r="K10" s="20">
        <f>SUM(L10:M10)</f>
        <v>48</v>
      </c>
      <c r="L10" s="45">
        <v>28</v>
      </c>
      <c r="M10" s="45">
        <v>20</v>
      </c>
      <c r="N10" s="20">
        <f>SUM(O10:P10)</f>
        <v>26</v>
      </c>
      <c r="O10" s="45">
        <v>12</v>
      </c>
      <c r="P10" s="45">
        <v>14</v>
      </c>
      <c r="Q10" s="20">
        <f>SUM(R10:S10)</f>
        <v>99</v>
      </c>
      <c r="R10" s="45">
        <v>47</v>
      </c>
      <c r="S10" s="45">
        <v>52</v>
      </c>
      <c r="T10" s="20">
        <f>SUM(U10:V10)</f>
        <v>155</v>
      </c>
      <c r="U10" s="45">
        <v>76</v>
      </c>
      <c r="V10" s="45">
        <v>79</v>
      </c>
      <c r="W10" s="20">
        <f>SUM(X10:Y10)</f>
        <v>307</v>
      </c>
      <c r="X10" s="45">
        <v>165</v>
      </c>
      <c r="Y10" s="45">
        <v>142</v>
      </c>
      <c r="Z10" s="20">
        <f>SUM(AA10:AB10)</f>
        <v>195</v>
      </c>
      <c r="AA10" s="45">
        <v>96</v>
      </c>
      <c r="AB10" s="45">
        <v>99</v>
      </c>
      <c r="AC10" s="20">
        <f>SUM(AD10:AE10)</f>
        <v>172</v>
      </c>
      <c r="AD10" s="45">
        <v>82</v>
      </c>
      <c r="AE10" s="45">
        <v>90</v>
      </c>
      <c r="AF10" s="20">
        <f>SUM(AG10:AH10)</f>
        <v>137</v>
      </c>
      <c r="AG10" s="45">
        <v>69</v>
      </c>
      <c r="AH10" s="45">
        <v>68</v>
      </c>
      <c r="AI10" s="20">
        <f>SUM(AJ10:AK10)</f>
        <v>68</v>
      </c>
      <c r="AJ10" s="45">
        <v>37</v>
      </c>
      <c r="AK10" s="45">
        <v>31</v>
      </c>
      <c r="AL10" s="20">
        <f>SUM(AM10:AN10)</f>
        <v>88</v>
      </c>
      <c r="AM10" s="45">
        <v>40</v>
      </c>
      <c r="AN10" s="45">
        <v>48</v>
      </c>
      <c r="AO10" s="20">
        <f>SUM(AP10:AQ10)</f>
        <v>160</v>
      </c>
      <c r="AP10" s="45">
        <v>87</v>
      </c>
      <c r="AQ10" s="45">
        <v>73</v>
      </c>
      <c r="AR10" s="20">
        <f>SUM(AS10:AT10)</f>
        <v>58</v>
      </c>
      <c r="AS10" s="45">
        <v>23</v>
      </c>
      <c r="AT10" s="45">
        <v>35</v>
      </c>
      <c r="AU10" s="20">
        <f>SUM(AV10:AW10)</f>
        <v>201</v>
      </c>
      <c r="AV10" s="45">
        <v>110</v>
      </c>
      <c r="AW10" s="45">
        <v>91</v>
      </c>
      <c r="AX10" s="20">
        <f>SUM(AY10:AZ10)</f>
        <v>322</v>
      </c>
      <c r="AY10" s="45">
        <v>162</v>
      </c>
      <c r="AZ10" s="45">
        <v>160</v>
      </c>
      <c r="BA10" s="20">
        <f>SUM(BB10:BC10)</f>
        <v>467</v>
      </c>
      <c r="BB10" s="45">
        <v>247</v>
      </c>
      <c r="BC10" s="45">
        <v>220</v>
      </c>
      <c r="BD10" s="20">
        <f>SUM(BE10:BF10)</f>
        <v>275</v>
      </c>
      <c r="BE10" s="45">
        <v>149</v>
      </c>
      <c r="BF10" s="45">
        <v>126</v>
      </c>
      <c r="BG10" s="28"/>
    </row>
    <row r="11" spans="1:59" s="17" customFormat="1" x14ac:dyDescent="0.2">
      <c r="A11" s="14" t="s">
        <v>52</v>
      </c>
      <c r="B11" s="15">
        <f>SUM(C11:D11)</f>
        <v>3075</v>
      </c>
      <c r="C11" s="15">
        <f t="shared" si="4"/>
        <v>1577</v>
      </c>
      <c r="D11" s="15">
        <f t="shared" si="4"/>
        <v>1498</v>
      </c>
      <c r="E11" s="15">
        <f>SUM(F11:G11)</f>
        <v>21</v>
      </c>
      <c r="F11" s="45">
        <v>12</v>
      </c>
      <c r="G11" s="45">
        <v>9</v>
      </c>
      <c r="H11" s="20">
        <f>SUM(I11:J11)</f>
        <v>46</v>
      </c>
      <c r="I11" s="45">
        <v>31</v>
      </c>
      <c r="J11" s="45">
        <v>15</v>
      </c>
      <c r="K11" s="20">
        <f>SUM(L11:M11)</f>
        <v>54</v>
      </c>
      <c r="L11" s="45">
        <v>30</v>
      </c>
      <c r="M11" s="45">
        <v>24</v>
      </c>
      <c r="N11" s="20">
        <f>SUM(O11:P11)</f>
        <v>29</v>
      </c>
      <c r="O11" s="45">
        <v>14</v>
      </c>
      <c r="P11" s="45">
        <v>15</v>
      </c>
      <c r="Q11" s="20">
        <f>SUM(R11:S11)</f>
        <v>75</v>
      </c>
      <c r="R11" s="45">
        <v>39</v>
      </c>
      <c r="S11" s="45">
        <v>36</v>
      </c>
      <c r="T11" s="20">
        <f>SUM(U11:V11)</f>
        <v>166</v>
      </c>
      <c r="U11" s="45">
        <v>89</v>
      </c>
      <c r="V11" s="45">
        <v>77</v>
      </c>
      <c r="W11" s="20">
        <f>SUM(X11:Y11)</f>
        <v>311</v>
      </c>
      <c r="X11" s="45">
        <v>165</v>
      </c>
      <c r="Y11" s="45">
        <v>146</v>
      </c>
      <c r="Z11" s="20">
        <f>SUM(AA11:AB11)</f>
        <v>230</v>
      </c>
      <c r="AA11" s="45">
        <v>115</v>
      </c>
      <c r="AB11" s="45">
        <v>115</v>
      </c>
      <c r="AC11" s="20">
        <f>SUM(AD11:AE11)</f>
        <v>184</v>
      </c>
      <c r="AD11" s="45">
        <v>83</v>
      </c>
      <c r="AE11" s="45">
        <v>101</v>
      </c>
      <c r="AF11" s="20">
        <f>SUM(AG11:AH11)</f>
        <v>115</v>
      </c>
      <c r="AG11" s="45">
        <v>61</v>
      </c>
      <c r="AH11" s="45">
        <v>54</v>
      </c>
      <c r="AI11" s="20">
        <f>SUM(AJ11:AK11)</f>
        <v>76</v>
      </c>
      <c r="AJ11" s="45">
        <v>31</v>
      </c>
      <c r="AK11" s="45">
        <v>45</v>
      </c>
      <c r="AL11" s="20">
        <f>SUM(AM11:AN11)</f>
        <v>85</v>
      </c>
      <c r="AM11" s="45">
        <v>46</v>
      </c>
      <c r="AN11" s="45">
        <v>39</v>
      </c>
      <c r="AO11" s="20">
        <f>SUM(AP11:AQ11)</f>
        <v>186</v>
      </c>
      <c r="AP11" s="45">
        <v>97</v>
      </c>
      <c r="AQ11" s="45">
        <v>89</v>
      </c>
      <c r="AR11" s="20">
        <f>SUM(AS11:AT11)</f>
        <v>54</v>
      </c>
      <c r="AS11" s="45">
        <v>31</v>
      </c>
      <c r="AT11" s="45">
        <v>23</v>
      </c>
      <c r="AU11" s="20">
        <f>SUM(AV11:AW11)</f>
        <v>214</v>
      </c>
      <c r="AV11" s="45">
        <v>114</v>
      </c>
      <c r="AW11" s="45">
        <v>100</v>
      </c>
      <c r="AX11" s="20">
        <f>SUM(AY11:AZ11)</f>
        <v>382</v>
      </c>
      <c r="AY11" s="45">
        <v>191</v>
      </c>
      <c r="AZ11" s="45">
        <v>191</v>
      </c>
      <c r="BA11" s="20">
        <f>SUM(BB11:BC11)</f>
        <v>534</v>
      </c>
      <c r="BB11" s="45">
        <v>260</v>
      </c>
      <c r="BC11" s="45">
        <v>274</v>
      </c>
      <c r="BD11" s="20">
        <f>SUM(BE11:BF11)</f>
        <v>313</v>
      </c>
      <c r="BE11" s="45">
        <v>168</v>
      </c>
      <c r="BF11" s="45">
        <v>145</v>
      </c>
      <c r="BG11" s="28"/>
    </row>
    <row r="12" spans="1:59" s="12" customFormat="1" x14ac:dyDescent="0.2">
      <c r="A12" s="18" t="s">
        <v>51</v>
      </c>
      <c r="B12" s="11">
        <f t="shared" ref="B12:AG12" si="5">SUM(B13:B17)</f>
        <v>16764</v>
      </c>
      <c r="C12" s="11">
        <f t="shared" si="5"/>
        <v>8725</v>
      </c>
      <c r="D12" s="11">
        <f t="shared" si="5"/>
        <v>8039</v>
      </c>
      <c r="E12" s="11">
        <f t="shared" si="5"/>
        <v>102</v>
      </c>
      <c r="F12" s="44">
        <f t="shared" si="5"/>
        <v>60</v>
      </c>
      <c r="G12" s="23">
        <f t="shared" si="5"/>
        <v>42</v>
      </c>
      <c r="H12" s="23">
        <f t="shared" si="5"/>
        <v>215</v>
      </c>
      <c r="I12" s="44">
        <f t="shared" si="5"/>
        <v>109</v>
      </c>
      <c r="J12" s="23">
        <f t="shared" si="5"/>
        <v>106</v>
      </c>
      <c r="K12" s="23">
        <f t="shared" si="5"/>
        <v>272</v>
      </c>
      <c r="L12" s="44">
        <f t="shared" si="5"/>
        <v>151</v>
      </c>
      <c r="M12" s="23">
        <f t="shared" si="5"/>
        <v>121</v>
      </c>
      <c r="N12" s="23">
        <f t="shared" si="5"/>
        <v>157</v>
      </c>
      <c r="O12" s="44">
        <f t="shared" si="5"/>
        <v>85</v>
      </c>
      <c r="P12" s="23">
        <f t="shared" si="5"/>
        <v>72</v>
      </c>
      <c r="Q12" s="23">
        <f t="shared" si="5"/>
        <v>384</v>
      </c>
      <c r="R12" s="44">
        <f t="shared" si="5"/>
        <v>175</v>
      </c>
      <c r="S12" s="23">
        <f t="shared" si="5"/>
        <v>209</v>
      </c>
      <c r="T12" s="23">
        <f t="shared" si="5"/>
        <v>812</v>
      </c>
      <c r="U12" s="44">
        <f t="shared" si="5"/>
        <v>433</v>
      </c>
      <c r="V12" s="23">
        <f t="shared" si="5"/>
        <v>379</v>
      </c>
      <c r="W12" s="23">
        <f t="shared" si="5"/>
        <v>1668</v>
      </c>
      <c r="X12" s="44">
        <f t="shared" si="5"/>
        <v>863</v>
      </c>
      <c r="Y12" s="23">
        <f t="shared" si="5"/>
        <v>805</v>
      </c>
      <c r="Z12" s="23">
        <f t="shared" si="5"/>
        <v>1238</v>
      </c>
      <c r="AA12" s="44">
        <f t="shared" si="5"/>
        <v>648</v>
      </c>
      <c r="AB12" s="23">
        <f t="shared" si="5"/>
        <v>590</v>
      </c>
      <c r="AC12" s="23">
        <f t="shared" si="5"/>
        <v>897</v>
      </c>
      <c r="AD12" s="44">
        <f t="shared" si="5"/>
        <v>479</v>
      </c>
      <c r="AE12" s="23">
        <f t="shared" si="5"/>
        <v>418</v>
      </c>
      <c r="AF12" s="23">
        <f t="shared" si="5"/>
        <v>645</v>
      </c>
      <c r="AG12" s="44">
        <f t="shared" si="5"/>
        <v>323</v>
      </c>
      <c r="AH12" s="23">
        <f t="shared" ref="AH12:BF12" si="6">SUM(AH13:AH17)</f>
        <v>322</v>
      </c>
      <c r="AI12" s="23">
        <f t="shared" si="6"/>
        <v>418</v>
      </c>
      <c r="AJ12" s="44">
        <f t="shared" si="6"/>
        <v>215</v>
      </c>
      <c r="AK12" s="23">
        <f t="shared" si="6"/>
        <v>203</v>
      </c>
      <c r="AL12" s="23">
        <f t="shared" si="6"/>
        <v>543</v>
      </c>
      <c r="AM12" s="44">
        <f t="shared" si="6"/>
        <v>284</v>
      </c>
      <c r="AN12" s="23">
        <f t="shared" si="6"/>
        <v>259</v>
      </c>
      <c r="AO12" s="23">
        <f t="shared" si="6"/>
        <v>981</v>
      </c>
      <c r="AP12" s="44">
        <f t="shared" si="6"/>
        <v>524</v>
      </c>
      <c r="AQ12" s="23">
        <f t="shared" si="6"/>
        <v>457</v>
      </c>
      <c r="AR12" s="23">
        <f t="shared" si="6"/>
        <v>229</v>
      </c>
      <c r="AS12" s="44">
        <f t="shared" si="6"/>
        <v>113</v>
      </c>
      <c r="AT12" s="23">
        <f t="shared" si="6"/>
        <v>116</v>
      </c>
      <c r="AU12" s="23">
        <f t="shared" si="6"/>
        <v>1234</v>
      </c>
      <c r="AV12" s="44">
        <f t="shared" si="6"/>
        <v>641</v>
      </c>
      <c r="AW12" s="23">
        <f t="shared" si="6"/>
        <v>593</v>
      </c>
      <c r="AX12" s="23">
        <f t="shared" si="6"/>
        <v>2383</v>
      </c>
      <c r="AY12" s="44">
        <f t="shared" si="6"/>
        <v>1202</v>
      </c>
      <c r="AZ12" s="23">
        <f t="shared" si="6"/>
        <v>1181</v>
      </c>
      <c r="BA12" s="23">
        <f t="shared" si="6"/>
        <v>3037</v>
      </c>
      <c r="BB12" s="44">
        <f t="shared" si="6"/>
        <v>1615</v>
      </c>
      <c r="BC12" s="23">
        <f t="shared" si="6"/>
        <v>1422</v>
      </c>
      <c r="BD12" s="23">
        <f t="shared" si="6"/>
        <v>1549</v>
      </c>
      <c r="BE12" s="44">
        <f t="shared" si="6"/>
        <v>805</v>
      </c>
      <c r="BF12" s="23">
        <f t="shared" si="6"/>
        <v>744</v>
      </c>
      <c r="BG12" s="43"/>
    </row>
    <row r="13" spans="1:59" s="17" customFormat="1" x14ac:dyDescent="0.2">
      <c r="A13" s="14" t="s">
        <v>50</v>
      </c>
      <c r="B13" s="15">
        <f>SUM(C13:D13)</f>
        <v>3321</v>
      </c>
      <c r="C13" s="15">
        <f t="shared" ref="C13:D17" si="7">SUM(F13,I13,L13,O13,R13,U13,X13,AA13,AD13,AG13,AJ13,AM13,AP13,AS13,AV13,AY13,BB13,BE13)</f>
        <v>1721</v>
      </c>
      <c r="D13" s="15">
        <f t="shared" si="7"/>
        <v>1600</v>
      </c>
      <c r="E13" s="15">
        <f>SUM(F13:G13)</f>
        <v>30</v>
      </c>
      <c r="F13" s="45">
        <v>18</v>
      </c>
      <c r="G13" s="45">
        <v>12</v>
      </c>
      <c r="H13" s="20">
        <f>SUM(I13:J13)</f>
        <v>46</v>
      </c>
      <c r="I13" s="45">
        <v>19</v>
      </c>
      <c r="J13" s="45">
        <v>27</v>
      </c>
      <c r="K13" s="20">
        <f>SUM(L13:M13)</f>
        <v>56</v>
      </c>
      <c r="L13" s="45">
        <v>30</v>
      </c>
      <c r="M13" s="45">
        <v>26</v>
      </c>
      <c r="N13" s="20">
        <f>SUM(O13:P13)</f>
        <v>26</v>
      </c>
      <c r="O13" s="45">
        <v>12</v>
      </c>
      <c r="P13" s="45">
        <v>14</v>
      </c>
      <c r="Q13" s="20">
        <f>SUM(R13:S13)</f>
        <v>83</v>
      </c>
      <c r="R13" s="45">
        <v>38</v>
      </c>
      <c r="S13" s="45">
        <v>45</v>
      </c>
      <c r="T13" s="20">
        <f>SUM(U13:V13)</f>
        <v>166</v>
      </c>
      <c r="U13" s="45">
        <v>88</v>
      </c>
      <c r="V13" s="45">
        <v>78</v>
      </c>
      <c r="W13" s="20">
        <f>SUM(X13:Y13)</f>
        <v>327</v>
      </c>
      <c r="X13" s="45">
        <v>184</v>
      </c>
      <c r="Y13" s="45">
        <v>143</v>
      </c>
      <c r="Z13" s="20">
        <f>SUM(AA13:AB13)</f>
        <v>230</v>
      </c>
      <c r="AA13" s="45">
        <v>125</v>
      </c>
      <c r="AB13" s="45">
        <v>105</v>
      </c>
      <c r="AC13" s="20">
        <f>SUM(AD13:AE13)</f>
        <v>185</v>
      </c>
      <c r="AD13" s="45">
        <v>100</v>
      </c>
      <c r="AE13" s="45">
        <v>85</v>
      </c>
      <c r="AF13" s="20">
        <f>SUM(AG13:AH13)</f>
        <v>126</v>
      </c>
      <c r="AG13" s="45">
        <v>68</v>
      </c>
      <c r="AH13" s="45">
        <v>58</v>
      </c>
      <c r="AI13" s="20">
        <f>SUM(AJ13:AK13)</f>
        <v>89</v>
      </c>
      <c r="AJ13" s="45">
        <v>43</v>
      </c>
      <c r="AK13" s="45">
        <v>46</v>
      </c>
      <c r="AL13" s="20">
        <f>SUM(AM13:AN13)</f>
        <v>96</v>
      </c>
      <c r="AM13" s="45">
        <v>48</v>
      </c>
      <c r="AN13" s="45">
        <v>48</v>
      </c>
      <c r="AO13" s="20">
        <f>SUM(AP13:AQ13)</f>
        <v>188</v>
      </c>
      <c r="AP13" s="45">
        <v>88</v>
      </c>
      <c r="AQ13" s="45">
        <v>100</v>
      </c>
      <c r="AR13" s="20">
        <f>SUM(AS13:AT13)</f>
        <v>52</v>
      </c>
      <c r="AS13" s="45">
        <v>22</v>
      </c>
      <c r="AT13" s="45">
        <v>30</v>
      </c>
      <c r="AU13" s="20">
        <f>SUM(AV13:AW13)</f>
        <v>238</v>
      </c>
      <c r="AV13" s="45">
        <v>121</v>
      </c>
      <c r="AW13" s="45">
        <v>117</v>
      </c>
      <c r="AX13" s="20">
        <f>SUM(AY13:AZ13)</f>
        <v>451</v>
      </c>
      <c r="AY13" s="45">
        <v>220</v>
      </c>
      <c r="AZ13" s="45">
        <v>231</v>
      </c>
      <c r="BA13" s="20">
        <f>SUM(BB13:BC13)</f>
        <v>572</v>
      </c>
      <c r="BB13" s="45">
        <v>294</v>
      </c>
      <c r="BC13" s="45">
        <v>278</v>
      </c>
      <c r="BD13" s="20">
        <f>SUM(BE13:BF13)</f>
        <v>360</v>
      </c>
      <c r="BE13" s="45">
        <v>203</v>
      </c>
      <c r="BF13" s="45">
        <v>157</v>
      </c>
      <c r="BG13" s="28"/>
    </row>
    <row r="14" spans="1:59" s="17" customFormat="1" x14ac:dyDescent="0.2">
      <c r="A14" s="14" t="s">
        <v>49</v>
      </c>
      <c r="B14" s="15">
        <f>SUM(C14:D14)</f>
        <v>3143</v>
      </c>
      <c r="C14" s="15">
        <f t="shared" si="7"/>
        <v>1632</v>
      </c>
      <c r="D14" s="15">
        <f t="shared" si="7"/>
        <v>1511</v>
      </c>
      <c r="E14" s="15">
        <f>SUM(F14:G14)</f>
        <v>15</v>
      </c>
      <c r="F14" s="45">
        <v>8</v>
      </c>
      <c r="G14" s="45">
        <v>7</v>
      </c>
      <c r="H14" s="20">
        <f>SUM(I14:J14)</f>
        <v>43</v>
      </c>
      <c r="I14" s="45">
        <v>22</v>
      </c>
      <c r="J14" s="45">
        <v>21</v>
      </c>
      <c r="K14" s="20">
        <f>SUM(L14:M14)</f>
        <v>51</v>
      </c>
      <c r="L14" s="45">
        <v>25</v>
      </c>
      <c r="M14" s="45">
        <v>26</v>
      </c>
      <c r="N14" s="20">
        <f>SUM(O14:P14)</f>
        <v>24</v>
      </c>
      <c r="O14" s="45">
        <v>11</v>
      </c>
      <c r="P14" s="45">
        <v>13</v>
      </c>
      <c r="Q14" s="20">
        <f>SUM(R14:S14)</f>
        <v>82</v>
      </c>
      <c r="R14" s="45">
        <v>37</v>
      </c>
      <c r="S14" s="45">
        <v>45</v>
      </c>
      <c r="T14" s="20">
        <f>SUM(U14:V14)</f>
        <v>155</v>
      </c>
      <c r="U14" s="45">
        <v>79</v>
      </c>
      <c r="V14" s="45">
        <v>76</v>
      </c>
      <c r="W14" s="20">
        <f>SUM(X14:Y14)</f>
        <v>278</v>
      </c>
      <c r="X14" s="45">
        <v>117</v>
      </c>
      <c r="Y14" s="45">
        <v>161</v>
      </c>
      <c r="Z14" s="20">
        <f>SUM(AA14:AB14)</f>
        <v>236</v>
      </c>
      <c r="AA14" s="45">
        <v>131</v>
      </c>
      <c r="AB14" s="45">
        <v>105</v>
      </c>
      <c r="AC14" s="20">
        <f>SUM(AD14:AE14)</f>
        <v>179</v>
      </c>
      <c r="AD14" s="45">
        <v>108</v>
      </c>
      <c r="AE14" s="45">
        <v>71</v>
      </c>
      <c r="AF14" s="20">
        <f>SUM(AG14:AH14)</f>
        <v>136</v>
      </c>
      <c r="AG14" s="45">
        <v>74</v>
      </c>
      <c r="AH14" s="45">
        <v>62</v>
      </c>
      <c r="AI14" s="20">
        <f>SUM(AJ14:AK14)</f>
        <v>67</v>
      </c>
      <c r="AJ14" s="45">
        <v>33</v>
      </c>
      <c r="AK14" s="45">
        <v>34</v>
      </c>
      <c r="AL14" s="20">
        <f>SUM(AM14:AN14)</f>
        <v>97</v>
      </c>
      <c r="AM14" s="45">
        <v>49</v>
      </c>
      <c r="AN14" s="45">
        <v>48</v>
      </c>
      <c r="AO14" s="20">
        <f>SUM(AP14:AQ14)</f>
        <v>177</v>
      </c>
      <c r="AP14" s="45">
        <v>82</v>
      </c>
      <c r="AQ14" s="45">
        <v>95</v>
      </c>
      <c r="AR14" s="20">
        <f>SUM(AS14:AT14)</f>
        <v>51</v>
      </c>
      <c r="AS14" s="45">
        <v>21</v>
      </c>
      <c r="AT14" s="45">
        <v>30</v>
      </c>
      <c r="AU14" s="20">
        <f>SUM(AV14:AW14)</f>
        <v>225</v>
      </c>
      <c r="AV14" s="45">
        <v>128</v>
      </c>
      <c r="AW14" s="45">
        <v>97</v>
      </c>
      <c r="AX14" s="20">
        <f>SUM(AY14:AZ14)</f>
        <v>449</v>
      </c>
      <c r="AY14" s="45">
        <v>235</v>
      </c>
      <c r="AZ14" s="45">
        <v>214</v>
      </c>
      <c r="BA14" s="20">
        <f>SUM(BB14:BC14)</f>
        <v>561</v>
      </c>
      <c r="BB14" s="45">
        <v>315</v>
      </c>
      <c r="BC14" s="45">
        <v>246</v>
      </c>
      <c r="BD14" s="20">
        <f>SUM(BE14:BF14)</f>
        <v>317</v>
      </c>
      <c r="BE14" s="45">
        <v>157</v>
      </c>
      <c r="BF14" s="45">
        <v>160</v>
      </c>
      <c r="BG14" s="28"/>
    </row>
    <row r="15" spans="1:59" s="17" customFormat="1" x14ac:dyDescent="0.2">
      <c r="A15" s="14" t="s">
        <v>48</v>
      </c>
      <c r="B15" s="15">
        <f>SUM(C15:D15)</f>
        <v>3075</v>
      </c>
      <c r="C15" s="15">
        <f t="shared" si="7"/>
        <v>1582</v>
      </c>
      <c r="D15" s="15">
        <f t="shared" si="7"/>
        <v>1493</v>
      </c>
      <c r="E15" s="15">
        <f>SUM(F15:G15)</f>
        <v>24</v>
      </c>
      <c r="F15" s="45">
        <v>14</v>
      </c>
      <c r="G15" s="45">
        <v>10</v>
      </c>
      <c r="H15" s="20">
        <f>SUM(I15:J15)</f>
        <v>47</v>
      </c>
      <c r="I15" s="45">
        <v>27</v>
      </c>
      <c r="J15" s="45">
        <v>20</v>
      </c>
      <c r="K15" s="20">
        <f>SUM(L15:M15)</f>
        <v>49</v>
      </c>
      <c r="L15" s="45">
        <v>28</v>
      </c>
      <c r="M15" s="45">
        <v>21</v>
      </c>
      <c r="N15" s="20">
        <f>SUM(O15:P15)</f>
        <v>32</v>
      </c>
      <c r="O15" s="45">
        <v>15</v>
      </c>
      <c r="P15" s="45">
        <v>17</v>
      </c>
      <c r="Q15" s="20">
        <f>SUM(R15:S15)</f>
        <v>60</v>
      </c>
      <c r="R15" s="45">
        <v>25</v>
      </c>
      <c r="S15" s="45">
        <v>35</v>
      </c>
      <c r="T15" s="20">
        <f>SUM(U15:V15)</f>
        <v>144</v>
      </c>
      <c r="U15" s="45">
        <v>84</v>
      </c>
      <c r="V15" s="45">
        <v>60</v>
      </c>
      <c r="W15" s="20">
        <f>SUM(X15:Y15)</f>
        <v>322</v>
      </c>
      <c r="X15" s="45">
        <v>165</v>
      </c>
      <c r="Y15" s="45">
        <v>157</v>
      </c>
      <c r="Z15" s="20">
        <f>SUM(AA15:AB15)</f>
        <v>226</v>
      </c>
      <c r="AA15" s="45">
        <v>103</v>
      </c>
      <c r="AB15" s="45">
        <v>123</v>
      </c>
      <c r="AC15" s="20">
        <f>SUM(AD15:AE15)</f>
        <v>154</v>
      </c>
      <c r="AD15" s="45">
        <v>82</v>
      </c>
      <c r="AE15" s="45">
        <v>72</v>
      </c>
      <c r="AF15" s="20">
        <f>SUM(AG15:AH15)</f>
        <v>100</v>
      </c>
      <c r="AG15" s="45">
        <v>49</v>
      </c>
      <c r="AH15" s="45">
        <v>51</v>
      </c>
      <c r="AI15" s="20">
        <f>SUM(AJ15:AK15)</f>
        <v>85</v>
      </c>
      <c r="AJ15" s="45">
        <v>51</v>
      </c>
      <c r="AK15" s="45">
        <v>34</v>
      </c>
      <c r="AL15" s="20">
        <f>SUM(AM15:AN15)</f>
        <v>105</v>
      </c>
      <c r="AM15" s="45">
        <v>59</v>
      </c>
      <c r="AN15" s="45">
        <v>46</v>
      </c>
      <c r="AO15" s="20">
        <f>SUM(AP15:AQ15)</f>
        <v>161</v>
      </c>
      <c r="AP15" s="45">
        <v>86</v>
      </c>
      <c r="AQ15" s="45">
        <v>75</v>
      </c>
      <c r="AR15" s="20">
        <f>SUM(AS15:AT15)</f>
        <v>40</v>
      </c>
      <c r="AS15" s="45">
        <v>16</v>
      </c>
      <c r="AT15" s="45">
        <v>24</v>
      </c>
      <c r="AU15" s="20">
        <f>SUM(AV15:AW15)</f>
        <v>246</v>
      </c>
      <c r="AV15" s="45">
        <v>119</v>
      </c>
      <c r="AW15" s="45">
        <v>127</v>
      </c>
      <c r="AX15" s="20">
        <f>SUM(AY15:AZ15)</f>
        <v>445</v>
      </c>
      <c r="AY15" s="45">
        <v>232</v>
      </c>
      <c r="AZ15" s="45">
        <v>213</v>
      </c>
      <c r="BA15" s="20">
        <f>SUM(BB15:BC15)</f>
        <v>550</v>
      </c>
      <c r="BB15" s="45">
        <v>292</v>
      </c>
      <c r="BC15" s="45">
        <v>258</v>
      </c>
      <c r="BD15" s="20">
        <f>SUM(BE15:BF15)</f>
        <v>285</v>
      </c>
      <c r="BE15" s="45">
        <v>135</v>
      </c>
      <c r="BF15" s="45">
        <v>150</v>
      </c>
      <c r="BG15" s="28"/>
    </row>
    <row r="16" spans="1:59" s="17" customFormat="1" x14ac:dyDescent="0.2">
      <c r="A16" s="14" t="s">
        <v>47</v>
      </c>
      <c r="B16" s="15">
        <f>SUM(C16:D16)</f>
        <v>3483</v>
      </c>
      <c r="C16" s="15">
        <f t="shared" si="7"/>
        <v>1791</v>
      </c>
      <c r="D16" s="15">
        <f t="shared" si="7"/>
        <v>1692</v>
      </c>
      <c r="E16" s="15">
        <f>SUM(F16:G16)</f>
        <v>14</v>
      </c>
      <c r="F16" s="45">
        <v>9</v>
      </c>
      <c r="G16" s="45">
        <v>5</v>
      </c>
      <c r="H16" s="20">
        <f>SUM(I16:J16)</f>
        <v>44</v>
      </c>
      <c r="I16" s="45">
        <v>23</v>
      </c>
      <c r="J16" s="45">
        <v>21</v>
      </c>
      <c r="K16" s="20">
        <f>SUM(L16:M16)</f>
        <v>56</v>
      </c>
      <c r="L16" s="45">
        <v>34</v>
      </c>
      <c r="M16" s="45">
        <v>22</v>
      </c>
      <c r="N16" s="20">
        <f>SUM(O16:P16)</f>
        <v>34</v>
      </c>
      <c r="O16" s="45">
        <v>21</v>
      </c>
      <c r="P16" s="45">
        <v>13</v>
      </c>
      <c r="Q16" s="20">
        <f>SUM(R16:S16)</f>
        <v>72</v>
      </c>
      <c r="R16" s="45">
        <v>37</v>
      </c>
      <c r="S16" s="45">
        <v>35</v>
      </c>
      <c r="T16" s="20">
        <f>SUM(U16:V16)</f>
        <v>175</v>
      </c>
      <c r="U16" s="45">
        <v>97</v>
      </c>
      <c r="V16" s="45">
        <v>78</v>
      </c>
      <c r="W16" s="20">
        <f>SUM(X16:Y16)</f>
        <v>356</v>
      </c>
      <c r="X16" s="45">
        <v>187</v>
      </c>
      <c r="Y16" s="45">
        <v>169</v>
      </c>
      <c r="Z16" s="20">
        <f>SUM(AA16:AB16)</f>
        <v>264</v>
      </c>
      <c r="AA16" s="45">
        <v>134</v>
      </c>
      <c r="AB16" s="45">
        <v>130</v>
      </c>
      <c r="AC16" s="20">
        <f>SUM(AD16:AE16)</f>
        <v>185</v>
      </c>
      <c r="AD16" s="45">
        <v>89</v>
      </c>
      <c r="AE16" s="45">
        <v>96</v>
      </c>
      <c r="AF16" s="20">
        <f>SUM(AG16:AH16)</f>
        <v>142</v>
      </c>
      <c r="AG16" s="45">
        <v>70</v>
      </c>
      <c r="AH16" s="45">
        <v>72</v>
      </c>
      <c r="AI16" s="20">
        <f>SUM(AJ16:AK16)</f>
        <v>81</v>
      </c>
      <c r="AJ16" s="45">
        <v>40</v>
      </c>
      <c r="AK16" s="45">
        <v>41</v>
      </c>
      <c r="AL16" s="20">
        <f>SUM(AM16:AN16)</f>
        <v>110</v>
      </c>
      <c r="AM16" s="45">
        <v>57</v>
      </c>
      <c r="AN16" s="45">
        <v>53</v>
      </c>
      <c r="AO16" s="20">
        <f>SUM(AP16:AQ16)</f>
        <v>215</v>
      </c>
      <c r="AP16" s="45">
        <v>122</v>
      </c>
      <c r="AQ16" s="45">
        <v>93</v>
      </c>
      <c r="AR16" s="20">
        <f>SUM(AS16:AT16)</f>
        <v>43</v>
      </c>
      <c r="AS16" s="45">
        <v>25</v>
      </c>
      <c r="AT16" s="45">
        <v>18</v>
      </c>
      <c r="AU16" s="20">
        <f>SUM(AV16:AW16)</f>
        <v>258</v>
      </c>
      <c r="AV16" s="45">
        <v>129</v>
      </c>
      <c r="AW16" s="45">
        <v>129</v>
      </c>
      <c r="AX16" s="20">
        <f>SUM(AY16:AZ16)</f>
        <v>497</v>
      </c>
      <c r="AY16" s="45">
        <v>248</v>
      </c>
      <c r="AZ16" s="45">
        <v>249</v>
      </c>
      <c r="BA16" s="20">
        <f>SUM(BB16:BC16)</f>
        <v>634</v>
      </c>
      <c r="BB16" s="45">
        <v>312</v>
      </c>
      <c r="BC16" s="45">
        <v>322</v>
      </c>
      <c r="BD16" s="20">
        <f>SUM(BE16:BF16)</f>
        <v>303</v>
      </c>
      <c r="BE16" s="45">
        <v>157</v>
      </c>
      <c r="BF16" s="45">
        <v>146</v>
      </c>
      <c r="BG16" s="28"/>
    </row>
    <row r="17" spans="1:59" s="17" customFormat="1" x14ac:dyDescent="0.2">
      <c r="A17" s="14" t="s">
        <v>46</v>
      </c>
      <c r="B17" s="15">
        <f>SUM(C17:D17)</f>
        <v>3742</v>
      </c>
      <c r="C17" s="15">
        <f t="shared" si="7"/>
        <v>1999</v>
      </c>
      <c r="D17" s="15">
        <f t="shared" si="7"/>
        <v>1743</v>
      </c>
      <c r="E17" s="15">
        <f>SUM(F17:G17)</f>
        <v>19</v>
      </c>
      <c r="F17" s="45">
        <v>11</v>
      </c>
      <c r="G17" s="45">
        <v>8</v>
      </c>
      <c r="H17" s="20">
        <f>SUM(I17:J17)</f>
        <v>35</v>
      </c>
      <c r="I17" s="45">
        <v>18</v>
      </c>
      <c r="J17" s="45">
        <v>17</v>
      </c>
      <c r="K17" s="20">
        <f>SUM(L17:M17)</f>
        <v>60</v>
      </c>
      <c r="L17" s="45">
        <v>34</v>
      </c>
      <c r="M17" s="45">
        <v>26</v>
      </c>
      <c r="N17" s="20">
        <f>SUM(O17:P17)</f>
        <v>41</v>
      </c>
      <c r="O17" s="45">
        <v>26</v>
      </c>
      <c r="P17" s="45">
        <v>15</v>
      </c>
      <c r="Q17" s="20">
        <f>SUM(R17:S17)</f>
        <v>87</v>
      </c>
      <c r="R17" s="45">
        <v>38</v>
      </c>
      <c r="S17" s="45">
        <v>49</v>
      </c>
      <c r="T17" s="20">
        <f>SUM(U17:V17)</f>
        <v>172</v>
      </c>
      <c r="U17" s="45">
        <v>85</v>
      </c>
      <c r="V17" s="45">
        <v>87</v>
      </c>
      <c r="W17" s="20">
        <f>SUM(X17:Y17)</f>
        <v>385</v>
      </c>
      <c r="X17" s="45">
        <v>210</v>
      </c>
      <c r="Y17" s="45">
        <v>175</v>
      </c>
      <c r="Z17" s="20">
        <f>SUM(AA17:AB17)</f>
        <v>282</v>
      </c>
      <c r="AA17" s="45">
        <v>155</v>
      </c>
      <c r="AB17" s="45">
        <v>127</v>
      </c>
      <c r="AC17" s="20">
        <f>SUM(AD17:AE17)</f>
        <v>194</v>
      </c>
      <c r="AD17" s="45">
        <v>100</v>
      </c>
      <c r="AE17" s="45">
        <v>94</v>
      </c>
      <c r="AF17" s="20">
        <f>SUM(AG17:AH17)</f>
        <v>141</v>
      </c>
      <c r="AG17" s="45">
        <v>62</v>
      </c>
      <c r="AH17" s="45">
        <v>79</v>
      </c>
      <c r="AI17" s="20">
        <f>SUM(AJ17:AK17)</f>
        <v>96</v>
      </c>
      <c r="AJ17" s="45">
        <v>48</v>
      </c>
      <c r="AK17" s="45">
        <v>48</v>
      </c>
      <c r="AL17" s="20">
        <f>SUM(AM17:AN17)</f>
        <v>135</v>
      </c>
      <c r="AM17" s="45">
        <v>71</v>
      </c>
      <c r="AN17" s="45">
        <v>64</v>
      </c>
      <c r="AO17" s="20">
        <f>SUM(AP17:AQ17)</f>
        <v>240</v>
      </c>
      <c r="AP17" s="45">
        <v>146</v>
      </c>
      <c r="AQ17" s="45">
        <v>94</v>
      </c>
      <c r="AR17" s="20">
        <f>SUM(AS17:AT17)</f>
        <v>43</v>
      </c>
      <c r="AS17" s="45">
        <v>29</v>
      </c>
      <c r="AT17" s="45">
        <v>14</v>
      </c>
      <c r="AU17" s="20">
        <f>SUM(AV17:AW17)</f>
        <v>267</v>
      </c>
      <c r="AV17" s="45">
        <v>144</v>
      </c>
      <c r="AW17" s="45">
        <v>123</v>
      </c>
      <c r="AX17" s="20">
        <f>SUM(AY17:AZ17)</f>
        <v>541</v>
      </c>
      <c r="AY17" s="45">
        <v>267</v>
      </c>
      <c r="AZ17" s="45">
        <v>274</v>
      </c>
      <c r="BA17" s="20">
        <f>SUM(BB17:BC17)</f>
        <v>720</v>
      </c>
      <c r="BB17" s="45">
        <v>402</v>
      </c>
      <c r="BC17" s="45">
        <v>318</v>
      </c>
      <c r="BD17" s="20">
        <f>SUM(BE17:BF17)</f>
        <v>284</v>
      </c>
      <c r="BE17" s="45">
        <v>153</v>
      </c>
      <c r="BF17" s="45">
        <v>131</v>
      </c>
      <c r="BG17" s="28"/>
    </row>
    <row r="18" spans="1:59" s="12" customFormat="1" x14ac:dyDescent="0.2">
      <c r="A18" s="18" t="s">
        <v>45</v>
      </c>
      <c r="B18" s="11">
        <f t="shared" ref="B18:AG18" si="8">SUM(B19:B23)</f>
        <v>23393</v>
      </c>
      <c r="C18" s="11">
        <f t="shared" si="8"/>
        <v>12299</v>
      </c>
      <c r="D18" s="11">
        <f t="shared" si="8"/>
        <v>11094</v>
      </c>
      <c r="E18" s="11">
        <f t="shared" si="8"/>
        <v>169</v>
      </c>
      <c r="F18" s="44">
        <f t="shared" si="8"/>
        <v>102</v>
      </c>
      <c r="G18" s="23">
        <f t="shared" si="8"/>
        <v>67</v>
      </c>
      <c r="H18" s="23">
        <f t="shared" si="8"/>
        <v>220</v>
      </c>
      <c r="I18" s="44">
        <f t="shared" si="8"/>
        <v>121</v>
      </c>
      <c r="J18" s="23">
        <f t="shared" si="8"/>
        <v>99</v>
      </c>
      <c r="K18" s="23">
        <f t="shared" si="8"/>
        <v>337</v>
      </c>
      <c r="L18" s="44">
        <f t="shared" si="8"/>
        <v>180</v>
      </c>
      <c r="M18" s="23">
        <f t="shared" si="8"/>
        <v>157</v>
      </c>
      <c r="N18" s="23">
        <f t="shared" si="8"/>
        <v>289</v>
      </c>
      <c r="O18" s="44">
        <f t="shared" si="8"/>
        <v>175</v>
      </c>
      <c r="P18" s="23">
        <f t="shared" si="8"/>
        <v>114</v>
      </c>
      <c r="Q18" s="23">
        <f t="shared" si="8"/>
        <v>563</v>
      </c>
      <c r="R18" s="44">
        <f t="shared" si="8"/>
        <v>288</v>
      </c>
      <c r="S18" s="23">
        <f t="shared" si="8"/>
        <v>275</v>
      </c>
      <c r="T18" s="23">
        <f t="shared" si="8"/>
        <v>1072</v>
      </c>
      <c r="U18" s="44">
        <f t="shared" si="8"/>
        <v>555</v>
      </c>
      <c r="V18" s="23">
        <f t="shared" si="8"/>
        <v>517</v>
      </c>
      <c r="W18" s="23">
        <f t="shared" si="8"/>
        <v>2679</v>
      </c>
      <c r="X18" s="44">
        <f t="shared" si="8"/>
        <v>1395</v>
      </c>
      <c r="Y18" s="23">
        <f t="shared" si="8"/>
        <v>1284</v>
      </c>
      <c r="Z18" s="23">
        <f t="shared" si="8"/>
        <v>1619</v>
      </c>
      <c r="AA18" s="44">
        <f t="shared" si="8"/>
        <v>808</v>
      </c>
      <c r="AB18" s="23">
        <f t="shared" si="8"/>
        <v>811</v>
      </c>
      <c r="AC18" s="23">
        <f t="shared" si="8"/>
        <v>1496</v>
      </c>
      <c r="AD18" s="44">
        <f t="shared" si="8"/>
        <v>783</v>
      </c>
      <c r="AE18" s="23">
        <f t="shared" si="8"/>
        <v>713</v>
      </c>
      <c r="AF18" s="23">
        <f t="shared" si="8"/>
        <v>891</v>
      </c>
      <c r="AG18" s="44">
        <f t="shared" si="8"/>
        <v>455</v>
      </c>
      <c r="AH18" s="23">
        <f t="shared" ref="AH18:BF18" si="9">SUM(AH19:AH23)</f>
        <v>436</v>
      </c>
      <c r="AI18" s="23">
        <f t="shared" si="9"/>
        <v>771</v>
      </c>
      <c r="AJ18" s="44">
        <f t="shared" si="9"/>
        <v>442</v>
      </c>
      <c r="AK18" s="23">
        <f t="shared" si="9"/>
        <v>329</v>
      </c>
      <c r="AL18" s="23">
        <f t="shared" si="9"/>
        <v>901</v>
      </c>
      <c r="AM18" s="44">
        <f t="shared" si="9"/>
        <v>501</v>
      </c>
      <c r="AN18" s="23">
        <f t="shared" si="9"/>
        <v>400</v>
      </c>
      <c r="AO18" s="23">
        <f t="shared" si="9"/>
        <v>1466</v>
      </c>
      <c r="AP18" s="44">
        <f t="shared" si="9"/>
        <v>816</v>
      </c>
      <c r="AQ18" s="23">
        <f t="shared" si="9"/>
        <v>650</v>
      </c>
      <c r="AR18" s="23">
        <f t="shared" si="9"/>
        <v>316</v>
      </c>
      <c r="AS18" s="44">
        <f t="shared" si="9"/>
        <v>176</v>
      </c>
      <c r="AT18" s="23">
        <f t="shared" si="9"/>
        <v>140</v>
      </c>
      <c r="AU18" s="23">
        <f t="shared" si="9"/>
        <v>1834</v>
      </c>
      <c r="AV18" s="44">
        <f t="shared" si="9"/>
        <v>971</v>
      </c>
      <c r="AW18" s="23">
        <f t="shared" si="9"/>
        <v>863</v>
      </c>
      <c r="AX18" s="23">
        <f t="shared" si="9"/>
        <v>3148</v>
      </c>
      <c r="AY18" s="44">
        <f t="shared" si="9"/>
        <v>1683</v>
      </c>
      <c r="AZ18" s="23">
        <f t="shared" si="9"/>
        <v>1465</v>
      </c>
      <c r="BA18" s="23">
        <f t="shared" si="9"/>
        <v>4078</v>
      </c>
      <c r="BB18" s="44">
        <f t="shared" si="9"/>
        <v>2062</v>
      </c>
      <c r="BC18" s="23">
        <f t="shared" si="9"/>
        <v>2016</v>
      </c>
      <c r="BD18" s="23">
        <f t="shared" si="9"/>
        <v>1544</v>
      </c>
      <c r="BE18" s="44">
        <f t="shared" si="9"/>
        <v>786</v>
      </c>
      <c r="BF18" s="23">
        <f t="shared" si="9"/>
        <v>758</v>
      </c>
      <c r="BG18" s="43"/>
    </row>
    <row r="19" spans="1:59" s="17" customFormat="1" x14ac:dyDescent="0.2">
      <c r="A19" s="14" t="s">
        <v>44</v>
      </c>
      <c r="B19" s="15">
        <f>SUM(C19:D19)</f>
        <v>3838</v>
      </c>
      <c r="C19" s="15">
        <f t="shared" ref="C19:D23" si="10">SUM(F19,I19,L19,O19,R19,U19,X19,AA19,AD19,AG19,AJ19,AM19,AP19,AS19,AV19,AY19,BB19,BE19)</f>
        <v>2063</v>
      </c>
      <c r="D19" s="15">
        <f t="shared" si="10"/>
        <v>1775</v>
      </c>
      <c r="E19" s="15">
        <f>SUM(F19:G19)</f>
        <v>24</v>
      </c>
      <c r="F19" s="45">
        <v>13</v>
      </c>
      <c r="G19" s="45">
        <v>11</v>
      </c>
      <c r="H19" s="20">
        <f>SUM(I19:J19)</f>
        <v>47</v>
      </c>
      <c r="I19" s="45">
        <v>27</v>
      </c>
      <c r="J19" s="45">
        <v>20</v>
      </c>
      <c r="K19" s="20">
        <f>SUM(L19:M19)</f>
        <v>65</v>
      </c>
      <c r="L19" s="45">
        <v>31</v>
      </c>
      <c r="M19" s="45">
        <v>34</v>
      </c>
      <c r="N19" s="20">
        <f>SUM(O19:P19)</f>
        <v>40</v>
      </c>
      <c r="O19" s="45">
        <v>24</v>
      </c>
      <c r="P19" s="45">
        <v>16</v>
      </c>
      <c r="Q19" s="20">
        <f>SUM(R19:S19)</f>
        <v>89</v>
      </c>
      <c r="R19" s="45">
        <v>39</v>
      </c>
      <c r="S19" s="45">
        <v>50</v>
      </c>
      <c r="T19" s="20">
        <f>SUM(U19:V19)</f>
        <v>195</v>
      </c>
      <c r="U19" s="45">
        <v>101</v>
      </c>
      <c r="V19" s="45">
        <v>94</v>
      </c>
      <c r="W19" s="20">
        <f>SUM(X19:Y19)</f>
        <v>385</v>
      </c>
      <c r="X19" s="45">
        <v>206</v>
      </c>
      <c r="Y19" s="45">
        <v>179</v>
      </c>
      <c r="Z19" s="20">
        <f>SUM(AA19:AB19)</f>
        <v>264</v>
      </c>
      <c r="AA19" s="45">
        <v>129</v>
      </c>
      <c r="AB19" s="45">
        <v>135</v>
      </c>
      <c r="AC19" s="20">
        <f>SUM(AD19:AE19)</f>
        <v>231</v>
      </c>
      <c r="AD19" s="45">
        <v>125</v>
      </c>
      <c r="AE19" s="45">
        <v>106</v>
      </c>
      <c r="AF19" s="20">
        <f>SUM(AG19:AH19)</f>
        <v>143</v>
      </c>
      <c r="AG19" s="45">
        <v>84</v>
      </c>
      <c r="AH19" s="45">
        <v>59</v>
      </c>
      <c r="AI19" s="20">
        <f>SUM(AJ19:AK19)</f>
        <v>95</v>
      </c>
      <c r="AJ19" s="45">
        <v>57</v>
      </c>
      <c r="AK19" s="45">
        <v>38</v>
      </c>
      <c r="AL19" s="20">
        <f>SUM(AM19:AN19)</f>
        <v>141</v>
      </c>
      <c r="AM19" s="45">
        <v>75</v>
      </c>
      <c r="AN19" s="45">
        <v>66</v>
      </c>
      <c r="AO19" s="20">
        <f>SUM(AP19:AQ19)</f>
        <v>210</v>
      </c>
      <c r="AP19" s="45">
        <v>123</v>
      </c>
      <c r="AQ19" s="45">
        <v>87</v>
      </c>
      <c r="AR19" s="20">
        <f>SUM(AS19:AT19)</f>
        <v>50</v>
      </c>
      <c r="AS19" s="45">
        <v>28</v>
      </c>
      <c r="AT19" s="45">
        <v>22</v>
      </c>
      <c r="AU19" s="20">
        <f>SUM(AV19:AW19)</f>
        <v>291</v>
      </c>
      <c r="AV19" s="45">
        <v>178</v>
      </c>
      <c r="AW19" s="45">
        <v>113</v>
      </c>
      <c r="AX19" s="20">
        <f>SUM(AY19:AZ19)</f>
        <v>572</v>
      </c>
      <c r="AY19" s="45">
        <v>299</v>
      </c>
      <c r="AZ19" s="45">
        <v>273</v>
      </c>
      <c r="BA19" s="20">
        <f>SUM(BB19:BC19)</f>
        <v>712</v>
      </c>
      <c r="BB19" s="45">
        <v>377</v>
      </c>
      <c r="BC19" s="45">
        <v>335</v>
      </c>
      <c r="BD19" s="20">
        <f>SUM(BE19:BF19)</f>
        <v>284</v>
      </c>
      <c r="BE19" s="45">
        <v>147</v>
      </c>
      <c r="BF19" s="45">
        <v>137</v>
      </c>
      <c r="BG19" s="28"/>
    </row>
    <row r="20" spans="1:59" s="17" customFormat="1" x14ac:dyDescent="0.2">
      <c r="A20" s="14" t="s">
        <v>43</v>
      </c>
      <c r="B20" s="15">
        <f>SUM(C20:D20)</f>
        <v>4429</v>
      </c>
      <c r="C20" s="15">
        <f t="shared" si="10"/>
        <v>2281</v>
      </c>
      <c r="D20" s="15">
        <f t="shared" si="10"/>
        <v>2148</v>
      </c>
      <c r="E20" s="15">
        <f>SUM(F20:G20)</f>
        <v>28</v>
      </c>
      <c r="F20" s="45">
        <v>18</v>
      </c>
      <c r="G20" s="45">
        <v>10</v>
      </c>
      <c r="H20" s="20">
        <f>SUM(I20:J20)</f>
        <v>49</v>
      </c>
      <c r="I20" s="45">
        <v>20</v>
      </c>
      <c r="J20" s="45">
        <v>29</v>
      </c>
      <c r="K20" s="20">
        <f>SUM(L20:M20)</f>
        <v>48</v>
      </c>
      <c r="L20" s="45">
        <v>22</v>
      </c>
      <c r="M20" s="45">
        <v>26</v>
      </c>
      <c r="N20" s="20">
        <f>SUM(O20:P20)</f>
        <v>47</v>
      </c>
      <c r="O20" s="45">
        <v>25</v>
      </c>
      <c r="P20" s="45">
        <v>22</v>
      </c>
      <c r="Q20" s="20">
        <f>SUM(R20:S20)</f>
        <v>102</v>
      </c>
      <c r="R20" s="45">
        <v>52</v>
      </c>
      <c r="S20" s="45">
        <v>50</v>
      </c>
      <c r="T20" s="20">
        <f>SUM(U20:V20)</f>
        <v>225</v>
      </c>
      <c r="U20" s="45">
        <v>124</v>
      </c>
      <c r="V20" s="45">
        <v>101</v>
      </c>
      <c r="W20" s="20">
        <f>SUM(X20:Y20)</f>
        <v>536</v>
      </c>
      <c r="X20" s="45">
        <v>270</v>
      </c>
      <c r="Y20" s="45">
        <v>266</v>
      </c>
      <c r="Z20" s="20">
        <f>SUM(AA20:AB20)</f>
        <v>295</v>
      </c>
      <c r="AA20" s="45">
        <v>132</v>
      </c>
      <c r="AB20" s="45">
        <v>163</v>
      </c>
      <c r="AC20" s="20">
        <f>SUM(AD20:AE20)</f>
        <v>242</v>
      </c>
      <c r="AD20" s="45">
        <v>118</v>
      </c>
      <c r="AE20" s="45">
        <v>124</v>
      </c>
      <c r="AF20" s="20">
        <f>SUM(AG20:AH20)</f>
        <v>144</v>
      </c>
      <c r="AG20" s="45">
        <v>68</v>
      </c>
      <c r="AH20" s="45">
        <v>76</v>
      </c>
      <c r="AI20" s="20">
        <f>SUM(AJ20:AK20)</f>
        <v>129</v>
      </c>
      <c r="AJ20" s="45">
        <v>74</v>
      </c>
      <c r="AK20" s="45">
        <v>55</v>
      </c>
      <c r="AL20" s="20">
        <f>SUM(AM20:AN20)</f>
        <v>154</v>
      </c>
      <c r="AM20" s="45">
        <v>90</v>
      </c>
      <c r="AN20" s="45">
        <v>64</v>
      </c>
      <c r="AO20" s="20">
        <f>SUM(AP20:AQ20)</f>
        <v>308</v>
      </c>
      <c r="AP20" s="45">
        <v>162</v>
      </c>
      <c r="AQ20" s="45">
        <v>146</v>
      </c>
      <c r="AR20" s="20">
        <f>SUM(AS20:AT20)</f>
        <v>64</v>
      </c>
      <c r="AS20" s="45">
        <v>37</v>
      </c>
      <c r="AT20" s="45">
        <v>27</v>
      </c>
      <c r="AU20" s="20">
        <f>SUM(AV20:AW20)</f>
        <v>329</v>
      </c>
      <c r="AV20" s="45">
        <v>167</v>
      </c>
      <c r="AW20" s="45">
        <v>162</v>
      </c>
      <c r="AX20" s="20">
        <f>SUM(AY20:AZ20)</f>
        <v>612</v>
      </c>
      <c r="AY20" s="45">
        <v>334</v>
      </c>
      <c r="AZ20" s="45">
        <v>278</v>
      </c>
      <c r="BA20" s="20">
        <f>SUM(BB20:BC20)</f>
        <v>808</v>
      </c>
      <c r="BB20" s="45">
        <v>422</v>
      </c>
      <c r="BC20" s="45">
        <v>386</v>
      </c>
      <c r="BD20" s="20">
        <f>SUM(BE20:BF20)</f>
        <v>309</v>
      </c>
      <c r="BE20" s="45">
        <v>146</v>
      </c>
      <c r="BF20" s="45">
        <v>163</v>
      </c>
      <c r="BG20" s="28"/>
    </row>
    <row r="21" spans="1:59" s="17" customFormat="1" x14ac:dyDescent="0.2">
      <c r="A21" s="14" t="s">
        <v>42</v>
      </c>
      <c r="B21" s="15">
        <f>SUM(C21:D21)</f>
        <v>5048</v>
      </c>
      <c r="C21" s="15">
        <f t="shared" si="10"/>
        <v>2644</v>
      </c>
      <c r="D21" s="15">
        <f t="shared" si="10"/>
        <v>2404</v>
      </c>
      <c r="E21" s="15">
        <f>SUM(F21:G21)</f>
        <v>33</v>
      </c>
      <c r="F21" s="45">
        <v>23</v>
      </c>
      <c r="G21" s="45">
        <v>10</v>
      </c>
      <c r="H21" s="20">
        <f>SUM(I21:J21)</f>
        <v>38</v>
      </c>
      <c r="I21" s="45">
        <v>20</v>
      </c>
      <c r="J21" s="45">
        <v>18</v>
      </c>
      <c r="K21" s="20">
        <f>SUM(L21:M21)</f>
        <v>73</v>
      </c>
      <c r="L21" s="45">
        <v>41</v>
      </c>
      <c r="M21" s="45">
        <v>32</v>
      </c>
      <c r="N21" s="20">
        <f>SUM(O21:P21)</f>
        <v>57</v>
      </c>
      <c r="O21" s="45">
        <v>36</v>
      </c>
      <c r="P21" s="45">
        <v>21</v>
      </c>
      <c r="Q21" s="20">
        <f>SUM(R21:S21)</f>
        <v>118</v>
      </c>
      <c r="R21" s="45">
        <v>70</v>
      </c>
      <c r="S21" s="45">
        <v>48</v>
      </c>
      <c r="T21" s="20">
        <f>SUM(U21:V21)</f>
        <v>213</v>
      </c>
      <c r="U21" s="45">
        <v>105</v>
      </c>
      <c r="V21" s="45">
        <v>108</v>
      </c>
      <c r="W21" s="20">
        <f>SUM(X21:Y21)</f>
        <v>581</v>
      </c>
      <c r="X21" s="45">
        <v>287</v>
      </c>
      <c r="Y21" s="45">
        <v>294</v>
      </c>
      <c r="Z21" s="20">
        <f>SUM(AA21:AB21)</f>
        <v>383</v>
      </c>
      <c r="AA21" s="45">
        <v>192</v>
      </c>
      <c r="AB21" s="45">
        <v>191</v>
      </c>
      <c r="AC21" s="20">
        <f>SUM(AD21:AE21)</f>
        <v>284</v>
      </c>
      <c r="AD21" s="45">
        <v>152</v>
      </c>
      <c r="AE21" s="45">
        <v>132</v>
      </c>
      <c r="AF21" s="20">
        <f>SUM(AG21:AH21)</f>
        <v>201</v>
      </c>
      <c r="AG21" s="45">
        <v>104</v>
      </c>
      <c r="AH21" s="45">
        <v>97</v>
      </c>
      <c r="AI21" s="20">
        <f>SUM(AJ21:AK21)</f>
        <v>166</v>
      </c>
      <c r="AJ21" s="45">
        <v>96</v>
      </c>
      <c r="AK21" s="45">
        <v>70</v>
      </c>
      <c r="AL21" s="20">
        <f>SUM(AM21:AN21)</f>
        <v>188</v>
      </c>
      <c r="AM21" s="45">
        <v>97</v>
      </c>
      <c r="AN21" s="45">
        <v>91</v>
      </c>
      <c r="AO21" s="20">
        <f>SUM(AP21:AQ21)</f>
        <v>300</v>
      </c>
      <c r="AP21" s="45">
        <v>168</v>
      </c>
      <c r="AQ21" s="45">
        <v>132</v>
      </c>
      <c r="AR21" s="20">
        <f>SUM(AS21:AT21)</f>
        <v>66</v>
      </c>
      <c r="AS21" s="45">
        <v>34</v>
      </c>
      <c r="AT21" s="45">
        <v>32</v>
      </c>
      <c r="AU21" s="20">
        <f>SUM(AV21:AW21)</f>
        <v>395</v>
      </c>
      <c r="AV21" s="45">
        <v>199</v>
      </c>
      <c r="AW21" s="45">
        <v>196</v>
      </c>
      <c r="AX21" s="20">
        <f>SUM(AY21:AZ21)</f>
        <v>668</v>
      </c>
      <c r="AY21" s="45">
        <v>359</v>
      </c>
      <c r="AZ21" s="45">
        <v>309</v>
      </c>
      <c r="BA21" s="20">
        <f>SUM(BB21:BC21)</f>
        <v>936</v>
      </c>
      <c r="BB21" s="45">
        <v>482</v>
      </c>
      <c r="BC21" s="45">
        <v>454</v>
      </c>
      <c r="BD21" s="20">
        <f>SUM(BE21:BF21)</f>
        <v>348</v>
      </c>
      <c r="BE21" s="45">
        <v>179</v>
      </c>
      <c r="BF21" s="45">
        <v>169</v>
      </c>
      <c r="BG21" s="28"/>
    </row>
    <row r="22" spans="1:59" s="17" customFormat="1" x14ac:dyDescent="0.2">
      <c r="A22" s="14" t="s">
        <v>41</v>
      </c>
      <c r="B22" s="15">
        <f>SUM(C22:D22)</f>
        <v>4973</v>
      </c>
      <c r="C22" s="15">
        <f t="shared" si="10"/>
        <v>2634</v>
      </c>
      <c r="D22" s="15">
        <f t="shared" si="10"/>
        <v>2339</v>
      </c>
      <c r="E22" s="15">
        <f>SUM(F22:G22)</f>
        <v>37</v>
      </c>
      <c r="F22" s="45">
        <v>19</v>
      </c>
      <c r="G22" s="45">
        <v>18</v>
      </c>
      <c r="H22" s="20">
        <f>SUM(I22:J22)</f>
        <v>49</v>
      </c>
      <c r="I22" s="45">
        <v>30</v>
      </c>
      <c r="J22" s="45">
        <v>19</v>
      </c>
      <c r="K22" s="20">
        <f>SUM(L22:M22)</f>
        <v>79</v>
      </c>
      <c r="L22" s="45">
        <v>48</v>
      </c>
      <c r="M22" s="45">
        <v>31</v>
      </c>
      <c r="N22" s="20">
        <f>SUM(O22:P22)</f>
        <v>82</v>
      </c>
      <c r="O22" s="45">
        <v>48</v>
      </c>
      <c r="P22" s="45">
        <v>34</v>
      </c>
      <c r="Q22" s="20">
        <f>SUM(R22:S22)</f>
        <v>131</v>
      </c>
      <c r="R22" s="45">
        <v>65</v>
      </c>
      <c r="S22" s="45">
        <v>66</v>
      </c>
      <c r="T22" s="20">
        <f>SUM(U22:V22)</f>
        <v>230</v>
      </c>
      <c r="U22" s="45">
        <v>126</v>
      </c>
      <c r="V22" s="45">
        <v>104</v>
      </c>
      <c r="W22" s="20">
        <f>SUM(X22:Y22)</f>
        <v>591</v>
      </c>
      <c r="X22" s="45">
        <v>319</v>
      </c>
      <c r="Y22" s="45">
        <v>272</v>
      </c>
      <c r="Z22" s="20">
        <f>SUM(AA22:AB22)</f>
        <v>329</v>
      </c>
      <c r="AA22" s="45">
        <v>182</v>
      </c>
      <c r="AB22" s="45">
        <v>147</v>
      </c>
      <c r="AC22" s="20">
        <f>SUM(AD22:AE22)</f>
        <v>334</v>
      </c>
      <c r="AD22" s="45">
        <v>180</v>
      </c>
      <c r="AE22" s="45">
        <v>154</v>
      </c>
      <c r="AF22" s="20">
        <f>SUM(AG22:AH22)</f>
        <v>203</v>
      </c>
      <c r="AG22" s="45">
        <v>96</v>
      </c>
      <c r="AH22" s="45">
        <v>107</v>
      </c>
      <c r="AI22" s="20">
        <f>SUM(AJ22:AK22)</f>
        <v>191</v>
      </c>
      <c r="AJ22" s="45">
        <v>106</v>
      </c>
      <c r="AK22" s="45">
        <v>85</v>
      </c>
      <c r="AL22" s="20">
        <f>SUM(AM22:AN22)</f>
        <v>198</v>
      </c>
      <c r="AM22" s="45">
        <v>110</v>
      </c>
      <c r="AN22" s="45">
        <v>88</v>
      </c>
      <c r="AO22" s="20">
        <f>SUM(AP22:AQ22)</f>
        <v>309</v>
      </c>
      <c r="AP22" s="45">
        <v>174</v>
      </c>
      <c r="AQ22" s="45">
        <v>135</v>
      </c>
      <c r="AR22" s="20">
        <f>SUM(AS22:AT22)</f>
        <v>65</v>
      </c>
      <c r="AS22" s="45">
        <v>35</v>
      </c>
      <c r="AT22" s="45">
        <v>30</v>
      </c>
      <c r="AU22" s="20">
        <f>SUM(AV22:AW22)</f>
        <v>426</v>
      </c>
      <c r="AV22" s="45">
        <v>221</v>
      </c>
      <c r="AW22" s="45">
        <v>205</v>
      </c>
      <c r="AX22" s="20">
        <f>SUM(AY22:AZ22)</f>
        <v>623</v>
      </c>
      <c r="AY22" s="45">
        <v>326</v>
      </c>
      <c r="AZ22" s="45">
        <v>297</v>
      </c>
      <c r="BA22" s="20">
        <f>SUM(BB22:BC22)</f>
        <v>794</v>
      </c>
      <c r="BB22" s="45">
        <v>395</v>
      </c>
      <c r="BC22" s="45">
        <v>399</v>
      </c>
      <c r="BD22" s="20">
        <f>SUM(BE22:BF22)</f>
        <v>302</v>
      </c>
      <c r="BE22" s="45">
        <v>154</v>
      </c>
      <c r="BF22" s="45">
        <v>148</v>
      </c>
      <c r="BG22" s="28"/>
    </row>
    <row r="23" spans="1:59" s="17" customFormat="1" x14ac:dyDescent="0.2">
      <c r="A23" s="14" t="s">
        <v>40</v>
      </c>
      <c r="B23" s="15">
        <f>SUM(C23:D23)</f>
        <v>5105</v>
      </c>
      <c r="C23" s="15">
        <f t="shared" si="10"/>
        <v>2677</v>
      </c>
      <c r="D23" s="15">
        <f t="shared" si="10"/>
        <v>2428</v>
      </c>
      <c r="E23" s="15">
        <f>SUM(F23:G23)</f>
        <v>47</v>
      </c>
      <c r="F23" s="45">
        <v>29</v>
      </c>
      <c r="G23" s="45">
        <v>18</v>
      </c>
      <c r="H23" s="20">
        <f>SUM(I23:J23)</f>
        <v>37</v>
      </c>
      <c r="I23" s="45">
        <v>24</v>
      </c>
      <c r="J23" s="45">
        <v>13</v>
      </c>
      <c r="K23" s="20">
        <f>SUM(L23:M23)</f>
        <v>72</v>
      </c>
      <c r="L23" s="45">
        <v>38</v>
      </c>
      <c r="M23" s="45">
        <v>34</v>
      </c>
      <c r="N23" s="20">
        <f>SUM(O23:P23)</f>
        <v>63</v>
      </c>
      <c r="O23" s="45">
        <v>42</v>
      </c>
      <c r="P23" s="45">
        <v>21</v>
      </c>
      <c r="Q23" s="20">
        <f>SUM(R23:S23)</f>
        <v>123</v>
      </c>
      <c r="R23" s="45">
        <v>62</v>
      </c>
      <c r="S23" s="45">
        <v>61</v>
      </c>
      <c r="T23" s="20">
        <f>SUM(U23:V23)</f>
        <v>209</v>
      </c>
      <c r="U23" s="45">
        <v>99</v>
      </c>
      <c r="V23" s="45">
        <v>110</v>
      </c>
      <c r="W23" s="20">
        <f>SUM(X23:Y23)</f>
        <v>586</v>
      </c>
      <c r="X23" s="45">
        <v>313</v>
      </c>
      <c r="Y23" s="45">
        <v>273</v>
      </c>
      <c r="Z23" s="20">
        <f>SUM(AA23:AB23)</f>
        <v>348</v>
      </c>
      <c r="AA23" s="45">
        <v>173</v>
      </c>
      <c r="AB23" s="45">
        <v>175</v>
      </c>
      <c r="AC23" s="20">
        <f>SUM(AD23:AE23)</f>
        <v>405</v>
      </c>
      <c r="AD23" s="45">
        <v>208</v>
      </c>
      <c r="AE23" s="45">
        <v>197</v>
      </c>
      <c r="AF23" s="20">
        <f>SUM(AG23:AH23)</f>
        <v>200</v>
      </c>
      <c r="AG23" s="45">
        <v>103</v>
      </c>
      <c r="AH23" s="45">
        <v>97</v>
      </c>
      <c r="AI23" s="20">
        <f>SUM(AJ23:AK23)</f>
        <v>190</v>
      </c>
      <c r="AJ23" s="45">
        <v>109</v>
      </c>
      <c r="AK23" s="45">
        <v>81</v>
      </c>
      <c r="AL23" s="20">
        <f>SUM(AM23:AN23)</f>
        <v>220</v>
      </c>
      <c r="AM23" s="45">
        <v>129</v>
      </c>
      <c r="AN23" s="45">
        <v>91</v>
      </c>
      <c r="AO23" s="20">
        <f>SUM(AP23:AQ23)</f>
        <v>339</v>
      </c>
      <c r="AP23" s="45">
        <v>189</v>
      </c>
      <c r="AQ23" s="45">
        <v>150</v>
      </c>
      <c r="AR23" s="20">
        <f>SUM(AS23:AT23)</f>
        <v>71</v>
      </c>
      <c r="AS23" s="45">
        <v>42</v>
      </c>
      <c r="AT23" s="45">
        <v>29</v>
      </c>
      <c r="AU23" s="20">
        <f>SUM(AV23:AW23)</f>
        <v>393</v>
      </c>
      <c r="AV23" s="45">
        <v>206</v>
      </c>
      <c r="AW23" s="45">
        <v>187</v>
      </c>
      <c r="AX23" s="20">
        <f>SUM(AY23:AZ23)</f>
        <v>673</v>
      </c>
      <c r="AY23" s="45">
        <v>365</v>
      </c>
      <c r="AZ23" s="45">
        <v>308</v>
      </c>
      <c r="BA23" s="20">
        <f>SUM(BB23:BC23)</f>
        <v>828</v>
      </c>
      <c r="BB23" s="45">
        <v>386</v>
      </c>
      <c r="BC23" s="45">
        <v>442</v>
      </c>
      <c r="BD23" s="20">
        <f>SUM(BE23:BF23)</f>
        <v>301</v>
      </c>
      <c r="BE23" s="45">
        <v>160</v>
      </c>
      <c r="BF23" s="45">
        <v>141</v>
      </c>
      <c r="BG23" s="28"/>
    </row>
    <row r="24" spans="1:59" s="12" customFormat="1" x14ac:dyDescent="0.2">
      <c r="A24" s="18" t="s">
        <v>39</v>
      </c>
      <c r="B24" s="11">
        <f t="shared" ref="B24:AG24" si="11">SUM(B25:B29)</f>
        <v>26667</v>
      </c>
      <c r="C24" s="11">
        <f t="shared" si="11"/>
        <v>14020</v>
      </c>
      <c r="D24" s="11">
        <f t="shared" si="11"/>
        <v>12647</v>
      </c>
      <c r="E24" s="11">
        <f t="shared" si="11"/>
        <v>307</v>
      </c>
      <c r="F24" s="44">
        <f t="shared" si="11"/>
        <v>157</v>
      </c>
      <c r="G24" s="44">
        <f t="shared" si="11"/>
        <v>150</v>
      </c>
      <c r="H24" s="23">
        <f t="shared" si="11"/>
        <v>325</v>
      </c>
      <c r="I24" s="44">
        <f t="shared" si="11"/>
        <v>183</v>
      </c>
      <c r="J24" s="44">
        <f t="shared" si="11"/>
        <v>142</v>
      </c>
      <c r="K24" s="23">
        <f t="shared" si="11"/>
        <v>409</v>
      </c>
      <c r="L24" s="44">
        <f t="shared" si="11"/>
        <v>210</v>
      </c>
      <c r="M24" s="44">
        <f t="shared" si="11"/>
        <v>199</v>
      </c>
      <c r="N24" s="23">
        <f t="shared" si="11"/>
        <v>453</v>
      </c>
      <c r="O24" s="44">
        <f t="shared" si="11"/>
        <v>263</v>
      </c>
      <c r="P24" s="44">
        <f t="shared" si="11"/>
        <v>190</v>
      </c>
      <c r="Q24" s="23">
        <f t="shared" si="11"/>
        <v>720</v>
      </c>
      <c r="R24" s="44">
        <f t="shared" si="11"/>
        <v>364</v>
      </c>
      <c r="S24" s="44">
        <f t="shared" si="11"/>
        <v>356</v>
      </c>
      <c r="T24" s="23">
        <f t="shared" si="11"/>
        <v>1011</v>
      </c>
      <c r="U24" s="44">
        <f t="shared" si="11"/>
        <v>527</v>
      </c>
      <c r="V24" s="44">
        <f t="shared" si="11"/>
        <v>484</v>
      </c>
      <c r="W24" s="23">
        <f t="shared" si="11"/>
        <v>3094</v>
      </c>
      <c r="X24" s="44">
        <f t="shared" si="11"/>
        <v>1614</v>
      </c>
      <c r="Y24" s="44">
        <f t="shared" si="11"/>
        <v>1480</v>
      </c>
      <c r="Z24" s="23">
        <f t="shared" si="11"/>
        <v>2010</v>
      </c>
      <c r="AA24" s="44">
        <f t="shared" si="11"/>
        <v>1021</v>
      </c>
      <c r="AB24" s="44">
        <f t="shared" si="11"/>
        <v>989</v>
      </c>
      <c r="AC24" s="23">
        <f t="shared" si="11"/>
        <v>2187</v>
      </c>
      <c r="AD24" s="44">
        <f t="shared" si="11"/>
        <v>1136</v>
      </c>
      <c r="AE24" s="44">
        <f t="shared" si="11"/>
        <v>1051</v>
      </c>
      <c r="AF24" s="23">
        <f t="shared" si="11"/>
        <v>1121</v>
      </c>
      <c r="AG24" s="44">
        <f t="shared" si="11"/>
        <v>577</v>
      </c>
      <c r="AH24" s="44">
        <f t="shared" ref="AH24:BF24" si="12">SUM(AH25:AH29)</f>
        <v>544</v>
      </c>
      <c r="AI24" s="23">
        <f t="shared" si="12"/>
        <v>1130</v>
      </c>
      <c r="AJ24" s="44">
        <f t="shared" si="12"/>
        <v>640</v>
      </c>
      <c r="AK24" s="44">
        <f t="shared" si="12"/>
        <v>490</v>
      </c>
      <c r="AL24" s="23">
        <f t="shared" si="12"/>
        <v>1148</v>
      </c>
      <c r="AM24" s="44">
        <f t="shared" si="12"/>
        <v>676</v>
      </c>
      <c r="AN24" s="44">
        <f t="shared" si="12"/>
        <v>472</v>
      </c>
      <c r="AO24" s="23">
        <f t="shared" si="12"/>
        <v>2015</v>
      </c>
      <c r="AP24" s="44">
        <f t="shared" si="12"/>
        <v>1062</v>
      </c>
      <c r="AQ24" s="44">
        <f t="shared" si="12"/>
        <v>953</v>
      </c>
      <c r="AR24" s="23">
        <f t="shared" si="12"/>
        <v>386</v>
      </c>
      <c r="AS24" s="44">
        <f t="shared" si="12"/>
        <v>212</v>
      </c>
      <c r="AT24" s="44">
        <f t="shared" si="12"/>
        <v>174</v>
      </c>
      <c r="AU24" s="23">
        <f t="shared" si="12"/>
        <v>2455</v>
      </c>
      <c r="AV24" s="44">
        <f t="shared" si="12"/>
        <v>1273</v>
      </c>
      <c r="AW24" s="44">
        <f t="shared" si="12"/>
        <v>1182</v>
      </c>
      <c r="AX24" s="23">
        <f t="shared" si="12"/>
        <v>2909</v>
      </c>
      <c r="AY24" s="44">
        <f t="shared" si="12"/>
        <v>1506</v>
      </c>
      <c r="AZ24" s="44">
        <f t="shared" si="12"/>
        <v>1403</v>
      </c>
      <c r="BA24" s="23">
        <f t="shared" si="12"/>
        <v>3734</v>
      </c>
      <c r="BB24" s="44">
        <f t="shared" si="12"/>
        <v>1946</v>
      </c>
      <c r="BC24" s="44">
        <f t="shared" si="12"/>
        <v>1788</v>
      </c>
      <c r="BD24" s="23">
        <f t="shared" si="12"/>
        <v>1253</v>
      </c>
      <c r="BE24" s="44">
        <f t="shared" si="12"/>
        <v>653</v>
      </c>
      <c r="BF24" s="44">
        <f t="shared" si="12"/>
        <v>600</v>
      </c>
      <c r="BG24" s="43"/>
    </row>
    <row r="25" spans="1:59" s="17" customFormat="1" x14ac:dyDescent="0.2">
      <c r="A25" s="14" t="s">
        <v>38</v>
      </c>
      <c r="B25" s="15">
        <f>SUM(C25:D25)</f>
        <v>5401</v>
      </c>
      <c r="C25" s="15">
        <f t="shared" ref="C25:D29" si="13">SUM(F25,I25,L25,O25,R25,U25,X25,AA25,AD25,AG25,AJ25,AM25,AP25,AS25,AV25,AY25,BB25,BE25)</f>
        <v>2832</v>
      </c>
      <c r="D25" s="15">
        <f t="shared" si="13"/>
        <v>2569</v>
      </c>
      <c r="E25" s="15">
        <f>SUM(F25:G25)</f>
        <v>49</v>
      </c>
      <c r="F25" s="45">
        <v>28</v>
      </c>
      <c r="G25" s="45">
        <v>21</v>
      </c>
      <c r="H25" s="20">
        <f>SUM(I25:J25)</f>
        <v>54</v>
      </c>
      <c r="I25" s="45">
        <v>29</v>
      </c>
      <c r="J25" s="45">
        <v>25</v>
      </c>
      <c r="K25" s="20">
        <f>SUM(L25:M25)</f>
        <v>71</v>
      </c>
      <c r="L25" s="45">
        <v>37</v>
      </c>
      <c r="M25" s="45">
        <v>34</v>
      </c>
      <c r="N25" s="20">
        <f>SUM(O25:P25)</f>
        <v>78</v>
      </c>
      <c r="O25" s="45">
        <v>48</v>
      </c>
      <c r="P25" s="45">
        <v>30</v>
      </c>
      <c r="Q25" s="20">
        <f>SUM(R25:S25)</f>
        <v>143</v>
      </c>
      <c r="R25" s="45">
        <v>76</v>
      </c>
      <c r="S25" s="45">
        <v>67</v>
      </c>
      <c r="T25" s="20">
        <f>SUM(U25:V25)</f>
        <v>209</v>
      </c>
      <c r="U25" s="45">
        <v>107</v>
      </c>
      <c r="V25" s="45">
        <v>102</v>
      </c>
      <c r="W25" s="20">
        <f>SUM(X25:Y25)</f>
        <v>615</v>
      </c>
      <c r="X25" s="45">
        <v>302</v>
      </c>
      <c r="Y25" s="45">
        <v>313</v>
      </c>
      <c r="Z25" s="20">
        <f>SUM(AA25:AB25)</f>
        <v>391</v>
      </c>
      <c r="AA25" s="45">
        <v>184</v>
      </c>
      <c r="AB25" s="45">
        <v>207</v>
      </c>
      <c r="AC25" s="20">
        <f>SUM(AD25:AE25)</f>
        <v>419</v>
      </c>
      <c r="AD25" s="45">
        <v>226</v>
      </c>
      <c r="AE25" s="45">
        <v>193</v>
      </c>
      <c r="AF25" s="20">
        <f>SUM(AG25:AH25)</f>
        <v>241</v>
      </c>
      <c r="AG25" s="45">
        <v>120</v>
      </c>
      <c r="AH25" s="45">
        <v>121</v>
      </c>
      <c r="AI25" s="20">
        <f>SUM(AJ25:AK25)</f>
        <v>227</v>
      </c>
      <c r="AJ25" s="45">
        <v>136</v>
      </c>
      <c r="AK25" s="45">
        <v>91</v>
      </c>
      <c r="AL25" s="20">
        <f>SUM(AM25:AN25)</f>
        <v>230</v>
      </c>
      <c r="AM25" s="45">
        <v>138</v>
      </c>
      <c r="AN25" s="45">
        <v>92</v>
      </c>
      <c r="AO25" s="20">
        <f>SUM(AP25:AQ25)</f>
        <v>376</v>
      </c>
      <c r="AP25" s="45">
        <v>203</v>
      </c>
      <c r="AQ25" s="45">
        <v>173</v>
      </c>
      <c r="AR25" s="20">
        <f>SUM(AS25:AT25)</f>
        <v>78</v>
      </c>
      <c r="AS25" s="45">
        <v>46</v>
      </c>
      <c r="AT25" s="45">
        <v>32</v>
      </c>
      <c r="AU25" s="20">
        <f>SUM(AV25:AW25)</f>
        <v>452</v>
      </c>
      <c r="AV25" s="45">
        <v>245</v>
      </c>
      <c r="AW25" s="45">
        <v>207</v>
      </c>
      <c r="AX25" s="20">
        <f>SUM(AY25:AZ25)</f>
        <v>635</v>
      </c>
      <c r="AY25" s="45">
        <v>342</v>
      </c>
      <c r="AZ25" s="45">
        <v>293</v>
      </c>
      <c r="BA25" s="20">
        <f>SUM(BB25:BC25)</f>
        <v>841</v>
      </c>
      <c r="BB25" s="45">
        <v>409</v>
      </c>
      <c r="BC25" s="45">
        <v>432</v>
      </c>
      <c r="BD25" s="20">
        <f>SUM(BE25:BF25)</f>
        <v>292</v>
      </c>
      <c r="BE25" s="45">
        <v>156</v>
      </c>
      <c r="BF25" s="45">
        <v>136</v>
      </c>
      <c r="BG25" s="28"/>
    </row>
    <row r="26" spans="1:59" s="17" customFormat="1" x14ac:dyDescent="0.2">
      <c r="A26" s="14" t="s">
        <v>37</v>
      </c>
      <c r="B26" s="15">
        <f>SUM(C26:D26)</f>
        <v>5262</v>
      </c>
      <c r="C26" s="15">
        <f t="shared" si="13"/>
        <v>2789</v>
      </c>
      <c r="D26" s="15">
        <f t="shared" si="13"/>
        <v>2473</v>
      </c>
      <c r="E26" s="15">
        <f>SUM(F26:G26)</f>
        <v>49</v>
      </c>
      <c r="F26" s="45">
        <v>16</v>
      </c>
      <c r="G26" s="45">
        <v>33</v>
      </c>
      <c r="H26" s="20">
        <f>SUM(I26:J26)</f>
        <v>73</v>
      </c>
      <c r="I26" s="45">
        <v>44</v>
      </c>
      <c r="J26" s="45">
        <v>29</v>
      </c>
      <c r="K26" s="20">
        <f>SUM(L26:M26)</f>
        <v>78</v>
      </c>
      <c r="L26" s="45">
        <v>35</v>
      </c>
      <c r="M26" s="45">
        <v>43</v>
      </c>
      <c r="N26" s="20">
        <f>SUM(O26:P26)</f>
        <v>95</v>
      </c>
      <c r="O26" s="45">
        <v>53</v>
      </c>
      <c r="P26" s="45">
        <v>42</v>
      </c>
      <c r="Q26" s="20">
        <f>SUM(R26:S26)</f>
        <v>124</v>
      </c>
      <c r="R26" s="45">
        <v>62</v>
      </c>
      <c r="S26" s="45">
        <v>62</v>
      </c>
      <c r="T26" s="20">
        <f>SUM(U26:V26)</f>
        <v>235</v>
      </c>
      <c r="U26" s="45">
        <v>123</v>
      </c>
      <c r="V26" s="45">
        <v>112</v>
      </c>
      <c r="W26" s="20">
        <f>SUM(X26:Y26)</f>
        <v>625</v>
      </c>
      <c r="X26" s="45">
        <v>345</v>
      </c>
      <c r="Y26" s="45">
        <v>280</v>
      </c>
      <c r="Z26" s="20">
        <f>SUM(AA26:AB26)</f>
        <v>416</v>
      </c>
      <c r="AA26" s="45">
        <v>223</v>
      </c>
      <c r="AB26" s="45">
        <v>193</v>
      </c>
      <c r="AC26" s="20">
        <f>SUM(AD26:AE26)</f>
        <v>388</v>
      </c>
      <c r="AD26" s="45">
        <v>192</v>
      </c>
      <c r="AE26" s="45">
        <v>196</v>
      </c>
      <c r="AF26" s="20">
        <f>SUM(AG26:AH26)</f>
        <v>200</v>
      </c>
      <c r="AG26" s="45">
        <v>95</v>
      </c>
      <c r="AH26" s="45">
        <v>105</v>
      </c>
      <c r="AI26" s="20">
        <f>SUM(AJ26:AK26)</f>
        <v>202</v>
      </c>
      <c r="AJ26" s="45">
        <v>112</v>
      </c>
      <c r="AK26" s="45">
        <v>90</v>
      </c>
      <c r="AL26" s="20">
        <f>SUM(AM26:AN26)</f>
        <v>230</v>
      </c>
      <c r="AM26" s="45">
        <v>131</v>
      </c>
      <c r="AN26" s="45">
        <v>99</v>
      </c>
      <c r="AO26" s="20">
        <f>SUM(AP26:AQ26)</f>
        <v>369</v>
      </c>
      <c r="AP26" s="45">
        <v>193</v>
      </c>
      <c r="AQ26" s="45">
        <v>176</v>
      </c>
      <c r="AR26" s="20">
        <f>SUM(AS26:AT26)</f>
        <v>80</v>
      </c>
      <c r="AS26" s="45">
        <v>43</v>
      </c>
      <c r="AT26" s="45">
        <v>37</v>
      </c>
      <c r="AU26" s="20">
        <f>SUM(AV26:AW26)</f>
        <v>460</v>
      </c>
      <c r="AV26" s="45">
        <v>235</v>
      </c>
      <c r="AW26" s="45">
        <v>225</v>
      </c>
      <c r="AX26" s="20">
        <f>SUM(AY26:AZ26)</f>
        <v>602</v>
      </c>
      <c r="AY26" s="45">
        <v>318</v>
      </c>
      <c r="AZ26" s="45">
        <v>284</v>
      </c>
      <c r="BA26" s="20">
        <f>SUM(BB26:BC26)</f>
        <v>766</v>
      </c>
      <c r="BB26" s="45">
        <v>419</v>
      </c>
      <c r="BC26" s="45">
        <v>347</v>
      </c>
      <c r="BD26" s="20">
        <f>SUM(BE26:BF26)</f>
        <v>270</v>
      </c>
      <c r="BE26" s="45">
        <v>150</v>
      </c>
      <c r="BF26" s="45">
        <v>120</v>
      </c>
      <c r="BG26" s="28"/>
    </row>
    <row r="27" spans="1:59" s="17" customFormat="1" x14ac:dyDescent="0.2">
      <c r="A27" s="14" t="s">
        <v>36</v>
      </c>
      <c r="B27" s="15">
        <f>SUM(C27:D27)</f>
        <v>5551</v>
      </c>
      <c r="C27" s="15">
        <f t="shared" si="13"/>
        <v>2909</v>
      </c>
      <c r="D27" s="15">
        <f t="shared" si="13"/>
        <v>2642</v>
      </c>
      <c r="E27" s="15">
        <f>SUM(F27:G27)</f>
        <v>59</v>
      </c>
      <c r="F27" s="45">
        <v>33</v>
      </c>
      <c r="G27" s="45">
        <v>26</v>
      </c>
      <c r="H27" s="20">
        <f>SUM(I27:J27)</f>
        <v>71</v>
      </c>
      <c r="I27" s="45">
        <v>39</v>
      </c>
      <c r="J27" s="45">
        <v>32</v>
      </c>
      <c r="K27" s="20">
        <f>SUM(L27:M27)</f>
        <v>81</v>
      </c>
      <c r="L27" s="45">
        <v>42</v>
      </c>
      <c r="M27" s="45">
        <v>39</v>
      </c>
      <c r="N27" s="20">
        <f>SUM(O27:P27)</f>
        <v>90</v>
      </c>
      <c r="O27" s="45">
        <v>57</v>
      </c>
      <c r="P27" s="45">
        <v>33</v>
      </c>
      <c r="Q27" s="20">
        <f>SUM(R27:S27)</f>
        <v>154</v>
      </c>
      <c r="R27" s="45">
        <v>75</v>
      </c>
      <c r="S27" s="45">
        <v>79</v>
      </c>
      <c r="T27" s="20">
        <f>SUM(U27:V27)</f>
        <v>216</v>
      </c>
      <c r="U27" s="45">
        <v>123</v>
      </c>
      <c r="V27" s="45">
        <v>93</v>
      </c>
      <c r="W27" s="20">
        <f>SUM(X27:Y27)</f>
        <v>662</v>
      </c>
      <c r="X27" s="45">
        <v>353</v>
      </c>
      <c r="Y27" s="45">
        <v>309</v>
      </c>
      <c r="Z27" s="20">
        <f>SUM(AA27:AB27)</f>
        <v>401</v>
      </c>
      <c r="AA27" s="45">
        <v>186</v>
      </c>
      <c r="AB27" s="45">
        <v>215</v>
      </c>
      <c r="AC27" s="20">
        <f>SUM(AD27:AE27)</f>
        <v>470</v>
      </c>
      <c r="AD27" s="45">
        <v>244</v>
      </c>
      <c r="AE27" s="45">
        <v>226</v>
      </c>
      <c r="AF27" s="20">
        <f>SUM(AG27:AH27)</f>
        <v>218</v>
      </c>
      <c r="AG27" s="45">
        <v>126</v>
      </c>
      <c r="AH27" s="45">
        <v>92</v>
      </c>
      <c r="AI27" s="20">
        <f>SUM(AJ27:AK27)</f>
        <v>226</v>
      </c>
      <c r="AJ27" s="45">
        <v>130</v>
      </c>
      <c r="AK27" s="45">
        <v>96</v>
      </c>
      <c r="AL27" s="20">
        <f>SUM(AM27:AN27)</f>
        <v>222</v>
      </c>
      <c r="AM27" s="45">
        <v>123</v>
      </c>
      <c r="AN27" s="45">
        <v>99</v>
      </c>
      <c r="AO27" s="20">
        <f>SUM(AP27:AQ27)</f>
        <v>430</v>
      </c>
      <c r="AP27" s="45">
        <v>221</v>
      </c>
      <c r="AQ27" s="45">
        <v>209</v>
      </c>
      <c r="AR27" s="20">
        <f>SUM(AS27:AT27)</f>
        <v>76</v>
      </c>
      <c r="AS27" s="45">
        <v>37</v>
      </c>
      <c r="AT27" s="45">
        <v>39</v>
      </c>
      <c r="AU27" s="20">
        <f>SUM(AV27:AW27)</f>
        <v>546</v>
      </c>
      <c r="AV27" s="45">
        <v>293</v>
      </c>
      <c r="AW27" s="45">
        <v>253</v>
      </c>
      <c r="AX27" s="20">
        <f>SUM(AY27:AZ27)</f>
        <v>595</v>
      </c>
      <c r="AY27" s="45">
        <v>293</v>
      </c>
      <c r="AZ27" s="45">
        <v>302</v>
      </c>
      <c r="BA27" s="20">
        <f>SUM(BB27:BC27)</f>
        <v>792</v>
      </c>
      <c r="BB27" s="45">
        <v>416</v>
      </c>
      <c r="BC27" s="45">
        <v>376</v>
      </c>
      <c r="BD27" s="20">
        <f>SUM(BE27:BF27)</f>
        <v>242</v>
      </c>
      <c r="BE27" s="45">
        <v>118</v>
      </c>
      <c r="BF27" s="45">
        <v>124</v>
      </c>
      <c r="BG27" s="28"/>
    </row>
    <row r="28" spans="1:59" s="17" customFormat="1" x14ac:dyDescent="0.2">
      <c r="A28" s="14" t="s">
        <v>35</v>
      </c>
      <c r="B28" s="15">
        <f>SUM(C28:D28)</f>
        <v>5334</v>
      </c>
      <c r="C28" s="15">
        <f t="shared" si="13"/>
        <v>2814</v>
      </c>
      <c r="D28" s="15">
        <f t="shared" si="13"/>
        <v>2520</v>
      </c>
      <c r="E28" s="15">
        <f>SUM(F28:G28)</f>
        <v>70</v>
      </c>
      <c r="F28" s="45">
        <v>38</v>
      </c>
      <c r="G28" s="45">
        <v>32</v>
      </c>
      <c r="H28" s="20">
        <f>SUM(I28:J28)</f>
        <v>60</v>
      </c>
      <c r="I28" s="45">
        <v>31</v>
      </c>
      <c r="J28" s="45">
        <v>29</v>
      </c>
      <c r="K28" s="20">
        <f>SUM(L28:M28)</f>
        <v>80</v>
      </c>
      <c r="L28" s="45">
        <v>40</v>
      </c>
      <c r="M28" s="45">
        <v>40</v>
      </c>
      <c r="N28" s="20">
        <f>SUM(O28:P28)</f>
        <v>98</v>
      </c>
      <c r="O28" s="45">
        <v>48</v>
      </c>
      <c r="P28" s="45">
        <v>50</v>
      </c>
      <c r="Q28" s="20">
        <f>SUM(R28:S28)</f>
        <v>154</v>
      </c>
      <c r="R28" s="45">
        <v>73</v>
      </c>
      <c r="S28" s="45">
        <v>81</v>
      </c>
      <c r="T28" s="20">
        <f>SUM(U28:V28)</f>
        <v>193</v>
      </c>
      <c r="U28" s="45">
        <v>97</v>
      </c>
      <c r="V28" s="45">
        <v>96</v>
      </c>
      <c r="W28" s="20">
        <f>SUM(X28:Y28)</f>
        <v>636</v>
      </c>
      <c r="X28" s="45">
        <v>326</v>
      </c>
      <c r="Y28" s="45">
        <v>310</v>
      </c>
      <c r="Z28" s="20">
        <f>SUM(AA28:AB28)</f>
        <v>419</v>
      </c>
      <c r="AA28" s="45">
        <v>217</v>
      </c>
      <c r="AB28" s="45">
        <v>202</v>
      </c>
      <c r="AC28" s="20">
        <f>SUM(AD28:AE28)</f>
        <v>447</v>
      </c>
      <c r="AD28" s="45">
        <v>233</v>
      </c>
      <c r="AE28" s="45">
        <v>214</v>
      </c>
      <c r="AF28" s="20">
        <f>SUM(AG28:AH28)</f>
        <v>228</v>
      </c>
      <c r="AG28" s="45">
        <v>120</v>
      </c>
      <c r="AH28" s="45">
        <v>108</v>
      </c>
      <c r="AI28" s="20">
        <f>SUM(AJ28:AK28)</f>
        <v>250</v>
      </c>
      <c r="AJ28" s="45">
        <v>134</v>
      </c>
      <c r="AK28" s="45">
        <v>116</v>
      </c>
      <c r="AL28" s="20">
        <f>SUM(AM28:AN28)</f>
        <v>224</v>
      </c>
      <c r="AM28" s="45">
        <v>142</v>
      </c>
      <c r="AN28" s="45">
        <v>82</v>
      </c>
      <c r="AO28" s="20">
        <f>SUM(AP28:AQ28)</f>
        <v>407</v>
      </c>
      <c r="AP28" s="45">
        <v>207</v>
      </c>
      <c r="AQ28" s="45">
        <v>200</v>
      </c>
      <c r="AR28" s="20">
        <f>SUM(AS28:AT28)</f>
        <v>80</v>
      </c>
      <c r="AS28" s="45">
        <v>46</v>
      </c>
      <c r="AT28" s="45">
        <v>34</v>
      </c>
      <c r="AU28" s="20">
        <f>SUM(AV28:AW28)</f>
        <v>496</v>
      </c>
      <c r="AV28" s="45">
        <v>261</v>
      </c>
      <c r="AW28" s="45">
        <v>235</v>
      </c>
      <c r="AX28" s="20">
        <f>SUM(AY28:AZ28)</f>
        <v>572</v>
      </c>
      <c r="AY28" s="45">
        <v>302</v>
      </c>
      <c r="AZ28" s="45">
        <v>270</v>
      </c>
      <c r="BA28" s="20">
        <f>SUM(BB28:BC28)</f>
        <v>672</v>
      </c>
      <c r="BB28" s="45">
        <v>374</v>
      </c>
      <c r="BC28" s="45">
        <v>298</v>
      </c>
      <c r="BD28" s="20">
        <f>SUM(BE28:BF28)</f>
        <v>248</v>
      </c>
      <c r="BE28" s="45">
        <v>125</v>
      </c>
      <c r="BF28" s="45">
        <v>123</v>
      </c>
      <c r="BG28" s="28"/>
    </row>
    <row r="29" spans="1:59" s="17" customFormat="1" x14ac:dyDescent="0.2">
      <c r="A29" s="14" t="s">
        <v>34</v>
      </c>
      <c r="B29" s="15">
        <f>SUM(C29:D29)</f>
        <v>5119</v>
      </c>
      <c r="C29" s="15">
        <f t="shared" si="13"/>
        <v>2676</v>
      </c>
      <c r="D29" s="15">
        <f t="shared" si="13"/>
        <v>2443</v>
      </c>
      <c r="E29" s="15">
        <f>SUM(F29:G29)</f>
        <v>80</v>
      </c>
      <c r="F29" s="45">
        <v>42</v>
      </c>
      <c r="G29" s="45">
        <v>38</v>
      </c>
      <c r="H29" s="20">
        <f>SUM(I29:J29)</f>
        <v>67</v>
      </c>
      <c r="I29" s="45">
        <v>40</v>
      </c>
      <c r="J29" s="45">
        <v>27</v>
      </c>
      <c r="K29" s="20">
        <f>SUM(L29:M29)</f>
        <v>99</v>
      </c>
      <c r="L29" s="45">
        <v>56</v>
      </c>
      <c r="M29" s="45">
        <v>43</v>
      </c>
      <c r="N29" s="20">
        <f>SUM(O29:P29)</f>
        <v>92</v>
      </c>
      <c r="O29" s="45">
        <v>57</v>
      </c>
      <c r="P29" s="45">
        <v>35</v>
      </c>
      <c r="Q29" s="20">
        <f>SUM(R29:S29)</f>
        <v>145</v>
      </c>
      <c r="R29" s="45">
        <v>78</v>
      </c>
      <c r="S29" s="45">
        <v>67</v>
      </c>
      <c r="T29" s="20">
        <f>SUM(U29:V29)</f>
        <v>158</v>
      </c>
      <c r="U29" s="45">
        <v>77</v>
      </c>
      <c r="V29" s="45">
        <v>81</v>
      </c>
      <c r="W29" s="20">
        <f>SUM(X29:Y29)</f>
        <v>556</v>
      </c>
      <c r="X29" s="45">
        <v>288</v>
      </c>
      <c r="Y29" s="45">
        <v>268</v>
      </c>
      <c r="Z29" s="20">
        <f>SUM(AA29:AB29)</f>
        <v>383</v>
      </c>
      <c r="AA29" s="45">
        <v>211</v>
      </c>
      <c r="AB29" s="45">
        <v>172</v>
      </c>
      <c r="AC29" s="20">
        <f>SUM(AD29:AE29)</f>
        <v>463</v>
      </c>
      <c r="AD29" s="45">
        <v>241</v>
      </c>
      <c r="AE29" s="45">
        <v>222</v>
      </c>
      <c r="AF29" s="20">
        <f>SUM(AG29:AH29)</f>
        <v>234</v>
      </c>
      <c r="AG29" s="45">
        <v>116</v>
      </c>
      <c r="AH29" s="45">
        <v>118</v>
      </c>
      <c r="AI29" s="20">
        <f>SUM(AJ29:AK29)</f>
        <v>225</v>
      </c>
      <c r="AJ29" s="45">
        <v>128</v>
      </c>
      <c r="AK29" s="45">
        <v>97</v>
      </c>
      <c r="AL29" s="20">
        <f>SUM(AM29:AN29)</f>
        <v>242</v>
      </c>
      <c r="AM29" s="45">
        <v>142</v>
      </c>
      <c r="AN29" s="45">
        <v>100</v>
      </c>
      <c r="AO29" s="20">
        <f>SUM(AP29:AQ29)</f>
        <v>433</v>
      </c>
      <c r="AP29" s="45">
        <v>238</v>
      </c>
      <c r="AQ29" s="45">
        <v>195</v>
      </c>
      <c r="AR29" s="20">
        <f>SUM(AS29:AT29)</f>
        <v>72</v>
      </c>
      <c r="AS29" s="45">
        <v>40</v>
      </c>
      <c r="AT29" s="45">
        <v>32</v>
      </c>
      <c r="AU29" s="20">
        <f>SUM(AV29:AW29)</f>
        <v>501</v>
      </c>
      <c r="AV29" s="45">
        <v>239</v>
      </c>
      <c r="AW29" s="45">
        <v>262</v>
      </c>
      <c r="AX29" s="20">
        <f>SUM(AY29:AZ29)</f>
        <v>505</v>
      </c>
      <c r="AY29" s="45">
        <v>251</v>
      </c>
      <c r="AZ29" s="45">
        <v>254</v>
      </c>
      <c r="BA29" s="20">
        <f>SUM(BB29:BC29)</f>
        <v>663</v>
      </c>
      <c r="BB29" s="45">
        <v>328</v>
      </c>
      <c r="BC29" s="45">
        <v>335</v>
      </c>
      <c r="BD29" s="20">
        <f>SUM(BE29:BF29)</f>
        <v>201</v>
      </c>
      <c r="BE29" s="45">
        <v>104</v>
      </c>
      <c r="BF29" s="45">
        <v>97</v>
      </c>
      <c r="BG29" s="28"/>
    </row>
    <row r="30" spans="1:59" s="12" customFormat="1" ht="17.25" customHeight="1" x14ac:dyDescent="0.2">
      <c r="A30" s="18" t="s">
        <v>33</v>
      </c>
      <c r="B30" s="11">
        <f t="shared" ref="B30:AG30" si="14">SUM(B31:B35)</f>
        <v>22059</v>
      </c>
      <c r="C30" s="11">
        <f t="shared" si="14"/>
        <v>11506</v>
      </c>
      <c r="D30" s="11">
        <f t="shared" si="14"/>
        <v>10553</v>
      </c>
      <c r="E30" s="11">
        <f t="shared" si="14"/>
        <v>310</v>
      </c>
      <c r="F30" s="44">
        <f t="shared" si="14"/>
        <v>159</v>
      </c>
      <c r="G30" s="44">
        <f t="shared" si="14"/>
        <v>151</v>
      </c>
      <c r="H30" s="23">
        <f t="shared" si="14"/>
        <v>333</v>
      </c>
      <c r="I30" s="44">
        <f t="shared" si="14"/>
        <v>180</v>
      </c>
      <c r="J30" s="44">
        <f t="shared" si="14"/>
        <v>153</v>
      </c>
      <c r="K30" s="23">
        <f t="shared" si="14"/>
        <v>482</v>
      </c>
      <c r="L30" s="44">
        <f t="shared" si="14"/>
        <v>242</v>
      </c>
      <c r="M30" s="44">
        <f t="shared" si="14"/>
        <v>240</v>
      </c>
      <c r="N30" s="23">
        <f t="shared" si="14"/>
        <v>483</v>
      </c>
      <c r="O30" s="44">
        <f t="shared" si="14"/>
        <v>235</v>
      </c>
      <c r="P30" s="44">
        <f t="shared" si="14"/>
        <v>248</v>
      </c>
      <c r="Q30" s="23">
        <f t="shared" si="14"/>
        <v>822</v>
      </c>
      <c r="R30" s="44">
        <f t="shared" si="14"/>
        <v>417</v>
      </c>
      <c r="S30" s="44">
        <f t="shared" si="14"/>
        <v>405</v>
      </c>
      <c r="T30" s="23">
        <f t="shared" si="14"/>
        <v>611</v>
      </c>
      <c r="U30" s="44">
        <f t="shared" si="14"/>
        <v>300</v>
      </c>
      <c r="V30" s="44">
        <f t="shared" si="14"/>
        <v>311</v>
      </c>
      <c r="W30" s="23">
        <f t="shared" si="14"/>
        <v>2137</v>
      </c>
      <c r="X30" s="44">
        <f t="shared" si="14"/>
        <v>1077</v>
      </c>
      <c r="Y30" s="44">
        <f t="shared" si="14"/>
        <v>1060</v>
      </c>
      <c r="Z30" s="23">
        <f t="shared" si="14"/>
        <v>2061</v>
      </c>
      <c r="AA30" s="44">
        <f t="shared" si="14"/>
        <v>1057</v>
      </c>
      <c r="AB30" s="44">
        <f t="shared" si="14"/>
        <v>1004</v>
      </c>
      <c r="AC30" s="23">
        <f t="shared" si="14"/>
        <v>2076</v>
      </c>
      <c r="AD30" s="44">
        <f t="shared" si="14"/>
        <v>1095</v>
      </c>
      <c r="AE30" s="44">
        <f t="shared" si="14"/>
        <v>981</v>
      </c>
      <c r="AF30" s="23">
        <f t="shared" si="14"/>
        <v>1166</v>
      </c>
      <c r="AG30" s="44">
        <f t="shared" si="14"/>
        <v>556</v>
      </c>
      <c r="AH30" s="44">
        <f t="shared" ref="AH30:BF30" si="15">SUM(AH31:AH35)</f>
        <v>610</v>
      </c>
      <c r="AI30" s="23">
        <f t="shared" si="15"/>
        <v>1011</v>
      </c>
      <c r="AJ30" s="44">
        <f t="shared" si="15"/>
        <v>544</v>
      </c>
      <c r="AK30" s="44">
        <f t="shared" si="15"/>
        <v>467</v>
      </c>
      <c r="AL30" s="23">
        <f t="shared" si="15"/>
        <v>968</v>
      </c>
      <c r="AM30" s="44">
        <f t="shared" si="15"/>
        <v>538</v>
      </c>
      <c r="AN30" s="44">
        <f t="shared" si="15"/>
        <v>430</v>
      </c>
      <c r="AO30" s="23">
        <f t="shared" si="15"/>
        <v>1777</v>
      </c>
      <c r="AP30" s="44">
        <f t="shared" si="15"/>
        <v>970</v>
      </c>
      <c r="AQ30" s="44">
        <f t="shared" si="15"/>
        <v>807</v>
      </c>
      <c r="AR30" s="23">
        <f t="shared" si="15"/>
        <v>427</v>
      </c>
      <c r="AS30" s="44">
        <f t="shared" si="15"/>
        <v>258</v>
      </c>
      <c r="AT30" s="44">
        <f t="shared" si="15"/>
        <v>169</v>
      </c>
      <c r="AU30" s="23">
        <f t="shared" si="15"/>
        <v>2147</v>
      </c>
      <c r="AV30" s="44">
        <f t="shared" si="15"/>
        <v>1140</v>
      </c>
      <c r="AW30" s="44">
        <f t="shared" si="15"/>
        <v>1007</v>
      </c>
      <c r="AX30" s="23">
        <f t="shared" si="15"/>
        <v>1826</v>
      </c>
      <c r="AY30" s="44">
        <f t="shared" si="15"/>
        <v>958</v>
      </c>
      <c r="AZ30" s="44">
        <f t="shared" si="15"/>
        <v>868</v>
      </c>
      <c r="BA30" s="23">
        <f t="shared" si="15"/>
        <v>2475</v>
      </c>
      <c r="BB30" s="44">
        <f t="shared" si="15"/>
        <v>1260</v>
      </c>
      <c r="BC30" s="44">
        <f t="shared" si="15"/>
        <v>1215</v>
      </c>
      <c r="BD30" s="23">
        <f t="shared" si="15"/>
        <v>947</v>
      </c>
      <c r="BE30" s="44">
        <f t="shared" si="15"/>
        <v>520</v>
      </c>
      <c r="BF30" s="44">
        <f t="shared" si="15"/>
        <v>427</v>
      </c>
      <c r="BG30" s="43"/>
    </row>
    <row r="31" spans="1:59" s="17" customFormat="1" ht="17.25" customHeight="1" x14ac:dyDescent="0.2">
      <c r="A31" s="14" t="s">
        <v>32</v>
      </c>
      <c r="B31" s="15">
        <f>SUM(C31:D31)</f>
        <v>5072</v>
      </c>
      <c r="C31" s="15">
        <f t="shared" ref="C31:D35" si="16">SUM(F31,I31,L31,O31,R31,U31,X31,AA31,AD31,AG31,AJ31,AM31,AP31,AS31,AV31,AY31,BB31,BE31)</f>
        <v>2671</v>
      </c>
      <c r="D31" s="15">
        <f t="shared" si="16"/>
        <v>2401</v>
      </c>
      <c r="E31" s="15">
        <f>SUM(F31:G31)</f>
        <v>58</v>
      </c>
      <c r="F31" s="45">
        <v>29</v>
      </c>
      <c r="G31" s="45">
        <v>29</v>
      </c>
      <c r="H31" s="20">
        <f>SUM(I31:J31)</f>
        <v>77</v>
      </c>
      <c r="I31" s="45">
        <v>39</v>
      </c>
      <c r="J31" s="45">
        <v>38</v>
      </c>
      <c r="K31" s="20">
        <f>SUM(L31:M31)</f>
        <v>105</v>
      </c>
      <c r="L31" s="45">
        <v>50</v>
      </c>
      <c r="M31" s="45">
        <v>55</v>
      </c>
      <c r="N31" s="20">
        <f>SUM(O31:P31)</f>
        <v>104</v>
      </c>
      <c r="O31" s="45">
        <v>53</v>
      </c>
      <c r="P31" s="45">
        <v>51</v>
      </c>
      <c r="Q31" s="20">
        <f>SUM(R31:S31)</f>
        <v>171</v>
      </c>
      <c r="R31" s="45">
        <v>95</v>
      </c>
      <c r="S31" s="45">
        <v>76</v>
      </c>
      <c r="T31" s="20">
        <f>SUM(U31:V31)</f>
        <v>154</v>
      </c>
      <c r="U31" s="45">
        <v>71</v>
      </c>
      <c r="V31" s="45">
        <v>83</v>
      </c>
      <c r="W31" s="20">
        <f>SUM(X31:Y31)</f>
        <v>545</v>
      </c>
      <c r="X31" s="45">
        <v>289</v>
      </c>
      <c r="Y31" s="45">
        <v>256</v>
      </c>
      <c r="Z31" s="20">
        <f>SUM(AA31:AB31)</f>
        <v>409</v>
      </c>
      <c r="AA31" s="45">
        <v>210</v>
      </c>
      <c r="AB31" s="45">
        <v>199</v>
      </c>
      <c r="AC31" s="20">
        <f>SUM(AD31:AE31)</f>
        <v>448</v>
      </c>
      <c r="AD31" s="45">
        <v>234</v>
      </c>
      <c r="AE31" s="45">
        <v>214</v>
      </c>
      <c r="AF31" s="20">
        <f>SUM(AG31:AH31)</f>
        <v>238</v>
      </c>
      <c r="AG31" s="45">
        <v>111</v>
      </c>
      <c r="AH31" s="45">
        <v>127</v>
      </c>
      <c r="AI31" s="20">
        <f>SUM(AJ31:AK31)</f>
        <v>238</v>
      </c>
      <c r="AJ31" s="45">
        <v>124</v>
      </c>
      <c r="AK31" s="45">
        <v>114</v>
      </c>
      <c r="AL31" s="20">
        <f>SUM(AM31:AN31)</f>
        <v>244</v>
      </c>
      <c r="AM31" s="45">
        <v>139</v>
      </c>
      <c r="AN31" s="45">
        <v>105</v>
      </c>
      <c r="AO31" s="20">
        <f>SUM(AP31:AQ31)</f>
        <v>416</v>
      </c>
      <c r="AP31" s="45">
        <v>222</v>
      </c>
      <c r="AQ31" s="45">
        <v>194</v>
      </c>
      <c r="AR31" s="20">
        <f>SUM(AS31:AT31)</f>
        <v>97</v>
      </c>
      <c r="AS31" s="45">
        <v>59</v>
      </c>
      <c r="AT31" s="45">
        <v>38</v>
      </c>
      <c r="AU31" s="20">
        <f>SUM(AV31:AW31)</f>
        <v>515</v>
      </c>
      <c r="AV31" s="45">
        <v>273</v>
      </c>
      <c r="AW31" s="45">
        <v>242</v>
      </c>
      <c r="AX31" s="20">
        <f>SUM(AY31:AZ31)</f>
        <v>483</v>
      </c>
      <c r="AY31" s="45">
        <v>260</v>
      </c>
      <c r="AZ31" s="45">
        <v>223</v>
      </c>
      <c r="BA31" s="20">
        <f>SUM(BB31:BC31)</f>
        <v>555</v>
      </c>
      <c r="BB31" s="45">
        <v>295</v>
      </c>
      <c r="BC31" s="45">
        <v>260</v>
      </c>
      <c r="BD31" s="20">
        <f>SUM(BE31:BF31)</f>
        <v>215</v>
      </c>
      <c r="BE31" s="45">
        <v>118</v>
      </c>
      <c r="BF31" s="45">
        <v>97</v>
      </c>
      <c r="BG31" s="28"/>
    </row>
    <row r="32" spans="1:59" s="17" customFormat="1" ht="17.25" customHeight="1" x14ac:dyDescent="0.2">
      <c r="A32" s="14" t="s">
        <v>31</v>
      </c>
      <c r="B32" s="15">
        <f>SUM(C32:D32)</f>
        <v>4714</v>
      </c>
      <c r="C32" s="15">
        <f t="shared" si="16"/>
        <v>2504</v>
      </c>
      <c r="D32" s="15">
        <f t="shared" si="16"/>
        <v>2210</v>
      </c>
      <c r="E32" s="15">
        <f>SUM(F32:G32)</f>
        <v>64</v>
      </c>
      <c r="F32" s="45">
        <v>35</v>
      </c>
      <c r="G32" s="45">
        <v>29</v>
      </c>
      <c r="H32" s="20">
        <f>SUM(I32:J32)</f>
        <v>66</v>
      </c>
      <c r="I32" s="45">
        <v>37</v>
      </c>
      <c r="J32" s="45">
        <v>29</v>
      </c>
      <c r="K32" s="20">
        <f>SUM(L32:M32)</f>
        <v>84</v>
      </c>
      <c r="L32" s="45">
        <v>42</v>
      </c>
      <c r="M32" s="45">
        <v>42</v>
      </c>
      <c r="N32" s="20">
        <f>SUM(O32:P32)</f>
        <v>110</v>
      </c>
      <c r="O32" s="45">
        <v>61</v>
      </c>
      <c r="P32" s="45">
        <v>49</v>
      </c>
      <c r="Q32" s="20">
        <f>SUM(R32:S32)</f>
        <v>148</v>
      </c>
      <c r="R32" s="45">
        <v>73</v>
      </c>
      <c r="S32" s="45">
        <v>75</v>
      </c>
      <c r="T32" s="20">
        <f>SUM(U32:V32)</f>
        <v>122</v>
      </c>
      <c r="U32" s="45">
        <v>68</v>
      </c>
      <c r="V32" s="45">
        <v>54</v>
      </c>
      <c r="W32" s="20">
        <f>SUM(X32:Y32)</f>
        <v>429</v>
      </c>
      <c r="X32" s="45">
        <v>205</v>
      </c>
      <c r="Y32" s="45">
        <v>224</v>
      </c>
      <c r="Z32" s="20">
        <f>SUM(AA32:AB32)</f>
        <v>406</v>
      </c>
      <c r="AA32" s="45">
        <v>221</v>
      </c>
      <c r="AB32" s="45">
        <v>185</v>
      </c>
      <c r="AC32" s="20">
        <f>SUM(AD32:AE32)</f>
        <v>462</v>
      </c>
      <c r="AD32" s="45">
        <v>250</v>
      </c>
      <c r="AE32" s="45">
        <v>212</v>
      </c>
      <c r="AF32" s="20">
        <f>SUM(AG32:AH32)</f>
        <v>244</v>
      </c>
      <c r="AG32" s="45">
        <v>118</v>
      </c>
      <c r="AH32" s="45">
        <v>126</v>
      </c>
      <c r="AI32" s="20">
        <f>SUM(AJ32:AK32)</f>
        <v>227</v>
      </c>
      <c r="AJ32" s="45">
        <v>126</v>
      </c>
      <c r="AK32" s="45">
        <v>101</v>
      </c>
      <c r="AL32" s="20">
        <f>SUM(AM32:AN32)</f>
        <v>213</v>
      </c>
      <c r="AM32" s="45">
        <v>115</v>
      </c>
      <c r="AN32" s="45">
        <v>98</v>
      </c>
      <c r="AO32" s="20">
        <f>SUM(AP32:AQ32)</f>
        <v>411</v>
      </c>
      <c r="AP32" s="45">
        <v>229</v>
      </c>
      <c r="AQ32" s="45">
        <v>182</v>
      </c>
      <c r="AR32" s="20">
        <f>SUM(AS32:AT32)</f>
        <v>89</v>
      </c>
      <c r="AS32" s="45">
        <v>55</v>
      </c>
      <c r="AT32" s="45">
        <v>34</v>
      </c>
      <c r="AU32" s="20">
        <f>SUM(AV32:AW32)</f>
        <v>466</v>
      </c>
      <c r="AV32" s="45">
        <v>260</v>
      </c>
      <c r="AW32" s="45">
        <v>206</v>
      </c>
      <c r="AX32" s="20">
        <f>SUM(AY32:AZ32)</f>
        <v>438</v>
      </c>
      <c r="AY32" s="45">
        <v>220</v>
      </c>
      <c r="AZ32" s="45">
        <v>218</v>
      </c>
      <c r="BA32" s="20">
        <f>SUM(BB32:BC32)</f>
        <v>536</v>
      </c>
      <c r="BB32" s="45">
        <v>271</v>
      </c>
      <c r="BC32" s="45">
        <v>265</v>
      </c>
      <c r="BD32" s="20">
        <f>SUM(BE32:BF32)</f>
        <v>199</v>
      </c>
      <c r="BE32" s="45">
        <v>118</v>
      </c>
      <c r="BF32" s="45">
        <v>81</v>
      </c>
      <c r="BG32" s="28"/>
    </row>
    <row r="33" spans="1:59" s="17" customFormat="1" ht="17.25" customHeight="1" x14ac:dyDescent="0.2">
      <c r="A33" s="14" t="s">
        <v>30</v>
      </c>
      <c r="B33" s="15">
        <f>SUM(C33:D33)</f>
        <v>4211</v>
      </c>
      <c r="C33" s="15">
        <f t="shared" si="16"/>
        <v>2255</v>
      </c>
      <c r="D33" s="15">
        <f t="shared" si="16"/>
        <v>1956</v>
      </c>
      <c r="E33" s="15">
        <f>SUM(F33:G33)</f>
        <v>55</v>
      </c>
      <c r="F33" s="45">
        <v>28</v>
      </c>
      <c r="G33" s="45">
        <v>27</v>
      </c>
      <c r="H33" s="20">
        <f>SUM(I33:J33)</f>
        <v>62</v>
      </c>
      <c r="I33" s="45">
        <v>37</v>
      </c>
      <c r="J33" s="45">
        <v>25</v>
      </c>
      <c r="K33" s="20">
        <f>SUM(L33:M33)</f>
        <v>97</v>
      </c>
      <c r="L33" s="45">
        <v>46</v>
      </c>
      <c r="M33" s="45">
        <v>51</v>
      </c>
      <c r="N33" s="20">
        <f>SUM(O33:P33)</f>
        <v>81</v>
      </c>
      <c r="O33" s="45">
        <v>36</v>
      </c>
      <c r="P33" s="45">
        <v>45</v>
      </c>
      <c r="Q33" s="20">
        <f>SUM(R33:S33)</f>
        <v>162</v>
      </c>
      <c r="R33" s="45">
        <v>82</v>
      </c>
      <c r="S33" s="45">
        <v>80</v>
      </c>
      <c r="T33" s="20">
        <f>SUM(U33:V33)</f>
        <v>127</v>
      </c>
      <c r="U33" s="45">
        <v>72</v>
      </c>
      <c r="V33" s="45">
        <v>55</v>
      </c>
      <c r="W33" s="20">
        <f>SUM(X33:Y33)</f>
        <v>423</v>
      </c>
      <c r="X33" s="45">
        <v>234</v>
      </c>
      <c r="Y33" s="45">
        <v>189</v>
      </c>
      <c r="Z33" s="20">
        <f>SUM(AA33:AB33)</f>
        <v>419</v>
      </c>
      <c r="AA33" s="45">
        <v>206</v>
      </c>
      <c r="AB33" s="45">
        <v>213</v>
      </c>
      <c r="AC33" s="20">
        <f>SUM(AD33:AE33)</f>
        <v>383</v>
      </c>
      <c r="AD33" s="45">
        <v>212</v>
      </c>
      <c r="AE33" s="45">
        <v>171</v>
      </c>
      <c r="AF33" s="20">
        <f>SUM(AG33:AH33)</f>
        <v>218</v>
      </c>
      <c r="AG33" s="45">
        <v>108</v>
      </c>
      <c r="AH33" s="45">
        <v>110</v>
      </c>
      <c r="AI33" s="20">
        <f>SUM(AJ33:AK33)</f>
        <v>167</v>
      </c>
      <c r="AJ33" s="45">
        <v>93</v>
      </c>
      <c r="AK33" s="45">
        <v>74</v>
      </c>
      <c r="AL33" s="20">
        <f>SUM(AM33:AN33)</f>
        <v>185</v>
      </c>
      <c r="AM33" s="45">
        <v>105</v>
      </c>
      <c r="AN33" s="45">
        <v>80</v>
      </c>
      <c r="AO33" s="20">
        <f>SUM(AP33:AQ33)</f>
        <v>306</v>
      </c>
      <c r="AP33" s="45">
        <v>170</v>
      </c>
      <c r="AQ33" s="45">
        <v>136</v>
      </c>
      <c r="AR33" s="20">
        <f>SUM(AS33:AT33)</f>
        <v>89</v>
      </c>
      <c r="AS33" s="45">
        <v>55</v>
      </c>
      <c r="AT33" s="45">
        <v>34</v>
      </c>
      <c r="AU33" s="20">
        <f>SUM(AV33:AW33)</f>
        <v>421</v>
      </c>
      <c r="AV33" s="45">
        <v>219</v>
      </c>
      <c r="AW33" s="45">
        <v>202</v>
      </c>
      <c r="AX33" s="20">
        <f>SUM(AY33:AZ33)</f>
        <v>326</v>
      </c>
      <c r="AY33" s="45">
        <v>189</v>
      </c>
      <c r="AZ33" s="45">
        <v>137</v>
      </c>
      <c r="BA33" s="20">
        <f>SUM(BB33:BC33)</f>
        <v>503</v>
      </c>
      <c r="BB33" s="45">
        <v>254</v>
      </c>
      <c r="BC33" s="45">
        <v>249</v>
      </c>
      <c r="BD33" s="20">
        <f>SUM(BE33:BF33)</f>
        <v>187</v>
      </c>
      <c r="BE33" s="45">
        <v>109</v>
      </c>
      <c r="BF33" s="45">
        <v>78</v>
      </c>
      <c r="BG33" s="28"/>
    </row>
    <row r="34" spans="1:59" s="17" customFormat="1" ht="17.25" customHeight="1" x14ac:dyDescent="0.2">
      <c r="A34" s="14" t="s">
        <v>29</v>
      </c>
      <c r="B34" s="15">
        <f>SUM(C34:D34)</f>
        <v>4106</v>
      </c>
      <c r="C34" s="15">
        <f t="shared" si="16"/>
        <v>2079</v>
      </c>
      <c r="D34" s="15">
        <f t="shared" si="16"/>
        <v>2027</v>
      </c>
      <c r="E34" s="15">
        <f>SUM(F34:G34)</f>
        <v>60</v>
      </c>
      <c r="F34" s="45">
        <v>29</v>
      </c>
      <c r="G34" s="45">
        <v>31</v>
      </c>
      <c r="H34" s="20">
        <f>SUM(I34:J34)</f>
        <v>68</v>
      </c>
      <c r="I34" s="45">
        <v>38</v>
      </c>
      <c r="J34" s="45">
        <v>30</v>
      </c>
      <c r="K34" s="20">
        <f>SUM(L34:M34)</f>
        <v>89</v>
      </c>
      <c r="L34" s="45">
        <v>53</v>
      </c>
      <c r="M34" s="45">
        <v>36</v>
      </c>
      <c r="N34" s="20">
        <f>SUM(O34:P34)</f>
        <v>91</v>
      </c>
      <c r="O34" s="45">
        <v>44</v>
      </c>
      <c r="P34" s="45">
        <v>47</v>
      </c>
      <c r="Q34" s="20">
        <f>SUM(R34:S34)</f>
        <v>173</v>
      </c>
      <c r="R34" s="45">
        <v>83</v>
      </c>
      <c r="S34" s="45">
        <v>90</v>
      </c>
      <c r="T34" s="20">
        <f>SUM(U34:V34)</f>
        <v>113</v>
      </c>
      <c r="U34" s="45">
        <v>47</v>
      </c>
      <c r="V34" s="45">
        <v>66</v>
      </c>
      <c r="W34" s="20">
        <f>SUM(X34:Y34)</f>
        <v>380</v>
      </c>
      <c r="X34" s="45">
        <v>177</v>
      </c>
      <c r="Y34" s="45">
        <v>203</v>
      </c>
      <c r="Z34" s="20">
        <f>SUM(AA34:AB34)</f>
        <v>431</v>
      </c>
      <c r="AA34" s="45">
        <v>221</v>
      </c>
      <c r="AB34" s="45">
        <v>210</v>
      </c>
      <c r="AC34" s="20">
        <f>SUM(AD34:AE34)</f>
        <v>390</v>
      </c>
      <c r="AD34" s="45">
        <v>196</v>
      </c>
      <c r="AE34" s="45">
        <v>194</v>
      </c>
      <c r="AF34" s="20">
        <f>SUM(AG34:AH34)</f>
        <v>239</v>
      </c>
      <c r="AG34" s="45">
        <v>112</v>
      </c>
      <c r="AH34" s="45">
        <v>127</v>
      </c>
      <c r="AI34" s="20">
        <f>SUM(AJ34:AK34)</f>
        <v>190</v>
      </c>
      <c r="AJ34" s="45">
        <v>101</v>
      </c>
      <c r="AK34" s="45">
        <v>89</v>
      </c>
      <c r="AL34" s="20">
        <f>SUM(AM34:AN34)</f>
        <v>159</v>
      </c>
      <c r="AM34" s="45">
        <v>93</v>
      </c>
      <c r="AN34" s="45">
        <v>66</v>
      </c>
      <c r="AO34" s="20">
        <f>SUM(AP34:AQ34)</f>
        <v>313</v>
      </c>
      <c r="AP34" s="45">
        <v>171</v>
      </c>
      <c r="AQ34" s="45">
        <v>142</v>
      </c>
      <c r="AR34" s="20">
        <f>SUM(AS34:AT34)</f>
        <v>82</v>
      </c>
      <c r="AS34" s="45">
        <v>49</v>
      </c>
      <c r="AT34" s="45">
        <v>33</v>
      </c>
      <c r="AU34" s="20">
        <f>SUM(AV34:AW34)</f>
        <v>388</v>
      </c>
      <c r="AV34" s="45">
        <v>202</v>
      </c>
      <c r="AW34" s="45">
        <v>186</v>
      </c>
      <c r="AX34" s="20">
        <f>SUM(AY34:AZ34)</f>
        <v>302</v>
      </c>
      <c r="AY34" s="45">
        <v>160</v>
      </c>
      <c r="AZ34" s="45">
        <v>142</v>
      </c>
      <c r="BA34" s="20">
        <f>SUM(BB34:BC34)</f>
        <v>472</v>
      </c>
      <c r="BB34" s="45">
        <v>221</v>
      </c>
      <c r="BC34" s="45">
        <v>251</v>
      </c>
      <c r="BD34" s="20">
        <f>SUM(BE34:BF34)</f>
        <v>166</v>
      </c>
      <c r="BE34" s="45">
        <v>82</v>
      </c>
      <c r="BF34" s="45">
        <v>84</v>
      </c>
      <c r="BG34" s="28"/>
    </row>
    <row r="35" spans="1:59" s="28" customFormat="1" ht="17.25" customHeight="1" x14ac:dyDescent="0.2">
      <c r="A35" s="14" t="s">
        <v>28</v>
      </c>
      <c r="B35" s="19">
        <f>SUM(C35:D35)</f>
        <v>3956</v>
      </c>
      <c r="C35" s="20">
        <f t="shared" si="16"/>
        <v>1997</v>
      </c>
      <c r="D35" s="20">
        <f t="shared" si="16"/>
        <v>1959</v>
      </c>
      <c r="E35" s="20">
        <f>SUM(F35:G35)</f>
        <v>73</v>
      </c>
      <c r="F35" s="45">
        <v>38</v>
      </c>
      <c r="G35" s="45">
        <v>35</v>
      </c>
      <c r="H35" s="20">
        <f>SUM(I35:J35)</f>
        <v>60</v>
      </c>
      <c r="I35" s="45">
        <v>29</v>
      </c>
      <c r="J35" s="45">
        <v>31</v>
      </c>
      <c r="K35" s="20">
        <f>SUM(L35:M35)</f>
        <v>107</v>
      </c>
      <c r="L35" s="45">
        <v>51</v>
      </c>
      <c r="M35" s="45">
        <v>56</v>
      </c>
      <c r="N35" s="20">
        <f>SUM(O35:P35)</f>
        <v>97</v>
      </c>
      <c r="O35" s="45">
        <v>41</v>
      </c>
      <c r="P35" s="45">
        <v>56</v>
      </c>
      <c r="Q35" s="20">
        <f>SUM(R35:S35)</f>
        <v>168</v>
      </c>
      <c r="R35" s="45">
        <v>84</v>
      </c>
      <c r="S35" s="45">
        <v>84</v>
      </c>
      <c r="T35" s="20">
        <f>SUM(U35:V35)</f>
        <v>95</v>
      </c>
      <c r="U35" s="45">
        <v>42</v>
      </c>
      <c r="V35" s="45">
        <v>53</v>
      </c>
      <c r="W35" s="20">
        <f>SUM(X35:Y35)</f>
        <v>360</v>
      </c>
      <c r="X35" s="45">
        <v>172</v>
      </c>
      <c r="Y35" s="45">
        <v>188</v>
      </c>
      <c r="Z35" s="20">
        <f>SUM(AA35:AB35)</f>
        <v>396</v>
      </c>
      <c r="AA35" s="45">
        <v>199</v>
      </c>
      <c r="AB35" s="45">
        <v>197</v>
      </c>
      <c r="AC35" s="20">
        <f>SUM(AD35:AE35)</f>
        <v>393</v>
      </c>
      <c r="AD35" s="45">
        <v>203</v>
      </c>
      <c r="AE35" s="45">
        <v>190</v>
      </c>
      <c r="AF35" s="20">
        <f>SUM(AG35:AH35)</f>
        <v>227</v>
      </c>
      <c r="AG35" s="45">
        <v>107</v>
      </c>
      <c r="AH35" s="45">
        <v>120</v>
      </c>
      <c r="AI35" s="20">
        <f>SUM(AJ35:AK35)</f>
        <v>189</v>
      </c>
      <c r="AJ35" s="45">
        <v>100</v>
      </c>
      <c r="AK35" s="45">
        <v>89</v>
      </c>
      <c r="AL35" s="20">
        <f>SUM(AM35:AN35)</f>
        <v>167</v>
      </c>
      <c r="AM35" s="45">
        <v>86</v>
      </c>
      <c r="AN35" s="45">
        <v>81</v>
      </c>
      <c r="AO35" s="20">
        <f>SUM(AP35:AQ35)</f>
        <v>331</v>
      </c>
      <c r="AP35" s="45">
        <v>178</v>
      </c>
      <c r="AQ35" s="45">
        <v>153</v>
      </c>
      <c r="AR35" s="20">
        <f>SUM(AS35:AT35)</f>
        <v>70</v>
      </c>
      <c r="AS35" s="45">
        <v>40</v>
      </c>
      <c r="AT35" s="45">
        <v>30</v>
      </c>
      <c r="AU35" s="20">
        <f>SUM(AV35:AW35)</f>
        <v>357</v>
      </c>
      <c r="AV35" s="45">
        <v>186</v>
      </c>
      <c r="AW35" s="45">
        <v>171</v>
      </c>
      <c r="AX35" s="20">
        <f>SUM(AY35:AZ35)</f>
        <v>277</v>
      </c>
      <c r="AY35" s="45">
        <v>129</v>
      </c>
      <c r="AZ35" s="45">
        <v>148</v>
      </c>
      <c r="BA35" s="20">
        <f>SUM(BB35:BC35)</f>
        <v>409</v>
      </c>
      <c r="BB35" s="45">
        <v>219</v>
      </c>
      <c r="BC35" s="45">
        <v>190</v>
      </c>
      <c r="BD35" s="20">
        <f>SUM(BE35:BF35)</f>
        <v>180</v>
      </c>
      <c r="BE35" s="45">
        <v>93</v>
      </c>
      <c r="BF35" s="45">
        <v>87</v>
      </c>
    </row>
    <row r="36" spans="1:59" s="47" customFormat="1" ht="16.5" customHeight="1" x14ac:dyDescent="0.2">
      <c r="A36" s="22" t="s">
        <v>27</v>
      </c>
      <c r="B36" s="11">
        <f t="shared" ref="B36:AG36" si="17">SUM(B37:B41)</f>
        <v>21134</v>
      </c>
      <c r="C36" s="11">
        <f t="shared" si="17"/>
        <v>10609</v>
      </c>
      <c r="D36" s="11">
        <f t="shared" si="17"/>
        <v>10525</v>
      </c>
      <c r="E36" s="11">
        <f t="shared" si="17"/>
        <v>365</v>
      </c>
      <c r="F36" s="44">
        <f t="shared" si="17"/>
        <v>190</v>
      </c>
      <c r="G36" s="44">
        <f t="shared" si="17"/>
        <v>175</v>
      </c>
      <c r="H36" s="23">
        <f t="shared" si="17"/>
        <v>444</v>
      </c>
      <c r="I36" s="44">
        <f t="shared" si="17"/>
        <v>207</v>
      </c>
      <c r="J36" s="44">
        <f t="shared" si="17"/>
        <v>237</v>
      </c>
      <c r="K36" s="23">
        <f t="shared" si="17"/>
        <v>669</v>
      </c>
      <c r="L36" s="44">
        <f t="shared" si="17"/>
        <v>349</v>
      </c>
      <c r="M36" s="44">
        <f t="shared" si="17"/>
        <v>320</v>
      </c>
      <c r="N36" s="23">
        <f t="shared" si="17"/>
        <v>507</v>
      </c>
      <c r="O36" s="44">
        <f t="shared" si="17"/>
        <v>240</v>
      </c>
      <c r="P36" s="44">
        <f t="shared" si="17"/>
        <v>267</v>
      </c>
      <c r="Q36" s="23">
        <f t="shared" si="17"/>
        <v>853</v>
      </c>
      <c r="R36" s="44">
        <f t="shared" si="17"/>
        <v>449</v>
      </c>
      <c r="S36" s="44">
        <f t="shared" si="17"/>
        <v>404</v>
      </c>
      <c r="T36" s="23">
        <f t="shared" si="17"/>
        <v>739</v>
      </c>
      <c r="U36" s="44">
        <f t="shared" si="17"/>
        <v>377</v>
      </c>
      <c r="V36" s="44">
        <f t="shared" si="17"/>
        <v>362</v>
      </c>
      <c r="W36" s="23">
        <f t="shared" si="17"/>
        <v>2054</v>
      </c>
      <c r="X36" s="44">
        <f t="shared" si="17"/>
        <v>983</v>
      </c>
      <c r="Y36" s="44">
        <f t="shared" si="17"/>
        <v>1071</v>
      </c>
      <c r="Z36" s="23">
        <f t="shared" si="17"/>
        <v>2248</v>
      </c>
      <c r="AA36" s="44">
        <f t="shared" si="17"/>
        <v>1135</v>
      </c>
      <c r="AB36" s="44">
        <f t="shared" si="17"/>
        <v>1113</v>
      </c>
      <c r="AC36" s="23">
        <f t="shared" si="17"/>
        <v>2031</v>
      </c>
      <c r="AD36" s="44">
        <f t="shared" si="17"/>
        <v>1064</v>
      </c>
      <c r="AE36" s="44">
        <f t="shared" si="17"/>
        <v>967</v>
      </c>
      <c r="AF36" s="23">
        <f t="shared" si="17"/>
        <v>1462</v>
      </c>
      <c r="AG36" s="44">
        <f t="shared" si="17"/>
        <v>722</v>
      </c>
      <c r="AH36" s="44">
        <f t="shared" ref="AH36:BF36" si="18">SUM(AH37:AH41)</f>
        <v>740</v>
      </c>
      <c r="AI36" s="23">
        <f t="shared" si="18"/>
        <v>927</v>
      </c>
      <c r="AJ36" s="44">
        <f t="shared" si="18"/>
        <v>506</v>
      </c>
      <c r="AK36" s="44">
        <f t="shared" si="18"/>
        <v>421</v>
      </c>
      <c r="AL36" s="23">
        <f t="shared" si="18"/>
        <v>856</v>
      </c>
      <c r="AM36" s="44">
        <f t="shared" si="18"/>
        <v>453</v>
      </c>
      <c r="AN36" s="44">
        <f t="shared" si="18"/>
        <v>403</v>
      </c>
      <c r="AO36" s="23">
        <f t="shared" si="18"/>
        <v>1530</v>
      </c>
      <c r="AP36" s="44">
        <f t="shared" si="18"/>
        <v>782</v>
      </c>
      <c r="AQ36" s="44">
        <f t="shared" si="18"/>
        <v>748</v>
      </c>
      <c r="AR36" s="23">
        <f t="shared" si="18"/>
        <v>375</v>
      </c>
      <c r="AS36" s="44">
        <f t="shared" si="18"/>
        <v>207</v>
      </c>
      <c r="AT36" s="44">
        <f t="shared" si="18"/>
        <v>168</v>
      </c>
      <c r="AU36" s="23">
        <f t="shared" si="18"/>
        <v>1638</v>
      </c>
      <c r="AV36" s="44">
        <f t="shared" si="18"/>
        <v>830</v>
      </c>
      <c r="AW36" s="44">
        <f t="shared" si="18"/>
        <v>808</v>
      </c>
      <c r="AX36" s="23">
        <f t="shared" si="18"/>
        <v>1299</v>
      </c>
      <c r="AY36" s="44">
        <f t="shared" si="18"/>
        <v>636</v>
      </c>
      <c r="AZ36" s="44">
        <f t="shared" si="18"/>
        <v>663</v>
      </c>
      <c r="BA36" s="23">
        <f t="shared" si="18"/>
        <v>2157</v>
      </c>
      <c r="BB36" s="44">
        <f t="shared" si="18"/>
        <v>1013</v>
      </c>
      <c r="BC36" s="44">
        <f t="shared" si="18"/>
        <v>1144</v>
      </c>
      <c r="BD36" s="23">
        <f t="shared" si="18"/>
        <v>980</v>
      </c>
      <c r="BE36" s="44">
        <f t="shared" si="18"/>
        <v>466</v>
      </c>
      <c r="BF36" s="44">
        <f t="shared" si="18"/>
        <v>514</v>
      </c>
      <c r="BG36" s="46"/>
    </row>
    <row r="37" spans="1:59" ht="16.5" customHeight="1" x14ac:dyDescent="0.2">
      <c r="A37" s="25" t="s">
        <v>26</v>
      </c>
      <c r="B37" s="15">
        <f>SUM(C37:D37)</f>
        <v>3883</v>
      </c>
      <c r="C37" s="15">
        <f t="shared" ref="C37:D41" si="19">SUM(F37,I37,L37,O37,R37,U37,X37,AA37,AD37,AG37,AJ37,AM37,AP37,AS37,AV37,AY37,BB37,BE37)</f>
        <v>1967</v>
      </c>
      <c r="D37" s="15">
        <f t="shared" si="19"/>
        <v>1916</v>
      </c>
      <c r="E37" s="15">
        <f>SUM(F37:G37)</f>
        <v>62</v>
      </c>
      <c r="F37" s="45">
        <v>29</v>
      </c>
      <c r="G37" s="45">
        <v>33</v>
      </c>
      <c r="H37" s="20">
        <f>SUM(I37:J37)</f>
        <v>70</v>
      </c>
      <c r="I37" s="45">
        <v>32</v>
      </c>
      <c r="J37" s="45">
        <v>38</v>
      </c>
      <c r="K37" s="20">
        <f>SUM(L37:M37)</f>
        <v>89</v>
      </c>
      <c r="L37" s="45">
        <v>40</v>
      </c>
      <c r="M37" s="45">
        <v>49</v>
      </c>
      <c r="N37" s="20">
        <f>SUM(O37:P37)</f>
        <v>97</v>
      </c>
      <c r="O37" s="45">
        <v>46</v>
      </c>
      <c r="P37" s="45">
        <v>51</v>
      </c>
      <c r="Q37" s="20">
        <f>SUM(R37:S37)</f>
        <v>154</v>
      </c>
      <c r="R37" s="45">
        <v>79</v>
      </c>
      <c r="S37" s="45">
        <v>75</v>
      </c>
      <c r="T37" s="20">
        <f>SUM(U37:V37)</f>
        <v>110</v>
      </c>
      <c r="U37" s="45">
        <v>55</v>
      </c>
      <c r="V37" s="45">
        <v>55</v>
      </c>
      <c r="W37" s="20">
        <f>SUM(X37:Y37)</f>
        <v>353</v>
      </c>
      <c r="X37" s="45">
        <v>162</v>
      </c>
      <c r="Y37" s="45">
        <v>191</v>
      </c>
      <c r="Z37" s="20">
        <f>SUM(AA37:AB37)</f>
        <v>413</v>
      </c>
      <c r="AA37" s="45">
        <v>189</v>
      </c>
      <c r="AB37" s="45">
        <v>224</v>
      </c>
      <c r="AC37" s="20">
        <f>SUM(AD37:AE37)</f>
        <v>377</v>
      </c>
      <c r="AD37" s="45">
        <v>199</v>
      </c>
      <c r="AE37" s="45">
        <v>178</v>
      </c>
      <c r="AF37" s="20">
        <f>SUM(AG37:AH37)</f>
        <v>251</v>
      </c>
      <c r="AG37" s="45">
        <v>130</v>
      </c>
      <c r="AH37" s="45">
        <v>121</v>
      </c>
      <c r="AI37" s="20">
        <f>SUM(AJ37:AK37)</f>
        <v>166</v>
      </c>
      <c r="AJ37" s="45">
        <v>100</v>
      </c>
      <c r="AK37" s="45">
        <v>66</v>
      </c>
      <c r="AL37" s="20">
        <f>SUM(AM37:AN37)</f>
        <v>172</v>
      </c>
      <c r="AM37" s="45">
        <v>99</v>
      </c>
      <c r="AN37" s="45">
        <v>73</v>
      </c>
      <c r="AO37" s="20">
        <f>SUM(AP37:AQ37)</f>
        <v>323</v>
      </c>
      <c r="AP37" s="45">
        <v>185</v>
      </c>
      <c r="AQ37" s="45">
        <v>138</v>
      </c>
      <c r="AR37" s="20">
        <f>SUM(AS37:AT37)</f>
        <v>76</v>
      </c>
      <c r="AS37" s="45">
        <v>40</v>
      </c>
      <c r="AT37" s="45">
        <v>36</v>
      </c>
      <c r="AU37" s="20">
        <f>SUM(AV37:AW37)</f>
        <v>340</v>
      </c>
      <c r="AV37" s="45">
        <v>180</v>
      </c>
      <c r="AW37" s="45">
        <v>160</v>
      </c>
      <c r="AX37" s="20">
        <f>SUM(AY37:AZ37)</f>
        <v>249</v>
      </c>
      <c r="AY37" s="45">
        <v>137</v>
      </c>
      <c r="AZ37" s="45">
        <v>112</v>
      </c>
      <c r="BA37" s="20">
        <f>SUM(BB37:BC37)</f>
        <v>393</v>
      </c>
      <c r="BB37" s="45">
        <v>176</v>
      </c>
      <c r="BC37" s="45">
        <v>217</v>
      </c>
      <c r="BD37" s="20">
        <f>SUM(BE37:BF37)</f>
        <v>188</v>
      </c>
      <c r="BE37" s="45">
        <v>89</v>
      </c>
      <c r="BF37" s="45">
        <v>99</v>
      </c>
      <c r="BG37" s="48"/>
    </row>
    <row r="38" spans="1:59" ht="16.5" customHeight="1" x14ac:dyDescent="0.2">
      <c r="A38" s="25" t="s">
        <v>25</v>
      </c>
      <c r="B38" s="15">
        <f>SUM(C38:D38)</f>
        <v>4064</v>
      </c>
      <c r="C38" s="15">
        <f t="shared" si="19"/>
        <v>2059</v>
      </c>
      <c r="D38" s="15">
        <f t="shared" si="19"/>
        <v>2005</v>
      </c>
      <c r="E38" s="15">
        <f>SUM(F38:G38)</f>
        <v>78</v>
      </c>
      <c r="F38" s="45">
        <v>41</v>
      </c>
      <c r="G38" s="45">
        <v>37</v>
      </c>
      <c r="H38" s="20">
        <f>SUM(I38:J38)</f>
        <v>75</v>
      </c>
      <c r="I38" s="45">
        <v>36</v>
      </c>
      <c r="J38" s="45">
        <v>39</v>
      </c>
      <c r="K38" s="20">
        <f>SUM(L38:M38)</f>
        <v>112</v>
      </c>
      <c r="L38" s="45">
        <v>48</v>
      </c>
      <c r="M38" s="45">
        <v>64</v>
      </c>
      <c r="N38" s="20">
        <f>SUM(O38:P38)</f>
        <v>95</v>
      </c>
      <c r="O38" s="45">
        <v>44</v>
      </c>
      <c r="P38" s="45">
        <v>51</v>
      </c>
      <c r="Q38" s="20">
        <f>SUM(R38:S38)</f>
        <v>180</v>
      </c>
      <c r="R38" s="45">
        <v>94</v>
      </c>
      <c r="S38" s="45">
        <v>86</v>
      </c>
      <c r="T38" s="20">
        <f>SUM(U38:V38)</f>
        <v>132</v>
      </c>
      <c r="U38" s="45">
        <v>65</v>
      </c>
      <c r="V38" s="45">
        <v>67</v>
      </c>
      <c r="W38" s="20">
        <f>SUM(X38:Y38)</f>
        <v>410</v>
      </c>
      <c r="X38" s="45">
        <v>213</v>
      </c>
      <c r="Y38" s="45">
        <v>197</v>
      </c>
      <c r="Z38" s="20">
        <f>SUM(AA38:AB38)</f>
        <v>439</v>
      </c>
      <c r="AA38" s="45">
        <v>222</v>
      </c>
      <c r="AB38" s="45">
        <v>217</v>
      </c>
      <c r="AC38" s="20">
        <f>SUM(AD38:AE38)</f>
        <v>418</v>
      </c>
      <c r="AD38" s="45">
        <v>209</v>
      </c>
      <c r="AE38" s="45">
        <v>209</v>
      </c>
      <c r="AF38" s="20">
        <f>SUM(AG38:AH38)</f>
        <v>262</v>
      </c>
      <c r="AG38" s="45">
        <v>130</v>
      </c>
      <c r="AH38" s="45">
        <v>132</v>
      </c>
      <c r="AI38" s="20">
        <f>SUM(AJ38:AK38)</f>
        <v>171</v>
      </c>
      <c r="AJ38" s="45">
        <v>98</v>
      </c>
      <c r="AK38" s="45">
        <v>73</v>
      </c>
      <c r="AL38" s="20">
        <f>SUM(AM38:AN38)</f>
        <v>165</v>
      </c>
      <c r="AM38" s="45">
        <v>94</v>
      </c>
      <c r="AN38" s="45">
        <v>71</v>
      </c>
      <c r="AO38" s="20">
        <f>SUM(AP38:AQ38)</f>
        <v>288</v>
      </c>
      <c r="AP38" s="45">
        <v>147</v>
      </c>
      <c r="AQ38" s="45">
        <v>141</v>
      </c>
      <c r="AR38" s="20">
        <f>SUM(AS38:AT38)</f>
        <v>73</v>
      </c>
      <c r="AS38" s="45">
        <v>36</v>
      </c>
      <c r="AT38" s="45">
        <v>37</v>
      </c>
      <c r="AU38" s="20">
        <f>SUM(AV38:AW38)</f>
        <v>346</v>
      </c>
      <c r="AV38" s="45">
        <v>186</v>
      </c>
      <c r="AW38" s="45">
        <v>160</v>
      </c>
      <c r="AX38" s="20">
        <f>SUM(AY38:AZ38)</f>
        <v>283</v>
      </c>
      <c r="AY38" s="45">
        <v>137</v>
      </c>
      <c r="AZ38" s="45">
        <v>146</v>
      </c>
      <c r="BA38" s="20">
        <f>SUM(BB38:BC38)</f>
        <v>367</v>
      </c>
      <c r="BB38" s="45">
        <v>170</v>
      </c>
      <c r="BC38" s="45">
        <v>197</v>
      </c>
      <c r="BD38" s="20">
        <f>SUM(BE38:BF38)</f>
        <v>170</v>
      </c>
      <c r="BE38" s="45">
        <v>89</v>
      </c>
      <c r="BF38" s="45">
        <v>81</v>
      </c>
      <c r="BG38" s="48"/>
    </row>
    <row r="39" spans="1:59" ht="16.5" customHeight="1" x14ac:dyDescent="0.2">
      <c r="A39" s="25" t="s">
        <v>24</v>
      </c>
      <c r="B39" s="15">
        <f>SUM(C39:D39)</f>
        <v>4140</v>
      </c>
      <c r="C39" s="15">
        <f t="shared" si="19"/>
        <v>2041</v>
      </c>
      <c r="D39" s="15">
        <f t="shared" si="19"/>
        <v>2099</v>
      </c>
      <c r="E39" s="15">
        <f>SUM(F39:G39)</f>
        <v>76</v>
      </c>
      <c r="F39" s="45">
        <v>42</v>
      </c>
      <c r="G39" s="45">
        <v>34</v>
      </c>
      <c r="H39" s="20">
        <f>SUM(I39:J39)</f>
        <v>82</v>
      </c>
      <c r="I39" s="45">
        <v>37</v>
      </c>
      <c r="J39" s="45">
        <v>45</v>
      </c>
      <c r="K39" s="20">
        <f>SUM(L39:M39)</f>
        <v>139</v>
      </c>
      <c r="L39" s="45">
        <v>75</v>
      </c>
      <c r="M39" s="45">
        <v>64</v>
      </c>
      <c r="N39" s="20">
        <f>SUM(O39:P39)</f>
        <v>106</v>
      </c>
      <c r="O39" s="45">
        <v>49</v>
      </c>
      <c r="P39" s="45">
        <v>57</v>
      </c>
      <c r="Q39" s="20">
        <f>SUM(R39:S39)</f>
        <v>166</v>
      </c>
      <c r="R39" s="45">
        <v>89</v>
      </c>
      <c r="S39" s="45">
        <v>77</v>
      </c>
      <c r="T39" s="20">
        <f>SUM(U39:V39)</f>
        <v>146</v>
      </c>
      <c r="U39" s="45">
        <v>77</v>
      </c>
      <c r="V39" s="45">
        <v>69</v>
      </c>
      <c r="W39" s="20">
        <f>SUM(X39:Y39)</f>
        <v>383</v>
      </c>
      <c r="X39" s="45">
        <v>186</v>
      </c>
      <c r="Y39" s="45">
        <v>197</v>
      </c>
      <c r="Z39" s="20">
        <f>SUM(AA39:AB39)</f>
        <v>456</v>
      </c>
      <c r="AA39" s="45">
        <v>227</v>
      </c>
      <c r="AB39" s="45">
        <v>229</v>
      </c>
      <c r="AC39" s="20">
        <f>SUM(AD39:AE39)</f>
        <v>371</v>
      </c>
      <c r="AD39" s="45">
        <v>191</v>
      </c>
      <c r="AE39" s="45">
        <v>180</v>
      </c>
      <c r="AF39" s="20">
        <f>SUM(AG39:AH39)</f>
        <v>298</v>
      </c>
      <c r="AG39" s="45">
        <v>140</v>
      </c>
      <c r="AH39" s="45">
        <v>158</v>
      </c>
      <c r="AI39" s="20">
        <f>SUM(AJ39:AK39)</f>
        <v>193</v>
      </c>
      <c r="AJ39" s="45">
        <v>100</v>
      </c>
      <c r="AK39" s="45">
        <v>93</v>
      </c>
      <c r="AL39" s="20">
        <f>SUM(AM39:AN39)</f>
        <v>171</v>
      </c>
      <c r="AM39" s="45">
        <v>92</v>
      </c>
      <c r="AN39" s="45">
        <v>79</v>
      </c>
      <c r="AO39" s="20">
        <f>SUM(AP39:AQ39)</f>
        <v>305</v>
      </c>
      <c r="AP39" s="45">
        <v>156</v>
      </c>
      <c r="AQ39" s="45">
        <v>149</v>
      </c>
      <c r="AR39" s="20">
        <f>SUM(AS39:AT39)</f>
        <v>76</v>
      </c>
      <c r="AS39" s="45">
        <v>43</v>
      </c>
      <c r="AT39" s="45">
        <v>33</v>
      </c>
      <c r="AU39" s="20">
        <f>SUM(AV39:AW39)</f>
        <v>292</v>
      </c>
      <c r="AV39" s="45">
        <v>132</v>
      </c>
      <c r="AW39" s="45">
        <v>160</v>
      </c>
      <c r="AX39" s="20">
        <f>SUM(AY39:AZ39)</f>
        <v>249</v>
      </c>
      <c r="AY39" s="45">
        <v>109</v>
      </c>
      <c r="AZ39" s="45">
        <v>140</v>
      </c>
      <c r="BA39" s="20">
        <f>SUM(BB39:BC39)</f>
        <v>434</v>
      </c>
      <c r="BB39" s="45">
        <v>198</v>
      </c>
      <c r="BC39" s="45">
        <v>236</v>
      </c>
      <c r="BD39" s="20">
        <f>SUM(BE39:BF39)</f>
        <v>197</v>
      </c>
      <c r="BE39" s="45">
        <v>98</v>
      </c>
      <c r="BF39" s="45">
        <v>99</v>
      </c>
      <c r="BG39" s="48"/>
    </row>
    <row r="40" spans="1:59" s="17" customFormat="1" ht="16.5" customHeight="1" x14ac:dyDescent="0.2">
      <c r="A40" s="14" t="s">
        <v>23</v>
      </c>
      <c r="B40" s="15">
        <f>SUM(C40:D40)</f>
        <v>4204</v>
      </c>
      <c r="C40" s="15">
        <f t="shared" si="19"/>
        <v>2126</v>
      </c>
      <c r="D40" s="15">
        <f t="shared" si="19"/>
        <v>2078</v>
      </c>
      <c r="E40" s="15">
        <f>SUM(F40:G40)</f>
        <v>79</v>
      </c>
      <c r="F40" s="45">
        <v>46</v>
      </c>
      <c r="G40" s="45">
        <v>33</v>
      </c>
      <c r="H40" s="20">
        <f>SUM(I40:J40)</f>
        <v>100</v>
      </c>
      <c r="I40" s="45">
        <v>51</v>
      </c>
      <c r="J40" s="45">
        <v>49</v>
      </c>
      <c r="K40" s="20">
        <f>SUM(L40:M40)</f>
        <v>148</v>
      </c>
      <c r="L40" s="45">
        <v>82</v>
      </c>
      <c r="M40" s="45">
        <v>66</v>
      </c>
      <c r="N40" s="20">
        <f>SUM(O40:P40)</f>
        <v>96</v>
      </c>
      <c r="O40" s="45">
        <v>53</v>
      </c>
      <c r="P40" s="45">
        <v>43</v>
      </c>
      <c r="Q40" s="20">
        <f>SUM(R40:S40)</f>
        <v>180</v>
      </c>
      <c r="R40" s="45">
        <v>94</v>
      </c>
      <c r="S40" s="45">
        <v>86</v>
      </c>
      <c r="T40" s="20">
        <f>SUM(U40:V40)</f>
        <v>156</v>
      </c>
      <c r="U40" s="45">
        <v>76</v>
      </c>
      <c r="V40" s="45">
        <v>80</v>
      </c>
      <c r="W40" s="20">
        <f>SUM(X40:Y40)</f>
        <v>427</v>
      </c>
      <c r="X40" s="45">
        <v>208</v>
      </c>
      <c r="Y40" s="45">
        <v>219</v>
      </c>
      <c r="Z40" s="20">
        <f>SUM(AA40:AB40)</f>
        <v>410</v>
      </c>
      <c r="AA40" s="45">
        <v>218</v>
      </c>
      <c r="AB40" s="45">
        <v>192</v>
      </c>
      <c r="AC40" s="20">
        <f>SUM(AD40:AE40)</f>
        <v>410</v>
      </c>
      <c r="AD40" s="45">
        <v>222</v>
      </c>
      <c r="AE40" s="45">
        <v>188</v>
      </c>
      <c r="AF40" s="20">
        <f>SUM(AG40:AH40)</f>
        <v>313</v>
      </c>
      <c r="AG40" s="45">
        <v>145</v>
      </c>
      <c r="AH40" s="45">
        <v>168</v>
      </c>
      <c r="AI40" s="20">
        <f>SUM(AJ40:AK40)</f>
        <v>178</v>
      </c>
      <c r="AJ40" s="45">
        <v>86</v>
      </c>
      <c r="AK40" s="45">
        <v>92</v>
      </c>
      <c r="AL40" s="20">
        <f>SUM(AM40:AN40)</f>
        <v>173</v>
      </c>
      <c r="AM40" s="45">
        <v>87</v>
      </c>
      <c r="AN40" s="45">
        <v>86</v>
      </c>
      <c r="AO40" s="20">
        <f>SUM(AP40:AQ40)</f>
        <v>304</v>
      </c>
      <c r="AP40" s="45">
        <v>151</v>
      </c>
      <c r="AQ40" s="45">
        <v>153</v>
      </c>
      <c r="AR40" s="20">
        <f>SUM(AS40:AT40)</f>
        <v>64</v>
      </c>
      <c r="AS40" s="45">
        <v>36</v>
      </c>
      <c r="AT40" s="45">
        <v>28</v>
      </c>
      <c r="AU40" s="20">
        <f>SUM(AV40:AW40)</f>
        <v>326</v>
      </c>
      <c r="AV40" s="45">
        <v>171</v>
      </c>
      <c r="AW40" s="45">
        <v>155</v>
      </c>
      <c r="AX40" s="20">
        <f>SUM(AY40:AZ40)</f>
        <v>222</v>
      </c>
      <c r="AY40" s="45">
        <v>103</v>
      </c>
      <c r="AZ40" s="45">
        <v>119</v>
      </c>
      <c r="BA40" s="20">
        <f>SUM(BB40:BC40)</f>
        <v>422</v>
      </c>
      <c r="BB40" s="45">
        <v>200</v>
      </c>
      <c r="BC40" s="45">
        <v>222</v>
      </c>
      <c r="BD40" s="20">
        <f>SUM(BE40:BF40)</f>
        <v>196</v>
      </c>
      <c r="BE40" s="45">
        <v>97</v>
      </c>
      <c r="BF40" s="45">
        <v>99</v>
      </c>
      <c r="BG40" s="28"/>
    </row>
    <row r="41" spans="1:59" s="17" customFormat="1" ht="16.5" customHeight="1" x14ac:dyDescent="0.2">
      <c r="A41" s="14" t="s">
        <v>22</v>
      </c>
      <c r="B41" s="15">
        <f>SUM(C41:D41)</f>
        <v>4843</v>
      </c>
      <c r="C41" s="15">
        <f t="shared" si="19"/>
        <v>2416</v>
      </c>
      <c r="D41" s="15">
        <f t="shared" si="19"/>
        <v>2427</v>
      </c>
      <c r="E41" s="15">
        <f>SUM(F41:G41)</f>
        <v>70</v>
      </c>
      <c r="F41" s="45">
        <v>32</v>
      </c>
      <c r="G41" s="45">
        <v>38</v>
      </c>
      <c r="H41" s="20">
        <f>SUM(I41:J41)</f>
        <v>117</v>
      </c>
      <c r="I41" s="45">
        <v>51</v>
      </c>
      <c r="J41" s="45">
        <v>66</v>
      </c>
      <c r="K41" s="20">
        <f>SUM(L41:M41)</f>
        <v>181</v>
      </c>
      <c r="L41" s="45">
        <v>104</v>
      </c>
      <c r="M41" s="45">
        <v>77</v>
      </c>
      <c r="N41" s="20">
        <f>SUM(O41:P41)</f>
        <v>113</v>
      </c>
      <c r="O41" s="45">
        <v>48</v>
      </c>
      <c r="P41" s="45">
        <v>65</v>
      </c>
      <c r="Q41" s="20">
        <f>SUM(R41:S41)</f>
        <v>173</v>
      </c>
      <c r="R41" s="45">
        <v>93</v>
      </c>
      <c r="S41" s="45">
        <v>80</v>
      </c>
      <c r="T41" s="20">
        <f>SUM(U41:V41)</f>
        <v>195</v>
      </c>
      <c r="U41" s="45">
        <v>104</v>
      </c>
      <c r="V41" s="45">
        <v>91</v>
      </c>
      <c r="W41" s="20">
        <f>SUM(X41:Y41)</f>
        <v>481</v>
      </c>
      <c r="X41" s="45">
        <v>214</v>
      </c>
      <c r="Y41" s="45">
        <v>267</v>
      </c>
      <c r="Z41" s="20">
        <f>SUM(AA41:AB41)</f>
        <v>530</v>
      </c>
      <c r="AA41" s="45">
        <v>279</v>
      </c>
      <c r="AB41" s="45">
        <v>251</v>
      </c>
      <c r="AC41" s="20">
        <f>SUM(AD41:AE41)</f>
        <v>455</v>
      </c>
      <c r="AD41" s="45">
        <v>243</v>
      </c>
      <c r="AE41" s="45">
        <v>212</v>
      </c>
      <c r="AF41" s="20">
        <f>SUM(AG41:AH41)</f>
        <v>338</v>
      </c>
      <c r="AG41" s="45">
        <v>177</v>
      </c>
      <c r="AH41" s="45">
        <v>161</v>
      </c>
      <c r="AI41" s="20">
        <f>SUM(AJ41:AK41)</f>
        <v>219</v>
      </c>
      <c r="AJ41" s="45">
        <v>122</v>
      </c>
      <c r="AK41" s="45">
        <v>97</v>
      </c>
      <c r="AL41" s="20">
        <f>SUM(AM41:AN41)</f>
        <v>175</v>
      </c>
      <c r="AM41" s="45">
        <v>81</v>
      </c>
      <c r="AN41" s="45">
        <v>94</v>
      </c>
      <c r="AO41" s="20">
        <f>SUM(AP41:AQ41)</f>
        <v>310</v>
      </c>
      <c r="AP41" s="45">
        <v>143</v>
      </c>
      <c r="AQ41" s="45">
        <v>167</v>
      </c>
      <c r="AR41" s="20">
        <f>SUM(AS41:AT41)</f>
        <v>86</v>
      </c>
      <c r="AS41" s="45">
        <v>52</v>
      </c>
      <c r="AT41" s="45">
        <v>34</v>
      </c>
      <c r="AU41" s="20">
        <f>SUM(AV41:AW41)</f>
        <v>334</v>
      </c>
      <c r="AV41" s="45">
        <v>161</v>
      </c>
      <c r="AW41" s="45">
        <v>173</v>
      </c>
      <c r="AX41" s="20">
        <f>SUM(AY41:AZ41)</f>
        <v>296</v>
      </c>
      <c r="AY41" s="45">
        <v>150</v>
      </c>
      <c r="AZ41" s="45">
        <v>146</v>
      </c>
      <c r="BA41" s="20">
        <f>SUM(BB41:BC41)</f>
        <v>541</v>
      </c>
      <c r="BB41" s="45">
        <v>269</v>
      </c>
      <c r="BC41" s="45">
        <v>272</v>
      </c>
      <c r="BD41" s="20">
        <f>SUM(BE41:BF41)</f>
        <v>229</v>
      </c>
      <c r="BE41" s="45">
        <v>93</v>
      </c>
      <c r="BF41" s="45">
        <v>136</v>
      </c>
      <c r="BG41" s="28"/>
    </row>
    <row r="42" spans="1:59" s="12" customFormat="1" ht="16.5" customHeight="1" x14ac:dyDescent="0.2">
      <c r="A42" s="18" t="s">
        <v>21</v>
      </c>
      <c r="B42" s="11">
        <f t="shared" ref="B42:AG42" si="20">SUM(B43:B47)</f>
        <v>24616</v>
      </c>
      <c r="C42" s="11">
        <f t="shared" si="20"/>
        <v>12048</v>
      </c>
      <c r="D42" s="11">
        <f t="shared" si="20"/>
        <v>12568</v>
      </c>
      <c r="E42" s="11">
        <f t="shared" si="20"/>
        <v>355</v>
      </c>
      <c r="F42" s="44">
        <f t="shared" si="20"/>
        <v>183</v>
      </c>
      <c r="G42" s="44">
        <f t="shared" si="20"/>
        <v>172</v>
      </c>
      <c r="H42" s="23">
        <f t="shared" si="20"/>
        <v>631</v>
      </c>
      <c r="I42" s="44">
        <f t="shared" si="20"/>
        <v>347</v>
      </c>
      <c r="J42" s="44">
        <f t="shared" si="20"/>
        <v>284</v>
      </c>
      <c r="K42" s="23">
        <f t="shared" si="20"/>
        <v>796</v>
      </c>
      <c r="L42" s="44">
        <f t="shared" si="20"/>
        <v>396</v>
      </c>
      <c r="M42" s="44">
        <f t="shared" si="20"/>
        <v>400</v>
      </c>
      <c r="N42" s="23">
        <f t="shared" si="20"/>
        <v>489</v>
      </c>
      <c r="O42" s="44">
        <f t="shared" si="20"/>
        <v>276</v>
      </c>
      <c r="P42" s="44">
        <f t="shared" si="20"/>
        <v>213</v>
      </c>
      <c r="Q42" s="23">
        <f t="shared" si="20"/>
        <v>881</v>
      </c>
      <c r="R42" s="44">
        <f t="shared" si="20"/>
        <v>476</v>
      </c>
      <c r="S42" s="44">
        <f t="shared" si="20"/>
        <v>405</v>
      </c>
      <c r="T42" s="23">
        <f t="shared" si="20"/>
        <v>1191</v>
      </c>
      <c r="U42" s="44">
        <f t="shared" si="20"/>
        <v>620</v>
      </c>
      <c r="V42" s="44">
        <f t="shared" si="20"/>
        <v>571</v>
      </c>
      <c r="W42" s="23">
        <f t="shared" si="20"/>
        <v>2385</v>
      </c>
      <c r="X42" s="44">
        <f t="shared" si="20"/>
        <v>1101</v>
      </c>
      <c r="Y42" s="44">
        <f t="shared" si="20"/>
        <v>1284</v>
      </c>
      <c r="Z42" s="23">
        <f t="shared" si="20"/>
        <v>2265</v>
      </c>
      <c r="AA42" s="44">
        <f t="shared" si="20"/>
        <v>1144</v>
      </c>
      <c r="AB42" s="44">
        <f t="shared" si="20"/>
        <v>1121</v>
      </c>
      <c r="AC42" s="23">
        <f t="shared" si="20"/>
        <v>1996</v>
      </c>
      <c r="AD42" s="44">
        <f t="shared" si="20"/>
        <v>1049</v>
      </c>
      <c r="AE42" s="44">
        <f t="shared" si="20"/>
        <v>947</v>
      </c>
      <c r="AF42" s="23">
        <f t="shared" si="20"/>
        <v>1669</v>
      </c>
      <c r="AG42" s="44">
        <f t="shared" si="20"/>
        <v>815</v>
      </c>
      <c r="AH42" s="44">
        <f t="shared" ref="AH42:BF42" si="21">SUM(AH43:AH47)</f>
        <v>854</v>
      </c>
      <c r="AI42" s="23">
        <f t="shared" si="21"/>
        <v>878</v>
      </c>
      <c r="AJ42" s="44">
        <f t="shared" si="21"/>
        <v>458</v>
      </c>
      <c r="AK42" s="44">
        <f t="shared" si="21"/>
        <v>420</v>
      </c>
      <c r="AL42" s="23">
        <f t="shared" si="21"/>
        <v>843</v>
      </c>
      <c r="AM42" s="44">
        <f t="shared" si="21"/>
        <v>445</v>
      </c>
      <c r="AN42" s="44">
        <f t="shared" si="21"/>
        <v>398</v>
      </c>
      <c r="AO42" s="23">
        <f t="shared" si="21"/>
        <v>1468</v>
      </c>
      <c r="AP42" s="44">
        <f t="shared" si="21"/>
        <v>759</v>
      </c>
      <c r="AQ42" s="44">
        <f t="shared" si="21"/>
        <v>709</v>
      </c>
      <c r="AR42" s="23">
        <f t="shared" si="21"/>
        <v>358</v>
      </c>
      <c r="AS42" s="44">
        <f t="shared" si="21"/>
        <v>194</v>
      </c>
      <c r="AT42" s="44">
        <f t="shared" si="21"/>
        <v>164</v>
      </c>
      <c r="AU42" s="23">
        <f t="shared" si="21"/>
        <v>1536</v>
      </c>
      <c r="AV42" s="44">
        <f t="shared" si="21"/>
        <v>725</v>
      </c>
      <c r="AW42" s="44">
        <f t="shared" si="21"/>
        <v>811</v>
      </c>
      <c r="AX42" s="23">
        <f t="shared" si="21"/>
        <v>1927</v>
      </c>
      <c r="AY42" s="44">
        <f t="shared" si="21"/>
        <v>862</v>
      </c>
      <c r="AZ42" s="44">
        <f t="shared" si="21"/>
        <v>1065</v>
      </c>
      <c r="BA42" s="23">
        <f t="shared" si="21"/>
        <v>3257</v>
      </c>
      <c r="BB42" s="44">
        <f t="shared" si="21"/>
        <v>1470</v>
      </c>
      <c r="BC42" s="44">
        <f t="shared" si="21"/>
        <v>1787</v>
      </c>
      <c r="BD42" s="23">
        <f t="shared" si="21"/>
        <v>1691</v>
      </c>
      <c r="BE42" s="44">
        <f t="shared" si="21"/>
        <v>728</v>
      </c>
      <c r="BF42" s="44">
        <f t="shared" si="21"/>
        <v>963</v>
      </c>
      <c r="BG42" s="43"/>
    </row>
    <row r="43" spans="1:59" s="17" customFormat="1" ht="16.5" customHeight="1" x14ac:dyDescent="0.2">
      <c r="A43" s="14" t="s">
        <v>20</v>
      </c>
      <c r="B43" s="15">
        <f>SUM(C43:D43)</f>
        <v>5094</v>
      </c>
      <c r="C43" s="15">
        <f t="shared" ref="C43:D47" si="22">SUM(F43,I43,L43,O43,R43,U43,X43,AA43,AD43,AG43,AJ43,AM43,AP43,AS43,AV43,AY43,BB43,BE43)</f>
        <v>2518</v>
      </c>
      <c r="D43" s="15">
        <f t="shared" si="22"/>
        <v>2576</v>
      </c>
      <c r="E43" s="15">
        <f>SUM(F43:G43)</f>
        <v>78</v>
      </c>
      <c r="F43" s="45">
        <v>40</v>
      </c>
      <c r="G43" s="45">
        <v>38</v>
      </c>
      <c r="H43" s="20">
        <f>SUM(I43:J43)</f>
        <v>124</v>
      </c>
      <c r="I43" s="45">
        <v>62</v>
      </c>
      <c r="J43" s="45">
        <v>62</v>
      </c>
      <c r="K43" s="20">
        <f>SUM(L43:M43)</f>
        <v>169</v>
      </c>
      <c r="L43" s="45">
        <v>86</v>
      </c>
      <c r="M43" s="45">
        <v>83</v>
      </c>
      <c r="N43" s="20">
        <f>SUM(O43:P43)</f>
        <v>116</v>
      </c>
      <c r="O43" s="45">
        <v>65</v>
      </c>
      <c r="P43" s="45">
        <v>51</v>
      </c>
      <c r="Q43" s="20">
        <f>SUM(R43:S43)</f>
        <v>178</v>
      </c>
      <c r="R43" s="45">
        <v>93</v>
      </c>
      <c r="S43" s="45">
        <v>85</v>
      </c>
      <c r="T43" s="20">
        <f>SUM(U43:V43)</f>
        <v>208</v>
      </c>
      <c r="U43" s="45">
        <v>108</v>
      </c>
      <c r="V43" s="45">
        <v>100</v>
      </c>
      <c r="W43" s="20">
        <f>SUM(X43:Y43)</f>
        <v>497</v>
      </c>
      <c r="X43" s="45">
        <v>236</v>
      </c>
      <c r="Y43" s="45">
        <v>261</v>
      </c>
      <c r="Z43" s="20">
        <f>SUM(AA43:AB43)</f>
        <v>503</v>
      </c>
      <c r="AA43" s="45">
        <v>260</v>
      </c>
      <c r="AB43" s="45">
        <v>243</v>
      </c>
      <c r="AC43" s="20">
        <f>SUM(AD43:AE43)</f>
        <v>451</v>
      </c>
      <c r="AD43" s="45">
        <v>227</v>
      </c>
      <c r="AE43" s="45">
        <v>224</v>
      </c>
      <c r="AF43" s="20">
        <f>SUM(AG43:AH43)</f>
        <v>378</v>
      </c>
      <c r="AG43" s="45">
        <v>168</v>
      </c>
      <c r="AH43" s="45">
        <v>210</v>
      </c>
      <c r="AI43" s="20">
        <f>SUM(AJ43:AK43)</f>
        <v>195</v>
      </c>
      <c r="AJ43" s="45">
        <v>97</v>
      </c>
      <c r="AK43" s="45">
        <v>98</v>
      </c>
      <c r="AL43" s="20">
        <f>SUM(AM43:AN43)</f>
        <v>191</v>
      </c>
      <c r="AM43" s="45">
        <v>102</v>
      </c>
      <c r="AN43" s="45">
        <v>89</v>
      </c>
      <c r="AO43" s="20">
        <f>SUM(AP43:AQ43)</f>
        <v>345</v>
      </c>
      <c r="AP43" s="45">
        <v>190</v>
      </c>
      <c r="AQ43" s="45">
        <v>155</v>
      </c>
      <c r="AR43" s="20">
        <f>SUM(AS43:AT43)</f>
        <v>74</v>
      </c>
      <c r="AS43" s="45">
        <v>46</v>
      </c>
      <c r="AT43" s="45">
        <v>28</v>
      </c>
      <c r="AU43" s="20">
        <f>SUM(AV43:AW43)</f>
        <v>331</v>
      </c>
      <c r="AV43" s="45">
        <v>158</v>
      </c>
      <c r="AW43" s="45">
        <v>173</v>
      </c>
      <c r="AX43" s="20">
        <f>SUM(AY43:AZ43)</f>
        <v>367</v>
      </c>
      <c r="AY43" s="45">
        <v>175</v>
      </c>
      <c r="AZ43" s="45">
        <v>192</v>
      </c>
      <c r="BA43" s="20">
        <f>SUM(BB43:BC43)</f>
        <v>612</v>
      </c>
      <c r="BB43" s="45">
        <v>287</v>
      </c>
      <c r="BC43" s="45">
        <v>325</v>
      </c>
      <c r="BD43" s="20">
        <f>SUM(BE43:BF43)</f>
        <v>277</v>
      </c>
      <c r="BE43" s="45">
        <v>118</v>
      </c>
      <c r="BF43" s="45">
        <v>159</v>
      </c>
      <c r="BG43" s="28"/>
    </row>
    <row r="44" spans="1:59" s="17" customFormat="1" ht="16.5" customHeight="1" x14ac:dyDescent="0.2">
      <c r="A44" s="14" t="s">
        <v>16</v>
      </c>
      <c r="B44" s="15">
        <f>SUM(C44:D44)</f>
        <v>5062</v>
      </c>
      <c r="C44" s="15">
        <f t="shared" si="22"/>
        <v>2557</v>
      </c>
      <c r="D44" s="15">
        <f t="shared" si="22"/>
        <v>2505</v>
      </c>
      <c r="E44" s="15">
        <f>SUM(F44:G44)</f>
        <v>71</v>
      </c>
      <c r="F44" s="45">
        <v>35</v>
      </c>
      <c r="G44" s="45">
        <v>36</v>
      </c>
      <c r="H44" s="20">
        <f>SUM(I44:J44)</f>
        <v>138</v>
      </c>
      <c r="I44" s="45">
        <v>77</v>
      </c>
      <c r="J44" s="45">
        <v>61</v>
      </c>
      <c r="K44" s="20">
        <f>SUM(L44:M44)</f>
        <v>163</v>
      </c>
      <c r="L44" s="45">
        <v>88</v>
      </c>
      <c r="M44" s="45">
        <v>75</v>
      </c>
      <c r="N44" s="20">
        <f>SUM(O44:P44)</f>
        <v>101</v>
      </c>
      <c r="O44" s="45">
        <v>60</v>
      </c>
      <c r="P44" s="45">
        <v>41</v>
      </c>
      <c r="Q44" s="20">
        <f>SUM(R44:S44)</f>
        <v>200</v>
      </c>
      <c r="R44" s="45">
        <v>112</v>
      </c>
      <c r="S44" s="45">
        <v>88</v>
      </c>
      <c r="T44" s="20">
        <f>SUM(U44:V44)</f>
        <v>261</v>
      </c>
      <c r="U44" s="45">
        <v>133</v>
      </c>
      <c r="V44" s="45">
        <v>128</v>
      </c>
      <c r="W44" s="20">
        <f>SUM(X44:Y44)</f>
        <v>481</v>
      </c>
      <c r="X44" s="45">
        <v>230</v>
      </c>
      <c r="Y44" s="45">
        <v>251</v>
      </c>
      <c r="Z44" s="20">
        <f>SUM(AA44:AB44)</f>
        <v>499</v>
      </c>
      <c r="AA44" s="45">
        <v>246</v>
      </c>
      <c r="AB44" s="45">
        <v>253</v>
      </c>
      <c r="AC44" s="20">
        <f>SUM(AD44:AE44)</f>
        <v>433</v>
      </c>
      <c r="AD44" s="45">
        <v>235</v>
      </c>
      <c r="AE44" s="45">
        <v>198</v>
      </c>
      <c r="AF44" s="20">
        <f>SUM(AG44:AH44)</f>
        <v>338</v>
      </c>
      <c r="AG44" s="45">
        <v>176</v>
      </c>
      <c r="AH44" s="45">
        <v>162</v>
      </c>
      <c r="AI44" s="20">
        <f>SUM(AJ44:AK44)</f>
        <v>198</v>
      </c>
      <c r="AJ44" s="45">
        <v>95</v>
      </c>
      <c r="AK44" s="45">
        <v>103</v>
      </c>
      <c r="AL44" s="20">
        <f>SUM(AM44:AN44)</f>
        <v>192</v>
      </c>
      <c r="AM44" s="45">
        <v>105</v>
      </c>
      <c r="AN44" s="45">
        <v>87</v>
      </c>
      <c r="AO44" s="20">
        <f>SUM(AP44:AQ44)</f>
        <v>271</v>
      </c>
      <c r="AP44" s="45">
        <v>152</v>
      </c>
      <c r="AQ44" s="45">
        <v>119</v>
      </c>
      <c r="AR44" s="20">
        <f>SUM(AS44:AT44)</f>
        <v>83</v>
      </c>
      <c r="AS44" s="45">
        <v>50</v>
      </c>
      <c r="AT44" s="45">
        <v>33</v>
      </c>
      <c r="AU44" s="20">
        <f>SUM(AV44:AW44)</f>
        <v>354</v>
      </c>
      <c r="AV44" s="45">
        <v>177</v>
      </c>
      <c r="AW44" s="45">
        <v>177</v>
      </c>
      <c r="AX44" s="20">
        <f>SUM(AY44:AZ44)</f>
        <v>359</v>
      </c>
      <c r="AY44" s="45">
        <v>177</v>
      </c>
      <c r="AZ44" s="45">
        <v>182</v>
      </c>
      <c r="BA44" s="20">
        <f>SUM(BB44:BC44)</f>
        <v>614</v>
      </c>
      <c r="BB44" s="45">
        <v>283</v>
      </c>
      <c r="BC44" s="45">
        <v>331</v>
      </c>
      <c r="BD44" s="20">
        <f>SUM(BE44:BF44)</f>
        <v>306</v>
      </c>
      <c r="BE44" s="45">
        <v>126</v>
      </c>
      <c r="BF44" s="45">
        <v>180</v>
      </c>
      <c r="BG44" s="28"/>
    </row>
    <row r="45" spans="1:59" s="17" customFormat="1" ht="16.5" customHeight="1" x14ac:dyDescent="0.2">
      <c r="A45" s="14" t="s">
        <v>19</v>
      </c>
      <c r="B45" s="15">
        <f>SUM(C45:D45)</f>
        <v>4970</v>
      </c>
      <c r="C45" s="15">
        <f t="shared" si="22"/>
        <v>2386</v>
      </c>
      <c r="D45" s="15">
        <f t="shared" si="22"/>
        <v>2584</v>
      </c>
      <c r="E45" s="15">
        <f>SUM(F45:G45)</f>
        <v>72</v>
      </c>
      <c r="F45" s="45">
        <v>36</v>
      </c>
      <c r="G45" s="45">
        <v>36</v>
      </c>
      <c r="H45" s="20">
        <f>SUM(I45:J45)</f>
        <v>128</v>
      </c>
      <c r="I45" s="45">
        <v>65</v>
      </c>
      <c r="J45" s="45">
        <v>63</v>
      </c>
      <c r="K45" s="20">
        <f>SUM(L45:M45)</f>
        <v>164</v>
      </c>
      <c r="L45" s="45">
        <v>76</v>
      </c>
      <c r="M45" s="45">
        <v>88</v>
      </c>
      <c r="N45" s="20">
        <f>SUM(O45:P45)</f>
        <v>102</v>
      </c>
      <c r="O45" s="45">
        <v>56</v>
      </c>
      <c r="P45" s="45">
        <v>46</v>
      </c>
      <c r="Q45" s="20">
        <f>SUM(R45:S45)</f>
        <v>165</v>
      </c>
      <c r="R45" s="45">
        <v>81</v>
      </c>
      <c r="S45" s="45">
        <v>84</v>
      </c>
      <c r="T45" s="20">
        <f>SUM(U45:V45)</f>
        <v>246</v>
      </c>
      <c r="U45" s="45">
        <v>119</v>
      </c>
      <c r="V45" s="45">
        <v>127</v>
      </c>
      <c r="W45" s="20">
        <f>SUM(X45:Y45)</f>
        <v>499</v>
      </c>
      <c r="X45" s="45">
        <v>234</v>
      </c>
      <c r="Y45" s="45">
        <v>265</v>
      </c>
      <c r="Z45" s="20">
        <f>SUM(AA45:AB45)</f>
        <v>462</v>
      </c>
      <c r="AA45" s="45">
        <v>227</v>
      </c>
      <c r="AB45" s="45">
        <v>235</v>
      </c>
      <c r="AC45" s="20">
        <f>SUM(AD45:AE45)</f>
        <v>410</v>
      </c>
      <c r="AD45" s="45">
        <v>214</v>
      </c>
      <c r="AE45" s="45">
        <v>196</v>
      </c>
      <c r="AF45" s="20">
        <f>SUM(AG45:AH45)</f>
        <v>334</v>
      </c>
      <c r="AG45" s="45">
        <v>161</v>
      </c>
      <c r="AH45" s="45">
        <v>173</v>
      </c>
      <c r="AI45" s="20">
        <f>SUM(AJ45:AK45)</f>
        <v>179</v>
      </c>
      <c r="AJ45" s="45">
        <v>104</v>
      </c>
      <c r="AK45" s="45">
        <v>75</v>
      </c>
      <c r="AL45" s="20">
        <f>SUM(AM45:AN45)</f>
        <v>173</v>
      </c>
      <c r="AM45" s="45">
        <v>87</v>
      </c>
      <c r="AN45" s="45">
        <v>86</v>
      </c>
      <c r="AO45" s="20">
        <f>SUM(AP45:AQ45)</f>
        <v>284</v>
      </c>
      <c r="AP45" s="45">
        <v>135</v>
      </c>
      <c r="AQ45" s="45">
        <v>149</v>
      </c>
      <c r="AR45" s="20">
        <f>SUM(AS45:AT45)</f>
        <v>62</v>
      </c>
      <c r="AS45" s="45">
        <v>31</v>
      </c>
      <c r="AT45" s="45">
        <v>31</v>
      </c>
      <c r="AU45" s="20">
        <f>SUM(AV45:AW45)</f>
        <v>305</v>
      </c>
      <c r="AV45" s="45">
        <v>145</v>
      </c>
      <c r="AW45" s="45">
        <v>160</v>
      </c>
      <c r="AX45" s="20">
        <f>SUM(AY45:AZ45)</f>
        <v>387</v>
      </c>
      <c r="AY45" s="45">
        <v>169</v>
      </c>
      <c r="AZ45" s="45">
        <v>218</v>
      </c>
      <c r="BA45" s="20">
        <f>SUM(BB45:BC45)</f>
        <v>654</v>
      </c>
      <c r="BB45" s="45">
        <v>293</v>
      </c>
      <c r="BC45" s="45">
        <v>361</v>
      </c>
      <c r="BD45" s="20">
        <f>SUM(BE45:BF45)</f>
        <v>344</v>
      </c>
      <c r="BE45" s="45">
        <v>153</v>
      </c>
      <c r="BF45" s="45">
        <v>191</v>
      </c>
      <c r="BG45" s="28"/>
    </row>
    <row r="46" spans="1:59" s="17" customFormat="1" ht="16.5" customHeight="1" x14ac:dyDescent="0.2">
      <c r="A46" s="14" t="s">
        <v>18</v>
      </c>
      <c r="B46" s="15">
        <f>SUM(C46:D46)</f>
        <v>5066</v>
      </c>
      <c r="C46" s="15">
        <f t="shared" si="22"/>
        <v>2393</v>
      </c>
      <c r="D46" s="15">
        <f t="shared" si="22"/>
        <v>2673</v>
      </c>
      <c r="E46" s="15">
        <f>SUM(F46:G46)</f>
        <v>62</v>
      </c>
      <c r="F46" s="45">
        <v>36</v>
      </c>
      <c r="G46" s="45">
        <v>26</v>
      </c>
      <c r="H46" s="20">
        <f>SUM(I46:J46)</f>
        <v>131</v>
      </c>
      <c r="I46" s="45">
        <v>80</v>
      </c>
      <c r="J46" s="45">
        <v>51</v>
      </c>
      <c r="K46" s="20">
        <f>SUM(L46:M46)</f>
        <v>149</v>
      </c>
      <c r="L46" s="45">
        <v>69</v>
      </c>
      <c r="M46" s="45">
        <v>80</v>
      </c>
      <c r="N46" s="20">
        <f>SUM(O46:P46)</f>
        <v>99</v>
      </c>
      <c r="O46" s="45">
        <v>57</v>
      </c>
      <c r="P46" s="45">
        <v>42</v>
      </c>
      <c r="Q46" s="20">
        <f>SUM(R46:S46)</f>
        <v>175</v>
      </c>
      <c r="R46" s="45">
        <v>108</v>
      </c>
      <c r="S46" s="45">
        <v>67</v>
      </c>
      <c r="T46" s="20">
        <f>SUM(U46:V46)</f>
        <v>275</v>
      </c>
      <c r="U46" s="45">
        <v>142</v>
      </c>
      <c r="V46" s="45">
        <v>133</v>
      </c>
      <c r="W46" s="20">
        <f>SUM(X46:Y46)</f>
        <v>508</v>
      </c>
      <c r="X46" s="45">
        <v>225</v>
      </c>
      <c r="Y46" s="45">
        <v>283</v>
      </c>
      <c r="Z46" s="20">
        <f>SUM(AA46:AB46)</f>
        <v>416</v>
      </c>
      <c r="AA46" s="45">
        <v>202</v>
      </c>
      <c r="AB46" s="45">
        <v>214</v>
      </c>
      <c r="AC46" s="20">
        <f>SUM(AD46:AE46)</f>
        <v>370</v>
      </c>
      <c r="AD46" s="45">
        <v>188</v>
      </c>
      <c r="AE46" s="45">
        <v>182</v>
      </c>
      <c r="AF46" s="20">
        <f>SUM(AG46:AH46)</f>
        <v>335</v>
      </c>
      <c r="AG46" s="45">
        <v>163</v>
      </c>
      <c r="AH46" s="45">
        <v>172</v>
      </c>
      <c r="AI46" s="20">
        <f>SUM(AJ46:AK46)</f>
        <v>163</v>
      </c>
      <c r="AJ46" s="45">
        <v>84</v>
      </c>
      <c r="AK46" s="45">
        <v>79</v>
      </c>
      <c r="AL46" s="20">
        <f>SUM(AM46:AN46)</f>
        <v>154</v>
      </c>
      <c r="AM46" s="45">
        <v>78</v>
      </c>
      <c r="AN46" s="45">
        <v>76</v>
      </c>
      <c r="AO46" s="20">
        <f>SUM(AP46:AQ46)</f>
        <v>311</v>
      </c>
      <c r="AP46" s="45">
        <v>153</v>
      </c>
      <c r="AQ46" s="45">
        <v>158</v>
      </c>
      <c r="AR46" s="20">
        <f>SUM(AS46:AT46)</f>
        <v>75</v>
      </c>
      <c r="AS46" s="45">
        <v>33</v>
      </c>
      <c r="AT46" s="45">
        <v>42</v>
      </c>
      <c r="AU46" s="20">
        <f>SUM(AV46:AW46)</f>
        <v>279</v>
      </c>
      <c r="AV46" s="45">
        <v>121</v>
      </c>
      <c r="AW46" s="45">
        <v>158</v>
      </c>
      <c r="AX46" s="20">
        <f>SUM(AY46:AZ46)</f>
        <v>437</v>
      </c>
      <c r="AY46" s="45">
        <v>174</v>
      </c>
      <c r="AZ46" s="45">
        <v>263</v>
      </c>
      <c r="BA46" s="20">
        <f>SUM(BB46:BC46)</f>
        <v>740</v>
      </c>
      <c r="BB46" s="45">
        <v>324</v>
      </c>
      <c r="BC46" s="45">
        <v>416</v>
      </c>
      <c r="BD46" s="20">
        <f>SUM(BE46:BF46)</f>
        <v>387</v>
      </c>
      <c r="BE46" s="45">
        <v>156</v>
      </c>
      <c r="BF46" s="45">
        <v>231</v>
      </c>
      <c r="BG46" s="28"/>
    </row>
    <row r="47" spans="1:59" s="17" customFormat="1" ht="16.5" customHeight="1" x14ac:dyDescent="0.2">
      <c r="A47" s="14" t="s">
        <v>17</v>
      </c>
      <c r="B47" s="15">
        <f>SUM(C47:D47)</f>
        <v>4424</v>
      </c>
      <c r="C47" s="15">
        <f t="shared" si="22"/>
        <v>2194</v>
      </c>
      <c r="D47" s="15">
        <f t="shared" si="22"/>
        <v>2230</v>
      </c>
      <c r="E47" s="15">
        <f>SUM(F47:G47)</f>
        <v>72</v>
      </c>
      <c r="F47" s="45">
        <v>36</v>
      </c>
      <c r="G47" s="45">
        <v>36</v>
      </c>
      <c r="H47" s="20">
        <f>SUM(I47:J47)</f>
        <v>110</v>
      </c>
      <c r="I47" s="45">
        <v>63</v>
      </c>
      <c r="J47" s="45">
        <v>47</v>
      </c>
      <c r="K47" s="20">
        <f>SUM(L47:M47)</f>
        <v>151</v>
      </c>
      <c r="L47" s="45">
        <v>77</v>
      </c>
      <c r="M47" s="45">
        <v>74</v>
      </c>
      <c r="N47" s="20">
        <f>SUM(O47:P47)</f>
        <v>71</v>
      </c>
      <c r="O47" s="45">
        <v>38</v>
      </c>
      <c r="P47" s="45">
        <v>33</v>
      </c>
      <c r="Q47" s="20">
        <f>SUM(R47:S47)</f>
        <v>163</v>
      </c>
      <c r="R47" s="45">
        <v>82</v>
      </c>
      <c r="S47" s="45">
        <v>81</v>
      </c>
      <c r="T47" s="20">
        <f>SUM(U47:V47)</f>
        <v>201</v>
      </c>
      <c r="U47" s="45">
        <v>118</v>
      </c>
      <c r="V47" s="45">
        <v>83</v>
      </c>
      <c r="W47" s="20">
        <f>SUM(X47:Y47)</f>
        <v>400</v>
      </c>
      <c r="X47" s="45">
        <v>176</v>
      </c>
      <c r="Y47" s="45">
        <v>224</v>
      </c>
      <c r="Z47" s="20">
        <f>SUM(AA47:AB47)</f>
        <v>385</v>
      </c>
      <c r="AA47" s="45">
        <v>209</v>
      </c>
      <c r="AB47" s="45">
        <v>176</v>
      </c>
      <c r="AC47" s="20">
        <f>SUM(AD47:AE47)</f>
        <v>332</v>
      </c>
      <c r="AD47" s="45">
        <v>185</v>
      </c>
      <c r="AE47" s="45">
        <v>147</v>
      </c>
      <c r="AF47" s="20">
        <f>SUM(AG47:AH47)</f>
        <v>284</v>
      </c>
      <c r="AG47" s="45">
        <v>147</v>
      </c>
      <c r="AH47" s="45">
        <v>137</v>
      </c>
      <c r="AI47" s="20">
        <f>SUM(AJ47:AK47)</f>
        <v>143</v>
      </c>
      <c r="AJ47" s="45">
        <v>78</v>
      </c>
      <c r="AK47" s="45">
        <v>65</v>
      </c>
      <c r="AL47" s="20">
        <f>SUM(AM47:AN47)</f>
        <v>133</v>
      </c>
      <c r="AM47" s="45">
        <v>73</v>
      </c>
      <c r="AN47" s="45">
        <v>60</v>
      </c>
      <c r="AO47" s="20">
        <f>SUM(AP47:AQ47)</f>
        <v>257</v>
      </c>
      <c r="AP47" s="45">
        <v>129</v>
      </c>
      <c r="AQ47" s="45">
        <v>128</v>
      </c>
      <c r="AR47" s="20">
        <f>SUM(AS47:AT47)</f>
        <v>64</v>
      </c>
      <c r="AS47" s="45">
        <v>34</v>
      </c>
      <c r="AT47" s="45">
        <v>30</v>
      </c>
      <c r="AU47" s="20">
        <f>SUM(AV47:AW47)</f>
        <v>267</v>
      </c>
      <c r="AV47" s="45">
        <v>124</v>
      </c>
      <c r="AW47" s="45">
        <v>143</v>
      </c>
      <c r="AX47" s="20">
        <f>SUM(AY47:AZ47)</f>
        <v>377</v>
      </c>
      <c r="AY47" s="45">
        <v>167</v>
      </c>
      <c r="AZ47" s="45">
        <v>210</v>
      </c>
      <c r="BA47" s="20">
        <f>SUM(BB47:BC47)</f>
        <v>637</v>
      </c>
      <c r="BB47" s="45">
        <v>283</v>
      </c>
      <c r="BC47" s="45">
        <v>354</v>
      </c>
      <c r="BD47" s="20">
        <f>SUM(BE47:BF47)</f>
        <v>377</v>
      </c>
      <c r="BE47" s="45">
        <v>175</v>
      </c>
      <c r="BF47" s="45">
        <v>202</v>
      </c>
      <c r="BG47" s="28"/>
    </row>
    <row r="48" spans="1:59" s="12" customFormat="1" ht="16.5" customHeight="1" x14ac:dyDescent="0.2">
      <c r="A48" s="18" t="s">
        <v>15</v>
      </c>
      <c r="B48" s="11">
        <f t="shared" ref="B48:AG48" si="23">SUM(B49:B53)</f>
        <v>26345</v>
      </c>
      <c r="C48" s="11">
        <f t="shared" si="23"/>
        <v>12716</v>
      </c>
      <c r="D48" s="11">
        <f t="shared" si="23"/>
        <v>13629</v>
      </c>
      <c r="E48" s="11">
        <f t="shared" si="23"/>
        <v>351</v>
      </c>
      <c r="F48" s="44">
        <f t="shared" si="23"/>
        <v>214</v>
      </c>
      <c r="G48" s="44">
        <f t="shared" si="23"/>
        <v>137</v>
      </c>
      <c r="H48" s="23">
        <f t="shared" si="23"/>
        <v>460</v>
      </c>
      <c r="I48" s="44">
        <f t="shared" si="23"/>
        <v>266</v>
      </c>
      <c r="J48" s="44">
        <f t="shared" si="23"/>
        <v>194</v>
      </c>
      <c r="K48" s="23">
        <f t="shared" si="23"/>
        <v>673</v>
      </c>
      <c r="L48" s="44">
        <f t="shared" si="23"/>
        <v>381</v>
      </c>
      <c r="M48" s="44">
        <f t="shared" si="23"/>
        <v>292</v>
      </c>
      <c r="N48" s="23">
        <f t="shared" si="23"/>
        <v>416</v>
      </c>
      <c r="O48" s="44">
        <f t="shared" si="23"/>
        <v>209</v>
      </c>
      <c r="P48" s="44">
        <f t="shared" si="23"/>
        <v>207</v>
      </c>
      <c r="Q48" s="23">
        <f t="shared" si="23"/>
        <v>815</v>
      </c>
      <c r="R48" s="44">
        <f t="shared" si="23"/>
        <v>451</v>
      </c>
      <c r="S48" s="44">
        <f t="shared" si="23"/>
        <v>364</v>
      </c>
      <c r="T48" s="23">
        <f t="shared" si="23"/>
        <v>1272</v>
      </c>
      <c r="U48" s="44">
        <f t="shared" si="23"/>
        <v>614</v>
      </c>
      <c r="V48" s="44">
        <f t="shared" si="23"/>
        <v>658</v>
      </c>
      <c r="W48" s="23">
        <f t="shared" si="23"/>
        <v>2520</v>
      </c>
      <c r="X48" s="44">
        <f t="shared" si="23"/>
        <v>1196</v>
      </c>
      <c r="Y48" s="44">
        <f t="shared" si="23"/>
        <v>1324</v>
      </c>
      <c r="Z48" s="23">
        <f t="shared" si="23"/>
        <v>2070</v>
      </c>
      <c r="AA48" s="44">
        <f t="shared" si="23"/>
        <v>1019</v>
      </c>
      <c r="AB48" s="44">
        <f t="shared" si="23"/>
        <v>1051</v>
      </c>
      <c r="AC48" s="23">
        <f t="shared" si="23"/>
        <v>1926</v>
      </c>
      <c r="AD48" s="44">
        <f t="shared" si="23"/>
        <v>1030</v>
      </c>
      <c r="AE48" s="44">
        <f t="shared" si="23"/>
        <v>896</v>
      </c>
      <c r="AF48" s="23">
        <f t="shared" si="23"/>
        <v>1266</v>
      </c>
      <c r="AG48" s="44">
        <f t="shared" si="23"/>
        <v>688</v>
      </c>
      <c r="AH48" s="44">
        <f t="shared" ref="AH48:BF48" si="24">SUM(AH49:AH53)</f>
        <v>578</v>
      </c>
      <c r="AI48" s="23">
        <f t="shared" si="24"/>
        <v>792</v>
      </c>
      <c r="AJ48" s="44">
        <f t="shared" si="24"/>
        <v>399</v>
      </c>
      <c r="AK48" s="44">
        <f t="shared" si="24"/>
        <v>393</v>
      </c>
      <c r="AL48" s="23">
        <f t="shared" si="24"/>
        <v>871</v>
      </c>
      <c r="AM48" s="44">
        <f t="shared" si="24"/>
        <v>430</v>
      </c>
      <c r="AN48" s="44">
        <f t="shared" si="24"/>
        <v>441</v>
      </c>
      <c r="AO48" s="23">
        <f t="shared" si="24"/>
        <v>1389</v>
      </c>
      <c r="AP48" s="44">
        <f t="shared" si="24"/>
        <v>646</v>
      </c>
      <c r="AQ48" s="44">
        <f t="shared" si="24"/>
        <v>743</v>
      </c>
      <c r="AR48" s="23">
        <f t="shared" si="24"/>
        <v>426</v>
      </c>
      <c r="AS48" s="44">
        <f t="shared" si="24"/>
        <v>243</v>
      </c>
      <c r="AT48" s="44">
        <f t="shared" si="24"/>
        <v>183</v>
      </c>
      <c r="AU48" s="23">
        <f t="shared" si="24"/>
        <v>1774</v>
      </c>
      <c r="AV48" s="44">
        <f t="shared" si="24"/>
        <v>806</v>
      </c>
      <c r="AW48" s="44">
        <f t="shared" si="24"/>
        <v>968</v>
      </c>
      <c r="AX48" s="23">
        <f t="shared" si="24"/>
        <v>2923</v>
      </c>
      <c r="AY48" s="44">
        <f t="shared" si="24"/>
        <v>1224</v>
      </c>
      <c r="AZ48" s="44">
        <f t="shared" si="24"/>
        <v>1699</v>
      </c>
      <c r="BA48" s="23">
        <f t="shared" si="24"/>
        <v>4303</v>
      </c>
      <c r="BB48" s="44">
        <f t="shared" si="24"/>
        <v>1899</v>
      </c>
      <c r="BC48" s="44">
        <f t="shared" si="24"/>
        <v>2404</v>
      </c>
      <c r="BD48" s="23">
        <f t="shared" si="24"/>
        <v>2098</v>
      </c>
      <c r="BE48" s="44">
        <f t="shared" si="24"/>
        <v>1001</v>
      </c>
      <c r="BF48" s="44">
        <f t="shared" si="24"/>
        <v>1097</v>
      </c>
      <c r="BG48" s="43"/>
    </row>
    <row r="49" spans="1:59" s="17" customFormat="1" ht="16.5" customHeight="1" x14ac:dyDescent="0.2">
      <c r="A49" s="14" t="s">
        <v>14</v>
      </c>
      <c r="B49" s="15">
        <f>SUM(C49:D49)</f>
        <v>4972</v>
      </c>
      <c r="C49" s="15">
        <f t="shared" ref="C49:D53" si="25">SUM(F49,I49,L49,O49,R49,U49,X49,AA49,AD49,AG49,AJ49,AM49,AP49,AS49,AV49,AY49,BB49,BE49)</f>
        <v>2408</v>
      </c>
      <c r="D49" s="15">
        <f t="shared" si="25"/>
        <v>2564</v>
      </c>
      <c r="E49" s="15">
        <f>SUM(F49:G49)</f>
        <v>69</v>
      </c>
      <c r="F49" s="45">
        <v>41</v>
      </c>
      <c r="G49" s="45">
        <v>28</v>
      </c>
      <c r="H49" s="20">
        <f>SUM(I49:J49)</f>
        <v>113</v>
      </c>
      <c r="I49" s="45">
        <v>62</v>
      </c>
      <c r="J49" s="45">
        <v>51</v>
      </c>
      <c r="K49" s="20">
        <f>SUM(L49:M49)</f>
        <v>141</v>
      </c>
      <c r="L49" s="45">
        <v>73</v>
      </c>
      <c r="M49" s="45">
        <v>68</v>
      </c>
      <c r="N49" s="20">
        <f>SUM(O49:P49)</f>
        <v>84</v>
      </c>
      <c r="O49" s="45">
        <v>45</v>
      </c>
      <c r="P49" s="45">
        <v>39</v>
      </c>
      <c r="Q49" s="20">
        <f>SUM(R49:S49)</f>
        <v>185</v>
      </c>
      <c r="R49" s="45">
        <v>98</v>
      </c>
      <c r="S49" s="45">
        <v>87</v>
      </c>
      <c r="T49" s="20">
        <f>SUM(U49:V49)</f>
        <v>234</v>
      </c>
      <c r="U49" s="45">
        <v>124</v>
      </c>
      <c r="V49" s="45">
        <v>110</v>
      </c>
      <c r="W49" s="20">
        <f>SUM(X49:Y49)</f>
        <v>483</v>
      </c>
      <c r="X49" s="45">
        <v>230</v>
      </c>
      <c r="Y49" s="45">
        <v>253</v>
      </c>
      <c r="Z49" s="20">
        <f>SUM(AA49:AB49)</f>
        <v>402</v>
      </c>
      <c r="AA49" s="45">
        <v>193</v>
      </c>
      <c r="AB49" s="45">
        <v>209</v>
      </c>
      <c r="AC49" s="20">
        <f>SUM(AD49:AE49)</f>
        <v>387</v>
      </c>
      <c r="AD49" s="45">
        <v>205</v>
      </c>
      <c r="AE49" s="45">
        <v>182</v>
      </c>
      <c r="AF49" s="20">
        <f>SUM(AG49:AH49)</f>
        <v>244</v>
      </c>
      <c r="AG49" s="45">
        <v>136</v>
      </c>
      <c r="AH49" s="45">
        <v>108</v>
      </c>
      <c r="AI49" s="20">
        <f>SUM(AJ49:AK49)</f>
        <v>173</v>
      </c>
      <c r="AJ49" s="45">
        <v>90</v>
      </c>
      <c r="AK49" s="45">
        <v>83</v>
      </c>
      <c r="AL49" s="20">
        <f>SUM(AM49:AN49)</f>
        <v>176</v>
      </c>
      <c r="AM49" s="45">
        <v>79</v>
      </c>
      <c r="AN49" s="45">
        <v>97</v>
      </c>
      <c r="AO49" s="20">
        <f>SUM(AP49:AQ49)</f>
        <v>254</v>
      </c>
      <c r="AP49" s="45">
        <v>112</v>
      </c>
      <c r="AQ49" s="45">
        <v>142</v>
      </c>
      <c r="AR49" s="20">
        <f>SUM(AS49:AT49)</f>
        <v>74</v>
      </c>
      <c r="AS49" s="45">
        <v>38</v>
      </c>
      <c r="AT49" s="45">
        <v>36</v>
      </c>
      <c r="AU49" s="20">
        <f>SUM(AV49:AW49)</f>
        <v>338</v>
      </c>
      <c r="AV49" s="45">
        <v>150</v>
      </c>
      <c r="AW49" s="45">
        <v>188</v>
      </c>
      <c r="AX49" s="20">
        <f>SUM(AY49:AZ49)</f>
        <v>494</v>
      </c>
      <c r="AY49" s="45">
        <v>215</v>
      </c>
      <c r="AZ49" s="45">
        <v>279</v>
      </c>
      <c r="BA49" s="20">
        <f>SUM(BB49:BC49)</f>
        <v>728</v>
      </c>
      <c r="BB49" s="45">
        <v>328</v>
      </c>
      <c r="BC49" s="45">
        <v>400</v>
      </c>
      <c r="BD49" s="20">
        <f>SUM(BE49:BF49)</f>
        <v>393</v>
      </c>
      <c r="BE49" s="45">
        <v>189</v>
      </c>
      <c r="BF49" s="45">
        <v>204</v>
      </c>
      <c r="BG49" s="28"/>
    </row>
    <row r="50" spans="1:59" s="17" customFormat="1" ht="16.5" customHeight="1" x14ac:dyDescent="0.2">
      <c r="A50" s="14" t="s">
        <v>13</v>
      </c>
      <c r="B50" s="15">
        <f>SUM(C50:D50)</f>
        <v>4988</v>
      </c>
      <c r="C50" s="15">
        <f t="shared" si="25"/>
        <v>2427</v>
      </c>
      <c r="D50" s="15">
        <f t="shared" si="25"/>
        <v>2561</v>
      </c>
      <c r="E50" s="15">
        <f>SUM(F50:G50)</f>
        <v>68</v>
      </c>
      <c r="F50" s="45">
        <v>42</v>
      </c>
      <c r="G50" s="45">
        <v>26</v>
      </c>
      <c r="H50" s="20">
        <f>SUM(I50:J50)</f>
        <v>87</v>
      </c>
      <c r="I50" s="45">
        <v>57</v>
      </c>
      <c r="J50" s="45">
        <v>30</v>
      </c>
      <c r="K50" s="20">
        <f>SUM(L50:M50)</f>
        <v>122</v>
      </c>
      <c r="L50" s="45">
        <v>77</v>
      </c>
      <c r="M50" s="45">
        <v>45</v>
      </c>
      <c r="N50" s="20">
        <f>SUM(O50:P50)</f>
        <v>86</v>
      </c>
      <c r="O50" s="45">
        <v>44</v>
      </c>
      <c r="P50" s="45">
        <v>42</v>
      </c>
      <c r="Q50" s="20">
        <f>SUM(R50:S50)</f>
        <v>162</v>
      </c>
      <c r="R50" s="45">
        <v>86</v>
      </c>
      <c r="S50" s="45">
        <v>76</v>
      </c>
      <c r="T50" s="20">
        <f>SUM(U50:V50)</f>
        <v>254</v>
      </c>
      <c r="U50" s="45">
        <v>125</v>
      </c>
      <c r="V50" s="45">
        <v>129</v>
      </c>
      <c r="W50" s="20">
        <f>SUM(X50:Y50)</f>
        <v>478</v>
      </c>
      <c r="X50" s="45">
        <v>230</v>
      </c>
      <c r="Y50" s="45">
        <v>248</v>
      </c>
      <c r="Z50" s="20">
        <f>SUM(AA50:AB50)</f>
        <v>389</v>
      </c>
      <c r="AA50" s="45">
        <v>199</v>
      </c>
      <c r="AB50" s="45">
        <v>190</v>
      </c>
      <c r="AC50" s="20">
        <f>SUM(AD50:AE50)</f>
        <v>383</v>
      </c>
      <c r="AD50" s="45">
        <v>205</v>
      </c>
      <c r="AE50" s="45">
        <v>178</v>
      </c>
      <c r="AF50" s="20">
        <f>SUM(AG50:AH50)</f>
        <v>239</v>
      </c>
      <c r="AG50" s="45">
        <v>123</v>
      </c>
      <c r="AH50" s="45">
        <v>116</v>
      </c>
      <c r="AI50" s="20">
        <f>SUM(AJ50:AK50)</f>
        <v>147</v>
      </c>
      <c r="AJ50" s="45">
        <v>68</v>
      </c>
      <c r="AK50" s="45">
        <v>79</v>
      </c>
      <c r="AL50" s="20">
        <f>SUM(AM50:AN50)</f>
        <v>170</v>
      </c>
      <c r="AM50" s="45">
        <v>85</v>
      </c>
      <c r="AN50" s="45">
        <v>85</v>
      </c>
      <c r="AO50" s="20">
        <f>SUM(AP50:AQ50)</f>
        <v>271</v>
      </c>
      <c r="AP50" s="45">
        <v>129</v>
      </c>
      <c r="AQ50" s="45">
        <v>142</v>
      </c>
      <c r="AR50" s="20">
        <f>SUM(AS50:AT50)</f>
        <v>74</v>
      </c>
      <c r="AS50" s="45">
        <v>39</v>
      </c>
      <c r="AT50" s="45">
        <v>35</v>
      </c>
      <c r="AU50" s="20">
        <f>SUM(AV50:AW50)</f>
        <v>296</v>
      </c>
      <c r="AV50" s="45">
        <v>140</v>
      </c>
      <c r="AW50" s="45">
        <v>156</v>
      </c>
      <c r="AX50" s="20">
        <f>SUM(AY50:AZ50)</f>
        <v>548</v>
      </c>
      <c r="AY50" s="45">
        <v>229</v>
      </c>
      <c r="AZ50" s="45">
        <v>319</v>
      </c>
      <c r="BA50" s="20">
        <f>SUM(BB50:BC50)</f>
        <v>799</v>
      </c>
      <c r="BB50" s="45">
        <v>355</v>
      </c>
      <c r="BC50" s="45">
        <v>444</v>
      </c>
      <c r="BD50" s="20">
        <f>SUM(BE50:BF50)</f>
        <v>415</v>
      </c>
      <c r="BE50" s="45">
        <v>194</v>
      </c>
      <c r="BF50" s="45">
        <v>221</v>
      </c>
      <c r="BG50" s="28"/>
    </row>
    <row r="51" spans="1:59" s="17" customFormat="1" ht="16.5" customHeight="1" x14ac:dyDescent="0.2">
      <c r="A51" s="14" t="s">
        <v>12</v>
      </c>
      <c r="B51" s="15">
        <f>SUM(C51:D51)</f>
        <v>4879</v>
      </c>
      <c r="C51" s="15">
        <f t="shared" si="25"/>
        <v>2360</v>
      </c>
      <c r="D51" s="15">
        <f t="shared" si="25"/>
        <v>2519</v>
      </c>
      <c r="E51" s="15">
        <f>SUM(F51:G51)</f>
        <v>60</v>
      </c>
      <c r="F51" s="45">
        <v>38</v>
      </c>
      <c r="G51" s="45">
        <v>22</v>
      </c>
      <c r="H51" s="20">
        <f>SUM(I51:J51)</f>
        <v>75</v>
      </c>
      <c r="I51" s="45">
        <v>43</v>
      </c>
      <c r="J51" s="45">
        <v>32</v>
      </c>
      <c r="K51" s="20">
        <f>SUM(L51:M51)</f>
        <v>134</v>
      </c>
      <c r="L51" s="45">
        <v>72</v>
      </c>
      <c r="M51" s="45">
        <v>62</v>
      </c>
      <c r="N51" s="20">
        <f>SUM(O51:P51)</f>
        <v>71</v>
      </c>
      <c r="O51" s="45">
        <v>38</v>
      </c>
      <c r="P51" s="45">
        <v>33</v>
      </c>
      <c r="Q51" s="20">
        <f>SUM(R51:S51)</f>
        <v>129</v>
      </c>
      <c r="R51" s="45">
        <v>73</v>
      </c>
      <c r="S51" s="45">
        <v>56</v>
      </c>
      <c r="T51" s="20">
        <f>SUM(U51:V51)</f>
        <v>222</v>
      </c>
      <c r="U51" s="45">
        <v>101</v>
      </c>
      <c r="V51" s="45">
        <v>121</v>
      </c>
      <c r="W51" s="20">
        <f>SUM(X51:Y51)</f>
        <v>458</v>
      </c>
      <c r="X51" s="45">
        <v>221</v>
      </c>
      <c r="Y51" s="45">
        <v>237</v>
      </c>
      <c r="Z51" s="20">
        <f>SUM(AA51:AB51)</f>
        <v>393</v>
      </c>
      <c r="AA51" s="45">
        <v>191</v>
      </c>
      <c r="AB51" s="45">
        <v>202</v>
      </c>
      <c r="AC51" s="20">
        <f>SUM(AD51:AE51)</f>
        <v>359</v>
      </c>
      <c r="AD51" s="45">
        <v>193</v>
      </c>
      <c r="AE51" s="45">
        <v>166</v>
      </c>
      <c r="AF51" s="20">
        <f>SUM(AG51:AH51)</f>
        <v>259</v>
      </c>
      <c r="AG51" s="45">
        <v>148</v>
      </c>
      <c r="AH51" s="45">
        <v>111</v>
      </c>
      <c r="AI51" s="20">
        <f>SUM(AJ51:AK51)</f>
        <v>153</v>
      </c>
      <c r="AJ51" s="45">
        <v>85</v>
      </c>
      <c r="AK51" s="45">
        <v>68</v>
      </c>
      <c r="AL51" s="20">
        <f>SUM(AM51:AN51)</f>
        <v>143</v>
      </c>
      <c r="AM51" s="45">
        <v>73</v>
      </c>
      <c r="AN51" s="45">
        <v>70</v>
      </c>
      <c r="AO51" s="20">
        <f>SUM(AP51:AQ51)</f>
        <v>254</v>
      </c>
      <c r="AP51" s="45">
        <v>124</v>
      </c>
      <c r="AQ51" s="45">
        <v>130</v>
      </c>
      <c r="AR51" s="20">
        <f>SUM(AS51:AT51)</f>
        <v>81</v>
      </c>
      <c r="AS51" s="45">
        <v>48</v>
      </c>
      <c r="AT51" s="45">
        <v>33</v>
      </c>
      <c r="AU51" s="20">
        <f>SUM(AV51:AW51)</f>
        <v>296</v>
      </c>
      <c r="AV51" s="45">
        <v>138</v>
      </c>
      <c r="AW51" s="45">
        <v>158</v>
      </c>
      <c r="AX51" s="20">
        <f>SUM(AY51:AZ51)</f>
        <v>546</v>
      </c>
      <c r="AY51" s="45">
        <v>202</v>
      </c>
      <c r="AZ51" s="45">
        <v>344</v>
      </c>
      <c r="BA51" s="20">
        <f>SUM(BB51:BC51)</f>
        <v>845</v>
      </c>
      <c r="BB51" s="45">
        <v>376</v>
      </c>
      <c r="BC51" s="45">
        <v>469</v>
      </c>
      <c r="BD51" s="20">
        <f>SUM(BE51:BF51)</f>
        <v>401</v>
      </c>
      <c r="BE51" s="45">
        <v>196</v>
      </c>
      <c r="BF51" s="45">
        <v>205</v>
      </c>
      <c r="BG51" s="28"/>
    </row>
    <row r="52" spans="1:59" s="17" customFormat="1" ht="16.5" customHeight="1" x14ac:dyDescent="0.2">
      <c r="A52" s="14" t="s">
        <v>6</v>
      </c>
      <c r="B52" s="15">
        <f>SUM(C52:D52)</f>
        <v>5725</v>
      </c>
      <c r="C52" s="15">
        <f t="shared" si="25"/>
        <v>2785</v>
      </c>
      <c r="D52" s="15">
        <f t="shared" si="25"/>
        <v>2940</v>
      </c>
      <c r="E52" s="15">
        <f>SUM(F52:G52)</f>
        <v>89</v>
      </c>
      <c r="F52" s="45">
        <v>52</v>
      </c>
      <c r="G52" s="45">
        <v>37</v>
      </c>
      <c r="H52" s="20">
        <f>SUM(I52:J52)</f>
        <v>102</v>
      </c>
      <c r="I52" s="45">
        <v>50</v>
      </c>
      <c r="J52" s="45">
        <v>52</v>
      </c>
      <c r="K52" s="20">
        <f>SUM(L52:M52)</f>
        <v>123</v>
      </c>
      <c r="L52" s="45">
        <v>75</v>
      </c>
      <c r="M52" s="45">
        <v>48</v>
      </c>
      <c r="N52" s="20">
        <f>SUM(O52:P52)</f>
        <v>79</v>
      </c>
      <c r="O52" s="45">
        <v>39</v>
      </c>
      <c r="P52" s="45">
        <v>40</v>
      </c>
      <c r="Q52" s="20">
        <f>SUM(R52:S52)</f>
        <v>196</v>
      </c>
      <c r="R52" s="45">
        <v>115</v>
      </c>
      <c r="S52" s="45">
        <v>81</v>
      </c>
      <c r="T52" s="20">
        <f>SUM(U52:V52)</f>
        <v>285</v>
      </c>
      <c r="U52" s="45">
        <v>135</v>
      </c>
      <c r="V52" s="45">
        <v>150</v>
      </c>
      <c r="W52" s="20">
        <f>SUM(X52:Y52)</f>
        <v>531</v>
      </c>
      <c r="X52" s="45">
        <v>268</v>
      </c>
      <c r="Y52" s="45">
        <v>263</v>
      </c>
      <c r="Z52" s="20">
        <f>SUM(AA52:AB52)</f>
        <v>460</v>
      </c>
      <c r="AA52" s="45">
        <v>236</v>
      </c>
      <c r="AB52" s="45">
        <v>224</v>
      </c>
      <c r="AC52" s="20">
        <f>SUM(AD52:AE52)</f>
        <v>405</v>
      </c>
      <c r="AD52" s="45">
        <v>211</v>
      </c>
      <c r="AE52" s="45">
        <v>194</v>
      </c>
      <c r="AF52" s="20">
        <f>SUM(AG52:AH52)</f>
        <v>259</v>
      </c>
      <c r="AG52" s="45">
        <v>141</v>
      </c>
      <c r="AH52" s="45">
        <v>118</v>
      </c>
      <c r="AI52" s="20">
        <f>SUM(AJ52:AK52)</f>
        <v>150</v>
      </c>
      <c r="AJ52" s="45">
        <v>75</v>
      </c>
      <c r="AK52" s="45">
        <v>75</v>
      </c>
      <c r="AL52" s="20">
        <f>SUM(AM52:AN52)</f>
        <v>180</v>
      </c>
      <c r="AM52" s="45">
        <v>97</v>
      </c>
      <c r="AN52" s="45">
        <v>83</v>
      </c>
      <c r="AO52" s="20">
        <f>SUM(AP52:AQ52)</f>
        <v>316</v>
      </c>
      <c r="AP52" s="45">
        <v>150</v>
      </c>
      <c r="AQ52" s="45">
        <v>166</v>
      </c>
      <c r="AR52" s="20">
        <f>SUM(AS52:AT52)</f>
        <v>103</v>
      </c>
      <c r="AS52" s="45">
        <v>61</v>
      </c>
      <c r="AT52" s="45">
        <v>42</v>
      </c>
      <c r="AU52" s="20">
        <f>SUM(AV52:AW52)</f>
        <v>424</v>
      </c>
      <c r="AV52" s="45">
        <v>197</v>
      </c>
      <c r="AW52" s="45">
        <v>227</v>
      </c>
      <c r="AX52" s="20">
        <f>SUM(AY52:AZ52)</f>
        <v>643</v>
      </c>
      <c r="AY52" s="45">
        <v>276</v>
      </c>
      <c r="AZ52" s="45">
        <v>367</v>
      </c>
      <c r="BA52" s="20">
        <f>SUM(BB52:BC52)</f>
        <v>928</v>
      </c>
      <c r="BB52" s="45">
        <v>405</v>
      </c>
      <c r="BC52" s="45">
        <v>523</v>
      </c>
      <c r="BD52" s="20">
        <f>SUM(BE52:BF52)</f>
        <v>452</v>
      </c>
      <c r="BE52" s="45">
        <v>202</v>
      </c>
      <c r="BF52" s="45">
        <v>250</v>
      </c>
      <c r="BG52" s="28"/>
    </row>
    <row r="53" spans="1:59" s="17" customFormat="1" ht="16.5" customHeight="1" x14ac:dyDescent="0.2">
      <c r="A53" s="14" t="s">
        <v>7</v>
      </c>
      <c r="B53" s="15">
        <f>SUM(C53:D53)</f>
        <v>5781</v>
      </c>
      <c r="C53" s="15">
        <f t="shared" si="25"/>
        <v>2736</v>
      </c>
      <c r="D53" s="15">
        <f t="shared" si="25"/>
        <v>3045</v>
      </c>
      <c r="E53" s="15">
        <f>SUM(F53:G53)</f>
        <v>65</v>
      </c>
      <c r="F53" s="45">
        <v>41</v>
      </c>
      <c r="G53" s="45">
        <v>24</v>
      </c>
      <c r="H53" s="20">
        <f>SUM(I53:J53)</f>
        <v>83</v>
      </c>
      <c r="I53" s="45">
        <v>54</v>
      </c>
      <c r="J53" s="45">
        <v>29</v>
      </c>
      <c r="K53" s="20">
        <f>SUM(L53:M53)</f>
        <v>153</v>
      </c>
      <c r="L53" s="45">
        <v>84</v>
      </c>
      <c r="M53" s="45">
        <v>69</v>
      </c>
      <c r="N53" s="20">
        <f>SUM(O53:P53)</f>
        <v>96</v>
      </c>
      <c r="O53" s="45">
        <v>43</v>
      </c>
      <c r="P53" s="45">
        <v>53</v>
      </c>
      <c r="Q53" s="20">
        <f>SUM(R53:S53)</f>
        <v>143</v>
      </c>
      <c r="R53" s="45">
        <v>79</v>
      </c>
      <c r="S53" s="45">
        <v>64</v>
      </c>
      <c r="T53" s="20">
        <f>SUM(U53:V53)</f>
        <v>277</v>
      </c>
      <c r="U53" s="45">
        <v>129</v>
      </c>
      <c r="V53" s="45">
        <v>148</v>
      </c>
      <c r="W53" s="20">
        <f>SUM(X53:Y53)</f>
        <v>570</v>
      </c>
      <c r="X53" s="45">
        <v>247</v>
      </c>
      <c r="Y53" s="45">
        <v>323</v>
      </c>
      <c r="Z53" s="20">
        <f>SUM(AA53:AB53)</f>
        <v>426</v>
      </c>
      <c r="AA53" s="45">
        <v>200</v>
      </c>
      <c r="AB53" s="45">
        <v>226</v>
      </c>
      <c r="AC53" s="20">
        <f>SUM(AD53:AE53)</f>
        <v>392</v>
      </c>
      <c r="AD53" s="45">
        <v>216</v>
      </c>
      <c r="AE53" s="45">
        <v>176</v>
      </c>
      <c r="AF53" s="20">
        <f>SUM(AG53:AH53)</f>
        <v>265</v>
      </c>
      <c r="AG53" s="45">
        <v>140</v>
      </c>
      <c r="AH53" s="45">
        <v>125</v>
      </c>
      <c r="AI53" s="20">
        <f>SUM(AJ53:AK53)</f>
        <v>169</v>
      </c>
      <c r="AJ53" s="45">
        <v>81</v>
      </c>
      <c r="AK53" s="45">
        <v>88</v>
      </c>
      <c r="AL53" s="20">
        <f>SUM(AM53:AN53)</f>
        <v>202</v>
      </c>
      <c r="AM53" s="45">
        <v>96</v>
      </c>
      <c r="AN53" s="45">
        <v>106</v>
      </c>
      <c r="AO53" s="20">
        <f>SUM(AP53:AQ53)</f>
        <v>294</v>
      </c>
      <c r="AP53" s="45">
        <v>131</v>
      </c>
      <c r="AQ53" s="45">
        <v>163</v>
      </c>
      <c r="AR53" s="20">
        <f>SUM(AS53:AT53)</f>
        <v>94</v>
      </c>
      <c r="AS53" s="45">
        <v>57</v>
      </c>
      <c r="AT53" s="45">
        <v>37</v>
      </c>
      <c r="AU53" s="20">
        <f>SUM(AV53:AW53)</f>
        <v>420</v>
      </c>
      <c r="AV53" s="45">
        <v>181</v>
      </c>
      <c r="AW53" s="45">
        <v>239</v>
      </c>
      <c r="AX53" s="20">
        <f>SUM(AY53:AZ53)</f>
        <v>692</v>
      </c>
      <c r="AY53" s="45">
        <v>302</v>
      </c>
      <c r="AZ53" s="45">
        <v>390</v>
      </c>
      <c r="BA53" s="20">
        <f>SUM(BB53:BC53)</f>
        <v>1003</v>
      </c>
      <c r="BB53" s="45">
        <v>435</v>
      </c>
      <c r="BC53" s="45">
        <v>568</v>
      </c>
      <c r="BD53" s="20">
        <f>SUM(BE53:BF53)</f>
        <v>437</v>
      </c>
      <c r="BE53" s="45">
        <v>220</v>
      </c>
      <c r="BF53" s="45">
        <v>217</v>
      </c>
      <c r="BG53" s="28"/>
    </row>
    <row r="54" spans="1:59" s="12" customFormat="1" ht="16.5" customHeight="1" x14ac:dyDescent="0.2">
      <c r="A54" s="18" t="s">
        <v>10</v>
      </c>
      <c r="B54" s="11">
        <f t="shared" ref="B54:AG54" si="26">SUM(B55:B59)</f>
        <v>29993</v>
      </c>
      <c r="C54" s="11">
        <f t="shared" si="26"/>
        <v>14544</v>
      </c>
      <c r="D54" s="11">
        <f t="shared" si="26"/>
        <v>15449</v>
      </c>
      <c r="E54" s="11">
        <f t="shared" si="26"/>
        <v>336</v>
      </c>
      <c r="F54" s="44">
        <f t="shared" si="26"/>
        <v>186</v>
      </c>
      <c r="G54" s="44">
        <f t="shared" si="26"/>
        <v>150</v>
      </c>
      <c r="H54" s="23">
        <f t="shared" si="26"/>
        <v>405</v>
      </c>
      <c r="I54" s="44">
        <f t="shared" si="26"/>
        <v>212</v>
      </c>
      <c r="J54" s="44">
        <f t="shared" si="26"/>
        <v>193</v>
      </c>
      <c r="K54" s="23">
        <f t="shared" si="26"/>
        <v>673</v>
      </c>
      <c r="L54" s="44">
        <f t="shared" si="26"/>
        <v>397</v>
      </c>
      <c r="M54" s="44">
        <f t="shared" si="26"/>
        <v>276</v>
      </c>
      <c r="N54" s="23">
        <f t="shared" si="26"/>
        <v>466</v>
      </c>
      <c r="O54" s="44">
        <f t="shared" si="26"/>
        <v>263</v>
      </c>
      <c r="P54" s="44">
        <f t="shared" si="26"/>
        <v>203</v>
      </c>
      <c r="Q54" s="23">
        <f t="shared" si="26"/>
        <v>897</v>
      </c>
      <c r="R54" s="44">
        <f t="shared" si="26"/>
        <v>482</v>
      </c>
      <c r="S54" s="44">
        <f t="shared" si="26"/>
        <v>415</v>
      </c>
      <c r="T54" s="23">
        <f t="shared" si="26"/>
        <v>1281</v>
      </c>
      <c r="U54" s="44">
        <f t="shared" si="26"/>
        <v>646</v>
      </c>
      <c r="V54" s="44">
        <f t="shared" si="26"/>
        <v>635</v>
      </c>
      <c r="W54" s="23">
        <f t="shared" si="26"/>
        <v>3215</v>
      </c>
      <c r="X54" s="44">
        <f t="shared" si="26"/>
        <v>1394</v>
      </c>
      <c r="Y54" s="44">
        <f t="shared" si="26"/>
        <v>1821</v>
      </c>
      <c r="Z54" s="23">
        <f t="shared" si="26"/>
        <v>2248</v>
      </c>
      <c r="AA54" s="44">
        <f t="shared" si="26"/>
        <v>1082</v>
      </c>
      <c r="AB54" s="44">
        <f t="shared" si="26"/>
        <v>1166</v>
      </c>
      <c r="AC54" s="23">
        <f t="shared" si="26"/>
        <v>2135</v>
      </c>
      <c r="AD54" s="44">
        <f t="shared" si="26"/>
        <v>1051</v>
      </c>
      <c r="AE54" s="44">
        <f t="shared" si="26"/>
        <v>1084</v>
      </c>
      <c r="AF54" s="23">
        <f t="shared" si="26"/>
        <v>1307</v>
      </c>
      <c r="AG54" s="44">
        <f t="shared" si="26"/>
        <v>659</v>
      </c>
      <c r="AH54" s="44">
        <f t="shared" ref="AH54:BF54" si="27">SUM(AH55:AH59)</f>
        <v>648</v>
      </c>
      <c r="AI54" s="23">
        <f t="shared" si="27"/>
        <v>936</v>
      </c>
      <c r="AJ54" s="44">
        <f t="shared" si="27"/>
        <v>423</v>
      </c>
      <c r="AK54" s="44">
        <f t="shared" si="27"/>
        <v>513</v>
      </c>
      <c r="AL54" s="23">
        <f t="shared" si="27"/>
        <v>1069</v>
      </c>
      <c r="AM54" s="44">
        <f t="shared" si="27"/>
        <v>500</v>
      </c>
      <c r="AN54" s="44">
        <f t="shared" si="27"/>
        <v>569</v>
      </c>
      <c r="AO54" s="23">
        <f t="shared" si="27"/>
        <v>1763</v>
      </c>
      <c r="AP54" s="44">
        <f t="shared" si="27"/>
        <v>788</v>
      </c>
      <c r="AQ54" s="44">
        <f t="shared" si="27"/>
        <v>975</v>
      </c>
      <c r="AR54" s="23">
        <f t="shared" si="27"/>
        <v>496</v>
      </c>
      <c r="AS54" s="44">
        <f t="shared" si="27"/>
        <v>281</v>
      </c>
      <c r="AT54" s="44">
        <f t="shared" si="27"/>
        <v>215</v>
      </c>
      <c r="AU54" s="23">
        <f t="shared" si="27"/>
        <v>2242</v>
      </c>
      <c r="AV54" s="44">
        <f t="shared" si="27"/>
        <v>970</v>
      </c>
      <c r="AW54" s="44">
        <f t="shared" si="27"/>
        <v>1272</v>
      </c>
      <c r="AX54" s="23">
        <f t="shared" si="27"/>
        <v>3620</v>
      </c>
      <c r="AY54" s="44">
        <f t="shared" si="27"/>
        <v>1779</v>
      </c>
      <c r="AZ54" s="44">
        <f t="shared" si="27"/>
        <v>1841</v>
      </c>
      <c r="BA54" s="23">
        <f t="shared" si="27"/>
        <v>4971</v>
      </c>
      <c r="BB54" s="44">
        <f t="shared" si="27"/>
        <v>2424</v>
      </c>
      <c r="BC54" s="44">
        <f t="shared" si="27"/>
        <v>2547</v>
      </c>
      <c r="BD54" s="23">
        <f t="shared" si="27"/>
        <v>1933</v>
      </c>
      <c r="BE54" s="44">
        <f t="shared" si="27"/>
        <v>1007</v>
      </c>
      <c r="BF54" s="44">
        <f t="shared" si="27"/>
        <v>926</v>
      </c>
      <c r="BG54" s="43"/>
    </row>
    <row r="55" spans="1:59" s="17" customFormat="1" ht="15.75" customHeight="1" x14ac:dyDescent="0.2">
      <c r="A55" s="14" t="s">
        <v>8</v>
      </c>
      <c r="B55" s="15">
        <f>SUM(C55:D55)</f>
        <v>5903</v>
      </c>
      <c r="C55" s="15">
        <f t="shared" ref="C55:D59" si="28">SUM(F55,I55,L55,O55,R55,U55,X55,AA55,AD55,AG55,AJ55,AM55,AP55,AS55,AV55,AY55,BB55,BE55)</f>
        <v>2781</v>
      </c>
      <c r="D55" s="15">
        <f t="shared" si="28"/>
        <v>3122</v>
      </c>
      <c r="E55" s="15">
        <f>SUM(F55:G55)</f>
        <v>74</v>
      </c>
      <c r="F55" s="45">
        <v>38</v>
      </c>
      <c r="G55" s="45">
        <v>36</v>
      </c>
      <c r="H55" s="20">
        <f>SUM(I55:J55)</f>
        <v>84</v>
      </c>
      <c r="I55" s="45">
        <v>44</v>
      </c>
      <c r="J55" s="45">
        <v>40</v>
      </c>
      <c r="K55" s="20">
        <f>SUM(L55:M55)</f>
        <v>148</v>
      </c>
      <c r="L55" s="45">
        <v>81</v>
      </c>
      <c r="M55" s="45">
        <v>67</v>
      </c>
      <c r="N55" s="20">
        <f>SUM(O55:P55)</f>
        <v>102</v>
      </c>
      <c r="O55" s="45">
        <v>60</v>
      </c>
      <c r="P55" s="45">
        <v>42</v>
      </c>
      <c r="Q55" s="20">
        <f>SUM(R55:S55)</f>
        <v>184</v>
      </c>
      <c r="R55" s="45">
        <v>107</v>
      </c>
      <c r="S55" s="45">
        <v>77</v>
      </c>
      <c r="T55" s="20">
        <f>SUM(U55:V55)</f>
        <v>240</v>
      </c>
      <c r="U55" s="45">
        <v>113</v>
      </c>
      <c r="V55" s="45">
        <v>127</v>
      </c>
      <c r="W55" s="20">
        <f>SUM(X55:Y55)</f>
        <v>599</v>
      </c>
      <c r="X55" s="45">
        <v>238</v>
      </c>
      <c r="Y55" s="45">
        <v>361</v>
      </c>
      <c r="Z55" s="20">
        <f>SUM(AA55:AB55)</f>
        <v>438</v>
      </c>
      <c r="AA55" s="45">
        <v>202</v>
      </c>
      <c r="AB55" s="45">
        <v>236</v>
      </c>
      <c r="AC55" s="20">
        <f>SUM(AD55:AE55)</f>
        <v>401</v>
      </c>
      <c r="AD55" s="45">
        <v>191</v>
      </c>
      <c r="AE55" s="45">
        <v>210</v>
      </c>
      <c r="AF55" s="20">
        <f>SUM(AG55:AH55)</f>
        <v>257</v>
      </c>
      <c r="AG55" s="45">
        <v>139</v>
      </c>
      <c r="AH55" s="45">
        <v>118</v>
      </c>
      <c r="AI55" s="20">
        <f>SUM(AJ55:AK55)</f>
        <v>175</v>
      </c>
      <c r="AJ55" s="45">
        <v>77</v>
      </c>
      <c r="AK55" s="45">
        <v>98</v>
      </c>
      <c r="AL55" s="20">
        <f>SUM(AM55:AN55)</f>
        <v>226</v>
      </c>
      <c r="AM55" s="45">
        <v>104</v>
      </c>
      <c r="AN55" s="45">
        <v>122</v>
      </c>
      <c r="AO55" s="20">
        <f>SUM(AP55:AQ55)</f>
        <v>335</v>
      </c>
      <c r="AP55" s="45">
        <v>142</v>
      </c>
      <c r="AQ55" s="45">
        <v>193</v>
      </c>
      <c r="AR55" s="20">
        <f>SUM(AS55:AT55)</f>
        <v>87</v>
      </c>
      <c r="AS55" s="45">
        <v>46</v>
      </c>
      <c r="AT55" s="45">
        <v>41</v>
      </c>
      <c r="AU55" s="20">
        <f>SUM(AV55:AW55)</f>
        <v>392</v>
      </c>
      <c r="AV55" s="45">
        <v>174</v>
      </c>
      <c r="AW55" s="45">
        <v>218</v>
      </c>
      <c r="AX55" s="20">
        <f>SUM(AY55:AZ55)</f>
        <v>690</v>
      </c>
      <c r="AY55" s="45">
        <v>326</v>
      </c>
      <c r="AZ55" s="45">
        <v>364</v>
      </c>
      <c r="BA55" s="20">
        <f>SUM(BB55:BC55)</f>
        <v>1024</v>
      </c>
      <c r="BB55" s="45">
        <v>475</v>
      </c>
      <c r="BC55" s="45">
        <v>549</v>
      </c>
      <c r="BD55" s="20">
        <f>SUM(BE55:BF55)</f>
        <v>447</v>
      </c>
      <c r="BE55" s="45">
        <v>224</v>
      </c>
      <c r="BF55" s="45">
        <v>223</v>
      </c>
      <c r="BG55" s="28"/>
    </row>
    <row r="56" spans="1:59" s="17" customFormat="1" ht="15.75" customHeight="1" x14ac:dyDescent="0.2">
      <c r="A56" s="14" t="s">
        <v>9</v>
      </c>
      <c r="B56" s="15">
        <f>SUM(C56:D56)</f>
        <v>6136</v>
      </c>
      <c r="C56" s="15">
        <f t="shared" si="28"/>
        <v>2936</v>
      </c>
      <c r="D56" s="15">
        <f t="shared" si="28"/>
        <v>3200</v>
      </c>
      <c r="E56" s="15">
        <f>SUM(F56:G56)</f>
        <v>67</v>
      </c>
      <c r="F56" s="45">
        <v>42</v>
      </c>
      <c r="G56" s="45">
        <v>25</v>
      </c>
      <c r="H56" s="20">
        <f>SUM(I56:J56)</f>
        <v>81</v>
      </c>
      <c r="I56" s="45">
        <v>44</v>
      </c>
      <c r="J56" s="45">
        <v>37</v>
      </c>
      <c r="K56" s="20">
        <f>SUM(L56:M56)</f>
        <v>133</v>
      </c>
      <c r="L56" s="45">
        <v>87</v>
      </c>
      <c r="M56" s="45">
        <v>46</v>
      </c>
      <c r="N56" s="20">
        <f>SUM(O56:P56)</f>
        <v>101</v>
      </c>
      <c r="O56" s="45">
        <v>58</v>
      </c>
      <c r="P56" s="45">
        <v>43</v>
      </c>
      <c r="Q56" s="20">
        <f>SUM(R56:S56)</f>
        <v>182</v>
      </c>
      <c r="R56" s="45">
        <v>96</v>
      </c>
      <c r="S56" s="45">
        <v>86</v>
      </c>
      <c r="T56" s="20">
        <f>SUM(U56:V56)</f>
        <v>257</v>
      </c>
      <c r="U56" s="45">
        <v>124</v>
      </c>
      <c r="V56" s="45">
        <v>133</v>
      </c>
      <c r="W56" s="20">
        <f>SUM(X56:Y56)</f>
        <v>662</v>
      </c>
      <c r="X56" s="45">
        <v>270</v>
      </c>
      <c r="Y56" s="45">
        <v>392</v>
      </c>
      <c r="Z56" s="20">
        <f>SUM(AA56:AB56)</f>
        <v>444</v>
      </c>
      <c r="AA56" s="45">
        <v>220</v>
      </c>
      <c r="AB56" s="45">
        <v>224</v>
      </c>
      <c r="AC56" s="20">
        <f>SUM(AD56:AE56)</f>
        <v>405</v>
      </c>
      <c r="AD56" s="45">
        <v>196</v>
      </c>
      <c r="AE56" s="45">
        <v>209</v>
      </c>
      <c r="AF56" s="20">
        <f>SUM(AG56:AH56)</f>
        <v>255</v>
      </c>
      <c r="AG56" s="45">
        <v>124</v>
      </c>
      <c r="AH56" s="45">
        <v>131</v>
      </c>
      <c r="AI56" s="20">
        <f>SUM(AJ56:AK56)</f>
        <v>176</v>
      </c>
      <c r="AJ56" s="45">
        <v>87</v>
      </c>
      <c r="AK56" s="45">
        <v>89</v>
      </c>
      <c r="AL56" s="20">
        <f>SUM(AM56:AN56)</f>
        <v>204</v>
      </c>
      <c r="AM56" s="45">
        <v>89</v>
      </c>
      <c r="AN56" s="45">
        <v>115</v>
      </c>
      <c r="AO56" s="20">
        <f>SUM(AP56:AQ56)</f>
        <v>344</v>
      </c>
      <c r="AP56" s="45">
        <v>166</v>
      </c>
      <c r="AQ56" s="45">
        <v>178</v>
      </c>
      <c r="AR56" s="20">
        <f>SUM(AS56:AT56)</f>
        <v>94</v>
      </c>
      <c r="AS56" s="45">
        <v>53</v>
      </c>
      <c r="AT56" s="45">
        <v>41</v>
      </c>
      <c r="AU56" s="20">
        <f>SUM(AV56:AW56)</f>
        <v>476</v>
      </c>
      <c r="AV56" s="45">
        <v>198</v>
      </c>
      <c r="AW56" s="45">
        <v>278</v>
      </c>
      <c r="AX56" s="20">
        <f>SUM(AY56:AZ56)</f>
        <v>749</v>
      </c>
      <c r="AY56" s="45">
        <v>345</v>
      </c>
      <c r="AZ56" s="45">
        <v>404</v>
      </c>
      <c r="BA56" s="20">
        <f>SUM(BB56:BC56)</f>
        <v>1075</v>
      </c>
      <c r="BB56" s="45">
        <v>529</v>
      </c>
      <c r="BC56" s="45">
        <v>546</v>
      </c>
      <c r="BD56" s="20">
        <f>SUM(BE56:BF56)</f>
        <v>431</v>
      </c>
      <c r="BE56" s="45">
        <v>208</v>
      </c>
      <c r="BF56" s="45">
        <v>223</v>
      </c>
      <c r="BG56" s="28"/>
    </row>
    <row r="57" spans="1:59" s="17" customFormat="1" ht="15.75" customHeight="1" x14ac:dyDescent="0.2">
      <c r="A57" s="14" t="s">
        <v>11</v>
      </c>
      <c r="B57" s="15">
        <f>SUM(C57:D57)</f>
        <v>6028</v>
      </c>
      <c r="C57" s="15">
        <f t="shared" si="28"/>
        <v>2970</v>
      </c>
      <c r="D57" s="15">
        <f t="shared" si="28"/>
        <v>3058</v>
      </c>
      <c r="E57" s="15">
        <f>SUM(F57:G57)</f>
        <v>61</v>
      </c>
      <c r="F57" s="45">
        <v>29</v>
      </c>
      <c r="G57" s="45">
        <v>32</v>
      </c>
      <c r="H57" s="20">
        <f>SUM(I57:J57)</f>
        <v>93</v>
      </c>
      <c r="I57" s="45">
        <v>51</v>
      </c>
      <c r="J57" s="45">
        <v>42</v>
      </c>
      <c r="K57" s="20">
        <f>SUM(L57:M57)</f>
        <v>131</v>
      </c>
      <c r="L57" s="45">
        <v>81</v>
      </c>
      <c r="M57" s="45">
        <v>50</v>
      </c>
      <c r="N57" s="20">
        <f>SUM(O57:P57)</f>
        <v>96</v>
      </c>
      <c r="O57" s="45">
        <v>57</v>
      </c>
      <c r="P57" s="45">
        <v>39</v>
      </c>
      <c r="Q57" s="20">
        <f>SUM(R57:S57)</f>
        <v>182</v>
      </c>
      <c r="R57" s="45">
        <v>94</v>
      </c>
      <c r="S57" s="45">
        <v>88</v>
      </c>
      <c r="T57" s="20">
        <f>SUM(U57:V57)</f>
        <v>273</v>
      </c>
      <c r="U57" s="45">
        <v>142</v>
      </c>
      <c r="V57" s="45">
        <v>131</v>
      </c>
      <c r="W57" s="20">
        <f>SUM(X57:Y57)</f>
        <v>632</v>
      </c>
      <c r="X57" s="45">
        <v>289</v>
      </c>
      <c r="Y57" s="45">
        <v>343</v>
      </c>
      <c r="Z57" s="20">
        <f>SUM(AA57:AB57)</f>
        <v>458</v>
      </c>
      <c r="AA57" s="45">
        <v>230</v>
      </c>
      <c r="AB57" s="45">
        <v>228</v>
      </c>
      <c r="AC57" s="20">
        <f>SUM(AD57:AE57)</f>
        <v>417</v>
      </c>
      <c r="AD57" s="45">
        <v>208</v>
      </c>
      <c r="AE57" s="45">
        <v>209</v>
      </c>
      <c r="AF57" s="20">
        <f>SUM(AG57:AH57)</f>
        <v>279</v>
      </c>
      <c r="AG57" s="45">
        <v>144</v>
      </c>
      <c r="AH57" s="45">
        <v>135</v>
      </c>
      <c r="AI57" s="20">
        <f>SUM(AJ57:AK57)</f>
        <v>192</v>
      </c>
      <c r="AJ57" s="45">
        <v>99</v>
      </c>
      <c r="AK57" s="45">
        <v>93</v>
      </c>
      <c r="AL57" s="20">
        <f>SUM(AM57:AN57)</f>
        <v>212</v>
      </c>
      <c r="AM57" s="45">
        <v>97</v>
      </c>
      <c r="AN57" s="45">
        <v>115</v>
      </c>
      <c r="AO57" s="20">
        <f>SUM(AP57:AQ57)</f>
        <v>336</v>
      </c>
      <c r="AP57" s="45">
        <v>142</v>
      </c>
      <c r="AQ57" s="45">
        <v>194</v>
      </c>
      <c r="AR57" s="20">
        <f>SUM(AS57:AT57)</f>
        <v>91</v>
      </c>
      <c r="AS57" s="45">
        <v>54</v>
      </c>
      <c r="AT57" s="45">
        <v>37</v>
      </c>
      <c r="AU57" s="20">
        <f>SUM(AV57:AW57)</f>
        <v>463</v>
      </c>
      <c r="AV57" s="45">
        <v>199</v>
      </c>
      <c r="AW57" s="45">
        <v>264</v>
      </c>
      <c r="AX57" s="20">
        <f>SUM(AY57:AZ57)</f>
        <v>724</v>
      </c>
      <c r="AY57" s="45">
        <v>353</v>
      </c>
      <c r="AZ57" s="45">
        <v>371</v>
      </c>
      <c r="BA57" s="20">
        <f>SUM(BB57:BC57)</f>
        <v>1005</v>
      </c>
      <c r="BB57" s="45">
        <v>500</v>
      </c>
      <c r="BC57" s="45">
        <v>505</v>
      </c>
      <c r="BD57" s="20">
        <f>SUM(BE57:BF57)</f>
        <v>383</v>
      </c>
      <c r="BE57" s="45">
        <v>201</v>
      </c>
      <c r="BF57" s="45">
        <v>182</v>
      </c>
      <c r="BG57" s="28"/>
    </row>
    <row r="58" spans="1:59" s="17" customFormat="1" ht="15.75" customHeight="1" x14ac:dyDescent="0.2">
      <c r="A58" s="14" t="s">
        <v>58</v>
      </c>
      <c r="B58" s="15">
        <f>SUM(C58:D58)</f>
        <v>5908</v>
      </c>
      <c r="C58" s="15">
        <f t="shared" si="28"/>
        <v>2886</v>
      </c>
      <c r="D58" s="15">
        <f t="shared" si="28"/>
        <v>3022</v>
      </c>
      <c r="E58" s="15">
        <f>SUM(F58:G58)</f>
        <v>69</v>
      </c>
      <c r="F58" s="45">
        <v>46</v>
      </c>
      <c r="G58" s="45">
        <v>23</v>
      </c>
      <c r="H58" s="20">
        <f>SUM(I58:J58)</f>
        <v>70</v>
      </c>
      <c r="I58" s="45">
        <v>37</v>
      </c>
      <c r="J58" s="45">
        <v>33</v>
      </c>
      <c r="K58" s="20">
        <f>SUM(L58:M58)</f>
        <v>146</v>
      </c>
      <c r="L58" s="45">
        <v>83</v>
      </c>
      <c r="M58" s="45">
        <v>63</v>
      </c>
      <c r="N58" s="20">
        <f>SUM(O58:P58)</f>
        <v>80</v>
      </c>
      <c r="O58" s="45">
        <v>46</v>
      </c>
      <c r="P58" s="45">
        <v>34</v>
      </c>
      <c r="Q58" s="20">
        <f>SUM(R58:S58)</f>
        <v>174</v>
      </c>
      <c r="R58" s="45">
        <v>88</v>
      </c>
      <c r="S58" s="45">
        <v>86</v>
      </c>
      <c r="T58" s="20">
        <f>SUM(U58:V58)</f>
        <v>245</v>
      </c>
      <c r="U58" s="45">
        <v>126</v>
      </c>
      <c r="V58" s="45">
        <v>119</v>
      </c>
      <c r="W58" s="20">
        <f>SUM(X58:Y58)</f>
        <v>652</v>
      </c>
      <c r="X58" s="45">
        <v>285</v>
      </c>
      <c r="Y58" s="45">
        <v>367</v>
      </c>
      <c r="Z58" s="20">
        <f>SUM(AA58:AB58)</f>
        <v>475</v>
      </c>
      <c r="AA58" s="45">
        <v>220</v>
      </c>
      <c r="AB58" s="45">
        <v>255</v>
      </c>
      <c r="AC58" s="20">
        <f>SUM(AD58:AE58)</f>
        <v>458</v>
      </c>
      <c r="AD58" s="45">
        <v>221</v>
      </c>
      <c r="AE58" s="45">
        <v>237</v>
      </c>
      <c r="AF58" s="20">
        <f>SUM(AG58:AH58)</f>
        <v>257</v>
      </c>
      <c r="AG58" s="45">
        <v>136</v>
      </c>
      <c r="AH58" s="45">
        <v>121</v>
      </c>
      <c r="AI58" s="20">
        <f>SUM(AJ58:AK58)</f>
        <v>178</v>
      </c>
      <c r="AJ58" s="45">
        <v>71</v>
      </c>
      <c r="AK58" s="45">
        <v>107</v>
      </c>
      <c r="AL58" s="20">
        <f>SUM(AM58:AN58)</f>
        <v>209</v>
      </c>
      <c r="AM58" s="45">
        <v>99</v>
      </c>
      <c r="AN58" s="45">
        <v>110</v>
      </c>
      <c r="AO58" s="20">
        <f>SUM(AP58:AQ58)</f>
        <v>345</v>
      </c>
      <c r="AP58" s="45">
        <v>163</v>
      </c>
      <c r="AQ58" s="45">
        <v>182</v>
      </c>
      <c r="AR58" s="20">
        <f>SUM(AS58:AT58)</f>
        <v>98</v>
      </c>
      <c r="AS58" s="45">
        <v>58</v>
      </c>
      <c r="AT58" s="45">
        <v>40</v>
      </c>
      <c r="AU58" s="20">
        <f>SUM(AV58:AW58)</f>
        <v>436</v>
      </c>
      <c r="AV58" s="45">
        <v>180</v>
      </c>
      <c r="AW58" s="45">
        <v>256</v>
      </c>
      <c r="AX58" s="20">
        <f>SUM(AY58:AZ58)</f>
        <v>740</v>
      </c>
      <c r="AY58" s="45">
        <v>387</v>
      </c>
      <c r="AZ58" s="45">
        <v>353</v>
      </c>
      <c r="BA58" s="20">
        <f>SUM(BB58:BC58)</f>
        <v>944</v>
      </c>
      <c r="BB58" s="45">
        <v>456</v>
      </c>
      <c r="BC58" s="45">
        <v>488</v>
      </c>
      <c r="BD58" s="20">
        <f>SUM(BE58:BF58)</f>
        <v>332</v>
      </c>
      <c r="BE58" s="45">
        <v>184</v>
      </c>
      <c r="BF58" s="45">
        <v>148</v>
      </c>
      <c r="BG58" s="28"/>
    </row>
    <row r="59" spans="1:59" s="17" customFormat="1" ht="15.75" customHeight="1" x14ac:dyDescent="0.2">
      <c r="A59" s="14" t="s">
        <v>67</v>
      </c>
      <c r="B59" s="15">
        <f>SUM(C59:D59)</f>
        <v>6018</v>
      </c>
      <c r="C59" s="15">
        <f t="shared" si="28"/>
        <v>2971</v>
      </c>
      <c r="D59" s="15">
        <f t="shared" si="28"/>
        <v>3047</v>
      </c>
      <c r="E59" s="15">
        <f>SUM(F59:G59)</f>
        <v>65</v>
      </c>
      <c r="F59" s="45">
        <v>31</v>
      </c>
      <c r="G59" s="45">
        <v>34</v>
      </c>
      <c r="H59" s="20">
        <f>SUM(I59:J59)</f>
        <v>77</v>
      </c>
      <c r="I59" s="45">
        <v>36</v>
      </c>
      <c r="J59" s="45">
        <v>41</v>
      </c>
      <c r="K59" s="20">
        <f>SUM(L59:M59)</f>
        <v>115</v>
      </c>
      <c r="L59" s="45">
        <v>65</v>
      </c>
      <c r="M59" s="45">
        <v>50</v>
      </c>
      <c r="N59" s="20">
        <f>SUM(O59:P59)</f>
        <v>87</v>
      </c>
      <c r="O59" s="45">
        <v>42</v>
      </c>
      <c r="P59" s="45">
        <v>45</v>
      </c>
      <c r="Q59" s="20">
        <f>SUM(R59:S59)</f>
        <v>175</v>
      </c>
      <c r="R59" s="45">
        <v>97</v>
      </c>
      <c r="S59" s="45">
        <v>78</v>
      </c>
      <c r="T59" s="20">
        <f>SUM(U59:V59)</f>
        <v>266</v>
      </c>
      <c r="U59" s="45">
        <v>141</v>
      </c>
      <c r="V59" s="45">
        <v>125</v>
      </c>
      <c r="W59" s="20">
        <f>SUM(X59:Y59)</f>
        <v>670</v>
      </c>
      <c r="X59" s="45">
        <v>312</v>
      </c>
      <c r="Y59" s="45">
        <v>358</v>
      </c>
      <c r="Z59" s="20">
        <f>SUM(AA59:AB59)</f>
        <v>433</v>
      </c>
      <c r="AA59" s="45">
        <v>210</v>
      </c>
      <c r="AB59" s="45">
        <v>223</v>
      </c>
      <c r="AC59" s="20">
        <f>SUM(AD59:AE59)</f>
        <v>454</v>
      </c>
      <c r="AD59" s="45">
        <v>235</v>
      </c>
      <c r="AE59" s="45">
        <v>219</v>
      </c>
      <c r="AF59" s="20">
        <f>SUM(AG59:AH59)</f>
        <v>259</v>
      </c>
      <c r="AG59" s="45">
        <v>116</v>
      </c>
      <c r="AH59" s="45">
        <v>143</v>
      </c>
      <c r="AI59" s="20">
        <f>SUM(AJ59:AK59)</f>
        <v>215</v>
      </c>
      <c r="AJ59" s="45">
        <v>89</v>
      </c>
      <c r="AK59" s="45">
        <v>126</v>
      </c>
      <c r="AL59" s="20">
        <f>SUM(AM59:AN59)</f>
        <v>218</v>
      </c>
      <c r="AM59" s="45">
        <v>111</v>
      </c>
      <c r="AN59" s="45">
        <v>107</v>
      </c>
      <c r="AO59" s="20">
        <f>SUM(AP59:AQ59)</f>
        <v>403</v>
      </c>
      <c r="AP59" s="45">
        <v>175</v>
      </c>
      <c r="AQ59" s="45">
        <v>228</v>
      </c>
      <c r="AR59" s="20">
        <f>SUM(AS59:AT59)</f>
        <v>126</v>
      </c>
      <c r="AS59" s="45">
        <v>70</v>
      </c>
      <c r="AT59" s="45">
        <v>56</v>
      </c>
      <c r="AU59" s="20">
        <f>SUM(AV59:AW59)</f>
        <v>475</v>
      </c>
      <c r="AV59" s="45">
        <v>219</v>
      </c>
      <c r="AW59" s="45">
        <v>256</v>
      </c>
      <c r="AX59" s="20">
        <f>SUM(AY59:AZ59)</f>
        <v>717</v>
      </c>
      <c r="AY59" s="45">
        <v>368</v>
      </c>
      <c r="AZ59" s="45">
        <v>349</v>
      </c>
      <c r="BA59" s="20">
        <f>SUM(BB59:BC59)</f>
        <v>923</v>
      </c>
      <c r="BB59" s="45">
        <v>464</v>
      </c>
      <c r="BC59" s="45">
        <v>459</v>
      </c>
      <c r="BD59" s="20">
        <f>SUM(BE59:BF59)</f>
        <v>340</v>
      </c>
      <c r="BE59" s="45">
        <v>190</v>
      </c>
      <c r="BF59" s="45">
        <v>150</v>
      </c>
      <c r="BG59" s="28"/>
    </row>
    <row r="60" spans="1:59" s="12" customFormat="1" ht="16.5" customHeight="1" x14ac:dyDescent="0.2">
      <c r="A60" s="18" t="s">
        <v>60</v>
      </c>
      <c r="B60" s="11">
        <f t="shared" ref="B60:AG60" si="29">SUM(B61:B65)</f>
        <v>26129</v>
      </c>
      <c r="C60" s="11">
        <f t="shared" si="29"/>
        <v>12967</v>
      </c>
      <c r="D60" s="11">
        <f t="shared" si="29"/>
        <v>13162</v>
      </c>
      <c r="E60" s="11">
        <f t="shared" si="29"/>
        <v>382</v>
      </c>
      <c r="F60" s="44">
        <f t="shared" si="29"/>
        <v>205</v>
      </c>
      <c r="G60" s="44">
        <f t="shared" si="29"/>
        <v>177</v>
      </c>
      <c r="H60" s="23">
        <f t="shared" si="29"/>
        <v>382</v>
      </c>
      <c r="I60" s="44">
        <f t="shared" si="29"/>
        <v>195</v>
      </c>
      <c r="J60" s="44">
        <f t="shared" si="29"/>
        <v>187</v>
      </c>
      <c r="K60" s="23">
        <f t="shared" si="29"/>
        <v>604</v>
      </c>
      <c r="L60" s="44">
        <f t="shared" si="29"/>
        <v>319</v>
      </c>
      <c r="M60" s="44">
        <f t="shared" si="29"/>
        <v>285</v>
      </c>
      <c r="N60" s="23">
        <f t="shared" si="29"/>
        <v>500</v>
      </c>
      <c r="O60" s="44">
        <f t="shared" si="29"/>
        <v>237</v>
      </c>
      <c r="P60" s="44">
        <f t="shared" si="29"/>
        <v>263</v>
      </c>
      <c r="Q60" s="23">
        <f t="shared" si="29"/>
        <v>883</v>
      </c>
      <c r="R60" s="44">
        <f t="shared" si="29"/>
        <v>464</v>
      </c>
      <c r="S60" s="44">
        <f t="shared" si="29"/>
        <v>419</v>
      </c>
      <c r="T60" s="23">
        <f t="shared" si="29"/>
        <v>972</v>
      </c>
      <c r="U60" s="44">
        <f t="shared" si="29"/>
        <v>551</v>
      </c>
      <c r="V60" s="44">
        <f t="shared" si="29"/>
        <v>421</v>
      </c>
      <c r="W60" s="23">
        <f t="shared" si="29"/>
        <v>2911</v>
      </c>
      <c r="X60" s="44">
        <f t="shared" si="29"/>
        <v>1502</v>
      </c>
      <c r="Y60" s="44">
        <f t="shared" si="29"/>
        <v>1409</v>
      </c>
      <c r="Z60" s="23">
        <f t="shared" si="29"/>
        <v>2088</v>
      </c>
      <c r="AA60" s="44">
        <f t="shared" si="29"/>
        <v>1048</v>
      </c>
      <c r="AB60" s="44">
        <f t="shared" si="29"/>
        <v>1040</v>
      </c>
      <c r="AC60" s="23">
        <f t="shared" si="29"/>
        <v>2163</v>
      </c>
      <c r="AD60" s="44">
        <f t="shared" si="29"/>
        <v>1016</v>
      </c>
      <c r="AE60" s="44">
        <f t="shared" si="29"/>
        <v>1147</v>
      </c>
      <c r="AF60" s="23">
        <f t="shared" si="29"/>
        <v>1118</v>
      </c>
      <c r="AG60" s="44">
        <f t="shared" si="29"/>
        <v>511</v>
      </c>
      <c r="AH60" s="44">
        <f t="shared" ref="AH60:BF60" si="30">SUM(AH61:AH65)</f>
        <v>607</v>
      </c>
      <c r="AI60" s="23">
        <f t="shared" si="30"/>
        <v>1025</v>
      </c>
      <c r="AJ60" s="44">
        <f t="shared" si="30"/>
        <v>509</v>
      </c>
      <c r="AK60" s="44">
        <f t="shared" si="30"/>
        <v>516</v>
      </c>
      <c r="AL60" s="23">
        <f t="shared" si="30"/>
        <v>1038</v>
      </c>
      <c r="AM60" s="44">
        <f t="shared" si="30"/>
        <v>495</v>
      </c>
      <c r="AN60" s="44">
        <f t="shared" si="30"/>
        <v>543</v>
      </c>
      <c r="AO60" s="23">
        <f t="shared" si="30"/>
        <v>1826</v>
      </c>
      <c r="AP60" s="44">
        <f t="shared" si="30"/>
        <v>798</v>
      </c>
      <c r="AQ60" s="44">
        <f t="shared" si="30"/>
        <v>1028</v>
      </c>
      <c r="AR60" s="23">
        <f t="shared" si="30"/>
        <v>521</v>
      </c>
      <c r="AS60" s="44">
        <f t="shared" si="30"/>
        <v>287</v>
      </c>
      <c r="AT60" s="44">
        <f t="shared" si="30"/>
        <v>234</v>
      </c>
      <c r="AU60" s="23">
        <f t="shared" si="30"/>
        <v>2307</v>
      </c>
      <c r="AV60" s="44">
        <f t="shared" si="30"/>
        <v>1072</v>
      </c>
      <c r="AW60" s="44">
        <f t="shared" si="30"/>
        <v>1235</v>
      </c>
      <c r="AX60" s="23">
        <f t="shared" si="30"/>
        <v>2666</v>
      </c>
      <c r="AY60" s="44">
        <f t="shared" si="30"/>
        <v>1340</v>
      </c>
      <c r="AZ60" s="44">
        <f t="shared" si="30"/>
        <v>1326</v>
      </c>
      <c r="BA60" s="23">
        <f t="shared" si="30"/>
        <v>3434</v>
      </c>
      <c r="BB60" s="44">
        <f t="shared" si="30"/>
        <v>1776</v>
      </c>
      <c r="BC60" s="44">
        <f t="shared" si="30"/>
        <v>1658</v>
      </c>
      <c r="BD60" s="23">
        <f t="shared" si="30"/>
        <v>1309</v>
      </c>
      <c r="BE60" s="44">
        <f t="shared" si="30"/>
        <v>642</v>
      </c>
      <c r="BF60" s="44">
        <f t="shared" si="30"/>
        <v>667</v>
      </c>
      <c r="BG60" s="43"/>
    </row>
    <row r="61" spans="1:59" s="17" customFormat="1" ht="15.75" customHeight="1" x14ac:dyDescent="0.2">
      <c r="A61" s="14" t="s">
        <v>61</v>
      </c>
      <c r="B61" s="15">
        <f>SUM(C61:D61)</f>
        <v>5681</v>
      </c>
      <c r="C61" s="15">
        <f t="shared" ref="C61:D65" si="31">SUM(F61,I61,L61,O61,R61,U61,X61,AA61,AD61,AG61,AJ61,AM61,AP61,AS61,AV61,AY61,BB61,BE61)</f>
        <v>2801</v>
      </c>
      <c r="D61" s="15">
        <f t="shared" si="31"/>
        <v>2880</v>
      </c>
      <c r="E61" s="15">
        <f>SUM(F61:G61)</f>
        <v>78</v>
      </c>
      <c r="F61" s="45">
        <v>49</v>
      </c>
      <c r="G61" s="45">
        <v>29</v>
      </c>
      <c r="H61" s="20">
        <f>SUM(I61:J61)</f>
        <v>70</v>
      </c>
      <c r="I61" s="45">
        <v>34</v>
      </c>
      <c r="J61" s="45">
        <v>36</v>
      </c>
      <c r="K61" s="20">
        <f>SUM(L61:M61)</f>
        <v>129</v>
      </c>
      <c r="L61" s="45">
        <v>71</v>
      </c>
      <c r="M61" s="45">
        <v>58</v>
      </c>
      <c r="N61" s="20">
        <f>SUM(O61:P61)</f>
        <v>102</v>
      </c>
      <c r="O61" s="45">
        <v>58</v>
      </c>
      <c r="P61" s="45">
        <v>44</v>
      </c>
      <c r="Q61" s="20">
        <f>SUM(R61:S61)</f>
        <v>176</v>
      </c>
      <c r="R61" s="45">
        <v>99</v>
      </c>
      <c r="S61" s="45">
        <v>77</v>
      </c>
      <c r="T61" s="20">
        <f>SUM(U61:V61)</f>
        <v>236</v>
      </c>
      <c r="U61" s="45">
        <v>128</v>
      </c>
      <c r="V61" s="45">
        <v>108</v>
      </c>
      <c r="W61" s="20">
        <f>SUM(X61:Y61)</f>
        <v>681</v>
      </c>
      <c r="X61" s="45">
        <v>337</v>
      </c>
      <c r="Y61" s="45">
        <v>344</v>
      </c>
      <c r="Z61" s="20">
        <f>SUM(AA61:AB61)</f>
        <v>477</v>
      </c>
      <c r="AA61" s="45">
        <v>239</v>
      </c>
      <c r="AB61" s="45">
        <v>238</v>
      </c>
      <c r="AC61" s="20">
        <f>SUM(AD61:AE61)</f>
        <v>411</v>
      </c>
      <c r="AD61" s="45">
        <v>188</v>
      </c>
      <c r="AE61" s="45">
        <v>223</v>
      </c>
      <c r="AF61" s="20">
        <f>SUM(AG61:AH61)</f>
        <v>242</v>
      </c>
      <c r="AG61" s="45">
        <v>106</v>
      </c>
      <c r="AH61" s="45">
        <v>136</v>
      </c>
      <c r="AI61" s="20">
        <f>SUM(AJ61:AK61)</f>
        <v>209</v>
      </c>
      <c r="AJ61" s="45">
        <v>109</v>
      </c>
      <c r="AK61" s="45">
        <v>100</v>
      </c>
      <c r="AL61" s="20">
        <f>SUM(AM61:AN61)</f>
        <v>197</v>
      </c>
      <c r="AM61" s="45">
        <v>88</v>
      </c>
      <c r="AN61" s="45">
        <v>109</v>
      </c>
      <c r="AO61" s="20">
        <f>SUM(AP61:AQ61)</f>
        <v>345</v>
      </c>
      <c r="AP61" s="45">
        <v>151</v>
      </c>
      <c r="AQ61" s="45">
        <v>194</v>
      </c>
      <c r="AR61" s="20">
        <f>SUM(AS61:AT61)</f>
        <v>90</v>
      </c>
      <c r="AS61" s="45">
        <v>49</v>
      </c>
      <c r="AT61" s="45">
        <v>41</v>
      </c>
      <c r="AU61" s="20">
        <f>SUM(AV61:AW61)</f>
        <v>488</v>
      </c>
      <c r="AV61" s="45">
        <v>231</v>
      </c>
      <c r="AW61" s="45">
        <v>257</v>
      </c>
      <c r="AX61" s="20">
        <f>SUM(AY61:AZ61)</f>
        <v>607</v>
      </c>
      <c r="AY61" s="45">
        <v>295</v>
      </c>
      <c r="AZ61" s="45">
        <v>312</v>
      </c>
      <c r="BA61" s="20">
        <f>SUM(BB61:BC61)</f>
        <v>819</v>
      </c>
      <c r="BB61" s="45">
        <v>410</v>
      </c>
      <c r="BC61" s="45">
        <v>409</v>
      </c>
      <c r="BD61" s="20">
        <f>SUM(BE61:BF61)</f>
        <v>324</v>
      </c>
      <c r="BE61" s="45">
        <v>159</v>
      </c>
      <c r="BF61" s="45">
        <v>165</v>
      </c>
      <c r="BG61" s="28"/>
    </row>
    <row r="62" spans="1:59" s="17" customFormat="1" ht="15.75" customHeight="1" x14ac:dyDescent="0.2">
      <c r="A62" s="14" t="s">
        <v>63</v>
      </c>
      <c r="B62" s="15">
        <f>SUM(C62:D62)</f>
        <v>5294</v>
      </c>
      <c r="C62" s="15">
        <f t="shared" si="31"/>
        <v>2660</v>
      </c>
      <c r="D62" s="15">
        <f t="shared" si="31"/>
        <v>2634</v>
      </c>
      <c r="E62" s="15">
        <f>SUM(F62:G62)</f>
        <v>87</v>
      </c>
      <c r="F62" s="45">
        <v>44</v>
      </c>
      <c r="G62" s="45">
        <v>43</v>
      </c>
      <c r="H62" s="20">
        <f>SUM(I62:J62)</f>
        <v>85</v>
      </c>
      <c r="I62" s="45">
        <v>51</v>
      </c>
      <c r="J62" s="45">
        <v>34</v>
      </c>
      <c r="K62" s="20">
        <f>SUM(L62:M62)</f>
        <v>117</v>
      </c>
      <c r="L62" s="45">
        <v>54</v>
      </c>
      <c r="M62" s="45">
        <v>63</v>
      </c>
      <c r="N62" s="20">
        <f>SUM(O62:P62)</f>
        <v>100</v>
      </c>
      <c r="O62" s="45">
        <v>46</v>
      </c>
      <c r="P62" s="45">
        <v>54</v>
      </c>
      <c r="Q62" s="20">
        <f>SUM(R62:S62)</f>
        <v>153</v>
      </c>
      <c r="R62" s="45">
        <v>82</v>
      </c>
      <c r="S62" s="45">
        <v>71</v>
      </c>
      <c r="T62" s="20">
        <f>SUM(U62:V62)</f>
        <v>196</v>
      </c>
      <c r="U62" s="45">
        <v>116</v>
      </c>
      <c r="V62" s="45">
        <v>80</v>
      </c>
      <c r="W62" s="20">
        <f>SUM(X62:Y62)</f>
        <v>579</v>
      </c>
      <c r="X62" s="45">
        <v>293</v>
      </c>
      <c r="Y62" s="45">
        <v>286</v>
      </c>
      <c r="Z62" s="20">
        <f>SUM(AA62:AB62)</f>
        <v>433</v>
      </c>
      <c r="AA62" s="45">
        <v>213</v>
      </c>
      <c r="AB62" s="45">
        <v>220</v>
      </c>
      <c r="AC62" s="20">
        <f>SUM(AD62:AE62)</f>
        <v>438</v>
      </c>
      <c r="AD62" s="45">
        <v>219</v>
      </c>
      <c r="AE62" s="45">
        <v>219</v>
      </c>
      <c r="AF62" s="20">
        <f>SUM(AG62:AH62)</f>
        <v>231</v>
      </c>
      <c r="AG62" s="45">
        <v>107</v>
      </c>
      <c r="AH62" s="45">
        <v>124</v>
      </c>
      <c r="AI62" s="20">
        <f>SUM(AJ62:AK62)</f>
        <v>203</v>
      </c>
      <c r="AJ62" s="45">
        <v>95</v>
      </c>
      <c r="AK62" s="45">
        <v>108</v>
      </c>
      <c r="AL62" s="20">
        <f>SUM(AM62:AN62)</f>
        <v>209</v>
      </c>
      <c r="AM62" s="45">
        <v>107</v>
      </c>
      <c r="AN62" s="45">
        <v>102</v>
      </c>
      <c r="AO62" s="20">
        <f>SUM(AP62:AQ62)</f>
        <v>359</v>
      </c>
      <c r="AP62" s="45">
        <v>144</v>
      </c>
      <c r="AQ62" s="45">
        <v>215</v>
      </c>
      <c r="AR62" s="20">
        <f>SUM(AS62:AT62)</f>
        <v>113</v>
      </c>
      <c r="AS62" s="45">
        <v>63</v>
      </c>
      <c r="AT62" s="45">
        <v>50</v>
      </c>
      <c r="AU62" s="20">
        <f>SUM(AV62:AW62)</f>
        <v>424</v>
      </c>
      <c r="AV62" s="45">
        <v>203</v>
      </c>
      <c r="AW62" s="45">
        <v>221</v>
      </c>
      <c r="AX62" s="20">
        <f>SUM(AY62:AZ62)</f>
        <v>581</v>
      </c>
      <c r="AY62" s="45">
        <v>288</v>
      </c>
      <c r="AZ62" s="45">
        <v>293</v>
      </c>
      <c r="BA62" s="20">
        <f>SUM(BB62:BC62)</f>
        <v>734</v>
      </c>
      <c r="BB62" s="45">
        <v>401</v>
      </c>
      <c r="BC62" s="45">
        <v>333</v>
      </c>
      <c r="BD62" s="20">
        <f>SUM(BE62:BF62)</f>
        <v>252</v>
      </c>
      <c r="BE62" s="45">
        <v>134</v>
      </c>
      <c r="BF62" s="45">
        <v>118</v>
      </c>
      <c r="BG62" s="28"/>
    </row>
    <row r="63" spans="1:59" s="17" customFormat="1" ht="15.75" customHeight="1" x14ac:dyDescent="0.2">
      <c r="A63" s="14" t="s">
        <v>65</v>
      </c>
      <c r="B63" s="15">
        <f>SUM(C63:D63)</f>
        <v>5217</v>
      </c>
      <c r="C63" s="15">
        <f t="shared" si="31"/>
        <v>2593</v>
      </c>
      <c r="D63" s="15">
        <f t="shared" si="31"/>
        <v>2624</v>
      </c>
      <c r="E63" s="15">
        <f>SUM(F63:G63)</f>
        <v>55</v>
      </c>
      <c r="F63" s="45">
        <v>32</v>
      </c>
      <c r="G63" s="45">
        <v>23</v>
      </c>
      <c r="H63" s="20">
        <f>SUM(I63:J63)</f>
        <v>80</v>
      </c>
      <c r="I63" s="45">
        <v>41</v>
      </c>
      <c r="J63" s="45">
        <v>39</v>
      </c>
      <c r="K63" s="20">
        <f>SUM(L63:M63)</f>
        <v>136</v>
      </c>
      <c r="L63" s="45">
        <v>67</v>
      </c>
      <c r="M63" s="45">
        <v>69</v>
      </c>
      <c r="N63" s="20">
        <f>SUM(O63:P63)</f>
        <v>93</v>
      </c>
      <c r="O63" s="45">
        <v>46</v>
      </c>
      <c r="P63" s="45">
        <v>47</v>
      </c>
      <c r="Q63" s="20">
        <f>SUM(R63:S63)</f>
        <v>188</v>
      </c>
      <c r="R63" s="45">
        <v>95</v>
      </c>
      <c r="S63" s="45">
        <v>93</v>
      </c>
      <c r="T63" s="20">
        <f>SUM(U63:V63)</f>
        <v>181</v>
      </c>
      <c r="U63" s="45">
        <v>104</v>
      </c>
      <c r="V63" s="45">
        <v>77</v>
      </c>
      <c r="W63" s="20">
        <f>SUM(X63:Y63)</f>
        <v>583</v>
      </c>
      <c r="X63" s="45">
        <v>301</v>
      </c>
      <c r="Y63" s="45">
        <v>282</v>
      </c>
      <c r="Z63" s="20">
        <f>SUM(AA63:AB63)</f>
        <v>414</v>
      </c>
      <c r="AA63" s="45">
        <v>222</v>
      </c>
      <c r="AB63" s="45">
        <v>192</v>
      </c>
      <c r="AC63" s="20">
        <f>SUM(AD63:AE63)</f>
        <v>438</v>
      </c>
      <c r="AD63" s="45">
        <v>205</v>
      </c>
      <c r="AE63" s="45">
        <v>233</v>
      </c>
      <c r="AF63" s="20">
        <f>SUM(AG63:AH63)</f>
        <v>216</v>
      </c>
      <c r="AG63" s="45">
        <v>108</v>
      </c>
      <c r="AH63" s="45">
        <v>108</v>
      </c>
      <c r="AI63" s="20">
        <f>SUM(AJ63:AK63)</f>
        <v>219</v>
      </c>
      <c r="AJ63" s="45">
        <v>98</v>
      </c>
      <c r="AK63" s="45">
        <v>121</v>
      </c>
      <c r="AL63" s="20">
        <f>SUM(AM63:AN63)</f>
        <v>210</v>
      </c>
      <c r="AM63" s="45">
        <v>98</v>
      </c>
      <c r="AN63" s="45">
        <v>112</v>
      </c>
      <c r="AO63" s="20">
        <f>SUM(AP63:AQ63)</f>
        <v>375</v>
      </c>
      <c r="AP63" s="45">
        <v>174</v>
      </c>
      <c r="AQ63" s="45">
        <v>201</v>
      </c>
      <c r="AR63" s="20">
        <f>SUM(AS63:AT63)</f>
        <v>108</v>
      </c>
      <c r="AS63" s="45">
        <v>57</v>
      </c>
      <c r="AT63" s="45">
        <v>51</v>
      </c>
      <c r="AU63" s="20">
        <f>SUM(AV63:AW63)</f>
        <v>480</v>
      </c>
      <c r="AV63" s="45">
        <v>208</v>
      </c>
      <c r="AW63" s="45">
        <v>272</v>
      </c>
      <c r="AX63" s="20">
        <f>SUM(AY63:AZ63)</f>
        <v>528</v>
      </c>
      <c r="AY63" s="45">
        <v>264</v>
      </c>
      <c r="AZ63" s="45">
        <v>264</v>
      </c>
      <c r="BA63" s="20">
        <f>SUM(BB63:BC63)</f>
        <v>662</v>
      </c>
      <c r="BB63" s="45">
        <v>347</v>
      </c>
      <c r="BC63" s="45">
        <v>315</v>
      </c>
      <c r="BD63" s="20">
        <f>SUM(BE63:BF63)</f>
        <v>251</v>
      </c>
      <c r="BE63" s="45">
        <v>126</v>
      </c>
      <c r="BF63" s="45">
        <v>125</v>
      </c>
      <c r="BG63" s="28"/>
    </row>
    <row r="64" spans="1:59" s="17" customFormat="1" ht="15.75" customHeight="1" x14ac:dyDescent="0.2">
      <c r="A64" s="14" t="s">
        <v>59</v>
      </c>
      <c r="B64" s="15">
        <f>SUM(C64:D64)</f>
        <v>5065</v>
      </c>
      <c r="C64" s="15">
        <f t="shared" si="31"/>
        <v>2526</v>
      </c>
      <c r="D64" s="15">
        <f t="shared" si="31"/>
        <v>2539</v>
      </c>
      <c r="E64" s="15">
        <f>SUM(F64:G64)</f>
        <v>72</v>
      </c>
      <c r="F64" s="45">
        <v>38</v>
      </c>
      <c r="G64" s="45">
        <v>34</v>
      </c>
      <c r="H64" s="20">
        <f>SUM(I64:J64)</f>
        <v>63</v>
      </c>
      <c r="I64" s="45">
        <v>28</v>
      </c>
      <c r="J64" s="45">
        <v>35</v>
      </c>
      <c r="K64" s="20">
        <f>SUM(L64:M64)</f>
        <v>118</v>
      </c>
      <c r="L64" s="45">
        <v>70</v>
      </c>
      <c r="M64" s="45">
        <v>48</v>
      </c>
      <c r="N64" s="20">
        <f>SUM(O64:P64)</f>
        <v>102</v>
      </c>
      <c r="O64" s="45">
        <v>40</v>
      </c>
      <c r="P64" s="45">
        <v>62</v>
      </c>
      <c r="Q64" s="20">
        <f>SUM(R64:S64)</f>
        <v>189</v>
      </c>
      <c r="R64" s="45">
        <v>100</v>
      </c>
      <c r="S64" s="45">
        <v>89</v>
      </c>
      <c r="T64" s="20">
        <f>SUM(U64:V64)</f>
        <v>185</v>
      </c>
      <c r="U64" s="45">
        <v>113</v>
      </c>
      <c r="V64" s="45">
        <v>72</v>
      </c>
      <c r="W64" s="20">
        <f>SUM(X64:Y64)</f>
        <v>538</v>
      </c>
      <c r="X64" s="45">
        <v>273</v>
      </c>
      <c r="Y64" s="45">
        <v>265</v>
      </c>
      <c r="Z64" s="20">
        <f>SUM(AA64:AB64)</f>
        <v>380</v>
      </c>
      <c r="AA64" s="45">
        <v>194</v>
      </c>
      <c r="AB64" s="45">
        <v>186</v>
      </c>
      <c r="AC64" s="20">
        <f>SUM(AD64:AE64)</f>
        <v>434</v>
      </c>
      <c r="AD64" s="45">
        <v>206</v>
      </c>
      <c r="AE64" s="45">
        <v>228</v>
      </c>
      <c r="AF64" s="20">
        <f>SUM(AG64:AH64)</f>
        <v>217</v>
      </c>
      <c r="AG64" s="45">
        <v>105</v>
      </c>
      <c r="AH64" s="45">
        <v>112</v>
      </c>
      <c r="AI64" s="20">
        <f>SUM(AJ64:AK64)</f>
        <v>197</v>
      </c>
      <c r="AJ64" s="45">
        <v>100</v>
      </c>
      <c r="AK64" s="45">
        <v>97</v>
      </c>
      <c r="AL64" s="20">
        <f>SUM(AM64:AN64)</f>
        <v>211</v>
      </c>
      <c r="AM64" s="45">
        <v>106</v>
      </c>
      <c r="AN64" s="45">
        <v>105</v>
      </c>
      <c r="AO64" s="20">
        <f>SUM(AP64:AQ64)</f>
        <v>384</v>
      </c>
      <c r="AP64" s="45">
        <v>160</v>
      </c>
      <c r="AQ64" s="45">
        <v>224</v>
      </c>
      <c r="AR64" s="20">
        <f>SUM(AS64:AT64)</f>
        <v>106</v>
      </c>
      <c r="AS64" s="45">
        <v>63</v>
      </c>
      <c r="AT64" s="45">
        <v>43</v>
      </c>
      <c r="AU64" s="20">
        <f>SUM(AV64:AW64)</f>
        <v>461</v>
      </c>
      <c r="AV64" s="45">
        <v>215</v>
      </c>
      <c r="AW64" s="45">
        <v>246</v>
      </c>
      <c r="AX64" s="20">
        <f>SUM(AY64:AZ64)</f>
        <v>513</v>
      </c>
      <c r="AY64" s="45">
        <v>260</v>
      </c>
      <c r="AZ64" s="45">
        <v>253</v>
      </c>
      <c r="BA64" s="20">
        <f>SUM(BB64:BC64)</f>
        <v>639</v>
      </c>
      <c r="BB64" s="45">
        <v>334</v>
      </c>
      <c r="BC64" s="45">
        <v>305</v>
      </c>
      <c r="BD64" s="20">
        <f>SUM(BE64:BF64)</f>
        <v>256</v>
      </c>
      <c r="BE64" s="45">
        <v>121</v>
      </c>
      <c r="BF64" s="45">
        <v>135</v>
      </c>
      <c r="BG64" s="28"/>
    </row>
    <row r="65" spans="1:74" s="28" customFormat="1" ht="15.75" customHeight="1" x14ac:dyDescent="0.2">
      <c r="A65" s="14" t="s">
        <v>64</v>
      </c>
      <c r="B65" s="19">
        <f>SUM(C65:D65)</f>
        <v>4872</v>
      </c>
      <c r="C65" s="20">
        <f t="shared" si="31"/>
        <v>2387</v>
      </c>
      <c r="D65" s="20">
        <f t="shared" si="31"/>
        <v>2485</v>
      </c>
      <c r="E65" s="20">
        <f>SUM(F65:G65)</f>
        <v>90</v>
      </c>
      <c r="F65" s="45">
        <v>42</v>
      </c>
      <c r="G65" s="45">
        <v>48</v>
      </c>
      <c r="H65" s="20">
        <f>SUM(I65:J65)</f>
        <v>84</v>
      </c>
      <c r="I65" s="45">
        <v>41</v>
      </c>
      <c r="J65" s="45">
        <v>43</v>
      </c>
      <c r="K65" s="20">
        <f>SUM(L65:M65)</f>
        <v>104</v>
      </c>
      <c r="L65" s="45">
        <v>57</v>
      </c>
      <c r="M65" s="45">
        <v>47</v>
      </c>
      <c r="N65" s="20">
        <f>SUM(O65:P65)</f>
        <v>103</v>
      </c>
      <c r="O65" s="45">
        <v>47</v>
      </c>
      <c r="P65" s="45">
        <v>56</v>
      </c>
      <c r="Q65" s="20">
        <f>SUM(R65:S65)</f>
        <v>177</v>
      </c>
      <c r="R65" s="45">
        <v>88</v>
      </c>
      <c r="S65" s="45">
        <v>89</v>
      </c>
      <c r="T65" s="20">
        <f>SUM(U65:V65)</f>
        <v>174</v>
      </c>
      <c r="U65" s="45">
        <v>90</v>
      </c>
      <c r="V65" s="45">
        <v>84</v>
      </c>
      <c r="W65" s="20">
        <f>SUM(X65:Y65)</f>
        <v>530</v>
      </c>
      <c r="X65" s="45">
        <v>298</v>
      </c>
      <c r="Y65" s="45">
        <v>232</v>
      </c>
      <c r="Z65" s="20">
        <f>SUM(AA65:AB65)</f>
        <v>384</v>
      </c>
      <c r="AA65" s="45">
        <v>180</v>
      </c>
      <c r="AB65" s="45">
        <v>204</v>
      </c>
      <c r="AC65" s="20">
        <f>SUM(AD65:AE65)</f>
        <v>442</v>
      </c>
      <c r="AD65" s="45">
        <v>198</v>
      </c>
      <c r="AE65" s="45">
        <v>244</v>
      </c>
      <c r="AF65" s="20">
        <f>SUM(AG65:AH65)</f>
        <v>212</v>
      </c>
      <c r="AG65" s="45">
        <v>85</v>
      </c>
      <c r="AH65" s="45">
        <v>127</v>
      </c>
      <c r="AI65" s="20">
        <f>SUM(AJ65:AK65)</f>
        <v>197</v>
      </c>
      <c r="AJ65" s="45">
        <v>107</v>
      </c>
      <c r="AK65" s="45">
        <v>90</v>
      </c>
      <c r="AL65" s="20">
        <f>SUM(AM65:AN65)</f>
        <v>211</v>
      </c>
      <c r="AM65" s="45">
        <v>96</v>
      </c>
      <c r="AN65" s="45">
        <v>115</v>
      </c>
      <c r="AO65" s="20">
        <f>SUM(AP65:AQ65)</f>
        <v>363</v>
      </c>
      <c r="AP65" s="45">
        <v>169</v>
      </c>
      <c r="AQ65" s="45">
        <v>194</v>
      </c>
      <c r="AR65" s="20">
        <f>SUM(AS65:AT65)</f>
        <v>104</v>
      </c>
      <c r="AS65" s="45">
        <v>55</v>
      </c>
      <c r="AT65" s="45">
        <v>49</v>
      </c>
      <c r="AU65" s="20">
        <f>SUM(AV65:AW65)</f>
        <v>454</v>
      </c>
      <c r="AV65" s="45">
        <v>215</v>
      </c>
      <c r="AW65" s="45">
        <v>239</v>
      </c>
      <c r="AX65" s="20">
        <f>SUM(AY65:AZ65)</f>
        <v>437</v>
      </c>
      <c r="AY65" s="45">
        <v>233</v>
      </c>
      <c r="AZ65" s="45">
        <v>204</v>
      </c>
      <c r="BA65" s="20">
        <f>SUM(BB65:BC65)</f>
        <v>580</v>
      </c>
      <c r="BB65" s="45">
        <v>284</v>
      </c>
      <c r="BC65" s="45">
        <v>296</v>
      </c>
      <c r="BD65" s="20">
        <f>SUM(BE65:BF65)</f>
        <v>226</v>
      </c>
      <c r="BE65" s="45">
        <v>102</v>
      </c>
      <c r="BF65" s="45">
        <v>124</v>
      </c>
    </row>
    <row r="66" spans="1:74" s="12" customFormat="1" ht="15.75" customHeight="1" x14ac:dyDescent="0.2">
      <c r="A66" s="18" t="s">
        <v>66</v>
      </c>
      <c r="B66" s="11">
        <f t="shared" ref="B66:AG66" si="32">SUM(B67:B71)</f>
        <v>24729</v>
      </c>
      <c r="C66" s="11">
        <f t="shared" si="32"/>
        <v>11919</v>
      </c>
      <c r="D66" s="11">
        <f t="shared" si="32"/>
        <v>12810</v>
      </c>
      <c r="E66" s="11">
        <f t="shared" si="32"/>
        <v>485</v>
      </c>
      <c r="F66" s="44">
        <f t="shared" si="32"/>
        <v>248</v>
      </c>
      <c r="G66" s="44">
        <f t="shared" si="32"/>
        <v>237</v>
      </c>
      <c r="H66" s="23">
        <f t="shared" si="32"/>
        <v>481</v>
      </c>
      <c r="I66" s="44">
        <f t="shared" si="32"/>
        <v>207</v>
      </c>
      <c r="J66" s="44">
        <f t="shared" si="32"/>
        <v>274</v>
      </c>
      <c r="K66" s="23">
        <f t="shared" si="32"/>
        <v>628</v>
      </c>
      <c r="L66" s="44">
        <f t="shared" si="32"/>
        <v>282</v>
      </c>
      <c r="M66" s="44">
        <f t="shared" si="32"/>
        <v>346</v>
      </c>
      <c r="N66" s="23">
        <f t="shared" si="32"/>
        <v>538</v>
      </c>
      <c r="O66" s="44">
        <f t="shared" si="32"/>
        <v>264</v>
      </c>
      <c r="P66" s="44">
        <f t="shared" si="32"/>
        <v>274</v>
      </c>
      <c r="Q66" s="23">
        <f t="shared" si="32"/>
        <v>994</v>
      </c>
      <c r="R66" s="44">
        <f t="shared" si="32"/>
        <v>499</v>
      </c>
      <c r="S66" s="44">
        <f t="shared" si="32"/>
        <v>495</v>
      </c>
      <c r="T66" s="23">
        <f t="shared" si="32"/>
        <v>712</v>
      </c>
      <c r="U66" s="44">
        <f t="shared" si="32"/>
        <v>375</v>
      </c>
      <c r="V66" s="44">
        <f t="shared" si="32"/>
        <v>337</v>
      </c>
      <c r="W66" s="23">
        <f t="shared" si="32"/>
        <v>2293</v>
      </c>
      <c r="X66" s="44">
        <f t="shared" si="32"/>
        <v>1159</v>
      </c>
      <c r="Y66" s="44">
        <f t="shared" si="32"/>
        <v>1134</v>
      </c>
      <c r="Z66" s="23">
        <f t="shared" si="32"/>
        <v>1898</v>
      </c>
      <c r="AA66" s="44">
        <f t="shared" si="32"/>
        <v>929</v>
      </c>
      <c r="AB66" s="44">
        <f t="shared" si="32"/>
        <v>969</v>
      </c>
      <c r="AC66" s="23">
        <f t="shared" si="32"/>
        <v>2349</v>
      </c>
      <c r="AD66" s="44">
        <f t="shared" si="32"/>
        <v>1106</v>
      </c>
      <c r="AE66" s="44">
        <f t="shared" si="32"/>
        <v>1243</v>
      </c>
      <c r="AF66" s="23">
        <f t="shared" si="32"/>
        <v>1302</v>
      </c>
      <c r="AG66" s="44">
        <f t="shared" si="32"/>
        <v>597</v>
      </c>
      <c r="AH66" s="44">
        <f t="shared" ref="AH66:BF66" si="33">SUM(AH67:AH71)</f>
        <v>705</v>
      </c>
      <c r="AI66" s="23">
        <f t="shared" si="33"/>
        <v>1227</v>
      </c>
      <c r="AJ66" s="44">
        <f t="shared" si="33"/>
        <v>557</v>
      </c>
      <c r="AK66" s="44">
        <f t="shared" si="33"/>
        <v>670</v>
      </c>
      <c r="AL66" s="23">
        <f t="shared" si="33"/>
        <v>1185</v>
      </c>
      <c r="AM66" s="44">
        <f t="shared" si="33"/>
        <v>523</v>
      </c>
      <c r="AN66" s="44">
        <f t="shared" si="33"/>
        <v>662</v>
      </c>
      <c r="AO66" s="23">
        <f t="shared" si="33"/>
        <v>2056</v>
      </c>
      <c r="AP66" s="44">
        <f t="shared" si="33"/>
        <v>901</v>
      </c>
      <c r="AQ66" s="44">
        <f t="shared" si="33"/>
        <v>1155</v>
      </c>
      <c r="AR66" s="23">
        <f t="shared" si="33"/>
        <v>634</v>
      </c>
      <c r="AS66" s="44">
        <f t="shared" si="33"/>
        <v>350</v>
      </c>
      <c r="AT66" s="44">
        <f t="shared" si="33"/>
        <v>284</v>
      </c>
      <c r="AU66" s="23">
        <f t="shared" si="33"/>
        <v>2351</v>
      </c>
      <c r="AV66" s="44">
        <f t="shared" si="33"/>
        <v>1101</v>
      </c>
      <c r="AW66" s="44">
        <f t="shared" si="33"/>
        <v>1250</v>
      </c>
      <c r="AX66" s="23">
        <f t="shared" si="33"/>
        <v>1841</v>
      </c>
      <c r="AY66" s="44">
        <f t="shared" si="33"/>
        <v>982</v>
      </c>
      <c r="AZ66" s="44">
        <f t="shared" si="33"/>
        <v>859</v>
      </c>
      <c r="BA66" s="23">
        <f t="shared" si="33"/>
        <v>2616</v>
      </c>
      <c r="BB66" s="44">
        <f t="shared" si="33"/>
        <v>1339</v>
      </c>
      <c r="BC66" s="44">
        <f t="shared" si="33"/>
        <v>1277</v>
      </c>
      <c r="BD66" s="23">
        <f t="shared" si="33"/>
        <v>1139</v>
      </c>
      <c r="BE66" s="44">
        <f t="shared" si="33"/>
        <v>500</v>
      </c>
      <c r="BF66" s="44">
        <f t="shared" si="33"/>
        <v>639</v>
      </c>
      <c r="BG66" s="43"/>
    </row>
    <row r="67" spans="1:74" s="17" customFormat="1" ht="15.75" customHeight="1" x14ac:dyDescent="0.2">
      <c r="A67" s="14" t="s">
        <v>62</v>
      </c>
      <c r="B67" s="15">
        <f>SUM(C67:D67)</f>
        <v>5011</v>
      </c>
      <c r="C67" s="15">
        <f t="shared" ref="C67:D71" si="34">SUM(F67,I67,L67,O67,R67,U67,X67,AA67,AD67,AG67,AJ67,AM67,AP67,AS67,AV67,AY67,BB67,BE67)</f>
        <v>2427</v>
      </c>
      <c r="D67" s="15">
        <f t="shared" si="34"/>
        <v>2584</v>
      </c>
      <c r="E67" s="15">
        <f>SUM(F67:G67)</f>
        <v>89</v>
      </c>
      <c r="F67" s="45">
        <v>50</v>
      </c>
      <c r="G67" s="45">
        <v>39</v>
      </c>
      <c r="H67" s="20">
        <f>SUM(I67:J67)</f>
        <v>63</v>
      </c>
      <c r="I67" s="45">
        <v>30</v>
      </c>
      <c r="J67" s="45">
        <v>33</v>
      </c>
      <c r="K67" s="20">
        <f>SUM(L67:M67)</f>
        <v>129</v>
      </c>
      <c r="L67" s="45">
        <v>63</v>
      </c>
      <c r="M67" s="45">
        <v>66</v>
      </c>
      <c r="N67" s="20">
        <f>SUM(O67:P67)</f>
        <v>114</v>
      </c>
      <c r="O67" s="45">
        <v>47</v>
      </c>
      <c r="P67" s="45">
        <v>67</v>
      </c>
      <c r="Q67" s="20">
        <f>SUM(R67:S67)</f>
        <v>217</v>
      </c>
      <c r="R67" s="45">
        <v>104</v>
      </c>
      <c r="S67" s="45">
        <v>113</v>
      </c>
      <c r="T67" s="20">
        <f>SUM(U67:V67)</f>
        <v>152</v>
      </c>
      <c r="U67" s="45">
        <v>85</v>
      </c>
      <c r="V67" s="45">
        <v>67</v>
      </c>
      <c r="W67" s="20">
        <f>SUM(X67:Y67)</f>
        <v>523</v>
      </c>
      <c r="X67" s="45">
        <v>253</v>
      </c>
      <c r="Y67" s="45">
        <v>270</v>
      </c>
      <c r="Z67" s="20">
        <f>SUM(AA67:AB67)</f>
        <v>394</v>
      </c>
      <c r="AA67" s="45">
        <v>210</v>
      </c>
      <c r="AB67" s="45">
        <v>184</v>
      </c>
      <c r="AC67" s="20">
        <f>SUM(AD67:AE67)</f>
        <v>456</v>
      </c>
      <c r="AD67" s="45">
        <v>219</v>
      </c>
      <c r="AE67" s="45">
        <v>237</v>
      </c>
      <c r="AF67" s="20">
        <f>SUM(AG67:AH67)</f>
        <v>243</v>
      </c>
      <c r="AG67" s="45">
        <v>128</v>
      </c>
      <c r="AH67" s="45">
        <v>115</v>
      </c>
      <c r="AI67" s="20">
        <f>SUM(AJ67:AK67)</f>
        <v>217</v>
      </c>
      <c r="AJ67" s="45">
        <v>100</v>
      </c>
      <c r="AK67" s="45">
        <v>117</v>
      </c>
      <c r="AL67" s="20">
        <f>SUM(AM67:AN67)</f>
        <v>208</v>
      </c>
      <c r="AM67" s="45">
        <v>89</v>
      </c>
      <c r="AN67" s="45">
        <v>119</v>
      </c>
      <c r="AO67" s="20">
        <f>SUM(AP67:AQ67)</f>
        <v>377</v>
      </c>
      <c r="AP67" s="45">
        <v>160</v>
      </c>
      <c r="AQ67" s="45">
        <v>217</v>
      </c>
      <c r="AR67" s="20">
        <f>SUM(AS67:AT67)</f>
        <v>111</v>
      </c>
      <c r="AS67" s="45">
        <v>61</v>
      </c>
      <c r="AT67" s="45">
        <v>50</v>
      </c>
      <c r="AU67" s="20">
        <f>SUM(AV67:AW67)</f>
        <v>498</v>
      </c>
      <c r="AV67" s="45">
        <v>228</v>
      </c>
      <c r="AW67" s="45">
        <v>270</v>
      </c>
      <c r="AX67" s="20">
        <f>SUM(AY67:AZ67)</f>
        <v>425</v>
      </c>
      <c r="AY67" s="45">
        <v>223</v>
      </c>
      <c r="AZ67" s="45">
        <v>202</v>
      </c>
      <c r="BA67" s="20">
        <f>SUM(BB67:BC67)</f>
        <v>588</v>
      </c>
      <c r="BB67" s="45">
        <v>295</v>
      </c>
      <c r="BC67" s="45">
        <v>293</v>
      </c>
      <c r="BD67" s="20">
        <f>SUM(BE67:BF67)</f>
        <v>207</v>
      </c>
      <c r="BE67" s="45">
        <v>82</v>
      </c>
      <c r="BF67" s="45">
        <v>125</v>
      </c>
      <c r="BG67" s="28"/>
    </row>
    <row r="68" spans="1:74" s="17" customFormat="1" ht="15.75" customHeight="1" x14ac:dyDescent="0.2">
      <c r="A68" s="14" t="s">
        <v>69</v>
      </c>
      <c r="B68" s="15">
        <f>SUM(C68:D68)</f>
        <v>4984</v>
      </c>
      <c r="C68" s="15">
        <f t="shared" si="34"/>
        <v>2451</v>
      </c>
      <c r="D68" s="15">
        <f t="shared" si="34"/>
        <v>2533</v>
      </c>
      <c r="E68" s="15">
        <f>SUM(F68:G68)</f>
        <v>97</v>
      </c>
      <c r="F68" s="45">
        <v>52</v>
      </c>
      <c r="G68" s="45">
        <v>45</v>
      </c>
      <c r="H68" s="20">
        <f>SUM(I68:J68)</f>
        <v>85</v>
      </c>
      <c r="I68" s="45">
        <v>37</v>
      </c>
      <c r="J68" s="45">
        <v>48</v>
      </c>
      <c r="K68" s="20">
        <f>SUM(L68:M68)</f>
        <v>127</v>
      </c>
      <c r="L68" s="45">
        <v>62</v>
      </c>
      <c r="M68" s="45">
        <v>65</v>
      </c>
      <c r="N68" s="20">
        <f>SUM(O68:P68)</f>
        <v>110</v>
      </c>
      <c r="O68" s="45">
        <v>61</v>
      </c>
      <c r="P68" s="45">
        <v>49</v>
      </c>
      <c r="Q68" s="20">
        <f>SUM(R68:S68)</f>
        <v>169</v>
      </c>
      <c r="R68" s="45">
        <v>88</v>
      </c>
      <c r="S68" s="45">
        <v>81</v>
      </c>
      <c r="T68" s="20">
        <f>SUM(U68:V68)</f>
        <v>163</v>
      </c>
      <c r="U68" s="45">
        <v>82</v>
      </c>
      <c r="V68" s="45">
        <v>81</v>
      </c>
      <c r="W68" s="20">
        <f>SUM(X68:Y68)</f>
        <v>506</v>
      </c>
      <c r="X68" s="45">
        <v>244</v>
      </c>
      <c r="Y68" s="45">
        <v>262</v>
      </c>
      <c r="Z68" s="20">
        <f>SUM(AA68:AB68)</f>
        <v>398</v>
      </c>
      <c r="AA68" s="45">
        <v>199</v>
      </c>
      <c r="AB68" s="45">
        <v>199</v>
      </c>
      <c r="AC68" s="20">
        <f>SUM(AD68:AE68)</f>
        <v>458</v>
      </c>
      <c r="AD68" s="45">
        <v>215</v>
      </c>
      <c r="AE68" s="45">
        <v>243</v>
      </c>
      <c r="AF68" s="20">
        <f>SUM(AG68:AH68)</f>
        <v>250</v>
      </c>
      <c r="AG68" s="45">
        <v>118</v>
      </c>
      <c r="AH68" s="45">
        <v>132</v>
      </c>
      <c r="AI68" s="20">
        <f>SUM(AJ68:AK68)</f>
        <v>235</v>
      </c>
      <c r="AJ68" s="45">
        <v>118</v>
      </c>
      <c r="AK68" s="45">
        <v>117</v>
      </c>
      <c r="AL68" s="20">
        <f>SUM(AM68:AN68)</f>
        <v>236</v>
      </c>
      <c r="AM68" s="45">
        <v>104</v>
      </c>
      <c r="AN68" s="45">
        <v>132</v>
      </c>
      <c r="AO68" s="20">
        <f>SUM(AP68:AQ68)</f>
        <v>402</v>
      </c>
      <c r="AP68" s="45">
        <v>188</v>
      </c>
      <c r="AQ68" s="45">
        <v>214</v>
      </c>
      <c r="AR68" s="20">
        <f>SUM(AS68:AT68)</f>
        <v>119</v>
      </c>
      <c r="AS68" s="45">
        <v>57</v>
      </c>
      <c r="AT68" s="45">
        <v>62</v>
      </c>
      <c r="AU68" s="20">
        <f>SUM(AV68:AW68)</f>
        <v>468</v>
      </c>
      <c r="AV68" s="45">
        <v>219</v>
      </c>
      <c r="AW68" s="45">
        <v>249</v>
      </c>
      <c r="AX68" s="20">
        <f>SUM(AY68:AZ68)</f>
        <v>416</v>
      </c>
      <c r="AY68" s="45">
        <v>221</v>
      </c>
      <c r="AZ68" s="45">
        <v>195</v>
      </c>
      <c r="BA68" s="20">
        <f>SUM(BB68:BC68)</f>
        <v>531</v>
      </c>
      <c r="BB68" s="45">
        <v>275</v>
      </c>
      <c r="BC68" s="45">
        <v>256</v>
      </c>
      <c r="BD68" s="20">
        <f>SUM(BE68:BF68)</f>
        <v>214</v>
      </c>
      <c r="BE68" s="45">
        <v>111</v>
      </c>
      <c r="BF68" s="45">
        <v>103</v>
      </c>
      <c r="BG68" s="28"/>
    </row>
    <row r="69" spans="1:74" s="17" customFormat="1" ht="15.75" customHeight="1" x14ac:dyDescent="0.2">
      <c r="A69" s="14" t="s">
        <v>68</v>
      </c>
      <c r="B69" s="15">
        <f>SUM(C69:D69)</f>
        <v>5449</v>
      </c>
      <c r="C69" s="15">
        <f t="shared" si="34"/>
        <v>2610</v>
      </c>
      <c r="D69" s="15">
        <f t="shared" si="34"/>
        <v>2839</v>
      </c>
      <c r="E69" s="15">
        <f>SUM(F69:G69)</f>
        <v>102</v>
      </c>
      <c r="F69" s="45">
        <v>48</v>
      </c>
      <c r="G69" s="45">
        <v>54</v>
      </c>
      <c r="H69" s="20">
        <f>SUM(I69:J69)</f>
        <v>118</v>
      </c>
      <c r="I69" s="45">
        <v>42</v>
      </c>
      <c r="J69" s="45">
        <v>76</v>
      </c>
      <c r="K69" s="20">
        <f>SUM(L69:M69)</f>
        <v>137</v>
      </c>
      <c r="L69" s="45">
        <v>59</v>
      </c>
      <c r="M69" s="45">
        <v>78</v>
      </c>
      <c r="N69" s="20">
        <f>SUM(O69:P69)</f>
        <v>107</v>
      </c>
      <c r="O69" s="45">
        <v>53</v>
      </c>
      <c r="P69" s="45">
        <v>54</v>
      </c>
      <c r="Q69" s="20">
        <f>SUM(R69:S69)</f>
        <v>227</v>
      </c>
      <c r="R69" s="45">
        <v>119</v>
      </c>
      <c r="S69" s="45">
        <v>108</v>
      </c>
      <c r="T69" s="20">
        <f>SUM(U69:V69)</f>
        <v>154</v>
      </c>
      <c r="U69" s="45">
        <v>78</v>
      </c>
      <c r="V69" s="45">
        <v>76</v>
      </c>
      <c r="W69" s="20">
        <f>SUM(X69:Y69)</f>
        <v>494</v>
      </c>
      <c r="X69" s="45">
        <v>266</v>
      </c>
      <c r="Y69" s="45">
        <v>228</v>
      </c>
      <c r="Z69" s="20">
        <f>SUM(AA69:AB69)</f>
        <v>411</v>
      </c>
      <c r="AA69" s="45">
        <v>192</v>
      </c>
      <c r="AB69" s="45">
        <v>219</v>
      </c>
      <c r="AC69" s="20">
        <f>SUM(AD69:AE69)</f>
        <v>517</v>
      </c>
      <c r="AD69" s="45">
        <v>235</v>
      </c>
      <c r="AE69" s="45">
        <v>282</v>
      </c>
      <c r="AF69" s="20">
        <f>SUM(AG69:AH69)</f>
        <v>282</v>
      </c>
      <c r="AG69" s="45">
        <v>123</v>
      </c>
      <c r="AH69" s="45">
        <v>159</v>
      </c>
      <c r="AI69" s="20">
        <f>SUM(AJ69:AK69)</f>
        <v>275</v>
      </c>
      <c r="AJ69" s="45">
        <v>127</v>
      </c>
      <c r="AK69" s="45">
        <v>148</v>
      </c>
      <c r="AL69" s="20">
        <f>SUM(AM69:AN69)</f>
        <v>274</v>
      </c>
      <c r="AM69" s="45">
        <v>110</v>
      </c>
      <c r="AN69" s="45">
        <v>164</v>
      </c>
      <c r="AO69" s="20">
        <f>SUM(AP69:AQ69)</f>
        <v>450</v>
      </c>
      <c r="AP69" s="45">
        <v>178</v>
      </c>
      <c r="AQ69" s="45">
        <v>272</v>
      </c>
      <c r="AR69" s="20">
        <f>SUM(AS69:AT69)</f>
        <v>147</v>
      </c>
      <c r="AS69" s="45">
        <v>80</v>
      </c>
      <c r="AT69" s="45">
        <v>67</v>
      </c>
      <c r="AU69" s="20">
        <f>SUM(AV69:AW69)</f>
        <v>521</v>
      </c>
      <c r="AV69" s="45">
        <v>250</v>
      </c>
      <c r="AW69" s="45">
        <v>271</v>
      </c>
      <c r="AX69" s="20">
        <f>SUM(AY69:AZ69)</f>
        <v>404</v>
      </c>
      <c r="AY69" s="45">
        <v>234</v>
      </c>
      <c r="AZ69" s="45">
        <v>170</v>
      </c>
      <c r="BA69" s="20">
        <f>SUM(BB69:BC69)</f>
        <v>556</v>
      </c>
      <c r="BB69" s="45">
        <v>289</v>
      </c>
      <c r="BC69" s="45">
        <v>267</v>
      </c>
      <c r="BD69" s="20">
        <f>SUM(BE69:BF69)</f>
        <v>273</v>
      </c>
      <c r="BE69" s="45">
        <v>127</v>
      </c>
      <c r="BF69" s="45">
        <v>146</v>
      </c>
      <c r="BG69" s="28"/>
    </row>
    <row r="70" spans="1:74" s="17" customFormat="1" ht="15.75" customHeight="1" x14ac:dyDescent="0.2">
      <c r="A70" s="14" t="s">
        <v>71</v>
      </c>
      <c r="B70" s="15">
        <f>SUM(C70:D70)</f>
        <v>4869</v>
      </c>
      <c r="C70" s="15">
        <f t="shared" si="34"/>
        <v>2346</v>
      </c>
      <c r="D70" s="15">
        <f t="shared" si="34"/>
        <v>2523</v>
      </c>
      <c r="E70" s="15">
        <f>SUM(F70:G70)</f>
        <v>90</v>
      </c>
      <c r="F70" s="45">
        <v>44</v>
      </c>
      <c r="G70" s="45">
        <v>46</v>
      </c>
      <c r="H70" s="20">
        <f>SUM(I70:J70)</f>
        <v>105</v>
      </c>
      <c r="I70" s="45">
        <v>46</v>
      </c>
      <c r="J70" s="45">
        <v>59</v>
      </c>
      <c r="K70" s="20">
        <f>SUM(L70:M70)</f>
        <v>102</v>
      </c>
      <c r="L70" s="45">
        <v>46</v>
      </c>
      <c r="M70" s="45">
        <v>56</v>
      </c>
      <c r="N70" s="20">
        <f>SUM(O70:P70)</f>
        <v>115</v>
      </c>
      <c r="O70" s="45">
        <v>55</v>
      </c>
      <c r="P70" s="45">
        <v>60</v>
      </c>
      <c r="Q70" s="20">
        <f>SUM(R70:S70)</f>
        <v>206</v>
      </c>
      <c r="R70" s="45">
        <v>101</v>
      </c>
      <c r="S70" s="45">
        <v>105</v>
      </c>
      <c r="T70" s="20">
        <f>SUM(U70:V70)</f>
        <v>128</v>
      </c>
      <c r="U70" s="45">
        <v>65</v>
      </c>
      <c r="V70" s="45">
        <v>63</v>
      </c>
      <c r="W70" s="20">
        <f>SUM(X70:Y70)</f>
        <v>403</v>
      </c>
      <c r="X70" s="45">
        <v>216</v>
      </c>
      <c r="Y70" s="45">
        <v>187</v>
      </c>
      <c r="Z70" s="20">
        <f>SUM(AA70:AB70)</f>
        <v>355</v>
      </c>
      <c r="AA70" s="45">
        <v>170</v>
      </c>
      <c r="AB70" s="45">
        <v>185</v>
      </c>
      <c r="AC70" s="20">
        <f>SUM(AD70:AE70)</f>
        <v>491</v>
      </c>
      <c r="AD70" s="45">
        <v>250</v>
      </c>
      <c r="AE70" s="45">
        <v>241</v>
      </c>
      <c r="AF70" s="20">
        <f>SUM(AG70:AH70)</f>
        <v>283</v>
      </c>
      <c r="AG70" s="45">
        <v>124</v>
      </c>
      <c r="AH70" s="45">
        <v>159</v>
      </c>
      <c r="AI70" s="20">
        <f>SUM(AJ70:AK70)</f>
        <v>256</v>
      </c>
      <c r="AJ70" s="45">
        <v>107</v>
      </c>
      <c r="AK70" s="45">
        <v>149</v>
      </c>
      <c r="AL70" s="20">
        <f>SUM(AM70:AN70)</f>
        <v>256</v>
      </c>
      <c r="AM70" s="45">
        <v>123</v>
      </c>
      <c r="AN70" s="45">
        <v>133</v>
      </c>
      <c r="AO70" s="20">
        <f>SUM(AP70:AQ70)</f>
        <v>419</v>
      </c>
      <c r="AP70" s="45">
        <v>183</v>
      </c>
      <c r="AQ70" s="45">
        <v>236</v>
      </c>
      <c r="AR70" s="20">
        <f>SUM(AS70:AT70)</f>
        <v>126</v>
      </c>
      <c r="AS70" s="45">
        <v>80</v>
      </c>
      <c r="AT70" s="45">
        <v>46</v>
      </c>
      <c r="AU70" s="20">
        <f>SUM(AV70:AW70)</f>
        <v>479</v>
      </c>
      <c r="AV70" s="45">
        <v>237</v>
      </c>
      <c r="AW70" s="45">
        <v>242</v>
      </c>
      <c r="AX70" s="20">
        <f>SUM(AY70:AZ70)</f>
        <v>330</v>
      </c>
      <c r="AY70" s="45">
        <v>170</v>
      </c>
      <c r="AZ70" s="45">
        <v>160</v>
      </c>
      <c r="BA70" s="20">
        <f>SUM(BB70:BC70)</f>
        <v>502</v>
      </c>
      <c r="BB70" s="45">
        <v>244</v>
      </c>
      <c r="BC70" s="45">
        <v>258</v>
      </c>
      <c r="BD70" s="20">
        <f>SUM(BE70:BF70)</f>
        <v>223</v>
      </c>
      <c r="BE70" s="45">
        <v>85</v>
      </c>
      <c r="BF70" s="45">
        <v>138</v>
      </c>
      <c r="BG70" s="28"/>
    </row>
    <row r="71" spans="1:74" s="17" customFormat="1" ht="15.75" customHeight="1" x14ac:dyDescent="0.2">
      <c r="A71" s="14" t="s">
        <v>70</v>
      </c>
      <c r="B71" s="15">
        <f>SUM(C71:D71)</f>
        <v>4416</v>
      </c>
      <c r="C71" s="15">
        <f t="shared" si="34"/>
        <v>2085</v>
      </c>
      <c r="D71" s="15">
        <f t="shared" si="34"/>
        <v>2331</v>
      </c>
      <c r="E71" s="15">
        <f>SUM(F71:G71)</f>
        <v>107</v>
      </c>
      <c r="F71" s="45">
        <v>54</v>
      </c>
      <c r="G71" s="45">
        <v>53</v>
      </c>
      <c r="H71" s="20">
        <f>SUM(I71:J71)</f>
        <v>110</v>
      </c>
      <c r="I71" s="45">
        <v>52</v>
      </c>
      <c r="J71" s="45">
        <v>58</v>
      </c>
      <c r="K71" s="20">
        <f>SUM(L71:M71)</f>
        <v>133</v>
      </c>
      <c r="L71" s="45">
        <v>52</v>
      </c>
      <c r="M71" s="45">
        <v>81</v>
      </c>
      <c r="N71" s="20">
        <f>SUM(O71:P71)</f>
        <v>92</v>
      </c>
      <c r="O71" s="45">
        <v>48</v>
      </c>
      <c r="P71" s="45">
        <v>44</v>
      </c>
      <c r="Q71" s="20">
        <f>SUM(R71:S71)</f>
        <v>175</v>
      </c>
      <c r="R71" s="45">
        <v>87</v>
      </c>
      <c r="S71" s="45">
        <v>88</v>
      </c>
      <c r="T71" s="20">
        <f>SUM(U71:V71)</f>
        <v>115</v>
      </c>
      <c r="U71" s="45">
        <v>65</v>
      </c>
      <c r="V71" s="45">
        <v>50</v>
      </c>
      <c r="W71" s="20">
        <f>SUM(X71:Y71)</f>
        <v>367</v>
      </c>
      <c r="X71" s="45">
        <v>180</v>
      </c>
      <c r="Y71" s="45">
        <v>187</v>
      </c>
      <c r="Z71" s="20">
        <f>SUM(AA71:AB71)</f>
        <v>340</v>
      </c>
      <c r="AA71" s="45">
        <v>158</v>
      </c>
      <c r="AB71" s="45">
        <v>182</v>
      </c>
      <c r="AC71" s="20">
        <f>SUM(AD71:AE71)</f>
        <v>427</v>
      </c>
      <c r="AD71" s="45">
        <v>187</v>
      </c>
      <c r="AE71" s="45">
        <v>240</v>
      </c>
      <c r="AF71" s="20">
        <f>SUM(AG71:AH71)</f>
        <v>244</v>
      </c>
      <c r="AG71" s="45">
        <v>104</v>
      </c>
      <c r="AH71" s="45">
        <v>140</v>
      </c>
      <c r="AI71" s="20">
        <f>SUM(AJ71:AK71)</f>
        <v>244</v>
      </c>
      <c r="AJ71" s="45">
        <v>105</v>
      </c>
      <c r="AK71" s="45">
        <v>139</v>
      </c>
      <c r="AL71" s="20">
        <f>SUM(AM71:AN71)</f>
        <v>211</v>
      </c>
      <c r="AM71" s="45">
        <v>97</v>
      </c>
      <c r="AN71" s="45">
        <v>114</v>
      </c>
      <c r="AO71" s="20">
        <f>SUM(AP71:AQ71)</f>
        <v>408</v>
      </c>
      <c r="AP71" s="45">
        <v>192</v>
      </c>
      <c r="AQ71" s="45">
        <v>216</v>
      </c>
      <c r="AR71" s="20">
        <f>SUM(AS71:AT71)</f>
        <v>131</v>
      </c>
      <c r="AS71" s="45">
        <v>72</v>
      </c>
      <c r="AT71" s="45">
        <v>59</v>
      </c>
      <c r="AU71" s="20">
        <f>SUM(AV71:AW71)</f>
        <v>385</v>
      </c>
      <c r="AV71" s="45">
        <v>167</v>
      </c>
      <c r="AW71" s="45">
        <v>218</v>
      </c>
      <c r="AX71" s="20">
        <f>SUM(AY71:AZ71)</f>
        <v>266</v>
      </c>
      <c r="AY71" s="45">
        <v>134</v>
      </c>
      <c r="AZ71" s="45">
        <v>132</v>
      </c>
      <c r="BA71" s="20">
        <f>SUM(BB71:BC71)</f>
        <v>439</v>
      </c>
      <c r="BB71" s="45">
        <v>236</v>
      </c>
      <c r="BC71" s="45">
        <v>203</v>
      </c>
      <c r="BD71" s="20">
        <f>SUM(BE71:BF71)</f>
        <v>222</v>
      </c>
      <c r="BE71" s="45">
        <v>95</v>
      </c>
      <c r="BF71" s="45">
        <v>127</v>
      </c>
      <c r="BG71" s="28"/>
    </row>
    <row r="72" spans="1:74" s="12" customFormat="1" ht="15.75" customHeight="1" x14ac:dyDescent="0.2">
      <c r="A72" s="18" t="s">
        <v>72</v>
      </c>
      <c r="B72" s="11">
        <f t="shared" ref="B72:AG72" si="35">SUM(B73:B77)</f>
        <v>17815</v>
      </c>
      <c r="C72" s="11">
        <f t="shared" si="35"/>
        <v>8624</v>
      </c>
      <c r="D72" s="11">
        <f t="shared" si="35"/>
        <v>9191</v>
      </c>
      <c r="E72" s="11">
        <f t="shared" si="35"/>
        <v>439</v>
      </c>
      <c r="F72" s="44">
        <f t="shared" si="35"/>
        <v>202</v>
      </c>
      <c r="G72" s="44">
        <f t="shared" si="35"/>
        <v>237</v>
      </c>
      <c r="H72" s="23">
        <f t="shared" si="35"/>
        <v>432</v>
      </c>
      <c r="I72" s="44">
        <f t="shared" si="35"/>
        <v>205</v>
      </c>
      <c r="J72" s="44">
        <f t="shared" si="35"/>
        <v>227</v>
      </c>
      <c r="K72" s="23">
        <f t="shared" si="35"/>
        <v>721</v>
      </c>
      <c r="L72" s="44">
        <f t="shared" si="35"/>
        <v>343</v>
      </c>
      <c r="M72" s="44">
        <f t="shared" si="35"/>
        <v>378</v>
      </c>
      <c r="N72" s="23">
        <f t="shared" si="35"/>
        <v>444</v>
      </c>
      <c r="O72" s="44">
        <f t="shared" si="35"/>
        <v>222</v>
      </c>
      <c r="P72" s="44">
        <f t="shared" si="35"/>
        <v>222</v>
      </c>
      <c r="Q72" s="23">
        <f t="shared" si="35"/>
        <v>722</v>
      </c>
      <c r="R72" s="44">
        <f t="shared" si="35"/>
        <v>359</v>
      </c>
      <c r="S72" s="44">
        <f t="shared" si="35"/>
        <v>363</v>
      </c>
      <c r="T72" s="23">
        <f t="shared" si="35"/>
        <v>456</v>
      </c>
      <c r="U72" s="44">
        <f t="shared" si="35"/>
        <v>225</v>
      </c>
      <c r="V72" s="44">
        <f t="shared" si="35"/>
        <v>231</v>
      </c>
      <c r="W72" s="23">
        <f t="shared" si="35"/>
        <v>1332</v>
      </c>
      <c r="X72" s="44">
        <f t="shared" si="35"/>
        <v>658</v>
      </c>
      <c r="Y72" s="44">
        <f t="shared" si="35"/>
        <v>674</v>
      </c>
      <c r="Z72" s="23">
        <f t="shared" si="35"/>
        <v>1414</v>
      </c>
      <c r="AA72" s="44">
        <f t="shared" si="35"/>
        <v>654</v>
      </c>
      <c r="AB72" s="44">
        <f t="shared" si="35"/>
        <v>760</v>
      </c>
      <c r="AC72" s="23">
        <f t="shared" si="35"/>
        <v>1840</v>
      </c>
      <c r="AD72" s="44">
        <f t="shared" si="35"/>
        <v>875</v>
      </c>
      <c r="AE72" s="44">
        <f t="shared" si="35"/>
        <v>965</v>
      </c>
      <c r="AF72" s="23">
        <f t="shared" si="35"/>
        <v>1048</v>
      </c>
      <c r="AG72" s="44">
        <f t="shared" si="35"/>
        <v>476</v>
      </c>
      <c r="AH72" s="44">
        <f t="shared" ref="AH72:BF72" si="36">SUM(AH73:AH77)</f>
        <v>572</v>
      </c>
      <c r="AI72" s="23">
        <f t="shared" si="36"/>
        <v>955</v>
      </c>
      <c r="AJ72" s="44">
        <f t="shared" si="36"/>
        <v>492</v>
      </c>
      <c r="AK72" s="44">
        <f t="shared" si="36"/>
        <v>463</v>
      </c>
      <c r="AL72" s="23">
        <f t="shared" si="36"/>
        <v>907</v>
      </c>
      <c r="AM72" s="44">
        <f t="shared" si="36"/>
        <v>439</v>
      </c>
      <c r="AN72" s="44">
        <f t="shared" si="36"/>
        <v>468</v>
      </c>
      <c r="AO72" s="23">
        <f t="shared" si="36"/>
        <v>1621</v>
      </c>
      <c r="AP72" s="44">
        <f t="shared" si="36"/>
        <v>802</v>
      </c>
      <c r="AQ72" s="44">
        <f t="shared" si="36"/>
        <v>819</v>
      </c>
      <c r="AR72" s="23">
        <f t="shared" si="36"/>
        <v>488</v>
      </c>
      <c r="AS72" s="44">
        <f t="shared" si="36"/>
        <v>263</v>
      </c>
      <c r="AT72" s="44">
        <f t="shared" si="36"/>
        <v>225</v>
      </c>
      <c r="AU72" s="23">
        <f t="shared" si="36"/>
        <v>1555</v>
      </c>
      <c r="AV72" s="44">
        <f t="shared" si="36"/>
        <v>738</v>
      </c>
      <c r="AW72" s="44">
        <f t="shared" si="36"/>
        <v>817</v>
      </c>
      <c r="AX72" s="23">
        <f t="shared" si="36"/>
        <v>1058</v>
      </c>
      <c r="AY72" s="44">
        <f t="shared" si="36"/>
        <v>524</v>
      </c>
      <c r="AZ72" s="44">
        <f t="shared" si="36"/>
        <v>534</v>
      </c>
      <c r="BA72" s="23">
        <f t="shared" si="36"/>
        <v>1598</v>
      </c>
      <c r="BB72" s="44">
        <f t="shared" si="36"/>
        <v>791</v>
      </c>
      <c r="BC72" s="44">
        <f t="shared" si="36"/>
        <v>807</v>
      </c>
      <c r="BD72" s="23">
        <f t="shared" si="36"/>
        <v>785</v>
      </c>
      <c r="BE72" s="44">
        <f t="shared" si="36"/>
        <v>356</v>
      </c>
      <c r="BF72" s="44">
        <f t="shared" si="36"/>
        <v>429</v>
      </c>
      <c r="BG72" s="43"/>
    </row>
    <row r="73" spans="1:74" s="17" customFormat="1" ht="15.75" customHeight="1" x14ac:dyDescent="0.2">
      <c r="A73" s="14" t="s">
        <v>73</v>
      </c>
      <c r="B73" s="15">
        <f>SUM(C73:D73)</f>
        <v>4333</v>
      </c>
      <c r="C73" s="15">
        <f t="shared" ref="C73:D77" si="37">SUM(F73,I73,L73,O73,R73,U73,X73,AA73,AD73,AG73,AJ73,AM73,AP73,AS73,AV73,AY73,BB73,BE73)</f>
        <v>2121</v>
      </c>
      <c r="D73" s="15">
        <f t="shared" si="37"/>
        <v>2212</v>
      </c>
      <c r="E73" s="15">
        <f>SUM(F73:G73)</f>
        <v>86</v>
      </c>
      <c r="F73" s="45">
        <v>45</v>
      </c>
      <c r="G73" s="45">
        <v>41</v>
      </c>
      <c r="H73" s="20">
        <f>SUM(I73:J73)</f>
        <v>92</v>
      </c>
      <c r="I73" s="45">
        <v>50</v>
      </c>
      <c r="J73" s="45">
        <v>42</v>
      </c>
      <c r="K73" s="20">
        <f>SUM(L73:M73)</f>
        <v>156</v>
      </c>
      <c r="L73" s="45">
        <v>82</v>
      </c>
      <c r="M73" s="45">
        <v>74</v>
      </c>
      <c r="N73" s="20">
        <f>SUM(O73:P73)</f>
        <v>105</v>
      </c>
      <c r="O73" s="45">
        <v>53</v>
      </c>
      <c r="P73" s="45">
        <v>52</v>
      </c>
      <c r="Q73" s="20">
        <f>SUM(R73:S73)</f>
        <v>165</v>
      </c>
      <c r="R73" s="45">
        <v>83</v>
      </c>
      <c r="S73" s="45">
        <v>82</v>
      </c>
      <c r="T73" s="20">
        <f>SUM(U73:V73)</f>
        <v>112</v>
      </c>
      <c r="U73" s="45">
        <v>53</v>
      </c>
      <c r="V73" s="45">
        <v>59</v>
      </c>
      <c r="W73" s="20">
        <f>SUM(X73:Y73)</f>
        <v>342</v>
      </c>
      <c r="X73" s="45">
        <v>182</v>
      </c>
      <c r="Y73" s="45">
        <v>160</v>
      </c>
      <c r="Z73" s="20">
        <f>SUM(AA73:AB73)</f>
        <v>326</v>
      </c>
      <c r="AA73" s="45">
        <v>147</v>
      </c>
      <c r="AB73" s="45">
        <v>179</v>
      </c>
      <c r="AC73" s="20">
        <f>SUM(AD73:AE73)</f>
        <v>429</v>
      </c>
      <c r="AD73" s="45">
        <v>199</v>
      </c>
      <c r="AE73" s="45">
        <v>230</v>
      </c>
      <c r="AF73" s="20">
        <f>SUM(AG73:AH73)</f>
        <v>240</v>
      </c>
      <c r="AG73" s="45">
        <v>111</v>
      </c>
      <c r="AH73" s="45">
        <v>129</v>
      </c>
      <c r="AI73" s="20">
        <f>SUM(AJ73:AK73)</f>
        <v>249</v>
      </c>
      <c r="AJ73" s="45">
        <v>126</v>
      </c>
      <c r="AK73" s="45">
        <v>123</v>
      </c>
      <c r="AL73" s="20">
        <f>SUM(AM73:AN73)</f>
        <v>224</v>
      </c>
      <c r="AM73" s="45">
        <v>111</v>
      </c>
      <c r="AN73" s="45">
        <v>113</v>
      </c>
      <c r="AO73" s="20">
        <f>SUM(AP73:AQ73)</f>
        <v>428</v>
      </c>
      <c r="AP73" s="45">
        <v>203</v>
      </c>
      <c r="AQ73" s="45">
        <v>225</v>
      </c>
      <c r="AR73" s="20">
        <f>SUM(AS73:AT73)</f>
        <v>110</v>
      </c>
      <c r="AS73" s="45">
        <v>61</v>
      </c>
      <c r="AT73" s="45">
        <v>49</v>
      </c>
      <c r="AU73" s="20">
        <f>SUM(AV73:AW73)</f>
        <v>392</v>
      </c>
      <c r="AV73" s="45">
        <v>180</v>
      </c>
      <c r="AW73" s="45">
        <v>212</v>
      </c>
      <c r="AX73" s="20">
        <f>SUM(AY73:AZ73)</f>
        <v>275</v>
      </c>
      <c r="AY73" s="45">
        <v>138</v>
      </c>
      <c r="AZ73" s="45">
        <v>137</v>
      </c>
      <c r="BA73" s="20">
        <f>SUM(BB73:BC73)</f>
        <v>391</v>
      </c>
      <c r="BB73" s="45">
        <v>209</v>
      </c>
      <c r="BC73" s="45">
        <v>182</v>
      </c>
      <c r="BD73" s="20">
        <f>SUM(BE73:BF73)</f>
        <v>211</v>
      </c>
      <c r="BE73" s="45">
        <v>88</v>
      </c>
      <c r="BF73" s="45">
        <v>123</v>
      </c>
      <c r="BG73" s="28"/>
    </row>
    <row r="74" spans="1:74" s="17" customFormat="1" ht="15.75" customHeight="1" x14ac:dyDescent="0.2">
      <c r="A74" s="14" t="s">
        <v>75</v>
      </c>
      <c r="B74" s="15">
        <f>SUM(C74:D74)</f>
        <v>3748</v>
      </c>
      <c r="C74" s="15">
        <f t="shared" si="37"/>
        <v>1862</v>
      </c>
      <c r="D74" s="15">
        <f t="shared" si="37"/>
        <v>1886</v>
      </c>
      <c r="E74" s="20">
        <f>SUM(F74:G74)</f>
        <v>90</v>
      </c>
      <c r="F74" s="45">
        <v>41</v>
      </c>
      <c r="G74" s="45">
        <v>49</v>
      </c>
      <c r="H74" s="20">
        <f>SUM(I74:J74)</f>
        <v>82</v>
      </c>
      <c r="I74" s="45">
        <v>40</v>
      </c>
      <c r="J74" s="45">
        <v>42</v>
      </c>
      <c r="K74" s="20">
        <f>SUM(L74:M74)</f>
        <v>151</v>
      </c>
      <c r="L74" s="45">
        <v>79</v>
      </c>
      <c r="M74" s="45">
        <v>72</v>
      </c>
      <c r="N74" s="20">
        <f>SUM(O74:P74)</f>
        <v>93</v>
      </c>
      <c r="O74" s="45">
        <v>46</v>
      </c>
      <c r="P74" s="45">
        <v>47</v>
      </c>
      <c r="Q74" s="20">
        <f>SUM(R74:S74)</f>
        <v>134</v>
      </c>
      <c r="R74" s="45">
        <v>69</v>
      </c>
      <c r="S74" s="45">
        <v>65</v>
      </c>
      <c r="T74" s="20">
        <f>SUM(U74:V74)</f>
        <v>110</v>
      </c>
      <c r="U74" s="45">
        <v>55</v>
      </c>
      <c r="V74" s="45">
        <v>55</v>
      </c>
      <c r="W74" s="20">
        <f>SUM(X74:Y74)</f>
        <v>272</v>
      </c>
      <c r="X74" s="45">
        <v>135</v>
      </c>
      <c r="Y74" s="45">
        <v>137</v>
      </c>
      <c r="Z74" s="20">
        <f>SUM(AA74:AB74)</f>
        <v>297</v>
      </c>
      <c r="AA74" s="45">
        <v>147</v>
      </c>
      <c r="AB74" s="45">
        <v>150</v>
      </c>
      <c r="AC74" s="20">
        <f>SUM(AD74:AE74)</f>
        <v>380</v>
      </c>
      <c r="AD74" s="45">
        <v>168</v>
      </c>
      <c r="AE74" s="45">
        <v>212</v>
      </c>
      <c r="AF74" s="20">
        <f>SUM(AG74:AH74)</f>
        <v>220</v>
      </c>
      <c r="AG74" s="45">
        <v>100</v>
      </c>
      <c r="AH74" s="45">
        <v>120</v>
      </c>
      <c r="AI74" s="20">
        <f>SUM(AJ74:AK74)</f>
        <v>214</v>
      </c>
      <c r="AJ74" s="45">
        <v>112</v>
      </c>
      <c r="AK74" s="45">
        <v>102</v>
      </c>
      <c r="AL74" s="20">
        <f>SUM(AM74:AN74)</f>
        <v>173</v>
      </c>
      <c r="AM74" s="45">
        <v>88</v>
      </c>
      <c r="AN74" s="45">
        <v>85</v>
      </c>
      <c r="AO74" s="20">
        <f>SUM(AP74:AQ74)</f>
        <v>344</v>
      </c>
      <c r="AP74" s="45">
        <v>171</v>
      </c>
      <c r="AQ74" s="45">
        <v>173</v>
      </c>
      <c r="AR74" s="20">
        <f>SUM(AS74:AT74)</f>
        <v>118</v>
      </c>
      <c r="AS74" s="45">
        <v>70</v>
      </c>
      <c r="AT74" s="45">
        <v>48</v>
      </c>
      <c r="AU74" s="20">
        <f>SUM(AV74:AW74)</f>
        <v>347</v>
      </c>
      <c r="AV74" s="45">
        <v>182</v>
      </c>
      <c r="AW74" s="45">
        <v>165</v>
      </c>
      <c r="AX74" s="20">
        <f>SUM(AY74:AZ74)</f>
        <v>217</v>
      </c>
      <c r="AY74" s="45">
        <v>108</v>
      </c>
      <c r="AZ74" s="45">
        <v>109</v>
      </c>
      <c r="BA74" s="20">
        <f>SUM(BB74:BC74)</f>
        <v>339</v>
      </c>
      <c r="BB74" s="45">
        <v>167</v>
      </c>
      <c r="BC74" s="45">
        <v>172</v>
      </c>
      <c r="BD74" s="20">
        <f>SUM(BE74:BF74)</f>
        <v>167</v>
      </c>
      <c r="BE74" s="45">
        <v>84</v>
      </c>
      <c r="BF74" s="45">
        <v>83</v>
      </c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</row>
    <row r="75" spans="1:74" s="17" customFormat="1" ht="15.75" customHeight="1" x14ac:dyDescent="0.2">
      <c r="A75" s="14" t="s">
        <v>76</v>
      </c>
      <c r="B75" s="15">
        <f>SUM(C75:D75)</f>
        <v>3880</v>
      </c>
      <c r="C75" s="15">
        <f t="shared" si="37"/>
        <v>1816</v>
      </c>
      <c r="D75" s="15">
        <f t="shared" si="37"/>
        <v>2064</v>
      </c>
      <c r="E75" s="15">
        <f>SUM(F75:G75)</f>
        <v>107</v>
      </c>
      <c r="F75" s="45">
        <v>53</v>
      </c>
      <c r="G75" s="45">
        <v>54</v>
      </c>
      <c r="H75" s="20">
        <f>SUM(I75:J75)</f>
        <v>96</v>
      </c>
      <c r="I75" s="45">
        <v>45</v>
      </c>
      <c r="J75" s="45">
        <v>51</v>
      </c>
      <c r="K75" s="20">
        <f>SUM(L75:M75)</f>
        <v>153</v>
      </c>
      <c r="L75" s="45">
        <v>63</v>
      </c>
      <c r="M75" s="45">
        <v>90</v>
      </c>
      <c r="N75" s="20">
        <f>SUM(O75:P75)</f>
        <v>100</v>
      </c>
      <c r="O75" s="45">
        <v>45</v>
      </c>
      <c r="P75" s="45">
        <v>55</v>
      </c>
      <c r="Q75" s="20">
        <f>SUM(R75:S75)</f>
        <v>160</v>
      </c>
      <c r="R75" s="45">
        <v>81</v>
      </c>
      <c r="S75" s="45">
        <v>79</v>
      </c>
      <c r="T75" s="20">
        <f>SUM(U75:V75)</f>
        <v>91</v>
      </c>
      <c r="U75" s="45">
        <v>45</v>
      </c>
      <c r="V75" s="45">
        <v>46</v>
      </c>
      <c r="W75" s="20">
        <f>SUM(X75:Y75)</f>
        <v>296</v>
      </c>
      <c r="X75" s="45">
        <v>135</v>
      </c>
      <c r="Y75" s="45">
        <v>161</v>
      </c>
      <c r="Z75" s="20">
        <f>SUM(AA75:AB75)</f>
        <v>319</v>
      </c>
      <c r="AA75" s="45">
        <v>142</v>
      </c>
      <c r="AB75" s="45">
        <v>177</v>
      </c>
      <c r="AC75" s="20">
        <f>SUM(AD75:AE75)</f>
        <v>428</v>
      </c>
      <c r="AD75" s="45">
        <v>205</v>
      </c>
      <c r="AE75" s="45">
        <v>223</v>
      </c>
      <c r="AF75" s="20">
        <f>SUM(AG75:AH75)</f>
        <v>231</v>
      </c>
      <c r="AG75" s="45">
        <v>100</v>
      </c>
      <c r="AH75" s="45">
        <v>131</v>
      </c>
      <c r="AI75" s="20">
        <f>SUM(AJ75:AK75)</f>
        <v>204</v>
      </c>
      <c r="AJ75" s="45">
        <v>95</v>
      </c>
      <c r="AK75" s="45">
        <v>109</v>
      </c>
      <c r="AL75" s="20">
        <f>SUM(AM75:AN75)</f>
        <v>190</v>
      </c>
      <c r="AM75" s="45">
        <v>93</v>
      </c>
      <c r="AN75" s="45">
        <v>97</v>
      </c>
      <c r="AO75" s="20">
        <f>SUM(AP75:AQ75)</f>
        <v>343</v>
      </c>
      <c r="AP75" s="45">
        <v>167</v>
      </c>
      <c r="AQ75" s="45">
        <v>176</v>
      </c>
      <c r="AR75" s="20">
        <f>SUM(AS75:AT75)</f>
        <v>92</v>
      </c>
      <c r="AS75" s="45">
        <v>50</v>
      </c>
      <c r="AT75" s="45">
        <v>42</v>
      </c>
      <c r="AU75" s="20">
        <f>SUM(AV75:AW75)</f>
        <v>348</v>
      </c>
      <c r="AV75" s="45">
        <v>155</v>
      </c>
      <c r="AW75" s="45">
        <v>193</v>
      </c>
      <c r="AX75" s="20">
        <f>SUM(AY75:AZ75)</f>
        <v>224</v>
      </c>
      <c r="AY75" s="45">
        <v>113</v>
      </c>
      <c r="AZ75" s="45">
        <v>111</v>
      </c>
      <c r="BA75" s="20">
        <f>SUM(BB75:BC75)</f>
        <v>332</v>
      </c>
      <c r="BB75" s="45">
        <v>157</v>
      </c>
      <c r="BC75" s="45">
        <v>175</v>
      </c>
      <c r="BD75" s="20">
        <f>SUM(BE75:BF75)</f>
        <v>166</v>
      </c>
      <c r="BE75" s="45">
        <v>72</v>
      </c>
      <c r="BF75" s="45">
        <v>94</v>
      </c>
      <c r="BG75" s="28"/>
    </row>
    <row r="76" spans="1:74" s="17" customFormat="1" ht="15.75" customHeight="1" x14ac:dyDescent="0.2">
      <c r="A76" s="14" t="s">
        <v>77</v>
      </c>
      <c r="B76" s="15">
        <f>SUM(C76:D76)</f>
        <v>3129</v>
      </c>
      <c r="C76" s="15">
        <f t="shared" si="37"/>
        <v>1541</v>
      </c>
      <c r="D76" s="15">
        <f t="shared" si="37"/>
        <v>1588</v>
      </c>
      <c r="E76" s="15">
        <f>SUM(F76:G76)</f>
        <v>87</v>
      </c>
      <c r="F76" s="45">
        <v>36</v>
      </c>
      <c r="G76" s="45">
        <v>51</v>
      </c>
      <c r="H76" s="20">
        <f>SUM(I76:J76)</f>
        <v>86</v>
      </c>
      <c r="I76" s="45">
        <v>36</v>
      </c>
      <c r="J76" s="45">
        <v>50</v>
      </c>
      <c r="K76" s="20">
        <f>SUM(L76:M76)</f>
        <v>147</v>
      </c>
      <c r="L76" s="45">
        <v>67</v>
      </c>
      <c r="M76" s="45">
        <v>80</v>
      </c>
      <c r="N76" s="20">
        <f>SUM(O76:P76)</f>
        <v>71</v>
      </c>
      <c r="O76" s="45">
        <v>34</v>
      </c>
      <c r="P76" s="45">
        <v>37</v>
      </c>
      <c r="Q76" s="20">
        <f>SUM(R76:S76)</f>
        <v>151</v>
      </c>
      <c r="R76" s="45">
        <v>73</v>
      </c>
      <c r="S76" s="45">
        <v>78</v>
      </c>
      <c r="T76" s="20">
        <f>SUM(U76:V76)</f>
        <v>74</v>
      </c>
      <c r="U76" s="45">
        <v>44</v>
      </c>
      <c r="V76" s="45">
        <v>30</v>
      </c>
      <c r="W76" s="20">
        <f>SUM(X76:Y76)</f>
        <v>224</v>
      </c>
      <c r="X76" s="45">
        <v>111</v>
      </c>
      <c r="Y76" s="45">
        <v>113</v>
      </c>
      <c r="Z76" s="20">
        <f>SUM(AA76:AB76)</f>
        <v>233</v>
      </c>
      <c r="AA76" s="45">
        <v>111</v>
      </c>
      <c r="AB76" s="45">
        <v>122</v>
      </c>
      <c r="AC76" s="20">
        <f>SUM(AD76:AE76)</f>
        <v>323</v>
      </c>
      <c r="AD76" s="45">
        <v>168</v>
      </c>
      <c r="AE76" s="45">
        <v>155</v>
      </c>
      <c r="AF76" s="20">
        <f>SUM(AG76:AH76)</f>
        <v>195</v>
      </c>
      <c r="AG76" s="45">
        <v>100</v>
      </c>
      <c r="AH76" s="45">
        <v>95</v>
      </c>
      <c r="AI76" s="20">
        <f>SUM(AJ76:AK76)</f>
        <v>143</v>
      </c>
      <c r="AJ76" s="45">
        <v>79</v>
      </c>
      <c r="AK76" s="45">
        <v>64</v>
      </c>
      <c r="AL76" s="20">
        <f>SUM(AM76:AN76)</f>
        <v>182</v>
      </c>
      <c r="AM76" s="45">
        <v>92</v>
      </c>
      <c r="AN76" s="45">
        <v>90</v>
      </c>
      <c r="AO76" s="20">
        <f>SUM(AP76:AQ76)</f>
        <v>270</v>
      </c>
      <c r="AP76" s="45">
        <v>145</v>
      </c>
      <c r="AQ76" s="45">
        <v>125</v>
      </c>
      <c r="AR76" s="20">
        <f>SUM(AS76:AT76)</f>
        <v>93</v>
      </c>
      <c r="AS76" s="45">
        <v>44</v>
      </c>
      <c r="AT76" s="45">
        <v>49</v>
      </c>
      <c r="AU76" s="20">
        <f>SUM(AV76:AW76)</f>
        <v>247</v>
      </c>
      <c r="AV76" s="45">
        <v>113</v>
      </c>
      <c r="AW76" s="45">
        <v>134</v>
      </c>
      <c r="AX76" s="20">
        <f>SUM(AY76:AZ76)</f>
        <v>190</v>
      </c>
      <c r="AY76" s="45">
        <v>92</v>
      </c>
      <c r="AZ76" s="45">
        <v>98</v>
      </c>
      <c r="BA76" s="20">
        <f>SUM(BB76:BC76)</f>
        <v>274</v>
      </c>
      <c r="BB76" s="45">
        <v>131</v>
      </c>
      <c r="BC76" s="45">
        <v>143</v>
      </c>
      <c r="BD76" s="20">
        <f>SUM(BE76:BF76)</f>
        <v>139</v>
      </c>
      <c r="BE76" s="45">
        <v>65</v>
      </c>
      <c r="BF76" s="45">
        <v>74</v>
      </c>
      <c r="BG76" s="28"/>
    </row>
    <row r="77" spans="1:74" s="17" customFormat="1" ht="15.75" customHeight="1" x14ac:dyDescent="0.2">
      <c r="A77" s="14" t="s">
        <v>78</v>
      </c>
      <c r="B77" s="15">
        <f>SUM(C77:D77)</f>
        <v>2725</v>
      </c>
      <c r="C77" s="15">
        <f t="shared" si="37"/>
        <v>1284</v>
      </c>
      <c r="D77" s="15">
        <f t="shared" si="37"/>
        <v>1441</v>
      </c>
      <c r="E77" s="15">
        <f>SUM(F77:G77)</f>
        <v>69</v>
      </c>
      <c r="F77" s="45">
        <v>27</v>
      </c>
      <c r="G77" s="45">
        <v>42</v>
      </c>
      <c r="H77" s="20">
        <f>SUM(I77:J77)</f>
        <v>76</v>
      </c>
      <c r="I77" s="45">
        <v>34</v>
      </c>
      <c r="J77" s="45">
        <v>42</v>
      </c>
      <c r="K77" s="20">
        <f>SUM(L77:M77)</f>
        <v>114</v>
      </c>
      <c r="L77" s="45">
        <v>52</v>
      </c>
      <c r="M77" s="45">
        <v>62</v>
      </c>
      <c r="N77" s="20">
        <f>SUM(O77:P77)</f>
        <v>75</v>
      </c>
      <c r="O77" s="45">
        <v>44</v>
      </c>
      <c r="P77" s="45">
        <v>31</v>
      </c>
      <c r="Q77" s="20">
        <f>SUM(R77:S77)</f>
        <v>112</v>
      </c>
      <c r="R77" s="45">
        <v>53</v>
      </c>
      <c r="S77" s="45">
        <v>59</v>
      </c>
      <c r="T77" s="20">
        <f>SUM(U77:V77)</f>
        <v>69</v>
      </c>
      <c r="U77" s="45">
        <v>28</v>
      </c>
      <c r="V77" s="45">
        <v>41</v>
      </c>
      <c r="W77" s="20">
        <f>SUM(X77:Y77)</f>
        <v>198</v>
      </c>
      <c r="X77" s="45">
        <v>95</v>
      </c>
      <c r="Y77" s="45">
        <v>103</v>
      </c>
      <c r="Z77" s="20">
        <f>SUM(AA77:AB77)</f>
        <v>239</v>
      </c>
      <c r="AA77" s="45">
        <v>107</v>
      </c>
      <c r="AB77" s="45">
        <v>132</v>
      </c>
      <c r="AC77" s="20">
        <f>SUM(AD77:AE77)</f>
        <v>280</v>
      </c>
      <c r="AD77" s="45">
        <v>135</v>
      </c>
      <c r="AE77" s="45">
        <v>145</v>
      </c>
      <c r="AF77" s="20">
        <f>SUM(AG77:AH77)</f>
        <v>162</v>
      </c>
      <c r="AG77" s="45">
        <v>65</v>
      </c>
      <c r="AH77" s="45">
        <v>97</v>
      </c>
      <c r="AI77" s="20">
        <f>SUM(AJ77:AK77)</f>
        <v>145</v>
      </c>
      <c r="AJ77" s="45">
        <v>80</v>
      </c>
      <c r="AK77" s="45">
        <v>65</v>
      </c>
      <c r="AL77" s="20">
        <f>SUM(AM77:AN77)</f>
        <v>138</v>
      </c>
      <c r="AM77" s="45">
        <v>55</v>
      </c>
      <c r="AN77" s="45">
        <v>83</v>
      </c>
      <c r="AO77" s="20">
        <f>SUM(AP77:AQ77)</f>
        <v>236</v>
      </c>
      <c r="AP77" s="45">
        <v>116</v>
      </c>
      <c r="AQ77" s="45">
        <v>120</v>
      </c>
      <c r="AR77" s="20">
        <f>SUM(AS77:AT77)</f>
        <v>75</v>
      </c>
      <c r="AS77" s="45">
        <v>38</v>
      </c>
      <c r="AT77" s="45">
        <v>37</v>
      </c>
      <c r="AU77" s="20">
        <f>SUM(AV77:AW77)</f>
        <v>221</v>
      </c>
      <c r="AV77" s="45">
        <v>108</v>
      </c>
      <c r="AW77" s="45">
        <v>113</v>
      </c>
      <c r="AX77" s="20">
        <f>SUM(AY77:AZ77)</f>
        <v>152</v>
      </c>
      <c r="AY77" s="45">
        <v>73</v>
      </c>
      <c r="AZ77" s="45">
        <v>79</v>
      </c>
      <c r="BA77" s="20">
        <f>SUM(BB77:BC77)</f>
        <v>262</v>
      </c>
      <c r="BB77" s="45">
        <v>127</v>
      </c>
      <c r="BC77" s="45">
        <v>135</v>
      </c>
      <c r="BD77" s="20">
        <f>SUM(BE77:BF77)</f>
        <v>102</v>
      </c>
      <c r="BE77" s="45">
        <v>47</v>
      </c>
      <c r="BF77" s="45">
        <v>55</v>
      </c>
      <c r="BG77" s="28"/>
    </row>
    <row r="78" spans="1:74" s="12" customFormat="1" ht="15.75" customHeight="1" x14ac:dyDescent="0.2">
      <c r="A78" s="18" t="s">
        <v>79</v>
      </c>
      <c r="B78" s="11">
        <f t="shared" ref="B78:AG78" si="38">SUM(B79:B83)</f>
        <v>13083</v>
      </c>
      <c r="C78" s="11">
        <f t="shared" si="38"/>
        <v>6294</v>
      </c>
      <c r="D78" s="11">
        <f t="shared" si="38"/>
        <v>6789</v>
      </c>
      <c r="E78" s="11">
        <f t="shared" si="38"/>
        <v>429</v>
      </c>
      <c r="F78" s="44">
        <f t="shared" si="38"/>
        <v>203</v>
      </c>
      <c r="G78" s="44">
        <f t="shared" si="38"/>
        <v>226</v>
      </c>
      <c r="H78" s="23">
        <f t="shared" si="38"/>
        <v>325</v>
      </c>
      <c r="I78" s="44">
        <f t="shared" si="38"/>
        <v>157</v>
      </c>
      <c r="J78" s="44">
        <f t="shared" si="38"/>
        <v>168</v>
      </c>
      <c r="K78" s="23">
        <f t="shared" si="38"/>
        <v>665</v>
      </c>
      <c r="L78" s="44">
        <f t="shared" si="38"/>
        <v>302</v>
      </c>
      <c r="M78" s="44">
        <f t="shared" si="38"/>
        <v>363</v>
      </c>
      <c r="N78" s="23">
        <f t="shared" si="38"/>
        <v>354</v>
      </c>
      <c r="O78" s="44">
        <f t="shared" si="38"/>
        <v>169</v>
      </c>
      <c r="P78" s="44">
        <f t="shared" si="38"/>
        <v>185</v>
      </c>
      <c r="Q78" s="23">
        <f t="shared" si="38"/>
        <v>603</v>
      </c>
      <c r="R78" s="44">
        <f t="shared" si="38"/>
        <v>283</v>
      </c>
      <c r="S78" s="44">
        <f t="shared" si="38"/>
        <v>320</v>
      </c>
      <c r="T78" s="23">
        <f t="shared" si="38"/>
        <v>350</v>
      </c>
      <c r="U78" s="44">
        <f t="shared" si="38"/>
        <v>161</v>
      </c>
      <c r="V78" s="44">
        <f t="shared" si="38"/>
        <v>189</v>
      </c>
      <c r="W78" s="23">
        <f t="shared" si="38"/>
        <v>907</v>
      </c>
      <c r="X78" s="44">
        <f t="shared" si="38"/>
        <v>450</v>
      </c>
      <c r="Y78" s="44">
        <f t="shared" si="38"/>
        <v>457</v>
      </c>
      <c r="Z78" s="23">
        <f t="shared" si="38"/>
        <v>1078</v>
      </c>
      <c r="AA78" s="44">
        <f t="shared" si="38"/>
        <v>541</v>
      </c>
      <c r="AB78" s="44">
        <f t="shared" si="38"/>
        <v>537</v>
      </c>
      <c r="AC78" s="23">
        <f t="shared" si="38"/>
        <v>1445</v>
      </c>
      <c r="AD78" s="44">
        <f t="shared" si="38"/>
        <v>672</v>
      </c>
      <c r="AE78" s="44">
        <f t="shared" si="38"/>
        <v>773</v>
      </c>
      <c r="AF78" s="23">
        <f t="shared" si="38"/>
        <v>804</v>
      </c>
      <c r="AG78" s="44">
        <f t="shared" si="38"/>
        <v>367</v>
      </c>
      <c r="AH78" s="44">
        <f t="shared" ref="AH78:BF78" si="39">SUM(AH79:AH83)</f>
        <v>437</v>
      </c>
      <c r="AI78" s="23">
        <f t="shared" si="39"/>
        <v>630</v>
      </c>
      <c r="AJ78" s="44">
        <f t="shared" si="39"/>
        <v>307</v>
      </c>
      <c r="AK78" s="44">
        <f t="shared" si="39"/>
        <v>323</v>
      </c>
      <c r="AL78" s="23">
        <f t="shared" si="39"/>
        <v>650</v>
      </c>
      <c r="AM78" s="44">
        <f t="shared" si="39"/>
        <v>329</v>
      </c>
      <c r="AN78" s="44">
        <f t="shared" si="39"/>
        <v>321</v>
      </c>
      <c r="AO78" s="23">
        <f t="shared" si="39"/>
        <v>935</v>
      </c>
      <c r="AP78" s="44">
        <f t="shared" si="39"/>
        <v>491</v>
      </c>
      <c r="AQ78" s="44">
        <f t="shared" si="39"/>
        <v>444</v>
      </c>
      <c r="AR78" s="23">
        <f t="shared" si="39"/>
        <v>372</v>
      </c>
      <c r="AS78" s="44">
        <f t="shared" si="39"/>
        <v>190</v>
      </c>
      <c r="AT78" s="44">
        <f t="shared" si="39"/>
        <v>182</v>
      </c>
      <c r="AU78" s="23">
        <f t="shared" si="39"/>
        <v>1036</v>
      </c>
      <c r="AV78" s="44">
        <f t="shared" si="39"/>
        <v>525</v>
      </c>
      <c r="AW78" s="44">
        <f t="shared" si="39"/>
        <v>511</v>
      </c>
      <c r="AX78" s="23">
        <f t="shared" si="39"/>
        <v>789</v>
      </c>
      <c r="AY78" s="44">
        <f t="shared" si="39"/>
        <v>359</v>
      </c>
      <c r="AZ78" s="44">
        <f t="shared" si="39"/>
        <v>430</v>
      </c>
      <c r="BA78" s="23">
        <f t="shared" si="39"/>
        <v>1123</v>
      </c>
      <c r="BB78" s="44">
        <f t="shared" si="39"/>
        <v>530</v>
      </c>
      <c r="BC78" s="44">
        <f t="shared" si="39"/>
        <v>593</v>
      </c>
      <c r="BD78" s="23">
        <f t="shared" si="39"/>
        <v>588</v>
      </c>
      <c r="BE78" s="44">
        <f t="shared" si="39"/>
        <v>258</v>
      </c>
      <c r="BF78" s="44">
        <f t="shared" si="39"/>
        <v>330</v>
      </c>
      <c r="BG78" s="43"/>
    </row>
    <row r="79" spans="1:74" s="17" customFormat="1" ht="15.75" customHeight="1" x14ac:dyDescent="0.2">
      <c r="A79" s="14" t="s">
        <v>80</v>
      </c>
      <c r="B79" s="15">
        <f>SUM(C79:D79)</f>
        <v>3081</v>
      </c>
      <c r="C79" s="15">
        <f t="shared" ref="C79:D83" si="40">SUM(F79,I79,L79,O79,R79,U79,X79,AA79,AD79,AG79,AJ79,AM79,AP79,AS79,AV79,AY79,BB79,BE79)</f>
        <v>1513</v>
      </c>
      <c r="D79" s="15">
        <f t="shared" si="40"/>
        <v>1568</v>
      </c>
      <c r="E79" s="15">
        <f>SUM(F79:G79)</f>
        <v>86</v>
      </c>
      <c r="F79" s="45">
        <v>38</v>
      </c>
      <c r="G79" s="45">
        <v>48</v>
      </c>
      <c r="H79" s="20">
        <f>SUM(I79:J79)</f>
        <v>78</v>
      </c>
      <c r="I79" s="45">
        <v>38</v>
      </c>
      <c r="J79" s="45">
        <v>40</v>
      </c>
      <c r="K79" s="20">
        <f>SUM(L79:M79)</f>
        <v>142</v>
      </c>
      <c r="L79" s="45">
        <v>61</v>
      </c>
      <c r="M79" s="45">
        <v>81</v>
      </c>
      <c r="N79" s="20">
        <f>SUM(O79:P79)</f>
        <v>87</v>
      </c>
      <c r="O79" s="45">
        <v>39</v>
      </c>
      <c r="P79" s="45">
        <v>48</v>
      </c>
      <c r="Q79" s="20">
        <f>SUM(R79:S79)</f>
        <v>129</v>
      </c>
      <c r="R79" s="45">
        <v>75</v>
      </c>
      <c r="S79" s="45">
        <v>54</v>
      </c>
      <c r="T79" s="20">
        <f>SUM(U79:V79)</f>
        <v>74</v>
      </c>
      <c r="U79" s="45">
        <v>38</v>
      </c>
      <c r="V79" s="45">
        <v>36</v>
      </c>
      <c r="W79" s="20">
        <f>SUM(X79:Y79)</f>
        <v>216</v>
      </c>
      <c r="X79" s="45">
        <v>116</v>
      </c>
      <c r="Y79" s="45">
        <v>100</v>
      </c>
      <c r="Z79" s="20">
        <f>SUM(AA79:AB79)</f>
        <v>256</v>
      </c>
      <c r="AA79" s="45">
        <v>134</v>
      </c>
      <c r="AB79" s="45">
        <v>122</v>
      </c>
      <c r="AC79" s="20">
        <f>SUM(AD79:AE79)</f>
        <v>321</v>
      </c>
      <c r="AD79" s="45">
        <v>155</v>
      </c>
      <c r="AE79" s="45">
        <v>166</v>
      </c>
      <c r="AF79" s="20">
        <f>SUM(AG79:AH79)</f>
        <v>160</v>
      </c>
      <c r="AG79" s="45">
        <v>74</v>
      </c>
      <c r="AH79" s="45">
        <v>86</v>
      </c>
      <c r="AI79" s="20">
        <f>SUM(AJ79:AK79)</f>
        <v>159</v>
      </c>
      <c r="AJ79" s="45">
        <v>74</v>
      </c>
      <c r="AK79" s="45">
        <v>85</v>
      </c>
      <c r="AL79" s="20">
        <f>SUM(AM79:AN79)</f>
        <v>157</v>
      </c>
      <c r="AM79" s="45">
        <v>78</v>
      </c>
      <c r="AN79" s="45">
        <v>79</v>
      </c>
      <c r="AO79" s="20">
        <f>SUM(AP79:AQ79)</f>
        <v>241</v>
      </c>
      <c r="AP79" s="45">
        <v>118</v>
      </c>
      <c r="AQ79" s="45">
        <v>123</v>
      </c>
      <c r="AR79" s="20">
        <f>SUM(AS79:AT79)</f>
        <v>86</v>
      </c>
      <c r="AS79" s="45">
        <v>47</v>
      </c>
      <c r="AT79" s="45">
        <v>39</v>
      </c>
      <c r="AU79" s="20">
        <f>SUM(AV79:AW79)</f>
        <v>268</v>
      </c>
      <c r="AV79" s="45">
        <v>143</v>
      </c>
      <c r="AW79" s="45">
        <v>125</v>
      </c>
      <c r="AX79" s="20">
        <f>SUM(AY79:AZ79)</f>
        <v>205</v>
      </c>
      <c r="AY79" s="45">
        <v>85</v>
      </c>
      <c r="AZ79" s="45">
        <v>120</v>
      </c>
      <c r="BA79" s="20">
        <f>SUM(BB79:BC79)</f>
        <v>277</v>
      </c>
      <c r="BB79" s="45">
        <v>140</v>
      </c>
      <c r="BC79" s="45">
        <v>137</v>
      </c>
      <c r="BD79" s="20">
        <f>SUM(BE79:BF79)</f>
        <v>139</v>
      </c>
      <c r="BE79" s="45">
        <v>60</v>
      </c>
      <c r="BF79" s="45">
        <v>79</v>
      </c>
      <c r="BG79" s="28"/>
    </row>
    <row r="80" spans="1:74" s="17" customFormat="1" ht="15.75" customHeight="1" x14ac:dyDescent="0.2">
      <c r="A80" s="14" t="s">
        <v>74</v>
      </c>
      <c r="B80" s="15">
        <f>SUM(C80:D80)</f>
        <v>2420</v>
      </c>
      <c r="C80" s="15">
        <f t="shared" si="40"/>
        <v>1156</v>
      </c>
      <c r="D80" s="15">
        <f t="shared" si="40"/>
        <v>1264</v>
      </c>
      <c r="E80" s="15">
        <f>SUM(F80:G80)</f>
        <v>64</v>
      </c>
      <c r="F80" s="45">
        <v>37</v>
      </c>
      <c r="G80" s="45">
        <v>27</v>
      </c>
      <c r="H80" s="20">
        <f>SUM(I80:J80)</f>
        <v>52</v>
      </c>
      <c r="I80" s="45">
        <v>19</v>
      </c>
      <c r="J80" s="45">
        <v>33</v>
      </c>
      <c r="K80" s="20">
        <f>SUM(L80:M80)</f>
        <v>124</v>
      </c>
      <c r="L80" s="45">
        <v>51</v>
      </c>
      <c r="M80" s="45">
        <v>73</v>
      </c>
      <c r="N80" s="20">
        <f>SUM(O80:P80)</f>
        <v>49</v>
      </c>
      <c r="O80" s="45">
        <v>22</v>
      </c>
      <c r="P80" s="45">
        <v>27</v>
      </c>
      <c r="Q80" s="20">
        <f>SUM(R80:S80)</f>
        <v>116</v>
      </c>
      <c r="R80" s="45">
        <v>53</v>
      </c>
      <c r="S80" s="45">
        <v>63</v>
      </c>
      <c r="T80" s="20">
        <f>SUM(U80:V80)</f>
        <v>70</v>
      </c>
      <c r="U80" s="45">
        <v>34</v>
      </c>
      <c r="V80" s="45">
        <v>36</v>
      </c>
      <c r="W80" s="20">
        <f>SUM(X80:Y80)</f>
        <v>167</v>
      </c>
      <c r="X80" s="45">
        <v>69</v>
      </c>
      <c r="Y80" s="45">
        <v>98</v>
      </c>
      <c r="Z80" s="20">
        <f>SUM(AA80:AB80)</f>
        <v>200</v>
      </c>
      <c r="AA80" s="45">
        <v>93</v>
      </c>
      <c r="AB80" s="45">
        <v>107</v>
      </c>
      <c r="AC80" s="20">
        <f>SUM(AD80:AE80)</f>
        <v>291</v>
      </c>
      <c r="AD80" s="45">
        <v>132</v>
      </c>
      <c r="AE80" s="45">
        <v>159</v>
      </c>
      <c r="AF80" s="20">
        <f>SUM(AG80:AH80)</f>
        <v>161</v>
      </c>
      <c r="AG80" s="45">
        <v>68</v>
      </c>
      <c r="AH80" s="45">
        <v>93</v>
      </c>
      <c r="AI80" s="20">
        <f>SUM(AJ80:AK80)</f>
        <v>125</v>
      </c>
      <c r="AJ80" s="45">
        <v>65</v>
      </c>
      <c r="AK80" s="45">
        <v>60</v>
      </c>
      <c r="AL80" s="20">
        <f>SUM(AM80:AN80)</f>
        <v>127</v>
      </c>
      <c r="AM80" s="45">
        <v>71</v>
      </c>
      <c r="AN80" s="45">
        <v>56</v>
      </c>
      <c r="AO80" s="20">
        <f>SUM(AP80:AQ80)</f>
        <v>169</v>
      </c>
      <c r="AP80" s="45">
        <v>99</v>
      </c>
      <c r="AQ80" s="45">
        <v>70</v>
      </c>
      <c r="AR80" s="20">
        <f>SUM(AS80:AT80)</f>
        <v>71</v>
      </c>
      <c r="AS80" s="45">
        <v>30</v>
      </c>
      <c r="AT80" s="45">
        <v>41</v>
      </c>
      <c r="AU80" s="20">
        <f>SUM(AV80:AW80)</f>
        <v>209</v>
      </c>
      <c r="AV80" s="45">
        <v>105</v>
      </c>
      <c r="AW80" s="45">
        <v>104</v>
      </c>
      <c r="AX80" s="20">
        <f>SUM(AY80:AZ80)</f>
        <v>121</v>
      </c>
      <c r="AY80" s="45">
        <v>59</v>
      </c>
      <c r="AZ80" s="45">
        <v>62</v>
      </c>
      <c r="BA80" s="20">
        <f>SUM(BB80:BC80)</f>
        <v>186</v>
      </c>
      <c r="BB80" s="45">
        <v>97</v>
      </c>
      <c r="BC80" s="45">
        <v>89</v>
      </c>
      <c r="BD80" s="20">
        <f>SUM(BE80:BF80)</f>
        <v>118</v>
      </c>
      <c r="BE80" s="45">
        <v>52</v>
      </c>
      <c r="BF80" s="45">
        <v>66</v>
      </c>
      <c r="BG80" s="28"/>
    </row>
    <row r="81" spans="1:59" s="17" customFormat="1" ht="15.75" customHeight="1" x14ac:dyDescent="0.2">
      <c r="A81" s="14" t="s">
        <v>82</v>
      </c>
      <c r="B81" s="15">
        <f>SUM(C81:D81)</f>
        <v>2548</v>
      </c>
      <c r="C81" s="15">
        <f t="shared" si="40"/>
        <v>1255</v>
      </c>
      <c r="D81" s="15">
        <f t="shared" si="40"/>
        <v>1293</v>
      </c>
      <c r="E81" s="15">
        <f>SUM(F81:G81)</f>
        <v>96</v>
      </c>
      <c r="F81" s="45">
        <v>49</v>
      </c>
      <c r="G81" s="45">
        <v>47</v>
      </c>
      <c r="H81" s="20">
        <f>SUM(I81:J81)</f>
        <v>71</v>
      </c>
      <c r="I81" s="45">
        <v>39</v>
      </c>
      <c r="J81" s="45">
        <v>32</v>
      </c>
      <c r="K81" s="20">
        <f>SUM(L81:M81)</f>
        <v>127</v>
      </c>
      <c r="L81" s="45">
        <v>68</v>
      </c>
      <c r="M81" s="45">
        <v>59</v>
      </c>
      <c r="N81" s="20">
        <f>SUM(O81:P81)</f>
        <v>66</v>
      </c>
      <c r="O81" s="45">
        <v>33</v>
      </c>
      <c r="P81" s="45">
        <v>33</v>
      </c>
      <c r="Q81" s="20">
        <f>SUM(R81:S81)</f>
        <v>131</v>
      </c>
      <c r="R81" s="45">
        <v>60</v>
      </c>
      <c r="S81" s="45">
        <v>71</v>
      </c>
      <c r="T81" s="20">
        <f>SUM(U81:V81)</f>
        <v>75</v>
      </c>
      <c r="U81" s="45">
        <v>37</v>
      </c>
      <c r="V81" s="45">
        <v>38</v>
      </c>
      <c r="W81" s="20">
        <f>SUM(X81:Y81)</f>
        <v>172</v>
      </c>
      <c r="X81" s="45">
        <v>88</v>
      </c>
      <c r="Y81" s="45">
        <v>84</v>
      </c>
      <c r="Z81" s="20">
        <f>SUM(AA81:AB81)</f>
        <v>223</v>
      </c>
      <c r="AA81" s="45">
        <v>118</v>
      </c>
      <c r="AB81" s="45">
        <v>105</v>
      </c>
      <c r="AC81" s="20">
        <f>SUM(AD81:AE81)</f>
        <v>275</v>
      </c>
      <c r="AD81" s="45">
        <v>123</v>
      </c>
      <c r="AE81" s="45">
        <v>152</v>
      </c>
      <c r="AF81" s="20">
        <f>SUM(AG81:AH81)</f>
        <v>171</v>
      </c>
      <c r="AG81" s="45">
        <v>75</v>
      </c>
      <c r="AH81" s="45">
        <v>96</v>
      </c>
      <c r="AI81" s="20">
        <f>SUM(AJ81:AK81)</f>
        <v>116</v>
      </c>
      <c r="AJ81" s="45">
        <v>45</v>
      </c>
      <c r="AK81" s="45">
        <v>71</v>
      </c>
      <c r="AL81" s="20">
        <f>SUM(AM81:AN81)</f>
        <v>120</v>
      </c>
      <c r="AM81" s="45">
        <v>55</v>
      </c>
      <c r="AN81" s="45">
        <v>65</v>
      </c>
      <c r="AO81" s="20">
        <f>SUM(AP81:AQ81)</f>
        <v>182</v>
      </c>
      <c r="AP81" s="45">
        <v>108</v>
      </c>
      <c r="AQ81" s="45">
        <v>74</v>
      </c>
      <c r="AR81" s="20">
        <f>SUM(AS81:AT81)</f>
        <v>74</v>
      </c>
      <c r="AS81" s="45">
        <v>35</v>
      </c>
      <c r="AT81" s="45">
        <v>39</v>
      </c>
      <c r="AU81" s="20">
        <f>SUM(AV81:AW81)</f>
        <v>178</v>
      </c>
      <c r="AV81" s="45">
        <v>88</v>
      </c>
      <c r="AW81" s="45">
        <v>90</v>
      </c>
      <c r="AX81" s="20">
        <f>SUM(AY81:AZ81)</f>
        <v>162</v>
      </c>
      <c r="AY81" s="45">
        <v>80</v>
      </c>
      <c r="AZ81" s="45">
        <v>82</v>
      </c>
      <c r="BA81" s="20">
        <f>SUM(BB81:BC81)</f>
        <v>210</v>
      </c>
      <c r="BB81" s="45">
        <v>101</v>
      </c>
      <c r="BC81" s="45">
        <v>109</v>
      </c>
      <c r="BD81" s="20">
        <f>SUM(BE81:BF81)</f>
        <v>99</v>
      </c>
      <c r="BE81" s="45">
        <v>53</v>
      </c>
      <c r="BF81" s="45">
        <v>46</v>
      </c>
      <c r="BG81" s="28"/>
    </row>
    <row r="82" spans="1:59" s="17" customFormat="1" ht="15.75" customHeight="1" x14ac:dyDescent="0.2">
      <c r="A82" s="14" t="s">
        <v>81</v>
      </c>
      <c r="B82" s="15">
        <f>SUM(C82:D82)</f>
        <v>2603</v>
      </c>
      <c r="C82" s="15">
        <f t="shared" si="40"/>
        <v>1218</v>
      </c>
      <c r="D82" s="15">
        <f t="shared" si="40"/>
        <v>1385</v>
      </c>
      <c r="E82" s="15">
        <f>SUM(F82:G82)</f>
        <v>95</v>
      </c>
      <c r="F82" s="45">
        <v>46</v>
      </c>
      <c r="G82" s="45">
        <v>49</v>
      </c>
      <c r="H82" s="20">
        <f>SUM(I82:J82)</f>
        <v>66</v>
      </c>
      <c r="I82" s="45">
        <v>30</v>
      </c>
      <c r="J82" s="45">
        <v>36</v>
      </c>
      <c r="K82" s="20">
        <f>SUM(L82:M82)</f>
        <v>146</v>
      </c>
      <c r="L82" s="45">
        <v>61</v>
      </c>
      <c r="M82" s="45">
        <v>85</v>
      </c>
      <c r="N82" s="20">
        <f>SUM(O82:P82)</f>
        <v>79</v>
      </c>
      <c r="O82" s="45">
        <v>36</v>
      </c>
      <c r="P82" s="45">
        <v>43</v>
      </c>
      <c r="Q82" s="20">
        <f>SUM(R82:S82)</f>
        <v>112</v>
      </c>
      <c r="R82" s="45">
        <v>44</v>
      </c>
      <c r="S82" s="45">
        <v>68</v>
      </c>
      <c r="T82" s="20">
        <f>SUM(U82:V82)</f>
        <v>60</v>
      </c>
      <c r="U82" s="45">
        <v>22</v>
      </c>
      <c r="V82" s="45">
        <v>38</v>
      </c>
      <c r="W82" s="20">
        <f>SUM(X82:Y82)</f>
        <v>168</v>
      </c>
      <c r="X82" s="45">
        <v>88</v>
      </c>
      <c r="Y82" s="45">
        <v>80</v>
      </c>
      <c r="Z82" s="20">
        <f>SUM(AA82:AB82)</f>
        <v>206</v>
      </c>
      <c r="AA82" s="45">
        <v>96</v>
      </c>
      <c r="AB82" s="45">
        <v>110</v>
      </c>
      <c r="AC82" s="20">
        <f>SUM(AD82:AE82)</f>
        <v>291</v>
      </c>
      <c r="AD82" s="45">
        <v>144</v>
      </c>
      <c r="AE82" s="45">
        <v>147</v>
      </c>
      <c r="AF82" s="20">
        <f>SUM(AG82:AH82)</f>
        <v>165</v>
      </c>
      <c r="AG82" s="45">
        <v>78</v>
      </c>
      <c r="AH82" s="45">
        <v>87</v>
      </c>
      <c r="AI82" s="20">
        <f>SUM(AJ82:AK82)</f>
        <v>119</v>
      </c>
      <c r="AJ82" s="45">
        <v>62</v>
      </c>
      <c r="AK82" s="45">
        <v>57</v>
      </c>
      <c r="AL82" s="20">
        <f>SUM(AM82:AN82)</f>
        <v>137</v>
      </c>
      <c r="AM82" s="45">
        <v>72</v>
      </c>
      <c r="AN82" s="45">
        <v>65</v>
      </c>
      <c r="AO82" s="20">
        <f>SUM(AP82:AQ82)</f>
        <v>172</v>
      </c>
      <c r="AP82" s="45">
        <v>76</v>
      </c>
      <c r="AQ82" s="45">
        <v>96</v>
      </c>
      <c r="AR82" s="20">
        <f>SUM(AS82:AT82)</f>
        <v>75</v>
      </c>
      <c r="AS82" s="45">
        <v>40</v>
      </c>
      <c r="AT82" s="45">
        <v>35</v>
      </c>
      <c r="AU82" s="20">
        <f>SUM(AV82:AW82)</f>
        <v>201</v>
      </c>
      <c r="AV82" s="45">
        <v>95</v>
      </c>
      <c r="AW82" s="45">
        <v>106</v>
      </c>
      <c r="AX82" s="20">
        <f>SUM(AY82:AZ82)</f>
        <v>161</v>
      </c>
      <c r="AY82" s="45">
        <v>76</v>
      </c>
      <c r="AZ82" s="45">
        <v>85</v>
      </c>
      <c r="BA82" s="20">
        <f>SUM(BB82:BC82)</f>
        <v>231</v>
      </c>
      <c r="BB82" s="45">
        <v>103</v>
      </c>
      <c r="BC82" s="45">
        <v>128</v>
      </c>
      <c r="BD82" s="20">
        <f>SUM(BE82:BF82)</f>
        <v>119</v>
      </c>
      <c r="BE82" s="45">
        <v>49</v>
      </c>
      <c r="BF82" s="45">
        <v>70</v>
      </c>
      <c r="BG82" s="28"/>
    </row>
    <row r="83" spans="1:59" s="17" customFormat="1" ht="15.75" customHeight="1" x14ac:dyDescent="0.2">
      <c r="A83" s="14" t="s">
        <v>83</v>
      </c>
      <c r="B83" s="15">
        <f>SUM(C83:D83)</f>
        <v>2431</v>
      </c>
      <c r="C83" s="15">
        <f t="shared" si="40"/>
        <v>1152</v>
      </c>
      <c r="D83" s="15">
        <f t="shared" si="40"/>
        <v>1279</v>
      </c>
      <c r="E83" s="15">
        <f>SUM(F83:G83)</f>
        <v>88</v>
      </c>
      <c r="F83" s="45">
        <v>33</v>
      </c>
      <c r="G83" s="45">
        <v>55</v>
      </c>
      <c r="H83" s="20">
        <f>SUM(I83:J83)</f>
        <v>58</v>
      </c>
      <c r="I83" s="45">
        <v>31</v>
      </c>
      <c r="J83" s="45">
        <v>27</v>
      </c>
      <c r="K83" s="20">
        <f>SUM(L83:M83)</f>
        <v>126</v>
      </c>
      <c r="L83" s="45">
        <v>61</v>
      </c>
      <c r="M83" s="45">
        <v>65</v>
      </c>
      <c r="N83" s="20">
        <f>SUM(O83:P83)</f>
        <v>73</v>
      </c>
      <c r="O83" s="45">
        <v>39</v>
      </c>
      <c r="P83" s="45">
        <v>34</v>
      </c>
      <c r="Q83" s="20">
        <f>SUM(R83:S83)</f>
        <v>115</v>
      </c>
      <c r="R83" s="45">
        <v>51</v>
      </c>
      <c r="S83" s="45">
        <v>64</v>
      </c>
      <c r="T83" s="20">
        <f>SUM(U83:V83)</f>
        <v>71</v>
      </c>
      <c r="U83" s="45">
        <v>30</v>
      </c>
      <c r="V83" s="45">
        <v>41</v>
      </c>
      <c r="W83" s="20">
        <f>SUM(X83:Y83)</f>
        <v>184</v>
      </c>
      <c r="X83" s="45">
        <v>89</v>
      </c>
      <c r="Y83" s="45">
        <v>95</v>
      </c>
      <c r="Z83" s="20">
        <f>SUM(AA83:AB83)</f>
        <v>193</v>
      </c>
      <c r="AA83" s="45">
        <v>100</v>
      </c>
      <c r="AB83" s="45">
        <v>93</v>
      </c>
      <c r="AC83" s="20">
        <f>SUM(AD83:AE83)</f>
        <v>267</v>
      </c>
      <c r="AD83" s="45">
        <v>118</v>
      </c>
      <c r="AE83" s="45">
        <v>149</v>
      </c>
      <c r="AF83" s="20">
        <f>SUM(AG83:AH83)</f>
        <v>147</v>
      </c>
      <c r="AG83" s="45">
        <v>72</v>
      </c>
      <c r="AH83" s="45">
        <v>75</v>
      </c>
      <c r="AI83" s="20">
        <f>SUM(AJ83:AK83)</f>
        <v>111</v>
      </c>
      <c r="AJ83" s="45">
        <v>61</v>
      </c>
      <c r="AK83" s="45">
        <v>50</v>
      </c>
      <c r="AL83" s="20">
        <f>SUM(AM83:AN83)</f>
        <v>109</v>
      </c>
      <c r="AM83" s="45">
        <v>53</v>
      </c>
      <c r="AN83" s="45">
        <v>56</v>
      </c>
      <c r="AO83" s="20">
        <f>SUM(AP83:AQ83)</f>
        <v>171</v>
      </c>
      <c r="AP83" s="45">
        <v>90</v>
      </c>
      <c r="AQ83" s="45">
        <v>81</v>
      </c>
      <c r="AR83" s="20">
        <f>SUM(AS83:AT83)</f>
        <v>66</v>
      </c>
      <c r="AS83" s="45">
        <v>38</v>
      </c>
      <c r="AT83" s="45">
        <v>28</v>
      </c>
      <c r="AU83" s="20">
        <f>SUM(AV83:AW83)</f>
        <v>180</v>
      </c>
      <c r="AV83" s="45">
        <v>94</v>
      </c>
      <c r="AW83" s="45">
        <v>86</v>
      </c>
      <c r="AX83" s="20">
        <f>SUM(AY83:AZ83)</f>
        <v>140</v>
      </c>
      <c r="AY83" s="45">
        <v>59</v>
      </c>
      <c r="AZ83" s="45">
        <v>81</v>
      </c>
      <c r="BA83" s="20">
        <f>SUM(BB83:BC83)</f>
        <v>219</v>
      </c>
      <c r="BB83" s="45">
        <v>89</v>
      </c>
      <c r="BC83" s="45">
        <v>130</v>
      </c>
      <c r="BD83" s="20">
        <f>SUM(BE83:BF83)</f>
        <v>113</v>
      </c>
      <c r="BE83" s="45">
        <v>44</v>
      </c>
      <c r="BF83" s="45">
        <v>69</v>
      </c>
      <c r="BG83" s="28"/>
    </row>
    <row r="84" spans="1:59" s="12" customFormat="1" ht="15.75" customHeight="1" x14ac:dyDescent="0.2">
      <c r="A84" s="18" t="s">
        <v>84</v>
      </c>
      <c r="B84" s="11">
        <f t="shared" ref="B84:AG84" si="41">SUM(B85:B89)</f>
        <v>9932</v>
      </c>
      <c r="C84" s="11">
        <f t="shared" si="41"/>
        <v>4663</v>
      </c>
      <c r="D84" s="11">
        <f t="shared" si="41"/>
        <v>5269</v>
      </c>
      <c r="E84" s="11">
        <f t="shared" si="41"/>
        <v>437</v>
      </c>
      <c r="F84" s="44">
        <f t="shared" si="41"/>
        <v>193</v>
      </c>
      <c r="G84" s="44">
        <f t="shared" si="41"/>
        <v>244</v>
      </c>
      <c r="H84" s="23">
        <f t="shared" si="41"/>
        <v>257</v>
      </c>
      <c r="I84" s="44">
        <f t="shared" si="41"/>
        <v>104</v>
      </c>
      <c r="J84" s="44">
        <f t="shared" si="41"/>
        <v>153</v>
      </c>
      <c r="K84" s="23">
        <f t="shared" si="41"/>
        <v>574</v>
      </c>
      <c r="L84" s="44">
        <f t="shared" si="41"/>
        <v>283</v>
      </c>
      <c r="M84" s="44">
        <f t="shared" si="41"/>
        <v>291</v>
      </c>
      <c r="N84" s="23">
        <f t="shared" si="41"/>
        <v>290</v>
      </c>
      <c r="O84" s="44">
        <f t="shared" si="41"/>
        <v>141</v>
      </c>
      <c r="P84" s="44">
        <f t="shared" si="41"/>
        <v>149</v>
      </c>
      <c r="Q84" s="23">
        <f t="shared" si="41"/>
        <v>525</v>
      </c>
      <c r="R84" s="44">
        <f t="shared" si="41"/>
        <v>246</v>
      </c>
      <c r="S84" s="44">
        <f t="shared" si="41"/>
        <v>279</v>
      </c>
      <c r="T84" s="23">
        <f t="shared" si="41"/>
        <v>278</v>
      </c>
      <c r="U84" s="44">
        <f t="shared" si="41"/>
        <v>100</v>
      </c>
      <c r="V84" s="44">
        <f t="shared" si="41"/>
        <v>178</v>
      </c>
      <c r="W84" s="23">
        <f t="shared" si="41"/>
        <v>750</v>
      </c>
      <c r="X84" s="44">
        <f t="shared" si="41"/>
        <v>318</v>
      </c>
      <c r="Y84" s="44">
        <f t="shared" si="41"/>
        <v>432</v>
      </c>
      <c r="Z84" s="23">
        <f t="shared" si="41"/>
        <v>766</v>
      </c>
      <c r="AA84" s="44">
        <f t="shared" si="41"/>
        <v>388</v>
      </c>
      <c r="AB84" s="44">
        <f t="shared" si="41"/>
        <v>378</v>
      </c>
      <c r="AC84" s="23">
        <f t="shared" si="41"/>
        <v>1080</v>
      </c>
      <c r="AD84" s="44">
        <f t="shared" si="41"/>
        <v>487</v>
      </c>
      <c r="AE84" s="44">
        <f t="shared" si="41"/>
        <v>593</v>
      </c>
      <c r="AF84" s="23">
        <f t="shared" si="41"/>
        <v>646</v>
      </c>
      <c r="AG84" s="44">
        <f t="shared" si="41"/>
        <v>328</v>
      </c>
      <c r="AH84" s="44">
        <f t="shared" ref="AH84:BF84" si="42">SUM(AH85:AH89)</f>
        <v>318</v>
      </c>
      <c r="AI84" s="23">
        <f t="shared" si="42"/>
        <v>414</v>
      </c>
      <c r="AJ84" s="44">
        <f t="shared" si="42"/>
        <v>214</v>
      </c>
      <c r="AK84" s="44">
        <f t="shared" si="42"/>
        <v>200</v>
      </c>
      <c r="AL84" s="23">
        <f t="shared" si="42"/>
        <v>460</v>
      </c>
      <c r="AM84" s="44">
        <f t="shared" si="42"/>
        <v>219</v>
      </c>
      <c r="AN84" s="44">
        <f t="shared" si="42"/>
        <v>241</v>
      </c>
      <c r="AO84" s="23">
        <f t="shared" si="42"/>
        <v>611</v>
      </c>
      <c r="AP84" s="44">
        <f t="shared" si="42"/>
        <v>298</v>
      </c>
      <c r="AQ84" s="44">
        <f t="shared" si="42"/>
        <v>313</v>
      </c>
      <c r="AR84" s="23">
        <f t="shared" si="42"/>
        <v>292</v>
      </c>
      <c r="AS84" s="44">
        <f t="shared" si="42"/>
        <v>157</v>
      </c>
      <c r="AT84" s="44">
        <f t="shared" si="42"/>
        <v>135</v>
      </c>
      <c r="AU84" s="23">
        <f t="shared" si="42"/>
        <v>706</v>
      </c>
      <c r="AV84" s="44">
        <f t="shared" si="42"/>
        <v>353</v>
      </c>
      <c r="AW84" s="44">
        <f t="shared" si="42"/>
        <v>353</v>
      </c>
      <c r="AX84" s="23">
        <f t="shared" si="42"/>
        <v>575</v>
      </c>
      <c r="AY84" s="44">
        <f t="shared" si="42"/>
        <v>262</v>
      </c>
      <c r="AZ84" s="44">
        <f t="shared" si="42"/>
        <v>313</v>
      </c>
      <c r="BA84" s="23">
        <f t="shared" si="42"/>
        <v>875</v>
      </c>
      <c r="BB84" s="44">
        <f t="shared" si="42"/>
        <v>377</v>
      </c>
      <c r="BC84" s="44">
        <f t="shared" si="42"/>
        <v>498</v>
      </c>
      <c r="BD84" s="23">
        <f t="shared" si="42"/>
        <v>396</v>
      </c>
      <c r="BE84" s="44">
        <f t="shared" si="42"/>
        <v>195</v>
      </c>
      <c r="BF84" s="44">
        <f t="shared" si="42"/>
        <v>201</v>
      </c>
      <c r="BG84" s="43"/>
    </row>
    <row r="85" spans="1:59" s="17" customFormat="1" ht="15.75" customHeight="1" x14ac:dyDescent="0.2">
      <c r="A85" s="14" t="s">
        <v>87</v>
      </c>
      <c r="B85" s="15">
        <f>SUM(C85:D85)</f>
        <v>2593</v>
      </c>
      <c r="C85" s="15">
        <f t="shared" ref="C85:D89" si="43">SUM(F85,I85,L85,O85,R85,U85,X85,AA85,AD85,AG85,AJ85,AM85,AP85,AS85,AV85,AY85,BB85,BE85)</f>
        <v>1204</v>
      </c>
      <c r="D85" s="15">
        <f t="shared" si="43"/>
        <v>1389</v>
      </c>
      <c r="E85" s="15">
        <f>SUM(F85:G85)</f>
        <v>108</v>
      </c>
      <c r="F85" s="45">
        <v>40</v>
      </c>
      <c r="G85" s="45">
        <v>68</v>
      </c>
      <c r="H85" s="20">
        <f>SUM(I85:J85)</f>
        <v>73</v>
      </c>
      <c r="I85" s="45">
        <v>29</v>
      </c>
      <c r="J85" s="45">
        <v>44</v>
      </c>
      <c r="K85" s="20">
        <f>SUM(L85:M85)</f>
        <v>160</v>
      </c>
      <c r="L85" s="45">
        <v>76</v>
      </c>
      <c r="M85" s="45">
        <v>84</v>
      </c>
      <c r="N85" s="20">
        <f>SUM(O85:P85)</f>
        <v>77</v>
      </c>
      <c r="O85" s="45">
        <v>34</v>
      </c>
      <c r="P85" s="45">
        <v>43</v>
      </c>
      <c r="Q85" s="20">
        <f>SUM(R85:S85)</f>
        <v>137</v>
      </c>
      <c r="R85" s="45">
        <v>65</v>
      </c>
      <c r="S85" s="45">
        <v>72</v>
      </c>
      <c r="T85" s="20">
        <f>SUM(U85:V85)</f>
        <v>70</v>
      </c>
      <c r="U85" s="45">
        <v>30</v>
      </c>
      <c r="V85" s="45">
        <v>40</v>
      </c>
      <c r="W85" s="20">
        <f>SUM(X85:Y85)</f>
        <v>191</v>
      </c>
      <c r="X85" s="45">
        <v>85</v>
      </c>
      <c r="Y85" s="45">
        <v>106</v>
      </c>
      <c r="Z85" s="20">
        <f>SUM(AA85:AB85)</f>
        <v>192</v>
      </c>
      <c r="AA85" s="45">
        <v>86</v>
      </c>
      <c r="AB85" s="45">
        <v>106</v>
      </c>
      <c r="AC85" s="20">
        <f>SUM(AD85:AE85)</f>
        <v>284</v>
      </c>
      <c r="AD85" s="45">
        <v>140</v>
      </c>
      <c r="AE85" s="45">
        <v>144</v>
      </c>
      <c r="AF85" s="20">
        <f>SUM(AG85:AH85)</f>
        <v>188</v>
      </c>
      <c r="AG85" s="45">
        <v>90</v>
      </c>
      <c r="AH85" s="45">
        <v>98</v>
      </c>
      <c r="AI85" s="20">
        <f>SUM(AJ85:AK85)</f>
        <v>110</v>
      </c>
      <c r="AJ85" s="45">
        <v>62</v>
      </c>
      <c r="AK85" s="45">
        <v>48</v>
      </c>
      <c r="AL85" s="20">
        <f>SUM(AM85:AN85)</f>
        <v>122</v>
      </c>
      <c r="AM85" s="45">
        <v>63</v>
      </c>
      <c r="AN85" s="45">
        <v>59</v>
      </c>
      <c r="AO85" s="20">
        <f>SUM(AP85:AQ85)</f>
        <v>155</v>
      </c>
      <c r="AP85" s="45">
        <v>86</v>
      </c>
      <c r="AQ85" s="45">
        <v>69</v>
      </c>
      <c r="AR85" s="20">
        <f>SUM(AS85:AT85)</f>
        <v>80</v>
      </c>
      <c r="AS85" s="45">
        <v>39</v>
      </c>
      <c r="AT85" s="45">
        <v>41</v>
      </c>
      <c r="AU85" s="20">
        <f>SUM(AV85:AW85)</f>
        <v>178</v>
      </c>
      <c r="AV85" s="45">
        <v>78</v>
      </c>
      <c r="AW85" s="45">
        <v>100</v>
      </c>
      <c r="AX85" s="20">
        <f>SUM(AY85:AZ85)</f>
        <v>139</v>
      </c>
      <c r="AY85" s="45">
        <v>56</v>
      </c>
      <c r="AZ85" s="45">
        <v>83</v>
      </c>
      <c r="BA85" s="20">
        <f>SUM(BB85:BC85)</f>
        <v>221</v>
      </c>
      <c r="BB85" s="45">
        <v>91</v>
      </c>
      <c r="BC85" s="45">
        <v>130</v>
      </c>
      <c r="BD85" s="20">
        <f>SUM(BE85:BF85)</f>
        <v>108</v>
      </c>
      <c r="BE85" s="45">
        <v>54</v>
      </c>
      <c r="BF85" s="45">
        <v>54</v>
      </c>
      <c r="BG85" s="28"/>
    </row>
    <row r="86" spans="1:59" s="17" customFormat="1" ht="17.25" customHeight="1" x14ac:dyDescent="0.2">
      <c r="A86" s="14" t="s">
        <v>85</v>
      </c>
      <c r="B86" s="15">
        <f>SUM(C86:D86)</f>
        <v>2000</v>
      </c>
      <c r="C86" s="15">
        <f t="shared" si="43"/>
        <v>940</v>
      </c>
      <c r="D86" s="15">
        <f t="shared" si="43"/>
        <v>1060</v>
      </c>
      <c r="E86" s="15">
        <f>SUM(F86:G86)</f>
        <v>84</v>
      </c>
      <c r="F86" s="45">
        <v>37</v>
      </c>
      <c r="G86" s="45">
        <v>47</v>
      </c>
      <c r="H86" s="20">
        <f>SUM(I86:J86)</f>
        <v>43</v>
      </c>
      <c r="I86" s="45">
        <v>16</v>
      </c>
      <c r="J86" s="45">
        <v>27</v>
      </c>
      <c r="K86" s="20">
        <f>SUM(L86:M86)</f>
        <v>113</v>
      </c>
      <c r="L86" s="45">
        <v>47</v>
      </c>
      <c r="M86" s="45">
        <v>66</v>
      </c>
      <c r="N86" s="20">
        <f>SUM(O86:P86)</f>
        <v>61</v>
      </c>
      <c r="O86" s="45">
        <v>29</v>
      </c>
      <c r="P86" s="45">
        <v>32</v>
      </c>
      <c r="Q86" s="20">
        <f>SUM(R86:S86)</f>
        <v>104</v>
      </c>
      <c r="R86" s="45">
        <v>49</v>
      </c>
      <c r="S86" s="45">
        <v>55</v>
      </c>
      <c r="T86" s="20">
        <f>SUM(U86:V86)</f>
        <v>50</v>
      </c>
      <c r="U86" s="45">
        <v>22</v>
      </c>
      <c r="V86" s="45">
        <v>28</v>
      </c>
      <c r="W86" s="20">
        <f>SUM(X86:Y86)</f>
        <v>161</v>
      </c>
      <c r="X86" s="45">
        <v>68</v>
      </c>
      <c r="Y86" s="45">
        <v>93</v>
      </c>
      <c r="Z86" s="20">
        <f>SUM(AA86:AB86)</f>
        <v>164</v>
      </c>
      <c r="AA86" s="45">
        <v>93</v>
      </c>
      <c r="AB86" s="45">
        <v>71</v>
      </c>
      <c r="AC86" s="20">
        <f>SUM(AD86:AE86)</f>
        <v>212</v>
      </c>
      <c r="AD86" s="45">
        <v>90</v>
      </c>
      <c r="AE86" s="45">
        <v>122</v>
      </c>
      <c r="AF86" s="20">
        <f>SUM(AG86:AH86)</f>
        <v>128</v>
      </c>
      <c r="AG86" s="45">
        <v>66</v>
      </c>
      <c r="AH86" s="45">
        <v>62</v>
      </c>
      <c r="AI86" s="20">
        <f>SUM(AJ86:AK86)</f>
        <v>93</v>
      </c>
      <c r="AJ86" s="45">
        <v>44</v>
      </c>
      <c r="AK86" s="45">
        <v>49</v>
      </c>
      <c r="AL86" s="20">
        <f>SUM(AM86:AN86)</f>
        <v>101</v>
      </c>
      <c r="AM86" s="45">
        <v>50</v>
      </c>
      <c r="AN86" s="45">
        <v>51</v>
      </c>
      <c r="AO86" s="20">
        <f>SUM(AP86:AQ86)</f>
        <v>130</v>
      </c>
      <c r="AP86" s="45">
        <v>62</v>
      </c>
      <c r="AQ86" s="45">
        <v>68</v>
      </c>
      <c r="AR86" s="20">
        <f>SUM(AS86:AT86)</f>
        <v>57</v>
      </c>
      <c r="AS86" s="45">
        <v>34</v>
      </c>
      <c r="AT86" s="45">
        <v>23</v>
      </c>
      <c r="AU86" s="20">
        <f>SUM(AV86:AW86)</f>
        <v>145</v>
      </c>
      <c r="AV86" s="45">
        <v>73</v>
      </c>
      <c r="AW86" s="45">
        <v>72</v>
      </c>
      <c r="AX86" s="20">
        <f>SUM(AY86:AZ86)</f>
        <v>112</v>
      </c>
      <c r="AY86" s="45">
        <v>58</v>
      </c>
      <c r="AZ86" s="45">
        <v>54</v>
      </c>
      <c r="BA86" s="20">
        <f>SUM(BB86:BC86)</f>
        <v>171</v>
      </c>
      <c r="BB86" s="45">
        <v>68</v>
      </c>
      <c r="BC86" s="45">
        <v>103</v>
      </c>
      <c r="BD86" s="20">
        <f>SUM(BE86:BF86)</f>
        <v>71</v>
      </c>
      <c r="BE86" s="45">
        <v>34</v>
      </c>
      <c r="BF86" s="45">
        <v>37</v>
      </c>
      <c r="BG86" s="28"/>
    </row>
    <row r="87" spans="1:59" s="17" customFormat="1" ht="17.25" customHeight="1" x14ac:dyDescent="0.2">
      <c r="A87" s="14" t="s">
        <v>86</v>
      </c>
      <c r="B87" s="15">
        <f>SUM(C87:D87)</f>
        <v>1829</v>
      </c>
      <c r="C87" s="15">
        <f t="shared" si="43"/>
        <v>886</v>
      </c>
      <c r="D87" s="15">
        <f t="shared" si="43"/>
        <v>943</v>
      </c>
      <c r="E87" s="15">
        <f>SUM(F87:G87)</f>
        <v>80</v>
      </c>
      <c r="F87" s="45">
        <v>40</v>
      </c>
      <c r="G87" s="45">
        <v>40</v>
      </c>
      <c r="H87" s="20">
        <f>SUM(I87:J87)</f>
        <v>41</v>
      </c>
      <c r="I87" s="45">
        <v>19</v>
      </c>
      <c r="J87" s="45">
        <v>22</v>
      </c>
      <c r="K87" s="20">
        <f>SUM(L87:M87)</f>
        <v>89</v>
      </c>
      <c r="L87" s="45">
        <v>54</v>
      </c>
      <c r="M87" s="45">
        <v>35</v>
      </c>
      <c r="N87" s="20">
        <f>SUM(O87:P87)</f>
        <v>46</v>
      </c>
      <c r="O87" s="45">
        <v>22</v>
      </c>
      <c r="P87" s="45">
        <v>24</v>
      </c>
      <c r="Q87" s="20">
        <f>SUM(R87:S87)</f>
        <v>109</v>
      </c>
      <c r="R87" s="45">
        <v>54</v>
      </c>
      <c r="S87" s="45">
        <v>55</v>
      </c>
      <c r="T87" s="20">
        <f>SUM(U87:V87)</f>
        <v>49</v>
      </c>
      <c r="U87" s="45">
        <v>17</v>
      </c>
      <c r="V87" s="45">
        <v>32</v>
      </c>
      <c r="W87" s="20">
        <f>SUM(X87:Y87)</f>
        <v>140</v>
      </c>
      <c r="X87" s="45">
        <v>59</v>
      </c>
      <c r="Y87" s="45">
        <v>81</v>
      </c>
      <c r="Z87" s="20">
        <f>SUM(AA87:AB87)</f>
        <v>135</v>
      </c>
      <c r="AA87" s="45">
        <v>72</v>
      </c>
      <c r="AB87" s="45">
        <v>63</v>
      </c>
      <c r="AC87" s="20">
        <f>SUM(AD87:AE87)</f>
        <v>224</v>
      </c>
      <c r="AD87" s="45">
        <v>98</v>
      </c>
      <c r="AE87" s="45">
        <v>126</v>
      </c>
      <c r="AF87" s="20">
        <f>SUM(AG87:AH87)</f>
        <v>114</v>
      </c>
      <c r="AG87" s="45">
        <v>61</v>
      </c>
      <c r="AH87" s="45">
        <v>53</v>
      </c>
      <c r="AI87" s="20">
        <f>SUM(AJ87:AK87)</f>
        <v>74</v>
      </c>
      <c r="AJ87" s="45">
        <v>40</v>
      </c>
      <c r="AK87" s="45">
        <v>34</v>
      </c>
      <c r="AL87" s="20">
        <f>SUM(AM87:AN87)</f>
        <v>78</v>
      </c>
      <c r="AM87" s="45">
        <v>29</v>
      </c>
      <c r="AN87" s="45">
        <v>49</v>
      </c>
      <c r="AO87" s="20">
        <f>SUM(AP87:AQ87)</f>
        <v>115</v>
      </c>
      <c r="AP87" s="45">
        <v>55</v>
      </c>
      <c r="AQ87" s="45">
        <v>60</v>
      </c>
      <c r="AR87" s="20">
        <f>SUM(AS87:AT87)</f>
        <v>47</v>
      </c>
      <c r="AS87" s="45">
        <v>28</v>
      </c>
      <c r="AT87" s="45">
        <v>19</v>
      </c>
      <c r="AU87" s="20">
        <f>SUM(AV87:AW87)</f>
        <v>145</v>
      </c>
      <c r="AV87" s="45">
        <v>84</v>
      </c>
      <c r="AW87" s="45">
        <v>61</v>
      </c>
      <c r="AX87" s="20">
        <f>SUM(AY87:AZ87)</f>
        <v>116</v>
      </c>
      <c r="AY87" s="45">
        <v>50</v>
      </c>
      <c r="AZ87" s="45">
        <v>66</v>
      </c>
      <c r="BA87" s="20">
        <f>SUM(BB87:BC87)</f>
        <v>159</v>
      </c>
      <c r="BB87" s="45">
        <v>68</v>
      </c>
      <c r="BC87" s="45">
        <v>91</v>
      </c>
      <c r="BD87" s="20">
        <f>SUM(BE87:BF87)</f>
        <v>68</v>
      </c>
      <c r="BE87" s="45">
        <v>36</v>
      </c>
      <c r="BF87" s="45">
        <v>32</v>
      </c>
      <c r="BG87" s="28"/>
    </row>
    <row r="88" spans="1:59" s="17" customFormat="1" ht="17.25" customHeight="1" x14ac:dyDescent="0.2">
      <c r="A88" s="14" t="s">
        <v>88</v>
      </c>
      <c r="B88" s="15">
        <f>SUM(C88:D88)</f>
        <v>1795</v>
      </c>
      <c r="C88" s="15">
        <f t="shared" si="43"/>
        <v>832</v>
      </c>
      <c r="D88" s="15">
        <f t="shared" si="43"/>
        <v>963</v>
      </c>
      <c r="E88" s="15">
        <f>SUM(F88:G88)</f>
        <v>80</v>
      </c>
      <c r="F88" s="45">
        <v>35</v>
      </c>
      <c r="G88" s="45">
        <v>45</v>
      </c>
      <c r="H88" s="20">
        <f>SUM(I88:J88)</f>
        <v>65</v>
      </c>
      <c r="I88" s="45">
        <v>25</v>
      </c>
      <c r="J88" s="45">
        <v>40</v>
      </c>
      <c r="K88" s="20">
        <f>SUM(L88:M88)</f>
        <v>109</v>
      </c>
      <c r="L88" s="45">
        <v>49</v>
      </c>
      <c r="M88" s="45">
        <v>60</v>
      </c>
      <c r="N88" s="20">
        <f>SUM(O88:P88)</f>
        <v>46</v>
      </c>
      <c r="O88" s="45">
        <v>31</v>
      </c>
      <c r="P88" s="45">
        <v>15</v>
      </c>
      <c r="Q88" s="20">
        <f>SUM(R88:S88)</f>
        <v>89</v>
      </c>
      <c r="R88" s="45">
        <v>41</v>
      </c>
      <c r="S88" s="45">
        <v>48</v>
      </c>
      <c r="T88" s="20">
        <f>SUM(U88:V88)</f>
        <v>57</v>
      </c>
      <c r="U88" s="45">
        <v>17</v>
      </c>
      <c r="V88" s="45">
        <v>40</v>
      </c>
      <c r="W88" s="20">
        <f>SUM(X88:Y88)</f>
        <v>139</v>
      </c>
      <c r="X88" s="45">
        <v>55</v>
      </c>
      <c r="Y88" s="45">
        <v>84</v>
      </c>
      <c r="Z88" s="20">
        <f>SUM(AA88:AB88)</f>
        <v>139</v>
      </c>
      <c r="AA88" s="45">
        <v>68</v>
      </c>
      <c r="AB88" s="45">
        <v>71</v>
      </c>
      <c r="AC88" s="20">
        <f>SUM(AD88:AE88)</f>
        <v>188</v>
      </c>
      <c r="AD88" s="45">
        <v>83</v>
      </c>
      <c r="AE88" s="45">
        <v>105</v>
      </c>
      <c r="AF88" s="20">
        <f>SUM(AG88:AH88)</f>
        <v>102</v>
      </c>
      <c r="AG88" s="45">
        <v>46</v>
      </c>
      <c r="AH88" s="45">
        <v>56</v>
      </c>
      <c r="AI88" s="20">
        <f>SUM(AJ88:AK88)</f>
        <v>72</v>
      </c>
      <c r="AJ88" s="45">
        <v>37</v>
      </c>
      <c r="AK88" s="45">
        <v>35</v>
      </c>
      <c r="AL88" s="20">
        <f>SUM(AM88:AN88)</f>
        <v>66</v>
      </c>
      <c r="AM88" s="45">
        <v>31</v>
      </c>
      <c r="AN88" s="45">
        <v>35</v>
      </c>
      <c r="AO88" s="20">
        <f>SUM(AP88:AQ88)</f>
        <v>121</v>
      </c>
      <c r="AP88" s="45">
        <v>54</v>
      </c>
      <c r="AQ88" s="45">
        <v>67</v>
      </c>
      <c r="AR88" s="20">
        <f>SUM(AS88:AT88)</f>
        <v>50</v>
      </c>
      <c r="AS88" s="45">
        <v>28</v>
      </c>
      <c r="AT88" s="45">
        <v>22</v>
      </c>
      <c r="AU88" s="20">
        <f>SUM(AV88:AW88)</f>
        <v>121</v>
      </c>
      <c r="AV88" s="45">
        <v>60</v>
      </c>
      <c r="AW88" s="45">
        <v>61</v>
      </c>
      <c r="AX88" s="20">
        <f>SUM(AY88:AZ88)</f>
        <v>103</v>
      </c>
      <c r="AY88" s="45">
        <v>53</v>
      </c>
      <c r="AZ88" s="45">
        <v>50</v>
      </c>
      <c r="BA88" s="20">
        <f>SUM(BB88:BC88)</f>
        <v>173</v>
      </c>
      <c r="BB88" s="45">
        <v>84</v>
      </c>
      <c r="BC88" s="45">
        <v>89</v>
      </c>
      <c r="BD88" s="20">
        <f>SUM(BE88:BF88)</f>
        <v>75</v>
      </c>
      <c r="BE88" s="45">
        <v>35</v>
      </c>
      <c r="BF88" s="45">
        <v>40</v>
      </c>
      <c r="BG88" s="28"/>
    </row>
    <row r="89" spans="1:59" s="17" customFormat="1" ht="17.25" customHeight="1" x14ac:dyDescent="0.2">
      <c r="A89" s="14" t="s">
        <v>89</v>
      </c>
      <c r="B89" s="15">
        <f>SUM(C89:D89)</f>
        <v>1715</v>
      </c>
      <c r="C89" s="15">
        <f t="shared" si="43"/>
        <v>801</v>
      </c>
      <c r="D89" s="15">
        <f t="shared" si="43"/>
        <v>914</v>
      </c>
      <c r="E89" s="15">
        <f>SUM(F89:G89)</f>
        <v>85</v>
      </c>
      <c r="F89" s="45">
        <v>41</v>
      </c>
      <c r="G89" s="45">
        <v>44</v>
      </c>
      <c r="H89" s="20">
        <f>SUM(I89:J89)</f>
        <v>35</v>
      </c>
      <c r="I89" s="45">
        <v>15</v>
      </c>
      <c r="J89" s="45">
        <v>20</v>
      </c>
      <c r="K89" s="20">
        <f>SUM(L89:M89)</f>
        <v>103</v>
      </c>
      <c r="L89" s="45">
        <v>57</v>
      </c>
      <c r="M89" s="45">
        <v>46</v>
      </c>
      <c r="N89" s="20">
        <f>SUM(O89:P89)</f>
        <v>60</v>
      </c>
      <c r="O89" s="45">
        <v>25</v>
      </c>
      <c r="P89" s="45">
        <v>35</v>
      </c>
      <c r="Q89" s="20">
        <f>SUM(R89:S89)</f>
        <v>86</v>
      </c>
      <c r="R89" s="45">
        <v>37</v>
      </c>
      <c r="S89" s="45">
        <v>49</v>
      </c>
      <c r="T89" s="20">
        <f>SUM(U89:V89)</f>
        <v>52</v>
      </c>
      <c r="U89" s="45">
        <v>14</v>
      </c>
      <c r="V89" s="45">
        <v>38</v>
      </c>
      <c r="W89" s="20">
        <f>SUM(X89:Y89)</f>
        <v>119</v>
      </c>
      <c r="X89" s="45">
        <v>51</v>
      </c>
      <c r="Y89" s="45">
        <v>68</v>
      </c>
      <c r="Z89" s="20">
        <f>SUM(AA89:AB89)</f>
        <v>136</v>
      </c>
      <c r="AA89" s="45">
        <v>69</v>
      </c>
      <c r="AB89" s="45">
        <v>67</v>
      </c>
      <c r="AC89" s="20">
        <f>SUM(AD89:AE89)</f>
        <v>172</v>
      </c>
      <c r="AD89" s="45">
        <v>76</v>
      </c>
      <c r="AE89" s="45">
        <v>96</v>
      </c>
      <c r="AF89" s="20">
        <f>SUM(AG89:AH89)</f>
        <v>114</v>
      </c>
      <c r="AG89" s="45">
        <v>65</v>
      </c>
      <c r="AH89" s="45">
        <v>49</v>
      </c>
      <c r="AI89" s="20">
        <f>SUM(AJ89:AK89)</f>
        <v>65</v>
      </c>
      <c r="AJ89" s="45">
        <v>31</v>
      </c>
      <c r="AK89" s="45">
        <v>34</v>
      </c>
      <c r="AL89" s="20">
        <f>SUM(AM89:AN89)</f>
        <v>93</v>
      </c>
      <c r="AM89" s="45">
        <v>46</v>
      </c>
      <c r="AN89" s="45">
        <v>47</v>
      </c>
      <c r="AO89" s="20">
        <f>SUM(AP89:AQ89)</f>
        <v>90</v>
      </c>
      <c r="AP89" s="45">
        <v>41</v>
      </c>
      <c r="AQ89" s="45">
        <v>49</v>
      </c>
      <c r="AR89" s="20">
        <f>SUM(AS89:AT89)</f>
        <v>58</v>
      </c>
      <c r="AS89" s="45">
        <v>28</v>
      </c>
      <c r="AT89" s="45">
        <v>30</v>
      </c>
      <c r="AU89" s="20">
        <f>SUM(AV89:AW89)</f>
        <v>117</v>
      </c>
      <c r="AV89" s="45">
        <v>58</v>
      </c>
      <c r="AW89" s="45">
        <v>59</v>
      </c>
      <c r="AX89" s="20">
        <f>SUM(AY89:AZ89)</f>
        <v>105</v>
      </c>
      <c r="AY89" s="45">
        <v>45</v>
      </c>
      <c r="AZ89" s="45">
        <v>60</v>
      </c>
      <c r="BA89" s="20">
        <f>SUM(BB89:BC89)</f>
        <v>151</v>
      </c>
      <c r="BB89" s="45">
        <v>66</v>
      </c>
      <c r="BC89" s="45">
        <v>85</v>
      </c>
      <c r="BD89" s="20">
        <f>SUM(BE89:BF89)</f>
        <v>74</v>
      </c>
      <c r="BE89" s="45">
        <v>36</v>
      </c>
      <c r="BF89" s="45">
        <v>38</v>
      </c>
      <c r="BG89" s="28"/>
    </row>
    <row r="90" spans="1:59" s="12" customFormat="1" ht="17.25" customHeight="1" x14ac:dyDescent="0.2">
      <c r="A90" s="18" t="s">
        <v>92</v>
      </c>
      <c r="B90" s="11">
        <f t="shared" ref="B90:AG90" si="44">SUM(B91:B95)</f>
        <v>8588</v>
      </c>
      <c r="C90" s="11">
        <f t="shared" si="44"/>
        <v>3754</v>
      </c>
      <c r="D90" s="11">
        <f t="shared" si="44"/>
        <v>4834</v>
      </c>
      <c r="E90" s="11">
        <f t="shared" si="44"/>
        <v>350</v>
      </c>
      <c r="F90" s="44">
        <f t="shared" si="44"/>
        <v>169</v>
      </c>
      <c r="G90" s="44">
        <f t="shared" si="44"/>
        <v>181</v>
      </c>
      <c r="H90" s="23">
        <f t="shared" si="44"/>
        <v>214</v>
      </c>
      <c r="I90" s="44">
        <f t="shared" si="44"/>
        <v>94</v>
      </c>
      <c r="J90" s="44">
        <f t="shared" si="44"/>
        <v>120</v>
      </c>
      <c r="K90" s="23">
        <f t="shared" si="44"/>
        <v>469</v>
      </c>
      <c r="L90" s="44">
        <f t="shared" si="44"/>
        <v>236</v>
      </c>
      <c r="M90" s="44">
        <f t="shared" si="44"/>
        <v>233</v>
      </c>
      <c r="N90" s="23">
        <f t="shared" si="44"/>
        <v>299</v>
      </c>
      <c r="O90" s="44">
        <f t="shared" si="44"/>
        <v>144</v>
      </c>
      <c r="P90" s="44">
        <f t="shared" si="44"/>
        <v>155</v>
      </c>
      <c r="Q90" s="23">
        <f t="shared" si="44"/>
        <v>452</v>
      </c>
      <c r="R90" s="44">
        <f t="shared" si="44"/>
        <v>218</v>
      </c>
      <c r="S90" s="44">
        <f t="shared" si="44"/>
        <v>234</v>
      </c>
      <c r="T90" s="23">
        <f t="shared" si="44"/>
        <v>288</v>
      </c>
      <c r="U90" s="44">
        <f t="shared" si="44"/>
        <v>116</v>
      </c>
      <c r="V90" s="44">
        <f t="shared" si="44"/>
        <v>172</v>
      </c>
      <c r="W90" s="23">
        <f t="shared" si="44"/>
        <v>715</v>
      </c>
      <c r="X90" s="44">
        <f t="shared" si="44"/>
        <v>285</v>
      </c>
      <c r="Y90" s="44">
        <f t="shared" si="44"/>
        <v>430</v>
      </c>
      <c r="Z90" s="23">
        <f t="shared" si="44"/>
        <v>575</v>
      </c>
      <c r="AA90" s="44">
        <f t="shared" si="44"/>
        <v>269</v>
      </c>
      <c r="AB90" s="44">
        <f t="shared" si="44"/>
        <v>306</v>
      </c>
      <c r="AC90" s="23">
        <f t="shared" si="44"/>
        <v>962</v>
      </c>
      <c r="AD90" s="44">
        <f t="shared" si="44"/>
        <v>416</v>
      </c>
      <c r="AE90" s="44">
        <f t="shared" si="44"/>
        <v>546</v>
      </c>
      <c r="AF90" s="23">
        <f t="shared" si="44"/>
        <v>545</v>
      </c>
      <c r="AG90" s="44">
        <f t="shared" si="44"/>
        <v>248</v>
      </c>
      <c r="AH90" s="44">
        <f t="shared" ref="AH90:BF90" si="45">SUM(AH91:AH95)</f>
        <v>297</v>
      </c>
      <c r="AI90" s="23">
        <f t="shared" si="45"/>
        <v>349</v>
      </c>
      <c r="AJ90" s="44">
        <f t="shared" si="45"/>
        <v>175</v>
      </c>
      <c r="AK90" s="44">
        <f t="shared" si="45"/>
        <v>174</v>
      </c>
      <c r="AL90" s="23">
        <f t="shared" si="45"/>
        <v>392</v>
      </c>
      <c r="AM90" s="44">
        <f t="shared" si="45"/>
        <v>181</v>
      </c>
      <c r="AN90" s="44">
        <f t="shared" si="45"/>
        <v>211</v>
      </c>
      <c r="AO90" s="23">
        <f t="shared" si="45"/>
        <v>491</v>
      </c>
      <c r="AP90" s="44">
        <f t="shared" si="45"/>
        <v>221</v>
      </c>
      <c r="AQ90" s="44">
        <f t="shared" si="45"/>
        <v>270</v>
      </c>
      <c r="AR90" s="23">
        <f t="shared" si="45"/>
        <v>315</v>
      </c>
      <c r="AS90" s="44">
        <f t="shared" si="45"/>
        <v>126</v>
      </c>
      <c r="AT90" s="44">
        <f t="shared" si="45"/>
        <v>189</v>
      </c>
      <c r="AU90" s="23">
        <f t="shared" si="45"/>
        <v>565</v>
      </c>
      <c r="AV90" s="44">
        <f t="shared" si="45"/>
        <v>195</v>
      </c>
      <c r="AW90" s="44">
        <f t="shared" si="45"/>
        <v>370</v>
      </c>
      <c r="AX90" s="23">
        <f t="shared" si="45"/>
        <v>545</v>
      </c>
      <c r="AY90" s="44">
        <f t="shared" si="45"/>
        <v>218</v>
      </c>
      <c r="AZ90" s="44">
        <f t="shared" si="45"/>
        <v>327</v>
      </c>
      <c r="BA90" s="23">
        <f t="shared" si="45"/>
        <v>790</v>
      </c>
      <c r="BB90" s="44">
        <f t="shared" si="45"/>
        <v>340</v>
      </c>
      <c r="BC90" s="44">
        <f t="shared" si="45"/>
        <v>450</v>
      </c>
      <c r="BD90" s="23">
        <f t="shared" si="45"/>
        <v>272</v>
      </c>
      <c r="BE90" s="44">
        <f t="shared" si="45"/>
        <v>103</v>
      </c>
      <c r="BF90" s="44">
        <f t="shared" si="45"/>
        <v>169</v>
      </c>
      <c r="BG90" s="43"/>
    </row>
    <row r="91" spans="1:59" s="17" customFormat="1" ht="17.25" customHeight="1" x14ac:dyDescent="0.2">
      <c r="A91" s="14" t="s">
        <v>90</v>
      </c>
      <c r="B91" s="15">
        <f>SUM(C91:D91)</f>
        <v>2256</v>
      </c>
      <c r="C91" s="15">
        <f t="shared" ref="C91:D95" si="46">SUM(F91,I91,L91,O91,R91,U91,X91,AA91,AD91,AG91,AJ91,AM91,AP91,AS91,AV91,AY91,BB91,BE91)</f>
        <v>1031</v>
      </c>
      <c r="D91" s="15">
        <f t="shared" si="46"/>
        <v>1225</v>
      </c>
      <c r="E91" s="15">
        <f>SUM(F91:G91)</f>
        <v>97</v>
      </c>
      <c r="F91" s="45">
        <v>53</v>
      </c>
      <c r="G91" s="45">
        <v>44</v>
      </c>
      <c r="H91" s="20">
        <f>SUM(I91:J91)</f>
        <v>54</v>
      </c>
      <c r="I91" s="45">
        <v>27</v>
      </c>
      <c r="J91" s="45">
        <v>27</v>
      </c>
      <c r="K91" s="20">
        <f>SUM(L91:M91)</f>
        <v>137</v>
      </c>
      <c r="L91" s="45">
        <v>71</v>
      </c>
      <c r="M91" s="45">
        <v>66</v>
      </c>
      <c r="N91" s="20">
        <f>SUM(O91:P91)</f>
        <v>80</v>
      </c>
      <c r="O91" s="45">
        <v>39</v>
      </c>
      <c r="P91" s="45">
        <v>41</v>
      </c>
      <c r="Q91" s="20">
        <f>SUM(R91:S91)</f>
        <v>138</v>
      </c>
      <c r="R91" s="45">
        <v>76</v>
      </c>
      <c r="S91" s="45">
        <v>62</v>
      </c>
      <c r="T91" s="20">
        <f>SUM(U91:V91)</f>
        <v>79</v>
      </c>
      <c r="U91" s="45">
        <v>32</v>
      </c>
      <c r="V91" s="45">
        <v>47</v>
      </c>
      <c r="W91" s="20">
        <f>SUM(X91:Y91)</f>
        <v>170</v>
      </c>
      <c r="X91" s="45">
        <v>75</v>
      </c>
      <c r="Y91" s="45">
        <v>95</v>
      </c>
      <c r="Z91" s="20">
        <f>SUM(AA91:AB91)</f>
        <v>143</v>
      </c>
      <c r="AA91" s="45">
        <v>71</v>
      </c>
      <c r="AB91" s="45">
        <v>72</v>
      </c>
      <c r="AC91" s="20">
        <f>SUM(AD91:AE91)</f>
        <v>256</v>
      </c>
      <c r="AD91" s="45">
        <v>124</v>
      </c>
      <c r="AE91" s="45">
        <v>132</v>
      </c>
      <c r="AF91" s="20">
        <f>SUM(AG91:AH91)</f>
        <v>134</v>
      </c>
      <c r="AG91" s="45">
        <v>58</v>
      </c>
      <c r="AH91" s="45">
        <v>76</v>
      </c>
      <c r="AI91" s="20">
        <f>SUM(AJ91:AK91)</f>
        <v>104</v>
      </c>
      <c r="AJ91" s="45">
        <v>51</v>
      </c>
      <c r="AK91" s="45">
        <v>53</v>
      </c>
      <c r="AL91" s="20">
        <f>SUM(AM91:AN91)</f>
        <v>102</v>
      </c>
      <c r="AM91" s="45">
        <v>48</v>
      </c>
      <c r="AN91" s="45">
        <v>54</v>
      </c>
      <c r="AO91" s="20">
        <f>SUM(AP91:AQ91)</f>
        <v>124</v>
      </c>
      <c r="AP91" s="45">
        <v>50</v>
      </c>
      <c r="AQ91" s="45">
        <v>74</v>
      </c>
      <c r="AR91" s="20">
        <f>SUM(AS91:AT91)</f>
        <v>77</v>
      </c>
      <c r="AS91" s="45">
        <v>29</v>
      </c>
      <c r="AT91" s="45">
        <v>48</v>
      </c>
      <c r="AU91" s="20">
        <f>SUM(AV91:AW91)</f>
        <v>146</v>
      </c>
      <c r="AV91" s="45">
        <v>50</v>
      </c>
      <c r="AW91" s="45">
        <v>96</v>
      </c>
      <c r="AX91" s="20">
        <f>SUM(AY91:AZ91)</f>
        <v>132</v>
      </c>
      <c r="AY91" s="45">
        <v>60</v>
      </c>
      <c r="AZ91" s="45">
        <v>72</v>
      </c>
      <c r="BA91" s="20">
        <f>SUM(BB91:BC91)</f>
        <v>213</v>
      </c>
      <c r="BB91" s="45">
        <v>93</v>
      </c>
      <c r="BC91" s="45">
        <v>120</v>
      </c>
      <c r="BD91" s="20">
        <f>SUM(BE91:BF91)</f>
        <v>70</v>
      </c>
      <c r="BE91" s="45">
        <v>24</v>
      </c>
      <c r="BF91" s="45">
        <v>46</v>
      </c>
      <c r="BG91" s="28"/>
    </row>
    <row r="92" spans="1:59" s="17" customFormat="1" ht="17.25" customHeight="1" x14ac:dyDescent="0.2">
      <c r="A92" s="14" t="s">
        <v>91</v>
      </c>
      <c r="B92" s="15">
        <f>SUM(C92:D92)</f>
        <v>1794</v>
      </c>
      <c r="C92" s="15">
        <f t="shared" si="46"/>
        <v>803</v>
      </c>
      <c r="D92" s="15">
        <f t="shared" si="46"/>
        <v>991</v>
      </c>
      <c r="E92" s="15">
        <f>SUM(F92:G92)</f>
        <v>74</v>
      </c>
      <c r="F92" s="45">
        <v>40</v>
      </c>
      <c r="G92" s="45">
        <v>34</v>
      </c>
      <c r="H92" s="20">
        <f>SUM(I92:J92)</f>
        <v>48</v>
      </c>
      <c r="I92" s="45">
        <v>25</v>
      </c>
      <c r="J92" s="45">
        <v>23</v>
      </c>
      <c r="K92" s="20">
        <f>SUM(L92:M92)</f>
        <v>78</v>
      </c>
      <c r="L92" s="45">
        <v>41</v>
      </c>
      <c r="M92" s="45">
        <v>37</v>
      </c>
      <c r="N92" s="20">
        <f>SUM(O92:P92)</f>
        <v>74</v>
      </c>
      <c r="O92" s="45">
        <v>30</v>
      </c>
      <c r="P92" s="45">
        <v>44</v>
      </c>
      <c r="Q92" s="20">
        <f>SUM(R92:S92)</f>
        <v>92</v>
      </c>
      <c r="R92" s="45">
        <v>43</v>
      </c>
      <c r="S92" s="45">
        <v>49</v>
      </c>
      <c r="T92" s="20">
        <f>SUM(U92:V92)</f>
        <v>56</v>
      </c>
      <c r="U92" s="45">
        <v>21</v>
      </c>
      <c r="V92" s="45">
        <v>35</v>
      </c>
      <c r="W92" s="20">
        <f>SUM(X92:Y92)</f>
        <v>153</v>
      </c>
      <c r="X92" s="45">
        <v>62</v>
      </c>
      <c r="Y92" s="45">
        <v>91</v>
      </c>
      <c r="Z92" s="20">
        <f>SUM(AA92:AB92)</f>
        <v>128</v>
      </c>
      <c r="AA92" s="45">
        <v>61</v>
      </c>
      <c r="AB92" s="45">
        <v>67</v>
      </c>
      <c r="AC92" s="20">
        <f>SUM(AD92:AE92)</f>
        <v>215</v>
      </c>
      <c r="AD92" s="45">
        <v>95</v>
      </c>
      <c r="AE92" s="45">
        <v>120</v>
      </c>
      <c r="AF92" s="20">
        <f>SUM(AG92:AH92)</f>
        <v>106</v>
      </c>
      <c r="AG92" s="45">
        <v>52</v>
      </c>
      <c r="AH92" s="45">
        <v>54</v>
      </c>
      <c r="AI92" s="20">
        <f>SUM(AJ92:AK92)</f>
        <v>71</v>
      </c>
      <c r="AJ92" s="45">
        <v>38</v>
      </c>
      <c r="AK92" s="45">
        <v>33</v>
      </c>
      <c r="AL92" s="20">
        <f>SUM(AM92:AN92)</f>
        <v>90</v>
      </c>
      <c r="AM92" s="45">
        <v>46</v>
      </c>
      <c r="AN92" s="45">
        <v>44</v>
      </c>
      <c r="AO92" s="20">
        <f>SUM(AP92:AQ92)</f>
        <v>100</v>
      </c>
      <c r="AP92" s="45">
        <v>47</v>
      </c>
      <c r="AQ92" s="45">
        <v>53</v>
      </c>
      <c r="AR92" s="20">
        <f>SUM(AS92:AT92)</f>
        <v>70</v>
      </c>
      <c r="AS92" s="45">
        <v>24</v>
      </c>
      <c r="AT92" s="45">
        <v>46</v>
      </c>
      <c r="AU92" s="20">
        <f>SUM(AV92:AW92)</f>
        <v>102</v>
      </c>
      <c r="AV92" s="45">
        <v>32</v>
      </c>
      <c r="AW92" s="45">
        <v>70</v>
      </c>
      <c r="AX92" s="20">
        <f>SUM(AY92:AZ92)</f>
        <v>104</v>
      </c>
      <c r="AY92" s="45">
        <v>39</v>
      </c>
      <c r="AZ92" s="45">
        <v>65</v>
      </c>
      <c r="BA92" s="20">
        <f>SUM(BB92:BC92)</f>
        <v>174</v>
      </c>
      <c r="BB92" s="45">
        <v>79</v>
      </c>
      <c r="BC92" s="45">
        <v>95</v>
      </c>
      <c r="BD92" s="20">
        <f>SUM(BE92:BF92)</f>
        <v>59</v>
      </c>
      <c r="BE92" s="45">
        <v>28</v>
      </c>
      <c r="BF92" s="45">
        <v>31</v>
      </c>
      <c r="BG92" s="28"/>
    </row>
    <row r="93" spans="1:59" s="17" customFormat="1" ht="17.25" customHeight="1" x14ac:dyDescent="0.2">
      <c r="A93" s="14" t="s">
        <v>93</v>
      </c>
      <c r="B93" s="15">
        <f>SUM(C93:D93)</f>
        <v>1567</v>
      </c>
      <c r="C93" s="15">
        <f t="shared" si="46"/>
        <v>683</v>
      </c>
      <c r="D93" s="15">
        <f t="shared" si="46"/>
        <v>884</v>
      </c>
      <c r="E93" s="15">
        <f>SUM(F93:G93)</f>
        <v>71</v>
      </c>
      <c r="F93" s="45">
        <v>35</v>
      </c>
      <c r="G93" s="45">
        <v>36</v>
      </c>
      <c r="H93" s="20">
        <f>SUM(I93:J93)</f>
        <v>45</v>
      </c>
      <c r="I93" s="45">
        <v>20</v>
      </c>
      <c r="J93" s="45">
        <v>25</v>
      </c>
      <c r="K93" s="20">
        <f>SUM(L93:M93)</f>
        <v>84</v>
      </c>
      <c r="L93" s="45">
        <v>41</v>
      </c>
      <c r="M93" s="45">
        <v>43</v>
      </c>
      <c r="N93" s="20">
        <f>SUM(O93:P93)</f>
        <v>49</v>
      </c>
      <c r="O93" s="45">
        <v>23</v>
      </c>
      <c r="P93" s="45">
        <v>26</v>
      </c>
      <c r="Q93" s="20">
        <f>SUM(R93:S93)</f>
        <v>80</v>
      </c>
      <c r="R93" s="45">
        <v>44</v>
      </c>
      <c r="S93" s="45">
        <v>36</v>
      </c>
      <c r="T93" s="20">
        <f>SUM(U93:V93)</f>
        <v>50</v>
      </c>
      <c r="U93" s="45">
        <v>21</v>
      </c>
      <c r="V93" s="45">
        <v>29</v>
      </c>
      <c r="W93" s="20">
        <f>SUM(X93:Y93)</f>
        <v>128</v>
      </c>
      <c r="X93" s="45">
        <v>44</v>
      </c>
      <c r="Y93" s="45">
        <v>84</v>
      </c>
      <c r="Z93" s="20">
        <f>SUM(AA93:AB93)</f>
        <v>101</v>
      </c>
      <c r="AA93" s="45">
        <v>43</v>
      </c>
      <c r="AB93" s="45">
        <v>58</v>
      </c>
      <c r="AC93" s="20">
        <f>SUM(AD93:AE93)</f>
        <v>187</v>
      </c>
      <c r="AD93" s="45">
        <v>84</v>
      </c>
      <c r="AE93" s="45">
        <v>103</v>
      </c>
      <c r="AF93" s="20">
        <f>SUM(AG93:AH93)</f>
        <v>100</v>
      </c>
      <c r="AG93" s="45">
        <v>41</v>
      </c>
      <c r="AH93" s="45">
        <v>59</v>
      </c>
      <c r="AI93" s="20">
        <f>SUM(AJ93:AK93)</f>
        <v>57</v>
      </c>
      <c r="AJ93" s="45">
        <v>25</v>
      </c>
      <c r="AK93" s="45">
        <v>32</v>
      </c>
      <c r="AL93" s="20">
        <f>SUM(AM93:AN93)</f>
        <v>68</v>
      </c>
      <c r="AM93" s="45">
        <v>31</v>
      </c>
      <c r="AN93" s="45">
        <v>37</v>
      </c>
      <c r="AO93" s="20">
        <f>SUM(AP93:AQ93)</f>
        <v>86</v>
      </c>
      <c r="AP93" s="45">
        <v>40</v>
      </c>
      <c r="AQ93" s="45">
        <v>46</v>
      </c>
      <c r="AR93" s="20">
        <f>SUM(AS93:AT93)</f>
        <v>47</v>
      </c>
      <c r="AS93" s="45">
        <v>22</v>
      </c>
      <c r="AT93" s="45">
        <v>25</v>
      </c>
      <c r="AU93" s="20">
        <f>SUM(AV93:AW93)</f>
        <v>116</v>
      </c>
      <c r="AV93" s="45">
        <v>46</v>
      </c>
      <c r="AW93" s="45">
        <v>70</v>
      </c>
      <c r="AX93" s="20">
        <f>SUM(AY93:AZ93)</f>
        <v>102</v>
      </c>
      <c r="AY93" s="45">
        <v>42</v>
      </c>
      <c r="AZ93" s="45">
        <v>60</v>
      </c>
      <c r="BA93" s="20">
        <f>SUM(BB93:BC93)</f>
        <v>142</v>
      </c>
      <c r="BB93" s="45">
        <v>62</v>
      </c>
      <c r="BC93" s="45">
        <v>80</v>
      </c>
      <c r="BD93" s="20">
        <f>SUM(BE93:BF93)</f>
        <v>54</v>
      </c>
      <c r="BE93" s="45">
        <v>19</v>
      </c>
      <c r="BF93" s="45">
        <v>35</v>
      </c>
      <c r="BG93" s="28"/>
    </row>
    <row r="94" spans="1:59" s="17" customFormat="1" ht="17.25" customHeight="1" x14ac:dyDescent="0.2">
      <c r="A94" s="14" t="s">
        <v>94</v>
      </c>
      <c r="B94" s="15">
        <f>SUM(C94:D94)</f>
        <v>1584</v>
      </c>
      <c r="C94" s="15">
        <f t="shared" si="46"/>
        <v>666</v>
      </c>
      <c r="D94" s="15">
        <f t="shared" si="46"/>
        <v>918</v>
      </c>
      <c r="E94" s="15">
        <f>SUM(F94:G94)</f>
        <v>50</v>
      </c>
      <c r="F94" s="45">
        <v>21</v>
      </c>
      <c r="G94" s="45">
        <v>29</v>
      </c>
      <c r="H94" s="20">
        <f>SUM(I94:J94)</f>
        <v>37</v>
      </c>
      <c r="I94" s="45">
        <v>12</v>
      </c>
      <c r="J94" s="45">
        <v>25</v>
      </c>
      <c r="K94" s="20">
        <f>SUM(L94:M94)</f>
        <v>88</v>
      </c>
      <c r="L94" s="45">
        <v>42</v>
      </c>
      <c r="M94" s="45">
        <v>46</v>
      </c>
      <c r="N94" s="20">
        <f>SUM(O94:P94)</f>
        <v>47</v>
      </c>
      <c r="O94" s="45">
        <v>26</v>
      </c>
      <c r="P94" s="45">
        <v>21</v>
      </c>
      <c r="Q94" s="20">
        <f>SUM(R94:S94)</f>
        <v>79</v>
      </c>
      <c r="R94" s="45">
        <v>34</v>
      </c>
      <c r="S94" s="45">
        <v>45</v>
      </c>
      <c r="T94" s="20">
        <f>SUM(U94:V94)</f>
        <v>58</v>
      </c>
      <c r="U94" s="45">
        <v>25</v>
      </c>
      <c r="V94" s="45">
        <v>33</v>
      </c>
      <c r="W94" s="20">
        <f>SUM(X94:Y94)</f>
        <v>138</v>
      </c>
      <c r="X94" s="45">
        <v>47</v>
      </c>
      <c r="Y94" s="45">
        <v>91</v>
      </c>
      <c r="Z94" s="20">
        <f>SUM(AA94:AB94)</f>
        <v>113</v>
      </c>
      <c r="AA94" s="45">
        <v>54</v>
      </c>
      <c r="AB94" s="45">
        <v>59</v>
      </c>
      <c r="AC94" s="20">
        <f>SUM(AD94:AE94)</f>
        <v>165</v>
      </c>
      <c r="AD94" s="45">
        <v>60</v>
      </c>
      <c r="AE94" s="45">
        <v>105</v>
      </c>
      <c r="AF94" s="20">
        <f>SUM(AG94:AH94)</f>
        <v>114</v>
      </c>
      <c r="AG94" s="45">
        <v>50</v>
      </c>
      <c r="AH94" s="45">
        <v>64</v>
      </c>
      <c r="AI94" s="20">
        <f>SUM(AJ94:AK94)</f>
        <v>59</v>
      </c>
      <c r="AJ94" s="45">
        <v>33</v>
      </c>
      <c r="AK94" s="45">
        <v>26</v>
      </c>
      <c r="AL94" s="20">
        <f>SUM(AM94:AN94)</f>
        <v>69</v>
      </c>
      <c r="AM94" s="45">
        <v>32</v>
      </c>
      <c r="AN94" s="45">
        <v>37</v>
      </c>
      <c r="AO94" s="20">
        <f>SUM(AP94:AQ94)</f>
        <v>90</v>
      </c>
      <c r="AP94" s="45">
        <v>46</v>
      </c>
      <c r="AQ94" s="45">
        <v>44</v>
      </c>
      <c r="AR94" s="20">
        <f>SUM(AS94:AT94)</f>
        <v>67</v>
      </c>
      <c r="AS94" s="45">
        <v>32</v>
      </c>
      <c r="AT94" s="45">
        <v>35</v>
      </c>
      <c r="AU94" s="20">
        <f>SUM(AV94:AW94)</f>
        <v>110</v>
      </c>
      <c r="AV94" s="45">
        <v>37</v>
      </c>
      <c r="AW94" s="45">
        <v>73</v>
      </c>
      <c r="AX94" s="20">
        <f>SUM(AY94:AZ94)</f>
        <v>112</v>
      </c>
      <c r="AY94" s="45">
        <v>42</v>
      </c>
      <c r="AZ94" s="45">
        <v>70</v>
      </c>
      <c r="BA94" s="20">
        <f>SUM(BB94:BC94)</f>
        <v>138</v>
      </c>
      <c r="BB94" s="45">
        <v>56</v>
      </c>
      <c r="BC94" s="45">
        <v>82</v>
      </c>
      <c r="BD94" s="20">
        <f>SUM(BE94:BF94)</f>
        <v>50</v>
      </c>
      <c r="BE94" s="45">
        <v>17</v>
      </c>
      <c r="BF94" s="45">
        <v>33</v>
      </c>
      <c r="BG94" s="28"/>
    </row>
    <row r="95" spans="1:59" s="28" customFormat="1" ht="17.25" customHeight="1" x14ac:dyDescent="0.2">
      <c r="A95" s="14" t="s">
        <v>97</v>
      </c>
      <c r="B95" s="19">
        <f>SUM(C95:D95)</f>
        <v>1387</v>
      </c>
      <c r="C95" s="20">
        <f t="shared" si="46"/>
        <v>571</v>
      </c>
      <c r="D95" s="20">
        <f t="shared" si="46"/>
        <v>816</v>
      </c>
      <c r="E95" s="20">
        <f>SUM(F95:G95)</f>
        <v>58</v>
      </c>
      <c r="F95" s="45">
        <v>20</v>
      </c>
      <c r="G95" s="45">
        <v>38</v>
      </c>
      <c r="H95" s="20">
        <f>SUM(I95:J95)</f>
        <v>30</v>
      </c>
      <c r="I95" s="45">
        <v>10</v>
      </c>
      <c r="J95" s="45">
        <v>20</v>
      </c>
      <c r="K95" s="20">
        <f>SUM(L95:M95)</f>
        <v>82</v>
      </c>
      <c r="L95" s="45">
        <v>41</v>
      </c>
      <c r="M95" s="45">
        <v>41</v>
      </c>
      <c r="N95" s="20">
        <f>SUM(O95:P95)</f>
        <v>49</v>
      </c>
      <c r="O95" s="45">
        <v>26</v>
      </c>
      <c r="P95" s="45">
        <v>23</v>
      </c>
      <c r="Q95" s="20">
        <f>SUM(R95:S95)</f>
        <v>63</v>
      </c>
      <c r="R95" s="45">
        <v>21</v>
      </c>
      <c r="S95" s="45">
        <v>42</v>
      </c>
      <c r="T95" s="20">
        <f>SUM(U95:V95)</f>
        <v>45</v>
      </c>
      <c r="U95" s="45">
        <v>17</v>
      </c>
      <c r="V95" s="45">
        <v>28</v>
      </c>
      <c r="W95" s="20">
        <f>SUM(X95:Y95)</f>
        <v>126</v>
      </c>
      <c r="X95" s="45">
        <v>57</v>
      </c>
      <c r="Y95" s="45">
        <v>69</v>
      </c>
      <c r="Z95" s="20">
        <f>SUM(AA95:AB95)</f>
        <v>90</v>
      </c>
      <c r="AA95" s="45">
        <v>40</v>
      </c>
      <c r="AB95" s="45">
        <v>50</v>
      </c>
      <c r="AC95" s="20">
        <f>SUM(AD95:AE95)</f>
        <v>139</v>
      </c>
      <c r="AD95" s="45">
        <v>53</v>
      </c>
      <c r="AE95" s="45">
        <v>86</v>
      </c>
      <c r="AF95" s="20">
        <f>SUM(AG95:AH95)</f>
        <v>91</v>
      </c>
      <c r="AG95" s="45">
        <v>47</v>
      </c>
      <c r="AH95" s="45">
        <v>44</v>
      </c>
      <c r="AI95" s="20">
        <f>SUM(AJ95:AK95)</f>
        <v>58</v>
      </c>
      <c r="AJ95" s="45">
        <v>28</v>
      </c>
      <c r="AK95" s="45">
        <v>30</v>
      </c>
      <c r="AL95" s="20">
        <f>SUM(AM95:AN95)</f>
        <v>63</v>
      </c>
      <c r="AM95" s="45">
        <v>24</v>
      </c>
      <c r="AN95" s="45">
        <v>39</v>
      </c>
      <c r="AO95" s="20">
        <f>SUM(AP95:AQ95)</f>
        <v>91</v>
      </c>
      <c r="AP95" s="45">
        <v>38</v>
      </c>
      <c r="AQ95" s="45">
        <v>53</v>
      </c>
      <c r="AR95" s="20">
        <f>SUM(AS95:AT95)</f>
        <v>54</v>
      </c>
      <c r="AS95" s="45">
        <v>19</v>
      </c>
      <c r="AT95" s="45">
        <v>35</v>
      </c>
      <c r="AU95" s="20">
        <f>SUM(AV95:AW95)</f>
        <v>91</v>
      </c>
      <c r="AV95" s="45">
        <v>30</v>
      </c>
      <c r="AW95" s="45">
        <v>61</v>
      </c>
      <c r="AX95" s="20">
        <f>SUM(AY95:AZ95)</f>
        <v>95</v>
      </c>
      <c r="AY95" s="45">
        <v>35</v>
      </c>
      <c r="AZ95" s="45">
        <v>60</v>
      </c>
      <c r="BA95" s="20">
        <f>SUM(BB95:BC95)</f>
        <v>123</v>
      </c>
      <c r="BB95" s="45">
        <v>50</v>
      </c>
      <c r="BC95" s="45">
        <v>73</v>
      </c>
      <c r="BD95" s="20">
        <f>SUM(BE95:BF95)</f>
        <v>39</v>
      </c>
      <c r="BE95" s="45">
        <v>15</v>
      </c>
      <c r="BF95" s="45">
        <v>24</v>
      </c>
    </row>
    <row r="96" spans="1:59" s="12" customFormat="1" ht="15.75" customHeight="1" x14ac:dyDescent="0.2">
      <c r="A96" s="18" t="s">
        <v>95</v>
      </c>
      <c r="B96" s="11">
        <f t="shared" ref="B96:AG96" si="47">SUM(B97:B101)</f>
        <v>5431</v>
      </c>
      <c r="C96" s="11">
        <f t="shared" si="47"/>
        <v>2108</v>
      </c>
      <c r="D96" s="11">
        <f t="shared" si="47"/>
        <v>3323</v>
      </c>
      <c r="E96" s="11">
        <f t="shared" si="47"/>
        <v>230</v>
      </c>
      <c r="F96" s="44">
        <f t="shared" si="47"/>
        <v>95</v>
      </c>
      <c r="G96" s="44">
        <f t="shared" si="47"/>
        <v>135</v>
      </c>
      <c r="H96" s="23">
        <f t="shared" si="47"/>
        <v>122</v>
      </c>
      <c r="I96" s="44">
        <f t="shared" si="47"/>
        <v>52</v>
      </c>
      <c r="J96" s="44">
        <f t="shared" si="47"/>
        <v>70</v>
      </c>
      <c r="K96" s="23">
        <f t="shared" si="47"/>
        <v>242</v>
      </c>
      <c r="L96" s="44">
        <f t="shared" si="47"/>
        <v>120</v>
      </c>
      <c r="M96" s="44">
        <f t="shared" si="47"/>
        <v>122</v>
      </c>
      <c r="N96" s="23">
        <f t="shared" si="47"/>
        <v>152</v>
      </c>
      <c r="O96" s="44">
        <f t="shared" si="47"/>
        <v>75</v>
      </c>
      <c r="P96" s="44">
        <f t="shared" si="47"/>
        <v>77</v>
      </c>
      <c r="Q96" s="23">
        <f t="shared" si="47"/>
        <v>239</v>
      </c>
      <c r="R96" s="44">
        <f t="shared" si="47"/>
        <v>97</v>
      </c>
      <c r="S96" s="44">
        <f t="shared" si="47"/>
        <v>142</v>
      </c>
      <c r="T96" s="23">
        <f t="shared" si="47"/>
        <v>200</v>
      </c>
      <c r="U96" s="44">
        <f t="shared" si="47"/>
        <v>85</v>
      </c>
      <c r="V96" s="44">
        <f t="shared" si="47"/>
        <v>115</v>
      </c>
      <c r="W96" s="23">
        <f t="shared" si="47"/>
        <v>478</v>
      </c>
      <c r="X96" s="44">
        <f t="shared" si="47"/>
        <v>180</v>
      </c>
      <c r="Y96" s="44">
        <f t="shared" si="47"/>
        <v>298</v>
      </c>
      <c r="Z96" s="23">
        <f t="shared" si="47"/>
        <v>336</v>
      </c>
      <c r="AA96" s="44">
        <f t="shared" si="47"/>
        <v>140</v>
      </c>
      <c r="AB96" s="44">
        <f t="shared" si="47"/>
        <v>196</v>
      </c>
      <c r="AC96" s="23">
        <f t="shared" si="47"/>
        <v>568</v>
      </c>
      <c r="AD96" s="44">
        <f t="shared" si="47"/>
        <v>191</v>
      </c>
      <c r="AE96" s="44">
        <f t="shared" si="47"/>
        <v>377</v>
      </c>
      <c r="AF96" s="23">
        <f t="shared" si="47"/>
        <v>369</v>
      </c>
      <c r="AG96" s="44">
        <f t="shared" si="47"/>
        <v>154</v>
      </c>
      <c r="AH96" s="44">
        <f t="shared" ref="AH96:BF96" si="48">SUM(AH97:AH101)</f>
        <v>215</v>
      </c>
      <c r="AI96" s="23">
        <f t="shared" si="48"/>
        <v>233</v>
      </c>
      <c r="AJ96" s="44">
        <f t="shared" si="48"/>
        <v>84</v>
      </c>
      <c r="AK96" s="44">
        <f t="shared" si="48"/>
        <v>149</v>
      </c>
      <c r="AL96" s="23">
        <f t="shared" si="48"/>
        <v>247</v>
      </c>
      <c r="AM96" s="44">
        <f t="shared" si="48"/>
        <v>92</v>
      </c>
      <c r="AN96" s="44">
        <f t="shared" si="48"/>
        <v>155</v>
      </c>
      <c r="AO96" s="23">
        <f t="shared" si="48"/>
        <v>354</v>
      </c>
      <c r="AP96" s="44">
        <f t="shared" si="48"/>
        <v>120</v>
      </c>
      <c r="AQ96" s="44">
        <f t="shared" si="48"/>
        <v>234</v>
      </c>
      <c r="AR96" s="23">
        <f t="shared" si="48"/>
        <v>220</v>
      </c>
      <c r="AS96" s="44">
        <f t="shared" si="48"/>
        <v>81</v>
      </c>
      <c r="AT96" s="44">
        <f t="shared" si="48"/>
        <v>139</v>
      </c>
      <c r="AU96" s="23">
        <f t="shared" si="48"/>
        <v>430</v>
      </c>
      <c r="AV96" s="44">
        <f t="shared" si="48"/>
        <v>131</v>
      </c>
      <c r="AW96" s="44">
        <f t="shared" si="48"/>
        <v>299</v>
      </c>
      <c r="AX96" s="23">
        <f t="shared" si="48"/>
        <v>321</v>
      </c>
      <c r="AY96" s="44">
        <f t="shared" si="48"/>
        <v>140</v>
      </c>
      <c r="AZ96" s="44">
        <f t="shared" si="48"/>
        <v>181</v>
      </c>
      <c r="BA96" s="23">
        <f t="shared" si="48"/>
        <v>511</v>
      </c>
      <c r="BB96" s="44">
        <f t="shared" si="48"/>
        <v>211</v>
      </c>
      <c r="BC96" s="44">
        <f t="shared" si="48"/>
        <v>300</v>
      </c>
      <c r="BD96" s="23">
        <f t="shared" si="48"/>
        <v>179</v>
      </c>
      <c r="BE96" s="44">
        <f t="shared" si="48"/>
        <v>60</v>
      </c>
      <c r="BF96" s="44">
        <f t="shared" si="48"/>
        <v>119</v>
      </c>
      <c r="BG96" s="43"/>
    </row>
    <row r="97" spans="1:59" s="17" customFormat="1" ht="15.75" customHeight="1" x14ac:dyDescent="0.2">
      <c r="A97" s="14" t="s">
        <v>96</v>
      </c>
      <c r="B97" s="15">
        <f>SUM(C97:D97)</f>
        <v>1306</v>
      </c>
      <c r="C97" s="15">
        <f t="shared" ref="C97:D101" si="49">SUM(F97,I97,L97,O97,R97,U97,X97,AA97,AD97,AG97,AJ97,AM97,AP97,AS97,AV97,AY97,BB97,BE97)</f>
        <v>531</v>
      </c>
      <c r="D97" s="15">
        <f t="shared" si="49"/>
        <v>775</v>
      </c>
      <c r="E97" s="15">
        <f>SUM(F97:G97)</f>
        <v>57</v>
      </c>
      <c r="F97" s="45">
        <v>19</v>
      </c>
      <c r="G97" s="45">
        <v>38</v>
      </c>
      <c r="H97" s="20">
        <f>SUM(I97:J97)</f>
        <v>35</v>
      </c>
      <c r="I97" s="45">
        <v>17</v>
      </c>
      <c r="J97" s="45">
        <v>18</v>
      </c>
      <c r="K97" s="20">
        <f>SUM(L97:M97)</f>
        <v>59</v>
      </c>
      <c r="L97" s="45">
        <v>32</v>
      </c>
      <c r="M97" s="45">
        <v>27</v>
      </c>
      <c r="N97" s="20">
        <f>SUM(O97:P97)</f>
        <v>38</v>
      </c>
      <c r="O97" s="45">
        <v>17</v>
      </c>
      <c r="P97" s="45">
        <v>21</v>
      </c>
      <c r="Q97" s="20">
        <f>SUM(R97:S97)</f>
        <v>60</v>
      </c>
      <c r="R97" s="45">
        <v>21</v>
      </c>
      <c r="S97" s="45">
        <v>39</v>
      </c>
      <c r="T97" s="20">
        <f>SUM(U97:V97)</f>
        <v>55</v>
      </c>
      <c r="U97" s="45">
        <v>25</v>
      </c>
      <c r="V97" s="45">
        <v>30</v>
      </c>
      <c r="W97" s="20">
        <f>SUM(X97:Y97)</f>
        <v>102</v>
      </c>
      <c r="X97" s="45">
        <v>36</v>
      </c>
      <c r="Y97" s="45">
        <v>66</v>
      </c>
      <c r="Z97" s="20">
        <f>SUM(AA97:AB97)</f>
        <v>86</v>
      </c>
      <c r="AA97" s="45">
        <v>41</v>
      </c>
      <c r="AB97" s="45">
        <v>45</v>
      </c>
      <c r="AC97" s="20">
        <f>SUM(AD97:AE97)</f>
        <v>119</v>
      </c>
      <c r="AD97" s="45">
        <v>39</v>
      </c>
      <c r="AE97" s="45">
        <v>80</v>
      </c>
      <c r="AF97" s="20">
        <f>SUM(AG97:AH97)</f>
        <v>91</v>
      </c>
      <c r="AG97" s="45">
        <v>37</v>
      </c>
      <c r="AH97" s="45">
        <v>54</v>
      </c>
      <c r="AI97" s="20">
        <f>SUM(AJ97:AK97)</f>
        <v>54</v>
      </c>
      <c r="AJ97" s="45">
        <v>17</v>
      </c>
      <c r="AK97" s="45">
        <v>37</v>
      </c>
      <c r="AL97" s="20">
        <f>SUM(AM97:AN97)</f>
        <v>61</v>
      </c>
      <c r="AM97" s="45">
        <v>22</v>
      </c>
      <c r="AN97" s="45">
        <v>39</v>
      </c>
      <c r="AO97" s="20">
        <f>SUM(AP97:AQ97)</f>
        <v>73</v>
      </c>
      <c r="AP97" s="45">
        <v>31</v>
      </c>
      <c r="AQ97" s="45">
        <v>42</v>
      </c>
      <c r="AR97" s="20">
        <f>SUM(AS97:AT97)</f>
        <v>57</v>
      </c>
      <c r="AS97" s="45">
        <v>28</v>
      </c>
      <c r="AT97" s="45">
        <v>29</v>
      </c>
      <c r="AU97" s="20">
        <f>SUM(AV97:AW97)</f>
        <v>95</v>
      </c>
      <c r="AV97" s="45">
        <v>36</v>
      </c>
      <c r="AW97" s="45">
        <v>59</v>
      </c>
      <c r="AX97" s="20">
        <f>SUM(AY97:AZ97)</f>
        <v>85</v>
      </c>
      <c r="AY97" s="45">
        <v>37</v>
      </c>
      <c r="AZ97" s="45">
        <v>48</v>
      </c>
      <c r="BA97" s="20">
        <f>SUM(BB97:BC97)</f>
        <v>132</v>
      </c>
      <c r="BB97" s="45">
        <v>56</v>
      </c>
      <c r="BC97" s="45">
        <v>76</v>
      </c>
      <c r="BD97" s="20">
        <f>SUM(BE97:BF97)</f>
        <v>47</v>
      </c>
      <c r="BE97" s="45">
        <v>20</v>
      </c>
      <c r="BF97" s="45">
        <v>27</v>
      </c>
      <c r="BG97" s="28"/>
    </row>
    <row r="98" spans="1:59" s="17" customFormat="1" ht="15.75" customHeight="1" x14ac:dyDescent="0.2">
      <c r="A98" s="14" t="s">
        <v>98</v>
      </c>
      <c r="B98" s="15">
        <f>SUM(C98:D98)</f>
        <v>1085</v>
      </c>
      <c r="C98" s="15">
        <f t="shared" si="49"/>
        <v>431</v>
      </c>
      <c r="D98" s="15">
        <f t="shared" si="49"/>
        <v>654</v>
      </c>
      <c r="E98" s="15">
        <f>SUM(F98:G98)</f>
        <v>57</v>
      </c>
      <c r="F98" s="45">
        <v>26</v>
      </c>
      <c r="G98" s="45">
        <v>31</v>
      </c>
      <c r="H98" s="20">
        <f>SUM(I98:J98)</f>
        <v>21</v>
      </c>
      <c r="I98" s="45">
        <v>11</v>
      </c>
      <c r="J98" s="45">
        <v>10</v>
      </c>
      <c r="K98" s="20">
        <f>SUM(L98:M98)</f>
        <v>46</v>
      </c>
      <c r="L98" s="45">
        <v>23</v>
      </c>
      <c r="M98" s="45">
        <v>23</v>
      </c>
      <c r="N98" s="20">
        <f>SUM(O98:P98)</f>
        <v>33</v>
      </c>
      <c r="O98" s="45">
        <v>20</v>
      </c>
      <c r="P98" s="45">
        <v>13</v>
      </c>
      <c r="Q98" s="20">
        <f>SUM(R98:S98)</f>
        <v>52</v>
      </c>
      <c r="R98" s="45">
        <v>25</v>
      </c>
      <c r="S98" s="45">
        <v>27</v>
      </c>
      <c r="T98" s="20">
        <f>SUM(U98:V98)</f>
        <v>33</v>
      </c>
      <c r="U98" s="45">
        <v>18</v>
      </c>
      <c r="V98" s="45">
        <v>15</v>
      </c>
      <c r="W98" s="20">
        <f>SUM(X98:Y98)</f>
        <v>94</v>
      </c>
      <c r="X98" s="45">
        <v>34</v>
      </c>
      <c r="Y98" s="45">
        <v>60</v>
      </c>
      <c r="Z98" s="20">
        <f>SUM(AA98:AB98)</f>
        <v>63</v>
      </c>
      <c r="AA98" s="45">
        <v>22</v>
      </c>
      <c r="AB98" s="45">
        <v>41</v>
      </c>
      <c r="AC98" s="20">
        <f>SUM(AD98:AE98)</f>
        <v>105</v>
      </c>
      <c r="AD98" s="45">
        <v>37</v>
      </c>
      <c r="AE98" s="45">
        <v>68</v>
      </c>
      <c r="AF98" s="20">
        <f>SUM(AG98:AH98)</f>
        <v>67</v>
      </c>
      <c r="AG98" s="45">
        <v>29</v>
      </c>
      <c r="AH98" s="45">
        <v>38</v>
      </c>
      <c r="AI98" s="20">
        <f>SUM(AJ98:AK98)</f>
        <v>51</v>
      </c>
      <c r="AJ98" s="45">
        <v>20</v>
      </c>
      <c r="AK98" s="45">
        <v>31</v>
      </c>
      <c r="AL98" s="20">
        <f>SUM(AM98:AN98)</f>
        <v>43</v>
      </c>
      <c r="AM98" s="45">
        <v>16</v>
      </c>
      <c r="AN98" s="45">
        <v>27</v>
      </c>
      <c r="AO98" s="20">
        <f>SUM(AP98:AQ98)</f>
        <v>78</v>
      </c>
      <c r="AP98" s="45">
        <v>27</v>
      </c>
      <c r="AQ98" s="45">
        <v>51</v>
      </c>
      <c r="AR98" s="20">
        <f>SUM(AS98:AT98)</f>
        <v>52</v>
      </c>
      <c r="AS98" s="45">
        <v>19</v>
      </c>
      <c r="AT98" s="45">
        <v>33</v>
      </c>
      <c r="AU98" s="20">
        <f>SUM(AV98:AW98)</f>
        <v>89</v>
      </c>
      <c r="AV98" s="45">
        <v>27</v>
      </c>
      <c r="AW98" s="45">
        <v>62</v>
      </c>
      <c r="AX98" s="20">
        <f>SUM(AY98:AZ98)</f>
        <v>64</v>
      </c>
      <c r="AY98" s="45">
        <v>29</v>
      </c>
      <c r="AZ98" s="45">
        <v>35</v>
      </c>
      <c r="BA98" s="20">
        <f>SUM(BB98:BC98)</f>
        <v>97</v>
      </c>
      <c r="BB98" s="45">
        <v>37</v>
      </c>
      <c r="BC98" s="45">
        <v>60</v>
      </c>
      <c r="BD98" s="20">
        <f>SUM(BE98:BF98)</f>
        <v>40</v>
      </c>
      <c r="BE98" s="45">
        <v>11</v>
      </c>
      <c r="BF98" s="45">
        <v>29</v>
      </c>
      <c r="BG98" s="28"/>
    </row>
    <row r="99" spans="1:59" s="17" customFormat="1" ht="15.75" customHeight="1" x14ac:dyDescent="0.2">
      <c r="A99" s="14" t="s">
        <v>99</v>
      </c>
      <c r="B99" s="15">
        <f>SUM(C99:D99)</f>
        <v>1122</v>
      </c>
      <c r="C99" s="15">
        <f t="shared" si="49"/>
        <v>471</v>
      </c>
      <c r="D99" s="15">
        <f t="shared" si="49"/>
        <v>651</v>
      </c>
      <c r="E99" s="15">
        <f>SUM(F99:G99)</f>
        <v>49</v>
      </c>
      <c r="F99" s="45">
        <v>24</v>
      </c>
      <c r="G99" s="45">
        <v>25</v>
      </c>
      <c r="H99" s="20">
        <f>SUM(I99:J99)</f>
        <v>25</v>
      </c>
      <c r="I99" s="45">
        <v>12</v>
      </c>
      <c r="J99" s="45">
        <v>13</v>
      </c>
      <c r="K99" s="20">
        <f>SUM(L99:M99)</f>
        <v>52</v>
      </c>
      <c r="L99" s="45">
        <v>29</v>
      </c>
      <c r="M99" s="45">
        <v>23</v>
      </c>
      <c r="N99" s="20">
        <f>SUM(O99:P99)</f>
        <v>32</v>
      </c>
      <c r="O99" s="45">
        <v>14</v>
      </c>
      <c r="P99" s="45">
        <v>18</v>
      </c>
      <c r="Q99" s="20">
        <f>SUM(R99:S99)</f>
        <v>46</v>
      </c>
      <c r="R99" s="45">
        <v>22</v>
      </c>
      <c r="S99" s="45">
        <v>24</v>
      </c>
      <c r="T99" s="20">
        <f>SUM(U99:V99)</f>
        <v>37</v>
      </c>
      <c r="U99" s="45">
        <v>19</v>
      </c>
      <c r="V99" s="45">
        <v>18</v>
      </c>
      <c r="W99" s="20">
        <f>SUM(X99:Y99)</f>
        <v>96</v>
      </c>
      <c r="X99" s="45">
        <v>44</v>
      </c>
      <c r="Y99" s="45">
        <v>52</v>
      </c>
      <c r="Z99" s="20">
        <f>SUM(AA99:AB99)</f>
        <v>60</v>
      </c>
      <c r="AA99" s="45">
        <v>27</v>
      </c>
      <c r="AB99" s="45">
        <v>33</v>
      </c>
      <c r="AC99" s="20">
        <f>SUM(AD99:AE99)</f>
        <v>136</v>
      </c>
      <c r="AD99" s="45">
        <v>47</v>
      </c>
      <c r="AE99" s="45">
        <v>89</v>
      </c>
      <c r="AF99" s="20">
        <f>SUM(AG99:AH99)</f>
        <v>84</v>
      </c>
      <c r="AG99" s="45">
        <v>39</v>
      </c>
      <c r="AH99" s="45">
        <v>45</v>
      </c>
      <c r="AI99" s="20">
        <f>SUM(AJ99:AK99)</f>
        <v>53</v>
      </c>
      <c r="AJ99" s="45">
        <v>22</v>
      </c>
      <c r="AK99" s="45">
        <v>31</v>
      </c>
      <c r="AL99" s="20">
        <f>SUM(AM99:AN99)</f>
        <v>49</v>
      </c>
      <c r="AM99" s="45">
        <v>15</v>
      </c>
      <c r="AN99" s="45">
        <v>34</v>
      </c>
      <c r="AO99" s="20">
        <f>SUM(AP99:AQ99)</f>
        <v>81</v>
      </c>
      <c r="AP99" s="45">
        <v>29</v>
      </c>
      <c r="AQ99" s="45">
        <v>52</v>
      </c>
      <c r="AR99" s="20">
        <f>SUM(AS99:AT99)</f>
        <v>44</v>
      </c>
      <c r="AS99" s="45">
        <v>16</v>
      </c>
      <c r="AT99" s="45">
        <v>28</v>
      </c>
      <c r="AU99" s="20">
        <f>SUM(AV99:AW99)</f>
        <v>95</v>
      </c>
      <c r="AV99" s="45">
        <v>30</v>
      </c>
      <c r="AW99" s="45">
        <v>65</v>
      </c>
      <c r="AX99" s="20">
        <f>SUM(AY99:AZ99)</f>
        <v>64</v>
      </c>
      <c r="AY99" s="45">
        <v>31</v>
      </c>
      <c r="AZ99" s="45">
        <v>33</v>
      </c>
      <c r="BA99" s="20">
        <f>SUM(BB99:BC99)</f>
        <v>94</v>
      </c>
      <c r="BB99" s="45">
        <v>39</v>
      </c>
      <c r="BC99" s="45">
        <v>55</v>
      </c>
      <c r="BD99" s="20">
        <f>SUM(BE99:BF99)</f>
        <v>25</v>
      </c>
      <c r="BE99" s="45">
        <v>12</v>
      </c>
      <c r="BF99" s="45">
        <v>13</v>
      </c>
      <c r="BG99" s="28"/>
    </row>
    <row r="100" spans="1:59" s="17" customFormat="1" ht="15.75" customHeight="1" x14ac:dyDescent="0.2">
      <c r="A100" s="14" t="s">
        <v>102</v>
      </c>
      <c r="B100" s="15">
        <f>SUM(C100:D100)</f>
        <v>1015</v>
      </c>
      <c r="C100" s="15">
        <f t="shared" si="49"/>
        <v>370</v>
      </c>
      <c r="D100" s="15">
        <f t="shared" si="49"/>
        <v>645</v>
      </c>
      <c r="E100" s="15">
        <f>SUM(F100:G100)</f>
        <v>43</v>
      </c>
      <c r="F100" s="45">
        <v>15</v>
      </c>
      <c r="G100" s="45">
        <v>28</v>
      </c>
      <c r="H100" s="20">
        <f>SUM(I100:J100)</f>
        <v>19</v>
      </c>
      <c r="I100" s="45">
        <v>7</v>
      </c>
      <c r="J100" s="45">
        <v>12</v>
      </c>
      <c r="K100" s="20">
        <f>SUM(L100:M100)</f>
        <v>42</v>
      </c>
      <c r="L100" s="45">
        <v>20</v>
      </c>
      <c r="M100" s="45">
        <v>22</v>
      </c>
      <c r="N100" s="20">
        <f>SUM(O100:P100)</f>
        <v>30</v>
      </c>
      <c r="O100" s="45">
        <v>17</v>
      </c>
      <c r="P100" s="45">
        <v>13</v>
      </c>
      <c r="Q100" s="20">
        <f>SUM(R100:S100)</f>
        <v>40</v>
      </c>
      <c r="R100" s="45">
        <v>13</v>
      </c>
      <c r="S100" s="45">
        <v>27</v>
      </c>
      <c r="T100" s="20">
        <f>SUM(U100:V100)</f>
        <v>39</v>
      </c>
      <c r="U100" s="45">
        <v>9</v>
      </c>
      <c r="V100" s="45">
        <v>30</v>
      </c>
      <c r="W100" s="20">
        <f>SUM(X100:Y100)</f>
        <v>110</v>
      </c>
      <c r="X100" s="45">
        <v>42</v>
      </c>
      <c r="Y100" s="45">
        <v>68</v>
      </c>
      <c r="Z100" s="20">
        <f>SUM(AA100:AB100)</f>
        <v>62</v>
      </c>
      <c r="AA100" s="45">
        <v>21</v>
      </c>
      <c r="AB100" s="45">
        <v>41</v>
      </c>
      <c r="AC100" s="20">
        <f>SUM(AD100:AE100)</f>
        <v>107</v>
      </c>
      <c r="AD100" s="45">
        <v>42</v>
      </c>
      <c r="AE100" s="45">
        <v>65</v>
      </c>
      <c r="AF100" s="20">
        <f>SUM(AG100:AH100)</f>
        <v>62</v>
      </c>
      <c r="AG100" s="45">
        <v>22</v>
      </c>
      <c r="AH100" s="45">
        <v>40</v>
      </c>
      <c r="AI100" s="20">
        <f>SUM(AJ100:AK100)</f>
        <v>37</v>
      </c>
      <c r="AJ100" s="45">
        <v>15</v>
      </c>
      <c r="AK100" s="45">
        <v>22</v>
      </c>
      <c r="AL100" s="20">
        <f>SUM(AM100:AN100)</f>
        <v>53</v>
      </c>
      <c r="AM100" s="45">
        <v>25</v>
      </c>
      <c r="AN100" s="45">
        <v>28</v>
      </c>
      <c r="AO100" s="20">
        <f>SUM(AP100:AQ100)</f>
        <v>63</v>
      </c>
      <c r="AP100" s="45">
        <v>17</v>
      </c>
      <c r="AQ100" s="45">
        <v>46</v>
      </c>
      <c r="AR100" s="20">
        <f>SUM(AS100:AT100)</f>
        <v>36</v>
      </c>
      <c r="AS100" s="45">
        <v>9</v>
      </c>
      <c r="AT100" s="45">
        <v>27</v>
      </c>
      <c r="AU100" s="20">
        <f>SUM(AV100:AW100)</f>
        <v>82</v>
      </c>
      <c r="AV100" s="45">
        <v>24</v>
      </c>
      <c r="AW100" s="45">
        <v>58</v>
      </c>
      <c r="AX100" s="20">
        <f>SUM(AY100:AZ100)</f>
        <v>57</v>
      </c>
      <c r="AY100" s="45">
        <v>20</v>
      </c>
      <c r="AZ100" s="45">
        <v>37</v>
      </c>
      <c r="BA100" s="20">
        <f>SUM(BB100:BC100)</f>
        <v>96</v>
      </c>
      <c r="BB100" s="45">
        <v>45</v>
      </c>
      <c r="BC100" s="45">
        <v>51</v>
      </c>
      <c r="BD100" s="20">
        <f>SUM(BE100:BF100)</f>
        <v>37</v>
      </c>
      <c r="BE100" s="45">
        <v>7</v>
      </c>
      <c r="BF100" s="45">
        <v>30</v>
      </c>
      <c r="BG100" s="28"/>
    </row>
    <row r="101" spans="1:59" s="17" customFormat="1" ht="15.75" customHeight="1" x14ac:dyDescent="0.2">
      <c r="A101" s="14" t="s">
        <v>100</v>
      </c>
      <c r="B101" s="15">
        <f>SUM(C101:D101)</f>
        <v>903</v>
      </c>
      <c r="C101" s="15">
        <f t="shared" si="49"/>
        <v>305</v>
      </c>
      <c r="D101" s="15">
        <f t="shared" si="49"/>
        <v>598</v>
      </c>
      <c r="E101" s="15">
        <f>SUM(F101:G101)</f>
        <v>24</v>
      </c>
      <c r="F101" s="45">
        <v>11</v>
      </c>
      <c r="G101" s="45">
        <v>13</v>
      </c>
      <c r="H101" s="20">
        <f>SUM(I101:J101)</f>
        <v>22</v>
      </c>
      <c r="I101" s="45">
        <v>5</v>
      </c>
      <c r="J101" s="45">
        <v>17</v>
      </c>
      <c r="K101" s="20">
        <f>SUM(L101:M101)</f>
        <v>43</v>
      </c>
      <c r="L101" s="45">
        <v>16</v>
      </c>
      <c r="M101" s="45">
        <v>27</v>
      </c>
      <c r="N101" s="20">
        <f>SUM(O101:P101)</f>
        <v>19</v>
      </c>
      <c r="O101" s="45">
        <v>7</v>
      </c>
      <c r="P101" s="45">
        <v>12</v>
      </c>
      <c r="Q101" s="20">
        <f>SUM(R101:S101)</f>
        <v>41</v>
      </c>
      <c r="R101" s="45">
        <v>16</v>
      </c>
      <c r="S101" s="45">
        <v>25</v>
      </c>
      <c r="T101" s="20">
        <f>SUM(U101:V101)</f>
        <v>36</v>
      </c>
      <c r="U101" s="45">
        <v>14</v>
      </c>
      <c r="V101" s="45">
        <v>22</v>
      </c>
      <c r="W101" s="20">
        <f>SUM(X101:Y101)</f>
        <v>76</v>
      </c>
      <c r="X101" s="45">
        <v>24</v>
      </c>
      <c r="Y101" s="45">
        <v>52</v>
      </c>
      <c r="Z101" s="20">
        <f>SUM(AA101:AB101)</f>
        <v>65</v>
      </c>
      <c r="AA101" s="45">
        <v>29</v>
      </c>
      <c r="AB101" s="45">
        <v>36</v>
      </c>
      <c r="AC101" s="20">
        <f>SUM(AD101:AE101)</f>
        <v>101</v>
      </c>
      <c r="AD101" s="45">
        <v>26</v>
      </c>
      <c r="AE101" s="45">
        <v>75</v>
      </c>
      <c r="AF101" s="20">
        <f>SUM(AG101:AH101)</f>
        <v>65</v>
      </c>
      <c r="AG101" s="45">
        <v>27</v>
      </c>
      <c r="AH101" s="45">
        <v>38</v>
      </c>
      <c r="AI101" s="20">
        <f>SUM(AJ101:AK101)</f>
        <v>38</v>
      </c>
      <c r="AJ101" s="45">
        <v>10</v>
      </c>
      <c r="AK101" s="45">
        <v>28</v>
      </c>
      <c r="AL101" s="20">
        <f>SUM(AM101:AN101)</f>
        <v>41</v>
      </c>
      <c r="AM101" s="45">
        <v>14</v>
      </c>
      <c r="AN101" s="45">
        <v>27</v>
      </c>
      <c r="AO101" s="20">
        <f>SUM(AP101:AQ101)</f>
        <v>59</v>
      </c>
      <c r="AP101" s="45">
        <v>16</v>
      </c>
      <c r="AQ101" s="45">
        <v>43</v>
      </c>
      <c r="AR101" s="20">
        <f>SUM(AS101:AT101)</f>
        <v>31</v>
      </c>
      <c r="AS101" s="45">
        <v>9</v>
      </c>
      <c r="AT101" s="45">
        <v>22</v>
      </c>
      <c r="AU101" s="20">
        <f>SUM(AV101:AW101)</f>
        <v>69</v>
      </c>
      <c r="AV101" s="45">
        <v>14</v>
      </c>
      <c r="AW101" s="45">
        <v>55</v>
      </c>
      <c r="AX101" s="20">
        <f>SUM(AY101:AZ101)</f>
        <v>51</v>
      </c>
      <c r="AY101" s="45">
        <v>23</v>
      </c>
      <c r="AZ101" s="45">
        <v>28</v>
      </c>
      <c r="BA101" s="20">
        <f>SUM(BB101:BC101)</f>
        <v>92</v>
      </c>
      <c r="BB101" s="45">
        <v>34</v>
      </c>
      <c r="BC101" s="45">
        <v>58</v>
      </c>
      <c r="BD101" s="20">
        <f>SUM(BE101:BF101)</f>
        <v>30</v>
      </c>
      <c r="BE101" s="45">
        <v>10</v>
      </c>
      <c r="BF101" s="45">
        <v>20</v>
      </c>
      <c r="BG101" s="28"/>
    </row>
    <row r="102" spans="1:59" s="12" customFormat="1" ht="15.75" customHeight="1" x14ac:dyDescent="0.2">
      <c r="A102" s="18" t="s">
        <v>101</v>
      </c>
      <c r="B102" s="11">
        <f t="shared" ref="B102:AG102" si="50">SUM(B103:B107)</f>
        <v>3126</v>
      </c>
      <c r="C102" s="11">
        <f t="shared" si="50"/>
        <v>985</v>
      </c>
      <c r="D102" s="11">
        <f t="shared" si="50"/>
        <v>2141</v>
      </c>
      <c r="E102" s="11">
        <f t="shared" si="50"/>
        <v>116</v>
      </c>
      <c r="F102" s="44">
        <f t="shared" si="50"/>
        <v>32</v>
      </c>
      <c r="G102" s="44">
        <f t="shared" si="50"/>
        <v>84</v>
      </c>
      <c r="H102" s="23">
        <f t="shared" si="50"/>
        <v>70</v>
      </c>
      <c r="I102" s="44">
        <f t="shared" si="50"/>
        <v>21</v>
      </c>
      <c r="J102" s="44">
        <f t="shared" si="50"/>
        <v>49</v>
      </c>
      <c r="K102" s="23">
        <f t="shared" si="50"/>
        <v>153</v>
      </c>
      <c r="L102" s="44">
        <f t="shared" si="50"/>
        <v>59</v>
      </c>
      <c r="M102" s="44">
        <f t="shared" si="50"/>
        <v>94</v>
      </c>
      <c r="N102" s="23">
        <f t="shared" si="50"/>
        <v>77</v>
      </c>
      <c r="O102" s="44">
        <f t="shared" si="50"/>
        <v>30</v>
      </c>
      <c r="P102" s="44">
        <f t="shared" si="50"/>
        <v>47</v>
      </c>
      <c r="Q102" s="23">
        <f t="shared" si="50"/>
        <v>144</v>
      </c>
      <c r="R102" s="44">
        <f t="shared" si="50"/>
        <v>41</v>
      </c>
      <c r="S102" s="44">
        <f t="shared" si="50"/>
        <v>103</v>
      </c>
      <c r="T102" s="23">
        <f t="shared" si="50"/>
        <v>88</v>
      </c>
      <c r="U102" s="44">
        <f t="shared" si="50"/>
        <v>31</v>
      </c>
      <c r="V102" s="44">
        <f t="shared" si="50"/>
        <v>57</v>
      </c>
      <c r="W102" s="23">
        <f t="shared" si="50"/>
        <v>253</v>
      </c>
      <c r="X102" s="44">
        <f t="shared" si="50"/>
        <v>86</v>
      </c>
      <c r="Y102" s="44">
        <f t="shared" si="50"/>
        <v>167</v>
      </c>
      <c r="Z102" s="23">
        <f t="shared" si="50"/>
        <v>208</v>
      </c>
      <c r="AA102" s="44">
        <f t="shared" si="50"/>
        <v>63</v>
      </c>
      <c r="AB102" s="44">
        <f t="shared" si="50"/>
        <v>145</v>
      </c>
      <c r="AC102" s="23">
        <f t="shared" si="50"/>
        <v>327</v>
      </c>
      <c r="AD102" s="44">
        <f t="shared" si="50"/>
        <v>97</v>
      </c>
      <c r="AE102" s="44">
        <f t="shared" si="50"/>
        <v>230</v>
      </c>
      <c r="AF102" s="23">
        <f t="shared" si="50"/>
        <v>206</v>
      </c>
      <c r="AG102" s="44">
        <f t="shared" si="50"/>
        <v>73</v>
      </c>
      <c r="AH102" s="44">
        <f t="shared" ref="AH102:BF102" si="51">SUM(AH103:AH107)</f>
        <v>133</v>
      </c>
      <c r="AI102" s="23">
        <f t="shared" si="51"/>
        <v>131</v>
      </c>
      <c r="AJ102" s="44">
        <f t="shared" si="51"/>
        <v>41</v>
      </c>
      <c r="AK102" s="44">
        <f t="shared" si="51"/>
        <v>90</v>
      </c>
      <c r="AL102" s="23">
        <f t="shared" si="51"/>
        <v>156</v>
      </c>
      <c r="AM102" s="44">
        <f t="shared" si="51"/>
        <v>42</v>
      </c>
      <c r="AN102" s="44">
        <f t="shared" si="51"/>
        <v>114</v>
      </c>
      <c r="AO102" s="23">
        <f t="shared" si="51"/>
        <v>220</v>
      </c>
      <c r="AP102" s="44">
        <f t="shared" si="51"/>
        <v>71</v>
      </c>
      <c r="AQ102" s="44">
        <f t="shared" si="51"/>
        <v>149</v>
      </c>
      <c r="AR102" s="23">
        <f t="shared" si="51"/>
        <v>151</v>
      </c>
      <c r="AS102" s="44">
        <f t="shared" si="51"/>
        <v>40</v>
      </c>
      <c r="AT102" s="44">
        <f t="shared" si="51"/>
        <v>111</v>
      </c>
      <c r="AU102" s="23">
        <f t="shared" si="51"/>
        <v>245</v>
      </c>
      <c r="AV102" s="44">
        <f t="shared" si="51"/>
        <v>60</v>
      </c>
      <c r="AW102" s="44">
        <f t="shared" si="51"/>
        <v>185</v>
      </c>
      <c r="AX102" s="23">
        <f t="shared" si="51"/>
        <v>186</v>
      </c>
      <c r="AY102" s="44">
        <f t="shared" si="51"/>
        <v>67</v>
      </c>
      <c r="AZ102" s="44">
        <f t="shared" si="51"/>
        <v>119</v>
      </c>
      <c r="BA102" s="23">
        <f t="shared" si="51"/>
        <v>288</v>
      </c>
      <c r="BB102" s="44">
        <f t="shared" si="51"/>
        <v>92</v>
      </c>
      <c r="BC102" s="44">
        <f t="shared" si="51"/>
        <v>196</v>
      </c>
      <c r="BD102" s="23">
        <f t="shared" si="51"/>
        <v>107</v>
      </c>
      <c r="BE102" s="44">
        <f t="shared" si="51"/>
        <v>39</v>
      </c>
      <c r="BF102" s="44">
        <f t="shared" si="51"/>
        <v>68</v>
      </c>
      <c r="BG102" s="43"/>
    </row>
    <row r="103" spans="1:59" s="17" customFormat="1" ht="15.75" customHeight="1" x14ac:dyDescent="0.2">
      <c r="A103" s="14" t="s">
        <v>103</v>
      </c>
      <c r="B103" s="15">
        <f>SUM(C103:D103)</f>
        <v>782</v>
      </c>
      <c r="C103" s="15">
        <f t="shared" ref="C103:D107" si="52">SUM(F103,I103,L103,O103,R103,U103,X103,AA103,AD103,AG103,AJ103,AM103,AP103,AS103,AV103,AY103,BB103,BE103)</f>
        <v>268</v>
      </c>
      <c r="D103" s="15">
        <f t="shared" si="52"/>
        <v>514</v>
      </c>
      <c r="E103" s="15">
        <f>SUM(F103:G103)</f>
        <v>30</v>
      </c>
      <c r="F103" s="45">
        <v>9</v>
      </c>
      <c r="G103" s="45">
        <v>21</v>
      </c>
      <c r="H103" s="20">
        <f>SUM(I103:J103)</f>
        <v>11</v>
      </c>
      <c r="I103" s="45">
        <v>4</v>
      </c>
      <c r="J103" s="45">
        <v>7</v>
      </c>
      <c r="K103" s="20">
        <f>SUM(L103:M103)</f>
        <v>44</v>
      </c>
      <c r="L103" s="45">
        <v>18</v>
      </c>
      <c r="M103" s="45">
        <v>26</v>
      </c>
      <c r="N103" s="20">
        <f>SUM(O103:P103)</f>
        <v>13</v>
      </c>
      <c r="O103" s="45">
        <v>3</v>
      </c>
      <c r="P103" s="45">
        <v>10</v>
      </c>
      <c r="Q103" s="20">
        <f>SUM(R103:S103)</f>
        <v>38</v>
      </c>
      <c r="R103" s="45">
        <v>10</v>
      </c>
      <c r="S103" s="45">
        <v>28</v>
      </c>
      <c r="T103" s="20">
        <f>SUM(U103:V103)</f>
        <v>12</v>
      </c>
      <c r="U103" s="45">
        <v>5</v>
      </c>
      <c r="V103" s="45">
        <v>7</v>
      </c>
      <c r="W103" s="20">
        <f>SUM(X103:Y103)</f>
        <v>73</v>
      </c>
      <c r="X103" s="45">
        <v>29</v>
      </c>
      <c r="Y103" s="45">
        <v>44</v>
      </c>
      <c r="Z103" s="20">
        <f>SUM(AA103:AB103)</f>
        <v>56</v>
      </c>
      <c r="AA103" s="45">
        <v>17</v>
      </c>
      <c r="AB103" s="45">
        <v>39</v>
      </c>
      <c r="AC103" s="20">
        <f>SUM(AD103:AE103)</f>
        <v>75</v>
      </c>
      <c r="AD103" s="45">
        <v>28</v>
      </c>
      <c r="AE103" s="45">
        <v>47</v>
      </c>
      <c r="AF103" s="20">
        <f>SUM(AG103:AH103)</f>
        <v>52</v>
      </c>
      <c r="AG103" s="45">
        <v>21</v>
      </c>
      <c r="AH103" s="45">
        <v>31</v>
      </c>
      <c r="AI103" s="20">
        <f>SUM(AJ103:AK103)</f>
        <v>35</v>
      </c>
      <c r="AJ103" s="45">
        <v>15</v>
      </c>
      <c r="AK103" s="45">
        <v>20</v>
      </c>
      <c r="AL103" s="20">
        <f>SUM(AM103:AN103)</f>
        <v>39</v>
      </c>
      <c r="AM103" s="45">
        <v>17</v>
      </c>
      <c r="AN103" s="45">
        <v>22</v>
      </c>
      <c r="AO103" s="20">
        <f>SUM(AP103:AQ103)</f>
        <v>52</v>
      </c>
      <c r="AP103" s="45">
        <v>19</v>
      </c>
      <c r="AQ103" s="45">
        <v>33</v>
      </c>
      <c r="AR103" s="20">
        <f>SUM(AS103:AT103)</f>
        <v>32</v>
      </c>
      <c r="AS103" s="45">
        <v>9</v>
      </c>
      <c r="AT103" s="45">
        <v>23</v>
      </c>
      <c r="AU103" s="20">
        <f>SUM(AV103:AW103)</f>
        <v>62</v>
      </c>
      <c r="AV103" s="45">
        <v>10</v>
      </c>
      <c r="AW103" s="45">
        <v>52</v>
      </c>
      <c r="AX103" s="20">
        <f>SUM(AY103:AZ103)</f>
        <v>48</v>
      </c>
      <c r="AY103" s="45">
        <v>17</v>
      </c>
      <c r="AZ103" s="45">
        <v>31</v>
      </c>
      <c r="BA103" s="20">
        <f>SUM(BB103:BC103)</f>
        <v>78</v>
      </c>
      <c r="BB103" s="45">
        <v>27</v>
      </c>
      <c r="BC103" s="45">
        <v>51</v>
      </c>
      <c r="BD103" s="20">
        <f>SUM(BE103:BF103)</f>
        <v>32</v>
      </c>
      <c r="BE103" s="45">
        <v>10</v>
      </c>
      <c r="BF103" s="45">
        <v>22</v>
      </c>
      <c r="BG103" s="28"/>
    </row>
    <row r="104" spans="1:59" s="17" customFormat="1" ht="15.75" customHeight="1" x14ac:dyDescent="0.2">
      <c r="A104" s="14" t="s">
        <v>104</v>
      </c>
      <c r="B104" s="15">
        <f>SUM(C104:D104)</f>
        <v>640</v>
      </c>
      <c r="C104" s="15">
        <f t="shared" si="52"/>
        <v>223</v>
      </c>
      <c r="D104" s="15">
        <f t="shared" si="52"/>
        <v>417</v>
      </c>
      <c r="E104" s="15">
        <f>SUM(F104:G104)</f>
        <v>21</v>
      </c>
      <c r="F104" s="45">
        <v>8</v>
      </c>
      <c r="G104" s="45">
        <v>13</v>
      </c>
      <c r="H104" s="20">
        <f>SUM(I104:J104)</f>
        <v>13</v>
      </c>
      <c r="I104" s="45">
        <v>4</v>
      </c>
      <c r="J104" s="45">
        <v>9</v>
      </c>
      <c r="K104" s="20">
        <f>SUM(L104:M104)</f>
        <v>30</v>
      </c>
      <c r="L104" s="45">
        <v>13</v>
      </c>
      <c r="M104" s="45">
        <v>17</v>
      </c>
      <c r="N104" s="20">
        <f>SUM(O104:P104)</f>
        <v>21</v>
      </c>
      <c r="O104" s="45">
        <v>11</v>
      </c>
      <c r="P104" s="45">
        <v>10</v>
      </c>
      <c r="Q104" s="20">
        <f>SUM(R104:S104)</f>
        <v>25</v>
      </c>
      <c r="R104" s="45">
        <v>10</v>
      </c>
      <c r="S104" s="45">
        <v>15</v>
      </c>
      <c r="T104" s="20">
        <f>SUM(U104:V104)</f>
        <v>26</v>
      </c>
      <c r="U104" s="45">
        <v>12</v>
      </c>
      <c r="V104" s="45">
        <v>14</v>
      </c>
      <c r="W104" s="20">
        <f>SUM(X104:Y104)</f>
        <v>57</v>
      </c>
      <c r="X104" s="45">
        <v>18</v>
      </c>
      <c r="Y104" s="45">
        <v>39</v>
      </c>
      <c r="Z104" s="20">
        <f>SUM(AA104:AB104)</f>
        <v>56</v>
      </c>
      <c r="AA104" s="45">
        <v>20</v>
      </c>
      <c r="AB104" s="45">
        <v>36</v>
      </c>
      <c r="AC104" s="20">
        <f>SUM(AD104:AE104)</f>
        <v>61</v>
      </c>
      <c r="AD104" s="45">
        <v>22</v>
      </c>
      <c r="AE104" s="45">
        <v>39</v>
      </c>
      <c r="AF104" s="20">
        <f>SUM(AG104:AH104)</f>
        <v>45</v>
      </c>
      <c r="AG104" s="45">
        <v>15</v>
      </c>
      <c r="AH104" s="45">
        <v>30</v>
      </c>
      <c r="AI104" s="20">
        <f>SUM(AJ104:AK104)</f>
        <v>23</v>
      </c>
      <c r="AJ104" s="45">
        <v>8</v>
      </c>
      <c r="AK104" s="45">
        <v>15</v>
      </c>
      <c r="AL104" s="20">
        <f>SUM(AM104:AN104)</f>
        <v>32</v>
      </c>
      <c r="AM104" s="45">
        <v>5</v>
      </c>
      <c r="AN104" s="45">
        <v>27</v>
      </c>
      <c r="AO104" s="20">
        <f>SUM(AP104:AQ104)</f>
        <v>50</v>
      </c>
      <c r="AP104" s="45">
        <v>16</v>
      </c>
      <c r="AQ104" s="45">
        <v>34</v>
      </c>
      <c r="AR104" s="20">
        <f>SUM(AS104:AT104)</f>
        <v>27</v>
      </c>
      <c r="AS104" s="45">
        <v>6</v>
      </c>
      <c r="AT104" s="45">
        <v>21</v>
      </c>
      <c r="AU104" s="20">
        <f>SUM(AV104:AW104)</f>
        <v>49</v>
      </c>
      <c r="AV104" s="45">
        <v>14</v>
      </c>
      <c r="AW104" s="45">
        <v>35</v>
      </c>
      <c r="AX104" s="20">
        <f>SUM(AY104:AZ104)</f>
        <v>37</v>
      </c>
      <c r="AY104" s="45">
        <v>18</v>
      </c>
      <c r="AZ104" s="45">
        <v>19</v>
      </c>
      <c r="BA104" s="20">
        <f>SUM(BB104:BC104)</f>
        <v>51</v>
      </c>
      <c r="BB104" s="45">
        <v>15</v>
      </c>
      <c r="BC104" s="45">
        <v>36</v>
      </c>
      <c r="BD104" s="20">
        <f>SUM(BE104:BF104)</f>
        <v>16</v>
      </c>
      <c r="BE104" s="45">
        <v>8</v>
      </c>
      <c r="BF104" s="45">
        <v>8</v>
      </c>
      <c r="BG104" s="28"/>
    </row>
    <row r="105" spans="1:59" s="17" customFormat="1" ht="15.75" customHeight="1" x14ac:dyDescent="0.2">
      <c r="A105" s="14" t="s">
        <v>107</v>
      </c>
      <c r="B105" s="15">
        <f>SUM(C105:D105)</f>
        <v>604</v>
      </c>
      <c r="C105" s="15">
        <f t="shared" si="52"/>
        <v>155</v>
      </c>
      <c r="D105" s="15">
        <f t="shared" si="52"/>
        <v>449</v>
      </c>
      <c r="E105" s="15">
        <f>SUM(F105:G105)</f>
        <v>24</v>
      </c>
      <c r="F105" s="45">
        <v>3</v>
      </c>
      <c r="G105" s="45">
        <v>21</v>
      </c>
      <c r="H105" s="20">
        <f>SUM(I105:J105)</f>
        <v>19</v>
      </c>
      <c r="I105" s="45">
        <v>7</v>
      </c>
      <c r="J105" s="45">
        <v>12</v>
      </c>
      <c r="K105" s="20">
        <f>SUM(L105:M105)</f>
        <v>29</v>
      </c>
      <c r="L105" s="45">
        <v>8</v>
      </c>
      <c r="M105" s="45">
        <v>21</v>
      </c>
      <c r="N105" s="20">
        <f>SUM(O105:P105)</f>
        <v>13</v>
      </c>
      <c r="O105" s="45">
        <v>4</v>
      </c>
      <c r="P105" s="45">
        <v>9</v>
      </c>
      <c r="Q105" s="20">
        <f>SUM(R105:S105)</f>
        <v>27</v>
      </c>
      <c r="R105" s="45">
        <v>6</v>
      </c>
      <c r="S105" s="45">
        <v>21</v>
      </c>
      <c r="T105" s="20">
        <f>SUM(U105:V105)</f>
        <v>23</v>
      </c>
      <c r="U105" s="45">
        <v>5</v>
      </c>
      <c r="V105" s="45">
        <v>18</v>
      </c>
      <c r="W105" s="20">
        <f>SUM(X105:Y105)</f>
        <v>41</v>
      </c>
      <c r="X105" s="45">
        <v>13</v>
      </c>
      <c r="Y105" s="45">
        <v>28</v>
      </c>
      <c r="Z105" s="20">
        <f>SUM(AA105:AB105)</f>
        <v>38</v>
      </c>
      <c r="AA105" s="45">
        <v>12</v>
      </c>
      <c r="AB105" s="45">
        <v>26</v>
      </c>
      <c r="AC105" s="20">
        <f>SUM(AD105:AE105)</f>
        <v>71</v>
      </c>
      <c r="AD105" s="45">
        <v>13</v>
      </c>
      <c r="AE105" s="45">
        <v>58</v>
      </c>
      <c r="AF105" s="20">
        <f>SUM(AG105:AH105)</f>
        <v>36</v>
      </c>
      <c r="AG105" s="45">
        <v>10</v>
      </c>
      <c r="AH105" s="45">
        <v>26</v>
      </c>
      <c r="AI105" s="20">
        <f>SUM(AJ105:AK105)</f>
        <v>26</v>
      </c>
      <c r="AJ105" s="45">
        <v>5</v>
      </c>
      <c r="AK105" s="45">
        <v>21</v>
      </c>
      <c r="AL105" s="20">
        <f>SUM(AM105:AN105)</f>
        <v>29</v>
      </c>
      <c r="AM105" s="45">
        <v>7</v>
      </c>
      <c r="AN105" s="45">
        <v>22</v>
      </c>
      <c r="AO105" s="20">
        <f>SUM(AP105:AQ105)</f>
        <v>35</v>
      </c>
      <c r="AP105" s="45">
        <v>9</v>
      </c>
      <c r="AQ105" s="45">
        <v>26</v>
      </c>
      <c r="AR105" s="20">
        <f>SUM(AS105:AT105)</f>
        <v>35</v>
      </c>
      <c r="AS105" s="45">
        <v>7</v>
      </c>
      <c r="AT105" s="45">
        <v>28</v>
      </c>
      <c r="AU105" s="20">
        <f>SUM(AV105:AW105)</f>
        <v>44</v>
      </c>
      <c r="AV105" s="45">
        <v>13</v>
      </c>
      <c r="AW105" s="45">
        <v>31</v>
      </c>
      <c r="AX105" s="20">
        <f>SUM(AY105:AZ105)</f>
        <v>35</v>
      </c>
      <c r="AY105" s="45">
        <v>11</v>
      </c>
      <c r="AZ105" s="45">
        <v>24</v>
      </c>
      <c r="BA105" s="20">
        <f>SUM(BB105:BC105)</f>
        <v>57</v>
      </c>
      <c r="BB105" s="45">
        <v>17</v>
      </c>
      <c r="BC105" s="45">
        <v>40</v>
      </c>
      <c r="BD105" s="20">
        <f>SUM(BE105:BF105)</f>
        <v>22</v>
      </c>
      <c r="BE105" s="45">
        <v>5</v>
      </c>
      <c r="BF105" s="45">
        <v>17</v>
      </c>
      <c r="BG105" s="28"/>
    </row>
    <row r="106" spans="1:59" s="17" customFormat="1" ht="15.75" customHeight="1" x14ac:dyDescent="0.2">
      <c r="A106" s="14" t="s">
        <v>105</v>
      </c>
      <c r="B106" s="15">
        <f>SUM(C106:D106)</f>
        <v>612</v>
      </c>
      <c r="C106" s="15">
        <f t="shared" si="52"/>
        <v>183</v>
      </c>
      <c r="D106" s="15">
        <f t="shared" si="52"/>
        <v>429</v>
      </c>
      <c r="E106" s="15">
        <f>SUM(F106:G106)</f>
        <v>22</v>
      </c>
      <c r="F106" s="45">
        <v>7</v>
      </c>
      <c r="G106" s="45">
        <v>15</v>
      </c>
      <c r="H106" s="20">
        <f>SUM(I106:J106)</f>
        <v>13</v>
      </c>
      <c r="I106" s="45">
        <v>3</v>
      </c>
      <c r="J106" s="45">
        <v>10</v>
      </c>
      <c r="K106" s="20">
        <f>SUM(L106:M106)</f>
        <v>25</v>
      </c>
      <c r="L106" s="45">
        <v>10</v>
      </c>
      <c r="M106" s="45">
        <v>15</v>
      </c>
      <c r="N106" s="20">
        <f>SUM(O106:P106)</f>
        <v>14</v>
      </c>
      <c r="O106" s="45">
        <v>7</v>
      </c>
      <c r="P106" s="45">
        <v>7</v>
      </c>
      <c r="Q106" s="20">
        <f>SUM(R106:S106)</f>
        <v>27</v>
      </c>
      <c r="R106" s="45">
        <v>11</v>
      </c>
      <c r="S106" s="45">
        <v>16</v>
      </c>
      <c r="T106" s="20">
        <f>SUM(U106:V106)</f>
        <v>16</v>
      </c>
      <c r="U106" s="45">
        <v>4</v>
      </c>
      <c r="V106" s="45">
        <v>12</v>
      </c>
      <c r="W106" s="20">
        <f>SUM(X106:Y106)</f>
        <v>50</v>
      </c>
      <c r="X106" s="45">
        <v>15</v>
      </c>
      <c r="Y106" s="45">
        <v>35</v>
      </c>
      <c r="Z106" s="20">
        <f>SUM(AA106:AB106)</f>
        <v>25</v>
      </c>
      <c r="AA106" s="45">
        <v>5</v>
      </c>
      <c r="AB106" s="45">
        <v>20</v>
      </c>
      <c r="AC106" s="20">
        <f>SUM(AD106:AE106)</f>
        <v>65</v>
      </c>
      <c r="AD106" s="45">
        <v>17</v>
      </c>
      <c r="AE106" s="45">
        <v>48</v>
      </c>
      <c r="AF106" s="20">
        <f>SUM(AG106:AH106)</f>
        <v>37</v>
      </c>
      <c r="AG106" s="45">
        <v>11</v>
      </c>
      <c r="AH106" s="45">
        <v>26</v>
      </c>
      <c r="AI106" s="20">
        <f>SUM(AJ106:AK106)</f>
        <v>25</v>
      </c>
      <c r="AJ106" s="45">
        <v>6</v>
      </c>
      <c r="AK106" s="45">
        <v>19</v>
      </c>
      <c r="AL106" s="20">
        <f>SUM(AM106:AN106)</f>
        <v>34</v>
      </c>
      <c r="AM106" s="45">
        <v>8</v>
      </c>
      <c r="AN106" s="45">
        <v>26</v>
      </c>
      <c r="AO106" s="20">
        <f>SUM(AP106:AQ106)</f>
        <v>48</v>
      </c>
      <c r="AP106" s="45">
        <v>18</v>
      </c>
      <c r="AQ106" s="45">
        <v>30</v>
      </c>
      <c r="AR106" s="20">
        <f>SUM(AS106:AT106)</f>
        <v>28</v>
      </c>
      <c r="AS106" s="45">
        <v>8</v>
      </c>
      <c r="AT106" s="45">
        <v>20</v>
      </c>
      <c r="AU106" s="20">
        <f>SUM(AV106:AW106)</f>
        <v>60</v>
      </c>
      <c r="AV106" s="45">
        <v>13</v>
      </c>
      <c r="AW106" s="45">
        <v>47</v>
      </c>
      <c r="AX106" s="20">
        <f>SUM(AY106:AZ106)</f>
        <v>45</v>
      </c>
      <c r="AY106" s="45">
        <v>14</v>
      </c>
      <c r="AZ106" s="45">
        <v>31</v>
      </c>
      <c r="BA106" s="20">
        <f>SUM(BB106:BC106)</f>
        <v>57</v>
      </c>
      <c r="BB106" s="45">
        <v>15</v>
      </c>
      <c r="BC106" s="45">
        <v>42</v>
      </c>
      <c r="BD106" s="20">
        <f>SUM(BE106:BF106)</f>
        <v>21</v>
      </c>
      <c r="BE106" s="45">
        <v>11</v>
      </c>
      <c r="BF106" s="45">
        <v>10</v>
      </c>
      <c r="BG106" s="28"/>
    </row>
    <row r="107" spans="1:59" s="17" customFormat="1" ht="15.75" customHeight="1" x14ac:dyDescent="0.2">
      <c r="A107" s="14" t="s">
        <v>106</v>
      </c>
      <c r="B107" s="15">
        <f>SUM(C107:D107)</f>
        <v>488</v>
      </c>
      <c r="C107" s="15">
        <f t="shared" si="52"/>
        <v>156</v>
      </c>
      <c r="D107" s="15">
        <f t="shared" si="52"/>
        <v>332</v>
      </c>
      <c r="E107" s="15">
        <f>SUM(F107:G107)</f>
        <v>19</v>
      </c>
      <c r="F107" s="45">
        <v>5</v>
      </c>
      <c r="G107" s="45">
        <v>14</v>
      </c>
      <c r="H107" s="20">
        <f>SUM(I107:J107)</f>
        <v>14</v>
      </c>
      <c r="I107" s="45">
        <v>3</v>
      </c>
      <c r="J107" s="45">
        <v>11</v>
      </c>
      <c r="K107" s="20">
        <f>SUM(L107:M107)</f>
        <v>25</v>
      </c>
      <c r="L107" s="45">
        <v>10</v>
      </c>
      <c r="M107" s="45">
        <v>15</v>
      </c>
      <c r="N107" s="20">
        <f>SUM(O107:P107)</f>
        <v>16</v>
      </c>
      <c r="O107" s="45">
        <v>5</v>
      </c>
      <c r="P107" s="45">
        <v>11</v>
      </c>
      <c r="Q107" s="20">
        <f>SUM(R107:S107)</f>
        <v>27</v>
      </c>
      <c r="R107" s="45">
        <v>4</v>
      </c>
      <c r="S107" s="45">
        <v>23</v>
      </c>
      <c r="T107" s="20">
        <f>SUM(U107:V107)</f>
        <v>11</v>
      </c>
      <c r="U107" s="45">
        <v>5</v>
      </c>
      <c r="V107" s="45">
        <v>6</v>
      </c>
      <c r="W107" s="20">
        <f>SUM(X107:Y107)</f>
        <v>32</v>
      </c>
      <c r="X107" s="45">
        <v>11</v>
      </c>
      <c r="Y107" s="45">
        <v>21</v>
      </c>
      <c r="Z107" s="20">
        <f>SUM(AA107:AB107)</f>
        <v>33</v>
      </c>
      <c r="AA107" s="45">
        <v>9</v>
      </c>
      <c r="AB107" s="45">
        <v>24</v>
      </c>
      <c r="AC107" s="20">
        <f>SUM(AD107:AE107)</f>
        <v>55</v>
      </c>
      <c r="AD107" s="45">
        <v>17</v>
      </c>
      <c r="AE107" s="45">
        <v>38</v>
      </c>
      <c r="AF107" s="20">
        <f>SUM(AG107:AH107)</f>
        <v>36</v>
      </c>
      <c r="AG107" s="45">
        <v>16</v>
      </c>
      <c r="AH107" s="45">
        <v>20</v>
      </c>
      <c r="AI107" s="20">
        <f>SUM(AJ107:AK107)</f>
        <v>22</v>
      </c>
      <c r="AJ107" s="45">
        <v>7</v>
      </c>
      <c r="AK107" s="45">
        <v>15</v>
      </c>
      <c r="AL107" s="20">
        <f>SUM(AM107:AN107)</f>
        <v>22</v>
      </c>
      <c r="AM107" s="45">
        <v>5</v>
      </c>
      <c r="AN107" s="45">
        <v>17</v>
      </c>
      <c r="AO107" s="20">
        <f>SUM(AP107:AQ107)</f>
        <v>35</v>
      </c>
      <c r="AP107" s="45">
        <v>9</v>
      </c>
      <c r="AQ107" s="45">
        <v>26</v>
      </c>
      <c r="AR107" s="20">
        <f>SUM(AS107:AT107)</f>
        <v>29</v>
      </c>
      <c r="AS107" s="45">
        <v>10</v>
      </c>
      <c r="AT107" s="45">
        <v>19</v>
      </c>
      <c r="AU107" s="20">
        <f>SUM(AV107:AW107)</f>
        <v>30</v>
      </c>
      <c r="AV107" s="45">
        <v>10</v>
      </c>
      <c r="AW107" s="45">
        <v>20</v>
      </c>
      <c r="AX107" s="20">
        <f>SUM(AY107:AZ107)</f>
        <v>21</v>
      </c>
      <c r="AY107" s="45">
        <v>7</v>
      </c>
      <c r="AZ107" s="45">
        <v>14</v>
      </c>
      <c r="BA107" s="20">
        <f>SUM(BB107:BC107)</f>
        <v>45</v>
      </c>
      <c r="BB107" s="45">
        <v>18</v>
      </c>
      <c r="BC107" s="45">
        <v>27</v>
      </c>
      <c r="BD107" s="20">
        <f>SUM(BE107:BF107)</f>
        <v>16</v>
      </c>
      <c r="BE107" s="45">
        <v>5</v>
      </c>
      <c r="BF107" s="45">
        <v>11</v>
      </c>
      <c r="BG107" s="28"/>
    </row>
    <row r="108" spans="1:59" s="12" customFormat="1" ht="15.75" customHeight="1" x14ac:dyDescent="0.2">
      <c r="A108" s="18" t="s">
        <v>108</v>
      </c>
      <c r="B108" s="11">
        <f t="shared" ref="B108:AG108" si="53">SUM(B109:B113)</f>
        <v>1515</v>
      </c>
      <c r="C108" s="11">
        <f t="shared" si="53"/>
        <v>378</v>
      </c>
      <c r="D108" s="11">
        <f t="shared" si="53"/>
        <v>1137</v>
      </c>
      <c r="E108" s="11">
        <f t="shared" si="53"/>
        <v>53</v>
      </c>
      <c r="F108" s="44">
        <f t="shared" si="53"/>
        <v>19</v>
      </c>
      <c r="G108" s="44">
        <f t="shared" si="53"/>
        <v>34</v>
      </c>
      <c r="H108" s="23">
        <f t="shared" si="53"/>
        <v>39</v>
      </c>
      <c r="I108" s="44">
        <f t="shared" si="53"/>
        <v>15</v>
      </c>
      <c r="J108" s="44">
        <f t="shared" si="53"/>
        <v>24</v>
      </c>
      <c r="K108" s="23">
        <f t="shared" si="53"/>
        <v>53</v>
      </c>
      <c r="L108" s="44">
        <f t="shared" si="53"/>
        <v>11</v>
      </c>
      <c r="M108" s="44">
        <f t="shared" si="53"/>
        <v>42</v>
      </c>
      <c r="N108" s="23">
        <f t="shared" si="53"/>
        <v>41</v>
      </c>
      <c r="O108" s="44">
        <f t="shared" si="53"/>
        <v>11</v>
      </c>
      <c r="P108" s="44">
        <f t="shared" si="53"/>
        <v>30</v>
      </c>
      <c r="Q108" s="23">
        <f t="shared" si="53"/>
        <v>70</v>
      </c>
      <c r="R108" s="44">
        <f t="shared" si="53"/>
        <v>18</v>
      </c>
      <c r="S108" s="44">
        <f t="shared" si="53"/>
        <v>52</v>
      </c>
      <c r="T108" s="23">
        <f t="shared" si="53"/>
        <v>47</v>
      </c>
      <c r="U108" s="44">
        <f t="shared" si="53"/>
        <v>14</v>
      </c>
      <c r="V108" s="44">
        <f t="shared" si="53"/>
        <v>33</v>
      </c>
      <c r="W108" s="23">
        <f t="shared" si="53"/>
        <v>93</v>
      </c>
      <c r="X108" s="44">
        <f t="shared" si="53"/>
        <v>31</v>
      </c>
      <c r="Y108" s="44">
        <f t="shared" si="53"/>
        <v>62</v>
      </c>
      <c r="Z108" s="23">
        <f t="shared" si="53"/>
        <v>116</v>
      </c>
      <c r="AA108" s="44">
        <f t="shared" si="53"/>
        <v>22</v>
      </c>
      <c r="AB108" s="44">
        <f t="shared" si="53"/>
        <v>94</v>
      </c>
      <c r="AC108" s="23">
        <f t="shared" si="53"/>
        <v>170</v>
      </c>
      <c r="AD108" s="44">
        <f t="shared" si="53"/>
        <v>45</v>
      </c>
      <c r="AE108" s="44">
        <f t="shared" si="53"/>
        <v>125</v>
      </c>
      <c r="AF108" s="23">
        <f t="shared" si="53"/>
        <v>82</v>
      </c>
      <c r="AG108" s="44">
        <f t="shared" si="53"/>
        <v>20</v>
      </c>
      <c r="AH108" s="44">
        <f t="shared" ref="AH108:BF108" si="54">SUM(AH109:AH113)</f>
        <v>62</v>
      </c>
      <c r="AI108" s="23">
        <f t="shared" si="54"/>
        <v>65</v>
      </c>
      <c r="AJ108" s="44">
        <f t="shared" si="54"/>
        <v>13</v>
      </c>
      <c r="AK108" s="44">
        <f t="shared" si="54"/>
        <v>52</v>
      </c>
      <c r="AL108" s="23">
        <f t="shared" si="54"/>
        <v>76</v>
      </c>
      <c r="AM108" s="44">
        <f t="shared" si="54"/>
        <v>23</v>
      </c>
      <c r="AN108" s="44">
        <f t="shared" si="54"/>
        <v>53</v>
      </c>
      <c r="AO108" s="23">
        <f t="shared" si="54"/>
        <v>109</v>
      </c>
      <c r="AP108" s="44">
        <f t="shared" si="54"/>
        <v>33</v>
      </c>
      <c r="AQ108" s="44">
        <f t="shared" si="54"/>
        <v>76</v>
      </c>
      <c r="AR108" s="23">
        <f t="shared" si="54"/>
        <v>69</v>
      </c>
      <c r="AS108" s="44">
        <f t="shared" si="54"/>
        <v>15</v>
      </c>
      <c r="AT108" s="44">
        <f t="shared" si="54"/>
        <v>54</v>
      </c>
      <c r="AU108" s="23">
        <f t="shared" si="54"/>
        <v>134</v>
      </c>
      <c r="AV108" s="44">
        <f t="shared" si="54"/>
        <v>34</v>
      </c>
      <c r="AW108" s="44">
        <f t="shared" si="54"/>
        <v>100</v>
      </c>
      <c r="AX108" s="23">
        <f t="shared" si="54"/>
        <v>86</v>
      </c>
      <c r="AY108" s="44">
        <f t="shared" si="54"/>
        <v>20</v>
      </c>
      <c r="AZ108" s="44">
        <f t="shared" si="54"/>
        <v>66</v>
      </c>
      <c r="BA108" s="23">
        <f t="shared" si="54"/>
        <v>167</v>
      </c>
      <c r="BB108" s="44">
        <f t="shared" si="54"/>
        <v>29</v>
      </c>
      <c r="BC108" s="44">
        <f t="shared" si="54"/>
        <v>138</v>
      </c>
      <c r="BD108" s="23">
        <f t="shared" si="54"/>
        <v>45</v>
      </c>
      <c r="BE108" s="44">
        <f t="shared" si="54"/>
        <v>5</v>
      </c>
      <c r="BF108" s="44">
        <f t="shared" si="54"/>
        <v>40</v>
      </c>
      <c r="BG108" s="43"/>
    </row>
    <row r="109" spans="1:59" s="17" customFormat="1" ht="15.75" customHeight="1" x14ac:dyDescent="0.2">
      <c r="A109" s="14" t="s">
        <v>109</v>
      </c>
      <c r="B109" s="15">
        <f>SUM(C109:D109)</f>
        <v>426</v>
      </c>
      <c r="C109" s="15">
        <f t="shared" ref="C109:D113" si="55">SUM(F109,I109,L109,O109,R109,U109,X109,AA109,AD109,AG109,AJ109,AM109,AP109,AS109,AV109,AY109,BB109,BE109)</f>
        <v>125</v>
      </c>
      <c r="D109" s="15">
        <f t="shared" si="55"/>
        <v>301</v>
      </c>
      <c r="E109" s="15">
        <f>SUM(F109:G109)</f>
        <v>21</v>
      </c>
      <c r="F109" s="45">
        <v>12</v>
      </c>
      <c r="G109" s="45">
        <v>9</v>
      </c>
      <c r="H109" s="20">
        <f>SUM(I109:J109)</f>
        <v>12</v>
      </c>
      <c r="I109" s="45">
        <v>4</v>
      </c>
      <c r="J109" s="45">
        <v>8</v>
      </c>
      <c r="K109" s="20">
        <f>SUM(L109:M109)</f>
        <v>12</v>
      </c>
      <c r="L109" s="45">
        <v>3</v>
      </c>
      <c r="M109" s="45">
        <v>9</v>
      </c>
      <c r="N109" s="20">
        <f>SUM(O109:P109)</f>
        <v>7</v>
      </c>
      <c r="O109" s="45">
        <v>2</v>
      </c>
      <c r="P109" s="45">
        <v>5</v>
      </c>
      <c r="Q109" s="20">
        <f>SUM(R109:S109)</f>
        <v>19</v>
      </c>
      <c r="R109" s="45">
        <v>4</v>
      </c>
      <c r="S109" s="45">
        <v>15</v>
      </c>
      <c r="T109" s="20">
        <f>SUM(U109:V109)</f>
        <v>17</v>
      </c>
      <c r="U109" s="45">
        <v>4</v>
      </c>
      <c r="V109" s="45">
        <v>13</v>
      </c>
      <c r="W109" s="20">
        <f>SUM(X109:Y109)</f>
        <v>32</v>
      </c>
      <c r="X109" s="45">
        <v>12</v>
      </c>
      <c r="Y109" s="45">
        <v>20</v>
      </c>
      <c r="Z109" s="20">
        <f>SUM(AA109:AB109)</f>
        <v>30</v>
      </c>
      <c r="AA109" s="45">
        <v>6</v>
      </c>
      <c r="AB109" s="45">
        <v>24</v>
      </c>
      <c r="AC109" s="20">
        <f>SUM(AD109:AE109)</f>
        <v>44</v>
      </c>
      <c r="AD109" s="45">
        <v>11</v>
      </c>
      <c r="AE109" s="45">
        <v>33</v>
      </c>
      <c r="AF109" s="20">
        <f>SUM(AG109:AH109)</f>
        <v>28</v>
      </c>
      <c r="AG109" s="45">
        <v>9</v>
      </c>
      <c r="AH109" s="45">
        <v>19</v>
      </c>
      <c r="AI109" s="20">
        <f>SUM(AJ109:AK109)</f>
        <v>22</v>
      </c>
      <c r="AJ109" s="45">
        <v>6</v>
      </c>
      <c r="AK109" s="45">
        <v>16</v>
      </c>
      <c r="AL109" s="20">
        <f>SUM(AM109:AN109)</f>
        <v>16</v>
      </c>
      <c r="AM109" s="45">
        <v>6</v>
      </c>
      <c r="AN109" s="45">
        <v>10</v>
      </c>
      <c r="AO109" s="20">
        <f>SUM(AP109:AQ109)</f>
        <v>32</v>
      </c>
      <c r="AP109" s="45">
        <v>13</v>
      </c>
      <c r="AQ109" s="45">
        <v>19</v>
      </c>
      <c r="AR109" s="20">
        <f>SUM(AS109:AT109)</f>
        <v>13</v>
      </c>
      <c r="AS109" s="45">
        <v>3</v>
      </c>
      <c r="AT109" s="45">
        <v>10</v>
      </c>
      <c r="AU109" s="20">
        <f>SUM(AV109:AW109)</f>
        <v>38</v>
      </c>
      <c r="AV109" s="45">
        <v>11</v>
      </c>
      <c r="AW109" s="45">
        <v>27</v>
      </c>
      <c r="AX109" s="20">
        <f>SUM(AY109:AZ109)</f>
        <v>25</v>
      </c>
      <c r="AY109" s="45">
        <v>9</v>
      </c>
      <c r="AZ109" s="45">
        <v>16</v>
      </c>
      <c r="BA109" s="20">
        <f>SUM(BB109:BC109)</f>
        <v>43</v>
      </c>
      <c r="BB109" s="45">
        <v>7</v>
      </c>
      <c r="BC109" s="45">
        <v>36</v>
      </c>
      <c r="BD109" s="20">
        <f>SUM(BE109:BF109)</f>
        <v>15</v>
      </c>
      <c r="BE109" s="45">
        <v>3</v>
      </c>
      <c r="BF109" s="45">
        <v>12</v>
      </c>
      <c r="BG109" s="28"/>
    </row>
    <row r="110" spans="1:59" s="17" customFormat="1" ht="15.75" customHeight="1" x14ac:dyDescent="0.2">
      <c r="A110" s="14" t="s">
        <v>112</v>
      </c>
      <c r="B110" s="15">
        <f>SUM(C110:D110)</f>
        <v>312</v>
      </c>
      <c r="C110" s="15">
        <f t="shared" si="55"/>
        <v>81</v>
      </c>
      <c r="D110" s="15">
        <f t="shared" si="55"/>
        <v>231</v>
      </c>
      <c r="E110" s="15">
        <f>SUM(F110:G110)</f>
        <v>9</v>
      </c>
      <c r="F110" s="45">
        <v>2</v>
      </c>
      <c r="G110" s="45">
        <v>7</v>
      </c>
      <c r="H110" s="20">
        <f>SUM(I110:J110)</f>
        <v>7</v>
      </c>
      <c r="I110" s="45">
        <v>2</v>
      </c>
      <c r="J110" s="45">
        <v>5</v>
      </c>
      <c r="K110" s="20">
        <f>SUM(L110:M110)</f>
        <v>10</v>
      </c>
      <c r="L110" s="45">
        <v>1</v>
      </c>
      <c r="M110" s="45">
        <v>9</v>
      </c>
      <c r="N110" s="20">
        <f>SUM(O110:P110)</f>
        <v>15</v>
      </c>
      <c r="O110" s="45">
        <v>5</v>
      </c>
      <c r="P110" s="45">
        <v>10</v>
      </c>
      <c r="Q110" s="20">
        <f>SUM(R110:S110)</f>
        <v>14</v>
      </c>
      <c r="R110" s="45">
        <v>4</v>
      </c>
      <c r="S110" s="45">
        <v>10</v>
      </c>
      <c r="T110" s="20">
        <f>SUM(U110:V110)</f>
        <v>7</v>
      </c>
      <c r="U110" s="45">
        <v>1</v>
      </c>
      <c r="V110" s="45">
        <v>6</v>
      </c>
      <c r="W110" s="20">
        <f>SUM(X110:Y110)</f>
        <v>21</v>
      </c>
      <c r="X110" s="45">
        <v>6</v>
      </c>
      <c r="Y110" s="45">
        <v>15</v>
      </c>
      <c r="Z110" s="20">
        <f>SUM(AA110:AB110)</f>
        <v>24</v>
      </c>
      <c r="AA110" s="45">
        <v>9</v>
      </c>
      <c r="AB110" s="45">
        <v>15</v>
      </c>
      <c r="AC110" s="20">
        <f>SUM(AD110:AE110)</f>
        <v>38</v>
      </c>
      <c r="AD110" s="45">
        <v>8</v>
      </c>
      <c r="AE110" s="45">
        <v>30</v>
      </c>
      <c r="AF110" s="20">
        <f>SUM(AG110:AH110)</f>
        <v>14</v>
      </c>
      <c r="AG110" s="45">
        <v>3</v>
      </c>
      <c r="AH110" s="45">
        <v>11</v>
      </c>
      <c r="AI110" s="20">
        <f>SUM(AJ110:AK110)</f>
        <v>14</v>
      </c>
      <c r="AJ110" s="45">
        <v>2</v>
      </c>
      <c r="AK110" s="45">
        <v>12</v>
      </c>
      <c r="AL110" s="20">
        <f>SUM(AM110:AN110)</f>
        <v>19</v>
      </c>
      <c r="AM110" s="45">
        <v>4</v>
      </c>
      <c r="AN110" s="45">
        <v>15</v>
      </c>
      <c r="AO110" s="20">
        <f>SUM(AP110:AQ110)</f>
        <v>23</v>
      </c>
      <c r="AP110" s="45">
        <v>4</v>
      </c>
      <c r="AQ110" s="45">
        <v>19</v>
      </c>
      <c r="AR110" s="20">
        <f>SUM(AS110:AT110)</f>
        <v>20</v>
      </c>
      <c r="AS110" s="45">
        <v>8</v>
      </c>
      <c r="AT110" s="45">
        <v>12</v>
      </c>
      <c r="AU110" s="20">
        <f>SUM(AV110:AW110)</f>
        <v>27</v>
      </c>
      <c r="AV110" s="45">
        <v>10</v>
      </c>
      <c r="AW110" s="45">
        <v>17</v>
      </c>
      <c r="AX110" s="20">
        <f>SUM(AY110:AZ110)</f>
        <v>15</v>
      </c>
      <c r="AY110" s="45">
        <v>3</v>
      </c>
      <c r="AZ110" s="45">
        <v>12</v>
      </c>
      <c r="BA110" s="20">
        <f>SUM(BB110:BC110)</f>
        <v>29</v>
      </c>
      <c r="BB110" s="45">
        <v>9</v>
      </c>
      <c r="BC110" s="45">
        <v>20</v>
      </c>
      <c r="BD110" s="20">
        <f>SUM(BE110:BF110)</f>
        <v>6</v>
      </c>
      <c r="BE110" s="45">
        <v>0</v>
      </c>
      <c r="BF110" s="45">
        <v>6</v>
      </c>
      <c r="BG110" s="28"/>
    </row>
    <row r="111" spans="1:59" s="17" customFormat="1" ht="15.75" customHeight="1" x14ac:dyDescent="0.2">
      <c r="A111" s="14" t="s">
        <v>110</v>
      </c>
      <c r="B111" s="15">
        <f>SUM(C111:D111)</f>
        <v>285</v>
      </c>
      <c r="C111" s="15">
        <f t="shared" si="55"/>
        <v>58</v>
      </c>
      <c r="D111" s="15">
        <f t="shared" si="55"/>
        <v>227</v>
      </c>
      <c r="E111" s="15">
        <f>SUM(F111:G111)</f>
        <v>10</v>
      </c>
      <c r="F111" s="45">
        <v>4</v>
      </c>
      <c r="G111" s="45">
        <v>6</v>
      </c>
      <c r="H111" s="20">
        <f>SUM(I111:J111)</f>
        <v>7</v>
      </c>
      <c r="I111" s="45">
        <v>1</v>
      </c>
      <c r="J111" s="45">
        <v>6</v>
      </c>
      <c r="K111" s="20">
        <f>SUM(L111:M111)</f>
        <v>10</v>
      </c>
      <c r="L111" s="45">
        <v>3</v>
      </c>
      <c r="M111" s="45">
        <v>7</v>
      </c>
      <c r="N111" s="20">
        <f>SUM(O111:P111)</f>
        <v>3</v>
      </c>
      <c r="O111" s="45">
        <v>0</v>
      </c>
      <c r="P111" s="45">
        <v>3</v>
      </c>
      <c r="Q111" s="20">
        <f>SUM(R111:S111)</f>
        <v>14</v>
      </c>
      <c r="R111" s="45">
        <v>3</v>
      </c>
      <c r="S111" s="45">
        <v>11</v>
      </c>
      <c r="T111" s="20">
        <f>SUM(U111:V111)</f>
        <v>10</v>
      </c>
      <c r="U111" s="45">
        <v>4</v>
      </c>
      <c r="V111" s="45">
        <v>6</v>
      </c>
      <c r="W111" s="20">
        <f>SUM(X111:Y111)</f>
        <v>16</v>
      </c>
      <c r="X111" s="45">
        <v>4</v>
      </c>
      <c r="Y111" s="45">
        <v>12</v>
      </c>
      <c r="Z111" s="20">
        <f>SUM(AA111:AB111)</f>
        <v>22</v>
      </c>
      <c r="AA111" s="45">
        <v>3</v>
      </c>
      <c r="AB111" s="45">
        <v>19</v>
      </c>
      <c r="AC111" s="20">
        <f>SUM(AD111:AE111)</f>
        <v>34</v>
      </c>
      <c r="AD111" s="45">
        <v>9</v>
      </c>
      <c r="AE111" s="45">
        <v>25</v>
      </c>
      <c r="AF111" s="20">
        <f>SUM(AG111:AH111)</f>
        <v>16</v>
      </c>
      <c r="AG111" s="45">
        <v>2</v>
      </c>
      <c r="AH111" s="45">
        <v>14</v>
      </c>
      <c r="AI111" s="20">
        <f>SUM(AJ111:AK111)</f>
        <v>11</v>
      </c>
      <c r="AJ111" s="45">
        <v>2</v>
      </c>
      <c r="AK111" s="45">
        <v>9</v>
      </c>
      <c r="AL111" s="20">
        <f>SUM(AM111:AN111)</f>
        <v>14</v>
      </c>
      <c r="AM111" s="45">
        <v>7</v>
      </c>
      <c r="AN111" s="45">
        <v>7</v>
      </c>
      <c r="AO111" s="20">
        <f>SUM(AP111:AQ111)</f>
        <v>18</v>
      </c>
      <c r="AP111" s="45">
        <v>7</v>
      </c>
      <c r="AQ111" s="45">
        <v>11</v>
      </c>
      <c r="AR111" s="20">
        <f>SUM(AS111:AT111)</f>
        <v>12</v>
      </c>
      <c r="AS111" s="45">
        <v>0</v>
      </c>
      <c r="AT111" s="45">
        <v>12</v>
      </c>
      <c r="AU111" s="20">
        <f>SUM(AV111:AW111)</f>
        <v>25</v>
      </c>
      <c r="AV111" s="45">
        <v>2</v>
      </c>
      <c r="AW111" s="45">
        <v>23</v>
      </c>
      <c r="AX111" s="20">
        <f>SUM(AY111:AZ111)</f>
        <v>19</v>
      </c>
      <c r="AY111" s="45">
        <v>1</v>
      </c>
      <c r="AZ111" s="45">
        <v>18</v>
      </c>
      <c r="BA111" s="20">
        <f>SUM(BB111:BC111)</f>
        <v>36</v>
      </c>
      <c r="BB111" s="45">
        <v>5</v>
      </c>
      <c r="BC111" s="45">
        <v>31</v>
      </c>
      <c r="BD111" s="20">
        <f>SUM(BE111:BF111)</f>
        <v>8</v>
      </c>
      <c r="BE111" s="45">
        <v>1</v>
      </c>
      <c r="BF111" s="45">
        <v>7</v>
      </c>
      <c r="BG111" s="28"/>
    </row>
    <row r="112" spans="1:59" s="17" customFormat="1" ht="15.75" customHeight="1" x14ac:dyDescent="0.2">
      <c r="A112" s="14" t="s">
        <v>111</v>
      </c>
      <c r="B112" s="15">
        <f>SUM(C112:D112)</f>
        <v>236</v>
      </c>
      <c r="C112" s="15">
        <f t="shared" si="55"/>
        <v>61</v>
      </c>
      <c r="D112" s="15">
        <f t="shared" si="55"/>
        <v>175</v>
      </c>
      <c r="E112" s="15">
        <f>SUM(F112:G112)</f>
        <v>5</v>
      </c>
      <c r="F112" s="45">
        <v>0</v>
      </c>
      <c r="G112" s="45">
        <v>5</v>
      </c>
      <c r="H112" s="20">
        <f>SUM(I112:J112)</f>
        <v>8</v>
      </c>
      <c r="I112" s="45">
        <v>5</v>
      </c>
      <c r="J112" s="45">
        <v>3</v>
      </c>
      <c r="K112" s="20">
        <f>SUM(L112:M112)</f>
        <v>7</v>
      </c>
      <c r="L112" s="45">
        <v>1</v>
      </c>
      <c r="M112" s="45">
        <v>6</v>
      </c>
      <c r="N112" s="20">
        <f>SUM(O112:P112)</f>
        <v>9</v>
      </c>
      <c r="O112" s="45">
        <v>4</v>
      </c>
      <c r="P112" s="45">
        <v>5</v>
      </c>
      <c r="Q112" s="20">
        <f>SUM(R112:S112)</f>
        <v>10</v>
      </c>
      <c r="R112" s="45">
        <v>3</v>
      </c>
      <c r="S112" s="45">
        <v>7</v>
      </c>
      <c r="T112" s="20">
        <f>SUM(U112:V112)</f>
        <v>6</v>
      </c>
      <c r="U112" s="45">
        <v>3</v>
      </c>
      <c r="V112" s="45">
        <v>3</v>
      </c>
      <c r="W112" s="20">
        <f>SUM(X112:Y112)</f>
        <v>10</v>
      </c>
      <c r="X112" s="45">
        <v>5</v>
      </c>
      <c r="Y112" s="45">
        <v>5</v>
      </c>
      <c r="Z112" s="20">
        <f>SUM(AA112:AB112)</f>
        <v>25</v>
      </c>
      <c r="AA112" s="45">
        <v>3</v>
      </c>
      <c r="AB112" s="45">
        <v>22</v>
      </c>
      <c r="AC112" s="20">
        <f>SUM(AD112:AE112)</f>
        <v>27</v>
      </c>
      <c r="AD112" s="45">
        <v>8</v>
      </c>
      <c r="AE112" s="45">
        <v>19</v>
      </c>
      <c r="AF112" s="20">
        <f>SUM(AG112:AH112)</f>
        <v>12</v>
      </c>
      <c r="AG112" s="45">
        <v>4</v>
      </c>
      <c r="AH112" s="45">
        <v>8</v>
      </c>
      <c r="AI112" s="20">
        <f>SUM(AJ112:AK112)</f>
        <v>6</v>
      </c>
      <c r="AJ112" s="45">
        <v>2</v>
      </c>
      <c r="AK112" s="45">
        <v>4</v>
      </c>
      <c r="AL112" s="20">
        <f>SUM(AM112:AN112)</f>
        <v>13</v>
      </c>
      <c r="AM112" s="45">
        <v>4</v>
      </c>
      <c r="AN112" s="45">
        <v>9</v>
      </c>
      <c r="AO112" s="20">
        <f>SUM(AP112:AQ112)</f>
        <v>15</v>
      </c>
      <c r="AP112" s="45">
        <v>4</v>
      </c>
      <c r="AQ112" s="45">
        <v>11</v>
      </c>
      <c r="AR112" s="20">
        <f>SUM(AS112:AT112)</f>
        <v>8</v>
      </c>
      <c r="AS112" s="45">
        <v>0</v>
      </c>
      <c r="AT112" s="45">
        <v>8</v>
      </c>
      <c r="AU112" s="20">
        <f>SUM(AV112:AW112)</f>
        <v>23</v>
      </c>
      <c r="AV112" s="45">
        <v>7</v>
      </c>
      <c r="AW112" s="45">
        <v>16</v>
      </c>
      <c r="AX112" s="20">
        <f>SUM(AY112:AZ112)</f>
        <v>10</v>
      </c>
      <c r="AY112" s="45">
        <v>2</v>
      </c>
      <c r="AZ112" s="45">
        <v>8</v>
      </c>
      <c r="BA112" s="20">
        <f>SUM(BB112:BC112)</f>
        <v>33</v>
      </c>
      <c r="BB112" s="45">
        <v>6</v>
      </c>
      <c r="BC112" s="45">
        <v>27</v>
      </c>
      <c r="BD112" s="20">
        <f>SUM(BE112:BF112)</f>
        <v>9</v>
      </c>
      <c r="BE112" s="45">
        <v>0</v>
      </c>
      <c r="BF112" s="45">
        <v>9</v>
      </c>
      <c r="BG112" s="28"/>
    </row>
    <row r="113" spans="1:59" s="17" customFormat="1" ht="15.75" customHeight="1" x14ac:dyDescent="0.2">
      <c r="A113" s="14" t="s">
        <v>114</v>
      </c>
      <c r="B113" s="15">
        <f>SUM(C113:D113)</f>
        <v>256</v>
      </c>
      <c r="C113" s="15">
        <f t="shared" si="55"/>
        <v>53</v>
      </c>
      <c r="D113" s="15">
        <f t="shared" si="55"/>
        <v>203</v>
      </c>
      <c r="E113" s="15">
        <f>SUM(F113:G113)</f>
        <v>8</v>
      </c>
      <c r="F113" s="45">
        <v>1</v>
      </c>
      <c r="G113" s="45">
        <v>7</v>
      </c>
      <c r="H113" s="20">
        <f>SUM(I113:J113)</f>
        <v>5</v>
      </c>
      <c r="I113" s="45">
        <v>3</v>
      </c>
      <c r="J113" s="45">
        <v>2</v>
      </c>
      <c r="K113" s="20">
        <f>SUM(L113:M113)</f>
        <v>14</v>
      </c>
      <c r="L113" s="45">
        <v>3</v>
      </c>
      <c r="M113" s="45">
        <v>11</v>
      </c>
      <c r="N113" s="20">
        <f>SUM(O113:P113)</f>
        <v>7</v>
      </c>
      <c r="O113" s="45">
        <v>0</v>
      </c>
      <c r="P113" s="45">
        <v>7</v>
      </c>
      <c r="Q113" s="20">
        <f>SUM(R113:S113)</f>
        <v>13</v>
      </c>
      <c r="R113" s="45">
        <v>4</v>
      </c>
      <c r="S113" s="45">
        <v>9</v>
      </c>
      <c r="T113" s="20">
        <f>SUM(U113:V113)</f>
        <v>7</v>
      </c>
      <c r="U113" s="45">
        <v>2</v>
      </c>
      <c r="V113" s="45">
        <v>5</v>
      </c>
      <c r="W113" s="20">
        <f>SUM(X113:Y113)</f>
        <v>14</v>
      </c>
      <c r="X113" s="45">
        <v>4</v>
      </c>
      <c r="Y113" s="45">
        <v>10</v>
      </c>
      <c r="Z113" s="20">
        <f>SUM(AA113:AB113)</f>
        <v>15</v>
      </c>
      <c r="AA113" s="45">
        <v>1</v>
      </c>
      <c r="AB113" s="45">
        <v>14</v>
      </c>
      <c r="AC113" s="20">
        <f>SUM(AD113:AE113)</f>
        <v>27</v>
      </c>
      <c r="AD113" s="45">
        <v>9</v>
      </c>
      <c r="AE113" s="45">
        <v>18</v>
      </c>
      <c r="AF113" s="20">
        <f>SUM(AG113:AH113)</f>
        <v>12</v>
      </c>
      <c r="AG113" s="45">
        <v>2</v>
      </c>
      <c r="AH113" s="45">
        <v>10</v>
      </c>
      <c r="AI113" s="20">
        <f>SUM(AJ113:AK113)</f>
        <v>12</v>
      </c>
      <c r="AJ113" s="45">
        <v>1</v>
      </c>
      <c r="AK113" s="45">
        <v>11</v>
      </c>
      <c r="AL113" s="20">
        <f>SUM(AM113:AN113)</f>
        <v>14</v>
      </c>
      <c r="AM113" s="45">
        <v>2</v>
      </c>
      <c r="AN113" s="45">
        <v>12</v>
      </c>
      <c r="AO113" s="20">
        <f>SUM(AP113:AQ113)</f>
        <v>21</v>
      </c>
      <c r="AP113" s="45">
        <v>5</v>
      </c>
      <c r="AQ113" s="45">
        <v>16</v>
      </c>
      <c r="AR113" s="20">
        <f>SUM(AS113:AT113)</f>
        <v>16</v>
      </c>
      <c r="AS113" s="45">
        <v>4</v>
      </c>
      <c r="AT113" s="45">
        <v>12</v>
      </c>
      <c r="AU113" s="20">
        <f>SUM(AV113:AW113)</f>
        <v>21</v>
      </c>
      <c r="AV113" s="45">
        <v>4</v>
      </c>
      <c r="AW113" s="45">
        <v>17</v>
      </c>
      <c r="AX113" s="20">
        <f>SUM(AY113:AZ113)</f>
        <v>17</v>
      </c>
      <c r="AY113" s="45">
        <v>5</v>
      </c>
      <c r="AZ113" s="45">
        <v>12</v>
      </c>
      <c r="BA113" s="20">
        <f>SUM(BB113:BC113)</f>
        <v>26</v>
      </c>
      <c r="BB113" s="45">
        <v>2</v>
      </c>
      <c r="BC113" s="45">
        <v>24</v>
      </c>
      <c r="BD113" s="20">
        <f>SUM(BE113:BF113)</f>
        <v>7</v>
      </c>
      <c r="BE113" s="45">
        <v>1</v>
      </c>
      <c r="BF113" s="45">
        <v>6</v>
      </c>
      <c r="BG113" s="28"/>
    </row>
    <row r="114" spans="1:59" s="12" customFormat="1" ht="15.75" customHeight="1" x14ac:dyDescent="0.2">
      <c r="A114" s="18" t="s">
        <v>117</v>
      </c>
      <c r="B114" s="11">
        <f t="shared" ref="B114:AG114" si="56">SUM(B115:B119)</f>
        <v>525</v>
      </c>
      <c r="C114" s="11">
        <f t="shared" si="56"/>
        <v>88</v>
      </c>
      <c r="D114" s="11">
        <f t="shared" si="56"/>
        <v>437</v>
      </c>
      <c r="E114" s="11">
        <f t="shared" si="56"/>
        <v>11</v>
      </c>
      <c r="F114" s="44">
        <f t="shared" si="56"/>
        <v>2</v>
      </c>
      <c r="G114" s="44">
        <f t="shared" si="56"/>
        <v>9</v>
      </c>
      <c r="H114" s="23">
        <f t="shared" si="56"/>
        <v>9</v>
      </c>
      <c r="I114" s="44">
        <f t="shared" si="56"/>
        <v>2</v>
      </c>
      <c r="J114" s="44">
        <f t="shared" si="56"/>
        <v>7</v>
      </c>
      <c r="K114" s="23">
        <f t="shared" si="56"/>
        <v>13</v>
      </c>
      <c r="L114" s="44">
        <f t="shared" si="56"/>
        <v>1</v>
      </c>
      <c r="M114" s="44">
        <f t="shared" si="56"/>
        <v>12</v>
      </c>
      <c r="N114" s="23">
        <f t="shared" si="56"/>
        <v>12</v>
      </c>
      <c r="O114" s="44">
        <f t="shared" si="56"/>
        <v>1</v>
      </c>
      <c r="P114" s="44">
        <f t="shared" si="56"/>
        <v>11</v>
      </c>
      <c r="Q114" s="23">
        <f t="shared" si="56"/>
        <v>22</v>
      </c>
      <c r="R114" s="44">
        <f t="shared" si="56"/>
        <v>4</v>
      </c>
      <c r="S114" s="44">
        <f t="shared" si="56"/>
        <v>18</v>
      </c>
      <c r="T114" s="23">
        <f t="shared" si="56"/>
        <v>16</v>
      </c>
      <c r="U114" s="44">
        <f t="shared" si="56"/>
        <v>3</v>
      </c>
      <c r="V114" s="44">
        <f t="shared" si="56"/>
        <v>13</v>
      </c>
      <c r="W114" s="23">
        <f t="shared" si="56"/>
        <v>39</v>
      </c>
      <c r="X114" s="44">
        <f t="shared" si="56"/>
        <v>4</v>
      </c>
      <c r="Y114" s="44">
        <f t="shared" si="56"/>
        <v>35</v>
      </c>
      <c r="Z114" s="23">
        <f t="shared" si="56"/>
        <v>32</v>
      </c>
      <c r="AA114" s="44">
        <f t="shared" si="56"/>
        <v>3</v>
      </c>
      <c r="AB114" s="44">
        <f t="shared" si="56"/>
        <v>29</v>
      </c>
      <c r="AC114" s="23">
        <f t="shared" si="56"/>
        <v>61</v>
      </c>
      <c r="AD114" s="44">
        <f t="shared" si="56"/>
        <v>7</v>
      </c>
      <c r="AE114" s="44">
        <f t="shared" si="56"/>
        <v>54</v>
      </c>
      <c r="AF114" s="23">
        <f t="shared" si="56"/>
        <v>37</v>
      </c>
      <c r="AG114" s="44">
        <f t="shared" si="56"/>
        <v>6</v>
      </c>
      <c r="AH114" s="44">
        <f t="shared" ref="AH114:BF114" si="57">SUM(AH115:AH119)</f>
        <v>31</v>
      </c>
      <c r="AI114" s="23">
        <f t="shared" si="57"/>
        <v>25</v>
      </c>
      <c r="AJ114" s="44">
        <f t="shared" si="57"/>
        <v>5</v>
      </c>
      <c r="AK114" s="44">
        <f t="shared" si="57"/>
        <v>20</v>
      </c>
      <c r="AL114" s="23">
        <f t="shared" si="57"/>
        <v>27</v>
      </c>
      <c r="AM114" s="44">
        <f t="shared" si="57"/>
        <v>3</v>
      </c>
      <c r="AN114" s="44">
        <f t="shared" si="57"/>
        <v>24</v>
      </c>
      <c r="AO114" s="23">
        <f t="shared" si="57"/>
        <v>29</v>
      </c>
      <c r="AP114" s="44">
        <f t="shared" si="57"/>
        <v>8</v>
      </c>
      <c r="AQ114" s="44">
        <f t="shared" si="57"/>
        <v>21</v>
      </c>
      <c r="AR114" s="23">
        <f t="shared" si="57"/>
        <v>29</v>
      </c>
      <c r="AS114" s="44">
        <f t="shared" si="57"/>
        <v>2</v>
      </c>
      <c r="AT114" s="44">
        <f t="shared" si="57"/>
        <v>27</v>
      </c>
      <c r="AU114" s="23">
        <f t="shared" si="57"/>
        <v>45</v>
      </c>
      <c r="AV114" s="44">
        <f t="shared" si="57"/>
        <v>11</v>
      </c>
      <c r="AW114" s="44">
        <f t="shared" si="57"/>
        <v>34</v>
      </c>
      <c r="AX114" s="23">
        <f t="shared" si="57"/>
        <v>38</v>
      </c>
      <c r="AY114" s="44">
        <f t="shared" si="57"/>
        <v>7</v>
      </c>
      <c r="AZ114" s="44">
        <f t="shared" si="57"/>
        <v>31</v>
      </c>
      <c r="BA114" s="23">
        <f t="shared" si="57"/>
        <v>57</v>
      </c>
      <c r="BB114" s="44">
        <f t="shared" si="57"/>
        <v>13</v>
      </c>
      <c r="BC114" s="44">
        <f t="shared" si="57"/>
        <v>44</v>
      </c>
      <c r="BD114" s="23">
        <f t="shared" si="57"/>
        <v>23</v>
      </c>
      <c r="BE114" s="44">
        <f t="shared" si="57"/>
        <v>6</v>
      </c>
      <c r="BF114" s="44">
        <f t="shared" si="57"/>
        <v>17</v>
      </c>
      <c r="BG114" s="43"/>
    </row>
    <row r="115" spans="1:59" s="17" customFormat="1" ht="15.75" customHeight="1" x14ac:dyDescent="0.2">
      <c r="A115" s="14" t="s">
        <v>113</v>
      </c>
      <c r="B115" s="15">
        <f>SUM(C115:D115)</f>
        <v>171</v>
      </c>
      <c r="C115" s="15">
        <f t="shared" ref="C115:D119" si="58">SUM(F115,I115,L115,O115,R115,U115,X115,AA115,AD115,AG115,AJ115,AM115,AP115,AS115,AV115,AY115,BB115,BE115)</f>
        <v>36</v>
      </c>
      <c r="D115" s="15">
        <f t="shared" si="58"/>
        <v>135</v>
      </c>
      <c r="E115" s="15">
        <f>SUM(F115:G115)</f>
        <v>4</v>
      </c>
      <c r="F115" s="45">
        <v>1</v>
      </c>
      <c r="G115" s="45">
        <v>3</v>
      </c>
      <c r="H115" s="20">
        <f>SUM(I115:J115)</f>
        <v>1</v>
      </c>
      <c r="I115" s="45">
        <v>0</v>
      </c>
      <c r="J115" s="45">
        <v>1</v>
      </c>
      <c r="K115" s="20">
        <f>SUM(L115:M115)</f>
        <v>2</v>
      </c>
      <c r="L115" s="45">
        <v>0</v>
      </c>
      <c r="M115" s="45">
        <v>2</v>
      </c>
      <c r="N115" s="20">
        <f>SUM(O115:P115)</f>
        <v>2</v>
      </c>
      <c r="O115" s="45">
        <v>0</v>
      </c>
      <c r="P115" s="45">
        <v>2</v>
      </c>
      <c r="Q115" s="20">
        <f>SUM(R115:S115)</f>
        <v>8</v>
      </c>
      <c r="R115" s="45">
        <v>2</v>
      </c>
      <c r="S115" s="45">
        <v>6</v>
      </c>
      <c r="T115" s="20">
        <f>SUM(U115:V115)</f>
        <v>5</v>
      </c>
      <c r="U115" s="45">
        <v>0</v>
      </c>
      <c r="V115" s="45">
        <v>5</v>
      </c>
      <c r="W115" s="20">
        <f>SUM(X115:Y115)</f>
        <v>16</v>
      </c>
      <c r="X115" s="45">
        <v>3</v>
      </c>
      <c r="Y115" s="45">
        <v>13</v>
      </c>
      <c r="Z115" s="20">
        <f>SUM(AA115:AB115)</f>
        <v>7</v>
      </c>
      <c r="AA115" s="45">
        <v>0</v>
      </c>
      <c r="AB115" s="45">
        <v>7</v>
      </c>
      <c r="AC115" s="20">
        <f>SUM(AD115:AE115)</f>
        <v>24</v>
      </c>
      <c r="AD115" s="45">
        <v>4</v>
      </c>
      <c r="AE115" s="45">
        <v>20</v>
      </c>
      <c r="AF115" s="20">
        <f>SUM(AG115:AH115)</f>
        <v>10</v>
      </c>
      <c r="AG115" s="45">
        <v>4</v>
      </c>
      <c r="AH115" s="45">
        <v>6</v>
      </c>
      <c r="AI115" s="20">
        <f>SUM(AJ115:AK115)</f>
        <v>10</v>
      </c>
      <c r="AJ115" s="45">
        <v>1</v>
      </c>
      <c r="AK115" s="45">
        <v>9</v>
      </c>
      <c r="AL115" s="20">
        <f>SUM(AM115:AN115)</f>
        <v>9</v>
      </c>
      <c r="AM115" s="45">
        <v>1</v>
      </c>
      <c r="AN115" s="45">
        <v>8</v>
      </c>
      <c r="AO115" s="20">
        <f>SUM(AP115:AQ115)</f>
        <v>6</v>
      </c>
      <c r="AP115" s="45">
        <v>1</v>
      </c>
      <c r="AQ115" s="45">
        <v>5</v>
      </c>
      <c r="AR115" s="20">
        <f>SUM(AS115:AT115)</f>
        <v>10</v>
      </c>
      <c r="AS115" s="45">
        <v>0</v>
      </c>
      <c r="AT115" s="45">
        <v>10</v>
      </c>
      <c r="AU115" s="20">
        <f>SUM(AV115:AW115)</f>
        <v>21</v>
      </c>
      <c r="AV115" s="45">
        <v>7</v>
      </c>
      <c r="AW115" s="45">
        <v>14</v>
      </c>
      <c r="AX115" s="20">
        <f>SUM(AY115:AZ115)</f>
        <v>12</v>
      </c>
      <c r="AY115" s="45">
        <v>3</v>
      </c>
      <c r="AZ115" s="45">
        <v>9</v>
      </c>
      <c r="BA115" s="20">
        <f>SUM(BB115:BC115)</f>
        <v>19</v>
      </c>
      <c r="BB115" s="45">
        <v>7</v>
      </c>
      <c r="BC115" s="45">
        <v>12</v>
      </c>
      <c r="BD115" s="20">
        <f>SUM(BE115:BF115)</f>
        <v>5</v>
      </c>
      <c r="BE115" s="45">
        <v>2</v>
      </c>
      <c r="BF115" s="45">
        <v>3</v>
      </c>
      <c r="BG115" s="28"/>
    </row>
    <row r="116" spans="1:59" s="17" customFormat="1" ht="15.75" customHeight="1" x14ac:dyDescent="0.2">
      <c r="A116" s="14" t="s">
        <v>115</v>
      </c>
      <c r="B116" s="15">
        <f>SUM(C116:D116)</f>
        <v>137</v>
      </c>
      <c r="C116" s="15">
        <f t="shared" si="58"/>
        <v>25</v>
      </c>
      <c r="D116" s="15">
        <f t="shared" si="58"/>
        <v>112</v>
      </c>
      <c r="E116" s="15">
        <f>SUM(F116:G116)</f>
        <v>3</v>
      </c>
      <c r="F116" s="45">
        <v>0</v>
      </c>
      <c r="G116" s="45">
        <v>3</v>
      </c>
      <c r="H116" s="20">
        <f>SUM(I116:J116)</f>
        <v>4</v>
      </c>
      <c r="I116" s="45">
        <v>2</v>
      </c>
      <c r="J116" s="45">
        <v>2</v>
      </c>
      <c r="K116" s="20">
        <f>SUM(L116:M116)</f>
        <v>5</v>
      </c>
      <c r="L116" s="45">
        <v>0</v>
      </c>
      <c r="M116" s="45">
        <v>5</v>
      </c>
      <c r="N116" s="20">
        <f>SUM(O116:P116)</f>
        <v>2</v>
      </c>
      <c r="O116" s="45">
        <v>0</v>
      </c>
      <c r="P116" s="45">
        <v>2</v>
      </c>
      <c r="Q116" s="20">
        <f>SUM(R116:S116)</f>
        <v>7</v>
      </c>
      <c r="R116" s="45">
        <v>2</v>
      </c>
      <c r="S116" s="45">
        <v>5</v>
      </c>
      <c r="T116" s="20">
        <f>SUM(U116:V116)</f>
        <v>4</v>
      </c>
      <c r="U116" s="45">
        <v>1</v>
      </c>
      <c r="V116" s="45">
        <v>3</v>
      </c>
      <c r="W116" s="20">
        <f>SUM(X116:Y116)</f>
        <v>12</v>
      </c>
      <c r="X116" s="45">
        <v>1</v>
      </c>
      <c r="Y116" s="45">
        <v>11</v>
      </c>
      <c r="Z116" s="20">
        <f>SUM(AA116:AB116)</f>
        <v>11</v>
      </c>
      <c r="AA116" s="45">
        <v>1</v>
      </c>
      <c r="AB116" s="45">
        <v>10</v>
      </c>
      <c r="AC116" s="20">
        <f>SUM(AD116:AE116)</f>
        <v>19</v>
      </c>
      <c r="AD116" s="45">
        <v>3</v>
      </c>
      <c r="AE116" s="45">
        <v>16</v>
      </c>
      <c r="AF116" s="20">
        <f>SUM(AG116:AH116)</f>
        <v>8</v>
      </c>
      <c r="AG116" s="45">
        <v>1</v>
      </c>
      <c r="AH116" s="45">
        <v>7</v>
      </c>
      <c r="AI116" s="20">
        <f>SUM(AJ116:AK116)</f>
        <v>6</v>
      </c>
      <c r="AJ116" s="45">
        <v>0</v>
      </c>
      <c r="AK116" s="45">
        <v>6</v>
      </c>
      <c r="AL116" s="20">
        <f>SUM(AM116:AN116)</f>
        <v>7</v>
      </c>
      <c r="AM116" s="45">
        <v>0</v>
      </c>
      <c r="AN116" s="45">
        <v>7</v>
      </c>
      <c r="AO116" s="20">
        <f>SUM(AP116:AQ116)</f>
        <v>8</v>
      </c>
      <c r="AP116" s="45">
        <v>3</v>
      </c>
      <c r="AQ116" s="45">
        <v>5</v>
      </c>
      <c r="AR116" s="20">
        <f>SUM(AS116:AT116)</f>
        <v>4</v>
      </c>
      <c r="AS116" s="45">
        <v>1</v>
      </c>
      <c r="AT116" s="45">
        <v>3</v>
      </c>
      <c r="AU116" s="20">
        <f>SUM(AV116:AW116)</f>
        <v>4</v>
      </c>
      <c r="AV116" s="45">
        <v>2</v>
      </c>
      <c r="AW116" s="45">
        <v>2</v>
      </c>
      <c r="AX116" s="20">
        <f>SUM(AY116:AZ116)</f>
        <v>10</v>
      </c>
      <c r="AY116" s="45">
        <v>2</v>
      </c>
      <c r="AZ116" s="45">
        <v>8</v>
      </c>
      <c r="BA116" s="20">
        <f>SUM(BB116:BC116)</f>
        <v>16</v>
      </c>
      <c r="BB116" s="45">
        <v>3</v>
      </c>
      <c r="BC116" s="45">
        <v>13</v>
      </c>
      <c r="BD116" s="20">
        <f>SUM(BE116:BF116)</f>
        <v>7</v>
      </c>
      <c r="BE116" s="45">
        <v>3</v>
      </c>
      <c r="BF116" s="45">
        <v>4</v>
      </c>
      <c r="BG116" s="28"/>
    </row>
    <row r="117" spans="1:59" s="17" customFormat="1" ht="15.75" customHeight="1" x14ac:dyDescent="0.2">
      <c r="A117" s="14" t="s">
        <v>116</v>
      </c>
      <c r="B117" s="15">
        <f>SUM(C117:D117)</f>
        <v>85</v>
      </c>
      <c r="C117" s="15">
        <f t="shared" si="58"/>
        <v>9</v>
      </c>
      <c r="D117" s="15">
        <f t="shared" si="58"/>
        <v>76</v>
      </c>
      <c r="E117" s="15">
        <f>SUM(F117:G117)</f>
        <v>1</v>
      </c>
      <c r="F117" s="45">
        <v>0</v>
      </c>
      <c r="G117" s="45">
        <v>1</v>
      </c>
      <c r="H117" s="20">
        <f>SUM(I117:J117)</f>
        <v>2</v>
      </c>
      <c r="I117" s="45">
        <v>0</v>
      </c>
      <c r="J117" s="45">
        <v>2</v>
      </c>
      <c r="K117" s="20">
        <f>SUM(L117:M117)</f>
        <v>2</v>
      </c>
      <c r="L117" s="45">
        <v>0</v>
      </c>
      <c r="M117" s="45">
        <v>2</v>
      </c>
      <c r="N117" s="20">
        <f>SUM(O117:P117)</f>
        <v>5</v>
      </c>
      <c r="O117" s="45">
        <v>1</v>
      </c>
      <c r="P117" s="45">
        <v>4</v>
      </c>
      <c r="Q117" s="20">
        <f>SUM(R117:S117)</f>
        <v>1</v>
      </c>
      <c r="R117" s="45">
        <v>0</v>
      </c>
      <c r="S117" s="45">
        <v>1</v>
      </c>
      <c r="T117" s="20">
        <f>SUM(U117:V117)</f>
        <v>3</v>
      </c>
      <c r="U117" s="45">
        <v>1</v>
      </c>
      <c r="V117" s="45">
        <v>2</v>
      </c>
      <c r="W117" s="20">
        <f>SUM(X117:Y117)</f>
        <v>3</v>
      </c>
      <c r="X117" s="45">
        <v>0</v>
      </c>
      <c r="Y117" s="45">
        <v>3</v>
      </c>
      <c r="Z117" s="20">
        <f>SUM(AA117:AB117)</f>
        <v>3</v>
      </c>
      <c r="AA117" s="45">
        <v>1</v>
      </c>
      <c r="AB117" s="45">
        <v>2</v>
      </c>
      <c r="AC117" s="20">
        <f>SUM(AD117:AE117)</f>
        <v>7</v>
      </c>
      <c r="AD117" s="45">
        <v>0</v>
      </c>
      <c r="AE117" s="45">
        <v>7</v>
      </c>
      <c r="AF117" s="20">
        <f>SUM(AG117:AH117)</f>
        <v>12</v>
      </c>
      <c r="AG117" s="45">
        <v>1</v>
      </c>
      <c r="AH117" s="45">
        <v>11</v>
      </c>
      <c r="AI117" s="20">
        <f>SUM(AJ117:AK117)</f>
        <v>3</v>
      </c>
      <c r="AJ117" s="45">
        <v>2</v>
      </c>
      <c r="AK117" s="45">
        <v>1</v>
      </c>
      <c r="AL117" s="20">
        <f>SUM(AM117:AN117)</f>
        <v>4</v>
      </c>
      <c r="AM117" s="45">
        <v>1</v>
      </c>
      <c r="AN117" s="45">
        <v>3</v>
      </c>
      <c r="AO117" s="20">
        <f>SUM(AP117:AQ117)</f>
        <v>8</v>
      </c>
      <c r="AP117" s="45">
        <v>0</v>
      </c>
      <c r="AQ117" s="45">
        <v>8</v>
      </c>
      <c r="AR117" s="20">
        <f>SUM(AS117:AT117)</f>
        <v>5</v>
      </c>
      <c r="AS117" s="45">
        <v>0</v>
      </c>
      <c r="AT117" s="45">
        <v>5</v>
      </c>
      <c r="AU117" s="20">
        <f>SUM(AV117:AW117)</f>
        <v>4</v>
      </c>
      <c r="AV117" s="45">
        <v>0</v>
      </c>
      <c r="AW117" s="45">
        <v>4</v>
      </c>
      <c r="AX117" s="20">
        <f>SUM(AY117:AZ117)</f>
        <v>10</v>
      </c>
      <c r="AY117" s="45">
        <v>1</v>
      </c>
      <c r="AZ117" s="45">
        <v>9</v>
      </c>
      <c r="BA117" s="20">
        <f>SUM(BB117:BC117)</f>
        <v>10</v>
      </c>
      <c r="BB117" s="45">
        <v>1</v>
      </c>
      <c r="BC117" s="45">
        <v>9</v>
      </c>
      <c r="BD117" s="20">
        <f>SUM(BE117:BF117)</f>
        <v>2</v>
      </c>
      <c r="BE117" s="45">
        <v>0</v>
      </c>
      <c r="BF117" s="45">
        <v>2</v>
      </c>
      <c r="BG117" s="28"/>
    </row>
    <row r="118" spans="1:59" s="17" customFormat="1" ht="15.75" customHeight="1" x14ac:dyDescent="0.2">
      <c r="A118" s="14" t="s">
        <v>119</v>
      </c>
      <c r="B118" s="15">
        <f>SUM(C118:D118)</f>
        <v>68</v>
      </c>
      <c r="C118" s="15">
        <f t="shared" si="58"/>
        <v>9</v>
      </c>
      <c r="D118" s="15">
        <f t="shared" si="58"/>
        <v>59</v>
      </c>
      <c r="E118" s="15">
        <f>SUM(F118:G118)</f>
        <v>3</v>
      </c>
      <c r="F118" s="45">
        <v>1</v>
      </c>
      <c r="G118" s="45">
        <v>2</v>
      </c>
      <c r="H118" s="20">
        <f>SUM(I118:J118)</f>
        <v>2</v>
      </c>
      <c r="I118" s="45">
        <v>0</v>
      </c>
      <c r="J118" s="45">
        <v>2</v>
      </c>
      <c r="K118" s="20">
        <f>SUM(L118:M118)</f>
        <v>2</v>
      </c>
      <c r="L118" s="45">
        <v>0</v>
      </c>
      <c r="M118" s="45">
        <v>2</v>
      </c>
      <c r="N118" s="20">
        <f>SUM(O118:P118)</f>
        <v>2</v>
      </c>
      <c r="O118" s="45">
        <v>0</v>
      </c>
      <c r="P118" s="45">
        <v>2</v>
      </c>
      <c r="Q118" s="20">
        <f>SUM(R118:S118)</f>
        <v>5</v>
      </c>
      <c r="R118" s="45">
        <v>0</v>
      </c>
      <c r="S118" s="45">
        <v>5</v>
      </c>
      <c r="T118" s="20">
        <f>SUM(U118:V118)</f>
        <v>2</v>
      </c>
      <c r="U118" s="45">
        <v>0</v>
      </c>
      <c r="V118" s="45">
        <v>2</v>
      </c>
      <c r="W118" s="20">
        <f>SUM(X118:Y118)</f>
        <v>3</v>
      </c>
      <c r="X118" s="45">
        <v>0</v>
      </c>
      <c r="Y118" s="45">
        <v>3</v>
      </c>
      <c r="Z118" s="20">
        <f>SUM(AA118:AB118)</f>
        <v>7</v>
      </c>
      <c r="AA118" s="45">
        <v>1</v>
      </c>
      <c r="AB118" s="45">
        <v>6</v>
      </c>
      <c r="AC118" s="20">
        <f>SUM(AD118:AE118)</f>
        <v>3</v>
      </c>
      <c r="AD118" s="45">
        <v>0</v>
      </c>
      <c r="AE118" s="45">
        <v>3</v>
      </c>
      <c r="AF118" s="20">
        <f>SUM(AG118:AH118)</f>
        <v>3</v>
      </c>
      <c r="AG118" s="45">
        <v>0</v>
      </c>
      <c r="AH118" s="45">
        <v>3</v>
      </c>
      <c r="AI118" s="20">
        <f>SUM(AJ118:AK118)</f>
        <v>3</v>
      </c>
      <c r="AJ118" s="45">
        <v>1</v>
      </c>
      <c r="AK118" s="45">
        <v>2</v>
      </c>
      <c r="AL118" s="20">
        <f>SUM(AM118:AN118)</f>
        <v>2</v>
      </c>
      <c r="AM118" s="45">
        <v>0</v>
      </c>
      <c r="AN118" s="45">
        <v>2</v>
      </c>
      <c r="AO118" s="20">
        <f>SUM(AP118:AQ118)</f>
        <v>4</v>
      </c>
      <c r="AP118" s="45">
        <v>2</v>
      </c>
      <c r="AQ118" s="45">
        <v>2</v>
      </c>
      <c r="AR118" s="20">
        <f>SUM(AS118:AT118)</f>
        <v>6</v>
      </c>
      <c r="AS118" s="45">
        <v>0</v>
      </c>
      <c r="AT118" s="45">
        <v>6</v>
      </c>
      <c r="AU118" s="20">
        <f>SUM(AV118:AW118)</f>
        <v>8</v>
      </c>
      <c r="AV118" s="45">
        <v>2</v>
      </c>
      <c r="AW118" s="45">
        <v>6</v>
      </c>
      <c r="AX118" s="20">
        <f>SUM(AY118:AZ118)</f>
        <v>3</v>
      </c>
      <c r="AY118" s="45">
        <v>1</v>
      </c>
      <c r="AZ118" s="45">
        <v>2</v>
      </c>
      <c r="BA118" s="20">
        <f>SUM(BB118:BC118)</f>
        <v>6</v>
      </c>
      <c r="BB118" s="45">
        <v>1</v>
      </c>
      <c r="BC118" s="45">
        <v>5</v>
      </c>
      <c r="BD118" s="20">
        <f>SUM(BE118:BF118)</f>
        <v>4</v>
      </c>
      <c r="BE118" s="45">
        <v>0</v>
      </c>
      <c r="BF118" s="45">
        <v>4</v>
      </c>
      <c r="BG118" s="28"/>
    </row>
    <row r="119" spans="1:59" s="17" customFormat="1" ht="15.75" customHeight="1" x14ac:dyDescent="0.2">
      <c r="A119" s="14" t="s">
        <v>120</v>
      </c>
      <c r="B119" s="15">
        <f>SUM(C119:D119)</f>
        <v>64</v>
      </c>
      <c r="C119" s="15">
        <f t="shared" si="58"/>
        <v>9</v>
      </c>
      <c r="D119" s="15">
        <f t="shared" si="58"/>
        <v>55</v>
      </c>
      <c r="E119" s="15">
        <f>SUM(F119:G119)</f>
        <v>0</v>
      </c>
      <c r="F119" s="45">
        <v>0</v>
      </c>
      <c r="G119" s="45">
        <v>0</v>
      </c>
      <c r="H119" s="20">
        <f>SUM(I119:J119)</f>
        <v>0</v>
      </c>
      <c r="I119" s="45">
        <v>0</v>
      </c>
      <c r="J119" s="45">
        <v>0</v>
      </c>
      <c r="K119" s="20">
        <f>SUM(L119:M119)</f>
        <v>2</v>
      </c>
      <c r="L119" s="45">
        <v>1</v>
      </c>
      <c r="M119" s="45">
        <v>1</v>
      </c>
      <c r="N119" s="20">
        <f>SUM(O119:P119)</f>
        <v>1</v>
      </c>
      <c r="O119" s="45">
        <v>0</v>
      </c>
      <c r="P119" s="45">
        <v>1</v>
      </c>
      <c r="Q119" s="20">
        <f>SUM(R119:S119)</f>
        <v>1</v>
      </c>
      <c r="R119" s="45">
        <v>0</v>
      </c>
      <c r="S119" s="45">
        <v>1</v>
      </c>
      <c r="T119" s="20">
        <f>SUM(U119:V119)</f>
        <v>2</v>
      </c>
      <c r="U119" s="45">
        <v>1</v>
      </c>
      <c r="V119" s="45">
        <v>1</v>
      </c>
      <c r="W119" s="20">
        <f>SUM(X119:Y119)</f>
        <v>5</v>
      </c>
      <c r="X119" s="45">
        <v>0</v>
      </c>
      <c r="Y119" s="45">
        <v>5</v>
      </c>
      <c r="Z119" s="20">
        <f>SUM(AA119:AB119)</f>
        <v>4</v>
      </c>
      <c r="AA119" s="45">
        <v>0</v>
      </c>
      <c r="AB119" s="45">
        <v>4</v>
      </c>
      <c r="AC119" s="20">
        <f>SUM(AD119:AE119)</f>
        <v>8</v>
      </c>
      <c r="AD119" s="45">
        <v>0</v>
      </c>
      <c r="AE119" s="45">
        <v>8</v>
      </c>
      <c r="AF119" s="20">
        <f>SUM(AG119:AH119)</f>
        <v>4</v>
      </c>
      <c r="AG119" s="45">
        <v>0</v>
      </c>
      <c r="AH119" s="45">
        <v>4</v>
      </c>
      <c r="AI119" s="20">
        <f>SUM(AJ119:AK119)</f>
        <v>3</v>
      </c>
      <c r="AJ119" s="45">
        <v>1</v>
      </c>
      <c r="AK119" s="45">
        <v>2</v>
      </c>
      <c r="AL119" s="20">
        <f>SUM(AM119:AN119)</f>
        <v>5</v>
      </c>
      <c r="AM119" s="45">
        <v>1</v>
      </c>
      <c r="AN119" s="45">
        <v>4</v>
      </c>
      <c r="AO119" s="20">
        <f>SUM(AP119:AQ119)</f>
        <v>3</v>
      </c>
      <c r="AP119" s="45">
        <v>2</v>
      </c>
      <c r="AQ119" s="45">
        <v>1</v>
      </c>
      <c r="AR119" s="20">
        <f>SUM(AS119:AT119)</f>
        <v>4</v>
      </c>
      <c r="AS119" s="45">
        <v>1</v>
      </c>
      <c r="AT119" s="45">
        <v>3</v>
      </c>
      <c r="AU119" s="20">
        <f>SUM(AV119:AW119)</f>
        <v>8</v>
      </c>
      <c r="AV119" s="45">
        <v>0</v>
      </c>
      <c r="AW119" s="45">
        <v>8</v>
      </c>
      <c r="AX119" s="20">
        <f>SUM(AY119:AZ119)</f>
        <v>3</v>
      </c>
      <c r="AY119" s="45">
        <v>0</v>
      </c>
      <c r="AZ119" s="45">
        <v>3</v>
      </c>
      <c r="BA119" s="20">
        <f>SUM(BB119:BC119)</f>
        <v>6</v>
      </c>
      <c r="BB119" s="45">
        <v>1</v>
      </c>
      <c r="BC119" s="45">
        <v>5</v>
      </c>
      <c r="BD119" s="20">
        <f>SUM(BE119:BF119)</f>
        <v>5</v>
      </c>
      <c r="BE119" s="45">
        <v>1</v>
      </c>
      <c r="BF119" s="45">
        <v>4</v>
      </c>
      <c r="BG119" s="28"/>
    </row>
    <row r="120" spans="1:59" s="12" customFormat="1" ht="15.75" customHeight="1" x14ac:dyDescent="0.2">
      <c r="A120" s="18" t="s">
        <v>118</v>
      </c>
      <c r="B120" s="11">
        <f t="shared" ref="B120:AG120" si="59">SUM(B121:B125)</f>
        <v>136</v>
      </c>
      <c r="C120" s="11">
        <f t="shared" si="59"/>
        <v>11</v>
      </c>
      <c r="D120" s="11">
        <f t="shared" si="59"/>
        <v>125</v>
      </c>
      <c r="E120" s="11">
        <f t="shared" si="59"/>
        <v>3</v>
      </c>
      <c r="F120" s="44">
        <f t="shared" si="59"/>
        <v>1</v>
      </c>
      <c r="G120" s="44">
        <f t="shared" si="59"/>
        <v>2</v>
      </c>
      <c r="H120" s="23">
        <f t="shared" si="59"/>
        <v>2</v>
      </c>
      <c r="I120" s="44">
        <f t="shared" si="59"/>
        <v>0</v>
      </c>
      <c r="J120" s="44">
        <f t="shared" si="59"/>
        <v>2</v>
      </c>
      <c r="K120" s="23">
        <f t="shared" si="59"/>
        <v>7</v>
      </c>
      <c r="L120" s="44">
        <f t="shared" si="59"/>
        <v>2</v>
      </c>
      <c r="M120" s="44">
        <f t="shared" si="59"/>
        <v>5</v>
      </c>
      <c r="N120" s="23">
        <f t="shared" si="59"/>
        <v>3</v>
      </c>
      <c r="O120" s="44">
        <f t="shared" si="59"/>
        <v>0</v>
      </c>
      <c r="P120" s="44">
        <f t="shared" si="59"/>
        <v>3</v>
      </c>
      <c r="Q120" s="23">
        <f t="shared" si="59"/>
        <v>11</v>
      </c>
      <c r="R120" s="44">
        <f t="shared" si="59"/>
        <v>1</v>
      </c>
      <c r="S120" s="44">
        <f t="shared" si="59"/>
        <v>10</v>
      </c>
      <c r="T120" s="23">
        <f t="shared" si="59"/>
        <v>5</v>
      </c>
      <c r="U120" s="44">
        <f t="shared" si="59"/>
        <v>1</v>
      </c>
      <c r="V120" s="44">
        <f t="shared" si="59"/>
        <v>4</v>
      </c>
      <c r="W120" s="23">
        <f t="shared" si="59"/>
        <v>7</v>
      </c>
      <c r="X120" s="44">
        <f t="shared" si="59"/>
        <v>2</v>
      </c>
      <c r="Y120" s="44">
        <f t="shared" si="59"/>
        <v>5</v>
      </c>
      <c r="Z120" s="23">
        <f t="shared" si="59"/>
        <v>6</v>
      </c>
      <c r="AA120" s="44">
        <f t="shared" si="59"/>
        <v>0</v>
      </c>
      <c r="AB120" s="44">
        <f t="shared" si="59"/>
        <v>6</v>
      </c>
      <c r="AC120" s="23">
        <f t="shared" si="59"/>
        <v>20</v>
      </c>
      <c r="AD120" s="44">
        <f t="shared" si="59"/>
        <v>1</v>
      </c>
      <c r="AE120" s="44">
        <f t="shared" si="59"/>
        <v>19</v>
      </c>
      <c r="AF120" s="23">
        <f t="shared" si="59"/>
        <v>10</v>
      </c>
      <c r="AG120" s="44">
        <f t="shared" si="59"/>
        <v>0</v>
      </c>
      <c r="AH120" s="44">
        <f t="shared" ref="AH120:BF120" si="60">SUM(AH121:AH125)</f>
        <v>10</v>
      </c>
      <c r="AI120" s="23">
        <f t="shared" si="60"/>
        <v>6</v>
      </c>
      <c r="AJ120" s="44">
        <f t="shared" si="60"/>
        <v>1</v>
      </c>
      <c r="AK120" s="44">
        <f t="shared" si="60"/>
        <v>5</v>
      </c>
      <c r="AL120" s="23">
        <f t="shared" si="60"/>
        <v>10</v>
      </c>
      <c r="AM120" s="44">
        <f t="shared" si="60"/>
        <v>1</v>
      </c>
      <c r="AN120" s="44">
        <f t="shared" si="60"/>
        <v>9</v>
      </c>
      <c r="AO120" s="23">
        <f t="shared" si="60"/>
        <v>8</v>
      </c>
      <c r="AP120" s="44">
        <f t="shared" si="60"/>
        <v>0</v>
      </c>
      <c r="AQ120" s="44">
        <f t="shared" si="60"/>
        <v>8</v>
      </c>
      <c r="AR120" s="23">
        <f t="shared" si="60"/>
        <v>8</v>
      </c>
      <c r="AS120" s="44">
        <f t="shared" si="60"/>
        <v>0</v>
      </c>
      <c r="AT120" s="44">
        <f t="shared" si="60"/>
        <v>8</v>
      </c>
      <c r="AU120" s="23">
        <f t="shared" si="60"/>
        <v>9</v>
      </c>
      <c r="AV120" s="44">
        <f t="shared" si="60"/>
        <v>0</v>
      </c>
      <c r="AW120" s="44">
        <f t="shared" si="60"/>
        <v>9</v>
      </c>
      <c r="AX120" s="23">
        <f t="shared" si="60"/>
        <v>5</v>
      </c>
      <c r="AY120" s="44">
        <f t="shared" si="60"/>
        <v>0</v>
      </c>
      <c r="AZ120" s="44">
        <f t="shared" si="60"/>
        <v>5</v>
      </c>
      <c r="BA120" s="23">
        <f t="shared" si="60"/>
        <v>11</v>
      </c>
      <c r="BB120" s="44">
        <f t="shared" si="60"/>
        <v>1</v>
      </c>
      <c r="BC120" s="44">
        <f t="shared" si="60"/>
        <v>10</v>
      </c>
      <c r="BD120" s="23">
        <f t="shared" si="60"/>
        <v>5</v>
      </c>
      <c r="BE120" s="44">
        <f t="shared" si="60"/>
        <v>0</v>
      </c>
      <c r="BF120" s="44">
        <f t="shared" si="60"/>
        <v>5</v>
      </c>
      <c r="BG120" s="43"/>
    </row>
    <row r="121" spans="1:59" s="17" customFormat="1" ht="14.25" customHeight="1" x14ac:dyDescent="0.2">
      <c r="A121" s="14" t="s">
        <v>121</v>
      </c>
      <c r="B121" s="15">
        <f t="shared" ref="B121:B126" si="61">SUM(C121:D121)</f>
        <v>43</v>
      </c>
      <c r="C121" s="15">
        <f t="shared" ref="C121:D126" si="62">SUM(F121,I121,L121,O121,R121,U121,X121,AA121,AD121,AG121,AJ121,AM121,AP121,AS121,AV121,AY121,BB121,BE121)</f>
        <v>4</v>
      </c>
      <c r="D121" s="15">
        <f t="shared" si="62"/>
        <v>39</v>
      </c>
      <c r="E121" s="15">
        <f t="shared" ref="E121:E126" si="63">SUM(F121:G121)</f>
        <v>1</v>
      </c>
      <c r="F121" s="45">
        <v>0</v>
      </c>
      <c r="G121" s="45">
        <v>1</v>
      </c>
      <c r="H121" s="20">
        <f t="shared" ref="H121:H126" si="64">SUM(I121:J121)</f>
        <v>1</v>
      </c>
      <c r="I121" s="45">
        <v>0</v>
      </c>
      <c r="J121" s="45">
        <v>1</v>
      </c>
      <c r="K121" s="20">
        <f t="shared" ref="K121:K126" si="65">SUM(L121:M121)</f>
        <v>3</v>
      </c>
      <c r="L121" s="45">
        <v>1</v>
      </c>
      <c r="M121" s="45">
        <v>2</v>
      </c>
      <c r="N121" s="20">
        <f t="shared" ref="N121:N126" si="66">SUM(O121:P121)</f>
        <v>1</v>
      </c>
      <c r="O121" s="45">
        <v>0</v>
      </c>
      <c r="P121" s="45">
        <v>1</v>
      </c>
      <c r="Q121" s="20">
        <f t="shared" ref="Q121:Q126" si="67">SUM(R121:S121)</f>
        <v>3</v>
      </c>
      <c r="R121" s="45">
        <v>1</v>
      </c>
      <c r="S121" s="45">
        <v>2</v>
      </c>
      <c r="T121" s="20">
        <f t="shared" ref="T121:T126" si="68">SUM(U121:V121)</f>
        <v>1</v>
      </c>
      <c r="U121" s="45">
        <v>0</v>
      </c>
      <c r="V121" s="45">
        <v>1</v>
      </c>
      <c r="W121" s="20">
        <f t="shared" ref="W121:W126" si="69">SUM(X121:Y121)</f>
        <v>1</v>
      </c>
      <c r="X121" s="45">
        <v>0</v>
      </c>
      <c r="Y121" s="45">
        <v>1</v>
      </c>
      <c r="Z121" s="20">
        <f t="shared" ref="Z121:Z126" si="70">SUM(AA121:AB121)</f>
        <v>3</v>
      </c>
      <c r="AA121" s="45">
        <v>0</v>
      </c>
      <c r="AB121" s="45">
        <v>3</v>
      </c>
      <c r="AC121" s="20">
        <f t="shared" ref="AC121:AC126" si="71">SUM(AD121:AE121)</f>
        <v>5</v>
      </c>
      <c r="AD121" s="45">
        <v>0</v>
      </c>
      <c r="AE121" s="45">
        <v>5</v>
      </c>
      <c r="AF121" s="20">
        <f t="shared" ref="AF121:AF126" si="72">SUM(AG121:AH121)</f>
        <v>2</v>
      </c>
      <c r="AG121" s="45">
        <v>0</v>
      </c>
      <c r="AH121" s="45">
        <v>2</v>
      </c>
      <c r="AI121" s="20">
        <f t="shared" ref="AI121:AI126" si="73">SUM(AJ121:AK121)</f>
        <v>3</v>
      </c>
      <c r="AJ121" s="45">
        <v>1</v>
      </c>
      <c r="AK121" s="45">
        <v>2</v>
      </c>
      <c r="AL121" s="20">
        <f t="shared" ref="AL121:AL126" si="74">SUM(AM121:AN121)</f>
        <v>4</v>
      </c>
      <c r="AM121" s="45">
        <v>0</v>
      </c>
      <c r="AN121" s="45">
        <v>4</v>
      </c>
      <c r="AO121" s="20">
        <f t="shared" ref="AO121:AO126" si="75">SUM(AP121:AQ121)</f>
        <v>2</v>
      </c>
      <c r="AP121" s="45">
        <v>0</v>
      </c>
      <c r="AQ121" s="45">
        <v>2</v>
      </c>
      <c r="AR121" s="20">
        <f t="shared" ref="AR121:AR126" si="76">SUM(AS121:AT121)</f>
        <v>1</v>
      </c>
      <c r="AS121" s="45">
        <v>0</v>
      </c>
      <c r="AT121" s="45">
        <v>1</v>
      </c>
      <c r="AU121" s="20">
        <f t="shared" ref="AU121:AU126" si="77">SUM(AV121:AW121)</f>
        <v>5</v>
      </c>
      <c r="AV121" s="45">
        <v>0</v>
      </c>
      <c r="AW121" s="45">
        <v>5</v>
      </c>
      <c r="AX121" s="20">
        <f t="shared" ref="AX121:AX126" si="78">SUM(AY121:AZ121)</f>
        <v>0</v>
      </c>
      <c r="AY121" s="45">
        <v>0</v>
      </c>
      <c r="AZ121" s="45">
        <v>0</v>
      </c>
      <c r="BA121" s="20">
        <f t="shared" ref="BA121:BA126" si="79">SUM(BB121:BC121)</f>
        <v>5</v>
      </c>
      <c r="BB121" s="45">
        <v>1</v>
      </c>
      <c r="BC121" s="45">
        <v>4</v>
      </c>
      <c r="BD121" s="20">
        <f t="shared" ref="BD121:BD126" si="80">SUM(BE121:BF121)</f>
        <v>2</v>
      </c>
      <c r="BE121" s="45">
        <v>0</v>
      </c>
      <c r="BF121" s="45">
        <v>2</v>
      </c>
      <c r="BG121" s="28"/>
    </row>
    <row r="122" spans="1:59" s="17" customFormat="1" ht="14.25" customHeight="1" x14ac:dyDescent="0.2">
      <c r="A122" s="14" t="s">
        <v>122</v>
      </c>
      <c r="B122" s="15">
        <f t="shared" si="61"/>
        <v>40</v>
      </c>
      <c r="C122" s="15">
        <f t="shared" si="62"/>
        <v>3</v>
      </c>
      <c r="D122" s="15">
        <f t="shared" si="62"/>
        <v>37</v>
      </c>
      <c r="E122" s="15">
        <f t="shared" si="63"/>
        <v>0</v>
      </c>
      <c r="F122" s="45">
        <v>0</v>
      </c>
      <c r="G122" s="45">
        <v>0</v>
      </c>
      <c r="H122" s="20">
        <f t="shared" si="64"/>
        <v>1</v>
      </c>
      <c r="I122" s="45">
        <v>0</v>
      </c>
      <c r="J122" s="45">
        <v>1</v>
      </c>
      <c r="K122" s="20">
        <f t="shared" si="65"/>
        <v>2</v>
      </c>
      <c r="L122" s="45">
        <v>1</v>
      </c>
      <c r="M122" s="45">
        <v>1</v>
      </c>
      <c r="N122" s="20">
        <f t="shared" si="66"/>
        <v>2</v>
      </c>
      <c r="O122" s="45">
        <v>0</v>
      </c>
      <c r="P122" s="45">
        <v>2</v>
      </c>
      <c r="Q122" s="20">
        <f t="shared" si="67"/>
        <v>2</v>
      </c>
      <c r="R122" s="45">
        <v>0</v>
      </c>
      <c r="S122" s="45">
        <v>2</v>
      </c>
      <c r="T122" s="20">
        <f t="shared" si="68"/>
        <v>2</v>
      </c>
      <c r="U122" s="45">
        <v>0</v>
      </c>
      <c r="V122" s="45">
        <v>2</v>
      </c>
      <c r="W122" s="20">
        <f t="shared" si="69"/>
        <v>5</v>
      </c>
      <c r="X122" s="45">
        <v>1</v>
      </c>
      <c r="Y122" s="45">
        <v>4</v>
      </c>
      <c r="Z122" s="20">
        <f t="shared" si="70"/>
        <v>0</v>
      </c>
      <c r="AA122" s="45">
        <v>0</v>
      </c>
      <c r="AB122" s="45">
        <v>0</v>
      </c>
      <c r="AC122" s="20">
        <f t="shared" si="71"/>
        <v>8</v>
      </c>
      <c r="AD122" s="45">
        <v>1</v>
      </c>
      <c r="AE122" s="45">
        <v>7</v>
      </c>
      <c r="AF122" s="20">
        <f t="shared" si="72"/>
        <v>3</v>
      </c>
      <c r="AG122" s="45">
        <v>0</v>
      </c>
      <c r="AH122" s="45">
        <v>3</v>
      </c>
      <c r="AI122" s="20">
        <f t="shared" si="73"/>
        <v>1</v>
      </c>
      <c r="AJ122" s="45">
        <v>0</v>
      </c>
      <c r="AK122" s="45">
        <v>1</v>
      </c>
      <c r="AL122" s="20">
        <f t="shared" si="74"/>
        <v>2</v>
      </c>
      <c r="AM122" s="45">
        <v>0</v>
      </c>
      <c r="AN122" s="45">
        <v>2</v>
      </c>
      <c r="AO122" s="20">
        <f t="shared" si="75"/>
        <v>2</v>
      </c>
      <c r="AP122" s="45">
        <v>0</v>
      </c>
      <c r="AQ122" s="45">
        <v>2</v>
      </c>
      <c r="AR122" s="20">
        <f t="shared" si="76"/>
        <v>3</v>
      </c>
      <c r="AS122" s="45">
        <v>0</v>
      </c>
      <c r="AT122" s="45">
        <v>3</v>
      </c>
      <c r="AU122" s="20">
        <f t="shared" si="77"/>
        <v>1</v>
      </c>
      <c r="AV122" s="45">
        <v>0</v>
      </c>
      <c r="AW122" s="45">
        <v>1</v>
      </c>
      <c r="AX122" s="20">
        <f t="shared" si="78"/>
        <v>2</v>
      </c>
      <c r="AY122" s="45">
        <v>0</v>
      </c>
      <c r="AZ122" s="45">
        <v>2</v>
      </c>
      <c r="BA122" s="20">
        <f t="shared" si="79"/>
        <v>3</v>
      </c>
      <c r="BB122" s="45">
        <v>0</v>
      </c>
      <c r="BC122" s="45">
        <v>3</v>
      </c>
      <c r="BD122" s="20">
        <f t="shared" si="80"/>
        <v>1</v>
      </c>
      <c r="BE122" s="45">
        <v>0</v>
      </c>
      <c r="BF122" s="45">
        <v>1</v>
      </c>
      <c r="BG122" s="28"/>
    </row>
    <row r="123" spans="1:59" s="17" customFormat="1" ht="14.25" customHeight="1" x14ac:dyDescent="0.2">
      <c r="A123" s="14" t="s">
        <v>124</v>
      </c>
      <c r="B123" s="15">
        <f t="shared" si="61"/>
        <v>22</v>
      </c>
      <c r="C123" s="15">
        <f t="shared" si="62"/>
        <v>2</v>
      </c>
      <c r="D123" s="15">
        <f t="shared" si="62"/>
        <v>20</v>
      </c>
      <c r="E123" s="15">
        <f t="shared" si="63"/>
        <v>0</v>
      </c>
      <c r="F123" s="45">
        <v>0</v>
      </c>
      <c r="G123" s="45">
        <v>0</v>
      </c>
      <c r="H123" s="20">
        <f t="shared" si="64"/>
        <v>0</v>
      </c>
      <c r="I123" s="45">
        <v>0</v>
      </c>
      <c r="J123" s="45">
        <v>0</v>
      </c>
      <c r="K123" s="20">
        <f t="shared" si="65"/>
        <v>1</v>
      </c>
      <c r="L123" s="45">
        <v>0</v>
      </c>
      <c r="M123" s="45">
        <v>1</v>
      </c>
      <c r="N123" s="20">
        <f t="shared" si="66"/>
        <v>0</v>
      </c>
      <c r="O123" s="45">
        <v>0</v>
      </c>
      <c r="P123" s="45">
        <v>0</v>
      </c>
      <c r="Q123" s="20">
        <f t="shared" si="67"/>
        <v>5</v>
      </c>
      <c r="R123" s="45">
        <v>0</v>
      </c>
      <c r="S123" s="45">
        <v>5</v>
      </c>
      <c r="T123" s="20">
        <f t="shared" si="68"/>
        <v>1</v>
      </c>
      <c r="U123" s="45">
        <v>1</v>
      </c>
      <c r="V123" s="45">
        <v>0</v>
      </c>
      <c r="W123" s="20">
        <f t="shared" si="69"/>
        <v>0</v>
      </c>
      <c r="X123" s="45">
        <v>0</v>
      </c>
      <c r="Y123" s="45">
        <v>0</v>
      </c>
      <c r="Z123" s="20">
        <f t="shared" si="70"/>
        <v>1</v>
      </c>
      <c r="AA123" s="45">
        <v>0</v>
      </c>
      <c r="AB123" s="45">
        <v>1</v>
      </c>
      <c r="AC123" s="20">
        <f t="shared" si="71"/>
        <v>2</v>
      </c>
      <c r="AD123" s="45">
        <v>0</v>
      </c>
      <c r="AE123" s="45">
        <v>2</v>
      </c>
      <c r="AF123" s="20">
        <f t="shared" si="72"/>
        <v>2</v>
      </c>
      <c r="AG123" s="45">
        <v>0</v>
      </c>
      <c r="AH123" s="45">
        <v>2</v>
      </c>
      <c r="AI123" s="20">
        <f t="shared" si="73"/>
        <v>0</v>
      </c>
      <c r="AJ123" s="45">
        <v>0</v>
      </c>
      <c r="AK123" s="45">
        <v>0</v>
      </c>
      <c r="AL123" s="20">
        <f t="shared" si="74"/>
        <v>3</v>
      </c>
      <c r="AM123" s="45">
        <v>1</v>
      </c>
      <c r="AN123" s="45">
        <v>2</v>
      </c>
      <c r="AO123" s="20">
        <f t="shared" si="75"/>
        <v>2</v>
      </c>
      <c r="AP123" s="45">
        <v>0</v>
      </c>
      <c r="AQ123" s="45">
        <v>2</v>
      </c>
      <c r="AR123" s="20">
        <f t="shared" si="76"/>
        <v>0</v>
      </c>
      <c r="AS123" s="45">
        <v>0</v>
      </c>
      <c r="AT123" s="45">
        <v>0</v>
      </c>
      <c r="AU123" s="20">
        <f t="shared" si="77"/>
        <v>2</v>
      </c>
      <c r="AV123" s="45">
        <v>0</v>
      </c>
      <c r="AW123" s="45">
        <v>2</v>
      </c>
      <c r="AX123" s="20">
        <f t="shared" si="78"/>
        <v>2</v>
      </c>
      <c r="AY123" s="45">
        <v>0</v>
      </c>
      <c r="AZ123" s="45">
        <v>2</v>
      </c>
      <c r="BA123" s="20">
        <f t="shared" si="79"/>
        <v>0</v>
      </c>
      <c r="BB123" s="45">
        <v>0</v>
      </c>
      <c r="BC123" s="45">
        <v>0</v>
      </c>
      <c r="BD123" s="20">
        <f t="shared" si="80"/>
        <v>1</v>
      </c>
      <c r="BE123" s="45">
        <v>0</v>
      </c>
      <c r="BF123" s="45">
        <v>1</v>
      </c>
      <c r="BG123" s="28"/>
    </row>
    <row r="124" spans="1:59" s="17" customFormat="1" ht="14.25" customHeight="1" x14ac:dyDescent="0.2">
      <c r="A124" s="14" t="s">
        <v>125</v>
      </c>
      <c r="B124" s="15">
        <f t="shared" si="61"/>
        <v>21</v>
      </c>
      <c r="C124" s="15">
        <f t="shared" si="62"/>
        <v>0</v>
      </c>
      <c r="D124" s="15">
        <f t="shared" si="62"/>
        <v>21</v>
      </c>
      <c r="E124" s="15">
        <f t="shared" si="63"/>
        <v>1</v>
      </c>
      <c r="F124" s="45">
        <v>0</v>
      </c>
      <c r="G124" s="45">
        <v>1</v>
      </c>
      <c r="H124" s="20">
        <f t="shared" si="64"/>
        <v>0</v>
      </c>
      <c r="I124" s="45">
        <v>0</v>
      </c>
      <c r="J124" s="45">
        <v>0</v>
      </c>
      <c r="K124" s="20">
        <f t="shared" si="65"/>
        <v>0</v>
      </c>
      <c r="L124" s="45">
        <v>0</v>
      </c>
      <c r="M124" s="45">
        <v>0</v>
      </c>
      <c r="N124" s="20">
        <f t="shared" si="66"/>
        <v>0</v>
      </c>
      <c r="O124" s="45">
        <v>0</v>
      </c>
      <c r="P124" s="45">
        <v>0</v>
      </c>
      <c r="Q124" s="20">
        <f t="shared" si="67"/>
        <v>1</v>
      </c>
      <c r="R124" s="45">
        <v>0</v>
      </c>
      <c r="S124" s="45">
        <v>1</v>
      </c>
      <c r="T124" s="20">
        <f t="shared" si="68"/>
        <v>1</v>
      </c>
      <c r="U124" s="45">
        <v>0</v>
      </c>
      <c r="V124" s="45">
        <v>1</v>
      </c>
      <c r="W124" s="20">
        <f t="shared" si="69"/>
        <v>0</v>
      </c>
      <c r="X124" s="45">
        <v>0</v>
      </c>
      <c r="Y124" s="45">
        <v>0</v>
      </c>
      <c r="Z124" s="20">
        <f t="shared" si="70"/>
        <v>2</v>
      </c>
      <c r="AA124" s="45">
        <v>0</v>
      </c>
      <c r="AB124" s="45">
        <v>2</v>
      </c>
      <c r="AC124" s="20">
        <f t="shared" si="71"/>
        <v>5</v>
      </c>
      <c r="AD124" s="45">
        <v>0</v>
      </c>
      <c r="AE124" s="45">
        <v>5</v>
      </c>
      <c r="AF124" s="20">
        <f t="shared" si="72"/>
        <v>2</v>
      </c>
      <c r="AG124" s="45">
        <v>0</v>
      </c>
      <c r="AH124" s="45">
        <v>2</v>
      </c>
      <c r="AI124" s="20">
        <f t="shared" si="73"/>
        <v>2</v>
      </c>
      <c r="AJ124" s="45">
        <v>0</v>
      </c>
      <c r="AK124" s="45">
        <v>2</v>
      </c>
      <c r="AL124" s="20">
        <f t="shared" si="74"/>
        <v>0</v>
      </c>
      <c r="AM124" s="45">
        <v>0</v>
      </c>
      <c r="AN124" s="45">
        <v>0</v>
      </c>
      <c r="AO124" s="20">
        <f t="shared" si="75"/>
        <v>2</v>
      </c>
      <c r="AP124" s="45">
        <v>0</v>
      </c>
      <c r="AQ124" s="45">
        <v>2</v>
      </c>
      <c r="AR124" s="20">
        <f t="shared" si="76"/>
        <v>3</v>
      </c>
      <c r="AS124" s="45">
        <v>0</v>
      </c>
      <c r="AT124" s="45">
        <v>3</v>
      </c>
      <c r="AU124" s="20">
        <f t="shared" si="77"/>
        <v>0</v>
      </c>
      <c r="AV124" s="45">
        <v>0</v>
      </c>
      <c r="AW124" s="45">
        <v>0</v>
      </c>
      <c r="AX124" s="20">
        <f t="shared" si="78"/>
        <v>1</v>
      </c>
      <c r="AY124" s="45">
        <v>0</v>
      </c>
      <c r="AZ124" s="45">
        <v>1</v>
      </c>
      <c r="BA124" s="20">
        <f t="shared" si="79"/>
        <v>0</v>
      </c>
      <c r="BB124" s="45">
        <v>0</v>
      </c>
      <c r="BC124" s="45">
        <v>0</v>
      </c>
      <c r="BD124" s="20">
        <f t="shared" si="80"/>
        <v>1</v>
      </c>
      <c r="BE124" s="45">
        <v>0</v>
      </c>
      <c r="BF124" s="45">
        <v>1</v>
      </c>
      <c r="BG124" s="28"/>
    </row>
    <row r="125" spans="1:59" s="17" customFormat="1" ht="14.25" customHeight="1" x14ac:dyDescent="0.2">
      <c r="A125" s="14" t="s">
        <v>123</v>
      </c>
      <c r="B125" s="15">
        <f t="shared" si="61"/>
        <v>10</v>
      </c>
      <c r="C125" s="15">
        <f t="shared" si="62"/>
        <v>2</v>
      </c>
      <c r="D125" s="15">
        <f t="shared" si="62"/>
        <v>8</v>
      </c>
      <c r="E125" s="20">
        <f t="shared" si="63"/>
        <v>1</v>
      </c>
      <c r="F125" s="45">
        <v>1</v>
      </c>
      <c r="G125" s="45">
        <v>0</v>
      </c>
      <c r="H125" s="20">
        <f t="shared" si="64"/>
        <v>0</v>
      </c>
      <c r="I125" s="45">
        <v>0</v>
      </c>
      <c r="J125" s="45">
        <v>0</v>
      </c>
      <c r="K125" s="20">
        <f t="shared" si="65"/>
        <v>1</v>
      </c>
      <c r="L125" s="45">
        <v>0</v>
      </c>
      <c r="M125" s="45">
        <v>1</v>
      </c>
      <c r="N125" s="20">
        <f t="shared" si="66"/>
        <v>0</v>
      </c>
      <c r="O125" s="45">
        <v>0</v>
      </c>
      <c r="P125" s="45">
        <v>0</v>
      </c>
      <c r="Q125" s="20">
        <f t="shared" si="67"/>
        <v>0</v>
      </c>
      <c r="R125" s="45">
        <v>0</v>
      </c>
      <c r="S125" s="45">
        <v>0</v>
      </c>
      <c r="T125" s="20">
        <f t="shared" si="68"/>
        <v>0</v>
      </c>
      <c r="U125" s="45">
        <v>0</v>
      </c>
      <c r="V125" s="45">
        <v>0</v>
      </c>
      <c r="W125" s="20">
        <f t="shared" si="69"/>
        <v>1</v>
      </c>
      <c r="X125" s="45">
        <v>1</v>
      </c>
      <c r="Y125" s="45">
        <v>0</v>
      </c>
      <c r="Z125" s="20">
        <f t="shared" si="70"/>
        <v>0</v>
      </c>
      <c r="AA125" s="45">
        <v>0</v>
      </c>
      <c r="AB125" s="45">
        <v>0</v>
      </c>
      <c r="AC125" s="20">
        <f t="shared" si="71"/>
        <v>0</v>
      </c>
      <c r="AD125" s="45">
        <v>0</v>
      </c>
      <c r="AE125" s="45">
        <v>0</v>
      </c>
      <c r="AF125" s="20">
        <f t="shared" si="72"/>
        <v>1</v>
      </c>
      <c r="AG125" s="45">
        <v>0</v>
      </c>
      <c r="AH125" s="45">
        <v>1</v>
      </c>
      <c r="AI125" s="20">
        <f t="shared" si="73"/>
        <v>0</v>
      </c>
      <c r="AJ125" s="45">
        <v>0</v>
      </c>
      <c r="AK125" s="45">
        <v>0</v>
      </c>
      <c r="AL125" s="20">
        <f t="shared" si="74"/>
        <v>1</v>
      </c>
      <c r="AM125" s="45">
        <v>0</v>
      </c>
      <c r="AN125" s="45">
        <v>1</v>
      </c>
      <c r="AO125" s="20">
        <f t="shared" si="75"/>
        <v>0</v>
      </c>
      <c r="AP125" s="45">
        <v>0</v>
      </c>
      <c r="AQ125" s="45">
        <v>0</v>
      </c>
      <c r="AR125" s="20">
        <f t="shared" si="76"/>
        <v>1</v>
      </c>
      <c r="AS125" s="45">
        <v>0</v>
      </c>
      <c r="AT125" s="45">
        <v>1</v>
      </c>
      <c r="AU125" s="20">
        <f t="shared" si="77"/>
        <v>1</v>
      </c>
      <c r="AV125" s="45">
        <v>0</v>
      </c>
      <c r="AW125" s="45">
        <v>1</v>
      </c>
      <c r="AX125" s="20">
        <f t="shared" si="78"/>
        <v>0</v>
      </c>
      <c r="AY125" s="45">
        <v>0</v>
      </c>
      <c r="AZ125" s="45">
        <v>0</v>
      </c>
      <c r="BA125" s="20">
        <f t="shared" si="79"/>
        <v>3</v>
      </c>
      <c r="BB125" s="45">
        <v>0</v>
      </c>
      <c r="BC125" s="45">
        <v>3</v>
      </c>
      <c r="BD125" s="20">
        <f t="shared" si="80"/>
        <v>0</v>
      </c>
      <c r="BE125" s="45">
        <v>0</v>
      </c>
      <c r="BF125" s="45">
        <v>0</v>
      </c>
      <c r="BG125" s="28"/>
    </row>
    <row r="126" spans="1:59" s="49" customFormat="1" ht="15.75" customHeight="1" x14ac:dyDescent="0.15">
      <c r="A126" s="29" t="s">
        <v>126</v>
      </c>
      <c r="B126" s="30">
        <f t="shared" si="61"/>
        <v>42</v>
      </c>
      <c r="C126" s="32">
        <f t="shared" si="62"/>
        <v>4</v>
      </c>
      <c r="D126" s="32">
        <f t="shared" si="62"/>
        <v>38</v>
      </c>
      <c r="E126" s="32">
        <f t="shared" si="63"/>
        <v>6</v>
      </c>
      <c r="F126" s="33">
        <v>1</v>
      </c>
      <c r="G126" s="33">
        <v>5</v>
      </c>
      <c r="H126" s="32">
        <f t="shared" si="64"/>
        <v>0</v>
      </c>
      <c r="I126" s="33">
        <v>0</v>
      </c>
      <c r="J126" s="33">
        <v>0</v>
      </c>
      <c r="K126" s="32">
        <f t="shared" si="65"/>
        <v>0</v>
      </c>
      <c r="L126" s="33">
        <v>0</v>
      </c>
      <c r="M126" s="33">
        <v>0</v>
      </c>
      <c r="N126" s="32">
        <f t="shared" si="66"/>
        <v>3</v>
      </c>
      <c r="O126" s="33">
        <v>0</v>
      </c>
      <c r="P126" s="33">
        <v>3</v>
      </c>
      <c r="Q126" s="32">
        <f t="shared" si="67"/>
        <v>9</v>
      </c>
      <c r="R126" s="33">
        <v>2</v>
      </c>
      <c r="S126" s="33">
        <v>7</v>
      </c>
      <c r="T126" s="32">
        <f t="shared" si="68"/>
        <v>0</v>
      </c>
      <c r="U126" s="33">
        <v>0</v>
      </c>
      <c r="V126" s="33">
        <v>0</v>
      </c>
      <c r="W126" s="32">
        <f t="shared" si="69"/>
        <v>0</v>
      </c>
      <c r="X126" s="33">
        <v>0</v>
      </c>
      <c r="Y126" s="33">
        <v>0</v>
      </c>
      <c r="Z126" s="32">
        <f t="shared" si="70"/>
        <v>3</v>
      </c>
      <c r="AA126" s="33">
        <v>0</v>
      </c>
      <c r="AB126" s="33">
        <v>3</v>
      </c>
      <c r="AC126" s="32">
        <f t="shared" si="71"/>
        <v>8</v>
      </c>
      <c r="AD126" s="33">
        <v>1</v>
      </c>
      <c r="AE126" s="33">
        <v>7</v>
      </c>
      <c r="AF126" s="32">
        <f t="shared" si="72"/>
        <v>2</v>
      </c>
      <c r="AG126" s="33">
        <v>0</v>
      </c>
      <c r="AH126" s="33">
        <v>2</v>
      </c>
      <c r="AI126" s="32">
        <f t="shared" si="73"/>
        <v>1</v>
      </c>
      <c r="AJ126" s="33">
        <v>0</v>
      </c>
      <c r="AK126" s="33">
        <v>1</v>
      </c>
      <c r="AL126" s="32">
        <f t="shared" si="74"/>
        <v>1</v>
      </c>
      <c r="AM126" s="33">
        <v>0</v>
      </c>
      <c r="AN126" s="33">
        <v>1</v>
      </c>
      <c r="AO126" s="32">
        <f t="shared" si="75"/>
        <v>1</v>
      </c>
      <c r="AP126" s="33">
        <v>0</v>
      </c>
      <c r="AQ126" s="33">
        <v>1</v>
      </c>
      <c r="AR126" s="32">
        <f t="shared" si="76"/>
        <v>4</v>
      </c>
      <c r="AS126" s="33">
        <v>0</v>
      </c>
      <c r="AT126" s="33">
        <v>4</v>
      </c>
      <c r="AU126" s="32">
        <f t="shared" si="77"/>
        <v>2</v>
      </c>
      <c r="AV126" s="33">
        <v>0</v>
      </c>
      <c r="AW126" s="33">
        <v>2</v>
      </c>
      <c r="AX126" s="32">
        <f t="shared" si="78"/>
        <v>0</v>
      </c>
      <c r="AY126" s="33">
        <v>0</v>
      </c>
      <c r="AZ126" s="33">
        <v>0</v>
      </c>
      <c r="BA126" s="32">
        <f t="shared" si="79"/>
        <v>2</v>
      </c>
      <c r="BB126" s="33">
        <v>0</v>
      </c>
      <c r="BC126" s="33">
        <v>2</v>
      </c>
      <c r="BD126" s="32">
        <f t="shared" si="80"/>
        <v>0</v>
      </c>
      <c r="BE126" s="33">
        <v>0</v>
      </c>
      <c r="BF126" s="33">
        <v>0</v>
      </c>
    </row>
  </sheetData>
  <mergeCells count="3">
    <mergeCell ref="A3:A4"/>
    <mergeCell ref="A1:H1"/>
    <mergeCell ref="A2:B2"/>
  </mergeCells>
  <phoneticPr fontId="22" type="noConversion"/>
  <pageMargins left="1.0626388788223267" right="0.27541667222976685" top="0.47236111760139465" bottom="0.59041666984558105" header="0.35430556535720825" footer="0.43291667103767395"/>
  <pageSetup paperSize="9" pageOrder="overThenDown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BV131"/>
  <sheetViews>
    <sheetView zoomScaleNormal="100" workbookViewId="0">
      <pane xSplit="1" topLeftCell="B1" activePane="topRight" state="frozen"/>
      <selection pane="topRight" sqref="A1:XFD1048576"/>
    </sheetView>
  </sheetViews>
  <sheetFormatPr defaultColWidth="8.88671875" defaultRowHeight="14.25" x14ac:dyDescent="0.2"/>
  <cols>
    <col min="1" max="1" width="5.88671875" style="1" customWidth="1"/>
    <col min="2" max="2" width="11.6640625" style="1" customWidth="1"/>
    <col min="3" max="3" width="11.5546875" style="1" customWidth="1"/>
    <col min="4" max="4" width="14" style="1" customWidth="1"/>
    <col min="5" max="5" width="8.5546875" style="1" hidden="1" customWidth="1"/>
    <col min="6" max="7" width="8.5546875" style="26" hidden="1" customWidth="1"/>
    <col min="8" max="8" width="8.5546875" style="1" hidden="1" customWidth="1"/>
    <col min="9" max="10" width="8.5546875" style="26" hidden="1" customWidth="1"/>
    <col min="11" max="11" width="8.5546875" style="1" hidden="1" customWidth="1"/>
    <col min="12" max="13" width="8.5546875" style="26" hidden="1" customWidth="1"/>
    <col min="14" max="14" width="10.44140625" style="1" hidden="1" customWidth="1"/>
    <col min="15" max="15" width="9.109375" style="26" hidden="1" customWidth="1"/>
    <col min="16" max="16" width="10.44140625" style="26" hidden="1" customWidth="1"/>
    <col min="17" max="17" width="8.77734375" style="1" hidden="1" customWidth="1"/>
    <col min="18" max="18" width="11.88671875" style="26" hidden="1" customWidth="1"/>
    <col min="19" max="19" width="9.88671875" style="26" hidden="1" customWidth="1"/>
    <col min="20" max="20" width="8.88671875" style="1" hidden="1" customWidth="1"/>
    <col min="21" max="21" width="9.109375" style="26" hidden="1" customWidth="1"/>
    <col min="22" max="22" width="8.109375" style="26" hidden="1" customWidth="1"/>
    <col min="23" max="23" width="10.21875" style="1" hidden="1" customWidth="1"/>
    <col min="24" max="24" width="9.33203125" style="26" hidden="1" customWidth="1"/>
    <col min="25" max="25" width="8.5546875" style="26" hidden="1" customWidth="1"/>
    <col min="26" max="26" width="10.109375" style="1" hidden="1" customWidth="1"/>
    <col min="27" max="27" width="9.5546875" style="26" hidden="1" customWidth="1"/>
    <col min="28" max="28" width="8.6640625" style="26" hidden="1" customWidth="1"/>
    <col min="29" max="29" width="8.5546875" style="1" hidden="1" customWidth="1"/>
    <col min="30" max="31" width="8.5546875" style="26" hidden="1" customWidth="1"/>
    <col min="32" max="32" width="8.5546875" style="1" hidden="1" customWidth="1"/>
    <col min="33" max="34" width="8.5546875" style="26" hidden="1" customWidth="1"/>
    <col min="35" max="35" width="8.5546875" style="1" hidden="1" customWidth="1"/>
    <col min="36" max="37" width="8.5546875" style="26" hidden="1" customWidth="1"/>
    <col min="38" max="38" width="8.5546875" style="1" hidden="1" customWidth="1"/>
    <col min="39" max="40" width="8.5546875" style="26" hidden="1" customWidth="1"/>
    <col min="41" max="41" width="10.5546875" style="1" hidden="1" customWidth="1"/>
    <col min="42" max="42" width="10.6640625" style="26" hidden="1" customWidth="1"/>
    <col min="43" max="43" width="11" style="26" hidden="1" customWidth="1"/>
    <col min="44" max="44" width="10" style="1" hidden="1" customWidth="1"/>
    <col min="45" max="45" width="10.6640625" style="26" hidden="1" customWidth="1"/>
    <col min="46" max="46" width="10" style="26" hidden="1" customWidth="1"/>
    <col min="47" max="47" width="10.77734375" style="50" customWidth="1"/>
    <col min="48" max="48" width="9.44140625" style="76" customWidth="1"/>
    <col min="49" max="49" width="10.21875" style="76" customWidth="1"/>
    <col min="50" max="50" width="9" style="1" customWidth="1"/>
    <col min="51" max="51" width="9.21875" style="26" customWidth="1"/>
    <col min="52" max="52" width="9.33203125" style="26" customWidth="1"/>
    <col min="53" max="53" width="9.6640625" style="1" customWidth="1"/>
    <col min="54" max="54" width="9.5546875" style="26" customWidth="1"/>
    <col min="55" max="55" width="10.77734375" style="26" customWidth="1"/>
    <col min="56" max="56" width="8.88671875" style="1" customWidth="1"/>
    <col min="57" max="57" width="8.5546875" style="26" customWidth="1"/>
    <col min="58" max="58" width="9" style="26" customWidth="1"/>
    <col min="59" max="16384" width="8.88671875" style="26"/>
  </cols>
  <sheetData>
    <row r="1" spans="1:58" s="1" customFormat="1" ht="21.75" customHeight="1" x14ac:dyDescent="0.2">
      <c r="A1" s="335" t="s">
        <v>208</v>
      </c>
      <c r="B1" s="335"/>
      <c r="C1" s="335"/>
      <c r="D1" s="335"/>
      <c r="E1" s="335"/>
      <c r="F1" s="335"/>
      <c r="G1" s="335"/>
      <c r="H1" s="335"/>
      <c r="AU1" s="50"/>
      <c r="AV1" s="50"/>
      <c r="AW1" s="50"/>
    </row>
    <row r="2" spans="1:58" s="1" customFormat="1" ht="22.5" customHeight="1" x14ac:dyDescent="0.2">
      <c r="A2" s="336" t="s">
        <v>455</v>
      </c>
      <c r="B2" s="336"/>
      <c r="C2" s="2"/>
      <c r="D2" s="2"/>
      <c r="E2" s="2"/>
      <c r="F2" s="2"/>
      <c r="G2" s="2"/>
      <c r="H2" s="2"/>
      <c r="AU2" s="50"/>
      <c r="AV2" s="50"/>
      <c r="AW2" s="50"/>
    </row>
    <row r="3" spans="1:58" s="6" customFormat="1" x14ac:dyDescent="0.15">
      <c r="A3" s="333" t="s">
        <v>5</v>
      </c>
      <c r="B3" s="4" t="s">
        <v>128</v>
      </c>
      <c r="C3" s="4"/>
      <c r="D3" s="5"/>
      <c r="E3" s="4" t="s">
        <v>135</v>
      </c>
      <c r="F3" s="4"/>
      <c r="G3" s="5"/>
      <c r="H3" s="4" t="s">
        <v>131</v>
      </c>
      <c r="I3" s="4"/>
      <c r="J3" s="5"/>
      <c r="K3" s="4" t="s">
        <v>147</v>
      </c>
      <c r="L3" s="4"/>
      <c r="M3" s="4"/>
      <c r="N3" s="4" t="s">
        <v>148</v>
      </c>
      <c r="O3" s="4"/>
      <c r="P3" s="5"/>
      <c r="Q3" s="4" t="s">
        <v>132</v>
      </c>
      <c r="R3" s="4"/>
      <c r="S3" s="5"/>
      <c r="T3" s="4" t="s">
        <v>133</v>
      </c>
      <c r="U3" s="4"/>
      <c r="V3" s="5"/>
      <c r="W3" s="4" t="s">
        <v>140</v>
      </c>
      <c r="X3" s="4"/>
      <c r="Y3" s="5"/>
      <c r="Z3" s="4" t="s">
        <v>145</v>
      </c>
      <c r="AA3" s="4"/>
      <c r="AB3" s="4"/>
      <c r="AC3" s="4" t="s">
        <v>146</v>
      </c>
      <c r="AD3" s="4"/>
      <c r="AE3" s="5"/>
      <c r="AF3" s="4" t="s">
        <v>144</v>
      </c>
      <c r="AG3" s="4"/>
      <c r="AH3" s="5"/>
      <c r="AI3" s="4" t="s">
        <v>143</v>
      </c>
      <c r="AJ3" s="4"/>
      <c r="AK3" s="5"/>
      <c r="AL3" s="4" t="s">
        <v>142</v>
      </c>
      <c r="AM3" s="4"/>
      <c r="AN3" s="4"/>
      <c r="AO3" s="4" t="s">
        <v>141</v>
      </c>
      <c r="AP3" s="4"/>
      <c r="AQ3" s="5"/>
      <c r="AR3" s="4" t="s">
        <v>137</v>
      </c>
      <c r="AS3" s="4"/>
      <c r="AT3" s="5"/>
      <c r="AU3" s="51" t="s">
        <v>139</v>
      </c>
      <c r="AV3" s="51"/>
      <c r="AW3" s="52"/>
      <c r="AX3" s="4" t="s">
        <v>138</v>
      </c>
      <c r="AY3" s="4"/>
      <c r="AZ3" s="5"/>
      <c r="BA3" s="4" t="s">
        <v>134</v>
      </c>
      <c r="BB3" s="4"/>
      <c r="BC3" s="5"/>
      <c r="BD3" s="4" t="s">
        <v>136</v>
      </c>
      <c r="BE3" s="4"/>
      <c r="BF3" s="5"/>
    </row>
    <row r="4" spans="1:58" s="6" customFormat="1" x14ac:dyDescent="0.15">
      <c r="A4" s="334"/>
      <c r="B4" s="7" t="s">
        <v>3</v>
      </c>
      <c r="C4" s="7" t="s">
        <v>1</v>
      </c>
      <c r="D4" s="7" t="s">
        <v>2</v>
      </c>
      <c r="E4" s="7" t="s">
        <v>3</v>
      </c>
      <c r="F4" s="7" t="s">
        <v>1</v>
      </c>
      <c r="G4" s="7" t="s">
        <v>2</v>
      </c>
      <c r="H4" s="7" t="s">
        <v>3</v>
      </c>
      <c r="I4" s="7" t="s">
        <v>1</v>
      </c>
      <c r="J4" s="7" t="s">
        <v>2</v>
      </c>
      <c r="K4" s="8" t="s">
        <v>3</v>
      </c>
      <c r="L4" s="7" t="s">
        <v>1</v>
      </c>
      <c r="M4" s="9" t="s">
        <v>2</v>
      </c>
      <c r="N4" s="8" t="s">
        <v>3</v>
      </c>
      <c r="O4" s="7" t="s">
        <v>1</v>
      </c>
      <c r="P4" s="7" t="s">
        <v>2</v>
      </c>
      <c r="Q4" s="7" t="s">
        <v>3</v>
      </c>
      <c r="R4" s="7" t="s">
        <v>1</v>
      </c>
      <c r="S4" s="7" t="s">
        <v>2</v>
      </c>
      <c r="T4" s="7" t="s">
        <v>3</v>
      </c>
      <c r="U4" s="7" t="s">
        <v>1</v>
      </c>
      <c r="V4" s="7" t="s">
        <v>2</v>
      </c>
      <c r="W4" s="8" t="s">
        <v>3</v>
      </c>
      <c r="X4" s="7" t="s">
        <v>1</v>
      </c>
      <c r="Y4" s="7" t="s">
        <v>2</v>
      </c>
      <c r="Z4" s="8" t="s">
        <v>3</v>
      </c>
      <c r="AA4" s="7" t="s">
        <v>1</v>
      </c>
      <c r="AB4" s="9" t="s">
        <v>2</v>
      </c>
      <c r="AC4" s="8" t="s">
        <v>3</v>
      </c>
      <c r="AD4" s="7" t="s">
        <v>1</v>
      </c>
      <c r="AE4" s="7" t="s">
        <v>2</v>
      </c>
      <c r="AF4" s="7" t="s">
        <v>3</v>
      </c>
      <c r="AG4" s="7" t="s">
        <v>1</v>
      </c>
      <c r="AH4" s="7" t="s">
        <v>2</v>
      </c>
      <c r="AI4" s="8" t="s">
        <v>3</v>
      </c>
      <c r="AJ4" s="7" t="s">
        <v>1</v>
      </c>
      <c r="AK4" s="7" t="s">
        <v>2</v>
      </c>
      <c r="AL4" s="8" t="s">
        <v>3</v>
      </c>
      <c r="AM4" s="7" t="s">
        <v>1</v>
      </c>
      <c r="AN4" s="9" t="s">
        <v>2</v>
      </c>
      <c r="AO4" s="8" t="s">
        <v>3</v>
      </c>
      <c r="AP4" s="7" t="s">
        <v>1</v>
      </c>
      <c r="AQ4" s="7" t="s">
        <v>2</v>
      </c>
      <c r="AR4" s="8" t="s">
        <v>3</v>
      </c>
      <c r="AS4" s="7" t="s">
        <v>1</v>
      </c>
      <c r="AT4" s="9" t="s">
        <v>2</v>
      </c>
      <c r="AU4" s="53" t="s">
        <v>3</v>
      </c>
      <c r="AV4" s="53" t="s">
        <v>1</v>
      </c>
      <c r="AW4" s="54" t="s">
        <v>2</v>
      </c>
      <c r="AX4" s="7" t="s">
        <v>3</v>
      </c>
      <c r="AY4" s="7" t="s">
        <v>1</v>
      </c>
      <c r="AZ4" s="9" t="s">
        <v>2</v>
      </c>
      <c r="BA4" s="7" t="s">
        <v>3</v>
      </c>
      <c r="BB4" s="7" t="s">
        <v>1</v>
      </c>
      <c r="BC4" s="7" t="s">
        <v>2</v>
      </c>
      <c r="BD4" s="7" t="s">
        <v>3</v>
      </c>
      <c r="BE4" s="7" t="s">
        <v>1</v>
      </c>
      <c r="BF4" s="7" t="s">
        <v>2</v>
      </c>
    </row>
    <row r="5" spans="1:58" s="12" customFormat="1" x14ac:dyDescent="0.15">
      <c r="A5" s="13">
        <v>2013</v>
      </c>
      <c r="B5" s="55">
        <f t="shared" ref="B5:AG5" si="0">SUM(B6,B12,B18,B24,B30,B36,B42,B48,B54,B60,B66,B72,B78,B84,B90,B96,B102,B108,B114,B120,B126)</f>
        <v>315276</v>
      </c>
      <c r="C5" s="55">
        <f t="shared" si="0"/>
        <v>155104</v>
      </c>
      <c r="D5" s="55">
        <f t="shared" si="0"/>
        <v>160172</v>
      </c>
      <c r="E5" s="55">
        <f t="shared" si="0"/>
        <v>5193</v>
      </c>
      <c r="F5" s="56">
        <f t="shared" si="0"/>
        <v>2603</v>
      </c>
      <c r="G5" s="55">
        <f t="shared" si="0"/>
        <v>2590</v>
      </c>
      <c r="H5" s="56">
        <f t="shared" si="0"/>
        <v>5611</v>
      </c>
      <c r="I5" s="55">
        <f t="shared" si="0"/>
        <v>2806</v>
      </c>
      <c r="J5" s="55">
        <f t="shared" si="0"/>
        <v>2805</v>
      </c>
      <c r="K5" s="56">
        <f t="shared" si="0"/>
        <v>8782</v>
      </c>
      <c r="L5" s="55">
        <f t="shared" si="0"/>
        <v>4477</v>
      </c>
      <c r="M5" s="56">
        <f t="shared" si="0"/>
        <v>4305</v>
      </c>
      <c r="N5" s="56">
        <f t="shared" si="0"/>
        <v>6171</v>
      </c>
      <c r="O5" s="55">
        <f t="shared" si="0"/>
        <v>3173</v>
      </c>
      <c r="P5" s="55">
        <f t="shared" si="0"/>
        <v>2998</v>
      </c>
      <c r="Q5" s="55">
        <f t="shared" si="0"/>
        <v>10802</v>
      </c>
      <c r="R5" s="56">
        <f t="shared" si="0"/>
        <v>5466</v>
      </c>
      <c r="S5" s="56">
        <f t="shared" si="0"/>
        <v>5336</v>
      </c>
      <c r="T5" s="55">
        <f t="shared" si="0"/>
        <v>12058</v>
      </c>
      <c r="U5" s="56">
        <f t="shared" si="0"/>
        <v>6077</v>
      </c>
      <c r="V5" s="55">
        <f t="shared" si="0"/>
        <v>5981</v>
      </c>
      <c r="W5" s="55">
        <f t="shared" si="0"/>
        <v>30577</v>
      </c>
      <c r="X5" s="55">
        <f t="shared" si="0"/>
        <v>14823</v>
      </c>
      <c r="Y5" s="55">
        <f t="shared" si="0"/>
        <v>15754</v>
      </c>
      <c r="Z5" s="56">
        <f t="shared" si="0"/>
        <v>24994</v>
      </c>
      <c r="AA5" s="55">
        <f t="shared" si="0"/>
        <v>12344</v>
      </c>
      <c r="AB5" s="55">
        <f t="shared" si="0"/>
        <v>12650</v>
      </c>
      <c r="AC5" s="55">
        <f t="shared" si="0"/>
        <v>26378</v>
      </c>
      <c r="AD5" s="55">
        <f t="shared" si="0"/>
        <v>12975</v>
      </c>
      <c r="AE5" s="55">
        <f t="shared" si="0"/>
        <v>13403</v>
      </c>
      <c r="AF5" s="55">
        <f t="shared" si="0"/>
        <v>16661</v>
      </c>
      <c r="AG5" s="55">
        <f t="shared" si="0"/>
        <v>8050</v>
      </c>
      <c r="AH5" s="55">
        <f t="shared" ref="AH5:BF5" si="1">SUM(AH6,AH12,AH18,AH24,AH30,AH36,AH42,AH48,AH54,AH60,AH66,AH72,AH78,AH84,AH90,AH96,AH102,AH108,AH114,AH120,AH126)</f>
        <v>8611</v>
      </c>
      <c r="AI5" s="55">
        <f t="shared" si="1"/>
        <v>11867</v>
      </c>
      <c r="AJ5" s="55">
        <f t="shared" si="1"/>
        <v>5986</v>
      </c>
      <c r="AK5" s="55">
        <f t="shared" si="1"/>
        <v>5881</v>
      </c>
      <c r="AL5" s="55">
        <f t="shared" si="1"/>
        <v>12570</v>
      </c>
      <c r="AM5" s="55">
        <f t="shared" si="1"/>
        <v>6294</v>
      </c>
      <c r="AN5" s="55">
        <f t="shared" si="1"/>
        <v>6276</v>
      </c>
      <c r="AO5" s="55">
        <f t="shared" si="1"/>
        <v>21034</v>
      </c>
      <c r="AP5" s="55">
        <f t="shared" si="1"/>
        <v>10273</v>
      </c>
      <c r="AQ5" s="55">
        <f t="shared" si="1"/>
        <v>10761</v>
      </c>
      <c r="AR5" s="55">
        <f t="shared" si="1"/>
        <v>6808</v>
      </c>
      <c r="AS5" s="55">
        <f t="shared" si="1"/>
        <v>3546</v>
      </c>
      <c r="AT5" s="55">
        <f t="shared" si="1"/>
        <v>3262</v>
      </c>
      <c r="AU5" s="57">
        <f t="shared" si="1"/>
        <v>24983</v>
      </c>
      <c r="AV5" s="57">
        <f t="shared" si="1"/>
        <v>11991</v>
      </c>
      <c r="AW5" s="57">
        <f t="shared" si="1"/>
        <v>12992</v>
      </c>
      <c r="AX5" s="56">
        <f t="shared" si="1"/>
        <v>29807</v>
      </c>
      <c r="AY5" s="55">
        <f t="shared" si="1"/>
        <v>14597</v>
      </c>
      <c r="AZ5" s="55">
        <f t="shared" si="1"/>
        <v>15210</v>
      </c>
      <c r="BA5" s="56">
        <f t="shared" si="1"/>
        <v>42581</v>
      </c>
      <c r="BB5" s="55">
        <f t="shared" si="1"/>
        <v>20716</v>
      </c>
      <c r="BC5" s="56">
        <f t="shared" si="1"/>
        <v>21865</v>
      </c>
      <c r="BD5" s="56">
        <f t="shared" si="1"/>
        <v>18399</v>
      </c>
      <c r="BE5" s="55">
        <f t="shared" si="1"/>
        <v>8907</v>
      </c>
      <c r="BF5" s="55">
        <f t="shared" si="1"/>
        <v>9492</v>
      </c>
    </row>
    <row r="6" spans="1:58" s="12" customFormat="1" x14ac:dyDescent="0.15">
      <c r="A6" s="13" t="s">
        <v>57</v>
      </c>
      <c r="B6" s="55">
        <f t="shared" ref="B6:AG6" si="2">SUM(B7:B11)</f>
        <v>14053</v>
      </c>
      <c r="C6" s="55">
        <f t="shared" si="2"/>
        <v>7234</v>
      </c>
      <c r="D6" s="55">
        <f t="shared" si="2"/>
        <v>6819</v>
      </c>
      <c r="E6" s="55">
        <f t="shared" si="2"/>
        <v>107</v>
      </c>
      <c r="F6" s="55">
        <f t="shared" si="2"/>
        <v>51</v>
      </c>
      <c r="G6" s="55">
        <f t="shared" si="2"/>
        <v>56</v>
      </c>
      <c r="H6" s="55">
        <f t="shared" si="2"/>
        <v>409</v>
      </c>
      <c r="I6" s="55">
        <f t="shared" si="2"/>
        <v>219</v>
      </c>
      <c r="J6" s="55">
        <f t="shared" si="2"/>
        <v>190</v>
      </c>
      <c r="K6" s="55">
        <f t="shared" si="2"/>
        <v>255</v>
      </c>
      <c r="L6" s="55">
        <f t="shared" si="2"/>
        <v>126</v>
      </c>
      <c r="M6" s="55">
        <f t="shared" si="2"/>
        <v>129</v>
      </c>
      <c r="N6" s="55">
        <f t="shared" si="2"/>
        <v>141</v>
      </c>
      <c r="O6" s="55">
        <f t="shared" si="2"/>
        <v>76</v>
      </c>
      <c r="P6" s="55">
        <f t="shared" si="2"/>
        <v>65</v>
      </c>
      <c r="Q6" s="55">
        <f t="shared" si="2"/>
        <v>455</v>
      </c>
      <c r="R6" s="55">
        <f t="shared" si="2"/>
        <v>246</v>
      </c>
      <c r="S6" s="55">
        <f t="shared" si="2"/>
        <v>209</v>
      </c>
      <c r="T6" s="55">
        <f t="shared" si="2"/>
        <v>760</v>
      </c>
      <c r="U6" s="55">
        <f t="shared" si="2"/>
        <v>385</v>
      </c>
      <c r="V6" s="55">
        <f t="shared" si="2"/>
        <v>375</v>
      </c>
      <c r="W6" s="55">
        <f t="shared" si="2"/>
        <v>1458</v>
      </c>
      <c r="X6" s="55">
        <f t="shared" si="2"/>
        <v>743</v>
      </c>
      <c r="Y6" s="55">
        <f t="shared" si="2"/>
        <v>715</v>
      </c>
      <c r="Z6" s="55">
        <f t="shared" si="2"/>
        <v>967</v>
      </c>
      <c r="AA6" s="55">
        <f t="shared" si="2"/>
        <v>485</v>
      </c>
      <c r="AB6" s="55">
        <f t="shared" si="2"/>
        <v>482</v>
      </c>
      <c r="AC6" s="55">
        <f t="shared" si="2"/>
        <v>813</v>
      </c>
      <c r="AD6" s="55">
        <f t="shared" si="2"/>
        <v>420</v>
      </c>
      <c r="AE6" s="55">
        <f t="shared" si="2"/>
        <v>393</v>
      </c>
      <c r="AF6" s="55">
        <f t="shared" si="2"/>
        <v>738</v>
      </c>
      <c r="AG6" s="55">
        <f t="shared" si="2"/>
        <v>374</v>
      </c>
      <c r="AH6" s="55">
        <f t="shared" ref="AH6:BF6" si="3">SUM(AH7:AH11)</f>
        <v>364</v>
      </c>
      <c r="AI6" s="55">
        <f t="shared" si="3"/>
        <v>386</v>
      </c>
      <c r="AJ6" s="55">
        <f t="shared" si="3"/>
        <v>209</v>
      </c>
      <c r="AK6" s="55">
        <f t="shared" si="3"/>
        <v>177</v>
      </c>
      <c r="AL6" s="55">
        <f t="shared" si="3"/>
        <v>423</v>
      </c>
      <c r="AM6" s="55">
        <f t="shared" si="3"/>
        <v>229</v>
      </c>
      <c r="AN6" s="55">
        <f t="shared" si="3"/>
        <v>194</v>
      </c>
      <c r="AO6" s="55">
        <f t="shared" si="3"/>
        <v>756</v>
      </c>
      <c r="AP6" s="55">
        <f t="shared" si="3"/>
        <v>388</v>
      </c>
      <c r="AQ6" s="55">
        <f t="shared" si="3"/>
        <v>368</v>
      </c>
      <c r="AR6" s="55">
        <f t="shared" si="3"/>
        <v>271</v>
      </c>
      <c r="AS6" s="55">
        <f t="shared" si="3"/>
        <v>134</v>
      </c>
      <c r="AT6" s="55">
        <f t="shared" si="3"/>
        <v>137</v>
      </c>
      <c r="AU6" s="57">
        <f t="shared" si="3"/>
        <v>916</v>
      </c>
      <c r="AV6" s="57">
        <f t="shared" si="3"/>
        <v>479</v>
      </c>
      <c r="AW6" s="57">
        <f t="shared" si="3"/>
        <v>437</v>
      </c>
      <c r="AX6" s="55">
        <f t="shared" si="3"/>
        <v>1524</v>
      </c>
      <c r="AY6" s="55">
        <f t="shared" si="3"/>
        <v>806</v>
      </c>
      <c r="AZ6" s="55">
        <f t="shared" si="3"/>
        <v>718</v>
      </c>
      <c r="BA6" s="55">
        <f t="shared" si="3"/>
        <v>2361</v>
      </c>
      <c r="BB6" s="55">
        <f t="shared" si="3"/>
        <v>1193</v>
      </c>
      <c r="BC6" s="55">
        <f t="shared" si="3"/>
        <v>1168</v>
      </c>
      <c r="BD6" s="55">
        <f t="shared" si="3"/>
        <v>1313</v>
      </c>
      <c r="BE6" s="55">
        <f t="shared" si="3"/>
        <v>671</v>
      </c>
      <c r="BF6" s="55">
        <f t="shared" si="3"/>
        <v>642</v>
      </c>
    </row>
    <row r="7" spans="1:58" s="17" customFormat="1" x14ac:dyDescent="0.15">
      <c r="A7" s="14" t="s">
        <v>56</v>
      </c>
      <c r="B7" s="58">
        <f>SUM(C7:D7)</f>
        <v>2496</v>
      </c>
      <c r="C7" s="58">
        <f t="shared" ref="C7:D11" si="4">SUM(F7,I7,L7,O7,R7,U7,X7,AA7,AD7,AG7,AJ7,AM7,AP7,AS7,AV7,AY7,BB7,BE7)</f>
        <v>1245</v>
      </c>
      <c r="D7" s="58">
        <f t="shared" si="4"/>
        <v>1251</v>
      </c>
      <c r="E7" s="58">
        <v>26</v>
      </c>
      <c r="F7" s="59">
        <v>14</v>
      </c>
      <c r="G7" s="59">
        <v>12</v>
      </c>
      <c r="H7" s="58">
        <v>79</v>
      </c>
      <c r="I7" s="59">
        <v>44</v>
      </c>
      <c r="J7" s="59">
        <v>35</v>
      </c>
      <c r="K7" s="58">
        <v>55</v>
      </c>
      <c r="L7" s="59">
        <v>28</v>
      </c>
      <c r="M7" s="59">
        <v>27</v>
      </c>
      <c r="N7" s="58">
        <v>30</v>
      </c>
      <c r="O7" s="59">
        <v>15</v>
      </c>
      <c r="P7" s="59">
        <v>15</v>
      </c>
      <c r="Q7" s="58">
        <v>75</v>
      </c>
      <c r="R7" s="59">
        <v>43</v>
      </c>
      <c r="S7" s="59">
        <v>32</v>
      </c>
      <c r="T7" s="58">
        <v>126</v>
      </c>
      <c r="U7" s="59">
        <v>59</v>
      </c>
      <c r="V7" s="59">
        <v>67</v>
      </c>
      <c r="W7" s="58">
        <v>291</v>
      </c>
      <c r="X7" s="59">
        <v>135</v>
      </c>
      <c r="Y7" s="59">
        <v>156</v>
      </c>
      <c r="Z7" s="58">
        <v>177</v>
      </c>
      <c r="AA7" s="59">
        <v>76</v>
      </c>
      <c r="AB7" s="59">
        <v>101</v>
      </c>
      <c r="AC7" s="58">
        <v>144</v>
      </c>
      <c r="AD7" s="59">
        <v>75</v>
      </c>
      <c r="AE7" s="59">
        <v>69</v>
      </c>
      <c r="AF7" s="58">
        <v>136</v>
      </c>
      <c r="AG7" s="59">
        <v>67</v>
      </c>
      <c r="AH7" s="59">
        <v>69</v>
      </c>
      <c r="AI7" s="58">
        <v>85</v>
      </c>
      <c r="AJ7" s="59">
        <v>47</v>
      </c>
      <c r="AK7" s="59">
        <v>38</v>
      </c>
      <c r="AL7" s="58">
        <v>73</v>
      </c>
      <c r="AM7" s="59">
        <v>37</v>
      </c>
      <c r="AN7" s="59">
        <v>36</v>
      </c>
      <c r="AO7" s="58">
        <v>134</v>
      </c>
      <c r="AP7" s="59">
        <v>65</v>
      </c>
      <c r="AQ7" s="59">
        <v>69</v>
      </c>
      <c r="AR7" s="58">
        <v>45</v>
      </c>
      <c r="AS7" s="59">
        <v>25</v>
      </c>
      <c r="AT7" s="59">
        <v>20</v>
      </c>
      <c r="AU7" s="60">
        <v>170</v>
      </c>
      <c r="AV7" s="61">
        <v>83</v>
      </c>
      <c r="AW7" s="61">
        <v>87</v>
      </c>
      <c r="AX7" s="58">
        <v>248</v>
      </c>
      <c r="AY7" s="59">
        <v>146</v>
      </c>
      <c r="AZ7" s="59">
        <v>102</v>
      </c>
      <c r="BA7" s="58">
        <v>407</v>
      </c>
      <c r="BB7" s="59">
        <v>187</v>
      </c>
      <c r="BC7" s="59">
        <v>220</v>
      </c>
      <c r="BD7" s="58">
        <v>195</v>
      </c>
      <c r="BE7" s="59">
        <v>99</v>
      </c>
      <c r="BF7" s="59">
        <v>96</v>
      </c>
    </row>
    <row r="8" spans="1:58" s="17" customFormat="1" x14ac:dyDescent="0.15">
      <c r="A8" s="14" t="s">
        <v>55</v>
      </c>
      <c r="B8" s="58">
        <f>SUM(C8:D8)</f>
        <v>2905</v>
      </c>
      <c r="C8" s="58">
        <f t="shared" si="4"/>
        <v>1527</v>
      </c>
      <c r="D8" s="58">
        <f t="shared" si="4"/>
        <v>1378</v>
      </c>
      <c r="E8" s="58">
        <v>24</v>
      </c>
      <c r="F8" s="59">
        <v>11</v>
      </c>
      <c r="G8" s="59">
        <v>13</v>
      </c>
      <c r="H8" s="58">
        <v>89</v>
      </c>
      <c r="I8" s="59">
        <v>49</v>
      </c>
      <c r="J8" s="59">
        <v>40</v>
      </c>
      <c r="K8" s="58">
        <v>57</v>
      </c>
      <c r="L8" s="59">
        <v>29</v>
      </c>
      <c r="M8" s="59">
        <v>28</v>
      </c>
      <c r="N8" s="58">
        <v>34</v>
      </c>
      <c r="O8" s="59">
        <v>15</v>
      </c>
      <c r="P8" s="59">
        <v>19</v>
      </c>
      <c r="Q8" s="58">
        <v>95</v>
      </c>
      <c r="R8" s="59">
        <v>57</v>
      </c>
      <c r="S8" s="59">
        <v>38</v>
      </c>
      <c r="T8" s="58">
        <v>164</v>
      </c>
      <c r="U8" s="59">
        <v>88</v>
      </c>
      <c r="V8" s="59">
        <v>76</v>
      </c>
      <c r="W8" s="58">
        <v>327</v>
      </c>
      <c r="X8" s="59">
        <v>159</v>
      </c>
      <c r="Y8" s="59">
        <v>168</v>
      </c>
      <c r="Z8" s="58">
        <v>186</v>
      </c>
      <c r="AA8" s="59">
        <v>104</v>
      </c>
      <c r="AB8" s="59">
        <v>82</v>
      </c>
      <c r="AC8" s="58">
        <v>173</v>
      </c>
      <c r="AD8" s="59">
        <v>92</v>
      </c>
      <c r="AE8" s="59">
        <v>81</v>
      </c>
      <c r="AF8" s="58">
        <v>163</v>
      </c>
      <c r="AG8" s="59">
        <v>76</v>
      </c>
      <c r="AH8" s="59">
        <v>87</v>
      </c>
      <c r="AI8" s="58">
        <v>79</v>
      </c>
      <c r="AJ8" s="59">
        <v>39</v>
      </c>
      <c r="AK8" s="59">
        <v>40</v>
      </c>
      <c r="AL8" s="58">
        <v>72</v>
      </c>
      <c r="AM8" s="59">
        <v>42</v>
      </c>
      <c r="AN8" s="59">
        <v>30</v>
      </c>
      <c r="AO8" s="58">
        <v>151</v>
      </c>
      <c r="AP8" s="59">
        <v>86</v>
      </c>
      <c r="AQ8" s="59">
        <v>65</v>
      </c>
      <c r="AR8" s="58">
        <v>56</v>
      </c>
      <c r="AS8" s="59">
        <v>29</v>
      </c>
      <c r="AT8" s="59">
        <v>27</v>
      </c>
      <c r="AU8" s="60">
        <v>189</v>
      </c>
      <c r="AV8" s="61">
        <v>101</v>
      </c>
      <c r="AW8" s="61">
        <v>88</v>
      </c>
      <c r="AX8" s="58">
        <v>319</v>
      </c>
      <c r="AY8" s="59">
        <v>157</v>
      </c>
      <c r="AZ8" s="59">
        <v>162</v>
      </c>
      <c r="BA8" s="58">
        <v>481</v>
      </c>
      <c r="BB8" s="59">
        <v>263</v>
      </c>
      <c r="BC8" s="59">
        <v>218</v>
      </c>
      <c r="BD8" s="58">
        <v>246</v>
      </c>
      <c r="BE8" s="59">
        <v>130</v>
      </c>
      <c r="BF8" s="59">
        <v>116</v>
      </c>
    </row>
    <row r="9" spans="1:58" s="17" customFormat="1" x14ac:dyDescent="0.15">
      <c r="A9" s="14" t="s">
        <v>54</v>
      </c>
      <c r="B9" s="58">
        <f>SUM(C9:D9)</f>
        <v>2855</v>
      </c>
      <c r="C9" s="58">
        <f t="shared" si="4"/>
        <v>1461</v>
      </c>
      <c r="D9" s="58">
        <f t="shared" si="4"/>
        <v>1394</v>
      </c>
      <c r="E9" s="58">
        <v>19</v>
      </c>
      <c r="F9" s="59">
        <v>8</v>
      </c>
      <c r="G9" s="59">
        <v>11</v>
      </c>
      <c r="H9" s="58">
        <v>88</v>
      </c>
      <c r="I9" s="59">
        <v>56</v>
      </c>
      <c r="J9" s="59">
        <v>32</v>
      </c>
      <c r="K9" s="58">
        <v>44</v>
      </c>
      <c r="L9" s="59">
        <v>17</v>
      </c>
      <c r="M9" s="59">
        <v>27</v>
      </c>
      <c r="N9" s="58">
        <v>22</v>
      </c>
      <c r="O9" s="59">
        <v>15</v>
      </c>
      <c r="P9" s="59">
        <v>7</v>
      </c>
      <c r="Q9" s="58">
        <v>107</v>
      </c>
      <c r="R9" s="59">
        <v>62</v>
      </c>
      <c r="S9" s="59">
        <v>45</v>
      </c>
      <c r="T9" s="58">
        <v>152</v>
      </c>
      <c r="U9" s="59">
        <v>72</v>
      </c>
      <c r="V9" s="59">
        <v>80</v>
      </c>
      <c r="W9" s="58">
        <v>276</v>
      </c>
      <c r="X9" s="59">
        <v>145</v>
      </c>
      <c r="Y9" s="59">
        <v>131</v>
      </c>
      <c r="Z9" s="58">
        <v>210</v>
      </c>
      <c r="AA9" s="59">
        <v>103</v>
      </c>
      <c r="AB9" s="59">
        <v>107</v>
      </c>
      <c r="AC9" s="58">
        <v>164</v>
      </c>
      <c r="AD9" s="59">
        <v>87</v>
      </c>
      <c r="AE9" s="59">
        <v>77</v>
      </c>
      <c r="AF9" s="58">
        <v>153</v>
      </c>
      <c r="AG9" s="59">
        <v>78</v>
      </c>
      <c r="AH9" s="59">
        <v>75</v>
      </c>
      <c r="AI9" s="58">
        <v>79</v>
      </c>
      <c r="AJ9" s="59">
        <v>43</v>
      </c>
      <c r="AK9" s="59">
        <v>36</v>
      </c>
      <c r="AL9" s="58">
        <v>101</v>
      </c>
      <c r="AM9" s="59">
        <v>59</v>
      </c>
      <c r="AN9" s="59">
        <v>42</v>
      </c>
      <c r="AO9" s="58">
        <v>147</v>
      </c>
      <c r="AP9" s="59">
        <v>66</v>
      </c>
      <c r="AQ9" s="59">
        <v>81</v>
      </c>
      <c r="AR9" s="58">
        <v>53</v>
      </c>
      <c r="AS9" s="59">
        <v>27</v>
      </c>
      <c r="AT9" s="59">
        <v>26</v>
      </c>
      <c r="AU9" s="60">
        <v>190</v>
      </c>
      <c r="AV9" s="61">
        <v>101</v>
      </c>
      <c r="AW9" s="61">
        <v>89</v>
      </c>
      <c r="AX9" s="58">
        <v>285</v>
      </c>
      <c r="AY9" s="59">
        <v>150</v>
      </c>
      <c r="AZ9" s="59">
        <v>135</v>
      </c>
      <c r="BA9" s="58">
        <v>480</v>
      </c>
      <c r="BB9" s="59">
        <v>236</v>
      </c>
      <c r="BC9" s="59">
        <v>244</v>
      </c>
      <c r="BD9" s="58">
        <v>285</v>
      </c>
      <c r="BE9" s="59">
        <v>136</v>
      </c>
      <c r="BF9" s="59">
        <v>149</v>
      </c>
    </row>
    <row r="10" spans="1:58" s="17" customFormat="1" x14ac:dyDescent="0.15">
      <c r="A10" s="14" t="s">
        <v>53</v>
      </c>
      <c r="B10" s="58">
        <f>SUM(C10:D10)</f>
        <v>2943</v>
      </c>
      <c r="C10" s="58">
        <f t="shared" si="4"/>
        <v>1541</v>
      </c>
      <c r="D10" s="58">
        <f t="shared" si="4"/>
        <v>1402</v>
      </c>
      <c r="E10" s="58">
        <v>23</v>
      </c>
      <c r="F10" s="59">
        <v>11</v>
      </c>
      <c r="G10" s="59">
        <v>12</v>
      </c>
      <c r="H10" s="58">
        <v>82</v>
      </c>
      <c r="I10" s="59">
        <v>42</v>
      </c>
      <c r="J10" s="59">
        <v>40</v>
      </c>
      <c r="K10" s="58">
        <v>54</v>
      </c>
      <c r="L10" s="59">
        <v>25</v>
      </c>
      <c r="M10" s="59">
        <v>29</v>
      </c>
      <c r="N10" s="58">
        <v>29</v>
      </c>
      <c r="O10" s="59">
        <v>19</v>
      </c>
      <c r="P10" s="59">
        <v>10</v>
      </c>
      <c r="Q10" s="58">
        <v>85</v>
      </c>
      <c r="R10" s="59">
        <v>39</v>
      </c>
      <c r="S10" s="59">
        <v>46</v>
      </c>
      <c r="T10" s="58">
        <v>172</v>
      </c>
      <c r="U10" s="59">
        <v>95</v>
      </c>
      <c r="V10" s="59">
        <v>77</v>
      </c>
      <c r="W10" s="58">
        <v>283</v>
      </c>
      <c r="X10" s="59">
        <v>148</v>
      </c>
      <c r="Y10" s="59">
        <v>135</v>
      </c>
      <c r="Z10" s="58">
        <v>195</v>
      </c>
      <c r="AA10" s="59">
        <v>108</v>
      </c>
      <c r="AB10" s="59">
        <v>87</v>
      </c>
      <c r="AC10" s="58">
        <v>163</v>
      </c>
      <c r="AD10" s="59">
        <v>84</v>
      </c>
      <c r="AE10" s="59">
        <v>79</v>
      </c>
      <c r="AF10" s="58">
        <v>146</v>
      </c>
      <c r="AG10" s="59">
        <v>77</v>
      </c>
      <c r="AH10" s="59">
        <v>69</v>
      </c>
      <c r="AI10" s="58">
        <v>77</v>
      </c>
      <c r="AJ10" s="59">
        <v>45</v>
      </c>
      <c r="AK10" s="59">
        <v>32</v>
      </c>
      <c r="AL10" s="58">
        <v>83</v>
      </c>
      <c r="AM10" s="59">
        <v>44</v>
      </c>
      <c r="AN10" s="59">
        <v>39</v>
      </c>
      <c r="AO10" s="58">
        <v>167</v>
      </c>
      <c r="AP10" s="59">
        <v>89</v>
      </c>
      <c r="AQ10" s="59">
        <v>78</v>
      </c>
      <c r="AR10" s="58">
        <v>48</v>
      </c>
      <c r="AS10" s="59">
        <v>24</v>
      </c>
      <c r="AT10" s="59">
        <v>24</v>
      </c>
      <c r="AU10" s="60">
        <v>179</v>
      </c>
      <c r="AV10" s="61">
        <v>99</v>
      </c>
      <c r="AW10" s="61">
        <v>80</v>
      </c>
      <c r="AX10" s="58">
        <v>339</v>
      </c>
      <c r="AY10" s="59">
        <v>182</v>
      </c>
      <c r="AZ10" s="59">
        <v>157</v>
      </c>
      <c r="BA10" s="58">
        <v>511</v>
      </c>
      <c r="BB10" s="59">
        <v>256</v>
      </c>
      <c r="BC10" s="59">
        <v>255</v>
      </c>
      <c r="BD10" s="58">
        <v>307</v>
      </c>
      <c r="BE10" s="59">
        <v>154</v>
      </c>
      <c r="BF10" s="59">
        <v>153</v>
      </c>
    </row>
    <row r="11" spans="1:58" s="17" customFormat="1" x14ac:dyDescent="0.15">
      <c r="A11" s="14" t="s">
        <v>52</v>
      </c>
      <c r="B11" s="58">
        <f>SUM(C11:D11)</f>
        <v>2854</v>
      </c>
      <c r="C11" s="58">
        <f t="shared" si="4"/>
        <v>1460</v>
      </c>
      <c r="D11" s="58">
        <f t="shared" si="4"/>
        <v>1394</v>
      </c>
      <c r="E11" s="58">
        <v>15</v>
      </c>
      <c r="F11" s="59">
        <v>7</v>
      </c>
      <c r="G11" s="59">
        <v>8</v>
      </c>
      <c r="H11" s="58">
        <v>71</v>
      </c>
      <c r="I11" s="59">
        <v>28</v>
      </c>
      <c r="J11" s="59">
        <v>43</v>
      </c>
      <c r="K11" s="58">
        <v>45</v>
      </c>
      <c r="L11" s="59">
        <v>27</v>
      </c>
      <c r="M11" s="59">
        <v>18</v>
      </c>
      <c r="N11" s="58">
        <v>26</v>
      </c>
      <c r="O11" s="59">
        <v>12</v>
      </c>
      <c r="P11" s="59">
        <v>14</v>
      </c>
      <c r="Q11" s="58">
        <v>93</v>
      </c>
      <c r="R11" s="59">
        <v>45</v>
      </c>
      <c r="S11" s="59">
        <v>48</v>
      </c>
      <c r="T11" s="58">
        <v>146</v>
      </c>
      <c r="U11" s="59">
        <v>71</v>
      </c>
      <c r="V11" s="59">
        <v>75</v>
      </c>
      <c r="W11" s="58">
        <v>281</v>
      </c>
      <c r="X11" s="59">
        <v>156</v>
      </c>
      <c r="Y11" s="59">
        <v>125</v>
      </c>
      <c r="Z11" s="58">
        <v>199</v>
      </c>
      <c r="AA11" s="59">
        <v>94</v>
      </c>
      <c r="AB11" s="59">
        <v>105</v>
      </c>
      <c r="AC11" s="58">
        <v>169</v>
      </c>
      <c r="AD11" s="59">
        <v>82</v>
      </c>
      <c r="AE11" s="59">
        <v>87</v>
      </c>
      <c r="AF11" s="58">
        <v>140</v>
      </c>
      <c r="AG11" s="59">
        <v>76</v>
      </c>
      <c r="AH11" s="59">
        <v>64</v>
      </c>
      <c r="AI11" s="58">
        <v>66</v>
      </c>
      <c r="AJ11" s="59">
        <v>35</v>
      </c>
      <c r="AK11" s="59">
        <v>31</v>
      </c>
      <c r="AL11" s="58">
        <v>94</v>
      </c>
      <c r="AM11" s="59">
        <v>47</v>
      </c>
      <c r="AN11" s="59">
        <v>47</v>
      </c>
      <c r="AO11" s="58">
        <v>157</v>
      </c>
      <c r="AP11" s="59">
        <v>82</v>
      </c>
      <c r="AQ11" s="59">
        <v>75</v>
      </c>
      <c r="AR11" s="58">
        <v>69</v>
      </c>
      <c r="AS11" s="59">
        <v>29</v>
      </c>
      <c r="AT11" s="59">
        <v>40</v>
      </c>
      <c r="AU11" s="60">
        <v>188</v>
      </c>
      <c r="AV11" s="61">
        <v>95</v>
      </c>
      <c r="AW11" s="61">
        <v>93</v>
      </c>
      <c r="AX11" s="58">
        <v>333</v>
      </c>
      <c r="AY11" s="59">
        <v>171</v>
      </c>
      <c r="AZ11" s="59">
        <v>162</v>
      </c>
      <c r="BA11" s="58">
        <v>482</v>
      </c>
      <c r="BB11" s="59">
        <v>251</v>
      </c>
      <c r="BC11" s="59">
        <v>231</v>
      </c>
      <c r="BD11" s="58">
        <v>280</v>
      </c>
      <c r="BE11" s="59">
        <v>152</v>
      </c>
      <c r="BF11" s="59">
        <v>128</v>
      </c>
    </row>
    <row r="12" spans="1:58" s="12" customFormat="1" x14ac:dyDescent="0.15">
      <c r="A12" s="18" t="s">
        <v>51</v>
      </c>
      <c r="B12" s="55">
        <f t="shared" ref="B12:AG12" si="5">SUM(B13:B17)</f>
        <v>16056</v>
      </c>
      <c r="C12" s="55">
        <f t="shared" si="5"/>
        <v>8273</v>
      </c>
      <c r="D12" s="55">
        <f t="shared" si="5"/>
        <v>7783</v>
      </c>
      <c r="E12" s="55">
        <f t="shared" si="5"/>
        <v>97</v>
      </c>
      <c r="F12" s="55">
        <f t="shared" si="5"/>
        <v>54</v>
      </c>
      <c r="G12" s="55">
        <f t="shared" si="5"/>
        <v>43</v>
      </c>
      <c r="H12" s="55">
        <f t="shared" si="5"/>
        <v>213</v>
      </c>
      <c r="I12" s="55">
        <f t="shared" si="5"/>
        <v>117</v>
      </c>
      <c r="J12" s="55">
        <f t="shared" si="5"/>
        <v>96</v>
      </c>
      <c r="K12" s="55">
        <f t="shared" si="5"/>
        <v>272</v>
      </c>
      <c r="L12" s="55">
        <f t="shared" si="5"/>
        <v>148</v>
      </c>
      <c r="M12" s="55">
        <f t="shared" si="5"/>
        <v>124</v>
      </c>
      <c r="N12" s="55">
        <f t="shared" si="5"/>
        <v>163</v>
      </c>
      <c r="O12" s="55">
        <f t="shared" si="5"/>
        <v>83</v>
      </c>
      <c r="P12" s="55">
        <f t="shared" si="5"/>
        <v>80</v>
      </c>
      <c r="Q12" s="55">
        <f t="shared" si="5"/>
        <v>352</v>
      </c>
      <c r="R12" s="55">
        <f t="shared" si="5"/>
        <v>169</v>
      </c>
      <c r="S12" s="55">
        <f t="shared" si="5"/>
        <v>183</v>
      </c>
      <c r="T12" s="55">
        <f t="shared" si="5"/>
        <v>756</v>
      </c>
      <c r="U12" s="55">
        <f t="shared" si="5"/>
        <v>411</v>
      </c>
      <c r="V12" s="55">
        <f t="shared" si="5"/>
        <v>345</v>
      </c>
      <c r="W12" s="55">
        <f t="shared" si="5"/>
        <v>1559</v>
      </c>
      <c r="X12" s="55">
        <f t="shared" si="5"/>
        <v>795</v>
      </c>
      <c r="Y12" s="55">
        <f t="shared" si="5"/>
        <v>764</v>
      </c>
      <c r="Z12" s="55">
        <f t="shared" si="5"/>
        <v>1172</v>
      </c>
      <c r="AA12" s="55">
        <f t="shared" si="5"/>
        <v>586</v>
      </c>
      <c r="AB12" s="55">
        <f t="shared" si="5"/>
        <v>586</v>
      </c>
      <c r="AC12" s="55">
        <f t="shared" si="5"/>
        <v>878</v>
      </c>
      <c r="AD12" s="55">
        <f t="shared" si="5"/>
        <v>444</v>
      </c>
      <c r="AE12" s="55">
        <f t="shared" si="5"/>
        <v>434</v>
      </c>
      <c r="AF12" s="55">
        <f t="shared" si="5"/>
        <v>620</v>
      </c>
      <c r="AG12" s="55">
        <f t="shared" si="5"/>
        <v>317</v>
      </c>
      <c r="AH12" s="55">
        <f t="shared" ref="AH12:BF12" si="6">SUM(AH13:AH17)</f>
        <v>303</v>
      </c>
      <c r="AI12" s="55">
        <f t="shared" si="6"/>
        <v>387</v>
      </c>
      <c r="AJ12" s="55">
        <f t="shared" si="6"/>
        <v>197</v>
      </c>
      <c r="AK12" s="55">
        <f t="shared" si="6"/>
        <v>190</v>
      </c>
      <c r="AL12" s="55">
        <f t="shared" si="6"/>
        <v>487</v>
      </c>
      <c r="AM12" s="55">
        <f t="shared" si="6"/>
        <v>246</v>
      </c>
      <c r="AN12" s="55">
        <f t="shared" si="6"/>
        <v>241</v>
      </c>
      <c r="AO12" s="55">
        <f t="shared" si="6"/>
        <v>921</v>
      </c>
      <c r="AP12" s="55">
        <f t="shared" si="6"/>
        <v>479</v>
      </c>
      <c r="AQ12" s="55">
        <f t="shared" si="6"/>
        <v>442</v>
      </c>
      <c r="AR12" s="55">
        <f t="shared" si="6"/>
        <v>264</v>
      </c>
      <c r="AS12" s="55">
        <f t="shared" si="6"/>
        <v>129</v>
      </c>
      <c r="AT12" s="55">
        <f t="shared" si="6"/>
        <v>135</v>
      </c>
      <c r="AU12" s="57">
        <f t="shared" si="6"/>
        <v>1169</v>
      </c>
      <c r="AV12" s="57">
        <f t="shared" si="6"/>
        <v>628</v>
      </c>
      <c r="AW12" s="57">
        <f t="shared" si="6"/>
        <v>541</v>
      </c>
      <c r="AX12" s="55">
        <f t="shared" si="6"/>
        <v>2200</v>
      </c>
      <c r="AY12" s="55">
        <f t="shared" si="6"/>
        <v>1107</v>
      </c>
      <c r="AZ12" s="55">
        <f t="shared" si="6"/>
        <v>1093</v>
      </c>
      <c r="BA12" s="55">
        <f t="shared" si="6"/>
        <v>2974</v>
      </c>
      <c r="BB12" s="55">
        <f t="shared" si="6"/>
        <v>1544</v>
      </c>
      <c r="BC12" s="55">
        <f t="shared" si="6"/>
        <v>1430</v>
      </c>
      <c r="BD12" s="55">
        <f t="shared" si="6"/>
        <v>1572</v>
      </c>
      <c r="BE12" s="55">
        <f t="shared" si="6"/>
        <v>819</v>
      </c>
      <c r="BF12" s="55">
        <f t="shared" si="6"/>
        <v>753</v>
      </c>
    </row>
    <row r="13" spans="1:58" s="17" customFormat="1" x14ac:dyDescent="0.15">
      <c r="A13" s="14" t="s">
        <v>50</v>
      </c>
      <c r="B13" s="58">
        <f>SUM(C13:D13)</f>
        <v>3043</v>
      </c>
      <c r="C13" s="58">
        <f t="shared" ref="C13:D17" si="7">SUM(F13,I13,L13,O13,R13,U13,X13,AA13,AD13,AG13,AJ13,AM13,AP13,AS13,AV13,AY13,BB13,BE13)</f>
        <v>1564</v>
      </c>
      <c r="D13" s="58">
        <f t="shared" si="7"/>
        <v>1479</v>
      </c>
      <c r="E13" s="58">
        <v>21</v>
      </c>
      <c r="F13" s="59">
        <v>13</v>
      </c>
      <c r="G13" s="59">
        <v>8</v>
      </c>
      <c r="H13" s="58">
        <v>40</v>
      </c>
      <c r="I13" s="59">
        <v>29</v>
      </c>
      <c r="J13" s="59">
        <v>11</v>
      </c>
      <c r="K13" s="58">
        <v>51</v>
      </c>
      <c r="L13" s="59">
        <v>30</v>
      </c>
      <c r="M13" s="59">
        <v>21</v>
      </c>
      <c r="N13" s="58">
        <v>30</v>
      </c>
      <c r="O13" s="59">
        <v>15</v>
      </c>
      <c r="P13" s="59">
        <v>15</v>
      </c>
      <c r="Q13" s="58">
        <v>76</v>
      </c>
      <c r="R13" s="59">
        <v>38</v>
      </c>
      <c r="S13" s="59">
        <v>38</v>
      </c>
      <c r="T13" s="58">
        <v>163</v>
      </c>
      <c r="U13" s="59">
        <v>86</v>
      </c>
      <c r="V13" s="59">
        <v>77</v>
      </c>
      <c r="W13" s="58">
        <v>300</v>
      </c>
      <c r="X13" s="59">
        <v>162</v>
      </c>
      <c r="Y13" s="59">
        <v>138</v>
      </c>
      <c r="Z13" s="58">
        <v>218</v>
      </c>
      <c r="AA13" s="59">
        <v>110</v>
      </c>
      <c r="AB13" s="59">
        <v>108</v>
      </c>
      <c r="AC13" s="58">
        <v>169</v>
      </c>
      <c r="AD13" s="59">
        <v>76</v>
      </c>
      <c r="AE13" s="59">
        <v>93</v>
      </c>
      <c r="AF13" s="58">
        <v>113</v>
      </c>
      <c r="AG13" s="59">
        <v>57</v>
      </c>
      <c r="AH13" s="59">
        <v>56</v>
      </c>
      <c r="AI13" s="58">
        <v>73</v>
      </c>
      <c r="AJ13" s="59">
        <v>29</v>
      </c>
      <c r="AK13" s="59">
        <v>44</v>
      </c>
      <c r="AL13" s="58">
        <v>90</v>
      </c>
      <c r="AM13" s="59">
        <v>47</v>
      </c>
      <c r="AN13" s="59">
        <v>43</v>
      </c>
      <c r="AO13" s="58">
        <v>169</v>
      </c>
      <c r="AP13" s="59">
        <v>78</v>
      </c>
      <c r="AQ13" s="59">
        <v>91</v>
      </c>
      <c r="AR13" s="58">
        <v>61</v>
      </c>
      <c r="AS13" s="59">
        <v>34</v>
      </c>
      <c r="AT13" s="59">
        <v>27</v>
      </c>
      <c r="AU13" s="60">
        <v>204</v>
      </c>
      <c r="AV13" s="61">
        <v>115</v>
      </c>
      <c r="AW13" s="61">
        <v>89</v>
      </c>
      <c r="AX13" s="58">
        <v>391</v>
      </c>
      <c r="AY13" s="59">
        <v>194</v>
      </c>
      <c r="AZ13" s="59">
        <v>197</v>
      </c>
      <c r="BA13" s="58">
        <v>557</v>
      </c>
      <c r="BB13" s="59">
        <v>278</v>
      </c>
      <c r="BC13" s="59">
        <v>279</v>
      </c>
      <c r="BD13" s="58">
        <v>317</v>
      </c>
      <c r="BE13" s="59">
        <v>173</v>
      </c>
      <c r="BF13" s="59">
        <v>144</v>
      </c>
    </row>
    <row r="14" spans="1:58" s="17" customFormat="1" x14ac:dyDescent="0.15">
      <c r="A14" s="14" t="s">
        <v>49</v>
      </c>
      <c r="B14" s="58">
        <f>SUM(C14:D14)</f>
        <v>3381</v>
      </c>
      <c r="C14" s="58">
        <f t="shared" si="7"/>
        <v>1758</v>
      </c>
      <c r="D14" s="58">
        <f t="shared" si="7"/>
        <v>1623</v>
      </c>
      <c r="E14" s="58">
        <v>20</v>
      </c>
      <c r="F14" s="59">
        <v>11</v>
      </c>
      <c r="G14" s="59">
        <v>9</v>
      </c>
      <c r="H14" s="58">
        <v>44</v>
      </c>
      <c r="I14" s="59">
        <v>22</v>
      </c>
      <c r="J14" s="59">
        <v>22</v>
      </c>
      <c r="K14" s="58">
        <v>66</v>
      </c>
      <c r="L14" s="59">
        <v>38</v>
      </c>
      <c r="M14" s="59">
        <v>28</v>
      </c>
      <c r="N14" s="58">
        <v>32</v>
      </c>
      <c r="O14" s="59">
        <v>15</v>
      </c>
      <c r="P14" s="59">
        <v>17</v>
      </c>
      <c r="Q14" s="58">
        <v>70</v>
      </c>
      <c r="R14" s="59">
        <v>34</v>
      </c>
      <c r="S14" s="59">
        <v>36</v>
      </c>
      <c r="T14" s="58">
        <v>154</v>
      </c>
      <c r="U14" s="59">
        <v>84</v>
      </c>
      <c r="V14" s="59">
        <v>70</v>
      </c>
      <c r="W14" s="58">
        <v>324</v>
      </c>
      <c r="X14" s="59">
        <v>168</v>
      </c>
      <c r="Y14" s="59">
        <v>156</v>
      </c>
      <c r="Z14" s="58">
        <v>242</v>
      </c>
      <c r="AA14" s="59">
        <v>125</v>
      </c>
      <c r="AB14" s="59">
        <v>117</v>
      </c>
      <c r="AC14" s="58">
        <v>184</v>
      </c>
      <c r="AD14" s="59">
        <v>95</v>
      </c>
      <c r="AE14" s="59">
        <v>89</v>
      </c>
      <c r="AF14" s="58">
        <v>142</v>
      </c>
      <c r="AG14" s="59">
        <v>71</v>
      </c>
      <c r="AH14" s="59">
        <v>71</v>
      </c>
      <c r="AI14" s="58">
        <v>84</v>
      </c>
      <c r="AJ14" s="59">
        <v>43</v>
      </c>
      <c r="AK14" s="59">
        <v>41</v>
      </c>
      <c r="AL14" s="58">
        <v>100</v>
      </c>
      <c r="AM14" s="59">
        <v>47</v>
      </c>
      <c r="AN14" s="59">
        <v>53</v>
      </c>
      <c r="AO14" s="58">
        <v>186</v>
      </c>
      <c r="AP14" s="59">
        <v>97</v>
      </c>
      <c r="AQ14" s="59">
        <v>89</v>
      </c>
      <c r="AR14" s="58">
        <v>65</v>
      </c>
      <c r="AS14" s="59">
        <v>29</v>
      </c>
      <c r="AT14" s="59">
        <v>36</v>
      </c>
      <c r="AU14" s="60">
        <v>236</v>
      </c>
      <c r="AV14" s="61">
        <v>131</v>
      </c>
      <c r="AW14" s="61">
        <v>105</v>
      </c>
      <c r="AX14" s="58">
        <v>441</v>
      </c>
      <c r="AY14" s="59">
        <v>212</v>
      </c>
      <c r="AZ14" s="59">
        <v>229</v>
      </c>
      <c r="BA14" s="58">
        <v>624</v>
      </c>
      <c r="BB14" s="59">
        <v>332</v>
      </c>
      <c r="BC14" s="59">
        <v>292</v>
      </c>
      <c r="BD14" s="58">
        <v>367</v>
      </c>
      <c r="BE14" s="59">
        <v>204</v>
      </c>
      <c r="BF14" s="59">
        <v>163</v>
      </c>
    </row>
    <row r="15" spans="1:58" s="17" customFormat="1" x14ac:dyDescent="0.15">
      <c r="A15" s="14" t="s">
        <v>48</v>
      </c>
      <c r="B15" s="58">
        <f>SUM(C15:D15)</f>
        <v>3129</v>
      </c>
      <c r="C15" s="58">
        <f t="shared" si="7"/>
        <v>1630</v>
      </c>
      <c r="D15" s="58">
        <f t="shared" si="7"/>
        <v>1499</v>
      </c>
      <c r="E15" s="58">
        <v>21</v>
      </c>
      <c r="F15" s="59">
        <v>10</v>
      </c>
      <c r="G15" s="59">
        <v>11</v>
      </c>
      <c r="H15" s="58">
        <v>41</v>
      </c>
      <c r="I15" s="59">
        <v>19</v>
      </c>
      <c r="J15" s="59">
        <v>22</v>
      </c>
      <c r="K15" s="58">
        <v>48</v>
      </c>
      <c r="L15" s="59">
        <v>23</v>
      </c>
      <c r="M15" s="59">
        <v>25</v>
      </c>
      <c r="N15" s="58">
        <v>27</v>
      </c>
      <c r="O15" s="59">
        <v>14</v>
      </c>
      <c r="P15" s="59">
        <v>13</v>
      </c>
      <c r="Q15" s="58">
        <v>80</v>
      </c>
      <c r="R15" s="59">
        <v>36</v>
      </c>
      <c r="S15" s="59">
        <v>44</v>
      </c>
      <c r="T15" s="58">
        <v>147</v>
      </c>
      <c r="U15" s="59">
        <v>78</v>
      </c>
      <c r="V15" s="59">
        <v>69</v>
      </c>
      <c r="W15" s="58">
        <v>279</v>
      </c>
      <c r="X15" s="59">
        <v>117</v>
      </c>
      <c r="Y15" s="59">
        <v>162</v>
      </c>
      <c r="Z15" s="58">
        <v>230</v>
      </c>
      <c r="AA15" s="59">
        <v>126</v>
      </c>
      <c r="AB15" s="59">
        <v>104</v>
      </c>
      <c r="AC15" s="58">
        <v>191</v>
      </c>
      <c r="AD15" s="59">
        <v>110</v>
      </c>
      <c r="AE15" s="59">
        <v>81</v>
      </c>
      <c r="AF15" s="58">
        <v>125</v>
      </c>
      <c r="AG15" s="59">
        <v>73</v>
      </c>
      <c r="AH15" s="59">
        <v>52</v>
      </c>
      <c r="AI15" s="58">
        <v>61</v>
      </c>
      <c r="AJ15" s="59">
        <v>29</v>
      </c>
      <c r="AK15" s="59">
        <v>32</v>
      </c>
      <c r="AL15" s="58">
        <v>93</v>
      </c>
      <c r="AM15" s="59">
        <v>44</v>
      </c>
      <c r="AN15" s="59">
        <v>49</v>
      </c>
      <c r="AO15" s="58">
        <v>173</v>
      </c>
      <c r="AP15" s="59">
        <v>81</v>
      </c>
      <c r="AQ15" s="59">
        <v>92</v>
      </c>
      <c r="AR15" s="58">
        <v>46</v>
      </c>
      <c r="AS15" s="59">
        <v>20</v>
      </c>
      <c r="AT15" s="59">
        <v>26</v>
      </c>
      <c r="AU15" s="60">
        <v>237</v>
      </c>
      <c r="AV15" s="61">
        <v>138</v>
      </c>
      <c r="AW15" s="61">
        <v>99</v>
      </c>
      <c r="AX15" s="58">
        <v>438</v>
      </c>
      <c r="AY15" s="59">
        <v>231</v>
      </c>
      <c r="AZ15" s="59">
        <v>207</v>
      </c>
      <c r="BA15" s="58">
        <v>580</v>
      </c>
      <c r="BB15" s="59">
        <v>326</v>
      </c>
      <c r="BC15" s="59">
        <v>254</v>
      </c>
      <c r="BD15" s="58">
        <v>312</v>
      </c>
      <c r="BE15" s="59">
        <v>155</v>
      </c>
      <c r="BF15" s="59">
        <v>157</v>
      </c>
    </row>
    <row r="16" spans="1:58" s="17" customFormat="1" x14ac:dyDescent="0.15">
      <c r="A16" s="14" t="s">
        <v>47</v>
      </c>
      <c r="B16" s="58">
        <f>SUM(C16:D16)</f>
        <v>3063</v>
      </c>
      <c r="C16" s="58">
        <f t="shared" si="7"/>
        <v>1564</v>
      </c>
      <c r="D16" s="58">
        <f t="shared" si="7"/>
        <v>1499</v>
      </c>
      <c r="E16" s="58">
        <v>24</v>
      </c>
      <c r="F16" s="59">
        <v>14</v>
      </c>
      <c r="G16" s="59">
        <v>10</v>
      </c>
      <c r="H16" s="58">
        <v>45</v>
      </c>
      <c r="I16" s="59">
        <v>26</v>
      </c>
      <c r="J16" s="59">
        <v>19</v>
      </c>
      <c r="K16" s="58">
        <v>54</v>
      </c>
      <c r="L16" s="59">
        <v>26</v>
      </c>
      <c r="M16" s="59">
        <v>28</v>
      </c>
      <c r="N16" s="58">
        <v>36</v>
      </c>
      <c r="O16" s="59">
        <v>15</v>
      </c>
      <c r="P16" s="59">
        <v>21</v>
      </c>
      <c r="Q16" s="58">
        <v>57</v>
      </c>
      <c r="R16" s="59">
        <v>25</v>
      </c>
      <c r="S16" s="59">
        <v>32</v>
      </c>
      <c r="T16" s="58">
        <v>134</v>
      </c>
      <c r="U16" s="59">
        <v>78</v>
      </c>
      <c r="V16" s="59">
        <v>56</v>
      </c>
      <c r="W16" s="58">
        <v>314</v>
      </c>
      <c r="X16" s="59">
        <v>164</v>
      </c>
      <c r="Y16" s="59">
        <v>150</v>
      </c>
      <c r="Z16" s="58">
        <v>223</v>
      </c>
      <c r="AA16" s="59">
        <v>100</v>
      </c>
      <c r="AB16" s="59">
        <v>123</v>
      </c>
      <c r="AC16" s="58">
        <v>156</v>
      </c>
      <c r="AD16" s="59">
        <v>77</v>
      </c>
      <c r="AE16" s="59">
        <v>79</v>
      </c>
      <c r="AF16" s="58">
        <v>97</v>
      </c>
      <c r="AG16" s="59">
        <v>46</v>
      </c>
      <c r="AH16" s="59">
        <v>51</v>
      </c>
      <c r="AI16" s="58">
        <v>90</v>
      </c>
      <c r="AJ16" s="59">
        <v>55</v>
      </c>
      <c r="AK16" s="59">
        <v>35</v>
      </c>
      <c r="AL16" s="58">
        <v>95</v>
      </c>
      <c r="AM16" s="59">
        <v>52</v>
      </c>
      <c r="AN16" s="59">
        <v>43</v>
      </c>
      <c r="AO16" s="58">
        <v>162</v>
      </c>
      <c r="AP16" s="59">
        <v>89</v>
      </c>
      <c r="AQ16" s="59">
        <v>73</v>
      </c>
      <c r="AR16" s="58">
        <v>46</v>
      </c>
      <c r="AS16" s="59">
        <v>18</v>
      </c>
      <c r="AT16" s="59">
        <v>28</v>
      </c>
      <c r="AU16" s="60">
        <v>232</v>
      </c>
      <c r="AV16" s="61">
        <v>116</v>
      </c>
      <c r="AW16" s="61">
        <v>116</v>
      </c>
      <c r="AX16" s="58">
        <v>447</v>
      </c>
      <c r="AY16" s="59">
        <v>234</v>
      </c>
      <c r="AZ16" s="59">
        <v>213</v>
      </c>
      <c r="BA16" s="58">
        <v>575</v>
      </c>
      <c r="BB16" s="59">
        <v>296</v>
      </c>
      <c r="BC16" s="59">
        <v>279</v>
      </c>
      <c r="BD16" s="58">
        <v>276</v>
      </c>
      <c r="BE16" s="59">
        <v>133</v>
      </c>
      <c r="BF16" s="59">
        <v>143</v>
      </c>
    </row>
    <row r="17" spans="1:58" s="17" customFormat="1" x14ac:dyDescent="0.15">
      <c r="A17" s="14" t="s">
        <v>46</v>
      </c>
      <c r="B17" s="58">
        <f>SUM(C17:D17)</f>
        <v>3440</v>
      </c>
      <c r="C17" s="58">
        <f t="shared" si="7"/>
        <v>1757</v>
      </c>
      <c r="D17" s="58">
        <f t="shared" si="7"/>
        <v>1683</v>
      </c>
      <c r="E17" s="58">
        <v>11</v>
      </c>
      <c r="F17" s="59">
        <v>6</v>
      </c>
      <c r="G17" s="59">
        <v>5</v>
      </c>
      <c r="H17" s="58">
        <v>43</v>
      </c>
      <c r="I17" s="59">
        <v>21</v>
      </c>
      <c r="J17" s="59">
        <v>22</v>
      </c>
      <c r="K17" s="58">
        <v>53</v>
      </c>
      <c r="L17" s="59">
        <v>31</v>
      </c>
      <c r="M17" s="59">
        <v>22</v>
      </c>
      <c r="N17" s="58">
        <v>38</v>
      </c>
      <c r="O17" s="59">
        <v>24</v>
      </c>
      <c r="P17" s="59">
        <v>14</v>
      </c>
      <c r="Q17" s="58">
        <v>69</v>
      </c>
      <c r="R17" s="59">
        <v>36</v>
      </c>
      <c r="S17" s="59">
        <v>33</v>
      </c>
      <c r="T17" s="58">
        <v>158</v>
      </c>
      <c r="U17" s="59">
        <v>85</v>
      </c>
      <c r="V17" s="59">
        <v>73</v>
      </c>
      <c r="W17" s="58">
        <v>342</v>
      </c>
      <c r="X17" s="59">
        <v>184</v>
      </c>
      <c r="Y17" s="59">
        <v>158</v>
      </c>
      <c r="Z17" s="58">
        <v>259</v>
      </c>
      <c r="AA17" s="59">
        <v>125</v>
      </c>
      <c r="AB17" s="59">
        <v>134</v>
      </c>
      <c r="AC17" s="58">
        <v>178</v>
      </c>
      <c r="AD17" s="59">
        <v>86</v>
      </c>
      <c r="AE17" s="59">
        <v>92</v>
      </c>
      <c r="AF17" s="58">
        <v>143</v>
      </c>
      <c r="AG17" s="59">
        <v>70</v>
      </c>
      <c r="AH17" s="59">
        <v>73</v>
      </c>
      <c r="AI17" s="58">
        <v>79</v>
      </c>
      <c r="AJ17" s="59">
        <v>41</v>
      </c>
      <c r="AK17" s="59">
        <v>38</v>
      </c>
      <c r="AL17" s="58">
        <v>109</v>
      </c>
      <c r="AM17" s="59">
        <v>56</v>
      </c>
      <c r="AN17" s="59">
        <v>53</v>
      </c>
      <c r="AO17" s="58">
        <v>231</v>
      </c>
      <c r="AP17" s="59">
        <v>134</v>
      </c>
      <c r="AQ17" s="59">
        <v>97</v>
      </c>
      <c r="AR17" s="58">
        <v>46</v>
      </c>
      <c r="AS17" s="59">
        <v>28</v>
      </c>
      <c r="AT17" s="59">
        <v>18</v>
      </c>
      <c r="AU17" s="60">
        <v>260</v>
      </c>
      <c r="AV17" s="61">
        <v>128</v>
      </c>
      <c r="AW17" s="61">
        <v>132</v>
      </c>
      <c r="AX17" s="58">
        <v>483</v>
      </c>
      <c r="AY17" s="59">
        <v>236</v>
      </c>
      <c r="AZ17" s="59">
        <v>247</v>
      </c>
      <c r="BA17" s="58">
        <v>638</v>
      </c>
      <c r="BB17" s="59">
        <v>312</v>
      </c>
      <c r="BC17" s="59">
        <v>326</v>
      </c>
      <c r="BD17" s="58">
        <v>300</v>
      </c>
      <c r="BE17" s="59">
        <v>154</v>
      </c>
      <c r="BF17" s="59">
        <v>146</v>
      </c>
    </row>
    <row r="18" spans="1:58" s="12" customFormat="1" x14ac:dyDescent="0.15">
      <c r="A18" s="18" t="s">
        <v>45</v>
      </c>
      <c r="B18" s="55">
        <f t="shared" ref="B18:AG18" si="8">SUM(B19:B23)</f>
        <v>21840</v>
      </c>
      <c r="C18" s="55">
        <f t="shared" si="8"/>
        <v>11530</v>
      </c>
      <c r="D18" s="55">
        <f t="shared" si="8"/>
        <v>10310</v>
      </c>
      <c r="E18" s="55">
        <f t="shared" si="8"/>
        <v>140</v>
      </c>
      <c r="F18" s="55">
        <f t="shared" si="8"/>
        <v>82</v>
      </c>
      <c r="G18" s="55">
        <f t="shared" si="8"/>
        <v>58</v>
      </c>
      <c r="H18" s="55">
        <f t="shared" si="8"/>
        <v>205</v>
      </c>
      <c r="I18" s="55">
        <f t="shared" si="8"/>
        <v>105</v>
      </c>
      <c r="J18" s="55">
        <f t="shared" si="8"/>
        <v>100</v>
      </c>
      <c r="K18" s="55">
        <f t="shared" si="8"/>
        <v>317</v>
      </c>
      <c r="L18" s="55">
        <f t="shared" si="8"/>
        <v>168</v>
      </c>
      <c r="M18" s="55">
        <f t="shared" si="8"/>
        <v>149</v>
      </c>
      <c r="N18" s="55">
        <f t="shared" si="8"/>
        <v>283</v>
      </c>
      <c r="O18" s="55">
        <f t="shared" si="8"/>
        <v>168</v>
      </c>
      <c r="P18" s="55">
        <f t="shared" si="8"/>
        <v>115</v>
      </c>
      <c r="Q18" s="55">
        <f t="shared" si="8"/>
        <v>496</v>
      </c>
      <c r="R18" s="55">
        <f t="shared" si="8"/>
        <v>250</v>
      </c>
      <c r="S18" s="55">
        <f t="shared" si="8"/>
        <v>246</v>
      </c>
      <c r="T18" s="55">
        <f t="shared" si="8"/>
        <v>990</v>
      </c>
      <c r="U18" s="55">
        <f t="shared" si="8"/>
        <v>526</v>
      </c>
      <c r="V18" s="55">
        <f t="shared" si="8"/>
        <v>464</v>
      </c>
      <c r="W18" s="55">
        <f t="shared" si="8"/>
        <v>2405</v>
      </c>
      <c r="X18" s="55">
        <f t="shared" si="8"/>
        <v>1253</v>
      </c>
      <c r="Y18" s="55">
        <f t="shared" si="8"/>
        <v>1152</v>
      </c>
      <c r="Z18" s="55">
        <f t="shared" si="8"/>
        <v>1537</v>
      </c>
      <c r="AA18" s="55">
        <f t="shared" si="8"/>
        <v>783</v>
      </c>
      <c r="AB18" s="55">
        <f t="shared" si="8"/>
        <v>754</v>
      </c>
      <c r="AC18" s="55">
        <f t="shared" si="8"/>
        <v>1310</v>
      </c>
      <c r="AD18" s="55">
        <f t="shared" si="8"/>
        <v>702</v>
      </c>
      <c r="AE18" s="55">
        <f t="shared" si="8"/>
        <v>608</v>
      </c>
      <c r="AF18" s="55">
        <f t="shared" si="8"/>
        <v>849</v>
      </c>
      <c r="AG18" s="55">
        <f t="shared" si="8"/>
        <v>421</v>
      </c>
      <c r="AH18" s="55">
        <f t="shared" ref="AH18:BF18" si="9">SUM(AH19:AH23)</f>
        <v>428</v>
      </c>
      <c r="AI18" s="55">
        <f t="shared" si="9"/>
        <v>662</v>
      </c>
      <c r="AJ18" s="55">
        <f t="shared" si="9"/>
        <v>372</v>
      </c>
      <c r="AK18" s="55">
        <f t="shared" si="9"/>
        <v>290</v>
      </c>
      <c r="AL18" s="55">
        <f t="shared" si="9"/>
        <v>804</v>
      </c>
      <c r="AM18" s="55">
        <f t="shared" si="9"/>
        <v>444</v>
      </c>
      <c r="AN18" s="55">
        <f t="shared" si="9"/>
        <v>360</v>
      </c>
      <c r="AO18" s="55">
        <f t="shared" si="9"/>
        <v>1343</v>
      </c>
      <c r="AP18" s="55">
        <f t="shared" si="9"/>
        <v>748</v>
      </c>
      <c r="AQ18" s="55">
        <f t="shared" si="9"/>
        <v>595</v>
      </c>
      <c r="AR18" s="55">
        <f t="shared" si="9"/>
        <v>318</v>
      </c>
      <c r="AS18" s="55">
        <f t="shared" si="9"/>
        <v>179</v>
      </c>
      <c r="AT18" s="55">
        <f t="shared" si="9"/>
        <v>139</v>
      </c>
      <c r="AU18" s="57">
        <f t="shared" si="9"/>
        <v>1698</v>
      </c>
      <c r="AV18" s="57">
        <f t="shared" si="9"/>
        <v>905</v>
      </c>
      <c r="AW18" s="57">
        <f t="shared" si="9"/>
        <v>793</v>
      </c>
      <c r="AX18" s="55">
        <f t="shared" si="9"/>
        <v>2988</v>
      </c>
      <c r="AY18" s="55">
        <f t="shared" si="9"/>
        <v>1559</v>
      </c>
      <c r="AZ18" s="55">
        <f t="shared" si="9"/>
        <v>1429</v>
      </c>
      <c r="BA18" s="55">
        <f t="shared" si="9"/>
        <v>3952</v>
      </c>
      <c r="BB18" s="55">
        <f t="shared" si="9"/>
        <v>2069</v>
      </c>
      <c r="BC18" s="55">
        <f t="shared" si="9"/>
        <v>1883</v>
      </c>
      <c r="BD18" s="55">
        <f t="shared" si="9"/>
        <v>1543</v>
      </c>
      <c r="BE18" s="55">
        <f t="shared" si="9"/>
        <v>796</v>
      </c>
      <c r="BF18" s="55">
        <f t="shared" si="9"/>
        <v>747</v>
      </c>
    </row>
    <row r="19" spans="1:58" s="17" customFormat="1" x14ac:dyDescent="0.15">
      <c r="A19" s="14" t="s">
        <v>44</v>
      </c>
      <c r="B19" s="58">
        <f>SUM(C19:D19)</f>
        <v>3720</v>
      </c>
      <c r="C19" s="58">
        <f t="shared" ref="C19:D23" si="10">SUM(F19,I19,L19,O19,R19,U19,X19,AA19,AD19,AG19,AJ19,AM19,AP19,AS19,AV19,AY19,BB19,BE19)</f>
        <v>1986</v>
      </c>
      <c r="D19" s="58">
        <f t="shared" si="10"/>
        <v>1734</v>
      </c>
      <c r="E19" s="58">
        <v>18</v>
      </c>
      <c r="F19" s="59">
        <v>10</v>
      </c>
      <c r="G19" s="59">
        <v>8</v>
      </c>
      <c r="H19" s="58">
        <v>30</v>
      </c>
      <c r="I19" s="59">
        <v>14</v>
      </c>
      <c r="J19" s="59">
        <v>16</v>
      </c>
      <c r="K19" s="58">
        <v>56</v>
      </c>
      <c r="L19" s="59">
        <v>32</v>
      </c>
      <c r="M19" s="59">
        <v>24</v>
      </c>
      <c r="N19" s="58">
        <v>44</v>
      </c>
      <c r="O19" s="59">
        <v>27</v>
      </c>
      <c r="P19" s="59">
        <v>17</v>
      </c>
      <c r="Q19" s="58">
        <v>82</v>
      </c>
      <c r="R19" s="59">
        <v>37</v>
      </c>
      <c r="S19" s="59">
        <v>45</v>
      </c>
      <c r="T19" s="58">
        <v>163</v>
      </c>
      <c r="U19" s="59">
        <v>82</v>
      </c>
      <c r="V19" s="59">
        <v>81</v>
      </c>
      <c r="W19" s="58">
        <v>379</v>
      </c>
      <c r="X19" s="59">
        <v>205</v>
      </c>
      <c r="Y19" s="59">
        <v>174</v>
      </c>
      <c r="Z19" s="58">
        <v>282</v>
      </c>
      <c r="AA19" s="59">
        <v>152</v>
      </c>
      <c r="AB19" s="59">
        <v>130</v>
      </c>
      <c r="AC19" s="58">
        <v>198</v>
      </c>
      <c r="AD19" s="59">
        <v>105</v>
      </c>
      <c r="AE19" s="59">
        <v>93</v>
      </c>
      <c r="AF19" s="58">
        <v>141</v>
      </c>
      <c r="AG19" s="59">
        <v>61</v>
      </c>
      <c r="AH19" s="59">
        <v>80</v>
      </c>
      <c r="AI19" s="58">
        <v>98</v>
      </c>
      <c r="AJ19" s="59">
        <v>51</v>
      </c>
      <c r="AK19" s="59">
        <v>47</v>
      </c>
      <c r="AL19" s="58">
        <v>125</v>
      </c>
      <c r="AM19" s="59">
        <v>66</v>
      </c>
      <c r="AN19" s="59">
        <v>59</v>
      </c>
      <c r="AO19" s="58">
        <v>235</v>
      </c>
      <c r="AP19" s="59">
        <v>138</v>
      </c>
      <c r="AQ19" s="59">
        <v>97</v>
      </c>
      <c r="AR19" s="58">
        <v>53</v>
      </c>
      <c r="AS19" s="59">
        <v>37</v>
      </c>
      <c r="AT19" s="59">
        <v>16</v>
      </c>
      <c r="AU19" s="60">
        <v>271</v>
      </c>
      <c r="AV19" s="61">
        <v>147</v>
      </c>
      <c r="AW19" s="61">
        <v>124</v>
      </c>
      <c r="AX19" s="58">
        <v>535</v>
      </c>
      <c r="AY19" s="59">
        <v>258</v>
      </c>
      <c r="AZ19" s="59">
        <v>277</v>
      </c>
      <c r="BA19" s="58">
        <v>721</v>
      </c>
      <c r="BB19" s="59">
        <v>406</v>
      </c>
      <c r="BC19" s="59">
        <v>315</v>
      </c>
      <c r="BD19" s="58">
        <v>289</v>
      </c>
      <c r="BE19" s="59">
        <v>158</v>
      </c>
      <c r="BF19" s="59">
        <v>131</v>
      </c>
    </row>
    <row r="20" spans="1:58" s="17" customFormat="1" x14ac:dyDescent="0.15">
      <c r="A20" s="14" t="s">
        <v>43</v>
      </c>
      <c r="B20" s="58">
        <f>SUM(C20:D20)</f>
        <v>3812</v>
      </c>
      <c r="C20" s="58">
        <f t="shared" si="10"/>
        <v>2061</v>
      </c>
      <c r="D20" s="58">
        <f t="shared" si="10"/>
        <v>1751</v>
      </c>
      <c r="E20" s="58">
        <v>24</v>
      </c>
      <c r="F20" s="59">
        <v>13</v>
      </c>
      <c r="G20" s="59">
        <v>11</v>
      </c>
      <c r="H20" s="58">
        <v>42</v>
      </c>
      <c r="I20" s="59">
        <v>26</v>
      </c>
      <c r="J20" s="59">
        <v>16</v>
      </c>
      <c r="K20" s="58">
        <v>71</v>
      </c>
      <c r="L20" s="59">
        <v>35</v>
      </c>
      <c r="M20" s="59">
        <v>36</v>
      </c>
      <c r="N20" s="58">
        <v>39</v>
      </c>
      <c r="O20" s="59">
        <v>25</v>
      </c>
      <c r="P20" s="59">
        <v>14</v>
      </c>
      <c r="Q20" s="58">
        <v>95</v>
      </c>
      <c r="R20" s="59">
        <v>43</v>
      </c>
      <c r="S20" s="59">
        <v>52</v>
      </c>
      <c r="T20" s="58">
        <v>184</v>
      </c>
      <c r="U20" s="59">
        <v>99</v>
      </c>
      <c r="V20" s="59">
        <v>85</v>
      </c>
      <c r="W20" s="58">
        <v>369</v>
      </c>
      <c r="X20" s="59">
        <v>196</v>
      </c>
      <c r="Y20" s="59">
        <v>173</v>
      </c>
      <c r="Z20" s="58">
        <v>261</v>
      </c>
      <c r="AA20" s="59">
        <v>127</v>
      </c>
      <c r="AB20" s="59">
        <v>134</v>
      </c>
      <c r="AC20" s="58">
        <v>238</v>
      </c>
      <c r="AD20" s="59">
        <v>137</v>
      </c>
      <c r="AE20" s="59">
        <v>101</v>
      </c>
      <c r="AF20" s="58">
        <v>146</v>
      </c>
      <c r="AG20" s="59">
        <v>86</v>
      </c>
      <c r="AH20" s="59">
        <v>60</v>
      </c>
      <c r="AI20" s="58">
        <v>92</v>
      </c>
      <c r="AJ20" s="59">
        <v>54</v>
      </c>
      <c r="AK20" s="59">
        <v>38</v>
      </c>
      <c r="AL20" s="58">
        <v>139</v>
      </c>
      <c r="AM20" s="59">
        <v>75</v>
      </c>
      <c r="AN20" s="59">
        <v>64</v>
      </c>
      <c r="AO20" s="58">
        <v>214</v>
      </c>
      <c r="AP20" s="59">
        <v>125</v>
      </c>
      <c r="AQ20" s="59">
        <v>89</v>
      </c>
      <c r="AR20" s="58">
        <v>56</v>
      </c>
      <c r="AS20" s="59">
        <v>29</v>
      </c>
      <c r="AT20" s="59">
        <v>27</v>
      </c>
      <c r="AU20" s="60">
        <v>300</v>
      </c>
      <c r="AV20" s="61">
        <v>183</v>
      </c>
      <c r="AW20" s="61">
        <v>117</v>
      </c>
      <c r="AX20" s="58">
        <v>559</v>
      </c>
      <c r="AY20" s="59">
        <v>290</v>
      </c>
      <c r="AZ20" s="59">
        <v>269</v>
      </c>
      <c r="BA20" s="58">
        <v>704</v>
      </c>
      <c r="BB20" s="59">
        <v>376</v>
      </c>
      <c r="BC20" s="59">
        <v>328</v>
      </c>
      <c r="BD20" s="58">
        <v>279</v>
      </c>
      <c r="BE20" s="59">
        <v>142</v>
      </c>
      <c r="BF20" s="59">
        <v>137</v>
      </c>
    </row>
    <row r="21" spans="1:58" s="17" customFormat="1" x14ac:dyDescent="0.15">
      <c r="A21" s="14" t="s">
        <v>42</v>
      </c>
      <c r="B21" s="58">
        <f>SUM(C21:D21)</f>
        <v>4386</v>
      </c>
      <c r="C21" s="58">
        <f t="shared" si="10"/>
        <v>2257</v>
      </c>
      <c r="D21" s="58">
        <f t="shared" si="10"/>
        <v>2129</v>
      </c>
      <c r="E21" s="58">
        <v>25</v>
      </c>
      <c r="F21" s="59">
        <v>19</v>
      </c>
      <c r="G21" s="59">
        <v>6</v>
      </c>
      <c r="H21" s="58">
        <v>46</v>
      </c>
      <c r="I21" s="59">
        <v>18</v>
      </c>
      <c r="J21" s="59">
        <v>28</v>
      </c>
      <c r="K21" s="58">
        <v>47</v>
      </c>
      <c r="L21" s="59">
        <v>25</v>
      </c>
      <c r="M21" s="59">
        <v>22</v>
      </c>
      <c r="N21" s="58">
        <v>53</v>
      </c>
      <c r="O21" s="59">
        <v>28</v>
      </c>
      <c r="P21" s="59">
        <v>25</v>
      </c>
      <c r="Q21" s="58">
        <v>82</v>
      </c>
      <c r="R21" s="59">
        <v>43</v>
      </c>
      <c r="S21" s="59">
        <v>39</v>
      </c>
      <c r="T21" s="58">
        <v>206</v>
      </c>
      <c r="U21" s="59">
        <v>113</v>
      </c>
      <c r="V21" s="59">
        <v>93</v>
      </c>
      <c r="W21" s="58">
        <v>529</v>
      </c>
      <c r="X21" s="59">
        <v>265</v>
      </c>
      <c r="Y21" s="59">
        <v>264</v>
      </c>
      <c r="Z21" s="58">
        <v>296</v>
      </c>
      <c r="AA21" s="59">
        <v>135</v>
      </c>
      <c r="AB21" s="59">
        <v>161</v>
      </c>
      <c r="AC21" s="58">
        <v>242</v>
      </c>
      <c r="AD21" s="59">
        <v>117</v>
      </c>
      <c r="AE21" s="59">
        <v>125</v>
      </c>
      <c r="AF21" s="58">
        <v>150</v>
      </c>
      <c r="AG21" s="59">
        <v>75</v>
      </c>
      <c r="AH21" s="59">
        <v>75</v>
      </c>
      <c r="AI21" s="58">
        <v>131</v>
      </c>
      <c r="AJ21" s="59">
        <v>74</v>
      </c>
      <c r="AK21" s="59">
        <v>57</v>
      </c>
      <c r="AL21" s="58">
        <v>157</v>
      </c>
      <c r="AM21" s="59">
        <v>93</v>
      </c>
      <c r="AN21" s="59">
        <v>64</v>
      </c>
      <c r="AO21" s="58">
        <v>301</v>
      </c>
      <c r="AP21" s="59">
        <v>159</v>
      </c>
      <c r="AQ21" s="59">
        <v>142</v>
      </c>
      <c r="AR21" s="58">
        <v>67</v>
      </c>
      <c r="AS21" s="59">
        <v>40</v>
      </c>
      <c r="AT21" s="59">
        <v>27</v>
      </c>
      <c r="AU21" s="60">
        <v>317</v>
      </c>
      <c r="AV21" s="61">
        <v>160</v>
      </c>
      <c r="AW21" s="61">
        <v>157</v>
      </c>
      <c r="AX21" s="58">
        <v>602</v>
      </c>
      <c r="AY21" s="59">
        <v>322</v>
      </c>
      <c r="AZ21" s="59">
        <v>280</v>
      </c>
      <c r="BA21" s="58">
        <v>816</v>
      </c>
      <c r="BB21" s="59">
        <v>419</v>
      </c>
      <c r="BC21" s="59">
        <v>397</v>
      </c>
      <c r="BD21" s="58">
        <v>319</v>
      </c>
      <c r="BE21" s="59">
        <v>152</v>
      </c>
      <c r="BF21" s="59">
        <v>167</v>
      </c>
    </row>
    <row r="22" spans="1:58" s="17" customFormat="1" x14ac:dyDescent="0.15">
      <c r="A22" s="14" t="s">
        <v>41</v>
      </c>
      <c r="B22" s="58">
        <f>SUM(C22:D22)</f>
        <v>5014</v>
      </c>
      <c r="C22" s="58">
        <f t="shared" si="10"/>
        <v>2628</v>
      </c>
      <c r="D22" s="58">
        <f t="shared" si="10"/>
        <v>2386</v>
      </c>
      <c r="E22" s="58">
        <v>38</v>
      </c>
      <c r="F22" s="59">
        <v>25</v>
      </c>
      <c r="G22" s="59">
        <v>13</v>
      </c>
      <c r="H22" s="58">
        <v>40</v>
      </c>
      <c r="I22" s="59">
        <v>18</v>
      </c>
      <c r="J22" s="59">
        <v>22</v>
      </c>
      <c r="K22" s="58">
        <v>60</v>
      </c>
      <c r="L22" s="59">
        <v>29</v>
      </c>
      <c r="M22" s="59">
        <v>31</v>
      </c>
      <c r="N22" s="58">
        <v>61</v>
      </c>
      <c r="O22" s="59">
        <v>38</v>
      </c>
      <c r="P22" s="59">
        <v>23</v>
      </c>
      <c r="Q22" s="58">
        <v>116</v>
      </c>
      <c r="R22" s="59">
        <v>67</v>
      </c>
      <c r="S22" s="59">
        <v>49</v>
      </c>
      <c r="T22" s="58">
        <v>210</v>
      </c>
      <c r="U22" s="59">
        <v>108</v>
      </c>
      <c r="V22" s="59">
        <v>102</v>
      </c>
      <c r="W22" s="58">
        <v>560</v>
      </c>
      <c r="X22" s="59">
        <v>281</v>
      </c>
      <c r="Y22" s="59">
        <v>279</v>
      </c>
      <c r="Z22" s="58">
        <v>376</v>
      </c>
      <c r="AA22" s="59">
        <v>193</v>
      </c>
      <c r="AB22" s="59">
        <v>183</v>
      </c>
      <c r="AC22" s="58">
        <v>297</v>
      </c>
      <c r="AD22" s="59">
        <v>161</v>
      </c>
      <c r="AE22" s="59">
        <v>136</v>
      </c>
      <c r="AF22" s="58">
        <v>201</v>
      </c>
      <c r="AG22" s="59">
        <v>100</v>
      </c>
      <c r="AH22" s="59">
        <v>101</v>
      </c>
      <c r="AI22" s="58">
        <v>161</v>
      </c>
      <c r="AJ22" s="59">
        <v>96</v>
      </c>
      <c r="AK22" s="59">
        <v>65</v>
      </c>
      <c r="AL22" s="58">
        <v>189</v>
      </c>
      <c r="AM22" s="59">
        <v>101</v>
      </c>
      <c r="AN22" s="59">
        <v>88</v>
      </c>
      <c r="AO22" s="58">
        <v>290</v>
      </c>
      <c r="AP22" s="59">
        <v>158</v>
      </c>
      <c r="AQ22" s="59">
        <v>132</v>
      </c>
      <c r="AR22" s="58">
        <v>69</v>
      </c>
      <c r="AS22" s="59">
        <v>32</v>
      </c>
      <c r="AT22" s="59">
        <v>37</v>
      </c>
      <c r="AU22" s="60">
        <v>393</v>
      </c>
      <c r="AV22" s="61">
        <v>198</v>
      </c>
      <c r="AW22" s="61">
        <v>195</v>
      </c>
      <c r="AX22" s="58">
        <v>667</v>
      </c>
      <c r="AY22" s="59">
        <v>365</v>
      </c>
      <c r="AZ22" s="59">
        <v>302</v>
      </c>
      <c r="BA22" s="58">
        <v>923</v>
      </c>
      <c r="BB22" s="59">
        <v>469</v>
      </c>
      <c r="BC22" s="59">
        <v>454</v>
      </c>
      <c r="BD22" s="58">
        <v>363</v>
      </c>
      <c r="BE22" s="59">
        <v>189</v>
      </c>
      <c r="BF22" s="59">
        <v>174</v>
      </c>
    </row>
    <row r="23" spans="1:58" s="17" customFormat="1" x14ac:dyDescent="0.15">
      <c r="A23" s="14" t="s">
        <v>40</v>
      </c>
      <c r="B23" s="58">
        <f>SUM(C23:D23)</f>
        <v>4908</v>
      </c>
      <c r="C23" s="58">
        <f t="shared" si="10"/>
        <v>2598</v>
      </c>
      <c r="D23" s="58">
        <f t="shared" si="10"/>
        <v>2310</v>
      </c>
      <c r="E23" s="58">
        <v>35</v>
      </c>
      <c r="F23" s="59">
        <v>15</v>
      </c>
      <c r="G23" s="59">
        <v>20</v>
      </c>
      <c r="H23" s="58">
        <v>47</v>
      </c>
      <c r="I23" s="59">
        <v>29</v>
      </c>
      <c r="J23" s="59">
        <v>18</v>
      </c>
      <c r="K23" s="58">
        <v>83</v>
      </c>
      <c r="L23" s="59">
        <v>47</v>
      </c>
      <c r="M23" s="59">
        <v>36</v>
      </c>
      <c r="N23" s="58">
        <v>86</v>
      </c>
      <c r="O23" s="59">
        <v>50</v>
      </c>
      <c r="P23" s="59">
        <v>36</v>
      </c>
      <c r="Q23" s="58">
        <v>121</v>
      </c>
      <c r="R23" s="59">
        <v>60</v>
      </c>
      <c r="S23" s="59">
        <v>61</v>
      </c>
      <c r="T23" s="58">
        <v>227</v>
      </c>
      <c r="U23" s="59">
        <v>124</v>
      </c>
      <c r="V23" s="59">
        <v>103</v>
      </c>
      <c r="W23" s="58">
        <v>568</v>
      </c>
      <c r="X23" s="59">
        <v>306</v>
      </c>
      <c r="Y23" s="59">
        <v>262</v>
      </c>
      <c r="Z23" s="58">
        <v>322</v>
      </c>
      <c r="AA23" s="59">
        <v>176</v>
      </c>
      <c r="AB23" s="59">
        <v>146</v>
      </c>
      <c r="AC23" s="58">
        <v>335</v>
      </c>
      <c r="AD23" s="59">
        <v>182</v>
      </c>
      <c r="AE23" s="59">
        <v>153</v>
      </c>
      <c r="AF23" s="58">
        <v>211</v>
      </c>
      <c r="AG23" s="59">
        <v>99</v>
      </c>
      <c r="AH23" s="59">
        <v>112</v>
      </c>
      <c r="AI23" s="58">
        <v>180</v>
      </c>
      <c r="AJ23" s="59">
        <v>97</v>
      </c>
      <c r="AK23" s="59">
        <v>83</v>
      </c>
      <c r="AL23" s="58">
        <v>194</v>
      </c>
      <c r="AM23" s="59">
        <v>109</v>
      </c>
      <c r="AN23" s="59">
        <v>85</v>
      </c>
      <c r="AO23" s="58">
        <v>303</v>
      </c>
      <c r="AP23" s="59">
        <v>168</v>
      </c>
      <c r="AQ23" s="59">
        <v>135</v>
      </c>
      <c r="AR23" s="58">
        <v>73</v>
      </c>
      <c r="AS23" s="59">
        <v>41</v>
      </c>
      <c r="AT23" s="59">
        <v>32</v>
      </c>
      <c r="AU23" s="60">
        <v>417</v>
      </c>
      <c r="AV23" s="61">
        <v>217</v>
      </c>
      <c r="AW23" s="61">
        <v>200</v>
      </c>
      <c r="AX23" s="58">
        <v>625</v>
      </c>
      <c r="AY23" s="59">
        <v>324</v>
      </c>
      <c r="AZ23" s="59">
        <v>301</v>
      </c>
      <c r="BA23" s="58">
        <v>788</v>
      </c>
      <c r="BB23" s="59">
        <v>399</v>
      </c>
      <c r="BC23" s="59">
        <v>389</v>
      </c>
      <c r="BD23" s="58">
        <v>293</v>
      </c>
      <c r="BE23" s="59">
        <v>155</v>
      </c>
      <c r="BF23" s="59">
        <v>138</v>
      </c>
    </row>
    <row r="24" spans="1:58" s="12" customFormat="1" x14ac:dyDescent="0.15">
      <c r="A24" s="18" t="s">
        <v>39</v>
      </c>
      <c r="B24" s="55">
        <f t="shared" ref="B24:AG24" si="11">SUM(B25:B29)</f>
        <v>26304</v>
      </c>
      <c r="C24" s="55">
        <f t="shared" si="11"/>
        <v>13817</v>
      </c>
      <c r="D24" s="55">
        <f t="shared" si="11"/>
        <v>12487</v>
      </c>
      <c r="E24" s="55">
        <f t="shared" si="11"/>
        <v>263</v>
      </c>
      <c r="F24" s="55">
        <f t="shared" si="11"/>
        <v>143</v>
      </c>
      <c r="G24" s="55">
        <f t="shared" si="11"/>
        <v>120</v>
      </c>
      <c r="H24" s="55">
        <f t="shared" si="11"/>
        <v>292</v>
      </c>
      <c r="I24" s="55">
        <f t="shared" si="11"/>
        <v>165</v>
      </c>
      <c r="J24" s="55">
        <f t="shared" si="11"/>
        <v>127</v>
      </c>
      <c r="K24" s="55">
        <f t="shared" si="11"/>
        <v>386</v>
      </c>
      <c r="L24" s="55">
        <f t="shared" si="11"/>
        <v>203</v>
      </c>
      <c r="M24" s="55">
        <f t="shared" si="11"/>
        <v>183</v>
      </c>
      <c r="N24" s="55">
        <f t="shared" si="11"/>
        <v>423</v>
      </c>
      <c r="O24" s="55">
        <f t="shared" si="11"/>
        <v>243</v>
      </c>
      <c r="P24" s="55">
        <f t="shared" si="11"/>
        <v>180</v>
      </c>
      <c r="Q24" s="55">
        <f t="shared" si="11"/>
        <v>678</v>
      </c>
      <c r="R24" s="55">
        <f t="shared" si="11"/>
        <v>334</v>
      </c>
      <c r="S24" s="55">
        <f t="shared" si="11"/>
        <v>344</v>
      </c>
      <c r="T24" s="55">
        <f t="shared" si="11"/>
        <v>1033</v>
      </c>
      <c r="U24" s="55">
        <f t="shared" si="11"/>
        <v>527</v>
      </c>
      <c r="V24" s="55">
        <f t="shared" si="11"/>
        <v>506</v>
      </c>
      <c r="W24" s="55">
        <f t="shared" si="11"/>
        <v>2998</v>
      </c>
      <c r="X24" s="55">
        <f t="shared" si="11"/>
        <v>1564</v>
      </c>
      <c r="Y24" s="55">
        <f t="shared" si="11"/>
        <v>1434</v>
      </c>
      <c r="Z24" s="55">
        <f t="shared" si="11"/>
        <v>1945</v>
      </c>
      <c r="AA24" s="55">
        <f t="shared" si="11"/>
        <v>964</v>
      </c>
      <c r="AB24" s="55">
        <f t="shared" si="11"/>
        <v>981</v>
      </c>
      <c r="AC24" s="55">
        <f t="shared" si="11"/>
        <v>2106</v>
      </c>
      <c r="AD24" s="55">
        <f t="shared" si="11"/>
        <v>1103</v>
      </c>
      <c r="AE24" s="55">
        <f t="shared" si="11"/>
        <v>1003</v>
      </c>
      <c r="AF24" s="55">
        <f t="shared" si="11"/>
        <v>1110</v>
      </c>
      <c r="AG24" s="55">
        <f t="shared" si="11"/>
        <v>571</v>
      </c>
      <c r="AH24" s="55">
        <f t="shared" ref="AH24:BF24" si="12">SUM(AH25:AH29)</f>
        <v>539</v>
      </c>
      <c r="AI24" s="55">
        <f t="shared" si="12"/>
        <v>1038</v>
      </c>
      <c r="AJ24" s="55">
        <f t="shared" si="12"/>
        <v>595</v>
      </c>
      <c r="AK24" s="55">
        <f t="shared" si="12"/>
        <v>443</v>
      </c>
      <c r="AL24" s="55">
        <f t="shared" si="12"/>
        <v>1120</v>
      </c>
      <c r="AM24" s="55">
        <f t="shared" si="12"/>
        <v>650</v>
      </c>
      <c r="AN24" s="55">
        <f t="shared" si="12"/>
        <v>470</v>
      </c>
      <c r="AO24" s="55">
        <f t="shared" si="12"/>
        <v>1878</v>
      </c>
      <c r="AP24" s="55">
        <f t="shared" si="12"/>
        <v>993</v>
      </c>
      <c r="AQ24" s="55">
        <f t="shared" si="12"/>
        <v>885</v>
      </c>
      <c r="AR24" s="55">
        <f t="shared" si="12"/>
        <v>473</v>
      </c>
      <c r="AS24" s="55">
        <f t="shared" si="12"/>
        <v>266</v>
      </c>
      <c r="AT24" s="55">
        <f t="shared" si="12"/>
        <v>207</v>
      </c>
      <c r="AU24" s="57">
        <f t="shared" si="12"/>
        <v>2303</v>
      </c>
      <c r="AV24" s="57">
        <f t="shared" si="12"/>
        <v>1216</v>
      </c>
      <c r="AW24" s="57">
        <f t="shared" si="12"/>
        <v>1087</v>
      </c>
      <c r="AX24" s="55">
        <f t="shared" si="12"/>
        <v>3025</v>
      </c>
      <c r="AY24" s="55">
        <f t="shared" si="12"/>
        <v>1581</v>
      </c>
      <c r="AZ24" s="55">
        <f t="shared" si="12"/>
        <v>1444</v>
      </c>
      <c r="BA24" s="55">
        <f t="shared" si="12"/>
        <v>3875</v>
      </c>
      <c r="BB24" s="55">
        <f t="shared" si="12"/>
        <v>1982</v>
      </c>
      <c r="BC24" s="55">
        <f t="shared" si="12"/>
        <v>1893</v>
      </c>
      <c r="BD24" s="55">
        <f t="shared" si="12"/>
        <v>1358</v>
      </c>
      <c r="BE24" s="55">
        <f t="shared" si="12"/>
        <v>717</v>
      </c>
      <c r="BF24" s="55">
        <f t="shared" si="12"/>
        <v>641</v>
      </c>
    </row>
    <row r="25" spans="1:58" s="17" customFormat="1" x14ac:dyDescent="0.15">
      <c r="A25" s="14" t="s">
        <v>38</v>
      </c>
      <c r="B25" s="58">
        <f>SUM(C25:D25)</f>
        <v>5047</v>
      </c>
      <c r="C25" s="58">
        <f t="shared" ref="C25:D29" si="13">SUM(F25,I25,L25,O25,R25,U25,X25,AA25,AD25,AG25,AJ25,AM25,AP25,AS25,AV25,AY25,BB25,BE25)</f>
        <v>2656</v>
      </c>
      <c r="D25" s="58">
        <f t="shared" si="13"/>
        <v>2391</v>
      </c>
      <c r="E25" s="58">
        <v>45</v>
      </c>
      <c r="F25" s="59">
        <v>30</v>
      </c>
      <c r="G25" s="59">
        <v>15</v>
      </c>
      <c r="H25" s="58">
        <v>40</v>
      </c>
      <c r="I25" s="59">
        <v>24</v>
      </c>
      <c r="J25" s="59">
        <v>16</v>
      </c>
      <c r="K25" s="58">
        <v>67</v>
      </c>
      <c r="L25" s="59">
        <v>39</v>
      </c>
      <c r="M25" s="59">
        <v>28</v>
      </c>
      <c r="N25" s="58">
        <v>63</v>
      </c>
      <c r="O25" s="59">
        <v>41</v>
      </c>
      <c r="P25" s="59">
        <v>22</v>
      </c>
      <c r="Q25" s="58">
        <v>122</v>
      </c>
      <c r="R25" s="59">
        <v>59</v>
      </c>
      <c r="S25" s="59">
        <v>63</v>
      </c>
      <c r="T25" s="58">
        <v>199</v>
      </c>
      <c r="U25" s="59">
        <v>96</v>
      </c>
      <c r="V25" s="59">
        <v>103</v>
      </c>
      <c r="W25" s="58">
        <v>560</v>
      </c>
      <c r="X25" s="59">
        <v>303</v>
      </c>
      <c r="Y25" s="59">
        <v>257</v>
      </c>
      <c r="Z25" s="58">
        <v>339</v>
      </c>
      <c r="AA25" s="59">
        <v>173</v>
      </c>
      <c r="AB25" s="59">
        <v>166</v>
      </c>
      <c r="AC25" s="58">
        <v>396</v>
      </c>
      <c r="AD25" s="59">
        <v>202</v>
      </c>
      <c r="AE25" s="59">
        <v>194</v>
      </c>
      <c r="AF25" s="58">
        <v>200</v>
      </c>
      <c r="AG25" s="59">
        <v>101</v>
      </c>
      <c r="AH25" s="59">
        <v>99</v>
      </c>
      <c r="AI25" s="58">
        <v>178</v>
      </c>
      <c r="AJ25" s="59">
        <v>103</v>
      </c>
      <c r="AK25" s="59">
        <v>75</v>
      </c>
      <c r="AL25" s="58">
        <v>223</v>
      </c>
      <c r="AM25" s="59">
        <v>127</v>
      </c>
      <c r="AN25" s="59">
        <v>96</v>
      </c>
      <c r="AO25" s="58">
        <v>343</v>
      </c>
      <c r="AP25" s="59">
        <v>194</v>
      </c>
      <c r="AQ25" s="59">
        <v>149</v>
      </c>
      <c r="AR25" s="58">
        <v>75</v>
      </c>
      <c r="AS25" s="59">
        <v>43</v>
      </c>
      <c r="AT25" s="59">
        <v>32</v>
      </c>
      <c r="AU25" s="60">
        <v>388</v>
      </c>
      <c r="AV25" s="61">
        <v>215</v>
      </c>
      <c r="AW25" s="61">
        <v>173</v>
      </c>
      <c r="AX25" s="58">
        <v>662</v>
      </c>
      <c r="AY25" s="59">
        <v>351</v>
      </c>
      <c r="AZ25" s="59">
        <v>311</v>
      </c>
      <c r="BA25" s="58">
        <v>843</v>
      </c>
      <c r="BB25" s="59">
        <v>392</v>
      </c>
      <c r="BC25" s="59">
        <v>451</v>
      </c>
      <c r="BD25" s="58">
        <v>304</v>
      </c>
      <c r="BE25" s="59">
        <v>163</v>
      </c>
      <c r="BF25" s="59">
        <v>141</v>
      </c>
    </row>
    <row r="26" spans="1:58" s="17" customFormat="1" x14ac:dyDescent="0.15">
      <c r="A26" s="14" t="s">
        <v>37</v>
      </c>
      <c r="B26" s="58">
        <f>SUM(C26:D26)</f>
        <v>5327</v>
      </c>
      <c r="C26" s="58">
        <f t="shared" si="13"/>
        <v>2794</v>
      </c>
      <c r="D26" s="58">
        <f t="shared" si="13"/>
        <v>2533</v>
      </c>
      <c r="E26" s="58">
        <v>45</v>
      </c>
      <c r="F26" s="59">
        <v>27</v>
      </c>
      <c r="G26" s="59">
        <v>18</v>
      </c>
      <c r="H26" s="58">
        <v>52</v>
      </c>
      <c r="I26" s="59">
        <v>28</v>
      </c>
      <c r="J26" s="59">
        <v>24</v>
      </c>
      <c r="K26" s="58">
        <v>66</v>
      </c>
      <c r="L26" s="59">
        <v>35</v>
      </c>
      <c r="M26" s="59">
        <v>31</v>
      </c>
      <c r="N26" s="58">
        <v>74</v>
      </c>
      <c r="O26" s="59">
        <v>46</v>
      </c>
      <c r="P26" s="59">
        <v>28</v>
      </c>
      <c r="Q26" s="58">
        <v>134</v>
      </c>
      <c r="R26" s="59">
        <v>69</v>
      </c>
      <c r="S26" s="59">
        <v>65</v>
      </c>
      <c r="T26" s="58">
        <v>206</v>
      </c>
      <c r="U26" s="59">
        <v>104</v>
      </c>
      <c r="V26" s="59">
        <v>102</v>
      </c>
      <c r="W26" s="58">
        <v>590</v>
      </c>
      <c r="X26" s="59">
        <v>288</v>
      </c>
      <c r="Y26" s="59">
        <v>302</v>
      </c>
      <c r="Z26" s="58">
        <v>379</v>
      </c>
      <c r="AA26" s="59">
        <v>177</v>
      </c>
      <c r="AB26" s="59">
        <v>202</v>
      </c>
      <c r="AC26" s="58">
        <v>418</v>
      </c>
      <c r="AD26" s="59">
        <v>224</v>
      </c>
      <c r="AE26" s="59">
        <v>194</v>
      </c>
      <c r="AF26" s="58">
        <v>241</v>
      </c>
      <c r="AG26" s="59">
        <v>119</v>
      </c>
      <c r="AH26" s="59">
        <v>122</v>
      </c>
      <c r="AI26" s="58">
        <v>220</v>
      </c>
      <c r="AJ26" s="59">
        <v>135</v>
      </c>
      <c r="AK26" s="59">
        <v>85</v>
      </c>
      <c r="AL26" s="58">
        <v>230</v>
      </c>
      <c r="AM26" s="59">
        <v>136</v>
      </c>
      <c r="AN26" s="59">
        <v>94</v>
      </c>
      <c r="AO26" s="58">
        <v>363</v>
      </c>
      <c r="AP26" s="59">
        <v>201</v>
      </c>
      <c r="AQ26" s="59">
        <v>162</v>
      </c>
      <c r="AR26" s="58">
        <v>93</v>
      </c>
      <c r="AS26" s="59">
        <v>59</v>
      </c>
      <c r="AT26" s="59">
        <v>34</v>
      </c>
      <c r="AU26" s="60">
        <v>445</v>
      </c>
      <c r="AV26" s="61">
        <v>235</v>
      </c>
      <c r="AW26" s="61">
        <v>210</v>
      </c>
      <c r="AX26" s="58">
        <v>640</v>
      </c>
      <c r="AY26" s="59">
        <v>348</v>
      </c>
      <c r="AZ26" s="59">
        <v>292</v>
      </c>
      <c r="BA26" s="58">
        <v>838</v>
      </c>
      <c r="BB26" s="59">
        <v>406</v>
      </c>
      <c r="BC26" s="59">
        <v>432</v>
      </c>
      <c r="BD26" s="58">
        <v>293</v>
      </c>
      <c r="BE26" s="59">
        <v>157</v>
      </c>
      <c r="BF26" s="59">
        <v>136</v>
      </c>
    </row>
    <row r="27" spans="1:58" s="17" customFormat="1" x14ac:dyDescent="0.15">
      <c r="A27" s="14" t="s">
        <v>36</v>
      </c>
      <c r="B27" s="58">
        <f>SUM(C27:D27)</f>
        <v>5211</v>
      </c>
      <c r="C27" s="58">
        <f t="shared" si="13"/>
        <v>2758</v>
      </c>
      <c r="D27" s="58">
        <f t="shared" si="13"/>
        <v>2453</v>
      </c>
      <c r="E27" s="58">
        <v>51</v>
      </c>
      <c r="F27" s="59">
        <v>18</v>
      </c>
      <c r="G27" s="59">
        <v>33</v>
      </c>
      <c r="H27" s="58">
        <v>79</v>
      </c>
      <c r="I27" s="59">
        <v>47</v>
      </c>
      <c r="J27" s="59">
        <v>32</v>
      </c>
      <c r="K27" s="58">
        <v>76</v>
      </c>
      <c r="L27" s="59">
        <v>33</v>
      </c>
      <c r="M27" s="59">
        <v>43</v>
      </c>
      <c r="N27" s="58">
        <v>90</v>
      </c>
      <c r="O27" s="59">
        <v>55</v>
      </c>
      <c r="P27" s="59">
        <v>35</v>
      </c>
      <c r="Q27" s="58">
        <v>116</v>
      </c>
      <c r="R27" s="59">
        <v>58</v>
      </c>
      <c r="S27" s="59">
        <v>58</v>
      </c>
      <c r="T27" s="58">
        <v>226</v>
      </c>
      <c r="U27" s="59">
        <v>117</v>
      </c>
      <c r="V27" s="59">
        <v>109</v>
      </c>
      <c r="W27" s="58">
        <v>614</v>
      </c>
      <c r="X27" s="59">
        <v>341</v>
      </c>
      <c r="Y27" s="59">
        <v>273</v>
      </c>
      <c r="Z27" s="58">
        <v>413</v>
      </c>
      <c r="AA27" s="59">
        <v>211</v>
      </c>
      <c r="AB27" s="59">
        <v>202</v>
      </c>
      <c r="AC27" s="58">
        <v>387</v>
      </c>
      <c r="AD27" s="59">
        <v>196</v>
      </c>
      <c r="AE27" s="59">
        <v>191</v>
      </c>
      <c r="AF27" s="58">
        <v>203</v>
      </c>
      <c r="AG27" s="59">
        <v>100</v>
      </c>
      <c r="AH27" s="59">
        <v>103</v>
      </c>
      <c r="AI27" s="58">
        <v>188</v>
      </c>
      <c r="AJ27" s="59">
        <v>103</v>
      </c>
      <c r="AK27" s="59">
        <v>85</v>
      </c>
      <c r="AL27" s="58">
        <v>229</v>
      </c>
      <c r="AM27" s="59">
        <v>128</v>
      </c>
      <c r="AN27" s="59">
        <v>101</v>
      </c>
      <c r="AO27" s="58">
        <v>367</v>
      </c>
      <c r="AP27" s="59">
        <v>193</v>
      </c>
      <c r="AQ27" s="59">
        <v>174</v>
      </c>
      <c r="AR27" s="58">
        <v>103</v>
      </c>
      <c r="AS27" s="59">
        <v>55</v>
      </c>
      <c r="AT27" s="59">
        <v>48</v>
      </c>
      <c r="AU27" s="60">
        <v>443</v>
      </c>
      <c r="AV27" s="61">
        <v>223</v>
      </c>
      <c r="AW27" s="61">
        <v>220</v>
      </c>
      <c r="AX27" s="58">
        <v>602</v>
      </c>
      <c r="AY27" s="59">
        <v>319</v>
      </c>
      <c r="AZ27" s="59">
        <v>283</v>
      </c>
      <c r="BA27" s="58">
        <v>755</v>
      </c>
      <c r="BB27" s="59">
        <v>410</v>
      </c>
      <c r="BC27" s="59">
        <v>345</v>
      </c>
      <c r="BD27" s="58">
        <v>269</v>
      </c>
      <c r="BE27" s="59">
        <v>151</v>
      </c>
      <c r="BF27" s="59">
        <v>118</v>
      </c>
    </row>
    <row r="28" spans="1:58" s="17" customFormat="1" x14ac:dyDescent="0.15">
      <c r="A28" s="14" t="s">
        <v>35</v>
      </c>
      <c r="B28" s="58">
        <f>SUM(C28:D28)</f>
        <v>5507</v>
      </c>
      <c r="C28" s="58">
        <f t="shared" si="13"/>
        <v>2872</v>
      </c>
      <c r="D28" s="58">
        <f t="shared" si="13"/>
        <v>2635</v>
      </c>
      <c r="E28" s="58">
        <v>55</v>
      </c>
      <c r="F28" s="59">
        <v>30</v>
      </c>
      <c r="G28" s="59">
        <v>25</v>
      </c>
      <c r="H28" s="58">
        <v>63</v>
      </c>
      <c r="I28" s="59">
        <v>35</v>
      </c>
      <c r="J28" s="59">
        <v>28</v>
      </c>
      <c r="K28" s="58">
        <v>89</v>
      </c>
      <c r="L28" s="59">
        <v>47</v>
      </c>
      <c r="M28" s="59">
        <v>42</v>
      </c>
      <c r="N28" s="58">
        <v>98</v>
      </c>
      <c r="O28" s="59">
        <v>57</v>
      </c>
      <c r="P28" s="59">
        <v>41</v>
      </c>
      <c r="Q28" s="58">
        <v>155</v>
      </c>
      <c r="R28" s="59">
        <v>73</v>
      </c>
      <c r="S28" s="59">
        <v>82</v>
      </c>
      <c r="T28" s="58">
        <v>212</v>
      </c>
      <c r="U28" s="59">
        <v>117</v>
      </c>
      <c r="V28" s="59">
        <v>95</v>
      </c>
      <c r="W28" s="58">
        <v>644</v>
      </c>
      <c r="X28" s="59">
        <v>337</v>
      </c>
      <c r="Y28" s="59">
        <v>307</v>
      </c>
      <c r="Z28" s="58">
        <v>396</v>
      </c>
      <c r="AA28" s="59">
        <v>185</v>
      </c>
      <c r="AB28" s="59">
        <v>211</v>
      </c>
      <c r="AC28" s="58">
        <v>463</v>
      </c>
      <c r="AD28" s="59">
        <v>245</v>
      </c>
      <c r="AE28" s="59">
        <v>218</v>
      </c>
      <c r="AF28" s="58">
        <v>229</v>
      </c>
      <c r="AG28" s="59">
        <v>129</v>
      </c>
      <c r="AH28" s="59">
        <v>100</v>
      </c>
      <c r="AI28" s="58">
        <v>219</v>
      </c>
      <c r="AJ28" s="59">
        <v>123</v>
      </c>
      <c r="AK28" s="59">
        <v>96</v>
      </c>
      <c r="AL28" s="58">
        <v>228</v>
      </c>
      <c r="AM28" s="59">
        <v>129</v>
      </c>
      <c r="AN28" s="59">
        <v>99</v>
      </c>
      <c r="AO28" s="58">
        <v>411</v>
      </c>
      <c r="AP28" s="59">
        <v>208</v>
      </c>
      <c r="AQ28" s="59">
        <v>203</v>
      </c>
      <c r="AR28" s="58">
        <v>101</v>
      </c>
      <c r="AS28" s="59">
        <v>52</v>
      </c>
      <c r="AT28" s="59">
        <v>49</v>
      </c>
      <c r="AU28" s="60">
        <v>541</v>
      </c>
      <c r="AV28" s="61">
        <v>289</v>
      </c>
      <c r="AW28" s="61">
        <v>252</v>
      </c>
      <c r="AX28" s="58">
        <v>577</v>
      </c>
      <c r="AY28" s="59">
        <v>279</v>
      </c>
      <c r="AZ28" s="59">
        <v>298</v>
      </c>
      <c r="BA28" s="58">
        <v>784</v>
      </c>
      <c r="BB28" s="59">
        <v>419</v>
      </c>
      <c r="BC28" s="59">
        <v>365</v>
      </c>
      <c r="BD28" s="58">
        <v>242</v>
      </c>
      <c r="BE28" s="59">
        <v>118</v>
      </c>
      <c r="BF28" s="59">
        <v>124</v>
      </c>
    </row>
    <row r="29" spans="1:58" s="17" customFormat="1" x14ac:dyDescent="0.15">
      <c r="A29" s="14" t="s">
        <v>34</v>
      </c>
      <c r="B29" s="58">
        <f>SUM(C29:D29)</f>
        <v>5212</v>
      </c>
      <c r="C29" s="58">
        <f t="shared" si="13"/>
        <v>2737</v>
      </c>
      <c r="D29" s="58">
        <f t="shared" si="13"/>
        <v>2475</v>
      </c>
      <c r="E29" s="58">
        <v>67</v>
      </c>
      <c r="F29" s="59">
        <v>38</v>
      </c>
      <c r="G29" s="59">
        <v>29</v>
      </c>
      <c r="H29" s="58">
        <v>58</v>
      </c>
      <c r="I29" s="59">
        <v>31</v>
      </c>
      <c r="J29" s="59">
        <v>27</v>
      </c>
      <c r="K29" s="58">
        <v>88</v>
      </c>
      <c r="L29" s="59">
        <v>49</v>
      </c>
      <c r="M29" s="59">
        <v>39</v>
      </c>
      <c r="N29" s="58">
        <v>98</v>
      </c>
      <c r="O29" s="59">
        <v>44</v>
      </c>
      <c r="P29" s="59">
        <v>54</v>
      </c>
      <c r="Q29" s="58">
        <v>151</v>
      </c>
      <c r="R29" s="59">
        <v>75</v>
      </c>
      <c r="S29" s="59">
        <v>76</v>
      </c>
      <c r="T29" s="58">
        <v>190</v>
      </c>
      <c r="U29" s="59">
        <v>93</v>
      </c>
      <c r="V29" s="59">
        <v>97</v>
      </c>
      <c r="W29" s="58">
        <v>590</v>
      </c>
      <c r="X29" s="59">
        <v>295</v>
      </c>
      <c r="Y29" s="59">
        <v>295</v>
      </c>
      <c r="Z29" s="58">
        <v>418</v>
      </c>
      <c r="AA29" s="59">
        <v>218</v>
      </c>
      <c r="AB29" s="59">
        <v>200</v>
      </c>
      <c r="AC29" s="58">
        <v>442</v>
      </c>
      <c r="AD29" s="59">
        <v>236</v>
      </c>
      <c r="AE29" s="59">
        <v>206</v>
      </c>
      <c r="AF29" s="58">
        <v>237</v>
      </c>
      <c r="AG29" s="59">
        <v>122</v>
      </c>
      <c r="AH29" s="59">
        <v>115</v>
      </c>
      <c r="AI29" s="58">
        <v>233</v>
      </c>
      <c r="AJ29" s="59">
        <v>131</v>
      </c>
      <c r="AK29" s="59">
        <v>102</v>
      </c>
      <c r="AL29" s="58">
        <v>210</v>
      </c>
      <c r="AM29" s="59">
        <v>130</v>
      </c>
      <c r="AN29" s="59">
        <v>80</v>
      </c>
      <c r="AO29" s="58">
        <v>394</v>
      </c>
      <c r="AP29" s="59">
        <v>197</v>
      </c>
      <c r="AQ29" s="59">
        <v>197</v>
      </c>
      <c r="AR29" s="58">
        <v>101</v>
      </c>
      <c r="AS29" s="59">
        <v>57</v>
      </c>
      <c r="AT29" s="59">
        <v>44</v>
      </c>
      <c r="AU29" s="60">
        <v>486</v>
      </c>
      <c r="AV29" s="61">
        <v>254</v>
      </c>
      <c r="AW29" s="61">
        <v>232</v>
      </c>
      <c r="AX29" s="58">
        <v>544</v>
      </c>
      <c r="AY29" s="59">
        <v>284</v>
      </c>
      <c r="AZ29" s="59">
        <v>260</v>
      </c>
      <c r="BA29" s="58">
        <v>655</v>
      </c>
      <c r="BB29" s="59">
        <v>355</v>
      </c>
      <c r="BC29" s="59">
        <v>300</v>
      </c>
      <c r="BD29" s="58">
        <v>250</v>
      </c>
      <c r="BE29" s="59">
        <v>128</v>
      </c>
      <c r="BF29" s="59">
        <v>122</v>
      </c>
    </row>
    <row r="30" spans="1:58" s="12" customFormat="1" ht="17.25" customHeight="1" x14ac:dyDescent="0.15">
      <c r="A30" s="18" t="s">
        <v>33</v>
      </c>
      <c r="B30" s="55">
        <f t="shared" ref="B30:AG30" si="14">SUM(B31:B35)</f>
        <v>22896</v>
      </c>
      <c r="C30" s="55">
        <f t="shared" si="14"/>
        <v>11940</v>
      </c>
      <c r="D30" s="55">
        <f t="shared" si="14"/>
        <v>10956</v>
      </c>
      <c r="E30" s="55">
        <f t="shared" si="14"/>
        <v>305</v>
      </c>
      <c r="F30" s="55">
        <f t="shared" si="14"/>
        <v>160</v>
      </c>
      <c r="G30" s="55">
        <f t="shared" si="14"/>
        <v>145</v>
      </c>
      <c r="H30" s="55">
        <f t="shared" si="14"/>
        <v>333</v>
      </c>
      <c r="I30" s="55">
        <f t="shared" si="14"/>
        <v>180</v>
      </c>
      <c r="J30" s="55">
        <f t="shared" si="14"/>
        <v>153</v>
      </c>
      <c r="K30" s="55">
        <f t="shared" si="14"/>
        <v>502</v>
      </c>
      <c r="L30" s="55">
        <f t="shared" si="14"/>
        <v>273</v>
      </c>
      <c r="M30" s="55">
        <f t="shared" si="14"/>
        <v>229</v>
      </c>
      <c r="N30" s="55">
        <f t="shared" si="14"/>
        <v>480</v>
      </c>
      <c r="O30" s="55">
        <f t="shared" si="14"/>
        <v>252</v>
      </c>
      <c r="P30" s="55">
        <f t="shared" si="14"/>
        <v>228</v>
      </c>
      <c r="Q30" s="55">
        <f t="shared" si="14"/>
        <v>776</v>
      </c>
      <c r="R30" s="55">
        <f t="shared" si="14"/>
        <v>409</v>
      </c>
      <c r="S30" s="55">
        <f t="shared" si="14"/>
        <v>367</v>
      </c>
      <c r="T30" s="55">
        <f t="shared" si="14"/>
        <v>687</v>
      </c>
      <c r="U30" s="55">
        <f t="shared" si="14"/>
        <v>357</v>
      </c>
      <c r="V30" s="55">
        <f t="shared" si="14"/>
        <v>330</v>
      </c>
      <c r="W30" s="55">
        <f t="shared" si="14"/>
        <v>2277</v>
      </c>
      <c r="X30" s="55">
        <f t="shared" si="14"/>
        <v>1160</v>
      </c>
      <c r="Y30" s="55">
        <f t="shared" si="14"/>
        <v>1117</v>
      </c>
      <c r="Z30" s="55">
        <f t="shared" si="14"/>
        <v>2097</v>
      </c>
      <c r="AA30" s="55">
        <f t="shared" si="14"/>
        <v>1074</v>
      </c>
      <c r="AB30" s="55">
        <f t="shared" si="14"/>
        <v>1023</v>
      </c>
      <c r="AC30" s="55">
        <f t="shared" si="14"/>
        <v>2128</v>
      </c>
      <c r="AD30" s="55">
        <f t="shared" si="14"/>
        <v>1103</v>
      </c>
      <c r="AE30" s="55">
        <f t="shared" si="14"/>
        <v>1025</v>
      </c>
      <c r="AF30" s="55">
        <f t="shared" si="14"/>
        <v>1231</v>
      </c>
      <c r="AG30" s="55">
        <f t="shared" si="14"/>
        <v>577</v>
      </c>
      <c r="AH30" s="55">
        <f t="shared" ref="AH30:BF30" si="15">SUM(AH31:AH35)</f>
        <v>654</v>
      </c>
      <c r="AI30" s="55">
        <f t="shared" si="15"/>
        <v>981</v>
      </c>
      <c r="AJ30" s="55">
        <f t="shared" si="15"/>
        <v>528</v>
      </c>
      <c r="AK30" s="55">
        <f t="shared" si="15"/>
        <v>453</v>
      </c>
      <c r="AL30" s="55">
        <f t="shared" si="15"/>
        <v>991</v>
      </c>
      <c r="AM30" s="55">
        <f t="shared" si="15"/>
        <v>567</v>
      </c>
      <c r="AN30" s="55">
        <f t="shared" si="15"/>
        <v>424</v>
      </c>
      <c r="AO30" s="55">
        <f t="shared" si="15"/>
        <v>1789</v>
      </c>
      <c r="AP30" s="55">
        <f t="shared" si="15"/>
        <v>991</v>
      </c>
      <c r="AQ30" s="55">
        <f t="shared" si="15"/>
        <v>798</v>
      </c>
      <c r="AR30" s="55">
        <f t="shared" si="15"/>
        <v>475</v>
      </c>
      <c r="AS30" s="55">
        <f t="shared" si="15"/>
        <v>281</v>
      </c>
      <c r="AT30" s="55">
        <f t="shared" si="15"/>
        <v>194</v>
      </c>
      <c r="AU30" s="57">
        <f t="shared" si="15"/>
        <v>2205</v>
      </c>
      <c r="AV30" s="57">
        <f t="shared" si="15"/>
        <v>1137</v>
      </c>
      <c r="AW30" s="57">
        <f t="shared" si="15"/>
        <v>1068</v>
      </c>
      <c r="AX30" s="55">
        <f t="shared" si="15"/>
        <v>1982</v>
      </c>
      <c r="AY30" s="55">
        <f t="shared" si="15"/>
        <v>1028</v>
      </c>
      <c r="AZ30" s="55">
        <f t="shared" si="15"/>
        <v>954</v>
      </c>
      <c r="BA30" s="55">
        <f t="shared" si="15"/>
        <v>2691</v>
      </c>
      <c r="BB30" s="55">
        <f t="shared" si="15"/>
        <v>1339</v>
      </c>
      <c r="BC30" s="55">
        <f t="shared" si="15"/>
        <v>1352</v>
      </c>
      <c r="BD30" s="55">
        <f t="shared" si="15"/>
        <v>966</v>
      </c>
      <c r="BE30" s="55">
        <f t="shared" si="15"/>
        <v>524</v>
      </c>
      <c r="BF30" s="55">
        <f t="shared" si="15"/>
        <v>442</v>
      </c>
    </row>
    <row r="31" spans="1:58" s="17" customFormat="1" ht="17.25" customHeight="1" x14ac:dyDescent="0.15">
      <c r="A31" s="14" t="s">
        <v>32</v>
      </c>
      <c r="B31" s="58">
        <f>SUM(C31:D31)</f>
        <v>5059</v>
      </c>
      <c r="C31" s="58">
        <f t="shared" ref="C31:D35" si="16">SUM(F31,I31,L31,O31,R31,U31,X31,AA31,AD31,AG31,AJ31,AM31,AP31,AS31,AV31,AY31,BB31,BE31)</f>
        <v>2658</v>
      </c>
      <c r="D31" s="58">
        <f t="shared" si="16"/>
        <v>2401</v>
      </c>
      <c r="E31" s="58">
        <v>76</v>
      </c>
      <c r="F31" s="59">
        <v>43</v>
      </c>
      <c r="G31" s="59">
        <v>33</v>
      </c>
      <c r="H31" s="58">
        <v>70</v>
      </c>
      <c r="I31" s="59">
        <v>41</v>
      </c>
      <c r="J31" s="59">
        <v>29</v>
      </c>
      <c r="K31" s="58">
        <v>108</v>
      </c>
      <c r="L31" s="59">
        <v>65</v>
      </c>
      <c r="M31" s="59">
        <v>43</v>
      </c>
      <c r="N31" s="58">
        <v>95</v>
      </c>
      <c r="O31" s="59">
        <v>54</v>
      </c>
      <c r="P31" s="59">
        <v>41</v>
      </c>
      <c r="Q31" s="58">
        <v>152</v>
      </c>
      <c r="R31" s="59">
        <v>82</v>
      </c>
      <c r="S31" s="59">
        <v>70</v>
      </c>
      <c r="T31" s="58">
        <v>163</v>
      </c>
      <c r="U31" s="59">
        <v>82</v>
      </c>
      <c r="V31" s="59">
        <v>81</v>
      </c>
      <c r="W31" s="58">
        <v>547</v>
      </c>
      <c r="X31" s="59">
        <v>283</v>
      </c>
      <c r="Y31" s="59">
        <v>264</v>
      </c>
      <c r="Z31" s="58">
        <v>385</v>
      </c>
      <c r="AA31" s="59">
        <v>209</v>
      </c>
      <c r="AB31" s="59">
        <v>176</v>
      </c>
      <c r="AC31" s="58">
        <v>441</v>
      </c>
      <c r="AD31" s="59">
        <v>233</v>
      </c>
      <c r="AE31" s="59">
        <v>208</v>
      </c>
      <c r="AF31" s="58">
        <v>237</v>
      </c>
      <c r="AG31" s="59">
        <v>122</v>
      </c>
      <c r="AH31" s="59">
        <v>115</v>
      </c>
      <c r="AI31" s="58">
        <v>221</v>
      </c>
      <c r="AJ31" s="59">
        <v>124</v>
      </c>
      <c r="AK31" s="59">
        <v>97</v>
      </c>
      <c r="AL31" s="58">
        <v>223</v>
      </c>
      <c r="AM31" s="59">
        <v>130</v>
      </c>
      <c r="AN31" s="59">
        <v>93</v>
      </c>
      <c r="AO31" s="58">
        <v>425</v>
      </c>
      <c r="AP31" s="59">
        <v>241</v>
      </c>
      <c r="AQ31" s="59">
        <v>184</v>
      </c>
      <c r="AR31" s="58">
        <v>87</v>
      </c>
      <c r="AS31" s="59">
        <v>46</v>
      </c>
      <c r="AT31" s="59">
        <v>41</v>
      </c>
      <c r="AU31" s="60">
        <v>483</v>
      </c>
      <c r="AV31" s="61">
        <v>227</v>
      </c>
      <c r="AW31" s="61">
        <v>256</v>
      </c>
      <c r="AX31" s="58">
        <v>496</v>
      </c>
      <c r="AY31" s="59">
        <v>245</v>
      </c>
      <c r="AZ31" s="59">
        <v>251</v>
      </c>
      <c r="BA31" s="58">
        <v>652</v>
      </c>
      <c r="BB31" s="59">
        <v>325</v>
      </c>
      <c r="BC31" s="59">
        <v>327</v>
      </c>
      <c r="BD31" s="58">
        <v>198</v>
      </c>
      <c r="BE31" s="59">
        <v>106</v>
      </c>
      <c r="BF31" s="59">
        <v>92</v>
      </c>
    </row>
    <row r="32" spans="1:58" s="17" customFormat="1" ht="17.25" customHeight="1" x14ac:dyDescent="0.15">
      <c r="A32" s="14" t="s">
        <v>31</v>
      </c>
      <c r="B32" s="58">
        <f>SUM(C32:D32)</f>
        <v>5024</v>
      </c>
      <c r="C32" s="58">
        <f t="shared" si="16"/>
        <v>2628</v>
      </c>
      <c r="D32" s="58">
        <f t="shared" si="16"/>
        <v>2396</v>
      </c>
      <c r="E32" s="58">
        <v>58</v>
      </c>
      <c r="F32" s="59">
        <v>28</v>
      </c>
      <c r="G32" s="59">
        <v>30</v>
      </c>
      <c r="H32" s="58">
        <v>75</v>
      </c>
      <c r="I32" s="59">
        <v>34</v>
      </c>
      <c r="J32" s="59">
        <v>41</v>
      </c>
      <c r="K32" s="58">
        <v>109</v>
      </c>
      <c r="L32" s="59">
        <v>60</v>
      </c>
      <c r="M32" s="59">
        <v>49</v>
      </c>
      <c r="N32" s="58">
        <v>108</v>
      </c>
      <c r="O32" s="59">
        <v>57</v>
      </c>
      <c r="P32" s="59">
        <v>51</v>
      </c>
      <c r="Q32" s="58">
        <v>163</v>
      </c>
      <c r="R32" s="59">
        <v>86</v>
      </c>
      <c r="S32" s="59">
        <v>77</v>
      </c>
      <c r="T32" s="58">
        <v>153</v>
      </c>
      <c r="U32" s="59">
        <v>75</v>
      </c>
      <c r="V32" s="59">
        <v>78</v>
      </c>
      <c r="W32" s="58">
        <v>520</v>
      </c>
      <c r="X32" s="59">
        <v>277</v>
      </c>
      <c r="Y32" s="59">
        <v>243</v>
      </c>
      <c r="Z32" s="58">
        <v>426</v>
      </c>
      <c r="AA32" s="59">
        <v>221</v>
      </c>
      <c r="AB32" s="59">
        <v>205</v>
      </c>
      <c r="AC32" s="58">
        <v>454</v>
      </c>
      <c r="AD32" s="59">
        <v>233</v>
      </c>
      <c r="AE32" s="59">
        <v>221</v>
      </c>
      <c r="AF32" s="58">
        <v>252</v>
      </c>
      <c r="AG32" s="59">
        <v>118</v>
      </c>
      <c r="AH32" s="59">
        <v>134</v>
      </c>
      <c r="AI32" s="58">
        <v>226</v>
      </c>
      <c r="AJ32" s="59">
        <v>113</v>
      </c>
      <c r="AK32" s="59">
        <v>113</v>
      </c>
      <c r="AL32" s="58">
        <v>241</v>
      </c>
      <c r="AM32" s="59">
        <v>140</v>
      </c>
      <c r="AN32" s="59">
        <v>101</v>
      </c>
      <c r="AO32" s="58">
        <v>399</v>
      </c>
      <c r="AP32" s="59">
        <v>211</v>
      </c>
      <c r="AQ32" s="59">
        <v>188</v>
      </c>
      <c r="AR32" s="58">
        <v>101</v>
      </c>
      <c r="AS32" s="59">
        <v>62</v>
      </c>
      <c r="AT32" s="59">
        <v>39</v>
      </c>
      <c r="AU32" s="60">
        <v>503</v>
      </c>
      <c r="AV32" s="61">
        <v>266</v>
      </c>
      <c r="AW32" s="61">
        <v>237</v>
      </c>
      <c r="AX32" s="58">
        <v>470</v>
      </c>
      <c r="AY32" s="59">
        <v>249</v>
      </c>
      <c r="AZ32" s="59">
        <v>221</v>
      </c>
      <c r="BA32" s="58">
        <v>554</v>
      </c>
      <c r="BB32" s="59">
        <v>286</v>
      </c>
      <c r="BC32" s="59">
        <v>268</v>
      </c>
      <c r="BD32" s="58">
        <v>212</v>
      </c>
      <c r="BE32" s="59">
        <v>112</v>
      </c>
      <c r="BF32" s="59">
        <v>100</v>
      </c>
    </row>
    <row r="33" spans="1:58" s="17" customFormat="1" ht="17.25" customHeight="1" x14ac:dyDescent="0.15">
      <c r="A33" s="14" t="s">
        <v>30</v>
      </c>
      <c r="B33" s="58">
        <f>SUM(C33:D33)</f>
        <v>4693</v>
      </c>
      <c r="C33" s="58">
        <f t="shared" si="16"/>
        <v>2444</v>
      </c>
      <c r="D33" s="58">
        <f t="shared" si="16"/>
        <v>2249</v>
      </c>
      <c r="E33" s="58">
        <v>59</v>
      </c>
      <c r="F33" s="59">
        <v>30</v>
      </c>
      <c r="G33" s="59">
        <v>29</v>
      </c>
      <c r="H33" s="58">
        <v>67</v>
      </c>
      <c r="I33" s="59">
        <v>38</v>
      </c>
      <c r="J33" s="59">
        <v>29</v>
      </c>
      <c r="K33" s="58">
        <v>93</v>
      </c>
      <c r="L33" s="59">
        <v>47</v>
      </c>
      <c r="M33" s="59">
        <v>46</v>
      </c>
      <c r="N33" s="58">
        <v>120</v>
      </c>
      <c r="O33" s="59">
        <v>65</v>
      </c>
      <c r="P33" s="59">
        <v>55</v>
      </c>
      <c r="Q33" s="58">
        <v>144</v>
      </c>
      <c r="R33" s="59">
        <v>77</v>
      </c>
      <c r="S33" s="59">
        <v>67</v>
      </c>
      <c r="T33" s="58">
        <v>120</v>
      </c>
      <c r="U33" s="59">
        <v>67</v>
      </c>
      <c r="V33" s="59">
        <v>53</v>
      </c>
      <c r="W33" s="58">
        <v>417</v>
      </c>
      <c r="X33" s="59">
        <v>205</v>
      </c>
      <c r="Y33" s="59">
        <v>212</v>
      </c>
      <c r="Z33" s="58">
        <v>424</v>
      </c>
      <c r="AA33" s="59">
        <v>220</v>
      </c>
      <c r="AB33" s="59">
        <v>204</v>
      </c>
      <c r="AC33" s="58">
        <v>458</v>
      </c>
      <c r="AD33" s="59">
        <v>240</v>
      </c>
      <c r="AE33" s="59">
        <v>218</v>
      </c>
      <c r="AF33" s="58">
        <v>262</v>
      </c>
      <c r="AG33" s="59">
        <v>114</v>
      </c>
      <c r="AH33" s="59">
        <v>148</v>
      </c>
      <c r="AI33" s="58">
        <v>214</v>
      </c>
      <c r="AJ33" s="59">
        <v>115</v>
      </c>
      <c r="AK33" s="59">
        <v>99</v>
      </c>
      <c r="AL33" s="58">
        <v>199</v>
      </c>
      <c r="AM33" s="59">
        <v>108</v>
      </c>
      <c r="AN33" s="59">
        <v>91</v>
      </c>
      <c r="AO33" s="58">
        <v>387</v>
      </c>
      <c r="AP33" s="59">
        <v>217</v>
      </c>
      <c r="AQ33" s="59">
        <v>170</v>
      </c>
      <c r="AR33" s="58">
        <v>106</v>
      </c>
      <c r="AS33" s="59">
        <v>66</v>
      </c>
      <c r="AT33" s="59">
        <v>40</v>
      </c>
      <c r="AU33" s="60">
        <v>454</v>
      </c>
      <c r="AV33" s="61">
        <v>246</v>
      </c>
      <c r="AW33" s="61">
        <v>208</v>
      </c>
      <c r="AX33" s="58">
        <v>427</v>
      </c>
      <c r="AY33" s="59">
        <v>215</v>
      </c>
      <c r="AZ33" s="59">
        <v>212</v>
      </c>
      <c r="BA33" s="58">
        <v>537</v>
      </c>
      <c r="BB33" s="59">
        <v>261</v>
      </c>
      <c r="BC33" s="59">
        <v>276</v>
      </c>
      <c r="BD33" s="58">
        <v>205</v>
      </c>
      <c r="BE33" s="59">
        <v>113</v>
      </c>
      <c r="BF33" s="59">
        <v>92</v>
      </c>
    </row>
    <row r="34" spans="1:58" s="17" customFormat="1" ht="17.25" customHeight="1" x14ac:dyDescent="0.15">
      <c r="A34" s="14" t="s">
        <v>29</v>
      </c>
      <c r="B34" s="58">
        <f>SUM(C34:D34)</f>
        <v>4109</v>
      </c>
      <c r="C34" s="58">
        <f t="shared" si="16"/>
        <v>2202</v>
      </c>
      <c r="D34" s="58">
        <f t="shared" si="16"/>
        <v>1907</v>
      </c>
      <c r="E34" s="58">
        <v>55</v>
      </c>
      <c r="F34" s="59">
        <v>30</v>
      </c>
      <c r="G34" s="59">
        <v>25</v>
      </c>
      <c r="H34" s="58">
        <v>61</v>
      </c>
      <c r="I34" s="59">
        <v>35</v>
      </c>
      <c r="J34" s="59">
        <v>26</v>
      </c>
      <c r="K34" s="58">
        <v>96</v>
      </c>
      <c r="L34" s="59">
        <v>46</v>
      </c>
      <c r="M34" s="59">
        <v>50</v>
      </c>
      <c r="N34" s="58">
        <v>70</v>
      </c>
      <c r="O34" s="59">
        <v>30</v>
      </c>
      <c r="P34" s="59">
        <v>40</v>
      </c>
      <c r="Q34" s="58">
        <v>157</v>
      </c>
      <c r="R34" s="59">
        <v>85</v>
      </c>
      <c r="S34" s="59">
        <v>72</v>
      </c>
      <c r="T34" s="58">
        <v>128</v>
      </c>
      <c r="U34" s="59">
        <v>79</v>
      </c>
      <c r="V34" s="59">
        <v>49</v>
      </c>
      <c r="W34" s="58">
        <v>416</v>
      </c>
      <c r="X34" s="59">
        <v>222</v>
      </c>
      <c r="Y34" s="59">
        <v>194</v>
      </c>
      <c r="Z34" s="58">
        <v>438</v>
      </c>
      <c r="AA34" s="59">
        <v>206</v>
      </c>
      <c r="AB34" s="59">
        <v>232</v>
      </c>
      <c r="AC34" s="58">
        <v>399</v>
      </c>
      <c r="AD34" s="59">
        <v>217</v>
      </c>
      <c r="AE34" s="59">
        <v>182</v>
      </c>
      <c r="AF34" s="58">
        <v>224</v>
      </c>
      <c r="AG34" s="59">
        <v>109</v>
      </c>
      <c r="AH34" s="59">
        <v>115</v>
      </c>
      <c r="AI34" s="58">
        <v>150</v>
      </c>
      <c r="AJ34" s="59">
        <v>85</v>
      </c>
      <c r="AK34" s="59">
        <v>65</v>
      </c>
      <c r="AL34" s="58">
        <v>168</v>
      </c>
      <c r="AM34" s="59">
        <v>96</v>
      </c>
      <c r="AN34" s="59">
        <v>72</v>
      </c>
      <c r="AO34" s="58">
        <v>275</v>
      </c>
      <c r="AP34" s="59">
        <v>159</v>
      </c>
      <c r="AQ34" s="59">
        <v>116</v>
      </c>
      <c r="AR34" s="58">
        <v>88</v>
      </c>
      <c r="AS34" s="59">
        <v>54</v>
      </c>
      <c r="AT34" s="59">
        <v>34</v>
      </c>
      <c r="AU34" s="60">
        <v>406</v>
      </c>
      <c r="AV34" s="61">
        <v>216</v>
      </c>
      <c r="AW34" s="61">
        <v>190</v>
      </c>
      <c r="AX34" s="58">
        <v>305</v>
      </c>
      <c r="AY34" s="59">
        <v>175</v>
      </c>
      <c r="AZ34" s="59">
        <v>130</v>
      </c>
      <c r="BA34" s="58">
        <v>494</v>
      </c>
      <c r="BB34" s="59">
        <v>251</v>
      </c>
      <c r="BC34" s="59">
        <v>243</v>
      </c>
      <c r="BD34" s="58">
        <v>179</v>
      </c>
      <c r="BE34" s="59">
        <v>107</v>
      </c>
      <c r="BF34" s="59">
        <v>72</v>
      </c>
    </row>
    <row r="35" spans="1:58" s="28" customFormat="1" ht="17.25" customHeight="1" x14ac:dyDescent="0.15">
      <c r="A35" s="14" t="s">
        <v>28</v>
      </c>
      <c r="B35" s="62">
        <f>SUM(C35:D35)</f>
        <v>4011</v>
      </c>
      <c r="C35" s="63">
        <f t="shared" si="16"/>
        <v>2008</v>
      </c>
      <c r="D35" s="63">
        <f t="shared" si="16"/>
        <v>2003</v>
      </c>
      <c r="E35" s="63">
        <v>57</v>
      </c>
      <c r="F35" s="64">
        <v>29</v>
      </c>
      <c r="G35" s="64">
        <v>28</v>
      </c>
      <c r="H35" s="63">
        <v>60</v>
      </c>
      <c r="I35" s="64">
        <v>32</v>
      </c>
      <c r="J35" s="64">
        <v>28</v>
      </c>
      <c r="K35" s="63">
        <v>96</v>
      </c>
      <c r="L35" s="64">
        <v>55</v>
      </c>
      <c r="M35" s="64">
        <v>41</v>
      </c>
      <c r="N35" s="63">
        <v>87</v>
      </c>
      <c r="O35" s="64">
        <v>46</v>
      </c>
      <c r="P35" s="64">
        <v>41</v>
      </c>
      <c r="Q35" s="63">
        <v>160</v>
      </c>
      <c r="R35" s="64">
        <v>79</v>
      </c>
      <c r="S35" s="64">
        <v>81</v>
      </c>
      <c r="T35" s="63">
        <v>123</v>
      </c>
      <c r="U35" s="64">
        <v>54</v>
      </c>
      <c r="V35" s="64">
        <v>69</v>
      </c>
      <c r="W35" s="63">
        <v>377</v>
      </c>
      <c r="X35" s="64">
        <v>173</v>
      </c>
      <c r="Y35" s="64">
        <v>204</v>
      </c>
      <c r="Z35" s="63">
        <v>424</v>
      </c>
      <c r="AA35" s="64">
        <v>218</v>
      </c>
      <c r="AB35" s="64">
        <v>206</v>
      </c>
      <c r="AC35" s="63">
        <v>376</v>
      </c>
      <c r="AD35" s="64">
        <v>180</v>
      </c>
      <c r="AE35" s="64">
        <v>196</v>
      </c>
      <c r="AF35" s="63">
        <v>256</v>
      </c>
      <c r="AG35" s="64">
        <v>114</v>
      </c>
      <c r="AH35" s="64">
        <v>142</v>
      </c>
      <c r="AI35" s="63">
        <v>170</v>
      </c>
      <c r="AJ35" s="64">
        <v>91</v>
      </c>
      <c r="AK35" s="64">
        <v>79</v>
      </c>
      <c r="AL35" s="63">
        <v>160</v>
      </c>
      <c r="AM35" s="64">
        <v>93</v>
      </c>
      <c r="AN35" s="64">
        <v>67</v>
      </c>
      <c r="AO35" s="63">
        <v>303</v>
      </c>
      <c r="AP35" s="64">
        <v>163</v>
      </c>
      <c r="AQ35" s="64">
        <v>140</v>
      </c>
      <c r="AR35" s="63">
        <v>93</v>
      </c>
      <c r="AS35" s="64">
        <v>53</v>
      </c>
      <c r="AT35" s="64">
        <v>40</v>
      </c>
      <c r="AU35" s="65">
        <v>359</v>
      </c>
      <c r="AV35" s="66">
        <v>182</v>
      </c>
      <c r="AW35" s="66">
        <v>177</v>
      </c>
      <c r="AX35" s="63">
        <v>284</v>
      </c>
      <c r="AY35" s="64">
        <v>144</v>
      </c>
      <c r="AZ35" s="64">
        <v>140</v>
      </c>
      <c r="BA35" s="63">
        <v>454</v>
      </c>
      <c r="BB35" s="64">
        <v>216</v>
      </c>
      <c r="BC35" s="64">
        <v>238</v>
      </c>
      <c r="BD35" s="63">
        <v>172</v>
      </c>
      <c r="BE35" s="64">
        <v>86</v>
      </c>
      <c r="BF35" s="64">
        <v>86</v>
      </c>
    </row>
    <row r="36" spans="1:58" s="47" customFormat="1" ht="16.5" customHeight="1" x14ac:dyDescent="0.2">
      <c r="A36" s="22" t="s">
        <v>27</v>
      </c>
      <c r="B36" s="55">
        <f t="shared" ref="B36:AG36" si="17">SUM(B37:B41)</f>
        <v>19905</v>
      </c>
      <c r="C36" s="55">
        <f t="shared" si="17"/>
        <v>10016</v>
      </c>
      <c r="D36" s="55">
        <f t="shared" si="17"/>
        <v>9889</v>
      </c>
      <c r="E36" s="55">
        <f t="shared" si="17"/>
        <v>354</v>
      </c>
      <c r="F36" s="55">
        <f t="shared" si="17"/>
        <v>194</v>
      </c>
      <c r="G36" s="55">
        <f t="shared" si="17"/>
        <v>160</v>
      </c>
      <c r="H36" s="55">
        <f t="shared" si="17"/>
        <v>355</v>
      </c>
      <c r="I36" s="55">
        <f t="shared" si="17"/>
        <v>168</v>
      </c>
      <c r="J36" s="55">
        <f t="shared" si="17"/>
        <v>187</v>
      </c>
      <c r="K36" s="55">
        <f t="shared" si="17"/>
        <v>602</v>
      </c>
      <c r="L36" s="55">
        <f t="shared" si="17"/>
        <v>314</v>
      </c>
      <c r="M36" s="55">
        <f t="shared" si="17"/>
        <v>288</v>
      </c>
      <c r="N36" s="55">
        <f t="shared" si="17"/>
        <v>479</v>
      </c>
      <c r="O36" s="55">
        <f t="shared" si="17"/>
        <v>224</v>
      </c>
      <c r="P36" s="55">
        <f t="shared" si="17"/>
        <v>255</v>
      </c>
      <c r="Q36" s="55">
        <f t="shared" si="17"/>
        <v>792</v>
      </c>
      <c r="R36" s="55">
        <f t="shared" si="17"/>
        <v>414</v>
      </c>
      <c r="S36" s="55">
        <f t="shared" si="17"/>
        <v>378</v>
      </c>
      <c r="T36" s="55">
        <f t="shared" si="17"/>
        <v>656</v>
      </c>
      <c r="U36" s="55">
        <f t="shared" si="17"/>
        <v>320</v>
      </c>
      <c r="V36" s="55">
        <f t="shared" si="17"/>
        <v>336</v>
      </c>
      <c r="W36" s="55">
        <f t="shared" si="17"/>
        <v>1922</v>
      </c>
      <c r="X36" s="55">
        <f t="shared" si="17"/>
        <v>920</v>
      </c>
      <c r="Y36" s="55">
        <f t="shared" si="17"/>
        <v>1002</v>
      </c>
      <c r="Z36" s="55">
        <f t="shared" si="17"/>
        <v>2108</v>
      </c>
      <c r="AA36" s="55">
        <f t="shared" si="17"/>
        <v>1079</v>
      </c>
      <c r="AB36" s="55">
        <f t="shared" si="17"/>
        <v>1029</v>
      </c>
      <c r="AC36" s="55">
        <f t="shared" si="17"/>
        <v>1939</v>
      </c>
      <c r="AD36" s="55">
        <f t="shared" si="17"/>
        <v>1001</v>
      </c>
      <c r="AE36" s="55">
        <f t="shared" si="17"/>
        <v>938</v>
      </c>
      <c r="AF36" s="55">
        <f t="shared" si="17"/>
        <v>1446</v>
      </c>
      <c r="AG36" s="55">
        <f t="shared" si="17"/>
        <v>724</v>
      </c>
      <c r="AH36" s="55">
        <f t="shared" ref="AH36:BF36" si="18">SUM(AH37:AH41)</f>
        <v>722</v>
      </c>
      <c r="AI36" s="55">
        <f t="shared" si="18"/>
        <v>833</v>
      </c>
      <c r="AJ36" s="55">
        <f t="shared" si="18"/>
        <v>457</v>
      </c>
      <c r="AK36" s="55">
        <f t="shared" si="18"/>
        <v>376</v>
      </c>
      <c r="AL36" s="55">
        <f t="shared" si="18"/>
        <v>797</v>
      </c>
      <c r="AM36" s="55">
        <f t="shared" si="18"/>
        <v>424</v>
      </c>
      <c r="AN36" s="55">
        <f t="shared" si="18"/>
        <v>373</v>
      </c>
      <c r="AO36" s="55">
        <f t="shared" si="18"/>
        <v>1445</v>
      </c>
      <c r="AP36" s="55">
        <f t="shared" si="18"/>
        <v>760</v>
      </c>
      <c r="AQ36" s="55">
        <f t="shared" si="18"/>
        <v>685</v>
      </c>
      <c r="AR36" s="55">
        <f t="shared" si="18"/>
        <v>372</v>
      </c>
      <c r="AS36" s="55">
        <f t="shared" si="18"/>
        <v>194</v>
      </c>
      <c r="AT36" s="55">
        <f t="shared" si="18"/>
        <v>178</v>
      </c>
      <c r="AU36" s="57">
        <f t="shared" si="18"/>
        <v>1608</v>
      </c>
      <c r="AV36" s="57">
        <f t="shared" si="18"/>
        <v>829</v>
      </c>
      <c r="AW36" s="57">
        <f t="shared" si="18"/>
        <v>779</v>
      </c>
      <c r="AX36" s="55">
        <f t="shared" si="18"/>
        <v>1268</v>
      </c>
      <c r="AY36" s="55">
        <f t="shared" si="18"/>
        <v>615</v>
      </c>
      <c r="AZ36" s="55">
        <f t="shared" si="18"/>
        <v>653</v>
      </c>
      <c r="BA36" s="55">
        <f t="shared" si="18"/>
        <v>2042</v>
      </c>
      <c r="BB36" s="55">
        <f t="shared" si="18"/>
        <v>952</v>
      </c>
      <c r="BC36" s="55">
        <f t="shared" si="18"/>
        <v>1090</v>
      </c>
      <c r="BD36" s="55">
        <f t="shared" si="18"/>
        <v>887</v>
      </c>
      <c r="BE36" s="55">
        <f t="shared" si="18"/>
        <v>427</v>
      </c>
      <c r="BF36" s="55">
        <f t="shared" si="18"/>
        <v>460</v>
      </c>
    </row>
    <row r="37" spans="1:58" ht="16.5" customHeight="1" x14ac:dyDescent="0.2">
      <c r="A37" s="25" t="s">
        <v>26</v>
      </c>
      <c r="B37" s="58">
        <f>SUM(C37:D37)</f>
        <v>3882</v>
      </c>
      <c r="C37" s="58">
        <f t="shared" ref="C37:D41" si="19">SUM(F37,I37,L37,O37,R37,U37,X37,AA37,AD37,AG37,AJ37,AM37,AP37,AS37,AV37,AY37,BB37,BE37)</f>
        <v>1967</v>
      </c>
      <c r="D37" s="58">
        <f t="shared" si="19"/>
        <v>1915</v>
      </c>
      <c r="E37" s="58">
        <v>67</v>
      </c>
      <c r="F37" s="59">
        <v>39</v>
      </c>
      <c r="G37" s="59">
        <v>28</v>
      </c>
      <c r="H37" s="58">
        <v>58</v>
      </c>
      <c r="I37" s="59">
        <v>25</v>
      </c>
      <c r="J37" s="59">
        <v>33</v>
      </c>
      <c r="K37" s="58">
        <v>103</v>
      </c>
      <c r="L37" s="59">
        <v>51</v>
      </c>
      <c r="M37" s="59">
        <v>52</v>
      </c>
      <c r="N37" s="58">
        <v>97</v>
      </c>
      <c r="O37" s="59">
        <v>39</v>
      </c>
      <c r="P37" s="59">
        <v>58</v>
      </c>
      <c r="Q37" s="58">
        <v>166</v>
      </c>
      <c r="R37" s="59">
        <v>85</v>
      </c>
      <c r="S37" s="59">
        <v>81</v>
      </c>
      <c r="T37" s="58">
        <v>95</v>
      </c>
      <c r="U37" s="59">
        <v>46</v>
      </c>
      <c r="V37" s="59">
        <v>49</v>
      </c>
      <c r="W37" s="58">
        <v>348</v>
      </c>
      <c r="X37" s="59">
        <v>161</v>
      </c>
      <c r="Y37" s="59">
        <v>187</v>
      </c>
      <c r="Z37" s="58">
        <v>392</v>
      </c>
      <c r="AA37" s="59">
        <v>201</v>
      </c>
      <c r="AB37" s="59">
        <v>191</v>
      </c>
      <c r="AC37" s="58">
        <v>400</v>
      </c>
      <c r="AD37" s="59">
        <v>202</v>
      </c>
      <c r="AE37" s="59">
        <v>198</v>
      </c>
      <c r="AF37" s="58">
        <v>242</v>
      </c>
      <c r="AG37" s="59">
        <v>113</v>
      </c>
      <c r="AH37" s="59">
        <v>129</v>
      </c>
      <c r="AI37" s="58">
        <v>168</v>
      </c>
      <c r="AJ37" s="59">
        <v>89</v>
      </c>
      <c r="AK37" s="59">
        <v>79</v>
      </c>
      <c r="AL37" s="58">
        <v>164</v>
      </c>
      <c r="AM37" s="59">
        <v>91</v>
      </c>
      <c r="AN37" s="59">
        <v>73</v>
      </c>
      <c r="AO37" s="58">
        <v>312</v>
      </c>
      <c r="AP37" s="59">
        <v>164</v>
      </c>
      <c r="AQ37" s="59">
        <v>148</v>
      </c>
      <c r="AR37" s="58">
        <v>84</v>
      </c>
      <c r="AS37" s="59">
        <v>44</v>
      </c>
      <c r="AT37" s="59">
        <v>40</v>
      </c>
      <c r="AU37" s="60">
        <v>345</v>
      </c>
      <c r="AV37" s="61">
        <v>181</v>
      </c>
      <c r="AW37" s="61">
        <v>164</v>
      </c>
      <c r="AX37" s="58">
        <v>272</v>
      </c>
      <c r="AY37" s="59">
        <v>129</v>
      </c>
      <c r="AZ37" s="59">
        <v>143</v>
      </c>
      <c r="BA37" s="58">
        <v>399</v>
      </c>
      <c r="BB37" s="59">
        <v>222</v>
      </c>
      <c r="BC37" s="59">
        <v>177</v>
      </c>
      <c r="BD37" s="58">
        <v>170</v>
      </c>
      <c r="BE37" s="59">
        <v>85</v>
      </c>
      <c r="BF37" s="59">
        <v>85</v>
      </c>
    </row>
    <row r="38" spans="1:58" ht="16.5" customHeight="1" x14ac:dyDescent="0.2">
      <c r="A38" s="25" t="s">
        <v>25</v>
      </c>
      <c r="B38" s="58">
        <f>SUM(C38:D38)</f>
        <v>3811</v>
      </c>
      <c r="C38" s="58">
        <f t="shared" si="19"/>
        <v>1914</v>
      </c>
      <c r="D38" s="58">
        <f t="shared" si="19"/>
        <v>1897</v>
      </c>
      <c r="E38" s="58">
        <v>64</v>
      </c>
      <c r="F38" s="59">
        <v>31</v>
      </c>
      <c r="G38" s="59">
        <v>33</v>
      </c>
      <c r="H38" s="58">
        <v>66</v>
      </c>
      <c r="I38" s="59">
        <v>31</v>
      </c>
      <c r="J38" s="59">
        <v>35</v>
      </c>
      <c r="K38" s="58">
        <v>97</v>
      </c>
      <c r="L38" s="59">
        <v>51</v>
      </c>
      <c r="M38" s="59">
        <v>46</v>
      </c>
      <c r="N38" s="58">
        <v>92</v>
      </c>
      <c r="O38" s="59">
        <v>39</v>
      </c>
      <c r="P38" s="59">
        <v>53</v>
      </c>
      <c r="Q38" s="58">
        <v>150</v>
      </c>
      <c r="R38" s="59">
        <v>76</v>
      </c>
      <c r="S38" s="59">
        <v>74</v>
      </c>
      <c r="T38" s="58">
        <v>117</v>
      </c>
      <c r="U38" s="59">
        <v>57</v>
      </c>
      <c r="V38" s="59">
        <v>60</v>
      </c>
      <c r="W38" s="58">
        <v>362</v>
      </c>
      <c r="X38" s="59">
        <v>167</v>
      </c>
      <c r="Y38" s="59">
        <v>195</v>
      </c>
      <c r="Z38" s="58">
        <v>425</v>
      </c>
      <c r="AA38" s="59">
        <v>207</v>
      </c>
      <c r="AB38" s="59">
        <v>218</v>
      </c>
      <c r="AC38" s="58">
        <v>366</v>
      </c>
      <c r="AD38" s="59">
        <v>192</v>
      </c>
      <c r="AE38" s="59">
        <v>174</v>
      </c>
      <c r="AF38" s="58">
        <v>280</v>
      </c>
      <c r="AG38" s="59">
        <v>142</v>
      </c>
      <c r="AH38" s="59">
        <v>138</v>
      </c>
      <c r="AI38" s="58">
        <v>143</v>
      </c>
      <c r="AJ38" s="59">
        <v>82</v>
      </c>
      <c r="AK38" s="59">
        <v>61</v>
      </c>
      <c r="AL38" s="58">
        <v>154</v>
      </c>
      <c r="AM38" s="59">
        <v>83</v>
      </c>
      <c r="AN38" s="59">
        <v>71</v>
      </c>
      <c r="AO38" s="58">
        <v>304</v>
      </c>
      <c r="AP38" s="59">
        <v>178</v>
      </c>
      <c r="AQ38" s="59">
        <v>126</v>
      </c>
      <c r="AR38" s="58">
        <v>78</v>
      </c>
      <c r="AS38" s="59">
        <v>42</v>
      </c>
      <c r="AT38" s="59">
        <v>36</v>
      </c>
      <c r="AU38" s="60">
        <v>326</v>
      </c>
      <c r="AV38" s="61">
        <v>166</v>
      </c>
      <c r="AW38" s="61">
        <v>160</v>
      </c>
      <c r="AX38" s="58">
        <v>243</v>
      </c>
      <c r="AY38" s="59">
        <v>130</v>
      </c>
      <c r="AZ38" s="59">
        <v>113</v>
      </c>
      <c r="BA38" s="58">
        <v>366</v>
      </c>
      <c r="BB38" s="59">
        <v>159</v>
      </c>
      <c r="BC38" s="59">
        <v>207</v>
      </c>
      <c r="BD38" s="58">
        <v>178</v>
      </c>
      <c r="BE38" s="59">
        <v>81</v>
      </c>
      <c r="BF38" s="59">
        <v>97</v>
      </c>
    </row>
    <row r="39" spans="1:58" ht="16.5" customHeight="1" x14ac:dyDescent="0.2">
      <c r="A39" s="25" t="s">
        <v>24</v>
      </c>
      <c r="B39" s="58">
        <f>SUM(C39:D39)</f>
        <v>3946</v>
      </c>
      <c r="C39" s="58">
        <f t="shared" si="19"/>
        <v>2002</v>
      </c>
      <c r="D39" s="58">
        <f t="shared" si="19"/>
        <v>1944</v>
      </c>
      <c r="E39" s="58">
        <v>76</v>
      </c>
      <c r="F39" s="59">
        <v>42</v>
      </c>
      <c r="G39" s="59">
        <v>34</v>
      </c>
      <c r="H39" s="58">
        <v>66</v>
      </c>
      <c r="I39" s="59">
        <v>32</v>
      </c>
      <c r="J39" s="59">
        <v>34</v>
      </c>
      <c r="K39" s="58">
        <v>106</v>
      </c>
      <c r="L39" s="59">
        <v>46</v>
      </c>
      <c r="M39" s="59">
        <v>60</v>
      </c>
      <c r="N39" s="58">
        <v>86</v>
      </c>
      <c r="O39" s="59">
        <v>38</v>
      </c>
      <c r="P39" s="59">
        <v>48</v>
      </c>
      <c r="Q39" s="58">
        <v>163</v>
      </c>
      <c r="R39" s="59">
        <v>86</v>
      </c>
      <c r="S39" s="59">
        <v>77</v>
      </c>
      <c r="T39" s="58">
        <v>128</v>
      </c>
      <c r="U39" s="59">
        <v>61</v>
      </c>
      <c r="V39" s="59">
        <v>67</v>
      </c>
      <c r="W39" s="58">
        <v>386</v>
      </c>
      <c r="X39" s="59">
        <v>200</v>
      </c>
      <c r="Y39" s="59">
        <v>186</v>
      </c>
      <c r="Z39" s="58">
        <v>431</v>
      </c>
      <c r="AA39" s="59">
        <v>216</v>
      </c>
      <c r="AB39" s="59">
        <v>215</v>
      </c>
      <c r="AC39" s="58">
        <v>409</v>
      </c>
      <c r="AD39" s="59">
        <v>203</v>
      </c>
      <c r="AE39" s="59">
        <v>206</v>
      </c>
      <c r="AF39" s="58">
        <v>289</v>
      </c>
      <c r="AG39" s="59">
        <v>168</v>
      </c>
      <c r="AH39" s="59">
        <v>121</v>
      </c>
      <c r="AI39" s="58">
        <v>171</v>
      </c>
      <c r="AJ39" s="59">
        <v>101</v>
      </c>
      <c r="AK39" s="59">
        <v>70</v>
      </c>
      <c r="AL39" s="58">
        <v>165</v>
      </c>
      <c r="AM39" s="59">
        <v>92</v>
      </c>
      <c r="AN39" s="59">
        <v>73</v>
      </c>
      <c r="AO39" s="58">
        <v>271</v>
      </c>
      <c r="AP39" s="59">
        <v>138</v>
      </c>
      <c r="AQ39" s="59">
        <v>133</v>
      </c>
      <c r="AR39" s="58">
        <v>67</v>
      </c>
      <c r="AS39" s="59">
        <v>32</v>
      </c>
      <c r="AT39" s="59">
        <v>35</v>
      </c>
      <c r="AU39" s="60">
        <v>328</v>
      </c>
      <c r="AV39" s="61">
        <v>173</v>
      </c>
      <c r="AW39" s="61">
        <v>155</v>
      </c>
      <c r="AX39" s="58">
        <v>279</v>
      </c>
      <c r="AY39" s="59">
        <v>138</v>
      </c>
      <c r="AZ39" s="59">
        <v>141</v>
      </c>
      <c r="BA39" s="58">
        <v>372</v>
      </c>
      <c r="BB39" s="59">
        <v>160</v>
      </c>
      <c r="BC39" s="59">
        <v>212</v>
      </c>
      <c r="BD39" s="58">
        <v>153</v>
      </c>
      <c r="BE39" s="59">
        <v>76</v>
      </c>
      <c r="BF39" s="59">
        <v>77</v>
      </c>
    </row>
    <row r="40" spans="1:58" s="17" customFormat="1" ht="16.5" customHeight="1" x14ac:dyDescent="0.15">
      <c r="A40" s="14" t="s">
        <v>23</v>
      </c>
      <c r="B40" s="58">
        <f>SUM(C40:D40)</f>
        <v>4039</v>
      </c>
      <c r="C40" s="58">
        <f t="shared" si="19"/>
        <v>1995</v>
      </c>
      <c r="D40" s="58">
        <f t="shared" si="19"/>
        <v>2044</v>
      </c>
      <c r="E40" s="58">
        <v>75</v>
      </c>
      <c r="F40" s="59">
        <v>42</v>
      </c>
      <c r="G40" s="59">
        <v>33</v>
      </c>
      <c r="H40" s="58">
        <v>72</v>
      </c>
      <c r="I40" s="59">
        <v>34</v>
      </c>
      <c r="J40" s="59">
        <v>38</v>
      </c>
      <c r="K40" s="58">
        <v>148</v>
      </c>
      <c r="L40" s="59">
        <v>81</v>
      </c>
      <c r="M40" s="59">
        <v>67</v>
      </c>
      <c r="N40" s="58">
        <v>105</v>
      </c>
      <c r="O40" s="59">
        <v>51</v>
      </c>
      <c r="P40" s="59">
        <v>54</v>
      </c>
      <c r="Q40" s="58">
        <v>141</v>
      </c>
      <c r="R40" s="59">
        <v>81</v>
      </c>
      <c r="S40" s="59">
        <v>60</v>
      </c>
      <c r="T40" s="58">
        <v>141</v>
      </c>
      <c r="U40" s="59">
        <v>74</v>
      </c>
      <c r="V40" s="59">
        <v>67</v>
      </c>
      <c r="W40" s="58">
        <v>379</v>
      </c>
      <c r="X40" s="59">
        <v>180</v>
      </c>
      <c r="Y40" s="59">
        <v>199</v>
      </c>
      <c r="Z40" s="58">
        <v>443</v>
      </c>
      <c r="AA40" s="59">
        <v>230</v>
      </c>
      <c r="AB40" s="59">
        <v>213</v>
      </c>
      <c r="AC40" s="58">
        <v>372</v>
      </c>
      <c r="AD40" s="59">
        <v>193</v>
      </c>
      <c r="AE40" s="59">
        <v>179</v>
      </c>
      <c r="AF40" s="58">
        <v>320</v>
      </c>
      <c r="AG40" s="59">
        <v>160</v>
      </c>
      <c r="AH40" s="59">
        <v>160</v>
      </c>
      <c r="AI40" s="58">
        <v>177</v>
      </c>
      <c r="AJ40" s="59">
        <v>93</v>
      </c>
      <c r="AK40" s="59">
        <v>84</v>
      </c>
      <c r="AL40" s="58">
        <v>161</v>
      </c>
      <c r="AM40" s="59">
        <v>81</v>
      </c>
      <c r="AN40" s="59">
        <v>80</v>
      </c>
      <c r="AO40" s="58">
        <v>267</v>
      </c>
      <c r="AP40" s="59">
        <v>134</v>
      </c>
      <c r="AQ40" s="59">
        <v>133</v>
      </c>
      <c r="AR40" s="58">
        <v>74</v>
      </c>
      <c r="AS40" s="59">
        <v>39</v>
      </c>
      <c r="AT40" s="59">
        <v>35</v>
      </c>
      <c r="AU40" s="60">
        <v>287</v>
      </c>
      <c r="AV40" s="61">
        <v>130</v>
      </c>
      <c r="AW40" s="61">
        <v>157</v>
      </c>
      <c r="AX40" s="58">
        <v>243</v>
      </c>
      <c r="AY40" s="59">
        <v>104</v>
      </c>
      <c r="AZ40" s="59">
        <v>139</v>
      </c>
      <c r="BA40" s="58">
        <v>439</v>
      </c>
      <c r="BB40" s="59">
        <v>193</v>
      </c>
      <c r="BC40" s="59">
        <v>246</v>
      </c>
      <c r="BD40" s="58">
        <v>195</v>
      </c>
      <c r="BE40" s="59">
        <v>95</v>
      </c>
      <c r="BF40" s="59">
        <v>100</v>
      </c>
    </row>
    <row r="41" spans="1:58" s="17" customFormat="1" ht="16.5" customHeight="1" x14ac:dyDescent="0.15">
      <c r="A41" s="14" t="s">
        <v>22</v>
      </c>
      <c r="B41" s="58">
        <f>SUM(C41:D41)</f>
        <v>4227</v>
      </c>
      <c r="C41" s="58">
        <f t="shared" si="19"/>
        <v>2138</v>
      </c>
      <c r="D41" s="58">
        <f t="shared" si="19"/>
        <v>2089</v>
      </c>
      <c r="E41" s="58">
        <v>72</v>
      </c>
      <c r="F41" s="59">
        <v>40</v>
      </c>
      <c r="G41" s="59">
        <v>32</v>
      </c>
      <c r="H41" s="58">
        <v>93</v>
      </c>
      <c r="I41" s="59">
        <v>46</v>
      </c>
      <c r="J41" s="59">
        <v>47</v>
      </c>
      <c r="K41" s="58">
        <v>148</v>
      </c>
      <c r="L41" s="59">
        <v>85</v>
      </c>
      <c r="M41" s="59">
        <v>63</v>
      </c>
      <c r="N41" s="58">
        <v>99</v>
      </c>
      <c r="O41" s="59">
        <v>57</v>
      </c>
      <c r="P41" s="59">
        <v>42</v>
      </c>
      <c r="Q41" s="58">
        <v>172</v>
      </c>
      <c r="R41" s="59">
        <v>86</v>
      </c>
      <c r="S41" s="59">
        <v>86</v>
      </c>
      <c r="T41" s="58">
        <v>175</v>
      </c>
      <c r="U41" s="59">
        <v>82</v>
      </c>
      <c r="V41" s="59">
        <v>93</v>
      </c>
      <c r="W41" s="58">
        <v>447</v>
      </c>
      <c r="X41" s="59">
        <v>212</v>
      </c>
      <c r="Y41" s="59">
        <v>235</v>
      </c>
      <c r="Z41" s="58">
        <v>417</v>
      </c>
      <c r="AA41" s="59">
        <v>225</v>
      </c>
      <c r="AB41" s="59">
        <v>192</v>
      </c>
      <c r="AC41" s="58">
        <v>392</v>
      </c>
      <c r="AD41" s="59">
        <v>211</v>
      </c>
      <c r="AE41" s="59">
        <v>181</v>
      </c>
      <c r="AF41" s="58">
        <v>315</v>
      </c>
      <c r="AG41" s="59">
        <v>141</v>
      </c>
      <c r="AH41" s="59">
        <v>174</v>
      </c>
      <c r="AI41" s="58">
        <v>174</v>
      </c>
      <c r="AJ41" s="59">
        <v>92</v>
      </c>
      <c r="AK41" s="59">
        <v>82</v>
      </c>
      <c r="AL41" s="58">
        <v>153</v>
      </c>
      <c r="AM41" s="59">
        <v>77</v>
      </c>
      <c r="AN41" s="59">
        <v>76</v>
      </c>
      <c r="AO41" s="58">
        <v>291</v>
      </c>
      <c r="AP41" s="59">
        <v>146</v>
      </c>
      <c r="AQ41" s="59">
        <v>145</v>
      </c>
      <c r="AR41" s="58">
        <v>69</v>
      </c>
      <c r="AS41" s="59">
        <v>37</v>
      </c>
      <c r="AT41" s="59">
        <v>32</v>
      </c>
      <c r="AU41" s="60">
        <v>322</v>
      </c>
      <c r="AV41" s="61">
        <v>179</v>
      </c>
      <c r="AW41" s="61">
        <v>143</v>
      </c>
      <c r="AX41" s="58">
        <v>231</v>
      </c>
      <c r="AY41" s="59">
        <v>114</v>
      </c>
      <c r="AZ41" s="59">
        <v>117</v>
      </c>
      <c r="BA41" s="58">
        <v>466</v>
      </c>
      <c r="BB41" s="59">
        <v>218</v>
      </c>
      <c r="BC41" s="59">
        <v>248</v>
      </c>
      <c r="BD41" s="58">
        <v>191</v>
      </c>
      <c r="BE41" s="59">
        <v>90</v>
      </c>
      <c r="BF41" s="59">
        <v>101</v>
      </c>
    </row>
    <row r="42" spans="1:58" s="12" customFormat="1" ht="16.5" customHeight="1" x14ac:dyDescent="0.15">
      <c r="A42" s="18" t="s">
        <v>21</v>
      </c>
      <c r="B42" s="55">
        <f t="shared" ref="B42:AG42" si="20">SUM(B43:B47)</f>
        <v>24560</v>
      </c>
      <c r="C42" s="55">
        <f t="shared" si="20"/>
        <v>12083</v>
      </c>
      <c r="D42" s="55">
        <f t="shared" si="20"/>
        <v>12477</v>
      </c>
      <c r="E42" s="55">
        <f t="shared" si="20"/>
        <v>337</v>
      </c>
      <c r="F42" s="55">
        <f t="shared" si="20"/>
        <v>171</v>
      </c>
      <c r="G42" s="55">
        <f t="shared" si="20"/>
        <v>166</v>
      </c>
      <c r="H42" s="55">
        <f t="shared" si="20"/>
        <v>611</v>
      </c>
      <c r="I42" s="55">
        <f t="shared" si="20"/>
        <v>310</v>
      </c>
      <c r="J42" s="55">
        <f t="shared" si="20"/>
        <v>301</v>
      </c>
      <c r="K42" s="55">
        <f t="shared" si="20"/>
        <v>820</v>
      </c>
      <c r="L42" s="55">
        <f t="shared" si="20"/>
        <v>421</v>
      </c>
      <c r="M42" s="55">
        <f t="shared" si="20"/>
        <v>399</v>
      </c>
      <c r="N42" s="55">
        <f t="shared" si="20"/>
        <v>518</v>
      </c>
      <c r="O42" s="55">
        <f t="shared" si="20"/>
        <v>293</v>
      </c>
      <c r="P42" s="55">
        <f t="shared" si="20"/>
        <v>225</v>
      </c>
      <c r="Q42" s="55">
        <f t="shared" si="20"/>
        <v>846</v>
      </c>
      <c r="R42" s="55">
        <f t="shared" si="20"/>
        <v>462</v>
      </c>
      <c r="S42" s="55">
        <f t="shared" si="20"/>
        <v>384</v>
      </c>
      <c r="T42" s="55">
        <f t="shared" si="20"/>
        <v>1147</v>
      </c>
      <c r="U42" s="55">
        <f t="shared" si="20"/>
        <v>569</v>
      </c>
      <c r="V42" s="55">
        <f t="shared" si="20"/>
        <v>578</v>
      </c>
      <c r="W42" s="55">
        <f t="shared" si="20"/>
        <v>2448</v>
      </c>
      <c r="X42" s="55">
        <f t="shared" si="20"/>
        <v>1148</v>
      </c>
      <c r="Y42" s="55">
        <f t="shared" si="20"/>
        <v>1300</v>
      </c>
      <c r="Z42" s="55">
        <f t="shared" si="20"/>
        <v>2261</v>
      </c>
      <c r="AA42" s="55">
        <f t="shared" si="20"/>
        <v>1158</v>
      </c>
      <c r="AB42" s="55">
        <f t="shared" si="20"/>
        <v>1103</v>
      </c>
      <c r="AC42" s="55">
        <f t="shared" si="20"/>
        <v>2067</v>
      </c>
      <c r="AD42" s="55">
        <f t="shared" si="20"/>
        <v>1105</v>
      </c>
      <c r="AE42" s="55">
        <f t="shared" si="20"/>
        <v>962</v>
      </c>
      <c r="AF42" s="55">
        <f t="shared" si="20"/>
        <v>1726</v>
      </c>
      <c r="AG42" s="55">
        <f t="shared" si="20"/>
        <v>859</v>
      </c>
      <c r="AH42" s="55">
        <f t="shared" ref="AH42:BF42" si="21">SUM(AH43:AH47)</f>
        <v>867</v>
      </c>
      <c r="AI42" s="55">
        <f t="shared" si="21"/>
        <v>920</v>
      </c>
      <c r="AJ42" s="55">
        <f t="shared" si="21"/>
        <v>480</v>
      </c>
      <c r="AK42" s="55">
        <f t="shared" si="21"/>
        <v>440</v>
      </c>
      <c r="AL42" s="55">
        <f t="shared" si="21"/>
        <v>829</v>
      </c>
      <c r="AM42" s="55">
        <f t="shared" si="21"/>
        <v>430</v>
      </c>
      <c r="AN42" s="55">
        <f t="shared" si="21"/>
        <v>399</v>
      </c>
      <c r="AO42" s="55">
        <f t="shared" si="21"/>
        <v>1440</v>
      </c>
      <c r="AP42" s="55">
        <f t="shared" si="21"/>
        <v>738</v>
      </c>
      <c r="AQ42" s="55">
        <f t="shared" si="21"/>
        <v>702</v>
      </c>
      <c r="AR42" s="55">
        <f t="shared" si="21"/>
        <v>400</v>
      </c>
      <c r="AS42" s="55">
        <f t="shared" si="21"/>
        <v>213</v>
      </c>
      <c r="AT42" s="55">
        <f t="shared" si="21"/>
        <v>187</v>
      </c>
      <c r="AU42" s="57">
        <f t="shared" si="21"/>
        <v>1562</v>
      </c>
      <c r="AV42" s="57">
        <f t="shared" si="21"/>
        <v>751</v>
      </c>
      <c r="AW42" s="57">
        <f t="shared" si="21"/>
        <v>811</v>
      </c>
      <c r="AX42" s="55">
        <f t="shared" si="21"/>
        <v>1891</v>
      </c>
      <c r="AY42" s="55">
        <f t="shared" si="21"/>
        <v>844</v>
      </c>
      <c r="AZ42" s="55">
        <f t="shared" si="21"/>
        <v>1047</v>
      </c>
      <c r="BA42" s="55">
        <f t="shared" si="21"/>
        <v>3232</v>
      </c>
      <c r="BB42" s="55">
        <f t="shared" si="21"/>
        <v>1498</v>
      </c>
      <c r="BC42" s="55">
        <f t="shared" si="21"/>
        <v>1734</v>
      </c>
      <c r="BD42" s="55">
        <f t="shared" si="21"/>
        <v>1505</v>
      </c>
      <c r="BE42" s="55">
        <f t="shared" si="21"/>
        <v>633</v>
      </c>
      <c r="BF42" s="55">
        <f t="shared" si="21"/>
        <v>872</v>
      </c>
    </row>
    <row r="43" spans="1:58" s="17" customFormat="1" ht="16.5" customHeight="1" x14ac:dyDescent="0.15">
      <c r="A43" s="14" t="s">
        <v>20</v>
      </c>
      <c r="B43" s="58">
        <f>SUM(C43:D43)</f>
        <v>4726</v>
      </c>
      <c r="C43" s="58">
        <f t="shared" ref="C43:D47" si="22">SUM(F43,I43,L43,O43,R43,U43,X43,AA43,AD43,AG43,AJ43,AM43,AP43,AS43,AV43,AY43,BB43,BE43)</f>
        <v>2352</v>
      </c>
      <c r="D43" s="58">
        <f t="shared" si="22"/>
        <v>2374</v>
      </c>
      <c r="E43" s="58">
        <v>63</v>
      </c>
      <c r="F43" s="59">
        <v>28</v>
      </c>
      <c r="G43" s="59">
        <v>35</v>
      </c>
      <c r="H43" s="58">
        <v>109</v>
      </c>
      <c r="I43" s="59">
        <v>42</v>
      </c>
      <c r="J43" s="59">
        <v>67</v>
      </c>
      <c r="K43" s="58">
        <v>166</v>
      </c>
      <c r="L43" s="59">
        <v>96</v>
      </c>
      <c r="M43" s="59">
        <v>70</v>
      </c>
      <c r="N43" s="58">
        <v>105</v>
      </c>
      <c r="O43" s="59">
        <v>54</v>
      </c>
      <c r="P43" s="59">
        <v>51</v>
      </c>
      <c r="Q43" s="58">
        <v>158</v>
      </c>
      <c r="R43" s="59">
        <v>85</v>
      </c>
      <c r="S43" s="59">
        <v>73</v>
      </c>
      <c r="T43" s="58">
        <v>195</v>
      </c>
      <c r="U43" s="59">
        <v>95</v>
      </c>
      <c r="V43" s="59">
        <v>100</v>
      </c>
      <c r="W43" s="58">
        <v>467</v>
      </c>
      <c r="X43" s="59">
        <v>214</v>
      </c>
      <c r="Y43" s="59">
        <v>253</v>
      </c>
      <c r="Z43" s="58">
        <v>497</v>
      </c>
      <c r="AA43" s="59">
        <v>270</v>
      </c>
      <c r="AB43" s="59">
        <v>227</v>
      </c>
      <c r="AC43" s="58">
        <v>428</v>
      </c>
      <c r="AD43" s="59">
        <v>228</v>
      </c>
      <c r="AE43" s="59">
        <v>200</v>
      </c>
      <c r="AF43" s="58">
        <v>361</v>
      </c>
      <c r="AG43" s="59">
        <v>191</v>
      </c>
      <c r="AH43" s="59">
        <v>170</v>
      </c>
      <c r="AI43" s="58">
        <v>201</v>
      </c>
      <c r="AJ43" s="59">
        <v>109</v>
      </c>
      <c r="AK43" s="59">
        <v>92</v>
      </c>
      <c r="AL43" s="58">
        <v>163</v>
      </c>
      <c r="AM43" s="59">
        <v>75</v>
      </c>
      <c r="AN43" s="59">
        <v>88</v>
      </c>
      <c r="AO43" s="58">
        <v>280</v>
      </c>
      <c r="AP43" s="59">
        <v>131</v>
      </c>
      <c r="AQ43" s="59">
        <v>149</v>
      </c>
      <c r="AR43" s="58">
        <v>89</v>
      </c>
      <c r="AS43" s="59">
        <v>49</v>
      </c>
      <c r="AT43" s="59">
        <v>40</v>
      </c>
      <c r="AU43" s="60">
        <v>320</v>
      </c>
      <c r="AV43" s="61">
        <v>155</v>
      </c>
      <c r="AW43" s="61">
        <v>165</v>
      </c>
      <c r="AX43" s="58">
        <v>305</v>
      </c>
      <c r="AY43" s="59">
        <v>149</v>
      </c>
      <c r="AZ43" s="59">
        <v>156</v>
      </c>
      <c r="BA43" s="58">
        <v>584</v>
      </c>
      <c r="BB43" s="59">
        <v>283</v>
      </c>
      <c r="BC43" s="59">
        <v>301</v>
      </c>
      <c r="BD43" s="58">
        <v>235</v>
      </c>
      <c r="BE43" s="59">
        <v>98</v>
      </c>
      <c r="BF43" s="59">
        <v>137</v>
      </c>
    </row>
    <row r="44" spans="1:58" s="17" customFormat="1" ht="16.5" customHeight="1" x14ac:dyDescent="0.15">
      <c r="A44" s="14" t="s">
        <v>16</v>
      </c>
      <c r="B44" s="58">
        <f>SUM(C44:D44)</f>
        <v>4998</v>
      </c>
      <c r="C44" s="58">
        <f t="shared" si="22"/>
        <v>2528</v>
      </c>
      <c r="D44" s="58">
        <f t="shared" si="22"/>
        <v>2470</v>
      </c>
      <c r="E44" s="58">
        <v>77</v>
      </c>
      <c r="F44" s="59">
        <v>41</v>
      </c>
      <c r="G44" s="59">
        <v>36</v>
      </c>
      <c r="H44" s="58">
        <v>122</v>
      </c>
      <c r="I44" s="59">
        <v>63</v>
      </c>
      <c r="J44" s="59">
        <v>59</v>
      </c>
      <c r="K44" s="58">
        <v>177</v>
      </c>
      <c r="L44" s="59">
        <v>92</v>
      </c>
      <c r="M44" s="59">
        <v>85</v>
      </c>
      <c r="N44" s="58">
        <v>113</v>
      </c>
      <c r="O44" s="59">
        <v>73</v>
      </c>
      <c r="P44" s="59">
        <v>40</v>
      </c>
      <c r="Q44" s="58">
        <v>174</v>
      </c>
      <c r="R44" s="59">
        <v>91</v>
      </c>
      <c r="S44" s="59">
        <v>83</v>
      </c>
      <c r="T44" s="58">
        <v>210</v>
      </c>
      <c r="U44" s="59">
        <v>113</v>
      </c>
      <c r="V44" s="59">
        <v>97</v>
      </c>
      <c r="W44" s="58">
        <v>515</v>
      </c>
      <c r="X44" s="59">
        <v>250</v>
      </c>
      <c r="Y44" s="59">
        <v>265</v>
      </c>
      <c r="Z44" s="58">
        <v>461</v>
      </c>
      <c r="AA44" s="59">
        <v>239</v>
      </c>
      <c r="AB44" s="59">
        <v>222</v>
      </c>
      <c r="AC44" s="58">
        <v>443</v>
      </c>
      <c r="AD44" s="59">
        <v>232</v>
      </c>
      <c r="AE44" s="59">
        <v>211</v>
      </c>
      <c r="AF44" s="58">
        <v>394</v>
      </c>
      <c r="AG44" s="59">
        <v>177</v>
      </c>
      <c r="AH44" s="59">
        <v>217</v>
      </c>
      <c r="AI44" s="58">
        <v>190</v>
      </c>
      <c r="AJ44" s="59">
        <v>93</v>
      </c>
      <c r="AK44" s="59">
        <v>97</v>
      </c>
      <c r="AL44" s="58">
        <v>174</v>
      </c>
      <c r="AM44" s="59">
        <v>104</v>
      </c>
      <c r="AN44" s="59">
        <v>70</v>
      </c>
      <c r="AO44" s="58">
        <v>322</v>
      </c>
      <c r="AP44" s="59">
        <v>176</v>
      </c>
      <c r="AQ44" s="59">
        <v>146</v>
      </c>
      <c r="AR44" s="58">
        <v>77</v>
      </c>
      <c r="AS44" s="59">
        <v>49</v>
      </c>
      <c r="AT44" s="59">
        <v>28</v>
      </c>
      <c r="AU44" s="60">
        <v>306</v>
      </c>
      <c r="AV44" s="61">
        <v>150</v>
      </c>
      <c r="AW44" s="61">
        <v>156</v>
      </c>
      <c r="AX44" s="58">
        <v>372</v>
      </c>
      <c r="AY44" s="59">
        <v>177</v>
      </c>
      <c r="AZ44" s="59">
        <v>195</v>
      </c>
      <c r="BA44" s="58">
        <v>615</v>
      </c>
      <c r="BB44" s="59">
        <v>304</v>
      </c>
      <c r="BC44" s="59">
        <v>311</v>
      </c>
      <c r="BD44" s="58">
        <v>256</v>
      </c>
      <c r="BE44" s="59">
        <v>104</v>
      </c>
      <c r="BF44" s="59">
        <v>152</v>
      </c>
    </row>
    <row r="45" spans="1:58" s="17" customFormat="1" ht="16.5" customHeight="1" x14ac:dyDescent="0.15">
      <c r="A45" s="14" t="s">
        <v>19</v>
      </c>
      <c r="B45" s="58">
        <f>SUM(C45:D45)</f>
        <v>4929</v>
      </c>
      <c r="C45" s="58">
        <f t="shared" si="22"/>
        <v>2463</v>
      </c>
      <c r="D45" s="58">
        <f t="shared" si="22"/>
        <v>2466</v>
      </c>
      <c r="E45" s="58">
        <v>64</v>
      </c>
      <c r="F45" s="59">
        <v>32</v>
      </c>
      <c r="G45" s="59">
        <v>32</v>
      </c>
      <c r="H45" s="58">
        <v>133</v>
      </c>
      <c r="I45" s="59">
        <v>70</v>
      </c>
      <c r="J45" s="59">
        <v>63</v>
      </c>
      <c r="K45" s="58">
        <v>169</v>
      </c>
      <c r="L45" s="59">
        <v>86</v>
      </c>
      <c r="M45" s="59">
        <v>83</v>
      </c>
      <c r="N45" s="58">
        <v>101</v>
      </c>
      <c r="O45" s="59">
        <v>58</v>
      </c>
      <c r="P45" s="59">
        <v>43</v>
      </c>
      <c r="Q45" s="58">
        <v>187</v>
      </c>
      <c r="R45" s="59">
        <v>106</v>
      </c>
      <c r="S45" s="59">
        <v>81</v>
      </c>
      <c r="T45" s="58">
        <v>258</v>
      </c>
      <c r="U45" s="59">
        <v>129</v>
      </c>
      <c r="V45" s="59">
        <v>129</v>
      </c>
      <c r="W45" s="58">
        <v>463</v>
      </c>
      <c r="X45" s="59">
        <v>218</v>
      </c>
      <c r="Y45" s="59">
        <v>245</v>
      </c>
      <c r="Z45" s="58">
        <v>464</v>
      </c>
      <c r="AA45" s="59">
        <v>233</v>
      </c>
      <c r="AB45" s="59">
        <v>231</v>
      </c>
      <c r="AC45" s="58">
        <v>442</v>
      </c>
      <c r="AD45" s="59">
        <v>242</v>
      </c>
      <c r="AE45" s="59">
        <v>200</v>
      </c>
      <c r="AF45" s="58">
        <v>328</v>
      </c>
      <c r="AG45" s="59">
        <v>170</v>
      </c>
      <c r="AH45" s="59">
        <v>158</v>
      </c>
      <c r="AI45" s="58">
        <v>186</v>
      </c>
      <c r="AJ45" s="59">
        <v>93</v>
      </c>
      <c r="AK45" s="59">
        <v>93</v>
      </c>
      <c r="AL45" s="58">
        <v>173</v>
      </c>
      <c r="AM45" s="59">
        <v>95</v>
      </c>
      <c r="AN45" s="59">
        <v>78</v>
      </c>
      <c r="AO45" s="58">
        <v>256</v>
      </c>
      <c r="AP45" s="59">
        <v>146</v>
      </c>
      <c r="AQ45" s="59">
        <v>110</v>
      </c>
      <c r="AR45" s="58">
        <v>80</v>
      </c>
      <c r="AS45" s="59">
        <v>47</v>
      </c>
      <c r="AT45" s="59">
        <v>33</v>
      </c>
      <c r="AU45" s="60">
        <v>339</v>
      </c>
      <c r="AV45" s="61">
        <v>166</v>
      </c>
      <c r="AW45" s="61">
        <v>173</v>
      </c>
      <c r="AX45" s="58">
        <v>370</v>
      </c>
      <c r="AY45" s="59">
        <v>172</v>
      </c>
      <c r="AZ45" s="59">
        <v>198</v>
      </c>
      <c r="BA45" s="58">
        <v>618</v>
      </c>
      <c r="BB45" s="59">
        <v>273</v>
      </c>
      <c r="BC45" s="59">
        <v>345</v>
      </c>
      <c r="BD45" s="58">
        <v>298</v>
      </c>
      <c r="BE45" s="59">
        <v>127</v>
      </c>
      <c r="BF45" s="59">
        <v>171</v>
      </c>
    </row>
    <row r="46" spans="1:58" s="17" customFormat="1" ht="16.5" customHeight="1" x14ac:dyDescent="0.15">
      <c r="A46" s="14" t="s">
        <v>18</v>
      </c>
      <c r="B46" s="58">
        <f>SUM(C46:D46)</f>
        <v>4900</v>
      </c>
      <c r="C46" s="58">
        <f t="shared" si="22"/>
        <v>2360</v>
      </c>
      <c r="D46" s="58">
        <f t="shared" si="22"/>
        <v>2540</v>
      </c>
      <c r="E46" s="58">
        <v>67</v>
      </c>
      <c r="F46" s="59">
        <v>32</v>
      </c>
      <c r="G46" s="59">
        <v>35</v>
      </c>
      <c r="H46" s="58">
        <v>119</v>
      </c>
      <c r="I46" s="59">
        <v>61</v>
      </c>
      <c r="J46" s="59">
        <v>58</v>
      </c>
      <c r="K46" s="58">
        <v>162</v>
      </c>
      <c r="L46" s="59">
        <v>73</v>
      </c>
      <c r="M46" s="59">
        <v>89</v>
      </c>
      <c r="N46" s="58">
        <v>102</v>
      </c>
      <c r="O46" s="59">
        <v>58</v>
      </c>
      <c r="P46" s="59">
        <v>44</v>
      </c>
      <c r="Q46" s="58">
        <v>163</v>
      </c>
      <c r="R46" s="59">
        <v>83</v>
      </c>
      <c r="S46" s="59">
        <v>80</v>
      </c>
      <c r="T46" s="58">
        <v>230</v>
      </c>
      <c r="U46" s="59">
        <v>110</v>
      </c>
      <c r="V46" s="59">
        <v>120</v>
      </c>
      <c r="W46" s="58">
        <v>502</v>
      </c>
      <c r="X46" s="59">
        <v>236</v>
      </c>
      <c r="Y46" s="59">
        <v>266</v>
      </c>
      <c r="Z46" s="58">
        <v>433</v>
      </c>
      <c r="AA46" s="59">
        <v>213</v>
      </c>
      <c r="AB46" s="59">
        <v>220</v>
      </c>
      <c r="AC46" s="58">
        <v>392</v>
      </c>
      <c r="AD46" s="59">
        <v>219</v>
      </c>
      <c r="AE46" s="59">
        <v>173</v>
      </c>
      <c r="AF46" s="58">
        <v>322</v>
      </c>
      <c r="AG46" s="59">
        <v>155</v>
      </c>
      <c r="AH46" s="59">
        <v>167</v>
      </c>
      <c r="AI46" s="58">
        <v>175</v>
      </c>
      <c r="AJ46" s="59">
        <v>100</v>
      </c>
      <c r="AK46" s="59">
        <v>75</v>
      </c>
      <c r="AL46" s="58">
        <v>167</v>
      </c>
      <c r="AM46" s="59">
        <v>79</v>
      </c>
      <c r="AN46" s="59">
        <v>88</v>
      </c>
      <c r="AO46" s="58">
        <v>288</v>
      </c>
      <c r="AP46" s="59">
        <v>139</v>
      </c>
      <c r="AQ46" s="59">
        <v>149</v>
      </c>
      <c r="AR46" s="58">
        <v>69</v>
      </c>
      <c r="AS46" s="59">
        <v>32</v>
      </c>
      <c r="AT46" s="59">
        <v>37</v>
      </c>
      <c r="AU46" s="60">
        <v>315</v>
      </c>
      <c r="AV46" s="61">
        <v>151</v>
      </c>
      <c r="AW46" s="61">
        <v>164</v>
      </c>
      <c r="AX46" s="58">
        <v>390</v>
      </c>
      <c r="AY46" s="59">
        <v>162</v>
      </c>
      <c r="AZ46" s="59">
        <v>228</v>
      </c>
      <c r="BA46" s="58">
        <v>674</v>
      </c>
      <c r="BB46" s="59">
        <v>312</v>
      </c>
      <c r="BC46" s="59">
        <v>362</v>
      </c>
      <c r="BD46" s="58">
        <v>330</v>
      </c>
      <c r="BE46" s="59">
        <v>145</v>
      </c>
      <c r="BF46" s="59">
        <v>185</v>
      </c>
    </row>
    <row r="47" spans="1:58" s="17" customFormat="1" ht="16.5" customHeight="1" x14ac:dyDescent="0.15">
      <c r="A47" s="14" t="s">
        <v>17</v>
      </c>
      <c r="B47" s="58">
        <f>SUM(C47:D47)</f>
        <v>5007</v>
      </c>
      <c r="C47" s="58">
        <f t="shared" si="22"/>
        <v>2380</v>
      </c>
      <c r="D47" s="58">
        <f t="shared" si="22"/>
        <v>2627</v>
      </c>
      <c r="E47" s="58">
        <v>66</v>
      </c>
      <c r="F47" s="59">
        <v>38</v>
      </c>
      <c r="G47" s="59">
        <v>28</v>
      </c>
      <c r="H47" s="58">
        <v>128</v>
      </c>
      <c r="I47" s="59">
        <v>74</v>
      </c>
      <c r="J47" s="59">
        <v>54</v>
      </c>
      <c r="K47" s="58">
        <v>146</v>
      </c>
      <c r="L47" s="59">
        <v>74</v>
      </c>
      <c r="M47" s="59">
        <v>72</v>
      </c>
      <c r="N47" s="58">
        <v>97</v>
      </c>
      <c r="O47" s="59">
        <v>50</v>
      </c>
      <c r="P47" s="59">
        <v>47</v>
      </c>
      <c r="Q47" s="58">
        <v>164</v>
      </c>
      <c r="R47" s="59">
        <v>97</v>
      </c>
      <c r="S47" s="59">
        <v>67</v>
      </c>
      <c r="T47" s="58">
        <v>254</v>
      </c>
      <c r="U47" s="59">
        <v>122</v>
      </c>
      <c r="V47" s="59">
        <v>132</v>
      </c>
      <c r="W47" s="58">
        <v>501</v>
      </c>
      <c r="X47" s="59">
        <v>230</v>
      </c>
      <c r="Y47" s="59">
        <v>271</v>
      </c>
      <c r="Z47" s="58">
        <v>406</v>
      </c>
      <c r="AA47" s="59">
        <v>203</v>
      </c>
      <c r="AB47" s="59">
        <v>203</v>
      </c>
      <c r="AC47" s="58">
        <v>362</v>
      </c>
      <c r="AD47" s="59">
        <v>184</v>
      </c>
      <c r="AE47" s="59">
        <v>178</v>
      </c>
      <c r="AF47" s="58">
        <v>321</v>
      </c>
      <c r="AG47" s="59">
        <v>166</v>
      </c>
      <c r="AH47" s="59">
        <v>155</v>
      </c>
      <c r="AI47" s="58">
        <v>168</v>
      </c>
      <c r="AJ47" s="59">
        <v>85</v>
      </c>
      <c r="AK47" s="59">
        <v>83</v>
      </c>
      <c r="AL47" s="58">
        <v>152</v>
      </c>
      <c r="AM47" s="59">
        <v>77</v>
      </c>
      <c r="AN47" s="59">
        <v>75</v>
      </c>
      <c r="AO47" s="58">
        <v>294</v>
      </c>
      <c r="AP47" s="59">
        <v>146</v>
      </c>
      <c r="AQ47" s="59">
        <v>148</v>
      </c>
      <c r="AR47" s="58">
        <v>85</v>
      </c>
      <c r="AS47" s="59">
        <v>36</v>
      </c>
      <c r="AT47" s="59">
        <v>49</v>
      </c>
      <c r="AU47" s="60">
        <v>282</v>
      </c>
      <c r="AV47" s="61">
        <v>129</v>
      </c>
      <c r="AW47" s="61">
        <v>153</v>
      </c>
      <c r="AX47" s="58">
        <v>454</v>
      </c>
      <c r="AY47" s="59">
        <v>184</v>
      </c>
      <c r="AZ47" s="59">
        <v>270</v>
      </c>
      <c r="BA47" s="58">
        <v>741</v>
      </c>
      <c r="BB47" s="59">
        <v>326</v>
      </c>
      <c r="BC47" s="59">
        <v>415</v>
      </c>
      <c r="BD47" s="58">
        <v>386</v>
      </c>
      <c r="BE47" s="59">
        <v>159</v>
      </c>
      <c r="BF47" s="59">
        <v>227</v>
      </c>
    </row>
    <row r="48" spans="1:58" s="12" customFormat="1" ht="16.5" customHeight="1" x14ac:dyDescent="0.15">
      <c r="A48" s="18" t="s">
        <v>15</v>
      </c>
      <c r="B48" s="55">
        <f t="shared" ref="B48:AG48" si="23">SUM(B49:B53)</f>
        <v>24979</v>
      </c>
      <c r="C48" s="55">
        <f t="shared" si="23"/>
        <v>12186</v>
      </c>
      <c r="D48" s="55">
        <f t="shared" si="23"/>
        <v>12793</v>
      </c>
      <c r="E48" s="55">
        <f t="shared" si="23"/>
        <v>335</v>
      </c>
      <c r="F48" s="55">
        <f t="shared" si="23"/>
        <v>195</v>
      </c>
      <c r="G48" s="55">
        <f t="shared" si="23"/>
        <v>140</v>
      </c>
      <c r="H48" s="55">
        <f t="shared" si="23"/>
        <v>470</v>
      </c>
      <c r="I48" s="55">
        <f t="shared" si="23"/>
        <v>273</v>
      </c>
      <c r="J48" s="55">
        <f t="shared" si="23"/>
        <v>197</v>
      </c>
      <c r="K48" s="55">
        <f t="shared" si="23"/>
        <v>666</v>
      </c>
      <c r="L48" s="55">
        <f t="shared" si="23"/>
        <v>369</v>
      </c>
      <c r="M48" s="55">
        <f t="shared" si="23"/>
        <v>297</v>
      </c>
      <c r="N48" s="55">
        <f t="shared" si="23"/>
        <v>407</v>
      </c>
      <c r="O48" s="55">
        <f t="shared" si="23"/>
        <v>225</v>
      </c>
      <c r="P48" s="55">
        <f t="shared" si="23"/>
        <v>182</v>
      </c>
      <c r="Q48" s="55">
        <f t="shared" si="23"/>
        <v>846</v>
      </c>
      <c r="R48" s="55">
        <f t="shared" si="23"/>
        <v>472</v>
      </c>
      <c r="S48" s="55">
        <f t="shared" si="23"/>
        <v>374</v>
      </c>
      <c r="T48" s="55">
        <f t="shared" si="23"/>
        <v>1140</v>
      </c>
      <c r="U48" s="55">
        <f t="shared" si="23"/>
        <v>572</v>
      </c>
      <c r="V48" s="55">
        <f t="shared" si="23"/>
        <v>568</v>
      </c>
      <c r="W48" s="55">
        <f t="shared" si="23"/>
        <v>2329</v>
      </c>
      <c r="X48" s="55">
        <f t="shared" si="23"/>
        <v>1114</v>
      </c>
      <c r="Y48" s="55">
        <f t="shared" si="23"/>
        <v>1215</v>
      </c>
      <c r="Z48" s="55">
        <f t="shared" si="23"/>
        <v>2046</v>
      </c>
      <c r="AA48" s="55">
        <f t="shared" si="23"/>
        <v>1032</v>
      </c>
      <c r="AB48" s="55">
        <f t="shared" si="23"/>
        <v>1014</v>
      </c>
      <c r="AC48" s="55">
        <f t="shared" si="23"/>
        <v>1826</v>
      </c>
      <c r="AD48" s="55">
        <f t="shared" si="23"/>
        <v>974</v>
      </c>
      <c r="AE48" s="55">
        <f t="shared" si="23"/>
        <v>852</v>
      </c>
      <c r="AF48" s="55">
        <f t="shared" si="23"/>
        <v>1261</v>
      </c>
      <c r="AG48" s="55">
        <f t="shared" si="23"/>
        <v>661</v>
      </c>
      <c r="AH48" s="55">
        <f t="shared" ref="AH48:BF48" si="24">SUM(AH49:AH53)</f>
        <v>600</v>
      </c>
      <c r="AI48" s="55">
        <f t="shared" si="24"/>
        <v>721</v>
      </c>
      <c r="AJ48" s="55">
        <f t="shared" si="24"/>
        <v>374</v>
      </c>
      <c r="AK48" s="55">
        <f t="shared" si="24"/>
        <v>347</v>
      </c>
      <c r="AL48" s="55">
        <f t="shared" si="24"/>
        <v>808</v>
      </c>
      <c r="AM48" s="55">
        <f t="shared" si="24"/>
        <v>408</v>
      </c>
      <c r="AN48" s="55">
        <f t="shared" si="24"/>
        <v>400</v>
      </c>
      <c r="AO48" s="55">
        <f t="shared" si="24"/>
        <v>1340</v>
      </c>
      <c r="AP48" s="55">
        <f t="shared" si="24"/>
        <v>625</v>
      </c>
      <c r="AQ48" s="55">
        <f t="shared" si="24"/>
        <v>715</v>
      </c>
      <c r="AR48" s="55">
        <f t="shared" si="24"/>
        <v>426</v>
      </c>
      <c r="AS48" s="55">
        <f t="shared" si="24"/>
        <v>238</v>
      </c>
      <c r="AT48" s="55">
        <f t="shared" si="24"/>
        <v>188</v>
      </c>
      <c r="AU48" s="57">
        <f t="shared" si="24"/>
        <v>1635</v>
      </c>
      <c r="AV48" s="57">
        <f t="shared" si="24"/>
        <v>761</v>
      </c>
      <c r="AW48" s="57">
        <f t="shared" si="24"/>
        <v>874</v>
      </c>
      <c r="AX48" s="55">
        <f t="shared" si="24"/>
        <v>2671</v>
      </c>
      <c r="AY48" s="55">
        <f t="shared" si="24"/>
        <v>1137</v>
      </c>
      <c r="AZ48" s="55">
        <f t="shared" si="24"/>
        <v>1534</v>
      </c>
      <c r="BA48" s="55">
        <f t="shared" si="24"/>
        <v>4024</v>
      </c>
      <c r="BB48" s="55">
        <f t="shared" si="24"/>
        <v>1806</v>
      </c>
      <c r="BC48" s="55">
        <f t="shared" si="24"/>
        <v>2218</v>
      </c>
      <c r="BD48" s="55">
        <f t="shared" si="24"/>
        <v>2028</v>
      </c>
      <c r="BE48" s="55">
        <f t="shared" si="24"/>
        <v>950</v>
      </c>
      <c r="BF48" s="55">
        <f t="shared" si="24"/>
        <v>1078</v>
      </c>
    </row>
    <row r="49" spans="1:58" s="17" customFormat="1" ht="16.5" customHeight="1" x14ac:dyDescent="0.15">
      <c r="A49" s="14" t="s">
        <v>14</v>
      </c>
      <c r="B49" s="58">
        <f>SUM(C49:D49)</f>
        <v>4385</v>
      </c>
      <c r="C49" s="58">
        <f t="shared" ref="C49:D53" si="25">SUM(F49,I49,L49,O49,R49,U49,X49,AA49,AD49,AG49,AJ49,AM49,AP49,AS49,AV49,AY49,BB49,BE49)</f>
        <v>2159</v>
      </c>
      <c r="D49" s="58">
        <f t="shared" si="25"/>
        <v>2226</v>
      </c>
      <c r="E49" s="58">
        <v>62</v>
      </c>
      <c r="F49" s="59">
        <v>30</v>
      </c>
      <c r="G49" s="59">
        <v>32</v>
      </c>
      <c r="H49" s="58">
        <v>109</v>
      </c>
      <c r="I49" s="59">
        <v>63</v>
      </c>
      <c r="J49" s="59">
        <v>46</v>
      </c>
      <c r="K49" s="58">
        <v>158</v>
      </c>
      <c r="L49" s="59">
        <v>84</v>
      </c>
      <c r="M49" s="59">
        <v>74</v>
      </c>
      <c r="N49" s="58">
        <v>71</v>
      </c>
      <c r="O49" s="59">
        <v>40</v>
      </c>
      <c r="P49" s="59">
        <v>31</v>
      </c>
      <c r="Q49" s="58">
        <v>165</v>
      </c>
      <c r="R49" s="59">
        <v>82</v>
      </c>
      <c r="S49" s="59">
        <v>83</v>
      </c>
      <c r="T49" s="58">
        <v>194</v>
      </c>
      <c r="U49" s="59">
        <v>108</v>
      </c>
      <c r="V49" s="59">
        <v>86</v>
      </c>
      <c r="W49" s="58">
        <v>395</v>
      </c>
      <c r="X49" s="59">
        <v>184</v>
      </c>
      <c r="Y49" s="59">
        <v>211</v>
      </c>
      <c r="Z49" s="58">
        <v>363</v>
      </c>
      <c r="AA49" s="59">
        <v>191</v>
      </c>
      <c r="AB49" s="59">
        <v>172</v>
      </c>
      <c r="AC49" s="58">
        <v>334</v>
      </c>
      <c r="AD49" s="59">
        <v>187</v>
      </c>
      <c r="AE49" s="59">
        <v>147</v>
      </c>
      <c r="AF49" s="58">
        <v>281</v>
      </c>
      <c r="AG49" s="59">
        <v>142</v>
      </c>
      <c r="AH49" s="59">
        <v>139</v>
      </c>
      <c r="AI49" s="58">
        <v>136</v>
      </c>
      <c r="AJ49" s="59">
        <v>76</v>
      </c>
      <c r="AK49" s="59">
        <v>60</v>
      </c>
      <c r="AL49" s="58">
        <v>138</v>
      </c>
      <c r="AM49" s="59">
        <v>76</v>
      </c>
      <c r="AN49" s="59">
        <v>62</v>
      </c>
      <c r="AO49" s="58">
        <v>253</v>
      </c>
      <c r="AP49" s="59">
        <v>119</v>
      </c>
      <c r="AQ49" s="59">
        <v>134</v>
      </c>
      <c r="AR49" s="58">
        <v>72</v>
      </c>
      <c r="AS49" s="59">
        <v>34</v>
      </c>
      <c r="AT49" s="59">
        <v>38</v>
      </c>
      <c r="AU49" s="60">
        <v>278</v>
      </c>
      <c r="AV49" s="61">
        <v>128</v>
      </c>
      <c r="AW49" s="61">
        <v>150</v>
      </c>
      <c r="AX49" s="58">
        <v>374</v>
      </c>
      <c r="AY49" s="59">
        <v>170</v>
      </c>
      <c r="AZ49" s="59">
        <v>204</v>
      </c>
      <c r="BA49" s="58">
        <v>637</v>
      </c>
      <c r="BB49" s="59">
        <v>277</v>
      </c>
      <c r="BC49" s="59">
        <v>360</v>
      </c>
      <c r="BD49" s="58">
        <v>365</v>
      </c>
      <c r="BE49" s="59">
        <v>168</v>
      </c>
      <c r="BF49" s="59">
        <v>197</v>
      </c>
    </row>
    <row r="50" spans="1:58" s="17" customFormat="1" ht="16.5" customHeight="1" x14ac:dyDescent="0.15">
      <c r="A50" s="14" t="s">
        <v>13</v>
      </c>
      <c r="B50" s="58">
        <f>SUM(C50:D50)</f>
        <v>5001</v>
      </c>
      <c r="C50" s="58">
        <f t="shared" si="25"/>
        <v>2439</v>
      </c>
      <c r="D50" s="58">
        <f t="shared" si="25"/>
        <v>2562</v>
      </c>
      <c r="E50" s="58">
        <v>60</v>
      </c>
      <c r="F50" s="59">
        <v>38</v>
      </c>
      <c r="G50" s="59">
        <v>22</v>
      </c>
      <c r="H50" s="58">
        <v>110</v>
      </c>
      <c r="I50" s="59">
        <v>65</v>
      </c>
      <c r="J50" s="59">
        <v>45</v>
      </c>
      <c r="K50" s="58">
        <v>134</v>
      </c>
      <c r="L50" s="59">
        <v>68</v>
      </c>
      <c r="M50" s="59">
        <v>66</v>
      </c>
      <c r="N50" s="58">
        <v>80</v>
      </c>
      <c r="O50" s="59">
        <v>43</v>
      </c>
      <c r="P50" s="59">
        <v>37</v>
      </c>
      <c r="Q50" s="58">
        <v>183</v>
      </c>
      <c r="R50" s="59">
        <v>96</v>
      </c>
      <c r="S50" s="59">
        <v>87</v>
      </c>
      <c r="T50" s="58">
        <v>226</v>
      </c>
      <c r="U50" s="59">
        <v>117</v>
      </c>
      <c r="V50" s="59">
        <v>109</v>
      </c>
      <c r="W50" s="58">
        <v>489</v>
      </c>
      <c r="X50" s="59">
        <v>227</v>
      </c>
      <c r="Y50" s="59">
        <v>262</v>
      </c>
      <c r="Z50" s="58">
        <v>423</v>
      </c>
      <c r="AA50" s="59">
        <v>209</v>
      </c>
      <c r="AB50" s="59">
        <v>214</v>
      </c>
      <c r="AC50" s="58">
        <v>374</v>
      </c>
      <c r="AD50" s="59">
        <v>212</v>
      </c>
      <c r="AE50" s="59">
        <v>162</v>
      </c>
      <c r="AF50" s="58">
        <v>234</v>
      </c>
      <c r="AG50" s="59">
        <v>127</v>
      </c>
      <c r="AH50" s="59">
        <v>107</v>
      </c>
      <c r="AI50" s="58">
        <v>154</v>
      </c>
      <c r="AJ50" s="59">
        <v>83</v>
      </c>
      <c r="AK50" s="59">
        <v>71</v>
      </c>
      <c r="AL50" s="58">
        <v>184</v>
      </c>
      <c r="AM50" s="59">
        <v>83</v>
      </c>
      <c r="AN50" s="59">
        <v>101</v>
      </c>
      <c r="AO50" s="58">
        <v>254</v>
      </c>
      <c r="AP50" s="59">
        <v>112</v>
      </c>
      <c r="AQ50" s="59">
        <v>142</v>
      </c>
      <c r="AR50" s="58">
        <v>84</v>
      </c>
      <c r="AS50" s="59">
        <v>48</v>
      </c>
      <c r="AT50" s="59">
        <v>36</v>
      </c>
      <c r="AU50" s="60">
        <v>345</v>
      </c>
      <c r="AV50" s="61">
        <v>157</v>
      </c>
      <c r="AW50" s="61">
        <v>188</v>
      </c>
      <c r="AX50" s="58">
        <v>502</v>
      </c>
      <c r="AY50" s="59">
        <v>222</v>
      </c>
      <c r="AZ50" s="59">
        <v>280</v>
      </c>
      <c r="BA50" s="58">
        <v>767</v>
      </c>
      <c r="BB50" s="59">
        <v>342</v>
      </c>
      <c r="BC50" s="59">
        <v>425</v>
      </c>
      <c r="BD50" s="58">
        <v>398</v>
      </c>
      <c r="BE50" s="59">
        <v>190</v>
      </c>
      <c r="BF50" s="59">
        <v>208</v>
      </c>
    </row>
    <row r="51" spans="1:58" s="17" customFormat="1" ht="16.5" customHeight="1" x14ac:dyDescent="0.15">
      <c r="A51" s="14" t="s">
        <v>12</v>
      </c>
      <c r="B51" s="58">
        <f>SUM(C51:D51)</f>
        <v>4997</v>
      </c>
      <c r="C51" s="58">
        <f t="shared" si="25"/>
        <v>2456</v>
      </c>
      <c r="D51" s="58">
        <f t="shared" si="25"/>
        <v>2541</v>
      </c>
      <c r="E51" s="58">
        <v>69</v>
      </c>
      <c r="F51" s="59">
        <v>42</v>
      </c>
      <c r="G51" s="59">
        <v>27</v>
      </c>
      <c r="H51" s="58">
        <v>75</v>
      </c>
      <c r="I51" s="59">
        <v>51</v>
      </c>
      <c r="J51" s="59">
        <v>24</v>
      </c>
      <c r="K51" s="58">
        <v>126</v>
      </c>
      <c r="L51" s="59">
        <v>76</v>
      </c>
      <c r="M51" s="59">
        <v>50</v>
      </c>
      <c r="N51" s="58">
        <v>94</v>
      </c>
      <c r="O51" s="59">
        <v>51</v>
      </c>
      <c r="P51" s="59">
        <v>43</v>
      </c>
      <c r="Q51" s="58">
        <v>167</v>
      </c>
      <c r="R51" s="59">
        <v>93</v>
      </c>
      <c r="S51" s="59">
        <v>74</v>
      </c>
      <c r="T51" s="58">
        <v>248</v>
      </c>
      <c r="U51" s="59">
        <v>129</v>
      </c>
      <c r="V51" s="59">
        <v>119</v>
      </c>
      <c r="W51" s="58">
        <v>465</v>
      </c>
      <c r="X51" s="59">
        <v>228</v>
      </c>
      <c r="Y51" s="59">
        <v>237</v>
      </c>
      <c r="Z51" s="58">
        <v>379</v>
      </c>
      <c r="AA51" s="59">
        <v>197</v>
      </c>
      <c r="AB51" s="59">
        <v>182</v>
      </c>
      <c r="AC51" s="58">
        <v>371</v>
      </c>
      <c r="AD51" s="59">
        <v>193</v>
      </c>
      <c r="AE51" s="59">
        <v>178</v>
      </c>
      <c r="AF51" s="58">
        <v>238</v>
      </c>
      <c r="AG51" s="59">
        <v>119</v>
      </c>
      <c r="AH51" s="59">
        <v>119</v>
      </c>
      <c r="AI51" s="58">
        <v>140</v>
      </c>
      <c r="AJ51" s="59">
        <v>63</v>
      </c>
      <c r="AK51" s="59">
        <v>77</v>
      </c>
      <c r="AL51" s="58">
        <v>165</v>
      </c>
      <c r="AM51" s="59">
        <v>83</v>
      </c>
      <c r="AN51" s="59">
        <v>82</v>
      </c>
      <c r="AO51" s="58">
        <v>262</v>
      </c>
      <c r="AP51" s="59">
        <v>127</v>
      </c>
      <c r="AQ51" s="59">
        <v>135</v>
      </c>
      <c r="AR51" s="58">
        <v>83</v>
      </c>
      <c r="AS51" s="59">
        <v>43</v>
      </c>
      <c r="AT51" s="59">
        <v>40</v>
      </c>
      <c r="AU51" s="60">
        <v>314</v>
      </c>
      <c r="AV51" s="61">
        <v>152</v>
      </c>
      <c r="AW51" s="61">
        <v>162</v>
      </c>
      <c r="AX51" s="58">
        <v>558</v>
      </c>
      <c r="AY51" s="59">
        <v>236</v>
      </c>
      <c r="AZ51" s="59">
        <v>322</v>
      </c>
      <c r="BA51" s="58">
        <v>830</v>
      </c>
      <c r="BB51" s="59">
        <v>381</v>
      </c>
      <c r="BC51" s="59">
        <v>449</v>
      </c>
      <c r="BD51" s="58">
        <v>413</v>
      </c>
      <c r="BE51" s="59">
        <v>192</v>
      </c>
      <c r="BF51" s="59">
        <v>221</v>
      </c>
    </row>
    <row r="52" spans="1:58" s="17" customFormat="1" ht="16.5" customHeight="1" x14ac:dyDescent="0.15">
      <c r="A52" s="14" t="s">
        <v>6</v>
      </c>
      <c r="B52" s="58">
        <f>SUM(C52:D52)</f>
        <v>4869</v>
      </c>
      <c r="C52" s="58">
        <f t="shared" si="25"/>
        <v>2350</v>
      </c>
      <c r="D52" s="58">
        <f t="shared" si="25"/>
        <v>2519</v>
      </c>
      <c r="E52" s="58">
        <v>65</v>
      </c>
      <c r="F52" s="59">
        <v>38</v>
      </c>
      <c r="G52" s="59">
        <v>27</v>
      </c>
      <c r="H52" s="58">
        <v>75</v>
      </c>
      <c r="I52" s="59">
        <v>46</v>
      </c>
      <c r="J52" s="59">
        <v>29</v>
      </c>
      <c r="K52" s="58">
        <v>133</v>
      </c>
      <c r="L52" s="59">
        <v>70</v>
      </c>
      <c r="M52" s="59">
        <v>63</v>
      </c>
      <c r="N52" s="58">
        <v>72</v>
      </c>
      <c r="O52" s="59">
        <v>42</v>
      </c>
      <c r="P52" s="59">
        <v>30</v>
      </c>
      <c r="Q52" s="58">
        <v>133</v>
      </c>
      <c r="R52" s="59">
        <v>80</v>
      </c>
      <c r="S52" s="59">
        <v>53</v>
      </c>
      <c r="T52" s="58">
        <v>209</v>
      </c>
      <c r="U52" s="59">
        <v>95</v>
      </c>
      <c r="V52" s="59">
        <v>114</v>
      </c>
      <c r="W52" s="58">
        <v>456</v>
      </c>
      <c r="X52" s="59">
        <v>217</v>
      </c>
      <c r="Y52" s="59">
        <v>239</v>
      </c>
      <c r="Z52" s="58">
        <v>396</v>
      </c>
      <c r="AA52" s="59">
        <v>189</v>
      </c>
      <c r="AB52" s="59">
        <v>207</v>
      </c>
      <c r="AC52" s="58">
        <v>350</v>
      </c>
      <c r="AD52" s="59">
        <v>182</v>
      </c>
      <c r="AE52" s="59">
        <v>168</v>
      </c>
      <c r="AF52" s="58">
        <v>258</v>
      </c>
      <c r="AG52" s="59">
        <v>142</v>
      </c>
      <c r="AH52" s="59">
        <v>116</v>
      </c>
      <c r="AI52" s="58">
        <v>147</v>
      </c>
      <c r="AJ52" s="59">
        <v>79</v>
      </c>
      <c r="AK52" s="59">
        <v>68</v>
      </c>
      <c r="AL52" s="58">
        <v>138</v>
      </c>
      <c r="AM52" s="59">
        <v>69</v>
      </c>
      <c r="AN52" s="59">
        <v>69</v>
      </c>
      <c r="AO52" s="58">
        <v>260</v>
      </c>
      <c r="AP52" s="59">
        <v>122</v>
      </c>
      <c r="AQ52" s="59">
        <v>138</v>
      </c>
      <c r="AR52" s="58">
        <v>83</v>
      </c>
      <c r="AS52" s="59">
        <v>48</v>
      </c>
      <c r="AT52" s="59">
        <v>35</v>
      </c>
      <c r="AU52" s="60">
        <v>293</v>
      </c>
      <c r="AV52" s="61">
        <v>139</v>
      </c>
      <c r="AW52" s="61">
        <v>154</v>
      </c>
      <c r="AX52" s="58">
        <v>562</v>
      </c>
      <c r="AY52" s="59">
        <v>216</v>
      </c>
      <c r="AZ52" s="59">
        <v>346</v>
      </c>
      <c r="BA52" s="58">
        <v>843</v>
      </c>
      <c r="BB52" s="59">
        <v>382</v>
      </c>
      <c r="BC52" s="59">
        <v>461</v>
      </c>
      <c r="BD52" s="58">
        <v>396</v>
      </c>
      <c r="BE52" s="59">
        <v>194</v>
      </c>
      <c r="BF52" s="59">
        <v>202</v>
      </c>
    </row>
    <row r="53" spans="1:58" s="17" customFormat="1" ht="16.5" customHeight="1" x14ac:dyDescent="0.15">
      <c r="A53" s="14" t="s">
        <v>7</v>
      </c>
      <c r="B53" s="58">
        <f>SUM(C53:D53)</f>
        <v>5727</v>
      </c>
      <c r="C53" s="58">
        <f t="shared" si="25"/>
        <v>2782</v>
      </c>
      <c r="D53" s="58">
        <f t="shared" si="25"/>
        <v>2945</v>
      </c>
      <c r="E53" s="58">
        <v>79</v>
      </c>
      <c r="F53" s="59">
        <v>47</v>
      </c>
      <c r="G53" s="59">
        <v>32</v>
      </c>
      <c r="H53" s="58">
        <v>101</v>
      </c>
      <c r="I53" s="59">
        <v>48</v>
      </c>
      <c r="J53" s="59">
        <v>53</v>
      </c>
      <c r="K53" s="58">
        <v>115</v>
      </c>
      <c r="L53" s="59">
        <v>71</v>
      </c>
      <c r="M53" s="59">
        <v>44</v>
      </c>
      <c r="N53" s="58">
        <v>90</v>
      </c>
      <c r="O53" s="59">
        <v>49</v>
      </c>
      <c r="P53" s="59">
        <v>41</v>
      </c>
      <c r="Q53" s="58">
        <v>198</v>
      </c>
      <c r="R53" s="59">
        <v>121</v>
      </c>
      <c r="S53" s="59">
        <v>77</v>
      </c>
      <c r="T53" s="58">
        <v>263</v>
      </c>
      <c r="U53" s="59">
        <v>123</v>
      </c>
      <c r="V53" s="59">
        <v>140</v>
      </c>
      <c r="W53" s="58">
        <v>524</v>
      </c>
      <c r="X53" s="59">
        <v>258</v>
      </c>
      <c r="Y53" s="59">
        <v>266</v>
      </c>
      <c r="Z53" s="58">
        <v>485</v>
      </c>
      <c r="AA53" s="59">
        <v>246</v>
      </c>
      <c r="AB53" s="59">
        <v>239</v>
      </c>
      <c r="AC53" s="58">
        <v>397</v>
      </c>
      <c r="AD53" s="59">
        <v>200</v>
      </c>
      <c r="AE53" s="59">
        <v>197</v>
      </c>
      <c r="AF53" s="58">
        <v>250</v>
      </c>
      <c r="AG53" s="59">
        <v>131</v>
      </c>
      <c r="AH53" s="59">
        <v>119</v>
      </c>
      <c r="AI53" s="58">
        <v>144</v>
      </c>
      <c r="AJ53" s="59">
        <v>73</v>
      </c>
      <c r="AK53" s="59">
        <v>71</v>
      </c>
      <c r="AL53" s="58">
        <v>183</v>
      </c>
      <c r="AM53" s="59">
        <v>97</v>
      </c>
      <c r="AN53" s="59">
        <v>86</v>
      </c>
      <c r="AO53" s="58">
        <v>311</v>
      </c>
      <c r="AP53" s="59">
        <v>145</v>
      </c>
      <c r="AQ53" s="59">
        <v>166</v>
      </c>
      <c r="AR53" s="58">
        <v>104</v>
      </c>
      <c r="AS53" s="59">
        <v>65</v>
      </c>
      <c r="AT53" s="59">
        <v>39</v>
      </c>
      <c r="AU53" s="60">
        <v>405</v>
      </c>
      <c r="AV53" s="61">
        <v>185</v>
      </c>
      <c r="AW53" s="61">
        <v>220</v>
      </c>
      <c r="AX53" s="58">
        <v>675</v>
      </c>
      <c r="AY53" s="59">
        <v>293</v>
      </c>
      <c r="AZ53" s="59">
        <v>382</v>
      </c>
      <c r="BA53" s="58">
        <v>947</v>
      </c>
      <c r="BB53" s="59">
        <v>424</v>
      </c>
      <c r="BC53" s="59">
        <v>523</v>
      </c>
      <c r="BD53" s="58">
        <v>456</v>
      </c>
      <c r="BE53" s="59">
        <v>206</v>
      </c>
      <c r="BF53" s="59">
        <v>250</v>
      </c>
    </row>
    <row r="54" spans="1:58" s="12" customFormat="1" ht="16.5" customHeight="1" x14ac:dyDescent="0.15">
      <c r="A54" s="18" t="s">
        <v>10</v>
      </c>
      <c r="B54" s="55">
        <f t="shared" ref="B54:AG54" si="26">SUM(B55:B59)</f>
        <v>29488</v>
      </c>
      <c r="C54" s="55">
        <f t="shared" si="26"/>
        <v>14210</v>
      </c>
      <c r="D54" s="55">
        <f t="shared" si="26"/>
        <v>15278</v>
      </c>
      <c r="E54" s="55">
        <f t="shared" si="26"/>
        <v>336</v>
      </c>
      <c r="F54" s="55">
        <f t="shared" si="26"/>
        <v>196</v>
      </c>
      <c r="G54" s="55">
        <f t="shared" si="26"/>
        <v>140</v>
      </c>
      <c r="H54" s="55">
        <f t="shared" si="26"/>
        <v>404</v>
      </c>
      <c r="I54" s="55">
        <f t="shared" si="26"/>
        <v>227</v>
      </c>
      <c r="J54" s="55">
        <f t="shared" si="26"/>
        <v>177</v>
      </c>
      <c r="K54" s="55">
        <f t="shared" si="26"/>
        <v>704</v>
      </c>
      <c r="L54" s="55">
        <f t="shared" si="26"/>
        <v>416</v>
      </c>
      <c r="M54" s="55">
        <f t="shared" si="26"/>
        <v>288</v>
      </c>
      <c r="N54" s="55">
        <f t="shared" si="26"/>
        <v>482</v>
      </c>
      <c r="O54" s="55">
        <f t="shared" si="26"/>
        <v>271</v>
      </c>
      <c r="P54" s="55">
        <f t="shared" si="26"/>
        <v>211</v>
      </c>
      <c r="Q54" s="55">
        <f t="shared" si="26"/>
        <v>826</v>
      </c>
      <c r="R54" s="55">
        <f t="shared" si="26"/>
        <v>445</v>
      </c>
      <c r="S54" s="55">
        <f t="shared" si="26"/>
        <v>381</v>
      </c>
      <c r="T54" s="55">
        <f t="shared" si="26"/>
        <v>1247</v>
      </c>
      <c r="U54" s="55">
        <f t="shared" si="26"/>
        <v>616</v>
      </c>
      <c r="V54" s="55">
        <f t="shared" si="26"/>
        <v>631</v>
      </c>
      <c r="W54" s="55">
        <f t="shared" si="26"/>
        <v>3021</v>
      </c>
      <c r="X54" s="55">
        <f t="shared" si="26"/>
        <v>1309</v>
      </c>
      <c r="Y54" s="55">
        <f t="shared" si="26"/>
        <v>1712</v>
      </c>
      <c r="Z54" s="55">
        <f t="shared" si="26"/>
        <v>2171</v>
      </c>
      <c r="AA54" s="55">
        <f t="shared" si="26"/>
        <v>1043</v>
      </c>
      <c r="AB54" s="55">
        <f t="shared" si="26"/>
        <v>1128</v>
      </c>
      <c r="AC54" s="55">
        <f t="shared" si="26"/>
        <v>2052</v>
      </c>
      <c r="AD54" s="55">
        <f t="shared" si="26"/>
        <v>1033</v>
      </c>
      <c r="AE54" s="55">
        <f t="shared" si="26"/>
        <v>1019</v>
      </c>
      <c r="AF54" s="55">
        <f t="shared" si="26"/>
        <v>1317</v>
      </c>
      <c r="AG54" s="55">
        <f t="shared" si="26"/>
        <v>675</v>
      </c>
      <c r="AH54" s="55">
        <f t="shared" ref="AH54:BF54" si="27">SUM(AH55:AH59)</f>
        <v>642</v>
      </c>
      <c r="AI54" s="55">
        <f t="shared" si="27"/>
        <v>865</v>
      </c>
      <c r="AJ54" s="55">
        <f t="shared" si="27"/>
        <v>404</v>
      </c>
      <c r="AK54" s="55">
        <f t="shared" si="27"/>
        <v>461</v>
      </c>
      <c r="AL54" s="55">
        <f t="shared" si="27"/>
        <v>1039</v>
      </c>
      <c r="AM54" s="55">
        <f t="shared" si="27"/>
        <v>484</v>
      </c>
      <c r="AN54" s="55">
        <f t="shared" si="27"/>
        <v>555</v>
      </c>
      <c r="AO54" s="55">
        <f t="shared" si="27"/>
        <v>1626</v>
      </c>
      <c r="AP54" s="55">
        <f t="shared" si="27"/>
        <v>728</v>
      </c>
      <c r="AQ54" s="55">
        <f t="shared" si="27"/>
        <v>898</v>
      </c>
      <c r="AR54" s="55">
        <f t="shared" si="27"/>
        <v>522</v>
      </c>
      <c r="AS54" s="55">
        <f t="shared" si="27"/>
        <v>294</v>
      </c>
      <c r="AT54" s="55">
        <f t="shared" si="27"/>
        <v>228</v>
      </c>
      <c r="AU54" s="57">
        <f t="shared" si="27"/>
        <v>2185</v>
      </c>
      <c r="AV54" s="57">
        <f t="shared" si="27"/>
        <v>934</v>
      </c>
      <c r="AW54" s="57">
        <f t="shared" si="27"/>
        <v>1251</v>
      </c>
      <c r="AX54" s="55">
        <f t="shared" si="27"/>
        <v>3549</v>
      </c>
      <c r="AY54" s="55">
        <f t="shared" si="27"/>
        <v>1667</v>
      </c>
      <c r="AZ54" s="55">
        <f t="shared" si="27"/>
        <v>1882</v>
      </c>
      <c r="BA54" s="55">
        <f t="shared" si="27"/>
        <v>5115</v>
      </c>
      <c r="BB54" s="55">
        <f t="shared" si="27"/>
        <v>2442</v>
      </c>
      <c r="BC54" s="55">
        <f t="shared" si="27"/>
        <v>2673</v>
      </c>
      <c r="BD54" s="55">
        <f t="shared" si="27"/>
        <v>2027</v>
      </c>
      <c r="BE54" s="55">
        <f t="shared" si="27"/>
        <v>1026</v>
      </c>
      <c r="BF54" s="55">
        <f t="shared" si="27"/>
        <v>1001</v>
      </c>
    </row>
    <row r="55" spans="1:58" s="17" customFormat="1" ht="15.75" customHeight="1" x14ac:dyDescent="0.15">
      <c r="A55" s="14" t="s">
        <v>8</v>
      </c>
      <c r="B55" s="58">
        <f>SUM(C55:D55)</f>
        <v>5701</v>
      </c>
      <c r="C55" s="58">
        <f t="shared" ref="C55:D59" si="28">SUM(F55,I55,L55,O55,R55,U55,X55,AA55,AD55,AG55,AJ55,AM55,AP55,AS55,AV55,AY55,BB55,BE55)</f>
        <v>2686</v>
      </c>
      <c r="D55" s="58">
        <f t="shared" si="28"/>
        <v>3015</v>
      </c>
      <c r="E55" s="58">
        <v>67</v>
      </c>
      <c r="F55" s="59">
        <v>42</v>
      </c>
      <c r="G55" s="59">
        <v>25</v>
      </c>
      <c r="H55" s="58">
        <v>85</v>
      </c>
      <c r="I55" s="59">
        <v>56</v>
      </c>
      <c r="J55" s="59">
        <v>29</v>
      </c>
      <c r="K55" s="58">
        <v>145</v>
      </c>
      <c r="L55" s="59">
        <v>84</v>
      </c>
      <c r="M55" s="59">
        <v>61</v>
      </c>
      <c r="N55" s="58">
        <v>97</v>
      </c>
      <c r="O55" s="59">
        <v>43</v>
      </c>
      <c r="P55" s="59">
        <v>54</v>
      </c>
      <c r="Q55" s="58">
        <v>130</v>
      </c>
      <c r="R55" s="59">
        <v>73</v>
      </c>
      <c r="S55" s="59">
        <v>57</v>
      </c>
      <c r="T55" s="58">
        <v>258</v>
      </c>
      <c r="U55" s="59">
        <v>120</v>
      </c>
      <c r="V55" s="59">
        <v>138</v>
      </c>
      <c r="W55" s="58">
        <v>562</v>
      </c>
      <c r="X55" s="59">
        <v>239</v>
      </c>
      <c r="Y55" s="59">
        <v>323</v>
      </c>
      <c r="Z55" s="58">
        <v>423</v>
      </c>
      <c r="AA55" s="59">
        <v>205</v>
      </c>
      <c r="AB55" s="59">
        <v>218</v>
      </c>
      <c r="AC55" s="58">
        <v>397</v>
      </c>
      <c r="AD55" s="59">
        <v>211</v>
      </c>
      <c r="AE55" s="59">
        <v>186</v>
      </c>
      <c r="AF55" s="58">
        <v>269</v>
      </c>
      <c r="AG55" s="59">
        <v>146</v>
      </c>
      <c r="AH55" s="59">
        <v>123</v>
      </c>
      <c r="AI55" s="58">
        <v>165</v>
      </c>
      <c r="AJ55" s="59">
        <v>76</v>
      </c>
      <c r="AK55" s="59">
        <v>89</v>
      </c>
      <c r="AL55" s="58">
        <v>197</v>
      </c>
      <c r="AM55" s="59">
        <v>92</v>
      </c>
      <c r="AN55" s="59">
        <v>105</v>
      </c>
      <c r="AO55" s="58">
        <v>273</v>
      </c>
      <c r="AP55" s="59">
        <v>121</v>
      </c>
      <c r="AQ55" s="59">
        <v>152</v>
      </c>
      <c r="AR55" s="58">
        <v>94</v>
      </c>
      <c r="AS55" s="59">
        <v>57</v>
      </c>
      <c r="AT55" s="59">
        <v>37</v>
      </c>
      <c r="AU55" s="60">
        <v>402</v>
      </c>
      <c r="AV55" s="61">
        <v>172</v>
      </c>
      <c r="AW55" s="61">
        <v>230</v>
      </c>
      <c r="AX55" s="58">
        <v>685</v>
      </c>
      <c r="AY55" s="59">
        <v>290</v>
      </c>
      <c r="AZ55" s="59">
        <v>395</v>
      </c>
      <c r="BA55" s="58">
        <v>1031</v>
      </c>
      <c r="BB55" s="59">
        <v>451</v>
      </c>
      <c r="BC55" s="59">
        <v>580</v>
      </c>
      <c r="BD55" s="58">
        <v>421</v>
      </c>
      <c r="BE55" s="59">
        <v>208</v>
      </c>
      <c r="BF55" s="59">
        <v>213</v>
      </c>
    </row>
    <row r="56" spans="1:58" s="17" customFormat="1" ht="15.75" customHeight="1" x14ac:dyDescent="0.15">
      <c r="A56" s="14" t="s">
        <v>9</v>
      </c>
      <c r="B56" s="58">
        <f>SUM(C56:D56)</f>
        <v>5830</v>
      </c>
      <c r="C56" s="58">
        <f t="shared" si="28"/>
        <v>2744</v>
      </c>
      <c r="D56" s="58">
        <f t="shared" si="28"/>
        <v>3086</v>
      </c>
      <c r="E56" s="58">
        <v>70</v>
      </c>
      <c r="F56" s="59">
        <v>36</v>
      </c>
      <c r="G56" s="59">
        <v>34</v>
      </c>
      <c r="H56" s="58">
        <v>79</v>
      </c>
      <c r="I56" s="59">
        <v>42</v>
      </c>
      <c r="J56" s="59">
        <v>37</v>
      </c>
      <c r="K56" s="58">
        <v>147</v>
      </c>
      <c r="L56" s="59">
        <v>82</v>
      </c>
      <c r="M56" s="59">
        <v>65</v>
      </c>
      <c r="N56" s="58">
        <v>102</v>
      </c>
      <c r="O56" s="59">
        <v>60</v>
      </c>
      <c r="P56" s="59">
        <v>42</v>
      </c>
      <c r="Q56" s="58">
        <v>173</v>
      </c>
      <c r="R56" s="59">
        <v>102</v>
      </c>
      <c r="S56" s="59">
        <v>71</v>
      </c>
      <c r="T56" s="58">
        <v>243</v>
      </c>
      <c r="U56" s="59">
        <v>109</v>
      </c>
      <c r="V56" s="59">
        <v>134</v>
      </c>
      <c r="W56" s="58">
        <v>581</v>
      </c>
      <c r="X56" s="59">
        <v>237</v>
      </c>
      <c r="Y56" s="59">
        <v>344</v>
      </c>
      <c r="Z56" s="58">
        <v>419</v>
      </c>
      <c r="AA56" s="59">
        <v>200</v>
      </c>
      <c r="AB56" s="59">
        <v>219</v>
      </c>
      <c r="AC56" s="58">
        <v>402</v>
      </c>
      <c r="AD56" s="59">
        <v>196</v>
      </c>
      <c r="AE56" s="59">
        <v>206</v>
      </c>
      <c r="AF56" s="58">
        <v>258</v>
      </c>
      <c r="AG56" s="59">
        <v>127</v>
      </c>
      <c r="AH56" s="59">
        <v>131</v>
      </c>
      <c r="AI56" s="58">
        <v>162</v>
      </c>
      <c r="AJ56" s="59">
        <v>72</v>
      </c>
      <c r="AK56" s="59">
        <v>90</v>
      </c>
      <c r="AL56" s="58">
        <v>219</v>
      </c>
      <c r="AM56" s="59">
        <v>102</v>
      </c>
      <c r="AN56" s="59">
        <v>117</v>
      </c>
      <c r="AO56" s="58">
        <v>327</v>
      </c>
      <c r="AP56" s="59">
        <v>137</v>
      </c>
      <c r="AQ56" s="59">
        <v>190</v>
      </c>
      <c r="AR56" s="58">
        <v>88</v>
      </c>
      <c r="AS56" s="59">
        <v>45</v>
      </c>
      <c r="AT56" s="59">
        <v>43</v>
      </c>
      <c r="AU56" s="60">
        <v>397</v>
      </c>
      <c r="AV56" s="61">
        <v>174</v>
      </c>
      <c r="AW56" s="61">
        <v>223</v>
      </c>
      <c r="AX56" s="58">
        <v>679</v>
      </c>
      <c r="AY56" s="59">
        <v>320</v>
      </c>
      <c r="AZ56" s="59">
        <v>359</v>
      </c>
      <c r="BA56" s="58">
        <v>1038</v>
      </c>
      <c r="BB56" s="59">
        <v>483</v>
      </c>
      <c r="BC56" s="59">
        <v>555</v>
      </c>
      <c r="BD56" s="58">
        <v>446</v>
      </c>
      <c r="BE56" s="59">
        <v>220</v>
      </c>
      <c r="BF56" s="59">
        <v>226</v>
      </c>
    </row>
    <row r="57" spans="1:58" s="17" customFormat="1" ht="15.75" customHeight="1" x14ac:dyDescent="0.15">
      <c r="A57" s="14" t="s">
        <v>11</v>
      </c>
      <c r="B57" s="58">
        <f>SUM(C57:D57)</f>
        <v>6073</v>
      </c>
      <c r="C57" s="58">
        <f t="shared" si="28"/>
        <v>2915</v>
      </c>
      <c r="D57" s="58">
        <f t="shared" si="28"/>
        <v>3158</v>
      </c>
      <c r="E57" s="58">
        <v>62</v>
      </c>
      <c r="F57" s="59">
        <v>40</v>
      </c>
      <c r="G57" s="59">
        <v>22</v>
      </c>
      <c r="H57" s="58">
        <v>76</v>
      </c>
      <c r="I57" s="59">
        <v>37</v>
      </c>
      <c r="J57" s="59">
        <v>39</v>
      </c>
      <c r="K57" s="58">
        <v>139</v>
      </c>
      <c r="L57" s="59">
        <v>89</v>
      </c>
      <c r="M57" s="59">
        <v>50</v>
      </c>
      <c r="N57" s="58">
        <v>103</v>
      </c>
      <c r="O57" s="59">
        <v>63</v>
      </c>
      <c r="P57" s="59">
        <v>40</v>
      </c>
      <c r="Q57" s="58">
        <v>175</v>
      </c>
      <c r="R57" s="59">
        <v>92</v>
      </c>
      <c r="S57" s="59">
        <v>83</v>
      </c>
      <c r="T57" s="58">
        <v>248</v>
      </c>
      <c r="U57" s="59">
        <v>123</v>
      </c>
      <c r="V57" s="59">
        <v>125</v>
      </c>
      <c r="W57" s="58">
        <v>629</v>
      </c>
      <c r="X57" s="59">
        <v>256</v>
      </c>
      <c r="Y57" s="59">
        <v>373</v>
      </c>
      <c r="Z57" s="58">
        <v>419</v>
      </c>
      <c r="AA57" s="59">
        <v>210</v>
      </c>
      <c r="AB57" s="59">
        <v>209</v>
      </c>
      <c r="AC57" s="58">
        <v>396</v>
      </c>
      <c r="AD57" s="59">
        <v>200</v>
      </c>
      <c r="AE57" s="59">
        <v>196</v>
      </c>
      <c r="AF57" s="58">
        <v>249</v>
      </c>
      <c r="AG57" s="59">
        <v>122</v>
      </c>
      <c r="AH57" s="59">
        <v>127</v>
      </c>
      <c r="AI57" s="58">
        <v>170</v>
      </c>
      <c r="AJ57" s="59">
        <v>79</v>
      </c>
      <c r="AK57" s="59">
        <v>91</v>
      </c>
      <c r="AL57" s="58">
        <v>196</v>
      </c>
      <c r="AM57" s="59">
        <v>85</v>
      </c>
      <c r="AN57" s="59">
        <v>111</v>
      </c>
      <c r="AO57" s="58">
        <v>339</v>
      </c>
      <c r="AP57" s="59">
        <v>159</v>
      </c>
      <c r="AQ57" s="59">
        <v>180</v>
      </c>
      <c r="AR57" s="58">
        <v>118</v>
      </c>
      <c r="AS57" s="59">
        <v>64</v>
      </c>
      <c r="AT57" s="59">
        <v>54</v>
      </c>
      <c r="AU57" s="60">
        <v>480</v>
      </c>
      <c r="AV57" s="61">
        <v>201</v>
      </c>
      <c r="AW57" s="61">
        <v>279</v>
      </c>
      <c r="AX57" s="58">
        <v>757</v>
      </c>
      <c r="AY57" s="59">
        <v>354</v>
      </c>
      <c r="AZ57" s="59">
        <v>403</v>
      </c>
      <c r="BA57" s="58">
        <v>1090</v>
      </c>
      <c r="BB57" s="59">
        <v>537</v>
      </c>
      <c r="BC57" s="59">
        <v>553</v>
      </c>
      <c r="BD57" s="58">
        <v>427</v>
      </c>
      <c r="BE57" s="59">
        <v>204</v>
      </c>
      <c r="BF57" s="59">
        <v>223</v>
      </c>
    </row>
    <row r="58" spans="1:58" s="17" customFormat="1" ht="15.75" customHeight="1" x14ac:dyDescent="0.15">
      <c r="A58" s="14" t="s">
        <v>58</v>
      </c>
      <c r="B58" s="58">
        <f>SUM(C58:D58)</f>
        <v>5977</v>
      </c>
      <c r="C58" s="58">
        <f t="shared" si="28"/>
        <v>2964</v>
      </c>
      <c r="D58" s="58">
        <f t="shared" si="28"/>
        <v>3013</v>
      </c>
      <c r="E58" s="58">
        <v>61</v>
      </c>
      <c r="F58" s="59">
        <v>28</v>
      </c>
      <c r="G58" s="59">
        <v>33</v>
      </c>
      <c r="H58" s="58">
        <v>93</v>
      </c>
      <c r="I58" s="59">
        <v>53</v>
      </c>
      <c r="J58" s="59">
        <v>40</v>
      </c>
      <c r="K58" s="58">
        <v>131</v>
      </c>
      <c r="L58" s="59">
        <v>82</v>
      </c>
      <c r="M58" s="59">
        <v>49</v>
      </c>
      <c r="N58" s="58">
        <v>97</v>
      </c>
      <c r="O58" s="59">
        <v>60</v>
      </c>
      <c r="P58" s="59">
        <v>37</v>
      </c>
      <c r="Q58" s="58">
        <v>181</v>
      </c>
      <c r="R58" s="59">
        <v>95</v>
      </c>
      <c r="S58" s="59">
        <v>86</v>
      </c>
      <c r="T58" s="58">
        <v>254</v>
      </c>
      <c r="U58" s="59">
        <v>136</v>
      </c>
      <c r="V58" s="59">
        <v>118</v>
      </c>
      <c r="W58" s="58">
        <v>618</v>
      </c>
      <c r="X58" s="59">
        <v>293</v>
      </c>
      <c r="Y58" s="59">
        <v>325</v>
      </c>
      <c r="Z58" s="58">
        <v>439</v>
      </c>
      <c r="AA58" s="59">
        <v>217</v>
      </c>
      <c r="AB58" s="59">
        <v>222</v>
      </c>
      <c r="AC58" s="58">
        <v>415</v>
      </c>
      <c r="AD58" s="59">
        <v>207</v>
      </c>
      <c r="AE58" s="59">
        <v>208</v>
      </c>
      <c r="AF58" s="58">
        <v>282</v>
      </c>
      <c r="AG58" s="59">
        <v>144</v>
      </c>
      <c r="AH58" s="59">
        <v>138</v>
      </c>
      <c r="AI58" s="58">
        <v>189</v>
      </c>
      <c r="AJ58" s="59">
        <v>98</v>
      </c>
      <c r="AK58" s="59">
        <v>91</v>
      </c>
      <c r="AL58" s="58">
        <v>216</v>
      </c>
      <c r="AM58" s="59">
        <v>101</v>
      </c>
      <c r="AN58" s="59">
        <v>115</v>
      </c>
      <c r="AO58" s="58">
        <v>333</v>
      </c>
      <c r="AP58" s="59">
        <v>145</v>
      </c>
      <c r="AQ58" s="59">
        <v>188</v>
      </c>
      <c r="AR58" s="58">
        <v>116</v>
      </c>
      <c r="AS58" s="59">
        <v>61</v>
      </c>
      <c r="AT58" s="59">
        <v>55</v>
      </c>
      <c r="AU58" s="60">
        <v>453</v>
      </c>
      <c r="AV58" s="61">
        <v>192</v>
      </c>
      <c r="AW58" s="61">
        <v>261</v>
      </c>
      <c r="AX58" s="58">
        <v>694</v>
      </c>
      <c r="AY58" s="59">
        <v>329</v>
      </c>
      <c r="AZ58" s="59">
        <v>365</v>
      </c>
      <c r="BA58" s="58">
        <v>1013</v>
      </c>
      <c r="BB58" s="59">
        <v>516</v>
      </c>
      <c r="BC58" s="59">
        <v>497</v>
      </c>
      <c r="BD58" s="58">
        <v>392</v>
      </c>
      <c r="BE58" s="59">
        <v>207</v>
      </c>
      <c r="BF58" s="59">
        <v>185</v>
      </c>
    </row>
    <row r="59" spans="1:58" s="17" customFormat="1" ht="15.75" customHeight="1" x14ac:dyDescent="0.15">
      <c r="A59" s="14" t="s">
        <v>67</v>
      </c>
      <c r="B59" s="58">
        <f>SUM(C59:D59)</f>
        <v>5907</v>
      </c>
      <c r="C59" s="58">
        <f t="shared" si="28"/>
        <v>2901</v>
      </c>
      <c r="D59" s="58">
        <f t="shared" si="28"/>
        <v>3006</v>
      </c>
      <c r="E59" s="58">
        <v>76</v>
      </c>
      <c r="F59" s="59">
        <v>50</v>
      </c>
      <c r="G59" s="59">
        <v>26</v>
      </c>
      <c r="H59" s="58">
        <v>71</v>
      </c>
      <c r="I59" s="59">
        <v>39</v>
      </c>
      <c r="J59" s="59">
        <v>32</v>
      </c>
      <c r="K59" s="58">
        <v>142</v>
      </c>
      <c r="L59" s="59">
        <v>79</v>
      </c>
      <c r="M59" s="59">
        <v>63</v>
      </c>
      <c r="N59" s="58">
        <v>83</v>
      </c>
      <c r="O59" s="59">
        <v>45</v>
      </c>
      <c r="P59" s="59">
        <v>38</v>
      </c>
      <c r="Q59" s="58">
        <v>167</v>
      </c>
      <c r="R59" s="59">
        <v>83</v>
      </c>
      <c r="S59" s="59">
        <v>84</v>
      </c>
      <c r="T59" s="58">
        <v>244</v>
      </c>
      <c r="U59" s="59">
        <v>128</v>
      </c>
      <c r="V59" s="59">
        <v>116</v>
      </c>
      <c r="W59" s="58">
        <v>631</v>
      </c>
      <c r="X59" s="59">
        <v>284</v>
      </c>
      <c r="Y59" s="59">
        <v>347</v>
      </c>
      <c r="Z59" s="58">
        <v>471</v>
      </c>
      <c r="AA59" s="59">
        <v>211</v>
      </c>
      <c r="AB59" s="59">
        <v>260</v>
      </c>
      <c r="AC59" s="58">
        <v>442</v>
      </c>
      <c r="AD59" s="59">
        <v>219</v>
      </c>
      <c r="AE59" s="59">
        <v>223</v>
      </c>
      <c r="AF59" s="58">
        <v>259</v>
      </c>
      <c r="AG59" s="59">
        <v>136</v>
      </c>
      <c r="AH59" s="59">
        <v>123</v>
      </c>
      <c r="AI59" s="58">
        <v>179</v>
      </c>
      <c r="AJ59" s="59">
        <v>79</v>
      </c>
      <c r="AK59" s="59">
        <v>100</v>
      </c>
      <c r="AL59" s="58">
        <v>211</v>
      </c>
      <c r="AM59" s="59">
        <v>104</v>
      </c>
      <c r="AN59" s="59">
        <v>107</v>
      </c>
      <c r="AO59" s="58">
        <v>354</v>
      </c>
      <c r="AP59" s="59">
        <v>166</v>
      </c>
      <c r="AQ59" s="59">
        <v>188</v>
      </c>
      <c r="AR59" s="58">
        <v>106</v>
      </c>
      <c r="AS59" s="59">
        <v>67</v>
      </c>
      <c r="AT59" s="59">
        <v>39</v>
      </c>
      <c r="AU59" s="60">
        <v>453</v>
      </c>
      <c r="AV59" s="61">
        <v>195</v>
      </c>
      <c r="AW59" s="61">
        <v>258</v>
      </c>
      <c r="AX59" s="58">
        <v>734</v>
      </c>
      <c r="AY59" s="59">
        <v>374</v>
      </c>
      <c r="AZ59" s="59">
        <v>360</v>
      </c>
      <c r="BA59" s="58">
        <v>943</v>
      </c>
      <c r="BB59" s="59">
        <v>455</v>
      </c>
      <c r="BC59" s="59">
        <v>488</v>
      </c>
      <c r="BD59" s="58">
        <v>341</v>
      </c>
      <c r="BE59" s="59">
        <v>187</v>
      </c>
      <c r="BF59" s="59">
        <v>154</v>
      </c>
    </row>
    <row r="60" spans="1:58" s="12" customFormat="1" ht="16.5" customHeight="1" x14ac:dyDescent="0.15">
      <c r="A60" s="18" t="s">
        <v>60</v>
      </c>
      <c r="B60" s="55">
        <f t="shared" ref="B60:AG60" si="29">SUM(B61:B65)</f>
        <v>26980</v>
      </c>
      <c r="C60" s="55">
        <f t="shared" si="29"/>
        <v>13373</v>
      </c>
      <c r="D60" s="55">
        <f t="shared" si="29"/>
        <v>13607</v>
      </c>
      <c r="E60" s="55">
        <f t="shared" si="29"/>
        <v>349</v>
      </c>
      <c r="F60" s="55">
        <f t="shared" si="29"/>
        <v>192</v>
      </c>
      <c r="G60" s="55">
        <f t="shared" si="29"/>
        <v>157</v>
      </c>
      <c r="H60" s="55">
        <f t="shared" si="29"/>
        <v>361</v>
      </c>
      <c r="I60" s="55">
        <f t="shared" si="29"/>
        <v>185</v>
      </c>
      <c r="J60" s="55">
        <f t="shared" si="29"/>
        <v>176</v>
      </c>
      <c r="K60" s="55">
        <f t="shared" si="29"/>
        <v>643</v>
      </c>
      <c r="L60" s="55">
        <f t="shared" si="29"/>
        <v>349</v>
      </c>
      <c r="M60" s="55">
        <f t="shared" si="29"/>
        <v>294</v>
      </c>
      <c r="N60" s="55">
        <f t="shared" si="29"/>
        <v>486</v>
      </c>
      <c r="O60" s="55">
        <f t="shared" si="29"/>
        <v>226</v>
      </c>
      <c r="P60" s="55">
        <f t="shared" si="29"/>
        <v>260</v>
      </c>
      <c r="Q60" s="55">
        <f t="shared" si="29"/>
        <v>878</v>
      </c>
      <c r="R60" s="55">
        <f t="shared" si="29"/>
        <v>467</v>
      </c>
      <c r="S60" s="55">
        <f t="shared" si="29"/>
        <v>411</v>
      </c>
      <c r="T60" s="55">
        <f t="shared" si="29"/>
        <v>1048</v>
      </c>
      <c r="U60" s="55">
        <f t="shared" si="29"/>
        <v>587</v>
      </c>
      <c r="V60" s="55">
        <f t="shared" si="29"/>
        <v>461</v>
      </c>
      <c r="W60" s="55">
        <f t="shared" si="29"/>
        <v>2975</v>
      </c>
      <c r="X60" s="55">
        <f t="shared" si="29"/>
        <v>1465</v>
      </c>
      <c r="Y60" s="55">
        <f t="shared" si="29"/>
        <v>1510</v>
      </c>
      <c r="Z60" s="55">
        <f t="shared" si="29"/>
        <v>2091</v>
      </c>
      <c r="AA60" s="55">
        <f t="shared" si="29"/>
        <v>1052</v>
      </c>
      <c r="AB60" s="55">
        <f t="shared" si="29"/>
        <v>1039</v>
      </c>
      <c r="AC60" s="55">
        <f t="shared" si="29"/>
        <v>2162</v>
      </c>
      <c r="AD60" s="55">
        <f t="shared" si="29"/>
        <v>1041</v>
      </c>
      <c r="AE60" s="55">
        <f t="shared" si="29"/>
        <v>1121</v>
      </c>
      <c r="AF60" s="55">
        <f t="shared" si="29"/>
        <v>1164</v>
      </c>
      <c r="AG60" s="55">
        <f t="shared" si="29"/>
        <v>541</v>
      </c>
      <c r="AH60" s="55">
        <f t="shared" ref="AH60:BF60" si="30">SUM(AH61:AH65)</f>
        <v>623</v>
      </c>
      <c r="AI60" s="55">
        <f t="shared" si="30"/>
        <v>992</v>
      </c>
      <c r="AJ60" s="55">
        <f t="shared" si="30"/>
        <v>460</v>
      </c>
      <c r="AK60" s="55">
        <f t="shared" si="30"/>
        <v>532</v>
      </c>
      <c r="AL60" s="55">
        <f t="shared" si="30"/>
        <v>1033</v>
      </c>
      <c r="AM60" s="55">
        <f t="shared" si="30"/>
        <v>508</v>
      </c>
      <c r="AN60" s="55">
        <f t="shared" si="30"/>
        <v>525</v>
      </c>
      <c r="AO60" s="55">
        <f t="shared" si="30"/>
        <v>1851</v>
      </c>
      <c r="AP60" s="55">
        <f t="shared" si="30"/>
        <v>804</v>
      </c>
      <c r="AQ60" s="55">
        <f t="shared" si="30"/>
        <v>1047</v>
      </c>
      <c r="AR60" s="55">
        <f t="shared" si="30"/>
        <v>611</v>
      </c>
      <c r="AS60" s="55">
        <f t="shared" si="30"/>
        <v>336</v>
      </c>
      <c r="AT60" s="55">
        <f t="shared" si="30"/>
        <v>275</v>
      </c>
      <c r="AU60" s="57">
        <f t="shared" si="30"/>
        <v>2279</v>
      </c>
      <c r="AV60" s="57">
        <f t="shared" si="30"/>
        <v>1049</v>
      </c>
      <c r="AW60" s="57">
        <f t="shared" si="30"/>
        <v>1230</v>
      </c>
      <c r="AX60" s="55">
        <f t="shared" si="30"/>
        <v>2917</v>
      </c>
      <c r="AY60" s="55">
        <f t="shared" si="30"/>
        <v>1476</v>
      </c>
      <c r="AZ60" s="55">
        <f t="shared" si="30"/>
        <v>1441</v>
      </c>
      <c r="BA60" s="55">
        <f t="shared" si="30"/>
        <v>3715</v>
      </c>
      <c r="BB60" s="55">
        <f t="shared" si="30"/>
        <v>1899</v>
      </c>
      <c r="BC60" s="55">
        <f t="shared" si="30"/>
        <v>1816</v>
      </c>
      <c r="BD60" s="55">
        <f t="shared" si="30"/>
        <v>1425</v>
      </c>
      <c r="BE60" s="55">
        <f t="shared" si="30"/>
        <v>736</v>
      </c>
      <c r="BF60" s="55">
        <f t="shared" si="30"/>
        <v>689</v>
      </c>
    </row>
    <row r="61" spans="1:58" s="17" customFormat="1" ht="15.75" customHeight="1" x14ac:dyDescent="0.15">
      <c r="A61" s="14" t="s">
        <v>61</v>
      </c>
      <c r="B61" s="58">
        <f>SUM(C61:D61)</f>
        <v>5961</v>
      </c>
      <c r="C61" s="58">
        <f t="shared" ref="C61:D65" si="31">SUM(F61,I61,L61,O61,R61,U61,X61,AA61,AD61,AG61,AJ61,AM61,AP61,AS61,AV61,AY61,BB61,BE61)</f>
        <v>2926</v>
      </c>
      <c r="D61" s="58">
        <f t="shared" si="31"/>
        <v>3035</v>
      </c>
      <c r="E61" s="58">
        <v>64</v>
      </c>
      <c r="F61" s="59">
        <v>33</v>
      </c>
      <c r="G61" s="59">
        <v>31</v>
      </c>
      <c r="H61" s="58">
        <v>74</v>
      </c>
      <c r="I61" s="59">
        <v>34</v>
      </c>
      <c r="J61" s="59">
        <v>40</v>
      </c>
      <c r="K61" s="58">
        <v>119</v>
      </c>
      <c r="L61" s="59">
        <v>69</v>
      </c>
      <c r="M61" s="59">
        <v>50</v>
      </c>
      <c r="N61" s="58">
        <v>94</v>
      </c>
      <c r="O61" s="59">
        <v>44</v>
      </c>
      <c r="P61" s="59">
        <v>50</v>
      </c>
      <c r="Q61" s="58">
        <v>183</v>
      </c>
      <c r="R61" s="59">
        <v>94</v>
      </c>
      <c r="S61" s="59">
        <v>89</v>
      </c>
      <c r="T61" s="58">
        <v>252</v>
      </c>
      <c r="U61" s="59">
        <v>127</v>
      </c>
      <c r="V61" s="59">
        <v>125</v>
      </c>
      <c r="W61" s="58">
        <v>656</v>
      </c>
      <c r="X61" s="59">
        <v>299</v>
      </c>
      <c r="Y61" s="59">
        <v>357</v>
      </c>
      <c r="Z61" s="58">
        <v>427</v>
      </c>
      <c r="AA61" s="59">
        <v>208</v>
      </c>
      <c r="AB61" s="59">
        <v>219</v>
      </c>
      <c r="AC61" s="58">
        <v>453</v>
      </c>
      <c r="AD61" s="59">
        <v>235</v>
      </c>
      <c r="AE61" s="59">
        <v>218</v>
      </c>
      <c r="AF61" s="58">
        <v>249</v>
      </c>
      <c r="AG61" s="59">
        <v>114</v>
      </c>
      <c r="AH61" s="59">
        <v>135</v>
      </c>
      <c r="AI61" s="58">
        <v>195</v>
      </c>
      <c r="AJ61" s="59">
        <v>81</v>
      </c>
      <c r="AK61" s="59">
        <v>114</v>
      </c>
      <c r="AL61" s="58">
        <v>233</v>
      </c>
      <c r="AM61" s="59">
        <v>120</v>
      </c>
      <c r="AN61" s="59">
        <v>113</v>
      </c>
      <c r="AO61" s="58">
        <v>397</v>
      </c>
      <c r="AP61" s="59">
        <v>172</v>
      </c>
      <c r="AQ61" s="59">
        <v>225</v>
      </c>
      <c r="AR61" s="58">
        <v>145</v>
      </c>
      <c r="AS61" s="59">
        <v>73</v>
      </c>
      <c r="AT61" s="59">
        <v>72</v>
      </c>
      <c r="AU61" s="60">
        <v>474</v>
      </c>
      <c r="AV61" s="61">
        <v>215</v>
      </c>
      <c r="AW61" s="61">
        <v>259</v>
      </c>
      <c r="AX61" s="58">
        <v>714</v>
      </c>
      <c r="AY61" s="59">
        <v>380</v>
      </c>
      <c r="AZ61" s="59">
        <v>334</v>
      </c>
      <c r="BA61" s="58">
        <v>897</v>
      </c>
      <c r="BB61" s="59">
        <v>439</v>
      </c>
      <c r="BC61" s="59">
        <v>458</v>
      </c>
      <c r="BD61" s="58">
        <v>335</v>
      </c>
      <c r="BE61" s="59">
        <v>189</v>
      </c>
      <c r="BF61" s="59">
        <v>146</v>
      </c>
    </row>
    <row r="62" spans="1:58" s="17" customFormat="1" ht="15.75" customHeight="1" x14ac:dyDescent="0.15">
      <c r="A62" s="14" t="s">
        <v>63</v>
      </c>
      <c r="B62" s="58">
        <f>SUM(C62:D62)</f>
        <v>5608</v>
      </c>
      <c r="C62" s="58">
        <f t="shared" si="31"/>
        <v>2741</v>
      </c>
      <c r="D62" s="58">
        <f t="shared" si="31"/>
        <v>2867</v>
      </c>
      <c r="E62" s="58">
        <v>72</v>
      </c>
      <c r="F62" s="59">
        <v>43</v>
      </c>
      <c r="G62" s="59">
        <v>29</v>
      </c>
      <c r="H62" s="58">
        <v>67</v>
      </c>
      <c r="I62" s="59">
        <v>34</v>
      </c>
      <c r="J62" s="59">
        <v>33</v>
      </c>
      <c r="K62" s="58">
        <v>144</v>
      </c>
      <c r="L62" s="59">
        <v>82</v>
      </c>
      <c r="M62" s="59">
        <v>62</v>
      </c>
      <c r="N62" s="58">
        <v>97</v>
      </c>
      <c r="O62" s="59">
        <v>51</v>
      </c>
      <c r="P62" s="59">
        <v>46</v>
      </c>
      <c r="Q62" s="58">
        <v>173</v>
      </c>
      <c r="R62" s="59">
        <v>96</v>
      </c>
      <c r="S62" s="59">
        <v>77</v>
      </c>
      <c r="T62" s="58">
        <v>245</v>
      </c>
      <c r="U62" s="59">
        <v>130</v>
      </c>
      <c r="V62" s="59">
        <v>115</v>
      </c>
      <c r="W62" s="58">
        <v>655</v>
      </c>
      <c r="X62" s="59">
        <v>321</v>
      </c>
      <c r="Y62" s="59">
        <v>334</v>
      </c>
      <c r="Z62" s="58">
        <v>465</v>
      </c>
      <c r="AA62" s="59">
        <v>227</v>
      </c>
      <c r="AB62" s="59">
        <v>238</v>
      </c>
      <c r="AC62" s="58">
        <v>410</v>
      </c>
      <c r="AD62" s="59">
        <v>186</v>
      </c>
      <c r="AE62" s="59">
        <v>224</v>
      </c>
      <c r="AF62" s="58">
        <v>249</v>
      </c>
      <c r="AG62" s="59">
        <v>109</v>
      </c>
      <c r="AH62" s="59">
        <v>140</v>
      </c>
      <c r="AI62" s="58">
        <v>197</v>
      </c>
      <c r="AJ62" s="59">
        <v>98</v>
      </c>
      <c r="AK62" s="59">
        <v>99</v>
      </c>
      <c r="AL62" s="58">
        <v>193</v>
      </c>
      <c r="AM62" s="59">
        <v>87</v>
      </c>
      <c r="AN62" s="59">
        <v>106</v>
      </c>
      <c r="AO62" s="58">
        <v>336</v>
      </c>
      <c r="AP62" s="59">
        <v>146</v>
      </c>
      <c r="AQ62" s="59">
        <v>190</v>
      </c>
      <c r="AR62" s="58">
        <v>101</v>
      </c>
      <c r="AS62" s="59">
        <v>59</v>
      </c>
      <c r="AT62" s="59">
        <v>42</v>
      </c>
      <c r="AU62" s="60">
        <v>473</v>
      </c>
      <c r="AV62" s="61">
        <v>221</v>
      </c>
      <c r="AW62" s="61">
        <v>252</v>
      </c>
      <c r="AX62" s="58">
        <v>599</v>
      </c>
      <c r="AY62" s="59">
        <v>291</v>
      </c>
      <c r="AZ62" s="59">
        <v>308</v>
      </c>
      <c r="BA62" s="58">
        <v>812</v>
      </c>
      <c r="BB62" s="59">
        <v>400</v>
      </c>
      <c r="BC62" s="59">
        <v>412</v>
      </c>
      <c r="BD62" s="58">
        <v>320</v>
      </c>
      <c r="BE62" s="59">
        <v>160</v>
      </c>
      <c r="BF62" s="59">
        <v>160</v>
      </c>
    </row>
    <row r="63" spans="1:58" s="17" customFormat="1" ht="15.75" customHeight="1" x14ac:dyDescent="0.15">
      <c r="A63" s="14" t="s">
        <v>65</v>
      </c>
      <c r="B63" s="58">
        <f>SUM(C63:D63)</f>
        <v>5239</v>
      </c>
      <c r="C63" s="58">
        <f t="shared" si="31"/>
        <v>2646</v>
      </c>
      <c r="D63" s="58">
        <f t="shared" si="31"/>
        <v>2593</v>
      </c>
      <c r="E63" s="58">
        <v>87</v>
      </c>
      <c r="F63" s="59">
        <v>43</v>
      </c>
      <c r="G63" s="59">
        <v>44</v>
      </c>
      <c r="H63" s="58">
        <v>86</v>
      </c>
      <c r="I63" s="59">
        <v>54</v>
      </c>
      <c r="J63" s="59">
        <v>32</v>
      </c>
      <c r="K63" s="58">
        <v>121</v>
      </c>
      <c r="L63" s="59">
        <v>58</v>
      </c>
      <c r="M63" s="59">
        <v>63</v>
      </c>
      <c r="N63" s="58">
        <v>98</v>
      </c>
      <c r="O63" s="59">
        <v>46</v>
      </c>
      <c r="P63" s="59">
        <v>52</v>
      </c>
      <c r="Q63" s="58">
        <v>145</v>
      </c>
      <c r="R63" s="59">
        <v>81</v>
      </c>
      <c r="S63" s="59">
        <v>64</v>
      </c>
      <c r="T63" s="58">
        <v>189</v>
      </c>
      <c r="U63" s="59">
        <v>111</v>
      </c>
      <c r="V63" s="59">
        <v>78</v>
      </c>
      <c r="W63" s="58">
        <v>556</v>
      </c>
      <c r="X63" s="59">
        <v>283</v>
      </c>
      <c r="Y63" s="59">
        <v>273</v>
      </c>
      <c r="Z63" s="58">
        <v>423</v>
      </c>
      <c r="AA63" s="59">
        <v>208</v>
      </c>
      <c r="AB63" s="59">
        <v>215</v>
      </c>
      <c r="AC63" s="58">
        <v>426</v>
      </c>
      <c r="AD63" s="59">
        <v>210</v>
      </c>
      <c r="AE63" s="59">
        <v>216</v>
      </c>
      <c r="AF63" s="58">
        <v>239</v>
      </c>
      <c r="AG63" s="59">
        <v>111</v>
      </c>
      <c r="AH63" s="59">
        <v>128</v>
      </c>
      <c r="AI63" s="58">
        <v>189</v>
      </c>
      <c r="AJ63" s="59">
        <v>91</v>
      </c>
      <c r="AK63" s="59">
        <v>98</v>
      </c>
      <c r="AL63" s="58">
        <v>194</v>
      </c>
      <c r="AM63" s="59">
        <v>98</v>
      </c>
      <c r="AN63" s="59">
        <v>96</v>
      </c>
      <c r="AO63" s="58">
        <v>371</v>
      </c>
      <c r="AP63" s="59">
        <v>149</v>
      </c>
      <c r="AQ63" s="59">
        <v>222</v>
      </c>
      <c r="AR63" s="58">
        <v>131</v>
      </c>
      <c r="AS63" s="59">
        <v>72</v>
      </c>
      <c r="AT63" s="59">
        <v>59</v>
      </c>
      <c r="AU63" s="60">
        <v>418</v>
      </c>
      <c r="AV63" s="61">
        <v>205</v>
      </c>
      <c r="AW63" s="61">
        <v>213</v>
      </c>
      <c r="AX63" s="58">
        <v>569</v>
      </c>
      <c r="AY63" s="59">
        <v>285</v>
      </c>
      <c r="AZ63" s="59">
        <v>284</v>
      </c>
      <c r="BA63" s="58">
        <v>737</v>
      </c>
      <c r="BB63" s="59">
        <v>403</v>
      </c>
      <c r="BC63" s="59">
        <v>334</v>
      </c>
      <c r="BD63" s="58">
        <v>260</v>
      </c>
      <c r="BE63" s="59">
        <v>138</v>
      </c>
      <c r="BF63" s="59">
        <v>122</v>
      </c>
    </row>
    <row r="64" spans="1:58" s="17" customFormat="1" ht="15.75" customHeight="1" x14ac:dyDescent="0.15">
      <c r="A64" s="14" t="s">
        <v>59</v>
      </c>
      <c r="B64" s="58">
        <f>SUM(C64:D64)</f>
        <v>5145</v>
      </c>
      <c r="C64" s="58">
        <f t="shared" si="31"/>
        <v>2557</v>
      </c>
      <c r="D64" s="58">
        <f t="shared" si="31"/>
        <v>2588</v>
      </c>
      <c r="E64" s="58">
        <v>50</v>
      </c>
      <c r="F64" s="59">
        <v>28</v>
      </c>
      <c r="G64" s="59">
        <v>22</v>
      </c>
      <c r="H64" s="58">
        <v>76</v>
      </c>
      <c r="I64" s="59">
        <v>40</v>
      </c>
      <c r="J64" s="59">
        <v>36</v>
      </c>
      <c r="K64" s="58">
        <v>139</v>
      </c>
      <c r="L64" s="59">
        <v>67</v>
      </c>
      <c r="M64" s="59">
        <v>72</v>
      </c>
      <c r="N64" s="58">
        <v>96</v>
      </c>
      <c r="O64" s="59">
        <v>46</v>
      </c>
      <c r="P64" s="59">
        <v>50</v>
      </c>
      <c r="Q64" s="58">
        <v>186</v>
      </c>
      <c r="R64" s="59">
        <v>94</v>
      </c>
      <c r="S64" s="59">
        <v>92</v>
      </c>
      <c r="T64" s="58">
        <v>176</v>
      </c>
      <c r="U64" s="59">
        <v>103</v>
      </c>
      <c r="V64" s="59">
        <v>73</v>
      </c>
      <c r="W64" s="58">
        <v>574</v>
      </c>
      <c r="X64" s="59">
        <v>296</v>
      </c>
      <c r="Y64" s="59">
        <v>278</v>
      </c>
      <c r="Z64" s="58">
        <v>409</v>
      </c>
      <c r="AA64" s="59">
        <v>221</v>
      </c>
      <c r="AB64" s="59">
        <v>188</v>
      </c>
      <c r="AC64" s="58">
        <v>431</v>
      </c>
      <c r="AD64" s="59">
        <v>203</v>
      </c>
      <c r="AE64" s="59">
        <v>228</v>
      </c>
      <c r="AF64" s="58">
        <v>201</v>
      </c>
      <c r="AG64" s="59">
        <v>98</v>
      </c>
      <c r="AH64" s="59">
        <v>103</v>
      </c>
      <c r="AI64" s="58">
        <v>221</v>
      </c>
      <c r="AJ64" s="59">
        <v>99</v>
      </c>
      <c r="AK64" s="59">
        <v>122</v>
      </c>
      <c r="AL64" s="58">
        <v>208</v>
      </c>
      <c r="AM64" s="59">
        <v>100</v>
      </c>
      <c r="AN64" s="59">
        <v>108</v>
      </c>
      <c r="AO64" s="58">
        <v>363</v>
      </c>
      <c r="AP64" s="59">
        <v>173</v>
      </c>
      <c r="AQ64" s="59">
        <v>190</v>
      </c>
      <c r="AR64" s="58">
        <v>122</v>
      </c>
      <c r="AS64" s="59">
        <v>66</v>
      </c>
      <c r="AT64" s="59">
        <v>56</v>
      </c>
      <c r="AU64" s="60">
        <v>461</v>
      </c>
      <c r="AV64" s="61">
        <v>199</v>
      </c>
      <c r="AW64" s="61">
        <v>262</v>
      </c>
      <c r="AX64" s="58">
        <v>532</v>
      </c>
      <c r="AY64" s="59">
        <v>265</v>
      </c>
      <c r="AZ64" s="59">
        <v>267</v>
      </c>
      <c r="BA64" s="58">
        <v>642</v>
      </c>
      <c r="BB64" s="59">
        <v>333</v>
      </c>
      <c r="BC64" s="59">
        <v>309</v>
      </c>
      <c r="BD64" s="58">
        <v>258</v>
      </c>
      <c r="BE64" s="59">
        <v>126</v>
      </c>
      <c r="BF64" s="59">
        <v>132</v>
      </c>
    </row>
    <row r="65" spans="1:74" s="28" customFormat="1" ht="15.75" customHeight="1" x14ac:dyDescent="0.15">
      <c r="A65" s="14" t="s">
        <v>64</v>
      </c>
      <c r="B65" s="62">
        <f>SUM(C65:D65)</f>
        <v>5027</v>
      </c>
      <c r="C65" s="63">
        <f t="shared" si="31"/>
        <v>2503</v>
      </c>
      <c r="D65" s="63">
        <f t="shared" si="31"/>
        <v>2524</v>
      </c>
      <c r="E65" s="63">
        <v>76</v>
      </c>
      <c r="F65" s="64">
        <v>45</v>
      </c>
      <c r="G65" s="64">
        <v>31</v>
      </c>
      <c r="H65" s="63">
        <v>58</v>
      </c>
      <c r="I65" s="64">
        <v>23</v>
      </c>
      <c r="J65" s="64">
        <v>35</v>
      </c>
      <c r="K65" s="63">
        <v>120</v>
      </c>
      <c r="L65" s="64">
        <v>73</v>
      </c>
      <c r="M65" s="64">
        <v>47</v>
      </c>
      <c r="N65" s="63">
        <v>101</v>
      </c>
      <c r="O65" s="64">
        <v>39</v>
      </c>
      <c r="P65" s="64">
        <v>62</v>
      </c>
      <c r="Q65" s="63">
        <v>191</v>
      </c>
      <c r="R65" s="64">
        <v>102</v>
      </c>
      <c r="S65" s="64">
        <v>89</v>
      </c>
      <c r="T65" s="63">
        <v>186</v>
      </c>
      <c r="U65" s="64">
        <v>116</v>
      </c>
      <c r="V65" s="64">
        <v>70</v>
      </c>
      <c r="W65" s="63">
        <v>534</v>
      </c>
      <c r="X65" s="64">
        <v>266</v>
      </c>
      <c r="Y65" s="64">
        <v>268</v>
      </c>
      <c r="Z65" s="63">
        <v>367</v>
      </c>
      <c r="AA65" s="64">
        <v>188</v>
      </c>
      <c r="AB65" s="64">
        <v>179</v>
      </c>
      <c r="AC65" s="63">
        <v>442</v>
      </c>
      <c r="AD65" s="64">
        <v>207</v>
      </c>
      <c r="AE65" s="64">
        <v>235</v>
      </c>
      <c r="AF65" s="63">
        <v>226</v>
      </c>
      <c r="AG65" s="64">
        <v>109</v>
      </c>
      <c r="AH65" s="64">
        <v>117</v>
      </c>
      <c r="AI65" s="63">
        <v>190</v>
      </c>
      <c r="AJ65" s="64">
        <v>91</v>
      </c>
      <c r="AK65" s="64">
        <v>99</v>
      </c>
      <c r="AL65" s="63">
        <v>205</v>
      </c>
      <c r="AM65" s="64">
        <v>103</v>
      </c>
      <c r="AN65" s="64">
        <v>102</v>
      </c>
      <c r="AO65" s="63">
        <v>384</v>
      </c>
      <c r="AP65" s="64">
        <v>164</v>
      </c>
      <c r="AQ65" s="64">
        <v>220</v>
      </c>
      <c r="AR65" s="63">
        <v>112</v>
      </c>
      <c r="AS65" s="64">
        <v>66</v>
      </c>
      <c r="AT65" s="64">
        <v>46</v>
      </c>
      <c r="AU65" s="65">
        <v>453</v>
      </c>
      <c r="AV65" s="66">
        <v>209</v>
      </c>
      <c r="AW65" s="66">
        <v>244</v>
      </c>
      <c r="AX65" s="63">
        <v>503</v>
      </c>
      <c r="AY65" s="64">
        <v>255</v>
      </c>
      <c r="AZ65" s="64">
        <v>248</v>
      </c>
      <c r="BA65" s="63">
        <v>627</v>
      </c>
      <c r="BB65" s="64">
        <v>324</v>
      </c>
      <c r="BC65" s="64">
        <v>303</v>
      </c>
      <c r="BD65" s="63">
        <v>252</v>
      </c>
      <c r="BE65" s="64">
        <v>123</v>
      </c>
      <c r="BF65" s="64">
        <v>129</v>
      </c>
    </row>
    <row r="66" spans="1:74" s="12" customFormat="1" ht="15.75" customHeight="1" x14ac:dyDescent="0.15">
      <c r="A66" s="18" t="s">
        <v>66</v>
      </c>
      <c r="B66" s="55">
        <f t="shared" ref="B66:AG66" si="32">SUM(B67:B71)</f>
        <v>24922</v>
      </c>
      <c r="C66" s="55">
        <f t="shared" si="32"/>
        <v>12082</v>
      </c>
      <c r="D66" s="55">
        <f t="shared" si="32"/>
        <v>12840</v>
      </c>
      <c r="E66" s="55">
        <f t="shared" si="32"/>
        <v>460</v>
      </c>
      <c r="F66" s="55">
        <f t="shared" si="32"/>
        <v>228</v>
      </c>
      <c r="G66" s="55">
        <f t="shared" si="32"/>
        <v>232</v>
      </c>
      <c r="H66" s="55">
        <f t="shared" si="32"/>
        <v>442</v>
      </c>
      <c r="I66" s="55">
        <f t="shared" si="32"/>
        <v>189</v>
      </c>
      <c r="J66" s="55">
        <f t="shared" si="32"/>
        <v>253</v>
      </c>
      <c r="K66" s="55">
        <f t="shared" si="32"/>
        <v>623</v>
      </c>
      <c r="L66" s="55">
        <f t="shared" si="32"/>
        <v>303</v>
      </c>
      <c r="M66" s="55">
        <f t="shared" si="32"/>
        <v>320</v>
      </c>
      <c r="N66" s="55">
        <f t="shared" si="32"/>
        <v>550</v>
      </c>
      <c r="O66" s="55">
        <f t="shared" si="32"/>
        <v>269</v>
      </c>
      <c r="P66" s="55">
        <f t="shared" si="32"/>
        <v>281</v>
      </c>
      <c r="Q66" s="55">
        <f t="shared" si="32"/>
        <v>972</v>
      </c>
      <c r="R66" s="55">
        <f t="shared" si="32"/>
        <v>489</v>
      </c>
      <c r="S66" s="55">
        <f t="shared" si="32"/>
        <v>483</v>
      </c>
      <c r="T66" s="55">
        <f t="shared" si="32"/>
        <v>756</v>
      </c>
      <c r="U66" s="55">
        <f t="shared" si="32"/>
        <v>396</v>
      </c>
      <c r="V66" s="55">
        <f t="shared" si="32"/>
        <v>360</v>
      </c>
      <c r="W66" s="55">
        <f t="shared" si="32"/>
        <v>2378</v>
      </c>
      <c r="X66" s="55">
        <f t="shared" si="32"/>
        <v>1216</v>
      </c>
      <c r="Y66" s="55">
        <f t="shared" si="32"/>
        <v>1162</v>
      </c>
      <c r="Z66" s="55">
        <f t="shared" si="32"/>
        <v>1908</v>
      </c>
      <c r="AA66" s="55">
        <f t="shared" si="32"/>
        <v>935</v>
      </c>
      <c r="AB66" s="55">
        <f t="shared" si="32"/>
        <v>973</v>
      </c>
      <c r="AC66" s="55">
        <f t="shared" si="32"/>
        <v>2356</v>
      </c>
      <c r="AD66" s="55">
        <f t="shared" si="32"/>
        <v>1115</v>
      </c>
      <c r="AE66" s="55">
        <f t="shared" si="32"/>
        <v>1241</v>
      </c>
      <c r="AF66" s="55">
        <f t="shared" si="32"/>
        <v>1277</v>
      </c>
      <c r="AG66" s="55">
        <f t="shared" si="32"/>
        <v>574</v>
      </c>
      <c r="AH66" s="55">
        <f t="shared" ref="AH66:BF66" si="33">SUM(AH67:AH71)</f>
        <v>703</v>
      </c>
      <c r="AI66" s="55">
        <f t="shared" si="33"/>
        <v>1137</v>
      </c>
      <c r="AJ66" s="55">
        <f t="shared" si="33"/>
        <v>527</v>
      </c>
      <c r="AK66" s="55">
        <f t="shared" si="33"/>
        <v>610</v>
      </c>
      <c r="AL66" s="55">
        <f t="shared" si="33"/>
        <v>1168</v>
      </c>
      <c r="AM66" s="55">
        <f t="shared" si="33"/>
        <v>517</v>
      </c>
      <c r="AN66" s="55">
        <f t="shared" si="33"/>
        <v>651</v>
      </c>
      <c r="AO66" s="55">
        <f t="shared" si="33"/>
        <v>1963</v>
      </c>
      <c r="AP66" s="55">
        <f t="shared" si="33"/>
        <v>865</v>
      </c>
      <c r="AQ66" s="55">
        <f t="shared" si="33"/>
        <v>1098</v>
      </c>
      <c r="AR66" s="55">
        <f t="shared" si="33"/>
        <v>653</v>
      </c>
      <c r="AS66" s="55">
        <f t="shared" si="33"/>
        <v>358</v>
      </c>
      <c r="AT66" s="55">
        <f t="shared" si="33"/>
        <v>295</v>
      </c>
      <c r="AU66" s="57">
        <f t="shared" si="33"/>
        <v>2386</v>
      </c>
      <c r="AV66" s="57">
        <f t="shared" si="33"/>
        <v>1138</v>
      </c>
      <c r="AW66" s="57">
        <f t="shared" si="33"/>
        <v>1248</v>
      </c>
      <c r="AX66" s="55">
        <f t="shared" si="33"/>
        <v>1974</v>
      </c>
      <c r="AY66" s="55">
        <f t="shared" si="33"/>
        <v>1058</v>
      </c>
      <c r="AZ66" s="55">
        <f t="shared" si="33"/>
        <v>916</v>
      </c>
      <c r="BA66" s="55">
        <f t="shared" si="33"/>
        <v>2770</v>
      </c>
      <c r="BB66" s="55">
        <f t="shared" si="33"/>
        <v>1395</v>
      </c>
      <c r="BC66" s="55">
        <f t="shared" si="33"/>
        <v>1375</v>
      </c>
      <c r="BD66" s="55">
        <f t="shared" si="33"/>
        <v>1149</v>
      </c>
      <c r="BE66" s="55">
        <f t="shared" si="33"/>
        <v>510</v>
      </c>
      <c r="BF66" s="55">
        <f t="shared" si="33"/>
        <v>639</v>
      </c>
    </row>
    <row r="67" spans="1:74" s="17" customFormat="1" ht="15.75" customHeight="1" x14ac:dyDescent="0.15">
      <c r="A67" s="14" t="s">
        <v>62</v>
      </c>
      <c r="B67" s="58">
        <f>SUM(C67:D67)</f>
        <v>4828</v>
      </c>
      <c r="C67" s="58">
        <f t="shared" ref="C67:D71" si="34">SUM(F67,I67,L67,O67,R67,U67,X67,AA67,AD67,AG67,AJ67,AM67,AP67,AS67,AV67,AY67,BB67,BE67)</f>
        <v>2365</v>
      </c>
      <c r="D67" s="58">
        <f t="shared" si="34"/>
        <v>2463</v>
      </c>
      <c r="E67" s="58">
        <v>89</v>
      </c>
      <c r="F67" s="59">
        <v>41</v>
      </c>
      <c r="G67" s="59">
        <v>48</v>
      </c>
      <c r="H67" s="58">
        <v>81</v>
      </c>
      <c r="I67" s="59">
        <v>42</v>
      </c>
      <c r="J67" s="59">
        <v>39</v>
      </c>
      <c r="K67" s="58">
        <v>121</v>
      </c>
      <c r="L67" s="59">
        <v>66</v>
      </c>
      <c r="M67" s="59">
        <v>55</v>
      </c>
      <c r="N67" s="58">
        <v>99</v>
      </c>
      <c r="O67" s="59">
        <v>44</v>
      </c>
      <c r="P67" s="59">
        <v>55</v>
      </c>
      <c r="Q67" s="58">
        <v>173</v>
      </c>
      <c r="R67" s="59">
        <v>91</v>
      </c>
      <c r="S67" s="59">
        <v>82</v>
      </c>
      <c r="T67" s="58">
        <v>164</v>
      </c>
      <c r="U67" s="59">
        <v>82</v>
      </c>
      <c r="V67" s="59">
        <v>82</v>
      </c>
      <c r="W67" s="58">
        <v>511</v>
      </c>
      <c r="X67" s="59">
        <v>279</v>
      </c>
      <c r="Y67" s="59">
        <v>232</v>
      </c>
      <c r="Z67" s="58">
        <v>383</v>
      </c>
      <c r="AA67" s="59">
        <v>178</v>
      </c>
      <c r="AB67" s="59">
        <v>205</v>
      </c>
      <c r="AC67" s="58">
        <v>450</v>
      </c>
      <c r="AD67" s="59">
        <v>200</v>
      </c>
      <c r="AE67" s="59">
        <v>250</v>
      </c>
      <c r="AF67" s="58">
        <v>224</v>
      </c>
      <c r="AG67" s="59">
        <v>95</v>
      </c>
      <c r="AH67" s="59">
        <v>129</v>
      </c>
      <c r="AI67" s="58">
        <v>182</v>
      </c>
      <c r="AJ67" s="59">
        <v>99</v>
      </c>
      <c r="AK67" s="59">
        <v>83</v>
      </c>
      <c r="AL67" s="58">
        <v>209</v>
      </c>
      <c r="AM67" s="59">
        <v>93</v>
      </c>
      <c r="AN67" s="59">
        <v>116</v>
      </c>
      <c r="AO67" s="58">
        <v>356</v>
      </c>
      <c r="AP67" s="59">
        <v>168</v>
      </c>
      <c r="AQ67" s="59">
        <v>188</v>
      </c>
      <c r="AR67" s="58">
        <v>114</v>
      </c>
      <c r="AS67" s="59">
        <v>66</v>
      </c>
      <c r="AT67" s="59">
        <v>48</v>
      </c>
      <c r="AU67" s="60">
        <v>437</v>
      </c>
      <c r="AV67" s="61">
        <v>205</v>
      </c>
      <c r="AW67" s="61">
        <v>232</v>
      </c>
      <c r="AX67" s="58">
        <v>425</v>
      </c>
      <c r="AY67" s="59">
        <v>228</v>
      </c>
      <c r="AZ67" s="59">
        <v>197</v>
      </c>
      <c r="BA67" s="58">
        <v>583</v>
      </c>
      <c r="BB67" s="59">
        <v>285</v>
      </c>
      <c r="BC67" s="59">
        <v>298</v>
      </c>
      <c r="BD67" s="58">
        <v>227</v>
      </c>
      <c r="BE67" s="59">
        <v>103</v>
      </c>
      <c r="BF67" s="59">
        <v>124</v>
      </c>
    </row>
    <row r="68" spans="1:74" s="17" customFormat="1" ht="15.75" customHeight="1" x14ac:dyDescent="0.15">
      <c r="A68" s="14" t="s">
        <v>69</v>
      </c>
      <c r="B68" s="58">
        <f>SUM(C68:D68)</f>
        <v>4951</v>
      </c>
      <c r="C68" s="58">
        <f t="shared" si="34"/>
        <v>2403</v>
      </c>
      <c r="D68" s="58">
        <f t="shared" si="34"/>
        <v>2548</v>
      </c>
      <c r="E68" s="58">
        <v>87</v>
      </c>
      <c r="F68" s="59">
        <v>47</v>
      </c>
      <c r="G68" s="59">
        <v>40</v>
      </c>
      <c r="H68" s="58">
        <v>61</v>
      </c>
      <c r="I68" s="59">
        <v>28</v>
      </c>
      <c r="J68" s="59">
        <v>33</v>
      </c>
      <c r="K68" s="58">
        <v>125</v>
      </c>
      <c r="L68" s="59">
        <v>61</v>
      </c>
      <c r="M68" s="59">
        <v>64</v>
      </c>
      <c r="N68" s="58">
        <v>110</v>
      </c>
      <c r="O68" s="59">
        <v>44</v>
      </c>
      <c r="P68" s="59">
        <v>66</v>
      </c>
      <c r="Q68" s="58">
        <v>215</v>
      </c>
      <c r="R68" s="59">
        <v>101</v>
      </c>
      <c r="S68" s="59">
        <v>114</v>
      </c>
      <c r="T68" s="58">
        <v>153</v>
      </c>
      <c r="U68" s="59">
        <v>86</v>
      </c>
      <c r="V68" s="59">
        <v>67</v>
      </c>
      <c r="W68" s="58">
        <v>497</v>
      </c>
      <c r="X68" s="59">
        <v>238</v>
      </c>
      <c r="Y68" s="59">
        <v>259</v>
      </c>
      <c r="Z68" s="58">
        <v>400</v>
      </c>
      <c r="AA68" s="59">
        <v>222</v>
      </c>
      <c r="AB68" s="59">
        <v>178</v>
      </c>
      <c r="AC68" s="58">
        <v>453</v>
      </c>
      <c r="AD68" s="59">
        <v>220</v>
      </c>
      <c r="AE68" s="59">
        <v>233</v>
      </c>
      <c r="AF68" s="58">
        <v>255</v>
      </c>
      <c r="AG68" s="59">
        <v>132</v>
      </c>
      <c r="AH68" s="59">
        <v>123</v>
      </c>
      <c r="AI68" s="58">
        <v>206</v>
      </c>
      <c r="AJ68" s="59">
        <v>93</v>
      </c>
      <c r="AK68" s="59">
        <v>113</v>
      </c>
      <c r="AL68" s="58">
        <v>199</v>
      </c>
      <c r="AM68" s="59">
        <v>87</v>
      </c>
      <c r="AN68" s="59">
        <v>112</v>
      </c>
      <c r="AO68" s="58">
        <v>365</v>
      </c>
      <c r="AP68" s="59">
        <v>154</v>
      </c>
      <c r="AQ68" s="59">
        <v>211</v>
      </c>
      <c r="AR68" s="58">
        <v>122</v>
      </c>
      <c r="AS68" s="59">
        <v>60</v>
      </c>
      <c r="AT68" s="59">
        <v>62</v>
      </c>
      <c r="AU68" s="60">
        <v>499</v>
      </c>
      <c r="AV68" s="61">
        <v>230</v>
      </c>
      <c r="AW68" s="61">
        <v>269</v>
      </c>
      <c r="AX68" s="58">
        <v>413</v>
      </c>
      <c r="AY68" s="59">
        <v>219</v>
      </c>
      <c r="AZ68" s="59">
        <v>194</v>
      </c>
      <c r="BA68" s="58">
        <v>589</v>
      </c>
      <c r="BB68" s="59">
        <v>299</v>
      </c>
      <c r="BC68" s="59">
        <v>290</v>
      </c>
      <c r="BD68" s="58">
        <v>202</v>
      </c>
      <c r="BE68" s="59">
        <v>82</v>
      </c>
      <c r="BF68" s="59">
        <v>120</v>
      </c>
    </row>
    <row r="69" spans="1:74" s="17" customFormat="1" ht="15.75" customHeight="1" x14ac:dyDescent="0.15">
      <c r="A69" s="14" t="s">
        <v>68</v>
      </c>
      <c r="B69" s="58">
        <f>SUM(C69:D69)</f>
        <v>4950</v>
      </c>
      <c r="C69" s="58">
        <f t="shared" si="34"/>
        <v>2439</v>
      </c>
      <c r="D69" s="58">
        <f t="shared" si="34"/>
        <v>2511</v>
      </c>
      <c r="E69" s="58">
        <v>95</v>
      </c>
      <c r="F69" s="59">
        <v>52</v>
      </c>
      <c r="G69" s="59">
        <v>43</v>
      </c>
      <c r="H69" s="58">
        <v>79</v>
      </c>
      <c r="I69" s="59">
        <v>31</v>
      </c>
      <c r="J69" s="59">
        <v>48</v>
      </c>
      <c r="K69" s="58">
        <v>128</v>
      </c>
      <c r="L69" s="59">
        <v>64</v>
      </c>
      <c r="M69" s="59">
        <v>64</v>
      </c>
      <c r="N69" s="58">
        <v>111</v>
      </c>
      <c r="O69" s="59">
        <v>63</v>
      </c>
      <c r="P69" s="59">
        <v>48</v>
      </c>
      <c r="Q69" s="58">
        <v>180</v>
      </c>
      <c r="R69" s="59">
        <v>94</v>
      </c>
      <c r="S69" s="59">
        <v>86</v>
      </c>
      <c r="T69" s="58">
        <v>166</v>
      </c>
      <c r="U69" s="59">
        <v>87</v>
      </c>
      <c r="V69" s="59">
        <v>79</v>
      </c>
      <c r="W69" s="58">
        <v>498</v>
      </c>
      <c r="X69" s="59">
        <v>237</v>
      </c>
      <c r="Y69" s="59">
        <v>261</v>
      </c>
      <c r="Z69" s="58">
        <v>388</v>
      </c>
      <c r="AA69" s="59">
        <v>189</v>
      </c>
      <c r="AB69" s="59">
        <v>199</v>
      </c>
      <c r="AC69" s="58">
        <v>456</v>
      </c>
      <c r="AD69" s="59">
        <v>208</v>
      </c>
      <c r="AE69" s="59">
        <v>248</v>
      </c>
      <c r="AF69" s="58">
        <v>237</v>
      </c>
      <c r="AG69" s="59">
        <v>112</v>
      </c>
      <c r="AH69" s="59">
        <v>125</v>
      </c>
      <c r="AI69" s="58">
        <v>231</v>
      </c>
      <c r="AJ69" s="59">
        <v>114</v>
      </c>
      <c r="AK69" s="59">
        <v>117</v>
      </c>
      <c r="AL69" s="58">
        <v>236</v>
      </c>
      <c r="AM69" s="59">
        <v>104</v>
      </c>
      <c r="AN69" s="59">
        <v>132</v>
      </c>
      <c r="AO69" s="58">
        <v>393</v>
      </c>
      <c r="AP69" s="59">
        <v>186</v>
      </c>
      <c r="AQ69" s="59">
        <v>207</v>
      </c>
      <c r="AR69" s="58">
        <v>127</v>
      </c>
      <c r="AS69" s="59">
        <v>65</v>
      </c>
      <c r="AT69" s="59">
        <v>62</v>
      </c>
      <c r="AU69" s="60">
        <v>461</v>
      </c>
      <c r="AV69" s="61">
        <v>224</v>
      </c>
      <c r="AW69" s="61">
        <v>237</v>
      </c>
      <c r="AX69" s="58">
        <v>410</v>
      </c>
      <c r="AY69" s="59">
        <v>219</v>
      </c>
      <c r="AZ69" s="59">
        <v>191</v>
      </c>
      <c r="BA69" s="58">
        <v>535</v>
      </c>
      <c r="BB69" s="59">
        <v>274</v>
      </c>
      <c r="BC69" s="59">
        <v>261</v>
      </c>
      <c r="BD69" s="58">
        <v>219</v>
      </c>
      <c r="BE69" s="59">
        <v>116</v>
      </c>
      <c r="BF69" s="59">
        <v>103</v>
      </c>
    </row>
    <row r="70" spans="1:74" s="17" customFormat="1" ht="15.75" customHeight="1" x14ac:dyDescent="0.15">
      <c r="A70" s="14" t="s">
        <v>71</v>
      </c>
      <c r="B70" s="58">
        <f>SUM(C70:D70)</f>
        <v>5361</v>
      </c>
      <c r="C70" s="58">
        <f t="shared" si="34"/>
        <v>2553</v>
      </c>
      <c r="D70" s="58">
        <f t="shared" si="34"/>
        <v>2808</v>
      </c>
      <c r="E70" s="58">
        <v>96</v>
      </c>
      <c r="F70" s="59">
        <v>45</v>
      </c>
      <c r="G70" s="59">
        <v>51</v>
      </c>
      <c r="H70" s="58">
        <v>117</v>
      </c>
      <c r="I70" s="59">
        <v>44</v>
      </c>
      <c r="J70" s="59">
        <v>73</v>
      </c>
      <c r="K70" s="58">
        <v>141</v>
      </c>
      <c r="L70" s="59">
        <v>61</v>
      </c>
      <c r="M70" s="59">
        <v>80</v>
      </c>
      <c r="N70" s="58">
        <v>110</v>
      </c>
      <c r="O70" s="59">
        <v>58</v>
      </c>
      <c r="P70" s="59">
        <v>52</v>
      </c>
      <c r="Q70" s="58">
        <v>210</v>
      </c>
      <c r="R70" s="59">
        <v>109</v>
      </c>
      <c r="S70" s="59">
        <v>101</v>
      </c>
      <c r="T70" s="58">
        <v>143</v>
      </c>
      <c r="U70" s="59">
        <v>74</v>
      </c>
      <c r="V70" s="59">
        <v>69</v>
      </c>
      <c r="W70" s="58">
        <v>485</v>
      </c>
      <c r="X70" s="59">
        <v>254</v>
      </c>
      <c r="Y70" s="59">
        <v>231</v>
      </c>
      <c r="Z70" s="58">
        <v>388</v>
      </c>
      <c r="AA70" s="59">
        <v>178</v>
      </c>
      <c r="AB70" s="59">
        <v>210</v>
      </c>
      <c r="AC70" s="58">
        <v>512</v>
      </c>
      <c r="AD70" s="59">
        <v>238</v>
      </c>
      <c r="AE70" s="59">
        <v>274</v>
      </c>
      <c r="AF70" s="58">
        <v>279</v>
      </c>
      <c r="AG70" s="59">
        <v>115</v>
      </c>
      <c r="AH70" s="59">
        <v>164</v>
      </c>
      <c r="AI70" s="58">
        <v>267</v>
      </c>
      <c r="AJ70" s="59">
        <v>119</v>
      </c>
      <c r="AK70" s="59">
        <v>148</v>
      </c>
      <c r="AL70" s="58">
        <v>266</v>
      </c>
      <c r="AM70" s="59">
        <v>108</v>
      </c>
      <c r="AN70" s="59">
        <v>158</v>
      </c>
      <c r="AO70" s="58">
        <v>446</v>
      </c>
      <c r="AP70" s="59">
        <v>181</v>
      </c>
      <c r="AQ70" s="59">
        <v>265</v>
      </c>
      <c r="AR70" s="58">
        <v>168</v>
      </c>
      <c r="AS70" s="59">
        <v>88</v>
      </c>
      <c r="AT70" s="59">
        <v>80</v>
      </c>
      <c r="AU70" s="60">
        <v>507</v>
      </c>
      <c r="AV70" s="61">
        <v>241</v>
      </c>
      <c r="AW70" s="61">
        <v>266</v>
      </c>
      <c r="AX70" s="58">
        <v>395</v>
      </c>
      <c r="AY70" s="59">
        <v>225</v>
      </c>
      <c r="AZ70" s="59">
        <v>170</v>
      </c>
      <c r="BA70" s="58">
        <v>550</v>
      </c>
      <c r="BB70" s="59">
        <v>289</v>
      </c>
      <c r="BC70" s="59">
        <v>261</v>
      </c>
      <c r="BD70" s="58">
        <v>281</v>
      </c>
      <c r="BE70" s="59">
        <v>126</v>
      </c>
      <c r="BF70" s="59">
        <v>155</v>
      </c>
    </row>
    <row r="71" spans="1:74" s="17" customFormat="1" ht="15.75" customHeight="1" x14ac:dyDescent="0.15">
      <c r="A71" s="14" t="s">
        <v>70</v>
      </c>
      <c r="B71" s="58">
        <f>SUM(C71:D71)</f>
        <v>4832</v>
      </c>
      <c r="C71" s="58">
        <f t="shared" si="34"/>
        <v>2322</v>
      </c>
      <c r="D71" s="58">
        <f t="shared" si="34"/>
        <v>2510</v>
      </c>
      <c r="E71" s="58">
        <v>93</v>
      </c>
      <c r="F71" s="59">
        <v>43</v>
      </c>
      <c r="G71" s="59">
        <v>50</v>
      </c>
      <c r="H71" s="58">
        <v>104</v>
      </c>
      <c r="I71" s="59">
        <v>44</v>
      </c>
      <c r="J71" s="59">
        <v>60</v>
      </c>
      <c r="K71" s="58">
        <v>108</v>
      </c>
      <c r="L71" s="59">
        <v>51</v>
      </c>
      <c r="M71" s="59">
        <v>57</v>
      </c>
      <c r="N71" s="58">
        <v>120</v>
      </c>
      <c r="O71" s="59">
        <v>60</v>
      </c>
      <c r="P71" s="59">
        <v>60</v>
      </c>
      <c r="Q71" s="58">
        <v>194</v>
      </c>
      <c r="R71" s="59">
        <v>94</v>
      </c>
      <c r="S71" s="59">
        <v>100</v>
      </c>
      <c r="T71" s="58">
        <v>130</v>
      </c>
      <c r="U71" s="59">
        <v>67</v>
      </c>
      <c r="V71" s="59">
        <v>63</v>
      </c>
      <c r="W71" s="58">
        <v>387</v>
      </c>
      <c r="X71" s="59">
        <v>208</v>
      </c>
      <c r="Y71" s="59">
        <v>179</v>
      </c>
      <c r="Z71" s="58">
        <v>349</v>
      </c>
      <c r="AA71" s="59">
        <v>168</v>
      </c>
      <c r="AB71" s="59">
        <v>181</v>
      </c>
      <c r="AC71" s="58">
        <v>485</v>
      </c>
      <c r="AD71" s="59">
        <v>249</v>
      </c>
      <c r="AE71" s="59">
        <v>236</v>
      </c>
      <c r="AF71" s="58">
        <v>282</v>
      </c>
      <c r="AG71" s="59">
        <v>120</v>
      </c>
      <c r="AH71" s="59">
        <v>162</v>
      </c>
      <c r="AI71" s="58">
        <v>251</v>
      </c>
      <c r="AJ71" s="59">
        <v>102</v>
      </c>
      <c r="AK71" s="59">
        <v>149</v>
      </c>
      <c r="AL71" s="58">
        <v>258</v>
      </c>
      <c r="AM71" s="59">
        <v>125</v>
      </c>
      <c r="AN71" s="59">
        <v>133</v>
      </c>
      <c r="AO71" s="58">
        <v>403</v>
      </c>
      <c r="AP71" s="59">
        <v>176</v>
      </c>
      <c r="AQ71" s="59">
        <v>227</v>
      </c>
      <c r="AR71" s="58">
        <v>122</v>
      </c>
      <c r="AS71" s="59">
        <v>79</v>
      </c>
      <c r="AT71" s="59">
        <v>43</v>
      </c>
      <c r="AU71" s="60">
        <v>482</v>
      </c>
      <c r="AV71" s="61">
        <v>238</v>
      </c>
      <c r="AW71" s="61">
        <v>244</v>
      </c>
      <c r="AX71" s="58">
        <v>331</v>
      </c>
      <c r="AY71" s="59">
        <v>167</v>
      </c>
      <c r="AZ71" s="59">
        <v>164</v>
      </c>
      <c r="BA71" s="58">
        <v>513</v>
      </c>
      <c r="BB71" s="59">
        <v>248</v>
      </c>
      <c r="BC71" s="59">
        <v>265</v>
      </c>
      <c r="BD71" s="58">
        <v>220</v>
      </c>
      <c r="BE71" s="59">
        <v>83</v>
      </c>
      <c r="BF71" s="59">
        <v>137</v>
      </c>
    </row>
    <row r="72" spans="1:74" s="12" customFormat="1" ht="15.75" customHeight="1" x14ac:dyDescent="0.15">
      <c r="A72" s="18" t="s">
        <v>72</v>
      </c>
      <c r="B72" s="55">
        <f t="shared" ref="B72:AG72" si="35">SUM(B73:B77)</f>
        <v>19235</v>
      </c>
      <c r="C72" s="55">
        <f t="shared" si="35"/>
        <v>9278</v>
      </c>
      <c r="D72" s="55">
        <f t="shared" si="35"/>
        <v>9957</v>
      </c>
      <c r="E72" s="55">
        <f t="shared" si="35"/>
        <v>452</v>
      </c>
      <c r="F72" s="55">
        <f t="shared" si="35"/>
        <v>218</v>
      </c>
      <c r="G72" s="55">
        <f t="shared" si="35"/>
        <v>234</v>
      </c>
      <c r="H72" s="55">
        <f t="shared" si="35"/>
        <v>451</v>
      </c>
      <c r="I72" s="55">
        <f t="shared" si="35"/>
        <v>215</v>
      </c>
      <c r="J72" s="55">
        <f t="shared" si="35"/>
        <v>236</v>
      </c>
      <c r="K72" s="55">
        <f t="shared" si="35"/>
        <v>739</v>
      </c>
      <c r="L72" s="55">
        <f t="shared" si="35"/>
        <v>340</v>
      </c>
      <c r="M72" s="55">
        <f t="shared" si="35"/>
        <v>399</v>
      </c>
      <c r="N72" s="55">
        <f t="shared" si="35"/>
        <v>472</v>
      </c>
      <c r="O72" s="55">
        <f t="shared" si="35"/>
        <v>227</v>
      </c>
      <c r="P72" s="55">
        <f t="shared" si="35"/>
        <v>245</v>
      </c>
      <c r="Q72" s="55">
        <f t="shared" si="35"/>
        <v>757</v>
      </c>
      <c r="R72" s="55">
        <f t="shared" si="35"/>
        <v>375</v>
      </c>
      <c r="S72" s="55">
        <f t="shared" si="35"/>
        <v>382</v>
      </c>
      <c r="T72" s="55">
        <f t="shared" si="35"/>
        <v>506</v>
      </c>
      <c r="U72" s="55">
        <f t="shared" si="35"/>
        <v>264</v>
      </c>
      <c r="V72" s="55">
        <f t="shared" si="35"/>
        <v>242</v>
      </c>
      <c r="W72" s="55">
        <f t="shared" si="35"/>
        <v>1493</v>
      </c>
      <c r="X72" s="55">
        <f t="shared" si="35"/>
        <v>745</v>
      </c>
      <c r="Y72" s="55">
        <f t="shared" si="35"/>
        <v>748</v>
      </c>
      <c r="Z72" s="55">
        <f t="shared" si="35"/>
        <v>1485</v>
      </c>
      <c r="AA72" s="55">
        <f t="shared" si="35"/>
        <v>692</v>
      </c>
      <c r="AB72" s="55">
        <f t="shared" si="35"/>
        <v>793</v>
      </c>
      <c r="AC72" s="55">
        <f t="shared" si="35"/>
        <v>1947</v>
      </c>
      <c r="AD72" s="55">
        <f t="shared" si="35"/>
        <v>914</v>
      </c>
      <c r="AE72" s="55">
        <f t="shared" si="35"/>
        <v>1033</v>
      </c>
      <c r="AF72" s="55">
        <f t="shared" si="35"/>
        <v>1112</v>
      </c>
      <c r="AG72" s="55">
        <f t="shared" si="35"/>
        <v>513</v>
      </c>
      <c r="AH72" s="55">
        <f t="shared" ref="AH72:BF72" si="36">SUM(AH73:AH77)</f>
        <v>599</v>
      </c>
      <c r="AI72" s="55">
        <f t="shared" si="36"/>
        <v>1014</v>
      </c>
      <c r="AJ72" s="55">
        <f t="shared" si="36"/>
        <v>492</v>
      </c>
      <c r="AK72" s="55">
        <f t="shared" si="36"/>
        <v>522</v>
      </c>
      <c r="AL72" s="55">
        <f t="shared" si="36"/>
        <v>970</v>
      </c>
      <c r="AM72" s="55">
        <f t="shared" si="36"/>
        <v>479</v>
      </c>
      <c r="AN72" s="55">
        <f t="shared" si="36"/>
        <v>491</v>
      </c>
      <c r="AO72" s="55">
        <f t="shared" si="36"/>
        <v>1751</v>
      </c>
      <c r="AP72" s="55">
        <f t="shared" si="36"/>
        <v>851</v>
      </c>
      <c r="AQ72" s="55">
        <f t="shared" si="36"/>
        <v>900</v>
      </c>
      <c r="AR72" s="55">
        <f t="shared" si="36"/>
        <v>557</v>
      </c>
      <c r="AS72" s="55">
        <f t="shared" si="36"/>
        <v>301</v>
      </c>
      <c r="AT72" s="55">
        <f t="shared" si="36"/>
        <v>256</v>
      </c>
      <c r="AU72" s="57">
        <f t="shared" si="36"/>
        <v>1694</v>
      </c>
      <c r="AV72" s="57">
        <f t="shared" si="36"/>
        <v>796</v>
      </c>
      <c r="AW72" s="57">
        <f t="shared" si="36"/>
        <v>898</v>
      </c>
      <c r="AX72" s="55">
        <f t="shared" si="36"/>
        <v>1162</v>
      </c>
      <c r="AY72" s="55">
        <f t="shared" si="36"/>
        <v>564</v>
      </c>
      <c r="AZ72" s="55">
        <f t="shared" si="36"/>
        <v>598</v>
      </c>
      <c r="BA72" s="55">
        <f t="shared" si="36"/>
        <v>1758</v>
      </c>
      <c r="BB72" s="55">
        <f t="shared" si="36"/>
        <v>889</v>
      </c>
      <c r="BC72" s="55">
        <f t="shared" si="36"/>
        <v>869</v>
      </c>
      <c r="BD72" s="55">
        <f t="shared" si="36"/>
        <v>915</v>
      </c>
      <c r="BE72" s="55">
        <f t="shared" si="36"/>
        <v>403</v>
      </c>
      <c r="BF72" s="55">
        <f t="shared" si="36"/>
        <v>512</v>
      </c>
    </row>
    <row r="73" spans="1:74" s="17" customFormat="1" ht="15.75" customHeight="1" x14ac:dyDescent="0.15">
      <c r="A73" s="14" t="s">
        <v>73</v>
      </c>
      <c r="B73" s="58">
        <f>SUM(C73:D73)</f>
        <v>4368</v>
      </c>
      <c r="C73" s="58">
        <f t="shared" ref="C73:D77" si="37">SUM(F73,I73,L73,O73,R73,U73,X73,AA73,AD73,AG73,AJ73,AM73,AP73,AS73,AV73,AY73,BB73,BE73)</f>
        <v>2056</v>
      </c>
      <c r="D73" s="58">
        <f t="shared" si="37"/>
        <v>2312</v>
      </c>
      <c r="E73" s="58">
        <v>103</v>
      </c>
      <c r="F73" s="59">
        <v>52</v>
      </c>
      <c r="G73" s="59">
        <v>51</v>
      </c>
      <c r="H73" s="58">
        <v>110</v>
      </c>
      <c r="I73" s="59">
        <v>51</v>
      </c>
      <c r="J73" s="64">
        <v>59</v>
      </c>
      <c r="K73" s="63">
        <v>136</v>
      </c>
      <c r="L73" s="64">
        <v>53</v>
      </c>
      <c r="M73" s="64">
        <v>83</v>
      </c>
      <c r="N73" s="63">
        <v>92</v>
      </c>
      <c r="O73" s="64">
        <v>48</v>
      </c>
      <c r="P73" s="64">
        <v>44</v>
      </c>
      <c r="Q73" s="63">
        <v>170</v>
      </c>
      <c r="R73" s="64">
        <v>84</v>
      </c>
      <c r="S73" s="64">
        <v>86</v>
      </c>
      <c r="T73" s="63">
        <v>116</v>
      </c>
      <c r="U73" s="64">
        <v>66</v>
      </c>
      <c r="V73" s="64">
        <v>50</v>
      </c>
      <c r="W73" s="63">
        <v>359</v>
      </c>
      <c r="X73" s="64">
        <v>179</v>
      </c>
      <c r="Y73" s="64">
        <v>180</v>
      </c>
      <c r="Z73" s="63">
        <v>333</v>
      </c>
      <c r="AA73" s="64">
        <v>156</v>
      </c>
      <c r="AB73" s="64">
        <v>177</v>
      </c>
      <c r="AC73" s="63">
        <v>426</v>
      </c>
      <c r="AD73" s="64">
        <v>191</v>
      </c>
      <c r="AE73" s="64">
        <v>235</v>
      </c>
      <c r="AF73" s="63">
        <v>248</v>
      </c>
      <c r="AG73" s="64">
        <v>107</v>
      </c>
      <c r="AH73" s="64">
        <v>141</v>
      </c>
      <c r="AI73" s="63">
        <v>244</v>
      </c>
      <c r="AJ73" s="64">
        <v>103</v>
      </c>
      <c r="AK73" s="64">
        <v>141</v>
      </c>
      <c r="AL73" s="63">
        <v>208</v>
      </c>
      <c r="AM73" s="64">
        <v>97</v>
      </c>
      <c r="AN73" s="64">
        <v>111</v>
      </c>
      <c r="AO73" s="63">
        <v>392</v>
      </c>
      <c r="AP73" s="64">
        <v>182</v>
      </c>
      <c r="AQ73" s="64">
        <v>210</v>
      </c>
      <c r="AR73" s="63">
        <v>142</v>
      </c>
      <c r="AS73" s="64">
        <v>77</v>
      </c>
      <c r="AT73" s="64">
        <v>65</v>
      </c>
      <c r="AU73" s="65">
        <v>377</v>
      </c>
      <c r="AV73" s="66">
        <v>166</v>
      </c>
      <c r="AW73" s="66">
        <v>211</v>
      </c>
      <c r="AX73" s="63">
        <v>267</v>
      </c>
      <c r="AY73" s="64">
        <v>129</v>
      </c>
      <c r="AZ73" s="64">
        <v>138</v>
      </c>
      <c r="BA73" s="63">
        <v>429</v>
      </c>
      <c r="BB73" s="64">
        <v>223</v>
      </c>
      <c r="BC73" s="64">
        <v>206</v>
      </c>
      <c r="BD73" s="63">
        <v>216</v>
      </c>
      <c r="BE73" s="64">
        <v>92</v>
      </c>
      <c r="BF73" s="64">
        <v>124</v>
      </c>
    </row>
    <row r="74" spans="1:74" s="17" customFormat="1" ht="15.75" customHeight="1" x14ac:dyDescent="0.15">
      <c r="A74" s="14" t="s">
        <v>75</v>
      </c>
      <c r="B74" s="58">
        <f>SUM(C74:D74)</f>
        <v>4253</v>
      </c>
      <c r="C74" s="58">
        <f t="shared" si="37"/>
        <v>2087</v>
      </c>
      <c r="D74" s="58">
        <f t="shared" si="37"/>
        <v>2166</v>
      </c>
      <c r="E74" s="63">
        <v>82</v>
      </c>
      <c r="F74" s="64">
        <v>42</v>
      </c>
      <c r="G74" s="64">
        <v>40</v>
      </c>
      <c r="H74" s="63">
        <v>85</v>
      </c>
      <c r="I74" s="64">
        <v>46</v>
      </c>
      <c r="J74" s="64">
        <v>39</v>
      </c>
      <c r="K74" s="63">
        <v>165</v>
      </c>
      <c r="L74" s="64">
        <v>90</v>
      </c>
      <c r="M74" s="64">
        <v>75</v>
      </c>
      <c r="N74" s="63">
        <v>112</v>
      </c>
      <c r="O74" s="64">
        <v>55</v>
      </c>
      <c r="P74" s="64">
        <v>57</v>
      </c>
      <c r="Q74" s="63">
        <v>157</v>
      </c>
      <c r="R74" s="64">
        <v>76</v>
      </c>
      <c r="S74" s="64">
        <v>81</v>
      </c>
      <c r="T74" s="63">
        <v>108</v>
      </c>
      <c r="U74" s="64">
        <v>51</v>
      </c>
      <c r="V74" s="64">
        <v>57</v>
      </c>
      <c r="W74" s="63">
        <v>343</v>
      </c>
      <c r="X74" s="64">
        <v>182</v>
      </c>
      <c r="Y74" s="64">
        <v>161</v>
      </c>
      <c r="Z74" s="63">
        <v>322</v>
      </c>
      <c r="AA74" s="64">
        <v>144</v>
      </c>
      <c r="AB74" s="64">
        <v>178</v>
      </c>
      <c r="AC74" s="63">
        <v>430</v>
      </c>
      <c r="AD74" s="64">
        <v>199</v>
      </c>
      <c r="AE74" s="64">
        <v>231</v>
      </c>
      <c r="AF74" s="63">
        <v>237</v>
      </c>
      <c r="AG74" s="64">
        <v>111</v>
      </c>
      <c r="AH74" s="64">
        <v>126</v>
      </c>
      <c r="AI74" s="63">
        <v>231</v>
      </c>
      <c r="AJ74" s="64">
        <v>121</v>
      </c>
      <c r="AK74" s="64">
        <v>110</v>
      </c>
      <c r="AL74" s="63">
        <v>221</v>
      </c>
      <c r="AM74" s="64">
        <v>111</v>
      </c>
      <c r="AN74" s="64">
        <v>110</v>
      </c>
      <c r="AO74" s="63">
        <v>409</v>
      </c>
      <c r="AP74" s="64">
        <v>193</v>
      </c>
      <c r="AQ74" s="64">
        <v>216</v>
      </c>
      <c r="AR74" s="63">
        <v>113</v>
      </c>
      <c r="AS74" s="64">
        <v>61</v>
      </c>
      <c r="AT74" s="64">
        <v>52</v>
      </c>
      <c r="AU74" s="65">
        <v>381</v>
      </c>
      <c r="AV74" s="66">
        <v>176</v>
      </c>
      <c r="AW74" s="66">
        <v>205</v>
      </c>
      <c r="AX74" s="63">
        <v>274</v>
      </c>
      <c r="AY74" s="64">
        <v>135</v>
      </c>
      <c r="AZ74" s="64">
        <v>139</v>
      </c>
      <c r="BA74" s="63">
        <v>371</v>
      </c>
      <c r="BB74" s="64">
        <v>207</v>
      </c>
      <c r="BC74" s="64">
        <v>164</v>
      </c>
      <c r="BD74" s="63">
        <v>212</v>
      </c>
      <c r="BE74" s="64">
        <v>87</v>
      </c>
      <c r="BF74" s="64">
        <v>125</v>
      </c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</row>
    <row r="75" spans="1:74" s="17" customFormat="1" ht="15.75" customHeight="1" x14ac:dyDescent="0.15">
      <c r="A75" s="14" t="s">
        <v>76</v>
      </c>
      <c r="B75" s="58">
        <f>SUM(C75:D75)</f>
        <v>3689</v>
      </c>
      <c r="C75" s="58">
        <f t="shared" si="37"/>
        <v>1822</v>
      </c>
      <c r="D75" s="58">
        <f t="shared" si="37"/>
        <v>1867</v>
      </c>
      <c r="E75" s="58">
        <v>90</v>
      </c>
      <c r="F75" s="59">
        <v>43</v>
      </c>
      <c r="G75" s="59">
        <v>47</v>
      </c>
      <c r="H75" s="58">
        <v>84</v>
      </c>
      <c r="I75" s="59">
        <v>41</v>
      </c>
      <c r="J75" s="59">
        <v>43</v>
      </c>
      <c r="K75" s="58">
        <v>150</v>
      </c>
      <c r="L75" s="59">
        <v>74</v>
      </c>
      <c r="M75" s="59">
        <v>76</v>
      </c>
      <c r="N75" s="58">
        <v>93</v>
      </c>
      <c r="O75" s="59">
        <v>48</v>
      </c>
      <c r="P75" s="59">
        <v>45</v>
      </c>
      <c r="Q75" s="58">
        <v>125</v>
      </c>
      <c r="R75" s="59">
        <v>63</v>
      </c>
      <c r="S75" s="59">
        <v>62</v>
      </c>
      <c r="T75" s="58">
        <v>112</v>
      </c>
      <c r="U75" s="59">
        <v>54</v>
      </c>
      <c r="V75" s="59">
        <v>58</v>
      </c>
      <c r="W75" s="58">
        <v>276</v>
      </c>
      <c r="X75" s="59">
        <v>135</v>
      </c>
      <c r="Y75" s="59">
        <v>141</v>
      </c>
      <c r="Z75" s="58">
        <v>295</v>
      </c>
      <c r="AA75" s="59">
        <v>146</v>
      </c>
      <c r="AB75" s="59">
        <v>149</v>
      </c>
      <c r="AC75" s="58">
        <v>361</v>
      </c>
      <c r="AD75" s="59">
        <v>162</v>
      </c>
      <c r="AE75" s="59">
        <v>199</v>
      </c>
      <c r="AF75" s="58">
        <v>204</v>
      </c>
      <c r="AG75" s="59">
        <v>93</v>
      </c>
      <c r="AH75" s="59">
        <v>111</v>
      </c>
      <c r="AI75" s="58">
        <v>209</v>
      </c>
      <c r="AJ75" s="59">
        <v>104</v>
      </c>
      <c r="AK75" s="59">
        <v>105</v>
      </c>
      <c r="AL75" s="58">
        <v>164</v>
      </c>
      <c r="AM75" s="59">
        <v>82</v>
      </c>
      <c r="AN75" s="59">
        <v>82</v>
      </c>
      <c r="AO75" s="58">
        <v>337</v>
      </c>
      <c r="AP75" s="59">
        <v>169</v>
      </c>
      <c r="AQ75" s="59">
        <v>168</v>
      </c>
      <c r="AR75" s="58">
        <v>117</v>
      </c>
      <c r="AS75" s="59">
        <v>67</v>
      </c>
      <c r="AT75" s="59">
        <v>50</v>
      </c>
      <c r="AU75" s="60">
        <v>346</v>
      </c>
      <c r="AV75" s="61">
        <v>184</v>
      </c>
      <c r="AW75" s="61">
        <v>162</v>
      </c>
      <c r="AX75" s="58">
        <v>207</v>
      </c>
      <c r="AY75" s="59">
        <v>103</v>
      </c>
      <c r="AZ75" s="59">
        <v>104</v>
      </c>
      <c r="BA75" s="58">
        <v>347</v>
      </c>
      <c r="BB75" s="59">
        <v>170</v>
      </c>
      <c r="BC75" s="59">
        <v>177</v>
      </c>
      <c r="BD75" s="58">
        <v>172</v>
      </c>
      <c r="BE75" s="59">
        <v>84</v>
      </c>
      <c r="BF75" s="59">
        <v>88</v>
      </c>
    </row>
    <row r="76" spans="1:74" s="17" customFormat="1" ht="15.75" customHeight="1" x14ac:dyDescent="0.15">
      <c r="A76" s="14" t="s">
        <v>77</v>
      </c>
      <c r="B76" s="58">
        <f>SUM(C76:D76)</f>
        <v>3849</v>
      </c>
      <c r="C76" s="58">
        <f t="shared" si="37"/>
        <v>1817</v>
      </c>
      <c r="D76" s="58">
        <f t="shared" si="37"/>
        <v>2032</v>
      </c>
      <c r="E76" s="58">
        <v>98</v>
      </c>
      <c r="F76" s="59">
        <v>47</v>
      </c>
      <c r="G76" s="59">
        <v>51</v>
      </c>
      <c r="H76" s="58">
        <v>93</v>
      </c>
      <c r="I76" s="59">
        <v>44</v>
      </c>
      <c r="J76" s="59">
        <v>49</v>
      </c>
      <c r="K76" s="58">
        <v>153</v>
      </c>
      <c r="L76" s="59">
        <v>62</v>
      </c>
      <c r="M76" s="59">
        <v>91</v>
      </c>
      <c r="N76" s="58">
        <v>100</v>
      </c>
      <c r="O76" s="59">
        <v>44</v>
      </c>
      <c r="P76" s="59">
        <v>56</v>
      </c>
      <c r="Q76" s="58">
        <v>163</v>
      </c>
      <c r="R76" s="59">
        <v>82</v>
      </c>
      <c r="S76" s="59">
        <v>81</v>
      </c>
      <c r="T76" s="58">
        <v>94</v>
      </c>
      <c r="U76" s="59">
        <v>45</v>
      </c>
      <c r="V76" s="59">
        <v>49</v>
      </c>
      <c r="W76" s="58">
        <v>296</v>
      </c>
      <c r="X76" s="59">
        <v>142</v>
      </c>
      <c r="Y76" s="59">
        <v>154</v>
      </c>
      <c r="Z76" s="58">
        <v>300</v>
      </c>
      <c r="AA76" s="59">
        <v>136</v>
      </c>
      <c r="AB76" s="59">
        <v>164</v>
      </c>
      <c r="AC76" s="58">
        <v>413</v>
      </c>
      <c r="AD76" s="59">
        <v>199</v>
      </c>
      <c r="AE76" s="59">
        <v>214</v>
      </c>
      <c r="AF76" s="58">
        <v>230</v>
      </c>
      <c r="AG76" s="59">
        <v>106</v>
      </c>
      <c r="AH76" s="59">
        <v>124</v>
      </c>
      <c r="AI76" s="58">
        <v>192</v>
      </c>
      <c r="AJ76" s="59">
        <v>89</v>
      </c>
      <c r="AK76" s="59">
        <v>103</v>
      </c>
      <c r="AL76" s="58">
        <v>195</v>
      </c>
      <c r="AM76" s="59">
        <v>96</v>
      </c>
      <c r="AN76" s="59">
        <v>99</v>
      </c>
      <c r="AO76" s="58">
        <v>354</v>
      </c>
      <c r="AP76" s="59">
        <v>172</v>
      </c>
      <c r="AQ76" s="59">
        <v>182</v>
      </c>
      <c r="AR76" s="58">
        <v>91</v>
      </c>
      <c r="AS76" s="59">
        <v>51</v>
      </c>
      <c r="AT76" s="59">
        <v>40</v>
      </c>
      <c r="AU76" s="60">
        <v>344</v>
      </c>
      <c r="AV76" s="61">
        <v>156</v>
      </c>
      <c r="AW76" s="61">
        <v>188</v>
      </c>
      <c r="AX76" s="58">
        <v>222</v>
      </c>
      <c r="AY76" s="59">
        <v>108</v>
      </c>
      <c r="AZ76" s="59">
        <v>114</v>
      </c>
      <c r="BA76" s="58">
        <v>339</v>
      </c>
      <c r="BB76" s="59">
        <v>164</v>
      </c>
      <c r="BC76" s="59">
        <v>175</v>
      </c>
      <c r="BD76" s="58">
        <v>172</v>
      </c>
      <c r="BE76" s="59">
        <v>74</v>
      </c>
      <c r="BF76" s="59">
        <v>98</v>
      </c>
    </row>
    <row r="77" spans="1:74" s="17" customFormat="1" ht="15.75" customHeight="1" x14ac:dyDescent="0.15">
      <c r="A77" s="14" t="s">
        <v>78</v>
      </c>
      <c r="B77" s="58">
        <f>SUM(C77:D77)</f>
        <v>3076</v>
      </c>
      <c r="C77" s="58">
        <f t="shared" si="37"/>
        <v>1496</v>
      </c>
      <c r="D77" s="58">
        <f t="shared" si="37"/>
        <v>1580</v>
      </c>
      <c r="E77" s="58">
        <v>79</v>
      </c>
      <c r="F77" s="59">
        <v>34</v>
      </c>
      <c r="G77" s="59">
        <v>45</v>
      </c>
      <c r="H77" s="58">
        <v>79</v>
      </c>
      <c r="I77" s="59">
        <v>33</v>
      </c>
      <c r="J77" s="59">
        <v>46</v>
      </c>
      <c r="K77" s="58">
        <v>135</v>
      </c>
      <c r="L77" s="59">
        <v>61</v>
      </c>
      <c r="M77" s="59">
        <v>74</v>
      </c>
      <c r="N77" s="58">
        <v>75</v>
      </c>
      <c r="O77" s="59">
        <v>32</v>
      </c>
      <c r="P77" s="59">
        <v>43</v>
      </c>
      <c r="Q77" s="58">
        <v>142</v>
      </c>
      <c r="R77" s="59">
        <v>70</v>
      </c>
      <c r="S77" s="59">
        <v>72</v>
      </c>
      <c r="T77" s="58">
        <v>76</v>
      </c>
      <c r="U77" s="59">
        <v>48</v>
      </c>
      <c r="V77" s="59">
        <v>28</v>
      </c>
      <c r="W77" s="58">
        <v>219</v>
      </c>
      <c r="X77" s="59">
        <v>107</v>
      </c>
      <c r="Y77" s="59">
        <v>112</v>
      </c>
      <c r="Z77" s="58">
        <v>235</v>
      </c>
      <c r="AA77" s="59">
        <v>110</v>
      </c>
      <c r="AB77" s="59">
        <v>125</v>
      </c>
      <c r="AC77" s="58">
        <v>317</v>
      </c>
      <c r="AD77" s="59">
        <v>163</v>
      </c>
      <c r="AE77" s="59">
        <v>154</v>
      </c>
      <c r="AF77" s="58">
        <v>193</v>
      </c>
      <c r="AG77" s="59">
        <v>96</v>
      </c>
      <c r="AH77" s="59">
        <v>97</v>
      </c>
      <c r="AI77" s="58">
        <v>138</v>
      </c>
      <c r="AJ77" s="59">
        <v>75</v>
      </c>
      <c r="AK77" s="59">
        <v>63</v>
      </c>
      <c r="AL77" s="58">
        <v>182</v>
      </c>
      <c r="AM77" s="59">
        <v>93</v>
      </c>
      <c r="AN77" s="59">
        <v>89</v>
      </c>
      <c r="AO77" s="58">
        <v>259</v>
      </c>
      <c r="AP77" s="59">
        <v>135</v>
      </c>
      <c r="AQ77" s="59">
        <v>124</v>
      </c>
      <c r="AR77" s="58">
        <v>94</v>
      </c>
      <c r="AS77" s="59">
        <v>45</v>
      </c>
      <c r="AT77" s="59">
        <v>49</v>
      </c>
      <c r="AU77" s="60">
        <v>246</v>
      </c>
      <c r="AV77" s="61">
        <v>114</v>
      </c>
      <c r="AW77" s="61">
        <v>132</v>
      </c>
      <c r="AX77" s="58">
        <v>192</v>
      </c>
      <c r="AY77" s="59">
        <v>89</v>
      </c>
      <c r="AZ77" s="59">
        <v>103</v>
      </c>
      <c r="BA77" s="58">
        <v>272</v>
      </c>
      <c r="BB77" s="59">
        <v>125</v>
      </c>
      <c r="BC77" s="59">
        <v>147</v>
      </c>
      <c r="BD77" s="58">
        <v>143</v>
      </c>
      <c r="BE77" s="59">
        <v>66</v>
      </c>
      <c r="BF77" s="59">
        <v>77</v>
      </c>
    </row>
    <row r="78" spans="1:74" s="12" customFormat="1" ht="15.75" customHeight="1" x14ac:dyDescent="0.15">
      <c r="A78" s="18" t="s">
        <v>79</v>
      </c>
      <c r="B78" s="55">
        <f t="shared" ref="B78:AG78" si="38">SUM(B79:B83)</f>
        <v>13259</v>
      </c>
      <c r="C78" s="55">
        <f t="shared" si="38"/>
        <v>6340</v>
      </c>
      <c r="D78" s="55">
        <f t="shared" si="38"/>
        <v>6919</v>
      </c>
      <c r="E78" s="55">
        <f t="shared" si="38"/>
        <v>399</v>
      </c>
      <c r="F78" s="55">
        <f t="shared" si="38"/>
        <v>191</v>
      </c>
      <c r="G78" s="55">
        <f t="shared" si="38"/>
        <v>208</v>
      </c>
      <c r="H78" s="55">
        <f t="shared" si="38"/>
        <v>342</v>
      </c>
      <c r="I78" s="55">
        <f t="shared" si="38"/>
        <v>161</v>
      </c>
      <c r="J78" s="55">
        <f t="shared" si="38"/>
        <v>181</v>
      </c>
      <c r="K78" s="55">
        <f t="shared" si="38"/>
        <v>650</v>
      </c>
      <c r="L78" s="55">
        <f t="shared" si="38"/>
        <v>292</v>
      </c>
      <c r="M78" s="55">
        <f t="shared" si="38"/>
        <v>358</v>
      </c>
      <c r="N78" s="55">
        <f t="shared" si="38"/>
        <v>361</v>
      </c>
      <c r="O78" s="55">
        <f t="shared" si="38"/>
        <v>180</v>
      </c>
      <c r="P78" s="55">
        <f t="shared" si="38"/>
        <v>181</v>
      </c>
      <c r="Q78" s="55">
        <f t="shared" si="38"/>
        <v>587</v>
      </c>
      <c r="R78" s="55">
        <f t="shared" si="38"/>
        <v>271</v>
      </c>
      <c r="S78" s="55">
        <f t="shared" si="38"/>
        <v>316</v>
      </c>
      <c r="T78" s="55">
        <f t="shared" si="38"/>
        <v>354</v>
      </c>
      <c r="U78" s="55">
        <f t="shared" si="38"/>
        <v>167</v>
      </c>
      <c r="V78" s="55">
        <f t="shared" si="38"/>
        <v>187</v>
      </c>
      <c r="W78" s="55">
        <f t="shared" si="38"/>
        <v>911</v>
      </c>
      <c r="X78" s="55">
        <f t="shared" si="38"/>
        <v>451</v>
      </c>
      <c r="Y78" s="55">
        <f t="shared" si="38"/>
        <v>460</v>
      </c>
      <c r="Z78" s="55">
        <f t="shared" si="38"/>
        <v>1089</v>
      </c>
      <c r="AA78" s="55">
        <f t="shared" si="38"/>
        <v>528</v>
      </c>
      <c r="AB78" s="55">
        <f t="shared" si="38"/>
        <v>561</v>
      </c>
      <c r="AC78" s="55">
        <f t="shared" si="38"/>
        <v>1442</v>
      </c>
      <c r="AD78" s="55">
        <f t="shared" si="38"/>
        <v>692</v>
      </c>
      <c r="AE78" s="55">
        <f t="shared" si="38"/>
        <v>750</v>
      </c>
      <c r="AF78" s="55">
        <f t="shared" si="38"/>
        <v>816</v>
      </c>
      <c r="AG78" s="55">
        <f t="shared" si="38"/>
        <v>361</v>
      </c>
      <c r="AH78" s="55">
        <f t="shared" ref="AH78:BF78" si="39">SUM(AH79:AH83)</f>
        <v>455</v>
      </c>
      <c r="AI78" s="55">
        <f t="shared" si="39"/>
        <v>645</v>
      </c>
      <c r="AJ78" s="55">
        <f t="shared" si="39"/>
        <v>318</v>
      </c>
      <c r="AK78" s="55">
        <f t="shared" si="39"/>
        <v>327</v>
      </c>
      <c r="AL78" s="55">
        <f t="shared" si="39"/>
        <v>658</v>
      </c>
      <c r="AM78" s="55">
        <f t="shared" si="39"/>
        <v>312</v>
      </c>
      <c r="AN78" s="55">
        <f t="shared" si="39"/>
        <v>346</v>
      </c>
      <c r="AO78" s="55">
        <f t="shared" si="39"/>
        <v>998</v>
      </c>
      <c r="AP78" s="55">
        <f t="shared" si="39"/>
        <v>508</v>
      </c>
      <c r="AQ78" s="55">
        <f t="shared" si="39"/>
        <v>490</v>
      </c>
      <c r="AR78" s="55">
        <f t="shared" si="39"/>
        <v>379</v>
      </c>
      <c r="AS78" s="55">
        <f t="shared" si="39"/>
        <v>191</v>
      </c>
      <c r="AT78" s="55">
        <f t="shared" si="39"/>
        <v>188</v>
      </c>
      <c r="AU78" s="57">
        <f t="shared" si="39"/>
        <v>1058</v>
      </c>
      <c r="AV78" s="57">
        <f t="shared" si="39"/>
        <v>512</v>
      </c>
      <c r="AW78" s="57">
        <f t="shared" si="39"/>
        <v>546</v>
      </c>
      <c r="AX78" s="55">
        <f t="shared" si="39"/>
        <v>816</v>
      </c>
      <c r="AY78" s="55">
        <f t="shared" si="39"/>
        <v>388</v>
      </c>
      <c r="AZ78" s="55">
        <f t="shared" si="39"/>
        <v>428</v>
      </c>
      <c r="BA78" s="55">
        <f t="shared" si="39"/>
        <v>1183</v>
      </c>
      <c r="BB78" s="55">
        <f t="shared" si="39"/>
        <v>565</v>
      </c>
      <c r="BC78" s="55">
        <f t="shared" si="39"/>
        <v>618</v>
      </c>
      <c r="BD78" s="55">
        <f t="shared" si="39"/>
        <v>571</v>
      </c>
      <c r="BE78" s="55">
        <f t="shared" si="39"/>
        <v>252</v>
      </c>
      <c r="BF78" s="55">
        <f t="shared" si="39"/>
        <v>319</v>
      </c>
    </row>
    <row r="79" spans="1:74" s="17" customFormat="1" ht="15.75" customHeight="1" x14ac:dyDescent="0.15">
      <c r="A79" s="14" t="s">
        <v>80</v>
      </c>
      <c r="B79" s="58">
        <f>SUM(C79:D79)</f>
        <v>2696</v>
      </c>
      <c r="C79" s="58">
        <f t="shared" ref="C79:D83" si="40">SUM(F79,I79,L79,O79,R79,U79,X79,AA79,AD79,AG79,AJ79,AM79,AP79,AS79,AV79,AY79,BB79,BE79)</f>
        <v>1277</v>
      </c>
      <c r="D79" s="58">
        <f t="shared" si="40"/>
        <v>1419</v>
      </c>
      <c r="E79" s="58">
        <v>63</v>
      </c>
      <c r="F79" s="59">
        <v>24</v>
      </c>
      <c r="G79" s="59">
        <v>39</v>
      </c>
      <c r="H79" s="58">
        <v>74</v>
      </c>
      <c r="I79" s="59">
        <v>33</v>
      </c>
      <c r="J79" s="59">
        <v>41</v>
      </c>
      <c r="K79" s="58">
        <v>115</v>
      </c>
      <c r="L79" s="59">
        <v>52</v>
      </c>
      <c r="M79" s="59">
        <v>63</v>
      </c>
      <c r="N79" s="58">
        <v>77</v>
      </c>
      <c r="O79" s="59">
        <v>44</v>
      </c>
      <c r="P79" s="59">
        <v>33</v>
      </c>
      <c r="Q79" s="58">
        <v>106</v>
      </c>
      <c r="R79" s="59">
        <v>47</v>
      </c>
      <c r="S79" s="59">
        <v>59</v>
      </c>
      <c r="T79" s="58">
        <v>71</v>
      </c>
      <c r="U79" s="59">
        <v>32</v>
      </c>
      <c r="V79" s="59">
        <v>39</v>
      </c>
      <c r="W79" s="58">
        <v>193</v>
      </c>
      <c r="X79" s="59">
        <v>93</v>
      </c>
      <c r="Y79" s="59">
        <v>100</v>
      </c>
      <c r="Z79" s="58">
        <v>233</v>
      </c>
      <c r="AA79" s="59">
        <v>110</v>
      </c>
      <c r="AB79" s="59">
        <v>123</v>
      </c>
      <c r="AC79" s="58">
        <v>275</v>
      </c>
      <c r="AD79" s="59">
        <v>130</v>
      </c>
      <c r="AE79" s="59">
        <v>145</v>
      </c>
      <c r="AF79" s="58">
        <v>166</v>
      </c>
      <c r="AG79" s="59">
        <v>69</v>
      </c>
      <c r="AH79" s="59">
        <v>97</v>
      </c>
      <c r="AI79" s="58">
        <v>136</v>
      </c>
      <c r="AJ79" s="59">
        <v>79</v>
      </c>
      <c r="AK79" s="59">
        <v>57</v>
      </c>
      <c r="AL79" s="58">
        <v>134</v>
      </c>
      <c r="AM79" s="59">
        <v>52</v>
      </c>
      <c r="AN79" s="59">
        <v>82</v>
      </c>
      <c r="AO79" s="58">
        <v>235</v>
      </c>
      <c r="AP79" s="59">
        <v>115</v>
      </c>
      <c r="AQ79" s="59">
        <v>120</v>
      </c>
      <c r="AR79" s="58">
        <v>78</v>
      </c>
      <c r="AS79" s="59">
        <v>41</v>
      </c>
      <c r="AT79" s="59">
        <v>37</v>
      </c>
      <c r="AU79" s="60">
        <v>227</v>
      </c>
      <c r="AV79" s="61">
        <v>109</v>
      </c>
      <c r="AW79" s="61">
        <v>118</v>
      </c>
      <c r="AX79" s="58">
        <v>154</v>
      </c>
      <c r="AY79" s="59">
        <v>77</v>
      </c>
      <c r="AZ79" s="59">
        <v>77</v>
      </c>
      <c r="BA79" s="58">
        <v>260</v>
      </c>
      <c r="BB79" s="59">
        <v>126</v>
      </c>
      <c r="BC79" s="59">
        <v>134</v>
      </c>
      <c r="BD79" s="58">
        <v>99</v>
      </c>
      <c r="BE79" s="59">
        <v>44</v>
      </c>
      <c r="BF79" s="59">
        <v>55</v>
      </c>
    </row>
    <row r="80" spans="1:74" s="17" customFormat="1" ht="15.75" customHeight="1" x14ac:dyDescent="0.15">
      <c r="A80" s="14" t="s">
        <v>74</v>
      </c>
      <c r="B80" s="58">
        <f>SUM(C80:D80)</f>
        <v>3053</v>
      </c>
      <c r="C80" s="58">
        <f t="shared" si="40"/>
        <v>1483</v>
      </c>
      <c r="D80" s="58">
        <f t="shared" si="40"/>
        <v>1570</v>
      </c>
      <c r="E80" s="58">
        <v>87</v>
      </c>
      <c r="F80" s="59">
        <v>37</v>
      </c>
      <c r="G80" s="59">
        <v>50</v>
      </c>
      <c r="H80" s="58">
        <v>78</v>
      </c>
      <c r="I80" s="59">
        <v>37</v>
      </c>
      <c r="J80" s="59">
        <v>41</v>
      </c>
      <c r="K80" s="58">
        <v>133</v>
      </c>
      <c r="L80" s="59">
        <v>58</v>
      </c>
      <c r="M80" s="59">
        <v>75</v>
      </c>
      <c r="N80" s="58">
        <v>80</v>
      </c>
      <c r="O80" s="59">
        <v>37</v>
      </c>
      <c r="P80" s="59">
        <v>43</v>
      </c>
      <c r="Q80" s="58">
        <v>138</v>
      </c>
      <c r="R80" s="59">
        <v>81</v>
      </c>
      <c r="S80" s="59">
        <v>57</v>
      </c>
      <c r="T80" s="58">
        <v>73</v>
      </c>
      <c r="U80" s="59">
        <v>37</v>
      </c>
      <c r="V80" s="59">
        <v>36</v>
      </c>
      <c r="W80" s="58">
        <v>216</v>
      </c>
      <c r="X80" s="59">
        <v>116</v>
      </c>
      <c r="Y80" s="59">
        <v>100</v>
      </c>
      <c r="Z80" s="58">
        <v>240</v>
      </c>
      <c r="AA80" s="59">
        <v>120</v>
      </c>
      <c r="AB80" s="59">
        <v>120</v>
      </c>
      <c r="AC80" s="58">
        <v>315</v>
      </c>
      <c r="AD80" s="59">
        <v>157</v>
      </c>
      <c r="AE80" s="59">
        <v>158</v>
      </c>
      <c r="AF80" s="58">
        <v>163</v>
      </c>
      <c r="AG80" s="59">
        <v>78</v>
      </c>
      <c r="AH80" s="59">
        <v>85</v>
      </c>
      <c r="AI80" s="58">
        <v>155</v>
      </c>
      <c r="AJ80" s="59">
        <v>69</v>
      </c>
      <c r="AK80" s="59">
        <v>86</v>
      </c>
      <c r="AL80" s="58">
        <v>157</v>
      </c>
      <c r="AM80" s="59">
        <v>78</v>
      </c>
      <c r="AN80" s="59">
        <v>79</v>
      </c>
      <c r="AO80" s="58">
        <v>243</v>
      </c>
      <c r="AP80" s="59">
        <v>118</v>
      </c>
      <c r="AQ80" s="59">
        <v>125</v>
      </c>
      <c r="AR80" s="58">
        <v>84</v>
      </c>
      <c r="AS80" s="59">
        <v>47</v>
      </c>
      <c r="AT80" s="59">
        <v>37</v>
      </c>
      <c r="AU80" s="60">
        <v>253</v>
      </c>
      <c r="AV80" s="61">
        <v>125</v>
      </c>
      <c r="AW80" s="61">
        <v>128</v>
      </c>
      <c r="AX80" s="58">
        <v>214</v>
      </c>
      <c r="AY80" s="59">
        <v>92</v>
      </c>
      <c r="AZ80" s="59">
        <v>122</v>
      </c>
      <c r="BA80" s="58">
        <v>289</v>
      </c>
      <c r="BB80" s="59">
        <v>138</v>
      </c>
      <c r="BC80" s="59">
        <v>151</v>
      </c>
      <c r="BD80" s="58">
        <v>135</v>
      </c>
      <c r="BE80" s="59">
        <v>58</v>
      </c>
      <c r="BF80" s="59">
        <v>77</v>
      </c>
    </row>
    <row r="81" spans="1:58" s="17" customFormat="1" ht="15.75" customHeight="1" x14ac:dyDescent="0.15">
      <c r="A81" s="14" t="s">
        <v>82</v>
      </c>
      <c r="B81" s="58">
        <f>SUM(C81:D81)</f>
        <v>2393</v>
      </c>
      <c r="C81" s="58">
        <f t="shared" si="40"/>
        <v>1137</v>
      </c>
      <c r="D81" s="58">
        <f t="shared" si="40"/>
        <v>1256</v>
      </c>
      <c r="E81" s="58">
        <v>64</v>
      </c>
      <c r="F81" s="59">
        <v>38</v>
      </c>
      <c r="G81" s="59">
        <v>26</v>
      </c>
      <c r="H81" s="58">
        <v>54</v>
      </c>
      <c r="I81" s="59">
        <v>21</v>
      </c>
      <c r="J81" s="59">
        <v>33</v>
      </c>
      <c r="K81" s="58">
        <v>122</v>
      </c>
      <c r="L81" s="59">
        <v>48</v>
      </c>
      <c r="M81" s="59">
        <v>74</v>
      </c>
      <c r="N81" s="58">
        <v>57</v>
      </c>
      <c r="O81" s="59">
        <v>25</v>
      </c>
      <c r="P81" s="59">
        <v>32</v>
      </c>
      <c r="Q81" s="58">
        <v>112</v>
      </c>
      <c r="R81" s="59">
        <v>48</v>
      </c>
      <c r="S81" s="59">
        <v>64</v>
      </c>
      <c r="T81" s="58">
        <v>71</v>
      </c>
      <c r="U81" s="59">
        <v>34</v>
      </c>
      <c r="V81" s="59">
        <v>37</v>
      </c>
      <c r="W81" s="58">
        <v>164</v>
      </c>
      <c r="X81" s="59">
        <v>71</v>
      </c>
      <c r="Y81" s="59">
        <v>93</v>
      </c>
      <c r="Z81" s="58">
        <v>194</v>
      </c>
      <c r="AA81" s="59">
        <v>89</v>
      </c>
      <c r="AB81" s="59">
        <v>105</v>
      </c>
      <c r="AC81" s="58">
        <v>288</v>
      </c>
      <c r="AD81" s="59">
        <v>134</v>
      </c>
      <c r="AE81" s="59">
        <v>154</v>
      </c>
      <c r="AF81" s="58">
        <v>160</v>
      </c>
      <c r="AG81" s="59">
        <v>69</v>
      </c>
      <c r="AH81" s="59">
        <v>91</v>
      </c>
      <c r="AI81" s="58">
        <v>125</v>
      </c>
      <c r="AJ81" s="59">
        <v>66</v>
      </c>
      <c r="AK81" s="59">
        <v>59</v>
      </c>
      <c r="AL81" s="58">
        <v>117</v>
      </c>
      <c r="AM81" s="59">
        <v>64</v>
      </c>
      <c r="AN81" s="59">
        <v>53</v>
      </c>
      <c r="AO81" s="58">
        <v>166</v>
      </c>
      <c r="AP81" s="59">
        <v>95</v>
      </c>
      <c r="AQ81" s="59">
        <v>71</v>
      </c>
      <c r="AR81" s="58">
        <v>71</v>
      </c>
      <c r="AS81" s="59">
        <v>32</v>
      </c>
      <c r="AT81" s="59">
        <v>39</v>
      </c>
      <c r="AU81" s="60">
        <v>207</v>
      </c>
      <c r="AV81" s="61">
        <v>99</v>
      </c>
      <c r="AW81" s="61">
        <v>108</v>
      </c>
      <c r="AX81" s="58">
        <v>123</v>
      </c>
      <c r="AY81" s="59">
        <v>60</v>
      </c>
      <c r="AZ81" s="59">
        <v>63</v>
      </c>
      <c r="BA81" s="58">
        <v>178</v>
      </c>
      <c r="BB81" s="59">
        <v>93</v>
      </c>
      <c r="BC81" s="59">
        <v>85</v>
      </c>
      <c r="BD81" s="58">
        <v>120</v>
      </c>
      <c r="BE81" s="59">
        <v>51</v>
      </c>
      <c r="BF81" s="59">
        <v>69</v>
      </c>
    </row>
    <row r="82" spans="1:58" s="17" customFormat="1" ht="15.75" customHeight="1" x14ac:dyDescent="0.15">
      <c r="A82" s="14" t="s">
        <v>81</v>
      </c>
      <c r="B82" s="58">
        <f>SUM(C82:D82)</f>
        <v>2525</v>
      </c>
      <c r="C82" s="58">
        <f t="shared" si="40"/>
        <v>1232</v>
      </c>
      <c r="D82" s="58">
        <f t="shared" si="40"/>
        <v>1293</v>
      </c>
      <c r="E82" s="58">
        <v>94</v>
      </c>
      <c r="F82" s="59">
        <v>45</v>
      </c>
      <c r="G82" s="59">
        <v>49</v>
      </c>
      <c r="H82" s="58">
        <v>71</v>
      </c>
      <c r="I82" s="59">
        <v>38</v>
      </c>
      <c r="J82" s="59">
        <v>33</v>
      </c>
      <c r="K82" s="58">
        <v>135</v>
      </c>
      <c r="L82" s="59">
        <v>73</v>
      </c>
      <c r="M82" s="59">
        <v>62</v>
      </c>
      <c r="N82" s="58">
        <v>66</v>
      </c>
      <c r="O82" s="59">
        <v>34</v>
      </c>
      <c r="P82" s="59">
        <v>32</v>
      </c>
      <c r="Q82" s="58">
        <v>122</v>
      </c>
      <c r="R82" s="59">
        <v>52</v>
      </c>
      <c r="S82" s="59">
        <v>70</v>
      </c>
      <c r="T82" s="58">
        <v>80</v>
      </c>
      <c r="U82" s="59">
        <v>41</v>
      </c>
      <c r="V82" s="59">
        <v>39</v>
      </c>
      <c r="W82" s="58">
        <v>171</v>
      </c>
      <c r="X82" s="59">
        <v>86</v>
      </c>
      <c r="Y82" s="59">
        <v>85</v>
      </c>
      <c r="Z82" s="58">
        <v>222</v>
      </c>
      <c r="AA82" s="59">
        <v>115</v>
      </c>
      <c r="AB82" s="59">
        <v>107</v>
      </c>
      <c r="AC82" s="58">
        <v>275</v>
      </c>
      <c r="AD82" s="59">
        <v>127</v>
      </c>
      <c r="AE82" s="59">
        <v>148</v>
      </c>
      <c r="AF82" s="58">
        <v>161</v>
      </c>
      <c r="AG82" s="59">
        <v>66</v>
      </c>
      <c r="AH82" s="59">
        <v>95</v>
      </c>
      <c r="AI82" s="58">
        <v>114</v>
      </c>
      <c r="AJ82" s="59">
        <v>44</v>
      </c>
      <c r="AK82" s="59">
        <v>70</v>
      </c>
      <c r="AL82" s="58">
        <v>115</v>
      </c>
      <c r="AM82" s="59">
        <v>52</v>
      </c>
      <c r="AN82" s="59">
        <v>63</v>
      </c>
      <c r="AO82" s="58">
        <v>175</v>
      </c>
      <c r="AP82" s="59">
        <v>104</v>
      </c>
      <c r="AQ82" s="59">
        <v>71</v>
      </c>
      <c r="AR82" s="58">
        <v>75</v>
      </c>
      <c r="AS82" s="59">
        <v>35</v>
      </c>
      <c r="AT82" s="59">
        <v>40</v>
      </c>
      <c r="AU82" s="60">
        <v>178</v>
      </c>
      <c r="AV82" s="61">
        <v>89</v>
      </c>
      <c r="AW82" s="61">
        <v>89</v>
      </c>
      <c r="AX82" s="58">
        <v>163</v>
      </c>
      <c r="AY82" s="59">
        <v>79</v>
      </c>
      <c r="AZ82" s="59">
        <v>84</v>
      </c>
      <c r="BA82" s="58">
        <v>210</v>
      </c>
      <c r="BB82" s="59">
        <v>101</v>
      </c>
      <c r="BC82" s="59">
        <v>109</v>
      </c>
      <c r="BD82" s="58">
        <v>98</v>
      </c>
      <c r="BE82" s="59">
        <v>51</v>
      </c>
      <c r="BF82" s="59">
        <v>47</v>
      </c>
    </row>
    <row r="83" spans="1:58" s="17" customFormat="1" ht="15.75" customHeight="1" x14ac:dyDescent="0.15">
      <c r="A83" s="14" t="s">
        <v>83</v>
      </c>
      <c r="B83" s="58">
        <f>SUM(C83:D83)</f>
        <v>2592</v>
      </c>
      <c r="C83" s="58">
        <f t="shared" si="40"/>
        <v>1211</v>
      </c>
      <c r="D83" s="58">
        <f t="shared" si="40"/>
        <v>1381</v>
      </c>
      <c r="E83" s="58">
        <v>91</v>
      </c>
      <c r="F83" s="59">
        <v>47</v>
      </c>
      <c r="G83" s="59">
        <v>44</v>
      </c>
      <c r="H83" s="58">
        <v>65</v>
      </c>
      <c r="I83" s="59">
        <v>32</v>
      </c>
      <c r="J83" s="59">
        <v>33</v>
      </c>
      <c r="K83" s="58">
        <v>145</v>
      </c>
      <c r="L83" s="59">
        <v>61</v>
      </c>
      <c r="M83" s="59">
        <v>84</v>
      </c>
      <c r="N83" s="58">
        <v>81</v>
      </c>
      <c r="O83" s="59">
        <v>40</v>
      </c>
      <c r="P83" s="59">
        <v>41</v>
      </c>
      <c r="Q83" s="58">
        <v>109</v>
      </c>
      <c r="R83" s="59">
        <v>43</v>
      </c>
      <c r="S83" s="59">
        <v>66</v>
      </c>
      <c r="T83" s="58">
        <v>59</v>
      </c>
      <c r="U83" s="59">
        <v>23</v>
      </c>
      <c r="V83" s="59">
        <v>36</v>
      </c>
      <c r="W83" s="58">
        <v>167</v>
      </c>
      <c r="X83" s="59">
        <v>85</v>
      </c>
      <c r="Y83" s="59">
        <v>82</v>
      </c>
      <c r="Z83" s="58">
        <v>200</v>
      </c>
      <c r="AA83" s="59">
        <v>94</v>
      </c>
      <c r="AB83" s="59">
        <v>106</v>
      </c>
      <c r="AC83" s="58">
        <v>289</v>
      </c>
      <c r="AD83" s="59">
        <v>144</v>
      </c>
      <c r="AE83" s="59">
        <v>145</v>
      </c>
      <c r="AF83" s="58">
        <v>166</v>
      </c>
      <c r="AG83" s="59">
        <v>79</v>
      </c>
      <c r="AH83" s="59">
        <v>87</v>
      </c>
      <c r="AI83" s="58">
        <v>115</v>
      </c>
      <c r="AJ83" s="59">
        <v>60</v>
      </c>
      <c r="AK83" s="59">
        <v>55</v>
      </c>
      <c r="AL83" s="58">
        <v>135</v>
      </c>
      <c r="AM83" s="59">
        <v>66</v>
      </c>
      <c r="AN83" s="59">
        <v>69</v>
      </c>
      <c r="AO83" s="58">
        <v>179</v>
      </c>
      <c r="AP83" s="59">
        <v>76</v>
      </c>
      <c r="AQ83" s="59">
        <v>103</v>
      </c>
      <c r="AR83" s="58">
        <v>71</v>
      </c>
      <c r="AS83" s="59">
        <v>36</v>
      </c>
      <c r="AT83" s="59">
        <v>35</v>
      </c>
      <c r="AU83" s="60">
        <v>193</v>
      </c>
      <c r="AV83" s="61">
        <v>90</v>
      </c>
      <c r="AW83" s="61">
        <v>103</v>
      </c>
      <c r="AX83" s="58">
        <v>162</v>
      </c>
      <c r="AY83" s="59">
        <v>80</v>
      </c>
      <c r="AZ83" s="59">
        <v>82</v>
      </c>
      <c r="BA83" s="58">
        <v>246</v>
      </c>
      <c r="BB83" s="59">
        <v>107</v>
      </c>
      <c r="BC83" s="59">
        <v>139</v>
      </c>
      <c r="BD83" s="58">
        <v>119</v>
      </c>
      <c r="BE83" s="59">
        <v>48</v>
      </c>
      <c r="BF83" s="59">
        <v>71</v>
      </c>
    </row>
    <row r="84" spans="1:58" s="12" customFormat="1" ht="15.75" customHeight="1" x14ac:dyDescent="0.15">
      <c r="A84" s="18" t="s">
        <v>84</v>
      </c>
      <c r="B84" s="55">
        <f t="shared" ref="B84:AG84" si="41">SUM(B85:B89)</f>
        <v>10586</v>
      </c>
      <c r="C84" s="55">
        <f t="shared" si="41"/>
        <v>4955</v>
      </c>
      <c r="D84" s="55">
        <f t="shared" si="41"/>
        <v>5631</v>
      </c>
      <c r="E84" s="55">
        <f t="shared" si="41"/>
        <v>434</v>
      </c>
      <c r="F84" s="55">
        <f t="shared" si="41"/>
        <v>174</v>
      </c>
      <c r="G84" s="55">
        <f t="shared" si="41"/>
        <v>260</v>
      </c>
      <c r="H84" s="55">
        <f t="shared" si="41"/>
        <v>272</v>
      </c>
      <c r="I84" s="55">
        <f t="shared" si="41"/>
        <v>114</v>
      </c>
      <c r="J84" s="55">
        <f t="shared" si="41"/>
        <v>158</v>
      </c>
      <c r="K84" s="55">
        <f t="shared" si="41"/>
        <v>590</v>
      </c>
      <c r="L84" s="55">
        <f t="shared" si="41"/>
        <v>284</v>
      </c>
      <c r="M84" s="55">
        <f t="shared" si="41"/>
        <v>306</v>
      </c>
      <c r="N84" s="55">
        <f t="shared" si="41"/>
        <v>319</v>
      </c>
      <c r="O84" s="55">
        <f t="shared" si="41"/>
        <v>164</v>
      </c>
      <c r="P84" s="55">
        <f t="shared" si="41"/>
        <v>155</v>
      </c>
      <c r="Q84" s="55">
        <f t="shared" si="41"/>
        <v>545</v>
      </c>
      <c r="R84" s="55">
        <f t="shared" si="41"/>
        <v>258</v>
      </c>
      <c r="S84" s="55">
        <f t="shared" si="41"/>
        <v>287</v>
      </c>
      <c r="T84" s="55">
        <f t="shared" si="41"/>
        <v>301</v>
      </c>
      <c r="U84" s="55">
        <f t="shared" si="41"/>
        <v>121</v>
      </c>
      <c r="V84" s="55">
        <f t="shared" si="41"/>
        <v>180</v>
      </c>
      <c r="W84" s="55">
        <f t="shared" si="41"/>
        <v>800</v>
      </c>
      <c r="X84" s="55">
        <f t="shared" si="41"/>
        <v>342</v>
      </c>
      <c r="Y84" s="55">
        <f t="shared" si="41"/>
        <v>458</v>
      </c>
      <c r="Z84" s="55">
        <f t="shared" si="41"/>
        <v>794</v>
      </c>
      <c r="AA84" s="55">
        <f t="shared" si="41"/>
        <v>401</v>
      </c>
      <c r="AB84" s="55">
        <f t="shared" si="41"/>
        <v>393</v>
      </c>
      <c r="AC84" s="55">
        <f t="shared" si="41"/>
        <v>1166</v>
      </c>
      <c r="AD84" s="55">
        <f t="shared" si="41"/>
        <v>525</v>
      </c>
      <c r="AE84" s="55">
        <f t="shared" si="41"/>
        <v>641</v>
      </c>
      <c r="AF84" s="55">
        <f t="shared" si="41"/>
        <v>688</v>
      </c>
      <c r="AG84" s="55">
        <f t="shared" si="41"/>
        <v>337</v>
      </c>
      <c r="AH84" s="55">
        <f t="shared" ref="AH84:BF84" si="42">SUM(AH85:AH89)</f>
        <v>351</v>
      </c>
      <c r="AI84" s="55">
        <f t="shared" si="42"/>
        <v>452</v>
      </c>
      <c r="AJ84" s="55">
        <f t="shared" si="42"/>
        <v>245</v>
      </c>
      <c r="AK84" s="55">
        <f t="shared" si="42"/>
        <v>207</v>
      </c>
      <c r="AL84" s="55">
        <f t="shared" si="42"/>
        <v>476</v>
      </c>
      <c r="AM84" s="55">
        <f t="shared" si="42"/>
        <v>223</v>
      </c>
      <c r="AN84" s="55">
        <f t="shared" si="42"/>
        <v>253</v>
      </c>
      <c r="AO84" s="55">
        <f t="shared" si="42"/>
        <v>685</v>
      </c>
      <c r="AP84" s="55">
        <f t="shared" si="42"/>
        <v>337</v>
      </c>
      <c r="AQ84" s="55">
        <f t="shared" si="42"/>
        <v>348</v>
      </c>
      <c r="AR84" s="55">
        <f t="shared" si="42"/>
        <v>286</v>
      </c>
      <c r="AS84" s="55">
        <f t="shared" si="42"/>
        <v>158</v>
      </c>
      <c r="AT84" s="55">
        <f t="shared" si="42"/>
        <v>128</v>
      </c>
      <c r="AU84" s="57">
        <f t="shared" si="42"/>
        <v>769</v>
      </c>
      <c r="AV84" s="57">
        <f t="shared" si="42"/>
        <v>388</v>
      </c>
      <c r="AW84" s="57">
        <f t="shared" si="42"/>
        <v>381</v>
      </c>
      <c r="AX84" s="55">
        <f t="shared" si="42"/>
        <v>627</v>
      </c>
      <c r="AY84" s="55">
        <f t="shared" si="42"/>
        <v>284</v>
      </c>
      <c r="AZ84" s="55">
        <f t="shared" si="42"/>
        <v>343</v>
      </c>
      <c r="BA84" s="55">
        <f t="shared" si="42"/>
        <v>947</v>
      </c>
      <c r="BB84" s="55">
        <f t="shared" si="42"/>
        <v>405</v>
      </c>
      <c r="BC84" s="55">
        <f t="shared" si="42"/>
        <v>542</v>
      </c>
      <c r="BD84" s="55">
        <f t="shared" si="42"/>
        <v>435</v>
      </c>
      <c r="BE84" s="55">
        <f t="shared" si="42"/>
        <v>195</v>
      </c>
      <c r="BF84" s="55">
        <f t="shared" si="42"/>
        <v>240</v>
      </c>
    </row>
    <row r="85" spans="1:58" s="17" customFormat="1" ht="15.75" customHeight="1" x14ac:dyDescent="0.15">
      <c r="A85" s="14" t="s">
        <v>87</v>
      </c>
      <c r="B85" s="58">
        <f>SUM(C85:D85)</f>
        <v>2415</v>
      </c>
      <c r="C85" s="58">
        <f t="shared" ref="C85:D89" si="43">SUM(F85,I85,L85,O85,R85,U85,X85,AA85,AD85,AG85,AJ85,AM85,AP85,AS85,AV85,AY85,BB85,BE85)</f>
        <v>1145</v>
      </c>
      <c r="D85" s="58">
        <f t="shared" si="43"/>
        <v>1270</v>
      </c>
      <c r="E85" s="58">
        <f>SUM(F85:G85)</f>
        <v>88</v>
      </c>
      <c r="F85" s="59">
        <v>31</v>
      </c>
      <c r="G85" s="59">
        <v>57</v>
      </c>
      <c r="H85" s="58">
        <f>SUM(I85:J85)</f>
        <v>53</v>
      </c>
      <c r="I85" s="59">
        <v>26</v>
      </c>
      <c r="J85" s="59">
        <v>27</v>
      </c>
      <c r="K85" s="58">
        <f>SUM(L85:M85)</f>
        <v>131</v>
      </c>
      <c r="L85" s="59">
        <v>65</v>
      </c>
      <c r="M85" s="59">
        <v>66</v>
      </c>
      <c r="N85" s="58">
        <f>SUM(O85:P85)</f>
        <v>83</v>
      </c>
      <c r="O85" s="59">
        <v>47</v>
      </c>
      <c r="P85" s="59">
        <v>36</v>
      </c>
      <c r="Q85" s="58">
        <f>SUM(R85:S85)</f>
        <v>116</v>
      </c>
      <c r="R85" s="59">
        <v>49</v>
      </c>
      <c r="S85" s="59">
        <v>67</v>
      </c>
      <c r="T85" s="58">
        <f>SUM(U85:V85)</f>
        <v>71</v>
      </c>
      <c r="U85" s="59">
        <v>30</v>
      </c>
      <c r="V85" s="59">
        <v>41</v>
      </c>
      <c r="W85" s="58">
        <f>SUM(X85:Y85)</f>
        <v>171</v>
      </c>
      <c r="X85" s="59">
        <v>79</v>
      </c>
      <c r="Y85" s="59">
        <v>92</v>
      </c>
      <c r="Z85" s="58">
        <f>SUM(AA85:AB85)</f>
        <v>189</v>
      </c>
      <c r="AA85" s="59">
        <v>95</v>
      </c>
      <c r="AB85" s="59">
        <v>94</v>
      </c>
      <c r="AC85" s="58">
        <f>SUM(AD85:AE85)</f>
        <v>264</v>
      </c>
      <c r="AD85" s="59">
        <v>122</v>
      </c>
      <c r="AE85" s="59">
        <v>142</v>
      </c>
      <c r="AF85" s="58">
        <f>SUM(AG85:AH85)</f>
        <v>154</v>
      </c>
      <c r="AG85" s="59">
        <v>72</v>
      </c>
      <c r="AH85" s="59">
        <v>82</v>
      </c>
      <c r="AI85" s="58">
        <f>SUM(AJ85:AK85)</f>
        <v>109</v>
      </c>
      <c r="AJ85" s="59">
        <v>62</v>
      </c>
      <c r="AK85" s="59">
        <v>47</v>
      </c>
      <c r="AL85" s="58">
        <f>SUM(AM85:AN85)</f>
        <v>107</v>
      </c>
      <c r="AM85" s="59">
        <v>52</v>
      </c>
      <c r="AN85" s="59">
        <v>55</v>
      </c>
      <c r="AO85" s="58">
        <f>SUM(AP85:AQ85)</f>
        <v>172</v>
      </c>
      <c r="AP85" s="59">
        <v>91</v>
      </c>
      <c r="AQ85" s="59">
        <v>81</v>
      </c>
      <c r="AR85" s="58">
        <f>SUM(AS85:AT85)</f>
        <v>63</v>
      </c>
      <c r="AS85" s="59">
        <v>38</v>
      </c>
      <c r="AT85" s="59">
        <v>25</v>
      </c>
      <c r="AU85" s="60">
        <f>SUM(AV85:AW85)</f>
        <v>183</v>
      </c>
      <c r="AV85" s="61">
        <v>97</v>
      </c>
      <c r="AW85" s="61">
        <v>86</v>
      </c>
      <c r="AX85" s="58">
        <f>SUM(AY85:AZ85)</f>
        <v>142</v>
      </c>
      <c r="AY85" s="59">
        <v>61</v>
      </c>
      <c r="AZ85" s="59">
        <v>81</v>
      </c>
      <c r="BA85" s="58">
        <f>SUM(BB85:BC85)</f>
        <v>212</v>
      </c>
      <c r="BB85" s="59">
        <v>90</v>
      </c>
      <c r="BC85" s="59">
        <v>122</v>
      </c>
      <c r="BD85" s="58">
        <f>SUM(BE85:BF85)</f>
        <v>107</v>
      </c>
      <c r="BE85" s="59">
        <v>38</v>
      </c>
      <c r="BF85" s="59">
        <v>69</v>
      </c>
    </row>
    <row r="86" spans="1:58" s="17" customFormat="1" ht="17.25" customHeight="1" x14ac:dyDescent="0.15">
      <c r="A86" s="14" t="s">
        <v>85</v>
      </c>
      <c r="B86" s="58">
        <f>SUM(C86:D86)</f>
        <v>2581</v>
      </c>
      <c r="C86" s="58">
        <f t="shared" si="43"/>
        <v>1191</v>
      </c>
      <c r="D86" s="58">
        <f t="shared" si="43"/>
        <v>1390</v>
      </c>
      <c r="E86" s="58">
        <f>SUM(F86:G86)</f>
        <v>104</v>
      </c>
      <c r="F86" s="59">
        <v>37</v>
      </c>
      <c r="G86" s="59">
        <v>67</v>
      </c>
      <c r="H86" s="58">
        <f>SUM(I86:J86)</f>
        <v>72</v>
      </c>
      <c r="I86" s="59">
        <v>29</v>
      </c>
      <c r="J86" s="59">
        <v>43</v>
      </c>
      <c r="K86" s="58">
        <f>SUM(L86:M86)</f>
        <v>151</v>
      </c>
      <c r="L86" s="59">
        <v>72</v>
      </c>
      <c r="M86" s="59">
        <v>79</v>
      </c>
      <c r="N86" s="58">
        <f>SUM(O86:P86)</f>
        <v>81</v>
      </c>
      <c r="O86" s="59">
        <v>37</v>
      </c>
      <c r="P86" s="59">
        <v>44</v>
      </c>
      <c r="Q86" s="58">
        <f>SUM(R86:S86)</f>
        <v>137</v>
      </c>
      <c r="R86" s="59">
        <v>67</v>
      </c>
      <c r="S86" s="59">
        <v>70</v>
      </c>
      <c r="T86" s="58">
        <f>SUM(U86:V86)</f>
        <v>72</v>
      </c>
      <c r="U86" s="59">
        <v>32</v>
      </c>
      <c r="V86" s="59">
        <v>40</v>
      </c>
      <c r="W86" s="58">
        <f>SUM(X86:Y86)</f>
        <v>190</v>
      </c>
      <c r="X86" s="59">
        <v>79</v>
      </c>
      <c r="Y86" s="59">
        <v>111</v>
      </c>
      <c r="Z86" s="58">
        <f>SUM(AA86:AB86)</f>
        <v>184</v>
      </c>
      <c r="AA86" s="59">
        <v>81</v>
      </c>
      <c r="AB86" s="59">
        <v>103</v>
      </c>
      <c r="AC86" s="58">
        <f>SUM(AD86:AE86)</f>
        <v>292</v>
      </c>
      <c r="AD86" s="59">
        <v>146</v>
      </c>
      <c r="AE86" s="59">
        <v>146</v>
      </c>
      <c r="AF86" s="58">
        <f>SUM(AG86:AH86)</f>
        <v>182</v>
      </c>
      <c r="AG86" s="59">
        <v>88</v>
      </c>
      <c r="AH86" s="59">
        <v>94</v>
      </c>
      <c r="AI86" s="58">
        <f>SUM(AJ86:AK86)</f>
        <v>106</v>
      </c>
      <c r="AJ86" s="59">
        <v>62</v>
      </c>
      <c r="AK86" s="59">
        <v>44</v>
      </c>
      <c r="AL86" s="58">
        <f>SUM(AM86:AN86)</f>
        <v>120</v>
      </c>
      <c r="AM86" s="59">
        <v>62</v>
      </c>
      <c r="AN86" s="59">
        <v>58</v>
      </c>
      <c r="AO86" s="58">
        <f>SUM(AP86:AQ86)</f>
        <v>149</v>
      </c>
      <c r="AP86" s="59">
        <v>78</v>
      </c>
      <c r="AQ86" s="59">
        <v>71</v>
      </c>
      <c r="AR86" s="58">
        <f>SUM(AS86:AT86)</f>
        <v>80</v>
      </c>
      <c r="AS86" s="59">
        <v>39</v>
      </c>
      <c r="AT86" s="59">
        <v>41</v>
      </c>
      <c r="AU86" s="60">
        <f>SUM(AV86:AW86)</f>
        <v>177</v>
      </c>
      <c r="AV86" s="61">
        <v>77</v>
      </c>
      <c r="AW86" s="61">
        <v>100</v>
      </c>
      <c r="AX86" s="58">
        <f>SUM(AY86:AZ86)</f>
        <v>140</v>
      </c>
      <c r="AY86" s="59">
        <v>55</v>
      </c>
      <c r="AZ86" s="59">
        <v>85</v>
      </c>
      <c r="BA86" s="58">
        <f>SUM(BB86:BC86)</f>
        <v>227</v>
      </c>
      <c r="BB86" s="59">
        <v>91</v>
      </c>
      <c r="BC86" s="59">
        <v>136</v>
      </c>
      <c r="BD86" s="58">
        <f>SUM(BE86:BF86)</f>
        <v>117</v>
      </c>
      <c r="BE86" s="59">
        <v>59</v>
      </c>
      <c r="BF86" s="59">
        <v>58</v>
      </c>
    </row>
    <row r="87" spans="1:58" s="17" customFormat="1" ht="17.25" customHeight="1" x14ac:dyDescent="0.15">
      <c r="A87" s="14" t="s">
        <v>86</v>
      </c>
      <c r="B87" s="58">
        <f>SUM(C87:D87)</f>
        <v>1979</v>
      </c>
      <c r="C87" s="58">
        <f t="shared" si="43"/>
        <v>930</v>
      </c>
      <c r="D87" s="58">
        <f t="shared" si="43"/>
        <v>1049</v>
      </c>
      <c r="E87" s="58">
        <f>SUM(F87:G87)</f>
        <v>80</v>
      </c>
      <c r="F87" s="59">
        <v>33</v>
      </c>
      <c r="G87" s="59">
        <v>47</v>
      </c>
      <c r="H87" s="58">
        <f>SUM(I87:J87)</f>
        <v>42</v>
      </c>
      <c r="I87" s="59">
        <v>18</v>
      </c>
      <c r="J87" s="59">
        <v>24</v>
      </c>
      <c r="K87" s="58">
        <f>SUM(L87:M87)</f>
        <v>115</v>
      </c>
      <c r="L87" s="59">
        <v>48</v>
      </c>
      <c r="M87" s="59">
        <v>67</v>
      </c>
      <c r="N87" s="58">
        <f>SUM(O87:P87)</f>
        <v>61</v>
      </c>
      <c r="O87" s="59">
        <v>28</v>
      </c>
      <c r="P87" s="59">
        <v>33</v>
      </c>
      <c r="Q87" s="58">
        <f>SUM(R87:S87)</f>
        <v>98</v>
      </c>
      <c r="R87" s="59">
        <v>46</v>
      </c>
      <c r="S87" s="59">
        <v>52</v>
      </c>
      <c r="T87" s="58">
        <f>SUM(U87:V87)</f>
        <v>51</v>
      </c>
      <c r="U87" s="59">
        <v>24</v>
      </c>
      <c r="V87" s="59">
        <v>27</v>
      </c>
      <c r="W87" s="58">
        <f>SUM(X87:Y87)</f>
        <v>166</v>
      </c>
      <c r="X87" s="59">
        <v>71</v>
      </c>
      <c r="Y87" s="59">
        <v>95</v>
      </c>
      <c r="Z87" s="58">
        <f>SUM(AA87:AB87)</f>
        <v>152</v>
      </c>
      <c r="AA87" s="59">
        <v>86</v>
      </c>
      <c r="AB87" s="59">
        <v>66</v>
      </c>
      <c r="AC87" s="58">
        <f>SUM(AD87:AE87)</f>
        <v>204</v>
      </c>
      <c r="AD87" s="59">
        <v>88</v>
      </c>
      <c r="AE87" s="59">
        <v>116</v>
      </c>
      <c r="AF87" s="58">
        <f>SUM(AG87:AH87)</f>
        <v>133</v>
      </c>
      <c r="AG87" s="59">
        <v>70</v>
      </c>
      <c r="AH87" s="59">
        <v>63</v>
      </c>
      <c r="AI87" s="58">
        <f>SUM(AJ87:AK87)</f>
        <v>90</v>
      </c>
      <c r="AJ87" s="59">
        <v>45</v>
      </c>
      <c r="AK87" s="59">
        <v>45</v>
      </c>
      <c r="AL87" s="58">
        <f>SUM(AM87:AN87)</f>
        <v>103</v>
      </c>
      <c r="AM87" s="59">
        <v>48</v>
      </c>
      <c r="AN87" s="59">
        <v>55</v>
      </c>
      <c r="AO87" s="58">
        <f>SUM(AP87:AQ87)</f>
        <v>130</v>
      </c>
      <c r="AP87" s="59">
        <v>62</v>
      </c>
      <c r="AQ87" s="59">
        <v>68</v>
      </c>
      <c r="AR87" s="58">
        <f>SUM(AS87:AT87)</f>
        <v>49</v>
      </c>
      <c r="AS87" s="59">
        <v>29</v>
      </c>
      <c r="AT87" s="59">
        <v>20</v>
      </c>
      <c r="AU87" s="60">
        <f>SUM(AV87:AW87)</f>
        <v>144</v>
      </c>
      <c r="AV87" s="61">
        <v>70</v>
      </c>
      <c r="AW87" s="61">
        <v>74</v>
      </c>
      <c r="AX87" s="58">
        <f>SUM(AY87:AZ87)</f>
        <v>119</v>
      </c>
      <c r="AY87" s="59">
        <v>61</v>
      </c>
      <c r="AZ87" s="59">
        <v>58</v>
      </c>
      <c r="BA87" s="58">
        <f>SUM(BB87:BC87)</f>
        <v>173</v>
      </c>
      <c r="BB87" s="59">
        <v>71</v>
      </c>
      <c r="BC87" s="59">
        <v>102</v>
      </c>
      <c r="BD87" s="58">
        <f>SUM(BE87:BF87)</f>
        <v>69</v>
      </c>
      <c r="BE87" s="59">
        <v>32</v>
      </c>
      <c r="BF87" s="59">
        <v>37</v>
      </c>
    </row>
    <row r="88" spans="1:58" s="17" customFormat="1" ht="17.25" customHeight="1" x14ac:dyDescent="0.15">
      <c r="A88" s="14" t="s">
        <v>88</v>
      </c>
      <c r="B88" s="58">
        <f>SUM(C88:D88)</f>
        <v>1816</v>
      </c>
      <c r="C88" s="58">
        <f t="shared" si="43"/>
        <v>868</v>
      </c>
      <c r="D88" s="58">
        <f t="shared" si="43"/>
        <v>948</v>
      </c>
      <c r="E88" s="58">
        <f>SUM(F88:G88)</f>
        <v>82</v>
      </c>
      <c r="F88" s="59">
        <v>42</v>
      </c>
      <c r="G88" s="59">
        <v>40</v>
      </c>
      <c r="H88" s="58">
        <f>SUM(I88:J88)</f>
        <v>42</v>
      </c>
      <c r="I88" s="59">
        <v>18</v>
      </c>
      <c r="J88" s="59">
        <v>24</v>
      </c>
      <c r="K88" s="58">
        <f>SUM(L88:M88)</f>
        <v>88</v>
      </c>
      <c r="L88" s="59">
        <v>52</v>
      </c>
      <c r="M88" s="59">
        <v>36</v>
      </c>
      <c r="N88" s="58">
        <f>SUM(O88:P88)</f>
        <v>45</v>
      </c>
      <c r="O88" s="59">
        <v>22</v>
      </c>
      <c r="P88" s="59">
        <v>23</v>
      </c>
      <c r="Q88" s="58">
        <f>SUM(R88:S88)</f>
        <v>104</v>
      </c>
      <c r="R88" s="59">
        <v>52</v>
      </c>
      <c r="S88" s="59">
        <v>52</v>
      </c>
      <c r="T88" s="58">
        <f>SUM(U88:V88)</f>
        <v>49</v>
      </c>
      <c r="U88" s="59">
        <v>16</v>
      </c>
      <c r="V88" s="59">
        <v>33</v>
      </c>
      <c r="W88" s="58">
        <f>SUM(X88:Y88)</f>
        <v>133</v>
      </c>
      <c r="X88" s="59">
        <v>58</v>
      </c>
      <c r="Y88" s="59">
        <v>75</v>
      </c>
      <c r="Z88" s="58">
        <f>SUM(AA88:AB88)</f>
        <v>135</v>
      </c>
      <c r="AA88" s="59">
        <v>72</v>
      </c>
      <c r="AB88" s="59">
        <v>63</v>
      </c>
      <c r="AC88" s="58">
        <f>SUM(AD88:AE88)</f>
        <v>209</v>
      </c>
      <c r="AD88" s="59">
        <v>84</v>
      </c>
      <c r="AE88" s="59">
        <v>125</v>
      </c>
      <c r="AF88" s="58">
        <f>SUM(AG88:AH88)</f>
        <v>114</v>
      </c>
      <c r="AG88" s="59">
        <v>59</v>
      </c>
      <c r="AH88" s="59">
        <v>55</v>
      </c>
      <c r="AI88" s="58">
        <f>SUM(AJ88:AK88)</f>
        <v>76</v>
      </c>
      <c r="AJ88" s="59">
        <v>39</v>
      </c>
      <c r="AK88" s="59">
        <v>37</v>
      </c>
      <c r="AL88" s="58">
        <f>SUM(AM88:AN88)</f>
        <v>78</v>
      </c>
      <c r="AM88" s="59">
        <v>28</v>
      </c>
      <c r="AN88" s="59">
        <v>50</v>
      </c>
      <c r="AO88" s="58">
        <f>SUM(AP88:AQ88)</f>
        <v>115</v>
      </c>
      <c r="AP88" s="59">
        <v>54</v>
      </c>
      <c r="AQ88" s="59">
        <v>61</v>
      </c>
      <c r="AR88" s="58">
        <f>SUM(AS88:AT88)</f>
        <v>46</v>
      </c>
      <c r="AS88" s="59">
        <v>27</v>
      </c>
      <c r="AT88" s="59">
        <v>19</v>
      </c>
      <c r="AU88" s="60">
        <f>SUM(AV88:AW88)</f>
        <v>145</v>
      </c>
      <c r="AV88" s="61">
        <v>87</v>
      </c>
      <c r="AW88" s="61">
        <v>58</v>
      </c>
      <c r="AX88" s="58">
        <f>SUM(AY88:AZ88)</f>
        <v>121</v>
      </c>
      <c r="AY88" s="59">
        <v>55</v>
      </c>
      <c r="AZ88" s="59">
        <v>66</v>
      </c>
      <c r="BA88" s="58">
        <f>SUM(BB88:BC88)</f>
        <v>166</v>
      </c>
      <c r="BB88" s="59">
        <v>70</v>
      </c>
      <c r="BC88" s="59">
        <v>96</v>
      </c>
      <c r="BD88" s="58">
        <f>SUM(BE88:BF88)</f>
        <v>68</v>
      </c>
      <c r="BE88" s="59">
        <v>33</v>
      </c>
      <c r="BF88" s="59">
        <v>35</v>
      </c>
    </row>
    <row r="89" spans="1:58" s="17" customFormat="1" ht="17.25" customHeight="1" x14ac:dyDescent="0.15">
      <c r="A89" s="14" t="s">
        <v>89</v>
      </c>
      <c r="B89" s="58">
        <f>SUM(C89:D89)</f>
        <v>1795</v>
      </c>
      <c r="C89" s="58">
        <f t="shared" si="43"/>
        <v>821</v>
      </c>
      <c r="D89" s="58">
        <f t="shared" si="43"/>
        <v>974</v>
      </c>
      <c r="E89" s="58">
        <f>SUM(F89:G89)</f>
        <v>80</v>
      </c>
      <c r="F89" s="59">
        <v>31</v>
      </c>
      <c r="G89" s="59">
        <v>49</v>
      </c>
      <c r="H89" s="58">
        <f>SUM(I89:J89)</f>
        <v>63</v>
      </c>
      <c r="I89" s="59">
        <v>23</v>
      </c>
      <c r="J89" s="59">
        <v>40</v>
      </c>
      <c r="K89" s="58">
        <f>SUM(L89:M89)</f>
        <v>105</v>
      </c>
      <c r="L89" s="59">
        <v>47</v>
      </c>
      <c r="M89" s="59">
        <v>58</v>
      </c>
      <c r="N89" s="58">
        <f>SUM(O89:P89)</f>
        <v>49</v>
      </c>
      <c r="O89" s="59">
        <v>30</v>
      </c>
      <c r="P89" s="59">
        <v>19</v>
      </c>
      <c r="Q89" s="58">
        <f>SUM(R89:S89)</f>
        <v>90</v>
      </c>
      <c r="R89" s="59">
        <v>44</v>
      </c>
      <c r="S89" s="59">
        <v>46</v>
      </c>
      <c r="T89" s="58">
        <f>SUM(U89:V89)</f>
        <v>58</v>
      </c>
      <c r="U89" s="59">
        <v>19</v>
      </c>
      <c r="V89" s="59">
        <v>39</v>
      </c>
      <c r="W89" s="58">
        <f>SUM(X89:Y89)</f>
        <v>140</v>
      </c>
      <c r="X89" s="59">
        <v>55</v>
      </c>
      <c r="Y89" s="59">
        <v>85</v>
      </c>
      <c r="Z89" s="58">
        <f>SUM(AA89:AB89)</f>
        <v>134</v>
      </c>
      <c r="AA89" s="59">
        <v>67</v>
      </c>
      <c r="AB89" s="59">
        <v>67</v>
      </c>
      <c r="AC89" s="58">
        <f>SUM(AD89:AE89)</f>
        <v>197</v>
      </c>
      <c r="AD89" s="59">
        <v>85</v>
      </c>
      <c r="AE89" s="59">
        <v>112</v>
      </c>
      <c r="AF89" s="58">
        <f>SUM(AG89:AH89)</f>
        <v>105</v>
      </c>
      <c r="AG89" s="59">
        <v>48</v>
      </c>
      <c r="AH89" s="59">
        <v>57</v>
      </c>
      <c r="AI89" s="58">
        <f>SUM(AJ89:AK89)</f>
        <v>71</v>
      </c>
      <c r="AJ89" s="59">
        <v>37</v>
      </c>
      <c r="AK89" s="59">
        <v>34</v>
      </c>
      <c r="AL89" s="58">
        <f>SUM(AM89:AN89)</f>
        <v>68</v>
      </c>
      <c r="AM89" s="59">
        <v>33</v>
      </c>
      <c r="AN89" s="59">
        <v>35</v>
      </c>
      <c r="AO89" s="58">
        <f>SUM(AP89:AQ89)</f>
        <v>119</v>
      </c>
      <c r="AP89" s="59">
        <v>52</v>
      </c>
      <c r="AQ89" s="59">
        <v>67</v>
      </c>
      <c r="AR89" s="58">
        <f>SUM(AS89:AT89)</f>
        <v>48</v>
      </c>
      <c r="AS89" s="59">
        <v>25</v>
      </c>
      <c r="AT89" s="59">
        <v>23</v>
      </c>
      <c r="AU89" s="60">
        <f>SUM(AV89:AW89)</f>
        <v>120</v>
      </c>
      <c r="AV89" s="61">
        <v>57</v>
      </c>
      <c r="AW89" s="61">
        <v>63</v>
      </c>
      <c r="AX89" s="58">
        <f>SUM(AY89:AZ89)</f>
        <v>105</v>
      </c>
      <c r="AY89" s="59">
        <v>52</v>
      </c>
      <c r="AZ89" s="59">
        <v>53</v>
      </c>
      <c r="BA89" s="58">
        <f>SUM(BB89:BC89)</f>
        <v>169</v>
      </c>
      <c r="BB89" s="59">
        <v>83</v>
      </c>
      <c r="BC89" s="59">
        <v>86</v>
      </c>
      <c r="BD89" s="58">
        <f>SUM(BE89:BF89)</f>
        <v>74</v>
      </c>
      <c r="BE89" s="59">
        <v>33</v>
      </c>
      <c r="BF89" s="59">
        <v>41</v>
      </c>
    </row>
    <row r="90" spans="1:58" s="12" customFormat="1" ht="17.25" customHeight="1" x14ac:dyDescent="0.15">
      <c r="A90" s="18" t="s">
        <v>92</v>
      </c>
      <c r="B90" s="55">
        <f t="shared" ref="B90:AG90" si="44">SUM(B91:B95)</f>
        <v>8758</v>
      </c>
      <c r="C90" s="55">
        <f t="shared" si="44"/>
        <v>3888</v>
      </c>
      <c r="D90" s="55">
        <f t="shared" si="44"/>
        <v>4870</v>
      </c>
      <c r="E90" s="55">
        <f t="shared" si="44"/>
        <v>367</v>
      </c>
      <c r="F90" s="55">
        <f t="shared" si="44"/>
        <v>186</v>
      </c>
      <c r="G90" s="55">
        <f t="shared" si="44"/>
        <v>181</v>
      </c>
      <c r="H90" s="55">
        <f t="shared" si="44"/>
        <v>203</v>
      </c>
      <c r="I90" s="55">
        <f t="shared" si="44"/>
        <v>92</v>
      </c>
      <c r="J90" s="55">
        <f t="shared" si="44"/>
        <v>111</v>
      </c>
      <c r="K90" s="55">
        <f t="shared" si="44"/>
        <v>482</v>
      </c>
      <c r="L90" s="55">
        <f t="shared" si="44"/>
        <v>241</v>
      </c>
      <c r="M90" s="55">
        <f t="shared" si="44"/>
        <v>241</v>
      </c>
      <c r="N90" s="55">
        <f t="shared" si="44"/>
        <v>297</v>
      </c>
      <c r="O90" s="55">
        <f t="shared" si="44"/>
        <v>137</v>
      </c>
      <c r="P90" s="55">
        <f t="shared" si="44"/>
        <v>160</v>
      </c>
      <c r="Q90" s="55">
        <f t="shared" si="44"/>
        <v>469</v>
      </c>
      <c r="R90" s="55">
        <f t="shared" si="44"/>
        <v>231</v>
      </c>
      <c r="S90" s="55">
        <f t="shared" si="44"/>
        <v>238</v>
      </c>
      <c r="T90" s="55">
        <f t="shared" si="44"/>
        <v>285</v>
      </c>
      <c r="U90" s="55">
        <f t="shared" si="44"/>
        <v>116</v>
      </c>
      <c r="V90" s="55">
        <f t="shared" si="44"/>
        <v>169</v>
      </c>
      <c r="W90" s="55">
        <f t="shared" si="44"/>
        <v>685</v>
      </c>
      <c r="X90" s="55">
        <f t="shared" si="44"/>
        <v>266</v>
      </c>
      <c r="Y90" s="55">
        <f t="shared" si="44"/>
        <v>419</v>
      </c>
      <c r="Z90" s="55">
        <f t="shared" si="44"/>
        <v>589</v>
      </c>
      <c r="AA90" s="55">
        <f t="shared" si="44"/>
        <v>283</v>
      </c>
      <c r="AB90" s="55">
        <f t="shared" si="44"/>
        <v>306</v>
      </c>
      <c r="AC90" s="55">
        <f t="shared" si="44"/>
        <v>995</v>
      </c>
      <c r="AD90" s="55">
        <f t="shared" si="44"/>
        <v>432</v>
      </c>
      <c r="AE90" s="55">
        <f t="shared" si="44"/>
        <v>563</v>
      </c>
      <c r="AF90" s="55">
        <f t="shared" si="44"/>
        <v>553</v>
      </c>
      <c r="AG90" s="55">
        <f t="shared" si="44"/>
        <v>264</v>
      </c>
      <c r="AH90" s="55">
        <f t="shared" ref="AH90:BF90" si="45">SUM(AH91:AH95)</f>
        <v>289</v>
      </c>
      <c r="AI90" s="55">
        <f t="shared" si="45"/>
        <v>347</v>
      </c>
      <c r="AJ90" s="55">
        <f t="shared" si="45"/>
        <v>169</v>
      </c>
      <c r="AK90" s="55">
        <f t="shared" si="45"/>
        <v>178</v>
      </c>
      <c r="AL90" s="55">
        <f t="shared" si="45"/>
        <v>418</v>
      </c>
      <c r="AM90" s="55">
        <f t="shared" si="45"/>
        <v>204</v>
      </c>
      <c r="AN90" s="55">
        <f t="shared" si="45"/>
        <v>214</v>
      </c>
      <c r="AO90" s="55">
        <f t="shared" si="45"/>
        <v>478</v>
      </c>
      <c r="AP90" s="55">
        <f t="shared" si="45"/>
        <v>210</v>
      </c>
      <c r="AQ90" s="55">
        <f t="shared" si="45"/>
        <v>268</v>
      </c>
      <c r="AR90" s="55">
        <f t="shared" si="45"/>
        <v>312</v>
      </c>
      <c r="AS90" s="55">
        <f t="shared" si="45"/>
        <v>130</v>
      </c>
      <c r="AT90" s="55">
        <f t="shared" si="45"/>
        <v>182</v>
      </c>
      <c r="AU90" s="57">
        <f t="shared" si="45"/>
        <v>598</v>
      </c>
      <c r="AV90" s="57">
        <f t="shared" si="45"/>
        <v>218</v>
      </c>
      <c r="AW90" s="57">
        <f t="shared" si="45"/>
        <v>380</v>
      </c>
      <c r="AX90" s="55">
        <f t="shared" si="45"/>
        <v>541</v>
      </c>
      <c r="AY90" s="55">
        <f t="shared" si="45"/>
        <v>227</v>
      </c>
      <c r="AZ90" s="55">
        <f t="shared" si="45"/>
        <v>314</v>
      </c>
      <c r="BA90" s="55">
        <f t="shared" si="45"/>
        <v>827</v>
      </c>
      <c r="BB90" s="55">
        <f t="shared" si="45"/>
        <v>356</v>
      </c>
      <c r="BC90" s="55">
        <f t="shared" si="45"/>
        <v>471</v>
      </c>
      <c r="BD90" s="55">
        <f t="shared" si="45"/>
        <v>312</v>
      </c>
      <c r="BE90" s="55">
        <f t="shared" si="45"/>
        <v>126</v>
      </c>
      <c r="BF90" s="55">
        <f t="shared" si="45"/>
        <v>186</v>
      </c>
    </row>
    <row r="91" spans="1:58" s="17" customFormat="1" ht="17.25" customHeight="1" x14ac:dyDescent="0.15">
      <c r="A91" s="14" t="s">
        <v>90</v>
      </c>
      <c r="B91" s="58">
        <f>SUM(C91:D91)</f>
        <v>1672</v>
      </c>
      <c r="C91" s="58">
        <f t="shared" ref="C91:D95" si="46">SUM(F91,I91,L91,O91,R91,U91,X91,AA91,AD91,AG91,AJ91,AM91,AP91,AS91,AV91,AY91,BB91,BE91)</f>
        <v>770</v>
      </c>
      <c r="D91" s="58">
        <f t="shared" si="46"/>
        <v>902</v>
      </c>
      <c r="E91" s="58">
        <v>77</v>
      </c>
      <c r="F91" s="59">
        <v>37</v>
      </c>
      <c r="G91" s="59">
        <v>40</v>
      </c>
      <c r="H91" s="58">
        <v>31</v>
      </c>
      <c r="I91" s="59">
        <v>13</v>
      </c>
      <c r="J91" s="59">
        <v>18</v>
      </c>
      <c r="K91" s="58">
        <v>102</v>
      </c>
      <c r="L91" s="59">
        <v>57</v>
      </c>
      <c r="M91" s="59">
        <v>45</v>
      </c>
      <c r="N91" s="58">
        <v>56</v>
      </c>
      <c r="O91" s="59">
        <v>23</v>
      </c>
      <c r="P91" s="59">
        <v>33</v>
      </c>
      <c r="Q91" s="58">
        <v>85</v>
      </c>
      <c r="R91" s="59">
        <v>37</v>
      </c>
      <c r="S91" s="59">
        <v>48</v>
      </c>
      <c r="T91" s="58">
        <v>48</v>
      </c>
      <c r="U91" s="59">
        <v>14</v>
      </c>
      <c r="V91" s="59">
        <v>34</v>
      </c>
      <c r="W91" s="58">
        <v>121</v>
      </c>
      <c r="X91" s="59">
        <v>48</v>
      </c>
      <c r="Y91" s="59">
        <v>73</v>
      </c>
      <c r="Z91" s="58">
        <v>133</v>
      </c>
      <c r="AA91" s="59">
        <v>70</v>
      </c>
      <c r="AB91" s="59">
        <v>63</v>
      </c>
      <c r="AC91" s="58">
        <v>173</v>
      </c>
      <c r="AD91" s="59">
        <v>75</v>
      </c>
      <c r="AE91" s="59">
        <v>98</v>
      </c>
      <c r="AF91" s="58">
        <v>112</v>
      </c>
      <c r="AG91" s="59">
        <v>66</v>
      </c>
      <c r="AH91" s="59">
        <v>46</v>
      </c>
      <c r="AI91" s="58">
        <v>65</v>
      </c>
      <c r="AJ91" s="59">
        <v>29</v>
      </c>
      <c r="AK91" s="59">
        <v>36</v>
      </c>
      <c r="AL91" s="58">
        <v>89</v>
      </c>
      <c r="AM91" s="59">
        <v>44</v>
      </c>
      <c r="AN91" s="59">
        <v>45</v>
      </c>
      <c r="AO91" s="58">
        <v>88</v>
      </c>
      <c r="AP91" s="59">
        <v>39</v>
      </c>
      <c r="AQ91" s="59">
        <v>49</v>
      </c>
      <c r="AR91" s="58">
        <v>53</v>
      </c>
      <c r="AS91" s="59">
        <v>27</v>
      </c>
      <c r="AT91" s="59">
        <v>26</v>
      </c>
      <c r="AU91" s="60">
        <f>SUM(AV91:AW91)</f>
        <v>119</v>
      </c>
      <c r="AV91" s="61">
        <v>53</v>
      </c>
      <c r="AW91" s="61">
        <v>66</v>
      </c>
      <c r="AX91" s="58">
        <v>100</v>
      </c>
      <c r="AY91" s="59">
        <v>42</v>
      </c>
      <c r="AZ91" s="59">
        <v>58</v>
      </c>
      <c r="BA91" s="58">
        <v>146</v>
      </c>
      <c r="BB91" s="59">
        <v>62</v>
      </c>
      <c r="BC91" s="59">
        <v>84</v>
      </c>
      <c r="BD91" s="58">
        <v>74</v>
      </c>
      <c r="BE91" s="59">
        <v>34</v>
      </c>
      <c r="BF91" s="59">
        <v>40</v>
      </c>
    </row>
    <row r="92" spans="1:58" s="17" customFormat="1" ht="17.25" customHeight="1" x14ac:dyDescent="0.15">
      <c r="A92" s="14" t="s">
        <v>91</v>
      </c>
      <c r="B92" s="58">
        <f>SUM(C92:D92)</f>
        <v>2231</v>
      </c>
      <c r="C92" s="58">
        <f t="shared" si="46"/>
        <v>1013</v>
      </c>
      <c r="D92" s="58">
        <f t="shared" si="46"/>
        <v>1218</v>
      </c>
      <c r="E92" s="58">
        <v>100</v>
      </c>
      <c r="F92" s="59">
        <v>51</v>
      </c>
      <c r="G92" s="59">
        <v>49</v>
      </c>
      <c r="H92" s="58">
        <v>48</v>
      </c>
      <c r="I92" s="59">
        <v>23</v>
      </c>
      <c r="J92" s="59">
        <v>25</v>
      </c>
      <c r="K92" s="58">
        <v>137</v>
      </c>
      <c r="L92" s="59">
        <v>69</v>
      </c>
      <c r="M92" s="59">
        <v>68</v>
      </c>
      <c r="N92" s="58">
        <v>82</v>
      </c>
      <c r="O92" s="59">
        <v>37</v>
      </c>
      <c r="P92" s="59">
        <v>45</v>
      </c>
      <c r="Q92" s="58">
        <v>135</v>
      </c>
      <c r="R92" s="59">
        <v>72</v>
      </c>
      <c r="S92" s="59">
        <v>63</v>
      </c>
      <c r="T92" s="58">
        <v>81</v>
      </c>
      <c r="U92" s="59">
        <v>34</v>
      </c>
      <c r="V92" s="59">
        <v>47</v>
      </c>
      <c r="W92" s="58">
        <v>159</v>
      </c>
      <c r="X92" s="59">
        <v>69</v>
      </c>
      <c r="Y92" s="59">
        <v>90</v>
      </c>
      <c r="Z92" s="58">
        <v>140</v>
      </c>
      <c r="AA92" s="59">
        <v>73</v>
      </c>
      <c r="AB92" s="59">
        <v>67</v>
      </c>
      <c r="AC92" s="58">
        <v>254</v>
      </c>
      <c r="AD92" s="59">
        <v>122</v>
      </c>
      <c r="AE92" s="59">
        <v>132</v>
      </c>
      <c r="AF92" s="58">
        <v>134</v>
      </c>
      <c r="AG92" s="59">
        <v>59</v>
      </c>
      <c r="AH92" s="59">
        <v>75</v>
      </c>
      <c r="AI92" s="58">
        <v>100</v>
      </c>
      <c r="AJ92" s="59">
        <v>51</v>
      </c>
      <c r="AK92" s="59">
        <v>49</v>
      </c>
      <c r="AL92" s="58">
        <v>101</v>
      </c>
      <c r="AM92" s="59">
        <v>52</v>
      </c>
      <c r="AN92" s="59">
        <v>49</v>
      </c>
      <c r="AO92" s="58">
        <v>118</v>
      </c>
      <c r="AP92" s="59">
        <v>46</v>
      </c>
      <c r="AQ92" s="59">
        <v>72</v>
      </c>
      <c r="AR92" s="58">
        <v>78</v>
      </c>
      <c r="AS92" s="59">
        <v>30</v>
      </c>
      <c r="AT92" s="59">
        <v>48</v>
      </c>
      <c r="AU92" s="60">
        <f>SUM(AV92:AW92)</f>
        <v>149</v>
      </c>
      <c r="AV92" s="61">
        <v>48</v>
      </c>
      <c r="AW92" s="61">
        <v>101</v>
      </c>
      <c r="AX92" s="58">
        <v>131</v>
      </c>
      <c r="AY92" s="59">
        <v>59</v>
      </c>
      <c r="AZ92" s="59">
        <v>72</v>
      </c>
      <c r="BA92" s="58">
        <v>214</v>
      </c>
      <c r="BB92" s="59">
        <v>93</v>
      </c>
      <c r="BC92" s="59">
        <v>121</v>
      </c>
      <c r="BD92" s="58">
        <v>70</v>
      </c>
      <c r="BE92" s="59">
        <v>25</v>
      </c>
      <c r="BF92" s="59">
        <v>45</v>
      </c>
    </row>
    <row r="93" spans="1:58" s="17" customFormat="1" ht="17.25" customHeight="1" x14ac:dyDescent="0.15">
      <c r="A93" s="14" t="s">
        <v>93</v>
      </c>
      <c r="B93" s="58">
        <f>SUM(C93:D93)</f>
        <v>1777</v>
      </c>
      <c r="C93" s="58">
        <f t="shared" si="46"/>
        <v>798</v>
      </c>
      <c r="D93" s="58">
        <f t="shared" si="46"/>
        <v>979</v>
      </c>
      <c r="E93" s="58">
        <v>74</v>
      </c>
      <c r="F93" s="59">
        <v>41</v>
      </c>
      <c r="G93" s="59">
        <v>33</v>
      </c>
      <c r="H93" s="58">
        <v>48</v>
      </c>
      <c r="I93" s="59">
        <v>25</v>
      </c>
      <c r="J93" s="59">
        <v>23</v>
      </c>
      <c r="K93" s="58">
        <v>74</v>
      </c>
      <c r="L93" s="59">
        <v>37</v>
      </c>
      <c r="M93" s="59">
        <v>37</v>
      </c>
      <c r="N93" s="58">
        <v>69</v>
      </c>
      <c r="O93" s="59">
        <v>31</v>
      </c>
      <c r="P93" s="59">
        <v>38</v>
      </c>
      <c r="Q93" s="58">
        <v>93</v>
      </c>
      <c r="R93" s="59">
        <v>42</v>
      </c>
      <c r="S93" s="59">
        <v>51</v>
      </c>
      <c r="T93" s="58">
        <v>53</v>
      </c>
      <c r="U93" s="59">
        <v>22</v>
      </c>
      <c r="V93" s="59">
        <v>31</v>
      </c>
      <c r="W93" s="58">
        <v>150</v>
      </c>
      <c r="X93" s="59">
        <v>57</v>
      </c>
      <c r="Y93" s="59">
        <v>93</v>
      </c>
      <c r="Z93" s="58">
        <v>124</v>
      </c>
      <c r="AA93" s="59">
        <v>58</v>
      </c>
      <c r="AB93" s="59">
        <v>66</v>
      </c>
      <c r="AC93" s="58">
        <v>210</v>
      </c>
      <c r="AD93" s="59">
        <v>92</v>
      </c>
      <c r="AE93" s="59">
        <v>118</v>
      </c>
      <c r="AF93" s="58">
        <v>102</v>
      </c>
      <c r="AG93" s="59">
        <v>50</v>
      </c>
      <c r="AH93" s="59">
        <v>52</v>
      </c>
      <c r="AI93" s="58">
        <v>68</v>
      </c>
      <c r="AJ93" s="59">
        <v>35</v>
      </c>
      <c r="AK93" s="59">
        <v>33</v>
      </c>
      <c r="AL93" s="58">
        <v>95</v>
      </c>
      <c r="AM93" s="59">
        <v>48</v>
      </c>
      <c r="AN93" s="59">
        <v>47</v>
      </c>
      <c r="AO93" s="58">
        <v>99</v>
      </c>
      <c r="AP93" s="59">
        <v>45</v>
      </c>
      <c r="AQ93" s="59">
        <v>54</v>
      </c>
      <c r="AR93" s="58">
        <v>67</v>
      </c>
      <c r="AS93" s="59">
        <v>23</v>
      </c>
      <c r="AT93" s="59">
        <v>44</v>
      </c>
      <c r="AU93" s="60">
        <f>SUM(AV93:AW93)</f>
        <v>109</v>
      </c>
      <c r="AV93" s="61">
        <v>36</v>
      </c>
      <c r="AW93" s="61">
        <v>73</v>
      </c>
      <c r="AX93" s="58">
        <v>105</v>
      </c>
      <c r="AY93" s="59">
        <v>44</v>
      </c>
      <c r="AZ93" s="59">
        <v>61</v>
      </c>
      <c r="BA93" s="58">
        <v>176</v>
      </c>
      <c r="BB93" s="59">
        <v>82</v>
      </c>
      <c r="BC93" s="59">
        <v>94</v>
      </c>
      <c r="BD93" s="58">
        <v>61</v>
      </c>
      <c r="BE93" s="59">
        <v>30</v>
      </c>
      <c r="BF93" s="59">
        <v>31</v>
      </c>
    </row>
    <row r="94" spans="1:58" s="17" customFormat="1" ht="17.25" customHeight="1" x14ac:dyDescent="0.15">
      <c r="A94" s="14" t="s">
        <v>94</v>
      </c>
      <c r="B94" s="58">
        <f>SUM(C94:D94)</f>
        <v>1527</v>
      </c>
      <c r="C94" s="58">
        <f t="shared" si="46"/>
        <v>664</v>
      </c>
      <c r="D94" s="58">
        <f t="shared" si="46"/>
        <v>863</v>
      </c>
      <c r="E94" s="58">
        <v>67</v>
      </c>
      <c r="F94" s="59">
        <v>36</v>
      </c>
      <c r="G94" s="59">
        <v>31</v>
      </c>
      <c r="H94" s="58">
        <v>44</v>
      </c>
      <c r="I94" s="59">
        <v>21</v>
      </c>
      <c r="J94" s="59">
        <v>23</v>
      </c>
      <c r="K94" s="58">
        <v>80</v>
      </c>
      <c r="L94" s="59">
        <v>37</v>
      </c>
      <c r="M94" s="59">
        <v>43</v>
      </c>
      <c r="N94" s="58">
        <v>41</v>
      </c>
      <c r="O94" s="59">
        <v>18</v>
      </c>
      <c r="P94" s="59">
        <v>23</v>
      </c>
      <c r="Q94" s="58">
        <v>75</v>
      </c>
      <c r="R94" s="59">
        <v>44</v>
      </c>
      <c r="S94" s="59">
        <v>31</v>
      </c>
      <c r="T94" s="58">
        <v>53</v>
      </c>
      <c r="U94" s="59">
        <v>24</v>
      </c>
      <c r="V94" s="59">
        <v>29</v>
      </c>
      <c r="W94" s="58">
        <v>115</v>
      </c>
      <c r="X94" s="59">
        <v>41</v>
      </c>
      <c r="Y94" s="59">
        <v>74</v>
      </c>
      <c r="Z94" s="58">
        <v>90</v>
      </c>
      <c r="AA94" s="59">
        <v>37</v>
      </c>
      <c r="AB94" s="59">
        <v>53</v>
      </c>
      <c r="AC94" s="58">
        <v>186</v>
      </c>
      <c r="AD94" s="59">
        <v>80</v>
      </c>
      <c r="AE94" s="59">
        <v>106</v>
      </c>
      <c r="AF94" s="58">
        <v>94</v>
      </c>
      <c r="AG94" s="59">
        <v>42</v>
      </c>
      <c r="AH94" s="59">
        <v>52</v>
      </c>
      <c r="AI94" s="58">
        <v>57</v>
      </c>
      <c r="AJ94" s="59">
        <v>25</v>
      </c>
      <c r="AK94" s="59">
        <v>32</v>
      </c>
      <c r="AL94" s="58">
        <v>67</v>
      </c>
      <c r="AM94" s="59">
        <v>31</v>
      </c>
      <c r="AN94" s="59">
        <v>36</v>
      </c>
      <c r="AO94" s="58">
        <v>83</v>
      </c>
      <c r="AP94" s="59">
        <v>35</v>
      </c>
      <c r="AQ94" s="59">
        <v>48</v>
      </c>
      <c r="AR94" s="58">
        <v>51</v>
      </c>
      <c r="AS94" s="59">
        <v>23</v>
      </c>
      <c r="AT94" s="59">
        <v>28</v>
      </c>
      <c r="AU94" s="60">
        <f>SUM(AV94:AW94)</f>
        <v>120</v>
      </c>
      <c r="AV94" s="61">
        <v>46</v>
      </c>
      <c r="AW94" s="61">
        <v>74</v>
      </c>
      <c r="AX94" s="58">
        <v>98</v>
      </c>
      <c r="AY94" s="59">
        <v>41</v>
      </c>
      <c r="AZ94" s="59">
        <v>57</v>
      </c>
      <c r="BA94" s="58">
        <v>150</v>
      </c>
      <c r="BB94" s="59">
        <v>63</v>
      </c>
      <c r="BC94" s="59">
        <v>87</v>
      </c>
      <c r="BD94" s="58">
        <v>56</v>
      </c>
      <c r="BE94" s="59">
        <v>20</v>
      </c>
      <c r="BF94" s="59">
        <v>36</v>
      </c>
    </row>
    <row r="95" spans="1:58" s="28" customFormat="1" ht="17.25" customHeight="1" x14ac:dyDescent="0.15">
      <c r="A95" s="14" t="s">
        <v>97</v>
      </c>
      <c r="B95" s="62">
        <f>SUM(C95:D95)</f>
        <v>1551</v>
      </c>
      <c r="C95" s="63">
        <f t="shared" si="46"/>
        <v>643</v>
      </c>
      <c r="D95" s="63">
        <f t="shared" si="46"/>
        <v>908</v>
      </c>
      <c r="E95" s="63">
        <v>49</v>
      </c>
      <c r="F95" s="64">
        <v>21</v>
      </c>
      <c r="G95" s="64">
        <v>28</v>
      </c>
      <c r="H95" s="63">
        <v>32</v>
      </c>
      <c r="I95" s="64">
        <v>10</v>
      </c>
      <c r="J95" s="64">
        <v>22</v>
      </c>
      <c r="K95" s="63">
        <v>89</v>
      </c>
      <c r="L95" s="64">
        <v>41</v>
      </c>
      <c r="M95" s="64">
        <v>48</v>
      </c>
      <c r="N95" s="63">
        <v>49</v>
      </c>
      <c r="O95" s="64">
        <v>28</v>
      </c>
      <c r="P95" s="64">
        <v>21</v>
      </c>
      <c r="Q95" s="63">
        <v>81</v>
      </c>
      <c r="R95" s="64">
        <v>36</v>
      </c>
      <c r="S95" s="64">
        <v>45</v>
      </c>
      <c r="T95" s="63">
        <v>50</v>
      </c>
      <c r="U95" s="64">
        <v>22</v>
      </c>
      <c r="V95" s="64">
        <v>28</v>
      </c>
      <c r="W95" s="63">
        <v>140</v>
      </c>
      <c r="X95" s="64">
        <v>51</v>
      </c>
      <c r="Y95" s="64">
        <v>89</v>
      </c>
      <c r="Z95" s="63">
        <v>102</v>
      </c>
      <c r="AA95" s="64">
        <v>45</v>
      </c>
      <c r="AB95" s="64">
        <v>57</v>
      </c>
      <c r="AC95" s="63">
        <v>172</v>
      </c>
      <c r="AD95" s="64">
        <v>63</v>
      </c>
      <c r="AE95" s="64">
        <v>109</v>
      </c>
      <c r="AF95" s="63">
        <v>111</v>
      </c>
      <c r="AG95" s="64">
        <v>47</v>
      </c>
      <c r="AH95" s="64">
        <v>64</v>
      </c>
      <c r="AI95" s="63">
        <v>57</v>
      </c>
      <c r="AJ95" s="64">
        <v>29</v>
      </c>
      <c r="AK95" s="64">
        <v>28</v>
      </c>
      <c r="AL95" s="63">
        <v>66</v>
      </c>
      <c r="AM95" s="64">
        <v>29</v>
      </c>
      <c r="AN95" s="64">
        <v>37</v>
      </c>
      <c r="AO95" s="63">
        <v>90</v>
      </c>
      <c r="AP95" s="64">
        <v>45</v>
      </c>
      <c r="AQ95" s="64">
        <v>45</v>
      </c>
      <c r="AR95" s="63">
        <v>63</v>
      </c>
      <c r="AS95" s="64">
        <v>27</v>
      </c>
      <c r="AT95" s="64">
        <v>36</v>
      </c>
      <c r="AU95" s="60">
        <f>SUM(AV95:AW95)</f>
        <v>101</v>
      </c>
      <c r="AV95" s="66">
        <v>35</v>
      </c>
      <c r="AW95" s="66">
        <v>66</v>
      </c>
      <c r="AX95" s="63">
        <v>107</v>
      </c>
      <c r="AY95" s="64">
        <v>41</v>
      </c>
      <c r="AZ95" s="64">
        <v>66</v>
      </c>
      <c r="BA95" s="63">
        <v>141</v>
      </c>
      <c r="BB95" s="64">
        <v>56</v>
      </c>
      <c r="BC95" s="64">
        <v>85</v>
      </c>
      <c r="BD95" s="63">
        <v>51</v>
      </c>
      <c r="BE95" s="64">
        <v>17</v>
      </c>
      <c r="BF95" s="64">
        <v>34</v>
      </c>
    </row>
    <row r="96" spans="1:58" s="12" customFormat="1" ht="15.75" customHeight="1" x14ac:dyDescent="0.15">
      <c r="A96" s="18" t="s">
        <v>95</v>
      </c>
      <c r="B96" s="55">
        <f t="shared" ref="B96:AG96" si="47">SUM(B97:B101)</f>
        <v>5723</v>
      </c>
      <c r="C96" s="55">
        <f t="shared" si="47"/>
        <v>2281</v>
      </c>
      <c r="D96" s="55">
        <f t="shared" si="47"/>
        <v>3442</v>
      </c>
      <c r="E96" s="55">
        <f t="shared" si="47"/>
        <v>254</v>
      </c>
      <c r="F96" s="55">
        <f t="shared" si="47"/>
        <v>99</v>
      </c>
      <c r="G96" s="55">
        <f t="shared" si="47"/>
        <v>155</v>
      </c>
      <c r="H96" s="55">
        <f t="shared" si="47"/>
        <v>120</v>
      </c>
      <c r="I96" s="55">
        <f t="shared" si="47"/>
        <v>52</v>
      </c>
      <c r="J96" s="55">
        <f t="shared" si="47"/>
        <v>68</v>
      </c>
      <c r="K96" s="55">
        <f t="shared" si="47"/>
        <v>277</v>
      </c>
      <c r="L96" s="55">
        <f t="shared" si="47"/>
        <v>147</v>
      </c>
      <c r="M96" s="55">
        <f t="shared" si="47"/>
        <v>130</v>
      </c>
      <c r="N96" s="55">
        <f t="shared" si="47"/>
        <v>173</v>
      </c>
      <c r="O96" s="55">
        <f t="shared" si="47"/>
        <v>89</v>
      </c>
      <c r="P96" s="55">
        <f t="shared" si="47"/>
        <v>84</v>
      </c>
      <c r="Q96" s="55">
        <f t="shared" si="47"/>
        <v>263</v>
      </c>
      <c r="R96" s="55">
        <f t="shared" si="47"/>
        <v>100</v>
      </c>
      <c r="S96" s="55">
        <f t="shared" si="47"/>
        <v>163</v>
      </c>
      <c r="T96" s="55">
        <f t="shared" si="47"/>
        <v>213</v>
      </c>
      <c r="U96" s="55">
        <f t="shared" si="47"/>
        <v>89</v>
      </c>
      <c r="V96" s="55">
        <f t="shared" si="47"/>
        <v>124</v>
      </c>
      <c r="W96" s="55">
        <f t="shared" si="47"/>
        <v>497</v>
      </c>
      <c r="X96" s="55">
        <f t="shared" si="47"/>
        <v>200</v>
      </c>
      <c r="Y96" s="55">
        <f t="shared" si="47"/>
        <v>297</v>
      </c>
      <c r="Z96" s="55">
        <f t="shared" si="47"/>
        <v>338</v>
      </c>
      <c r="AA96" s="55">
        <f t="shared" si="47"/>
        <v>142</v>
      </c>
      <c r="AB96" s="55">
        <f t="shared" si="47"/>
        <v>196</v>
      </c>
      <c r="AC96" s="55">
        <f t="shared" si="47"/>
        <v>589</v>
      </c>
      <c r="AD96" s="55">
        <f t="shared" si="47"/>
        <v>214</v>
      </c>
      <c r="AE96" s="55">
        <f t="shared" si="47"/>
        <v>375</v>
      </c>
      <c r="AF96" s="55">
        <f t="shared" si="47"/>
        <v>380</v>
      </c>
      <c r="AG96" s="55">
        <f t="shared" si="47"/>
        <v>165</v>
      </c>
      <c r="AH96" s="55">
        <f t="shared" ref="AH96:BF96" si="48">SUM(AH97:AH101)</f>
        <v>215</v>
      </c>
      <c r="AI96" s="55">
        <f t="shared" si="48"/>
        <v>246</v>
      </c>
      <c r="AJ96" s="55">
        <f t="shared" si="48"/>
        <v>94</v>
      </c>
      <c r="AK96" s="55">
        <f t="shared" si="48"/>
        <v>152</v>
      </c>
      <c r="AL96" s="55">
        <f t="shared" si="48"/>
        <v>262</v>
      </c>
      <c r="AM96" s="55">
        <f t="shared" si="48"/>
        <v>94</v>
      </c>
      <c r="AN96" s="55">
        <f t="shared" si="48"/>
        <v>168</v>
      </c>
      <c r="AO96" s="55">
        <f t="shared" si="48"/>
        <v>380</v>
      </c>
      <c r="AP96" s="55">
        <f t="shared" si="48"/>
        <v>136</v>
      </c>
      <c r="AQ96" s="55">
        <f t="shared" si="48"/>
        <v>244</v>
      </c>
      <c r="AR96" s="55">
        <f t="shared" si="48"/>
        <v>236</v>
      </c>
      <c r="AS96" s="55">
        <f t="shared" si="48"/>
        <v>87</v>
      </c>
      <c r="AT96" s="55">
        <f t="shared" si="48"/>
        <v>149</v>
      </c>
      <c r="AU96" s="57">
        <f t="shared" si="48"/>
        <v>445</v>
      </c>
      <c r="AV96" s="57">
        <f t="shared" si="48"/>
        <v>146</v>
      </c>
      <c r="AW96" s="57">
        <f t="shared" si="48"/>
        <v>299</v>
      </c>
      <c r="AX96" s="55">
        <f t="shared" si="48"/>
        <v>339</v>
      </c>
      <c r="AY96" s="55">
        <f t="shared" si="48"/>
        <v>147</v>
      </c>
      <c r="AZ96" s="55">
        <f t="shared" si="48"/>
        <v>192</v>
      </c>
      <c r="BA96" s="55">
        <f t="shared" si="48"/>
        <v>531</v>
      </c>
      <c r="BB96" s="55">
        <f t="shared" si="48"/>
        <v>218</v>
      </c>
      <c r="BC96" s="55">
        <f t="shared" si="48"/>
        <v>313</v>
      </c>
      <c r="BD96" s="55">
        <f t="shared" si="48"/>
        <v>180</v>
      </c>
      <c r="BE96" s="55">
        <f t="shared" si="48"/>
        <v>62</v>
      </c>
      <c r="BF96" s="55">
        <f t="shared" si="48"/>
        <v>118</v>
      </c>
    </row>
    <row r="97" spans="1:58" s="17" customFormat="1" ht="15.75" customHeight="1" x14ac:dyDescent="0.15">
      <c r="A97" s="14" t="s">
        <v>96</v>
      </c>
      <c r="B97" s="58">
        <f>SUM(C97:D97)</f>
        <v>1353</v>
      </c>
      <c r="C97" s="58">
        <f t="shared" ref="C97:D101" si="49">SUM(F97,I97,L97,O97,R97,U97,X97,AA97,AD97,AG97,AJ97,AM97,AP97,AS97,AV97,AY97,BB97,BE97)</f>
        <v>558</v>
      </c>
      <c r="D97" s="58">
        <f t="shared" si="49"/>
        <v>795</v>
      </c>
      <c r="E97" s="58">
        <v>55</v>
      </c>
      <c r="F97" s="59">
        <v>20</v>
      </c>
      <c r="G97" s="59">
        <v>35</v>
      </c>
      <c r="H97" s="58">
        <v>26</v>
      </c>
      <c r="I97" s="59">
        <v>9</v>
      </c>
      <c r="J97" s="59">
        <v>17</v>
      </c>
      <c r="K97" s="58">
        <v>82</v>
      </c>
      <c r="L97" s="59">
        <v>41</v>
      </c>
      <c r="M97" s="59">
        <v>41</v>
      </c>
      <c r="N97" s="58">
        <v>44</v>
      </c>
      <c r="O97" s="59">
        <v>25</v>
      </c>
      <c r="P97" s="59">
        <v>19</v>
      </c>
      <c r="Q97" s="58">
        <v>62</v>
      </c>
      <c r="R97" s="59">
        <v>21</v>
      </c>
      <c r="S97" s="59">
        <v>41</v>
      </c>
      <c r="T97" s="58">
        <v>49</v>
      </c>
      <c r="U97" s="59">
        <v>19</v>
      </c>
      <c r="V97" s="59">
        <v>30</v>
      </c>
      <c r="W97" s="58">
        <v>122</v>
      </c>
      <c r="X97" s="59">
        <v>52</v>
      </c>
      <c r="Y97" s="59">
        <v>70</v>
      </c>
      <c r="Z97" s="58">
        <v>87</v>
      </c>
      <c r="AA97" s="59">
        <v>39</v>
      </c>
      <c r="AB97" s="59">
        <v>48</v>
      </c>
      <c r="AC97" s="58">
        <v>134</v>
      </c>
      <c r="AD97" s="59">
        <v>53</v>
      </c>
      <c r="AE97" s="59">
        <v>81</v>
      </c>
      <c r="AF97" s="58">
        <v>85</v>
      </c>
      <c r="AG97" s="59">
        <v>44</v>
      </c>
      <c r="AH97" s="59">
        <v>41</v>
      </c>
      <c r="AI97" s="58">
        <v>58</v>
      </c>
      <c r="AJ97" s="59">
        <v>28</v>
      </c>
      <c r="AK97" s="59">
        <v>30</v>
      </c>
      <c r="AL97" s="58">
        <v>62</v>
      </c>
      <c r="AM97" s="59">
        <v>21</v>
      </c>
      <c r="AN97" s="59">
        <v>41</v>
      </c>
      <c r="AO97" s="58">
        <v>90</v>
      </c>
      <c r="AP97" s="59">
        <v>38</v>
      </c>
      <c r="AQ97" s="59">
        <v>52</v>
      </c>
      <c r="AR97" s="58">
        <v>54</v>
      </c>
      <c r="AS97" s="59">
        <v>18</v>
      </c>
      <c r="AT97" s="59">
        <v>36</v>
      </c>
      <c r="AU97" s="60">
        <f>SUM(AV97:AW97)</f>
        <v>94</v>
      </c>
      <c r="AV97" s="61">
        <v>30</v>
      </c>
      <c r="AW97" s="61">
        <v>64</v>
      </c>
      <c r="AX97" s="58">
        <v>87</v>
      </c>
      <c r="AY97" s="59">
        <v>34</v>
      </c>
      <c r="AZ97" s="59">
        <v>53</v>
      </c>
      <c r="BA97" s="58">
        <v>126</v>
      </c>
      <c r="BB97" s="59">
        <v>51</v>
      </c>
      <c r="BC97" s="59">
        <v>75</v>
      </c>
      <c r="BD97" s="58">
        <v>36</v>
      </c>
      <c r="BE97" s="59">
        <v>15</v>
      </c>
      <c r="BF97" s="59">
        <v>21</v>
      </c>
    </row>
    <row r="98" spans="1:58" s="17" customFormat="1" ht="15.75" customHeight="1" x14ac:dyDescent="0.15">
      <c r="A98" s="14" t="s">
        <v>98</v>
      </c>
      <c r="B98" s="58">
        <f>SUM(C98:D98)</f>
        <v>1247</v>
      </c>
      <c r="C98" s="58">
        <f t="shared" si="49"/>
        <v>511</v>
      </c>
      <c r="D98" s="58">
        <f t="shared" si="49"/>
        <v>736</v>
      </c>
      <c r="E98" s="58">
        <v>55</v>
      </c>
      <c r="F98" s="59">
        <v>19</v>
      </c>
      <c r="G98" s="59">
        <v>36</v>
      </c>
      <c r="H98" s="58">
        <v>29</v>
      </c>
      <c r="I98" s="59">
        <v>14</v>
      </c>
      <c r="J98" s="59">
        <v>15</v>
      </c>
      <c r="K98" s="58">
        <v>56</v>
      </c>
      <c r="L98" s="59">
        <v>34</v>
      </c>
      <c r="M98" s="59">
        <v>22</v>
      </c>
      <c r="N98" s="58">
        <v>36</v>
      </c>
      <c r="O98" s="59">
        <v>18</v>
      </c>
      <c r="P98" s="59">
        <v>18</v>
      </c>
      <c r="Q98" s="58">
        <v>54</v>
      </c>
      <c r="R98" s="59">
        <v>19</v>
      </c>
      <c r="S98" s="59">
        <v>35</v>
      </c>
      <c r="T98" s="58">
        <v>51</v>
      </c>
      <c r="U98" s="59">
        <v>23</v>
      </c>
      <c r="V98" s="59">
        <v>28</v>
      </c>
      <c r="W98" s="58">
        <v>95</v>
      </c>
      <c r="X98" s="59">
        <v>34</v>
      </c>
      <c r="Y98" s="59">
        <v>61</v>
      </c>
      <c r="Z98" s="58">
        <v>78</v>
      </c>
      <c r="AA98" s="59">
        <v>35</v>
      </c>
      <c r="AB98" s="59">
        <v>43</v>
      </c>
      <c r="AC98" s="58">
        <v>114</v>
      </c>
      <c r="AD98" s="59">
        <v>36</v>
      </c>
      <c r="AE98" s="59">
        <v>78</v>
      </c>
      <c r="AF98" s="58">
        <v>94</v>
      </c>
      <c r="AG98" s="59">
        <v>38</v>
      </c>
      <c r="AH98" s="59">
        <v>56</v>
      </c>
      <c r="AI98" s="58">
        <v>53</v>
      </c>
      <c r="AJ98" s="59">
        <v>15</v>
      </c>
      <c r="AK98" s="59">
        <v>38</v>
      </c>
      <c r="AL98" s="58">
        <v>59</v>
      </c>
      <c r="AM98" s="59">
        <v>22</v>
      </c>
      <c r="AN98" s="59">
        <v>37</v>
      </c>
      <c r="AO98" s="58">
        <v>75</v>
      </c>
      <c r="AP98" s="59">
        <v>31</v>
      </c>
      <c r="AQ98" s="59">
        <v>44</v>
      </c>
      <c r="AR98" s="58">
        <v>53</v>
      </c>
      <c r="AS98" s="59">
        <v>26</v>
      </c>
      <c r="AT98" s="59">
        <v>27</v>
      </c>
      <c r="AU98" s="60">
        <f>SUM(AV98:AW98)</f>
        <v>93</v>
      </c>
      <c r="AV98" s="61">
        <v>36</v>
      </c>
      <c r="AW98" s="61">
        <v>57</v>
      </c>
      <c r="AX98" s="58">
        <v>79</v>
      </c>
      <c r="AY98" s="59">
        <v>37</v>
      </c>
      <c r="AZ98" s="59">
        <v>42</v>
      </c>
      <c r="BA98" s="58">
        <v>127</v>
      </c>
      <c r="BB98" s="59">
        <v>54</v>
      </c>
      <c r="BC98" s="59">
        <v>73</v>
      </c>
      <c r="BD98" s="58">
        <v>46</v>
      </c>
      <c r="BE98" s="59">
        <v>20</v>
      </c>
      <c r="BF98" s="59">
        <v>26</v>
      </c>
    </row>
    <row r="99" spans="1:58" s="17" customFormat="1" ht="15.75" customHeight="1" x14ac:dyDescent="0.15">
      <c r="A99" s="14" t="s">
        <v>99</v>
      </c>
      <c r="B99" s="58">
        <f>SUM(C99:D99)</f>
        <v>1069</v>
      </c>
      <c r="C99" s="58">
        <f t="shared" si="49"/>
        <v>417</v>
      </c>
      <c r="D99" s="58">
        <f t="shared" si="49"/>
        <v>652</v>
      </c>
      <c r="E99" s="58">
        <v>59</v>
      </c>
      <c r="F99" s="59">
        <v>25</v>
      </c>
      <c r="G99" s="59">
        <v>34</v>
      </c>
      <c r="H99" s="58">
        <v>19</v>
      </c>
      <c r="I99" s="59">
        <v>9</v>
      </c>
      <c r="J99" s="59">
        <v>10</v>
      </c>
      <c r="K99" s="58">
        <v>47</v>
      </c>
      <c r="L99" s="59">
        <v>24</v>
      </c>
      <c r="M99" s="59">
        <v>23</v>
      </c>
      <c r="N99" s="58">
        <v>33</v>
      </c>
      <c r="O99" s="59">
        <v>19</v>
      </c>
      <c r="P99" s="59">
        <v>14</v>
      </c>
      <c r="Q99" s="58">
        <v>55</v>
      </c>
      <c r="R99" s="59">
        <v>24</v>
      </c>
      <c r="S99" s="59">
        <v>31</v>
      </c>
      <c r="T99" s="58">
        <v>37</v>
      </c>
      <c r="U99" s="59">
        <v>21</v>
      </c>
      <c r="V99" s="59">
        <v>16</v>
      </c>
      <c r="W99" s="58">
        <v>92</v>
      </c>
      <c r="X99" s="59">
        <v>35</v>
      </c>
      <c r="Y99" s="59">
        <v>57</v>
      </c>
      <c r="Z99" s="58">
        <v>54</v>
      </c>
      <c r="AA99" s="59">
        <v>21</v>
      </c>
      <c r="AB99" s="59">
        <v>33</v>
      </c>
      <c r="AC99" s="58">
        <v>108</v>
      </c>
      <c r="AD99" s="59">
        <v>38</v>
      </c>
      <c r="AE99" s="59">
        <v>70</v>
      </c>
      <c r="AF99" s="58">
        <v>65</v>
      </c>
      <c r="AG99" s="59">
        <v>28</v>
      </c>
      <c r="AH99" s="59">
        <v>37</v>
      </c>
      <c r="AI99" s="58">
        <v>46</v>
      </c>
      <c r="AJ99" s="59">
        <v>17</v>
      </c>
      <c r="AK99" s="59">
        <v>29</v>
      </c>
      <c r="AL99" s="58">
        <v>42</v>
      </c>
      <c r="AM99" s="59">
        <v>15</v>
      </c>
      <c r="AN99" s="59">
        <v>27</v>
      </c>
      <c r="AO99" s="58">
        <v>76</v>
      </c>
      <c r="AP99" s="59">
        <v>23</v>
      </c>
      <c r="AQ99" s="59">
        <v>53</v>
      </c>
      <c r="AR99" s="58">
        <v>50</v>
      </c>
      <c r="AS99" s="59">
        <v>19</v>
      </c>
      <c r="AT99" s="59">
        <v>31</v>
      </c>
      <c r="AU99" s="60">
        <f>SUM(AV99:AW99)</f>
        <v>88</v>
      </c>
      <c r="AV99" s="61">
        <v>26</v>
      </c>
      <c r="AW99" s="61">
        <v>62</v>
      </c>
      <c r="AX99" s="58">
        <v>60</v>
      </c>
      <c r="AY99" s="59">
        <v>25</v>
      </c>
      <c r="AZ99" s="59">
        <v>35</v>
      </c>
      <c r="BA99" s="58">
        <v>101</v>
      </c>
      <c r="BB99" s="59">
        <v>39</v>
      </c>
      <c r="BC99" s="59">
        <v>62</v>
      </c>
      <c r="BD99" s="58">
        <v>37</v>
      </c>
      <c r="BE99" s="59">
        <v>9</v>
      </c>
      <c r="BF99" s="59">
        <v>28</v>
      </c>
    </row>
    <row r="100" spans="1:58" s="17" customFormat="1" ht="15.75" customHeight="1" x14ac:dyDescent="0.15">
      <c r="A100" s="14" t="s">
        <v>102</v>
      </c>
      <c r="B100" s="58">
        <f>SUM(C100:D100)</f>
        <v>1097</v>
      </c>
      <c r="C100" s="58">
        <f t="shared" si="49"/>
        <v>449</v>
      </c>
      <c r="D100" s="58">
        <f t="shared" si="49"/>
        <v>648</v>
      </c>
      <c r="E100" s="58">
        <v>46</v>
      </c>
      <c r="F100" s="59">
        <v>22</v>
      </c>
      <c r="G100" s="59">
        <v>24</v>
      </c>
      <c r="H100" s="58">
        <v>27</v>
      </c>
      <c r="I100" s="59">
        <v>13</v>
      </c>
      <c r="J100" s="59">
        <v>14</v>
      </c>
      <c r="K100" s="58">
        <v>50</v>
      </c>
      <c r="L100" s="59">
        <v>29</v>
      </c>
      <c r="M100" s="59">
        <v>21</v>
      </c>
      <c r="N100" s="58">
        <v>34</v>
      </c>
      <c r="O100" s="59">
        <v>13</v>
      </c>
      <c r="P100" s="59">
        <v>21</v>
      </c>
      <c r="Q100" s="58">
        <v>49</v>
      </c>
      <c r="R100" s="59">
        <v>22</v>
      </c>
      <c r="S100" s="59">
        <v>27</v>
      </c>
      <c r="T100" s="58">
        <v>37</v>
      </c>
      <c r="U100" s="59">
        <v>18</v>
      </c>
      <c r="V100" s="59">
        <v>19</v>
      </c>
      <c r="W100" s="58">
        <v>92</v>
      </c>
      <c r="X100" s="59">
        <v>40</v>
      </c>
      <c r="Y100" s="59">
        <v>52</v>
      </c>
      <c r="Z100" s="58">
        <v>60</v>
      </c>
      <c r="AA100" s="59">
        <v>27</v>
      </c>
      <c r="AB100" s="59">
        <v>33</v>
      </c>
      <c r="AC100" s="58">
        <v>130</v>
      </c>
      <c r="AD100" s="59">
        <v>47</v>
      </c>
      <c r="AE100" s="59">
        <v>83</v>
      </c>
      <c r="AF100" s="58">
        <v>82</v>
      </c>
      <c r="AG100" s="59">
        <v>35</v>
      </c>
      <c r="AH100" s="59">
        <v>47</v>
      </c>
      <c r="AI100" s="58">
        <v>56</v>
      </c>
      <c r="AJ100" s="59">
        <v>22</v>
      </c>
      <c r="AK100" s="59">
        <v>34</v>
      </c>
      <c r="AL100" s="58">
        <v>50</v>
      </c>
      <c r="AM100" s="59">
        <v>14</v>
      </c>
      <c r="AN100" s="59">
        <v>36</v>
      </c>
      <c r="AO100" s="58">
        <v>80</v>
      </c>
      <c r="AP100" s="59">
        <v>29</v>
      </c>
      <c r="AQ100" s="59">
        <v>51</v>
      </c>
      <c r="AR100" s="58">
        <v>43</v>
      </c>
      <c r="AS100" s="59">
        <v>15</v>
      </c>
      <c r="AT100" s="59">
        <v>28</v>
      </c>
      <c r="AU100" s="60">
        <f>SUM(AV100:AW100)</f>
        <v>87</v>
      </c>
      <c r="AV100" s="61">
        <v>29</v>
      </c>
      <c r="AW100" s="61">
        <v>58</v>
      </c>
      <c r="AX100" s="58">
        <v>63</v>
      </c>
      <c r="AY100" s="59">
        <v>32</v>
      </c>
      <c r="AZ100" s="59">
        <v>31</v>
      </c>
      <c r="BA100" s="58">
        <v>88</v>
      </c>
      <c r="BB100" s="59">
        <v>33</v>
      </c>
      <c r="BC100" s="59">
        <v>55</v>
      </c>
      <c r="BD100" s="58">
        <v>23</v>
      </c>
      <c r="BE100" s="59">
        <v>9</v>
      </c>
      <c r="BF100" s="59">
        <v>14</v>
      </c>
    </row>
    <row r="101" spans="1:58" s="17" customFormat="1" ht="15.75" customHeight="1" x14ac:dyDescent="0.15">
      <c r="A101" s="14" t="s">
        <v>100</v>
      </c>
      <c r="B101" s="58">
        <f>SUM(C101:D101)</f>
        <v>957</v>
      </c>
      <c r="C101" s="58">
        <f t="shared" si="49"/>
        <v>346</v>
      </c>
      <c r="D101" s="58">
        <f t="shared" si="49"/>
        <v>611</v>
      </c>
      <c r="E101" s="58">
        <v>39</v>
      </c>
      <c r="F101" s="59">
        <v>13</v>
      </c>
      <c r="G101" s="59">
        <v>26</v>
      </c>
      <c r="H101" s="58">
        <v>19</v>
      </c>
      <c r="I101" s="59">
        <v>7</v>
      </c>
      <c r="J101" s="59">
        <v>12</v>
      </c>
      <c r="K101" s="58">
        <v>42</v>
      </c>
      <c r="L101" s="59">
        <v>19</v>
      </c>
      <c r="M101" s="59">
        <v>23</v>
      </c>
      <c r="N101" s="58">
        <v>26</v>
      </c>
      <c r="O101" s="59">
        <v>14</v>
      </c>
      <c r="P101" s="59">
        <v>12</v>
      </c>
      <c r="Q101" s="58">
        <v>43</v>
      </c>
      <c r="R101" s="59">
        <v>14</v>
      </c>
      <c r="S101" s="59">
        <v>29</v>
      </c>
      <c r="T101" s="58">
        <v>39</v>
      </c>
      <c r="U101" s="59">
        <v>8</v>
      </c>
      <c r="V101" s="59">
        <v>31</v>
      </c>
      <c r="W101" s="58">
        <v>96</v>
      </c>
      <c r="X101" s="59">
        <v>39</v>
      </c>
      <c r="Y101" s="59">
        <v>57</v>
      </c>
      <c r="Z101" s="58">
        <v>59</v>
      </c>
      <c r="AA101" s="59">
        <v>20</v>
      </c>
      <c r="AB101" s="59">
        <v>39</v>
      </c>
      <c r="AC101" s="58">
        <v>103</v>
      </c>
      <c r="AD101" s="59">
        <v>40</v>
      </c>
      <c r="AE101" s="59">
        <v>63</v>
      </c>
      <c r="AF101" s="58">
        <v>54</v>
      </c>
      <c r="AG101" s="59">
        <v>20</v>
      </c>
      <c r="AH101" s="59">
        <v>34</v>
      </c>
      <c r="AI101" s="58">
        <v>33</v>
      </c>
      <c r="AJ101" s="59">
        <v>12</v>
      </c>
      <c r="AK101" s="59">
        <v>21</v>
      </c>
      <c r="AL101" s="58">
        <v>49</v>
      </c>
      <c r="AM101" s="59">
        <v>22</v>
      </c>
      <c r="AN101" s="59">
        <v>27</v>
      </c>
      <c r="AO101" s="58">
        <v>59</v>
      </c>
      <c r="AP101" s="59">
        <v>15</v>
      </c>
      <c r="AQ101" s="59">
        <v>44</v>
      </c>
      <c r="AR101" s="58">
        <v>36</v>
      </c>
      <c r="AS101" s="59">
        <v>9</v>
      </c>
      <c r="AT101" s="59">
        <v>27</v>
      </c>
      <c r="AU101" s="60">
        <f>SUM(AV101:AW101)</f>
        <v>83</v>
      </c>
      <c r="AV101" s="61">
        <v>25</v>
      </c>
      <c r="AW101" s="61">
        <v>58</v>
      </c>
      <c r="AX101" s="58">
        <v>50</v>
      </c>
      <c r="AY101" s="59">
        <v>19</v>
      </c>
      <c r="AZ101" s="59">
        <v>31</v>
      </c>
      <c r="BA101" s="58">
        <v>89</v>
      </c>
      <c r="BB101" s="59">
        <v>41</v>
      </c>
      <c r="BC101" s="59">
        <v>48</v>
      </c>
      <c r="BD101" s="58">
        <v>38</v>
      </c>
      <c r="BE101" s="59">
        <v>9</v>
      </c>
      <c r="BF101" s="59">
        <v>29</v>
      </c>
    </row>
    <row r="102" spans="1:58" s="12" customFormat="1" ht="15.75" customHeight="1" x14ac:dyDescent="0.15">
      <c r="A102" s="18" t="s">
        <v>101</v>
      </c>
      <c r="B102" s="55">
        <f t="shared" ref="B102:AG102" si="50">SUM(B103:B107)</f>
        <v>3336</v>
      </c>
      <c r="C102" s="55">
        <f t="shared" si="50"/>
        <v>1065</v>
      </c>
      <c r="D102" s="55">
        <f t="shared" si="50"/>
        <v>2271</v>
      </c>
      <c r="E102" s="55">
        <f t="shared" si="50"/>
        <v>122</v>
      </c>
      <c r="F102" s="55">
        <f t="shared" si="50"/>
        <v>42</v>
      </c>
      <c r="G102" s="55">
        <f t="shared" si="50"/>
        <v>80</v>
      </c>
      <c r="H102" s="55">
        <f t="shared" si="50"/>
        <v>75</v>
      </c>
      <c r="I102" s="55">
        <f t="shared" si="50"/>
        <v>20</v>
      </c>
      <c r="J102" s="55">
        <f t="shared" si="50"/>
        <v>55</v>
      </c>
      <c r="K102" s="55">
        <f t="shared" si="50"/>
        <v>162</v>
      </c>
      <c r="L102" s="55">
        <f t="shared" si="50"/>
        <v>60</v>
      </c>
      <c r="M102" s="55">
        <f t="shared" si="50"/>
        <v>102</v>
      </c>
      <c r="N102" s="55">
        <f t="shared" si="50"/>
        <v>73</v>
      </c>
      <c r="O102" s="55">
        <f t="shared" si="50"/>
        <v>30</v>
      </c>
      <c r="P102" s="55">
        <f t="shared" si="50"/>
        <v>43</v>
      </c>
      <c r="Q102" s="55">
        <f t="shared" si="50"/>
        <v>137</v>
      </c>
      <c r="R102" s="55">
        <f t="shared" si="50"/>
        <v>43</v>
      </c>
      <c r="S102" s="55">
        <f t="shared" si="50"/>
        <v>94</v>
      </c>
      <c r="T102" s="55">
        <f t="shared" si="50"/>
        <v>103</v>
      </c>
      <c r="U102" s="55">
        <f t="shared" si="50"/>
        <v>35</v>
      </c>
      <c r="V102" s="55">
        <f t="shared" si="50"/>
        <v>68</v>
      </c>
      <c r="W102" s="55">
        <f t="shared" si="50"/>
        <v>275</v>
      </c>
      <c r="X102" s="55">
        <f t="shared" si="50"/>
        <v>90</v>
      </c>
      <c r="Y102" s="55">
        <f t="shared" si="50"/>
        <v>185</v>
      </c>
      <c r="Z102" s="55">
        <f t="shared" si="50"/>
        <v>223</v>
      </c>
      <c r="AA102" s="55">
        <f t="shared" si="50"/>
        <v>80</v>
      </c>
      <c r="AB102" s="55">
        <f t="shared" si="50"/>
        <v>143</v>
      </c>
      <c r="AC102" s="55">
        <f t="shared" si="50"/>
        <v>337</v>
      </c>
      <c r="AD102" s="55">
        <f t="shared" si="50"/>
        <v>93</v>
      </c>
      <c r="AE102" s="55">
        <f t="shared" si="50"/>
        <v>244</v>
      </c>
      <c r="AF102" s="55">
        <f t="shared" si="50"/>
        <v>227</v>
      </c>
      <c r="AG102" s="55">
        <f t="shared" si="50"/>
        <v>79</v>
      </c>
      <c r="AH102" s="55">
        <f t="shared" ref="AH102:BF102" si="51">SUM(AH103:AH107)</f>
        <v>148</v>
      </c>
      <c r="AI102" s="55">
        <f t="shared" si="51"/>
        <v>141</v>
      </c>
      <c r="AJ102" s="55">
        <f t="shared" si="51"/>
        <v>47</v>
      </c>
      <c r="AK102" s="55">
        <f t="shared" si="51"/>
        <v>94</v>
      </c>
      <c r="AL102" s="55">
        <f t="shared" si="51"/>
        <v>170</v>
      </c>
      <c r="AM102" s="55">
        <f t="shared" si="51"/>
        <v>49</v>
      </c>
      <c r="AN102" s="55">
        <f t="shared" si="51"/>
        <v>121</v>
      </c>
      <c r="AO102" s="55">
        <f t="shared" si="51"/>
        <v>227</v>
      </c>
      <c r="AP102" s="55">
        <f t="shared" si="51"/>
        <v>72</v>
      </c>
      <c r="AQ102" s="55">
        <f t="shared" si="51"/>
        <v>155</v>
      </c>
      <c r="AR102" s="55">
        <f t="shared" si="51"/>
        <v>140</v>
      </c>
      <c r="AS102" s="55">
        <f t="shared" si="51"/>
        <v>36</v>
      </c>
      <c r="AT102" s="55">
        <f t="shared" si="51"/>
        <v>104</v>
      </c>
      <c r="AU102" s="57">
        <f t="shared" si="51"/>
        <v>277</v>
      </c>
      <c r="AV102" s="57">
        <f t="shared" si="51"/>
        <v>61</v>
      </c>
      <c r="AW102" s="57">
        <f t="shared" si="51"/>
        <v>216</v>
      </c>
      <c r="AX102" s="55">
        <f t="shared" si="51"/>
        <v>202</v>
      </c>
      <c r="AY102" s="55">
        <f t="shared" si="51"/>
        <v>80</v>
      </c>
      <c r="AZ102" s="55">
        <f t="shared" si="51"/>
        <v>122</v>
      </c>
      <c r="BA102" s="55">
        <f t="shared" si="51"/>
        <v>324</v>
      </c>
      <c r="BB102" s="55">
        <f t="shared" si="51"/>
        <v>108</v>
      </c>
      <c r="BC102" s="55">
        <f t="shared" si="51"/>
        <v>216</v>
      </c>
      <c r="BD102" s="55">
        <f t="shared" si="51"/>
        <v>121</v>
      </c>
      <c r="BE102" s="55">
        <f t="shared" si="51"/>
        <v>40</v>
      </c>
      <c r="BF102" s="55">
        <f t="shared" si="51"/>
        <v>81</v>
      </c>
    </row>
    <row r="103" spans="1:58" s="17" customFormat="1" ht="15.75" customHeight="1" x14ac:dyDescent="0.15">
      <c r="A103" s="14" t="s">
        <v>103</v>
      </c>
      <c r="B103" s="58">
        <f>SUM(C103:D103)</f>
        <v>856</v>
      </c>
      <c r="C103" s="58">
        <f t="shared" ref="C103:D107" si="52">SUM(F103,I103,L103,O103,R103,U103,X103,AA103,AD103,AG103,AJ103,AM103,AP103,AS103,AV103,AY103,BB103,BE103)</f>
        <v>285</v>
      </c>
      <c r="D103" s="58">
        <f t="shared" si="52"/>
        <v>571</v>
      </c>
      <c r="E103" s="58">
        <v>22</v>
      </c>
      <c r="F103" s="59">
        <v>10</v>
      </c>
      <c r="G103" s="59">
        <v>12</v>
      </c>
      <c r="H103" s="58">
        <v>23</v>
      </c>
      <c r="I103" s="59">
        <v>5</v>
      </c>
      <c r="J103" s="59">
        <v>18</v>
      </c>
      <c r="K103" s="58">
        <v>42</v>
      </c>
      <c r="L103" s="59">
        <v>18</v>
      </c>
      <c r="M103" s="59">
        <v>24</v>
      </c>
      <c r="N103" s="58">
        <v>18</v>
      </c>
      <c r="O103" s="59">
        <v>6</v>
      </c>
      <c r="P103" s="59">
        <v>12</v>
      </c>
      <c r="Q103" s="58">
        <v>34</v>
      </c>
      <c r="R103" s="59">
        <v>13</v>
      </c>
      <c r="S103" s="59">
        <v>21</v>
      </c>
      <c r="T103" s="58">
        <v>35</v>
      </c>
      <c r="U103" s="59">
        <v>12</v>
      </c>
      <c r="V103" s="59">
        <v>23</v>
      </c>
      <c r="W103" s="58">
        <v>68</v>
      </c>
      <c r="X103" s="59">
        <v>21</v>
      </c>
      <c r="Y103" s="59">
        <v>47</v>
      </c>
      <c r="Z103" s="58">
        <v>59</v>
      </c>
      <c r="AA103" s="59">
        <v>27</v>
      </c>
      <c r="AB103" s="59">
        <v>32</v>
      </c>
      <c r="AC103" s="58">
        <v>96</v>
      </c>
      <c r="AD103" s="59">
        <v>26</v>
      </c>
      <c r="AE103" s="59">
        <v>70</v>
      </c>
      <c r="AF103" s="58">
        <v>65</v>
      </c>
      <c r="AG103" s="59">
        <v>25</v>
      </c>
      <c r="AH103" s="59">
        <v>40</v>
      </c>
      <c r="AI103" s="58">
        <v>31</v>
      </c>
      <c r="AJ103" s="59">
        <v>9</v>
      </c>
      <c r="AK103" s="59">
        <v>22</v>
      </c>
      <c r="AL103" s="58">
        <v>48</v>
      </c>
      <c r="AM103" s="59">
        <v>16</v>
      </c>
      <c r="AN103" s="59">
        <v>32</v>
      </c>
      <c r="AO103" s="58">
        <v>53</v>
      </c>
      <c r="AP103" s="59">
        <v>13</v>
      </c>
      <c r="AQ103" s="59">
        <v>40</v>
      </c>
      <c r="AR103" s="58">
        <v>30</v>
      </c>
      <c r="AS103" s="59">
        <v>8</v>
      </c>
      <c r="AT103" s="59">
        <v>22</v>
      </c>
      <c r="AU103" s="60">
        <f>SUM(AV103:AW103)</f>
        <v>65</v>
      </c>
      <c r="AV103" s="61">
        <v>12</v>
      </c>
      <c r="AW103" s="61">
        <v>53</v>
      </c>
      <c r="AX103" s="58">
        <v>47</v>
      </c>
      <c r="AY103" s="59">
        <v>21</v>
      </c>
      <c r="AZ103" s="59">
        <v>26</v>
      </c>
      <c r="BA103" s="58">
        <v>90</v>
      </c>
      <c r="BB103" s="59">
        <v>33</v>
      </c>
      <c r="BC103" s="59">
        <v>57</v>
      </c>
      <c r="BD103" s="58">
        <v>30</v>
      </c>
      <c r="BE103" s="59">
        <v>10</v>
      </c>
      <c r="BF103" s="59">
        <v>20</v>
      </c>
    </row>
    <row r="104" spans="1:58" s="17" customFormat="1" ht="15.75" customHeight="1" x14ac:dyDescent="0.15">
      <c r="A104" s="14" t="s">
        <v>104</v>
      </c>
      <c r="B104" s="58">
        <f>SUM(C104:D104)</f>
        <v>744</v>
      </c>
      <c r="C104" s="58">
        <f t="shared" si="52"/>
        <v>257</v>
      </c>
      <c r="D104" s="58">
        <f t="shared" si="52"/>
        <v>487</v>
      </c>
      <c r="E104" s="58">
        <v>33</v>
      </c>
      <c r="F104" s="59">
        <v>9</v>
      </c>
      <c r="G104" s="59">
        <v>24</v>
      </c>
      <c r="H104" s="58">
        <v>11</v>
      </c>
      <c r="I104" s="59">
        <v>4</v>
      </c>
      <c r="J104" s="59">
        <v>7</v>
      </c>
      <c r="K104" s="58">
        <v>43</v>
      </c>
      <c r="L104" s="59">
        <v>18</v>
      </c>
      <c r="M104" s="59">
        <v>25</v>
      </c>
      <c r="N104" s="58">
        <v>12</v>
      </c>
      <c r="O104" s="59">
        <v>4</v>
      </c>
      <c r="P104" s="59">
        <v>8</v>
      </c>
      <c r="Q104" s="58">
        <v>34</v>
      </c>
      <c r="R104" s="59">
        <v>8</v>
      </c>
      <c r="S104" s="59">
        <v>26</v>
      </c>
      <c r="T104" s="58">
        <v>13</v>
      </c>
      <c r="U104" s="59">
        <v>5</v>
      </c>
      <c r="V104" s="59">
        <v>8</v>
      </c>
      <c r="W104" s="58">
        <v>65</v>
      </c>
      <c r="X104" s="59">
        <v>25</v>
      </c>
      <c r="Y104" s="59">
        <v>40</v>
      </c>
      <c r="Z104" s="58">
        <v>52</v>
      </c>
      <c r="AA104" s="59">
        <v>17</v>
      </c>
      <c r="AB104" s="59">
        <v>35</v>
      </c>
      <c r="AC104" s="58">
        <v>65</v>
      </c>
      <c r="AD104" s="59">
        <v>25</v>
      </c>
      <c r="AE104" s="59">
        <v>40</v>
      </c>
      <c r="AF104" s="58">
        <v>49</v>
      </c>
      <c r="AG104" s="59">
        <v>21</v>
      </c>
      <c r="AH104" s="59">
        <v>28</v>
      </c>
      <c r="AI104" s="58">
        <v>31</v>
      </c>
      <c r="AJ104" s="59">
        <v>13</v>
      </c>
      <c r="AK104" s="59">
        <v>18</v>
      </c>
      <c r="AL104" s="58">
        <v>36</v>
      </c>
      <c r="AM104" s="59">
        <v>16</v>
      </c>
      <c r="AN104" s="59">
        <v>20</v>
      </c>
      <c r="AO104" s="58">
        <v>54</v>
      </c>
      <c r="AP104" s="59">
        <v>20</v>
      </c>
      <c r="AQ104" s="59">
        <v>34</v>
      </c>
      <c r="AR104" s="58">
        <v>27</v>
      </c>
      <c r="AS104" s="59">
        <v>8</v>
      </c>
      <c r="AT104" s="59">
        <v>19</v>
      </c>
      <c r="AU104" s="60">
        <f>SUM(AV104:AW104)</f>
        <v>67</v>
      </c>
      <c r="AV104" s="61">
        <v>12</v>
      </c>
      <c r="AW104" s="61">
        <v>55</v>
      </c>
      <c r="AX104" s="58">
        <v>43</v>
      </c>
      <c r="AY104" s="59">
        <v>17</v>
      </c>
      <c r="AZ104" s="59">
        <v>26</v>
      </c>
      <c r="BA104" s="58">
        <v>76</v>
      </c>
      <c r="BB104" s="59">
        <v>26</v>
      </c>
      <c r="BC104" s="59">
        <v>50</v>
      </c>
      <c r="BD104" s="58">
        <v>33</v>
      </c>
      <c r="BE104" s="59">
        <v>9</v>
      </c>
      <c r="BF104" s="59">
        <v>24</v>
      </c>
    </row>
    <row r="105" spans="1:58" s="17" customFormat="1" ht="15.75" customHeight="1" x14ac:dyDescent="0.15">
      <c r="A105" s="14" t="s">
        <v>107</v>
      </c>
      <c r="B105" s="58">
        <f>SUM(C105:D105)</f>
        <v>617</v>
      </c>
      <c r="C105" s="58">
        <f t="shared" si="52"/>
        <v>206</v>
      </c>
      <c r="D105" s="58">
        <f t="shared" si="52"/>
        <v>411</v>
      </c>
      <c r="E105" s="58">
        <v>21</v>
      </c>
      <c r="F105" s="59">
        <v>9</v>
      </c>
      <c r="G105" s="59">
        <v>12</v>
      </c>
      <c r="H105" s="58">
        <v>10</v>
      </c>
      <c r="I105" s="59">
        <v>3</v>
      </c>
      <c r="J105" s="59">
        <v>7</v>
      </c>
      <c r="K105" s="58">
        <v>26</v>
      </c>
      <c r="L105" s="59">
        <v>10</v>
      </c>
      <c r="M105" s="59">
        <v>16</v>
      </c>
      <c r="N105" s="58">
        <v>21</v>
      </c>
      <c r="O105" s="59">
        <v>12</v>
      </c>
      <c r="P105" s="59">
        <v>9</v>
      </c>
      <c r="Q105" s="58">
        <v>24</v>
      </c>
      <c r="R105" s="59">
        <v>8</v>
      </c>
      <c r="S105" s="59">
        <v>16</v>
      </c>
      <c r="T105" s="58">
        <v>22</v>
      </c>
      <c r="U105" s="59">
        <v>9</v>
      </c>
      <c r="V105" s="59">
        <v>13</v>
      </c>
      <c r="W105" s="58">
        <v>56</v>
      </c>
      <c r="X105" s="59">
        <v>18</v>
      </c>
      <c r="Y105" s="59">
        <v>38</v>
      </c>
      <c r="Z105" s="58">
        <v>50</v>
      </c>
      <c r="AA105" s="59">
        <v>20</v>
      </c>
      <c r="AB105" s="59">
        <v>30</v>
      </c>
      <c r="AC105" s="58">
        <v>57</v>
      </c>
      <c r="AD105" s="59">
        <v>20</v>
      </c>
      <c r="AE105" s="59">
        <v>37</v>
      </c>
      <c r="AF105" s="58">
        <v>41</v>
      </c>
      <c r="AG105" s="59">
        <v>14</v>
      </c>
      <c r="AH105" s="59">
        <v>27</v>
      </c>
      <c r="AI105" s="58">
        <v>25</v>
      </c>
      <c r="AJ105" s="59">
        <v>9</v>
      </c>
      <c r="AK105" s="59">
        <v>16</v>
      </c>
      <c r="AL105" s="58">
        <v>30</v>
      </c>
      <c r="AM105" s="59">
        <v>5</v>
      </c>
      <c r="AN105" s="59">
        <v>25</v>
      </c>
      <c r="AO105" s="58">
        <v>51</v>
      </c>
      <c r="AP105" s="59">
        <v>15</v>
      </c>
      <c r="AQ105" s="59">
        <v>36</v>
      </c>
      <c r="AR105" s="58">
        <v>27</v>
      </c>
      <c r="AS105" s="59">
        <v>5</v>
      </c>
      <c r="AT105" s="59">
        <v>22</v>
      </c>
      <c r="AU105" s="60">
        <f>SUM(AV105:AW105)</f>
        <v>49</v>
      </c>
      <c r="AV105" s="61">
        <v>11</v>
      </c>
      <c r="AW105" s="61">
        <v>38</v>
      </c>
      <c r="AX105" s="58">
        <v>35</v>
      </c>
      <c r="AY105" s="59">
        <v>16</v>
      </c>
      <c r="AZ105" s="59">
        <v>19</v>
      </c>
      <c r="BA105" s="58">
        <v>53</v>
      </c>
      <c r="BB105" s="59">
        <v>15</v>
      </c>
      <c r="BC105" s="59">
        <v>38</v>
      </c>
      <c r="BD105" s="58">
        <v>19</v>
      </c>
      <c r="BE105" s="59">
        <v>7</v>
      </c>
      <c r="BF105" s="59">
        <v>12</v>
      </c>
    </row>
    <row r="106" spans="1:58" s="17" customFormat="1" ht="15.75" customHeight="1" x14ac:dyDescent="0.15">
      <c r="A106" s="14" t="s">
        <v>105</v>
      </c>
      <c r="B106" s="58">
        <f>SUM(C106:D106)</f>
        <v>550</v>
      </c>
      <c r="C106" s="58">
        <f t="shared" si="52"/>
        <v>141</v>
      </c>
      <c r="D106" s="58">
        <f t="shared" si="52"/>
        <v>409</v>
      </c>
      <c r="E106" s="58">
        <v>23</v>
      </c>
      <c r="F106" s="59">
        <v>5</v>
      </c>
      <c r="G106" s="59">
        <v>18</v>
      </c>
      <c r="H106" s="58">
        <v>18</v>
      </c>
      <c r="I106" s="59">
        <v>6</v>
      </c>
      <c r="J106" s="59">
        <v>12</v>
      </c>
      <c r="K106" s="58">
        <v>27</v>
      </c>
      <c r="L106" s="59">
        <v>7</v>
      </c>
      <c r="M106" s="59">
        <v>20</v>
      </c>
      <c r="N106" s="58">
        <v>11</v>
      </c>
      <c r="O106" s="59">
        <v>3</v>
      </c>
      <c r="P106" s="59">
        <v>8</v>
      </c>
      <c r="Q106" s="58">
        <v>22</v>
      </c>
      <c r="R106" s="59">
        <v>4</v>
      </c>
      <c r="S106" s="59">
        <v>18</v>
      </c>
      <c r="T106" s="58">
        <v>18</v>
      </c>
      <c r="U106" s="59">
        <v>4</v>
      </c>
      <c r="V106" s="59">
        <v>14</v>
      </c>
      <c r="W106" s="58">
        <v>43</v>
      </c>
      <c r="X106" s="59">
        <v>14</v>
      </c>
      <c r="Y106" s="59">
        <v>29</v>
      </c>
      <c r="Z106" s="58">
        <v>35</v>
      </c>
      <c r="AA106" s="59">
        <v>10</v>
      </c>
      <c r="AB106" s="59">
        <v>25</v>
      </c>
      <c r="AC106" s="58">
        <v>60</v>
      </c>
      <c r="AD106" s="59">
        <v>8</v>
      </c>
      <c r="AE106" s="59">
        <v>52</v>
      </c>
      <c r="AF106" s="58">
        <v>35</v>
      </c>
      <c r="AG106" s="59">
        <v>9</v>
      </c>
      <c r="AH106" s="59">
        <v>26</v>
      </c>
      <c r="AI106" s="58">
        <v>29</v>
      </c>
      <c r="AJ106" s="59">
        <v>8</v>
      </c>
      <c r="AK106" s="59">
        <v>21</v>
      </c>
      <c r="AL106" s="58">
        <v>23</v>
      </c>
      <c r="AM106" s="59">
        <v>4</v>
      </c>
      <c r="AN106" s="59">
        <v>19</v>
      </c>
      <c r="AO106" s="58">
        <v>28</v>
      </c>
      <c r="AP106" s="59">
        <v>8</v>
      </c>
      <c r="AQ106" s="59">
        <v>20</v>
      </c>
      <c r="AR106" s="58">
        <v>30</v>
      </c>
      <c r="AS106" s="59">
        <v>6</v>
      </c>
      <c r="AT106" s="59">
        <v>24</v>
      </c>
      <c r="AU106" s="60">
        <f>SUM(AV106:AW106)</f>
        <v>39</v>
      </c>
      <c r="AV106" s="61">
        <v>11</v>
      </c>
      <c r="AW106" s="61">
        <v>28</v>
      </c>
      <c r="AX106" s="58">
        <v>35</v>
      </c>
      <c r="AY106" s="59">
        <v>11</v>
      </c>
      <c r="AZ106" s="59">
        <v>24</v>
      </c>
      <c r="BA106" s="58">
        <v>53</v>
      </c>
      <c r="BB106" s="59">
        <v>19</v>
      </c>
      <c r="BC106" s="59">
        <v>34</v>
      </c>
      <c r="BD106" s="58">
        <v>21</v>
      </c>
      <c r="BE106" s="59">
        <v>4</v>
      </c>
      <c r="BF106" s="59">
        <v>17</v>
      </c>
    </row>
    <row r="107" spans="1:58" s="17" customFormat="1" ht="15.75" customHeight="1" x14ac:dyDescent="0.15">
      <c r="A107" s="14" t="s">
        <v>106</v>
      </c>
      <c r="B107" s="58">
        <f>SUM(C107:D107)</f>
        <v>569</v>
      </c>
      <c r="C107" s="58">
        <f t="shared" si="52"/>
        <v>176</v>
      </c>
      <c r="D107" s="58">
        <f t="shared" si="52"/>
        <v>393</v>
      </c>
      <c r="E107" s="58">
        <v>23</v>
      </c>
      <c r="F107" s="59">
        <v>9</v>
      </c>
      <c r="G107" s="59">
        <v>14</v>
      </c>
      <c r="H107" s="58">
        <v>13</v>
      </c>
      <c r="I107" s="59">
        <v>2</v>
      </c>
      <c r="J107" s="64">
        <v>11</v>
      </c>
      <c r="K107" s="63">
        <v>24</v>
      </c>
      <c r="L107" s="64">
        <v>7</v>
      </c>
      <c r="M107" s="64">
        <v>17</v>
      </c>
      <c r="N107" s="63">
        <v>11</v>
      </c>
      <c r="O107" s="64">
        <v>5</v>
      </c>
      <c r="P107" s="64">
        <v>6</v>
      </c>
      <c r="Q107" s="63">
        <v>23</v>
      </c>
      <c r="R107" s="64">
        <v>10</v>
      </c>
      <c r="S107" s="64">
        <v>13</v>
      </c>
      <c r="T107" s="63">
        <v>15</v>
      </c>
      <c r="U107" s="64">
        <v>5</v>
      </c>
      <c r="V107" s="64">
        <v>10</v>
      </c>
      <c r="W107" s="63">
        <v>43</v>
      </c>
      <c r="X107" s="64">
        <v>12</v>
      </c>
      <c r="Y107" s="64">
        <v>31</v>
      </c>
      <c r="Z107" s="63">
        <v>27</v>
      </c>
      <c r="AA107" s="64">
        <v>6</v>
      </c>
      <c r="AB107" s="64">
        <v>21</v>
      </c>
      <c r="AC107" s="63">
        <v>59</v>
      </c>
      <c r="AD107" s="64">
        <v>14</v>
      </c>
      <c r="AE107" s="64">
        <v>45</v>
      </c>
      <c r="AF107" s="63">
        <v>37</v>
      </c>
      <c r="AG107" s="64">
        <v>10</v>
      </c>
      <c r="AH107" s="64">
        <v>27</v>
      </c>
      <c r="AI107" s="63">
        <v>25</v>
      </c>
      <c r="AJ107" s="64">
        <v>8</v>
      </c>
      <c r="AK107" s="64">
        <v>17</v>
      </c>
      <c r="AL107" s="63">
        <v>33</v>
      </c>
      <c r="AM107" s="64">
        <v>8</v>
      </c>
      <c r="AN107" s="64">
        <v>25</v>
      </c>
      <c r="AO107" s="63">
        <v>41</v>
      </c>
      <c r="AP107" s="64">
        <v>16</v>
      </c>
      <c r="AQ107" s="64">
        <v>25</v>
      </c>
      <c r="AR107" s="63">
        <v>26</v>
      </c>
      <c r="AS107" s="64">
        <v>9</v>
      </c>
      <c r="AT107" s="64">
        <v>17</v>
      </c>
      <c r="AU107" s="60">
        <f>SUM(AV107:AW107)</f>
        <v>57</v>
      </c>
      <c r="AV107" s="66">
        <v>15</v>
      </c>
      <c r="AW107" s="66">
        <v>42</v>
      </c>
      <c r="AX107" s="63">
        <v>42</v>
      </c>
      <c r="AY107" s="64">
        <v>15</v>
      </c>
      <c r="AZ107" s="64">
        <v>27</v>
      </c>
      <c r="BA107" s="63">
        <v>52</v>
      </c>
      <c r="BB107" s="64">
        <v>15</v>
      </c>
      <c r="BC107" s="64">
        <v>37</v>
      </c>
      <c r="BD107" s="63">
        <v>18</v>
      </c>
      <c r="BE107" s="64">
        <v>10</v>
      </c>
      <c r="BF107" s="64">
        <v>8</v>
      </c>
    </row>
    <row r="108" spans="1:58" s="12" customFormat="1" ht="15.75" customHeight="1" x14ac:dyDescent="0.15">
      <c r="A108" s="18" t="s">
        <v>108</v>
      </c>
      <c r="B108" s="55">
        <f t="shared" ref="B108:AG108" si="53">SUM(B109:B113)</f>
        <v>1583</v>
      </c>
      <c r="C108" s="55">
        <f t="shared" si="53"/>
        <v>430</v>
      </c>
      <c r="D108" s="55">
        <f t="shared" si="53"/>
        <v>1153</v>
      </c>
      <c r="E108" s="55">
        <f t="shared" si="53"/>
        <v>55</v>
      </c>
      <c r="F108" s="55">
        <f t="shared" si="53"/>
        <v>22</v>
      </c>
      <c r="G108" s="55">
        <f t="shared" si="53"/>
        <v>33</v>
      </c>
      <c r="H108" s="55">
        <f t="shared" si="53"/>
        <v>42</v>
      </c>
      <c r="I108" s="55">
        <f t="shared" si="53"/>
        <v>11</v>
      </c>
      <c r="J108" s="55">
        <f t="shared" si="53"/>
        <v>31</v>
      </c>
      <c r="K108" s="55">
        <f t="shared" si="53"/>
        <v>67</v>
      </c>
      <c r="L108" s="55">
        <f t="shared" si="53"/>
        <v>18</v>
      </c>
      <c r="M108" s="55">
        <f t="shared" si="53"/>
        <v>49</v>
      </c>
      <c r="N108" s="55">
        <f t="shared" si="53"/>
        <v>43</v>
      </c>
      <c r="O108" s="55">
        <f t="shared" si="53"/>
        <v>15</v>
      </c>
      <c r="P108" s="55">
        <f t="shared" si="53"/>
        <v>28</v>
      </c>
      <c r="Q108" s="55">
        <f t="shared" si="53"/>
        <v>75</v>
      </c>
      <c r="R108" s="55">
        <f t="shared" si="53"/>
        <v>18</v>
      </c>
      <c r="S108" s="55">
        <f t="shared" si="53"/>
        <v>57</v>
      </c>
      <c r="T108" s="55">
        <f t="shared" si="53"/>
        <v>53</v>
      </c>
      <c r="U108" s="55">
        <f t="shared" si="53"/>
        <v>15</v>
      </c>
      <c r="V108" s="55">
        <f t="shared" si="53"/>
        <v>38</v>
      </c>
      <c r="W108" s="55">
        <f t="shared" si="53"/>
        <v>95</v>
      </c>
      <c r="X108" s="55">
        <f t="shared" si="53"/>
        <v>33</v>
      </c>
      <c r="Y108" s="55">
        <f t="shared" si="53"/>
        <v>62</v>
      </c>
      <c r="Z108" s="55">
        <f t="shared" si="53"/>
        <v>125</v>
      </c>
      <c r="AA108" s="55">
        <f t="shared" si="53"/>
        <v>24</v>
      </c>
      <c r="AB108" s="55">
        <f t="shared" si="53"/>
        <v>101</v>
      </c>
      <c r="AC108" s="55">
        <f t="shared" si="53"/>
        <v>173</v>
      </c>
      <c r="AD108" s="55">
        <f t="shared" si="53"/>
        <v>48</v>
      </c>
      <c r="AE108" s="55">
        <f t="shared" si="53"/>
        <v>125</v>
      </c>
      <c r="AF108" s="55">
        <f t="shared" si="53"/>
        <v>95</v>
      </c>
      <c r="AG108" s="55">
        <f t="shared" si="53"/>
        <v>31</v>
      </c>
      <c r="AH108" s="55">
        <f t="shared" ref="AH108:BF108" si="54">SUM(AH109:AH113)</f>
        <v>64</v>
      </c>
      <c r="AI108" s="55">
        <f t="shared" si="54"/>
        <v>61</v>
      </c>
      <c r="AJ108" s="55">
        <f t="shared" si="54"/>
        <v>14</v>
      </c>
      <c r="AK108" s="55">
        <f t="shared" si="54"/>
        <v>47</v>
      </c>
      <c r="AL108" s="55">
        <f t="shared" si="54"/>
        <v>78</v>
      </c>
      <c r="AM108" s="55">
        <f t="shared" si="54"/>
        <v>23</v>
      </c>
      <c r="AN108" s="55">
        <f t="shared" si="54"/>
        <v>55</v>
      </c>
      <c r="AO108" s="55">
        <f t="shared" si="54"/>
        <v>113</v>
      </c>
      <c r="AP108" s="55">
        <f t="shared" si="54"/>
        <v>31</v>
      </c>
      <c r="AQ108" s="55">
        <f t="shared" si="54"/>
        <v>82</v>
      </c>
      <c r="AR108" s="55">
        <f t="shared" si="54"/>
        <v>72</v>
      </c>
      <c r="AS108" s="55">
        <f t="shared" si="54"/>
        <v>16</v>
      </c>
      <c r="AT108" s="55">
        <f t="shared" si="54"/>
        <v>56</v>
      </c>
      <c r="AU108" s="57">
        <f t="shared" si="54"/>
        <v>125</v>
      </c>
      <c r="AV108" s="57">
        <f t="shared" si="54"/>
        <v>34</v>
      </c>
      <c r="AW108" s="57">
        <f t="shared" si="54"/>
        <v>91</v>
      </c>
      <c r="AX108" s="55">
        <f t="shared" si="54"/>
        <v>80</v>
      </c>
      <c r="AY108" s="55">
        <f t="shared" si="54"/>
        <v>20</v>
      </c>
      <c r="AZ108" s="55">
        <f t="shared" si="54"/>
        <v>60</v>
      </c>
      <c r="BA108" s="55">
        <f t="shared" si="54"/>
        <v>173</v>
      </c>
      <c r="BB108" s="55">
        <f t="shared" si="54"/>
        <v>45</v>
      </c>
      <c r="BC108" s="55">
        <f t="shared" si="54"/>
        <v>128</v>
      </c>
      <c r="BD108" s="55">
        <f t="shared" si="54"/>
        <v>58</v>
      </c>
      <c r="BE108" s="55">
        <f t="shared" si="54"/>
        <v>12</v>
      </c>
      <c r="BF108" s="55">
        <f t="shared" si="54"/>
        <v>46</v>
      </c>
    </row>
    <row r="109" spans="1:58" s="17" customFormat="1" ht="15.75" customHeight="1" x14ac:dyDescent="0.15">
      <c r="A109" s="14" t="s">
        <v>109</v>
      </c>
      <c r="B109" s="58">
        <f>SUM(C109:D109)</f>
        <v>455</v>
      </c>
      <c r="C109" s="58">
        <f t="shared" ref="C109:D113" si="55">SUM(F109,I109,L109,O109,R109,U109,X109,AA109,AD109,AG109,AJ109,AM109,AP109,AS109,AV109,AY109,BB109,BE109)</f>
        <v>141</v>
      </c>
      <c r="D109" s="58">
        <f t="shared" si="55"/>
        <v>314</v>
      </c>
      <c r="E109" s="58">
        <v>16</v>
      </c>
      <c r="F109" s="59">
        <v>5</v>
      </c>
      <c r="G109" s="59">
        <v>11</v>
      </c>
      <c r="H109" s="58">
        <v>13</v>
      </c>
      <c r="I109" s="59">
        <v>3</v>
      </c>
      <c r="J109" s="59">
        <v>10</v>
      </c>
      <c r="K109" s="58">
        <v>25</v>
      </c>
      <c r="L109" s="59">
        <v>10</v>
      </c>
      <c r="M109" s="59">
        <v>15</v>
      </c>
      <c r="N109" s="58">
        <v>14</v>
      </c>
      <c r="O109" s="59">
        <v>5</v>
      </c>
      <c r="P109" s="59">
        <v>9</v>
      </c>
      <c r="Q109" s="58">
        <v>26</v>
      </c>
      <c r="R109" s="59">
        <v>4</v>
      </c>
      <c r="S109" s="59">
        <v>22</v>
      </c>
      <c r="T109" s="58">
        <v>11</v>
      </c>
      <c r="U109" s="59">
        <v>4</v>
      </c>
      <c r="V109" s="59">
        <v>7</v>
      </c>
      <c r="W109" s="58">
        <v>29</v>
      </c>
      <c r="X109" s="59">
        <v>9</v>
      </c>
      <c r="Y109" s="59">
        <v>20</v>
      </c>
      <c r="Z109" s="58">
        <v>29</v>
      </c>
      <c r="AA109" s="59">
        <v>7</v>
      </c>
      <c r="AB109" s="59">
        <v>22</v>
      </c>
      <c r="AC109" s="58">
        <v>55</v>
      </c>
      <c r="AD109" s="59">
        <v>19</v>
      </c>
      <c r="AE109" s="59">
        <v>36</v>
      </c>
      <c r="AF109" s="58">
        <v>32</v>
      </c>
      <c r="AG109" s="59">
        <v>13</v>
      </c>
      <c r="AH109" s="59">
        <v>19</v>
      </c>
      <c r="AI109" s="58">
        <v>16</v>
      </c>
      <c r="AJ109" s="59">
        <v>6</v>
      </c>
      <c r="AK109" s="59">
        <v>10</v>
      </c>
      <c r="AL109" s="58">
        <v>18</v>
      </c>
      <c r="AM109" s="59">
        <v>3</v>
      </c>
      <c r="AN109" s="59">
        <v>15</v>
      </c>
      <c r="AO109" s="58">
        <v>33</v>
      </c>
      <c r="AP109" s="59">
        <v>9</v>
      </c>
      <c r="AQ109" s="59">
        <v>24</v>
      </c>
      <c r="AR109" s="58">
        <v>25</v>
      </c>
      <c r="AS109" s="59">
        <v>8</v>
      </c>
      <c r="AT109" s="59">
        <v>17</v>
      </c>
      <c r="AU109" s="60">
        <f>SUM(AV109:AW109)</f>
        <v>31</v>
      </c>
      <c r="AV109" s="61">
        <v>9</v>
      </c>
      <c r="AW109" s="61">
        <v>22</v>
      </c>
      <c r="AX109" s="58">
        <v>21</v>
      </c>
      <c r="AY109" s="59">
        <v>5</v>
      </c>
      <c r="AZ109" s="59">
        <v>16</v>
      </c>
      <c r="BA109" s="58">
        <v>45</v>
      </c>
      <c r="BB109" s="59">
        <v>18</v>
      </c>
      <c r="BC109" s="59">
        <v>27</v>
      </c>
      <c r="BD109" s="58">
        <v>16</v>
      </c>
      <c r="BE109" s="59">
        <v>4</v>
      </c>
      <c r="BF109" s="59">
        <v>12</v>
      </c>
    </row>
    <row r="110" spans="1:58" s="17" customFormat="1" ht="15.75" customHeight="1" x14ac:dyDescent="0.15">
      <c r="A110" s="14" t="s">
        <v>112</v>
      </c>
      <c r="B110" s="58">
        <f>SUM(C110:D110)</f>
        <v>381</v>
      </c>
      <c r="C110" s="58">
        <f t="shared" si="55"/>
        <v>105</v>
      </c>
      <c r="D110" s="58">
        <f t="shared" si="55"/>
        <v>276</v>
      </c>
      <c r="E110" s="58">
        <v>20</v>
      </c>
      <c r="F110" s="59">
        <v>12</v>
      </c>
      <c r="G110" s="59">
        <v>8</v>
      </c>
      <c r="H110" s="58">
        <v>10</v>
      </c>
      <c r="I110" s="59">
        <v>2</v>
      </c>
      <c r="J110" s="59">
        <v>8</v>
      </c>
      <c r="K110" s="58">
        <v>14</v>
      </c>
      <c r="L110" s="59">
        <v>2</v>
      </c>
      <c r="M110" s="59">
        <v>12</v>
      </c>
      <c r="N110" s="58">
        <v>6</v>
      </c>
      <c r="O110" s="59">
        <v>2</v>
      </c>
      <c r="P110" s="59">
        <v>4</v>
      </c>
      <c r="Q110" s="58">
        <v>18</v>
      </c>
      <c r="R110" s="59">
        <v>5</v>
      </c>
      <c r="S110" s="59">
        <v>13</v>
      </c>
      <c r="T110" s="58">
        <v>16</v>
      </c>
      <c r="U110" s="59">
        <v>3</v>
      </c>
      <c r="V110" s="59">
        <v>13</v>
      </c>
      <c r="W110" s="58">
        <v>23</v>
      </c>
      <c r="X110" s="59">
        <v>8</v>
      </c>
      <c r="Y110" s="59">
        <v>15</v>
      </c>
      <c r="Z110" s="58">
        <v>29</v>
      </c>
      <c r="AA110" s="59">
        <v>5</v>
      </c>
      <c r="AB110" s="59">
        <v>24</v>
      </c>
      <c r="AC110" s="58">
        <v>35</v>
      </c>
      <c r="AD110" s="59">
        <v>6</v>
      </c>
      <c r="AE110" s="59">
        <v>29</v>
      </c>
      <c r="AF110" s="58">
        <v>27</v>
      </c>
      <c r="AG110" s="59">
        <v>9</v>
      </c>
      <c r="AH110" s="59">
        <v>18</v>
      </c>
      <c r="AI110" s="58">
        <v>16</v>
      </c>
      <c r="AJ110" s="59">
        <v>3</v>
      </c>
      <c r="AK110" s="59">
        <v>13</v>
      </c>
      <c r="AL110" s="58">
        <v>14</v>
      </c>
      <c r="AM110" s="59">
        <v>5</v>
      </c>
      <c r="AN110" s="59">
        <v>9</v>
      </c>
      <c r="AO110" s="58">
        <v>29</v>
      </c>
      <c r="AP110" s="59">
        <v>10</v>
      </c>
      <c r="AQ110" s="59">
        <v>19</v>
      </c>
      <c r="AR110" s="58">
        <v>15</v>
      </c>
      <c r="AS110" s="59">
        <v>3</v>
      </c>
      <c r="AT110" s="59">
        <v>12</v>
      </c>
      <c r="AU110" s="60">
        <f>SUM(AV110:AW110)</f>
        <v>31</v>
      </c>
      <c r="AV110" s="61">
        <v>10</v>
      </c>
      <c r="AW110" s="61">
        <v>21</v>
      </c>
      <c r="AX110" s="58">
        <v>19</v>
      </c>
      <c r="AY110" s="59">
        <v>8</v>
      </c>
      <c r="AZ110" s="59">
        <v>11</v>
      </c>
      <c r="BA110" s="58">
        <v>40</v>
      </c>
      <c r="BB110" s="59">
        <v>7</v>
      </c>
      <c r="BC110" s="59">
        <v>33</v>
      </c>
      <c r="BD110" s="58">
        <v>19</v>
      </c>
      <c r="BE110" s="59">
        <v>5</v>
      </c>
      <c r="BF110" s="59">
        <v>14</v>
      </c>
    </row>
    <row r="111" spans="1:58" s="17" customFormat="1" ht="15.75" customHeight="1" x14ac:dyDescent="0.15">
      <c r="A111" s="14" t="s">
        <v>110</v>
      </c>
      <c r="B111" s="58">
        <f>SUM(C111:D111)</f>
        <v>274</v>
      </c>
      <c r="C111" s="58">
        <f t="shared" si="55"/>
        <v>74</v>
      </c>
      <c r="D111" s="58">
        <f t="shared" si="55"/>
        <v>200</v>
      </c>
      <c r="E111" s="58">
        <v>8</v>
      </c>
      <c r="F111" s="59">
        <v>2</v>
      </c>
      <c r="G111" s="59">
        <v>6</v>
      </c>
      <c r="H111" s="58">
        <v>6</v>
      </c>
      <c r="I111" s="59">
        <v>1</v>
      </c>
      <c r="J111" s="59">
        <v>5</v>
      </c>
      <c r="K111" s="58">
        <v>10</v>
      </c>
      <c r="L111" s="59">
        <v>2</v>
      </c>
      <c r="M111" s="59">
        <v>8</v>
      </c>
      <c r="N111" s="58">
        <v>13</v>
      </c>
      <c r="O111" s="59">
        <v>5</v>
      </c>
      <c r="P111" s="59">
        <v>8</v>
      </c>
      <c r="Q111" s="58">
        <v>10</v>
      </c>
      <c r="R111" s="59">
        <v>3</v>
      </c>
      <c r="S111" s="59">
        <v>7</v>
      </c>
      <c r="T111" s="58">
        <v>8</v>
      </c>
      <c r="U111" s="59">
        <v>2</v>
      </c>
      <c r="V111" s="59">
        <v>6</v>
      </c>
      <c r="W111" s="58">
        <v>20</v>
      </c>
      <c r="X111" s="59">
        <v>6</v>
      </c>
      <c r="Y111" s="59">
        <v>14</v>
      </c>
      <c r="Z111" s="58">
        <v>19</v>
      </c>
      <c r="AA111" s="59">
        <v>7</v>
      </c>
      <c r="AB111" s="59">
        <v>12</v>
      </c>
      <c r="AC111" s="58">
        <v>30</v>
      </c>
      <c r="AD111" s="59">
        <v>6</v>
      </c>
      <c r="AE111" s="59">
        <v>24</v>
      </c>
      <c r="AF111" s="58">
        <v>12</v>
      </c>
      <c r="AG111" s="59">
        <v>4</v>
      </c>
      <c r="AH111" s="59">
        <v>8</v>
      </c>
      <c r="AI111" s="58">
        <v>14</v>
      </c>
      <c r="AJ111" s="59">
        <v>2</v>
      </c>
      <c r="AK111" s="59">
        <v>12</v>
      </c>
      <c r="AL111" s="58">
        <v>18</v>
      </c>
      <c r="AM111" s="59">
        <v>4</v>
      </c>
      <c r="AN111" s="59">
        <v>14</v>
      </c>
      <c r="AO111" s="58">
        <v>22</v>
      </c>
      <c r="AP111" s="59">
        <v>4</v>
      </c>
      <c r="AQ111" s="59">
        <v>18</v>
      </c>
      <c r="AR111" s="58">
        <v>16</v>
      </c>
      <c r="AS111" s="59">
        <v>5</v>
      </c>
      <c r="AT111" s="59">
        <v>11</v>
      </c>
      <c r="AU111" s="60">
        <f>SUM(AV111:AW111)</f>
        <v>23</v>
      </c>
      <c r="AV111" s="61">
        <v>8</v>
      </c>
      <c r="AW111" s="61">
        <v>15</v>
      </c>
      <c r="AX111" s="58">
        <v>14</v>
      </c>
      <c r="AY111" s="59">
        <v>4</v>
      </c>
      <c r="AZ111" s="59">
        <v>10</v>
      </c>
      <c r="BA111" s="58">
        <v>25</v>
      </c>
      <c r="BB111" s="59">
        <v>9</v>
      </c>
      <c r="BC111" s="59">
        <v>16</v>
      </c>
      <c r="BD111" s="58">
        <v>6</v>
      </c>
      <c r="BE111" s="59">
        <v>0</v>
      </c>
      <c r="BF111" s="59">
        <v>6</v>
      </c>
    </row>
    <row r="112" spans="1:58" s="17" customFormat="1" ht="15.75" customHeight="1" x14ac:dyDescent="0.15">
      <c r="A112" s="14" t="s">
        <v>111</v>
      </c>
      <c r="B112" s="58">
        <f>SUM(C112:D112)</f>
        <v>264</v>
      </c>
      <c r="C112" s="58">
        <f t="shared" si="55"/>
        <v>51</v>
      </c>
      <c r="D112" s="58">
        <f t="shared" si="55"/>
        <v>213</v>
      </c>
      <c r="E112" s="58">
        <v>5</v>
      </c>
      <c r="F112" s="59">
        <v>2</v>
      </c>
      <c r="G112" s="59">
        <v>3</v>
      </c>
      <c r="H112" s="58">
        <v>6</v>
      </c>
      <c r="I112" s="59">
        <v>1</v>
      </c>
      <c r="J112" s="59">
        <v>5</v>
      </c>
      <c r="K112" s="58">
        <v>12</v>
      </c>
      <c r="L112" s="59">
        <v>3</v>
      </c>
      <c r="M112" s="59">
        <v>9</v>
      </c>
      <c r="N112" s="58">
        <v>3</v>
      </c>
      <c r="O112" s="59">
        <v>0</v>
      </c>
      <c r="P112" s="59">
        <v>3</v>
      </c>
      <c r="Q112" s="58">
        <v>11</v>
      </c>
      <c r="R112" s="59">
        <v>3</v>
      </c>
      <c r="S112" s="59">
        <v>8</v>
      </c>
      <c r="T112" s="58">
        <v>9</v>
      </c>
      <c r="U112" s="59">
        <v>2</v>
      </c>
      <c r="V112" s="59">
        <v>7</v>
      </c>
      <c r="W112" s="58">
        <v>16</v>
      </c>
      <c r="X112" s="59">
        <v>5</v>
      </c>
      <c r="Y112" s="59">
        <v>11</v>
      </c>
      <c r="Z112" s="58">
        <v>25</v>
      </c>
      <c r="AA112" s="59">
        <v>3</v>
      </c>
      <c r="AB112" s="59">
        <v>22</v>
      </c>
      <c r="AC112" s="58">
        <v>31</v>
      </c>
      <c r="AD112" s="59">
        <v>8</v>
      </c>
      <c r="AE112" s="59">
        <v>23</v>
      </c>
      <c r="AF112" s="58">
        <v>15</v>
      </c>
      <c r="AG112" s="59">
        <v>2</v>
      </c>
      <c r="AH112" s="59">
        <v>13</v>
      </c>
      <c r="AI112" s="58">
        <v>11</v>
      </c>
      <c r="AJ112" s="59">
        <v>1</v>
      </c>
      <c r="AK112" s="59">
        <v>10</v>
      </c>
      <c r="AL112" s="58">
        <v>16</v>
      </c>
      <c r="AM112" s="59">
        <v>7</v>
      </c>
      <c r="AN112" s="59">
        <v>9</v>
      </c>
      <c r="AO112" s="58">
        <v>15</v>
      </c>
      <c r="AP112" s="59">
        <v>5</v>
      </c>
      <c r="AQ112" s="59">
        <v>10</v>
      </c>
      <c r="AR112" s="58">
        <v>10</v>
      </c>
      <c r="AS112" s="59">
        <v>0</v>
      </c>
      <c r="AT112" s="59">
        <v>10</v>
      </c>
      <c r="AU112" s="60">
        <f>SUM(AV112:AW112)</f>
        <v>24</v>
      </c>
      <c r="AV112" s="61">
        <v>2</v>
      </c>
      <c r="AW112" s="61">
        <v>22</v>
      </c>
      <c r="AX112" s="58">
        <v>16</v>
      </c>
      <c r="AY112" s="59">
        <v>1</v>
      </c>
      <c r="AZ112" s="59">
        <v>15</v>
      </c>
      <c r="BA112" s="58">
        <v>32</v>
      </c>
      <c r="BB112" s="59">
        <v>5</v>
      </c>
      <c r="BC112" s="59">
        <v>27</v>
      </c>
      <c r="BD112" s="58">
        <v>7</v>
      </c>
      <c r="BE112" s="59">
        <v>1</v>
      </c>
      <c r="BF112" s="59">
        <v>6</v>
      </c>
    </row>
    <row r="113" spans="1:58" s="17" customFormat="1" ht="15.75" customHeight="1" x14ac:dyDescent="0.15">
      <c r="A113" s="14" t="s">
        <v>114</v>
      </c>
      <c r="B113" s="58">
        <f>SUM(C113:D113)</f>
        <v>209</v>
      </c>
      <c r="C113" s="58">
        <f t="shared" si="55"/>
        <v>59</v>
      </c>
      <c r="D113" s="58">
        <f t="shared" si="55"/>
        <v>150</v>
      </c>
      <c r="E113" s="58">
        <v>6</v>
      </c>
      <c r="F113" s="59">
        <v>1</v>
      </c>
      <c r="G113" s="59">
        <v>5</v>
      </c>
      <c r="H113" s="58">
        <v>7</v>
      </c>
      <c r="I113" s="59">
        <v>4</v>
      </c>
      <c r="J113" s="64">
        <v>3</v>
      </c>
      <c r="K113" s="63">
        <v>6</v>
      </c>
      <c r="L113" s="64">
        <v>1</v>
      </c>
      <c r="M113" s="64">
        <v>5</v>
      </c>
      <c r="N113" s="63">
        <v>7</v>
      </c>
      <c r="O113" s="64">
        <v>3</v>
      </c>
      <c r="P113" s="64">
        <v>4</v>
      </c>
      <c r="Q113" s="63">
        <v>10</v>
      </c>
      <c r="R113" s="64">
        <v>3</v>
      </c>
      <c r="S113" s="64">
        <v>7</v>
      </c>
      <c r="T113" s="63">
        <v>9</v>
      </c>
      <c r="U113" s="64">
        <v>4</v>
      </c>
      <c r="V113" s="64">
        <v>5</v>
      </c>
      <c r="W113" s="63">
        <v>7</v>
      </c>
      <c r="X113" s="64">
        <v>5</v>
      </c>
      <c r="Y113" s="64">
        <v>2</v>
      </c>
      <c r="Z113" s="63">
        <v>23</v>
      </c>
      <c r="AA113" s="64">
        <v>2</v>
      </c>
      <c r="AB113" s="64">
        <v>21</v>
      </c>
      <c r="AC113" s="63">
        <v>22</v>
      </c>
      <c r="AD113" s="64">
        <v>9</v>
      </c>
      <c r="AE113" s="64">
        <v>13</v>
      </c>
      <c r="AF113" s="63">
        <v>9</v>
      </c>
      <c r="AG113" s="64">
        <v>3</v>
      </c>
      <c r="AH113" s="64">
        <v>6</v>
      </c>
      <c r="AI113" s="63">
        <v>4</v>
      </c>
      <c r="AJ113" s="64">
        <v>2</v>
      </c>
      <c r="AK113" s="64">
        <v>2</v>
      </c>
      <c r="AL113" s="63">
        <v>12</v>
      </c>
      <c r="AM113" s="64">
        <v>4</v>
      </c>
      <c r="AN113" s="64">
        <v>8</v>
      </c>
      <c r="AO113" s="63">
        <v>14</v>
      </c>
      <c r="AP113" s="64">
        <v>3</v>
      </c>
      <c r="AQ113" s="64">
        <v>11</v>
      </c>
      <c r="AR113" s="63">
        <v>6</v>
      </c>
      <c r="AS113" s="64">
        <v>0</v>
      </c>
      <c r="AT113" s="64">
        <v>6</v>
      </c>
      <c r="AU113" s="60">
        <f>SUM(AV113:AW113)</f>
        <v>16</v>
      </c>
      <c r="AV113" s="66">
        <v>5</v>
      </c>
      <c r="AW113" s="66">
        <v>11</v>
      </c>
      <c r="AX113" s="63">
        <v>10</v>
      </c>
      <c r="AY113" s="64">
        <v>2</v>
      </c>
      <c r="AZ113" s="64">
        <v>8</v>
      </c>
      <c r="BA113" s="63">
        <v>31</v>
      </c>
      <c r="BB113" s="64">
        <v>6</v>
      </c>
      <c r="BC113" s="64">
        <v>25</v>
      </c>
      <c r="BD113" s="63">
        <v>10</v>
      </c>
      <c r="BE113" s="64">
        <v>2</v>
      </c>
      <c r="BF113" s="64">
        <v>8</v>
      </c>
    </row>
    <row r="114" spans="1:58" s="12" customFormat="1" ht="15.75" customHeight="1" x14ac:dyDescent="0.15">
      <c r="A114" s="18" t="s">
        <v>117</v>
      </c>
      <c r="B114" s="55">
        <f t="shared" ref="B114:AG114" si="56">SUM(B115:B119)</f>
        <v>619</v>
      </c>
      <c r="C114" s="55">
        <f t="shared" si="56"/>
        <v>105</v>
      </c>
      <c r="D114" s="55">
        <f t="shared" si="56"/>
        <v>514</v>
      </c>
      <c r="E114" s="55">
        <f t="shared" si="56"/>
        <v>16</v>
      </c>
      <c r="F114" s="55">
        <f t="shared" si="56"/>
        <v>3</v>
      </c>
      <c r="G114" s="55">
        <f t="shared" si="56"/>
        <v>13</v>
      </c>
      <c r="H114" s="55">
        <f t="shared" si="56"/>
        <v>10</v>
      </c>
      <c r="I114" s="55">
        <f t="shared" si="56"/>
        <v>3</v>
      </c>
      <c r="J114" s="55">
        <f t="shared" si="56"/>
        <v>7</v>
      </c>
      <c r="K114" s="55">
        <f t="shared" si="56"/>
        <v>18</v>
      </c>
      <c r="L114" s="55">
        <f t="shared" si="56"/>
        <v>3</v>
      </c>
      <c r="M114" s="55">
        <f t="shared" si="56"/>
        <v>15</v>
      </c>
      <c r="N114" s="55">
        <f t="shared" si="56"/>
        <v>16</v>
      </c>
      <c r="O114" s="55">
        <f t="shared" si="56"/>
        <v>1</v>
      </c>
      <c r="P114" s="55">
        <f t="shared" si="56"/>
        <v>15</v>
      </c>
      <c r="Q114" s="55">
        <f t="shared" si="56"/>
        <v>35</v>
      </c>
      <c r="R114" s="55">
        <f t="shared" si="56"/>
        <v>10</v>
      </c>
      <c r="S114" s="55">
        <f t="shared" si="56"/>
        <v>25</v>
      </c>
      <c r="T114" s="55">
        <f t="shared" si="56"/>
        <v>18</v>
      </c>
      <c r="U114" s="55">
        <f t="shared" si="56"/>
        <v>3</v>
      </c>
      <c r="V114" s="55">
        <f t="shared" si="56"/>
        <v>15</v>
      </c>
      <c r="W114" s="55">
        <f t="shared" si="56"/>
        <v>43</v>
      </c>
      <c r="X114" s="55">
        <f t="shared" si="56"/>
        <v>7</v>
      </c>
      <c r="Y114" s="55">
        <f t="shared" si="56"/>
        <v>36</v>
      </c>
      <c r="Z114" s="55">
        <f t="shared" si="56"/>
        <v>38</v>
      </c>
      <c r="AA114" s="55">
        <f t="shared" si="56"/>
        <v>3</v>
      </c>
      <c r="AB114" s="55">
        <f t="shared" si="56"/>
        <v>35</v>
      </c>
      <c r="AC114" s="55">
        <f t="shared" si="56"/>
        <v>67</v>
      </c>
      <c r="AD114" s="55">
        <f t="shared" si="56"/>
        <v>14</v>
      </c>
      <c r="AE114" s="55">
        <f t="shared" si="56"/>
        <v>53</v>
      </c>
      <c r="AF114" s="55">
        <f t="shared" si="56"/>
        <v>37</v>
      </c>
      <c r="AG114" s="55">
        <f t="shared" si="56"/>
        <v>6</v>
      </c>
      <c r="AH114" s="55">
        <f t="shared" ref="AH114:BF114" si="57">SUM(AH115:AH119)</f>
        <v>31</v>
      </c>
      <c r="AI114" s="55">
        <f t="shared" si="57"/>
        <v>29</v>
      </c>
      <c r="AJ114" s="55">
        <f t="shared" si="57"/>
        <v>2</v>
      </c>
      <c r="AK114" s="55">
        <f t="shared" si="57"/>
        <v>27</v>
      </c>
      <c r="AL114" s="55">
        <f t="shared" si="57"/>
        <v>28</v>
      </c>
      <c r="AM114" s="55">
        <f t="shared" si="57"/>
        <v>3</v>
      </c>
      <c r="AN114" s="55">
        <f t="shared" si="57"/>
        <v>25</v>
      </c>
      <c r="AO114" s="55">
        <f t="shared" si="57"/>
        <v>40</v>
      </c>
      <c r="AP114" s="55">
        <f t="shared" si="57"/>
        <v>8</v>
      </c>
      <c r="AQ114" s="55">
        <f t="shared" si="57"/>
        <v>32</v>
      </c>
      <c r="AR114" s="55">
        <f t="shared" si="57"/>
        <v>28</v>
      </c>
      <c r="AS114" s="55">
        <f t="shared" si="57"/>
        <v>5</v>
      </c>
      <c r="AT114" s="55">
        <f t="shared" si="57"/>
        <v>23</v>
      </c>
      <c r="AU114" s="67">
        <f t="shared" si="57"/>
        <v>56</v>
      </c>
      <c r="AV114" s="57">
        <f t="shared" si="57"/>
        <v>9</v>
      </c>
      <c r="AW114" s="57">
        <f t="shared" si="57"/>
        <v>47</v>
      </c>
      <c r="AX114" s="55">
        <f t="shared" si="57"/>
        <v>45</v>
      </c>
      <c r="AY114" s="55">
        <f t="shared" si="57"/>
        <v>9</v>
      </c>
      <c r="AZ114" s="55">
        <f t="shared" si="57"/>
        <v>36</v>
      </c>
      <c r="BA114" s="55">
        <f t="shared" si="57"/>
        <v>70</v>
      </c>
      <c r="BB114" s="55">
        <f t="shared" si="57"/>
        <v>9</v>
      </c>
      <c r="BC114" s="55">
        <f t="shared" si="57"/>
        <v>61</v>
      </c>
      <c r="BD114" s="55">
        <f t="shared" si="57"/>
        <v>25</v>
      </c>
      <c r="BE114" s="55">
        <f t="shared" si="57"/>
        <v>7</v>
      </c>
      <c r="BF114" s="55">
        <f t="shared" si="57"/>
        <v>18</v>
      </c>
    </row>
    <row r="115" spans="1:58" s="17" customFormat="1" ht="15.75" customHeight="1" x14ac:dyDescent="0.15">
      <c r="A115" s="14" t="s">
        <v>113</v>
      </c>
      <c r="B115" s="58">
        <f>SUM(C115:D115)</f>
        <v>222</v>
      </c>
      <c r="C115" s="58">
        <f t="shared" ref="C115:D119" si="58">SUM(F115,I115,L115,O115,R115,U115,X115,AA115,AD115,AG115,AJ115,AM115,AP115,AS115,AV115,AY115,BB115,BE115)</f>
        <v>45</v>
      </c>
      <c r="D115" s="58">
        <f t="shared" si="58"/>
        <v>177</v>
      </c>
      <c r="E115" s="58">
        <v>7</v>
      </c>
      <c r="F115" s="59">
        <v>1</v>
      </c>
      <c r="G115" s="59">
        <v>6</v>
      </c>
      <c r="H115" s="58">
        <v>4</v>
      </c>
      <c r="I115" s="59">
        <v>2</v>
      </c>
      <c r="J115" s="59">
        <v>2</v>
      </c>
      <c r="K115" s="58">
        <v>10</v>
      </c>
      <c r="L115" s="59">
        <v>3</v>
      </c>
      <c r="M115" s="59">
        <v>7</v>
      </c>
      <c r="N115" s="58">
        <v>5</v>
      </c>
      <c r="O115" s="59">
        <v>0</v>
      </c>
      <c r="P115" s="59">
        <v>5</v>
      </c>
      <c r="Q115" s="58">
        <v>12</v>
      </c>
      <c r="R115" s="59">
        <v>4</v>
      </c>
      <c r="S115" s="59">
        <v>8</v>
      </c>
      <c r="T115" s="58">
        <v>7</v>
      </c>
      <c r="U115" s="59">
        <v>2</v>
      </c>
      <c r="V115" s="59">
        <v>5</v>
      </c>
      <c r="W115" s="58">
        <v>10</v>
      </c>
      <c r="X115" s="59">
        <v>2</v>
      </c>
      <c r="Y115" s="59">
        <v>8</v>
      </c>
      <c r="Z115" s="58">
        <v>14</v>
      </c>
      <c r="AA115" s="59">
        <v>2</v>
      </c>
      <c r="AB115" s="59">
        <v>12</v>
      </c>
      <c r="AC115" s="58">
        <v>23</v>
      </c>
      <c r="AD115" s="59">
        <v>8</v>
      </c>
      <c r="AE115" s="59">
        <v>15</v>
      </c>
      <c r="AF115" s="58">
        <v>11</v>
      </c>
      <c r="AG115" s="59">
        <v>3</v>
      </c>
      <c r="AH115" s="59">
        <v>8</v>
      </c>
      <c r="AI115" s="58">
        <v>9</v>
      </c>
      <c r="AJ115" s="59">
        <v>0</v>
      </c>
      <c r="AK115" s="59">
        <v>9</v>
      </c>
      <c r="AL115" s="58">
        <v>13</v>
      </c>
      <c r="AM115" s="59">
        <v>1</v>
      </c>
      <c r="AN115" s="59">
        <v>12</v>
      </c>
      <c r="AO115" s="58">
        <v>15</v>
      </c>
      <c r="AP115" s="59">
        <v>3</v>
      </c>
      <c r="AQ115" s="59">
        <v>12</v>
      </c>
      <c r="AR115" s="58">
        <v>14</v>
      </c>
      <c r="AS115" s="59">
        <v>4</v>
      </c>
      <c r="AT115" s="59">
        <v>10</v>
      </c>
      <c r="AU115" s="68">
        <f>SUM(AV115:AW115)</f>
        <v>20</v>
      </c>
      <c r="AV115" s="61">
        <v>3</v>
      </c>
      <c r="AW115" s="61">
        <v>17</v>
      </c>
      <c r="AX115" s="58">
        <v>16</v>
      </c>
      <c r="AY115" s="59">
        <v>4</v>
      </c>
      <c r="AZ115" s="59">
        <v>12</v>
      </c>
      <c r="BA115" s="58">
        <v>26</v>
      </c>
      <c r="BB115" s="59">
        <v>2</v>
      </c>
      <c r="BC115" s="59">
        <v>24</v>
      </c>
      <c r="BD115" s="58">
        <v>6</v>
      </c>
      <c r="BE115" s="59">
        <v>1</v>
      </c>
      <c r="BF115" s="59">
        <v>5</v>
      </c>
    </row>
    <row r="116" spans="1:58" s="17" customFormat="1" ht="15.75" customHeight="1" x14ac:dyDescent="0.15">
      <c r="A116" s="14" t="s">
        <v>115</v>
      </c>
      <c r="B116" s="58">
        <f>SUM(C116:D116)</f>
        <v>154</v>
      </c>
      <c r="C116" s="58">
        <f t="shared" si="58"/>
        <v>30</v>
      </c>
      <c r="D116" s="58">
        <f t="shared" si="58"/>
        <v>124</v>
      </c>
      <c r="E116" s="58">
        <v>3</v>
      </c>
      <c r="F116" s="59">
        <v>1</v>
      </c>
      <c r="G116" s="59">
        <v>2</v>
      </c>
      <c r="H116" s="58">
        <v>1</v>
      </c>
      <c r="I116" s="59">
        <v>0</v>
      </c>
      <c r="J116" s="59">
        <v>1</v>
      </c>
      <c r="K116" s="58">
        <v>2</v>
      </c>
      <c r="L116" s="59">
        <v>0</v>
      </c>
      <c r="M116" s="59">
        <v>2</v>
      </c>
      <c r="N116" s="58">
        <v>2</v>
      </c>
      <c r="O116" s="59">
        <v>0</v>
      </c>
      <c r="P116" s="59">
        <v>2</v>
      </c>
      <c r="Q116" s="58">
        <v>10</v>
      </c>
      <c r="R116" s="59">
        <v>3</v>
      </c>
      <c r="S116" s="59">
        <v>7</v>
      </c>
      <c r="T116" s="58">
        <v>6</v>
      </c>
      <c r="U116" s="59">
        <v>0</v>
      </c>
      <c r="V116" s="59">
        <v>6</v>
      </c>
      <c r="W116" s="58">
        <v>16</v>
      </c>
      <c r="X116" s="59">
        <v>4</v>
      </c>
      <c r="Y116" s="59">
        <v>12</v>
      </c>
      <c r="Z116" s="58">
        <v>7</v>
      </c>
      <c r="AA116" s="59">
        <v>0</v>
      </c>
      <c r="AB116" s="59">
        <v>7</v>
      </c>
      <c r="AC116" s="58">
        <v>19</v>
      </c>
      <c r="AD116" s="59">
        <v>4</v>
      </c>
      <c r="AE116" s="59">
        <v>15</v>
      </c>
      <c r="AF116" s="58">
        <v>6</v>
      </c>
      <c r="AG116" s="59">
        <v>1</v>
      </c>
      <c r="AH116" s="59">
        <v>5</v>
      </c>
      <c r="AI116" s="58">
        <v>10</v>
      </c>
      <c r="AJ116" s="59">
        <v>0</v>
      </c>
      <c r="AK116" s="59">
        <v>10</v>
      </c>
      <c r="AL116" s="58">
        <v>6</v>
      </c>
      <c r="AM116" s="59">
        <v>1</v>
      </c>
      <c r="AN116" s="59">
        <v>5</v>
      </c>
      <c r="AO116" s="58">
        <v>7</v>
      </c>
      <c r="AP116" s="59">
        <v>2</v>
      </c>
      <c r="AQ116" s="59">
        <v>5</v>
      </c>
      <c r="AR116" s="58">
        <v>6</v>
      </c>
      <c r="AS116" s="59">
        <v>0</v>
      </c>
      <c r="AT116" s="59">
        <v>6</v>
      </c>
      <c r="AU116" s="60">
        <f>SUM(AV116:AW116)</f>
        <v>20</v>
      </c>
      <c r="AV116" s="61">
        <v>5</v>
      </c>
      <c r="AW116" s="61">
        <v>15</v>
      </c>
      <c r="AX116" s="58">
        <v>11</v>
      </c>
      <c r="AY116" s="59">
        <v>2</v>
      </c>
      <c r="AZ116" s="59">
        <v>9</v>
      </c>
      <c r="BA116" s="58">
        <v>15</v>
      </c>
      <c r="BB116" s="59">
        <v>3</v>
      </c>
      <c r="BC116" s="59">
        <v>12</v>
      </c>
      <c r="BD116" s="58">
        <v>7</v>
      </c>
      <c r="BE116" s="59">
        <v>4</v>
      </c>
      <c r="BF116" s="59">
        <v>3</v>
      </c>
    </row>
    <row r="117" spans="1:58" s="17" customFormat="1" ht="15.75" customHeight="1" x14ac:dyDescent="0.15">
      <c r="A117" s="14" t="s">
        <v>116</v>
      </c>
      <c r="B117" s="58">
        <f>SUM(C117:D117)</f>
        <v>113</v>
      </c>
      <c r="C117" s="58">
        <f t="shared" si="58"/>
        <v>19</v>
      </c>
      <c r="D117" s="58">
        <f t="shared" si="58"/>
        <v>94</v>
      </c>
      <c r="E117" s="58">
        <v>2</v>
      </c>
      <c r="F117" s="59">
        <v>0</v>
      </c>
      <c r="G117" s="59">
        <v>2</v>
      </c>
      <c r="H117" s="58">
        <v>2</v>
      </c>
      <c r="I117" s="59">
        <v>1</v>
      </c>
      <c r="J117" s="59">
        <v>1</v>
      </c>
      <c r="K117" s="58">
        <v>3</v>
      </c>
      <c r="L117" s="59">
        <v>0</v>
      </c>
      <c r="M117" s="59">
        <v>3</v>
      </c>
      <c r="N117" s="58">
        <v>2</v>
      </c>
      <c r="O117" s="59">
        <v>0</v>
      </c>
      <c r="P117" s="59">
        <v>2</v>
      </c>
      <c r="Q117" s="58">
        <v>7</v>
      </c>
      <c r="R117" s="59">
        <v>3</v>
      </c>
      <c r="S117" s="59">
        <v>4</v>
      </c>
      <c r="T117" s="58">
        <v>4</v>
      </c>
      <c r="U117" s="59">
        <v>1</v>
      </c>
      <c r="V117" s="59">
        <v>3</v>
      </c>
      <c r="W117" s="58">
        <v>10</v>
      </c>
      <c r="X117" s="59">
        <v>1</v>
      </c>
      <c r="Y117" s="59">
        <v>9</v>
      </c>
      <c r="Z117" s="58">
        <v>6</v>
      </c>
      <c r="AA117" s="59">
        <v>0</v>
      </c>
      <c r="AB117" s="59">
        <v>6</v>
      </c>
      <c r="AC117" s="58">
        <v>17</v>
      </c>
      <c r="AD117" s="59">
        <v>2</v>
      </c>
      <c r="AE117" s="59">
        <v>15</v>
      </c>
      <c r="AF117" s="58">
        <v>9</v>
      </c>
      <c r="AG117" s="59">
        <v>1</v>
      </c>
      <c r="AH117" s="59">
        <v>8</v>
      </c>
      <c r="AI117" s="58">
        <v>6</v>
      </c>
      <c r="AJ117" s="59">
        <v>0</v>
      </c>
      <c r="AK117" s="59">
        <v>6</v>
      </c>
      <c r="AL117" s="58">
        <v>4</v>
      </c>
      <c r="AM117" s="59">
        <v>0</v>
      </c>
      <c r="AN117" s="59">
        <v>4</v>
      </c>
      <c r="AO117" s="58">
        <v>7</v>
      </c>
      <c r="AP117" s="59">
        <v>3</v>
      </c>
      <c r="AQ117" s="59">
        <v>4</v>
      </c>
      <c r="AR117" s="58">
        <v>3</v>
      </c>
      <c r="AS117" s="59">
        <v>1</v>
      </c>
      <c r="AT117" s="59">
        <v>2</v>
      </c>
      <c r="AU117" s="60">
        <f>SUM(AV117:AW117)</f>
        <v>4</v>
      </c>
      <c r="AV117" s="61">
        <v>1</v>
      </c>
      <c r="AW117" s="61">
        <v>3</v>
      </c>
      <c r="AX117" s="58">
        <v>6</v>
      </c>
      <c r="AY117" s="59">
        <v>1</v>
      </c>
      <c r="AZ117" s="59">
        <v>5</v>
      </c>
      <c r="BA117" s="58">
        <v>13</v>
      </c>
      <c r="BB117" s="59">
        <v>2</v>
      </c>
      <c r="BC117" s="59">
        <v>11</v>
      </c>
      <c r="BD117" s="58">
        <v>8</v>
      </c>
      <c r="BE117" s="59">
        <v>2</v>
      </c>
      <c r="BF117" s="59">
        <v>6</v>
      </c>
    </row>
    <row r="118" spans="1:58" s="17" customFormat="1" ht="15.75" customHeight="1" x14ac:dyDescent="0.15">
      <c r="A118" s="14" t="s">
        <v>119</v>
      </c>
      <c r="B118" s="58">
        <f>SUM(C118:D118)</f>
        <v>73</v>
      </c>
      <c r="C118" s="58">
        <f t="shared" si="58"/>
        <v>8</v>
      </c>
      <c r="D118" s="58">
        <f t="shared" si="58"/>
        <v>65</v>
      </c>
      <c r="E118" s="58">
        <v>1</v>
      </c>
      <c r="F118" s="59">
        <v>0</v>
      </c>
      <c r="G118" s="59">
        <v>1</v>
      </c>
      <c r="H118" s="58">
        <v>1</v>
      </c>
      <c r="I118" s="59">
        <v>0</v>
      </c>
      <c r="J118" s="59">
        <v>1</v>
      </c>
      <c r="K118" s="58">
        <v>1</v>
      </c>
      <c r="L118" s="59">
        <v>0</v>
      </c>
      <c r="M118" s="59">
        <v>1</v>
      </c>
      <c r="N118" s="58">
        <v>5</v>
      </c>
      <c r="O118" s="59">
        <v>1</v>
      </c>
      <c r="P118" s="59">
        <v>4</v>
      </c>
      <c r="Q118" s="58">
        <v>1</v>
      </c>
      <c r="R118" s="59">
        <v>0</v>
      </c>
      <c r="S118" s="59">
        <v>1</v>
      </c>
      <c r="T118" s="58">
        <f>SUM(U118:V118)</f>
        <v>0</v>
      </c>
      <c r="U118" s="59">
        <v>0</v>
      </c>
      <c r="V118" s="59">
        <v>0</v>
      </c>
      <c r="W118" s="58">
        <v>3</v>
      </c>
      <c r="X118" s="59">
        <v>0</v>
      </c>
      <c r="Y118" s="59">
        <v>3</v>
      </c>
      <c r="Z118" s="58">
        <v>4</v>
      </c>
      <c r="AA118" s="59">
        <v>1</v>
      </c>
      <c r="AB118" s="59">
        <v>3</v>
      </c>
      <c r="AC118" s="58">
        <v>5</v>
      </c>
      <c r="AD118" s="59">
        <v>0</v>
      </c>
      <c r="AE118" s="59">
        <v>5</v>
      </c>
      <c r="AF118" s="58">
        <v>9</v>
      </c>
      <c r="AG118" s="59">
        <v>1</v>
      </c>
      <c r="AH118" s="59">
        <v>8</v>
      </c>
      <c r="AI118" s="58">
        <v>3</v>
      </c>
      <c r="AJ118" s="59">
        <v>2</v>
      </c>
      <c r="AK118" s="59">
        <v>1</v>
      </c>
      <c r="AL118" s="58">
        <v>3</v>
      </c>
      <c r="AM118" s="59">
        <v>1</v>
      </c>
      <c r="AN118" s="59">
        <v>2</v>
      </c>
      <c r="AO118" s="58">
        <v>10</v>
      </c>
      <c r="AP118" s="59">
        <v>0</v>
      </c>
      <c r="AQ118" s="59">
        <v>10</v>
      </c>
      <c r="AR118" s="58">
        <v>3</v>
      </c>
      <c r="AS118" s="59">
        <v>0</v>
      </c>
      <c r="AT118" s="59">
        <v>3</v>
      </c>
      <c r="AU118" s="60">
        <f>SUM(AV118:AW118)</f>
        <v>4</v>
      </c>
      <c r="AV118" s="61">
        <v>0</v>
      </c>
      <c r="AW118" s="61">
        <v>4</v>
      </c>
      <c r="AX118" s="58">
        <v>8</v>
      </c>
      <c r="AY118" s="59">
        <v>1</v>
      </c>
      <c r="AZ118" s="59">
        <v>7</v>
      </c>
      <c r="BA118" s="58">
        <v>10</v>
      </c>
      <c r="BB118" s="59">
        <v>1</v>
      </c>
      <c r="BC118" s="59">
        <v>9</v>
      </c>
      <c r="BD118" s="58">
        <v>2</v>
      </c>
      <c r="BE118" s="59">
        <v>0</v>
      </c>
      <c r="BF118" s="59">
        <v>2</v>
      </c>
    </row>
    <row r="119" spans="1:58" s="17" customFormat="1" ht="15.75" customHeight="1" x14ac:dyDescent="0.15">
      <c r="A119" s="14" t="s">
        <v>120</v>
      </c>
      <c r="B119" s="58">
        <f>SUM(C119:D119)</f>
        <v>57</v>
      </c>
      <c r="C119" s="58">
        <f t="shared" si="58"/>
        <v>3</v>
      </c>
      <c r="D119" s="58">
        <f t="shared" si="58"/>
        <v>54</v>
      </c>
      <c r="E119" s="58">
        <v>3</v>
      </c>
      <c r="F119" s="59">
        <v>1</v>
      </c>
      <c r="G119" s="59">
        <v>2</v>
      </c>
      <c r="H119" s="58">
        <v>2</v>
      </c>
      <c r="I119" s="59">
        <v>0</v>
      </c>
      <c r="J119" s="64">
        <v>2</v>
      </c>
      <c r="K119" s="63">
        <v>2</v>
      </c>
      <c r="L119" s="64">
        <v>0</v>
      </c>
      <c r="M119" s="64">
        <v>2</v>
      </c>
      <c r="N119" s="63">
        <v>2</v>
      </c>
      <c r="O119" s="64">
        <v>0</v>
      </c>
      <c r="P119" s="64">
        <v>2</v>
      </c>
      <c r="Q119" s="63">
        <v>5</v>
      </c>
      <c r="R119" s="64">
        <v>0</v>
      </c>
      <c r="S119" s="64">
        <v>5</v>
      </c>
      <c r="T119" s="63">
        <v>1</v>
      </c>
      <c r="U119" s="64">
        <v>0</v>
      </c>
      <c r="V119" s="64">
        <v>1</v>
      </c>
      <c r="W119" s="63">
        <v>4</v>
      </c>
      <c r="X119" s="64">
        <v>0</v>
      </c>
      <c r="Y119" s="64">
        <v>4</v>
      </c>
      <c r="Z119" s="63">
        <v>7</v>
      </c>
      <c r="AA119" s="64">
        <v>0</v>
      </c>
      <c r="AB119" s="64">
        <v>7</v>
      </c>
      <c r="AC119" s="63">
        <v>3</v>
      </c>
      <c r="AD119" s="64">
        <v>0</v>
      </c>
      <c r="AE119" s="64">
        <v>3</v>
      </c>
      <c r="AF119" s="63">
        <v>2</v>
      </c>
      <c r="AG119" s="64">
        <v>0</v>
      </c>
      <c r="AH119" s="64">
        <v>2</v>
      </c>
      <c r="AI119" s="63">
        <v>1</v>
      </c>
      <c r="AJ119" s="64">
        <v>0</v>
      </c>
      <c r="AK119" s="64">
        <v>1</v>
      </c>
      <c r="AL119" s="63">
        <v>2</v>
      </c>
      <c r="AM119" s="64">
        <v>0</v>
      </c>
      <c r="AN119" s="64">
        <v>2</v>
      </c>
      <c r="AO119" s="63">
        <v>1</v>
      </c>
      <c r="AP119" s="64">
        <v>0</v>
      </c>
      <c r="AQ119" s="64">
        <v>1</v>
      </c>
      <c r="AR119" s="63">
        <v>2</v>
      </c>
      <c r="AS119" s="64">
        <v>0</v>
      </c>
      <c r="AT119" s="64">
        <v>2</v>
      </c>
      <c r="AU119" s="60">
        <f>SUM(AV119:AW119)</f>
        <v>8</v>
      </c>
      <c r="AV119" s="66">
        <v>0</v>
      </c>
      <c r="AW119" s="66">
        <v>8</v>
      </c>
      <c r="AX119" s="63">
        <v>4</v>
      </c>
      <c r="AY119" s="64">
        <v>1</v>
      </c>
      <c r="AZ119" s="64">
        <v>3</v>
      </c>
      <c r="BA119" s="63">
        <v>6</v>
      </c>
      <c r="BB119" s="64">
        <v>1</v>
      </c>
      <c r="BC119" s="64">
        <v>5</v>
      </c>
      <c r="BD119" s="63">
        <v>2</v>
      </c>
      <c r="BE119" s="64">
        <v>0</v>
      </c>
      <c r="BF119" s="64">
        <v>2</v>
      </c>
    </row>
    <row r="120" spans="1:58" s="12" customFormat="1" ht="15.75" customHeight="1" x14ac:dyDescent="0.15">
      <c r="A120" s="18" t="s">
        <v>118</v>
      </c>
      <c r="B120" s="55">
        <f t="shared" ref="B120:AG120" si="59">SUM(B121:B125)</f>
        <v>149</v>
      </c>
      <c r="C120" s="55">
        <f t="shared" si="59"/>
        <v>13</v>
      </c>
      <c r="D120" s="55">
        <f t="shared" si="59"/>
        <v>136</v>
      </c>
      <c r="E120" s="55">
        <f t="shared" si="59"/>
        <v>3</v>
      </c>
      <c r="F120" s="55">
        <f t="shared" si="59"/>
        <v>0</v>
      </c>
      <c r="G120" s="55">
        <f t="shared" si="59"/>
        <v>3</v>
      </c>
      <c r="H120" s="55">
        <f t="shared" si="59"/>
        <v>1</v>
      </c>
      <c r="I120" s="55">
        <f t="shared" si="59"/>
        <v>0</v>
      </c>
      <c r="J120" s="55">
        <f t="shared" si="59"/>
        <v>1</v>
      </c>
      <c r="K120" s="55">
        <f t="shared" si="59"/>
        <v>6</v>
      </c>
      <c r="L120" s="55">
        <f t="shared" si="59"/>
        <v>2</v>
      </c>
      <c r="M120" s="55">
        <f t="shared" si="59"/>
        <v>4</v>
      </c>
      <c r="N120" s="55">
        <f t="shared" si="59"/>
        <v>3</v>
      </c>
      <c r="O120" s="55">
        <f t="shared" si="59"/>
        <v>0</v>
      </c>
      <c r="P120" s="55">
        <f t="shared" si="59"/>
        <v>3</v>
      </c>
      <c r="Q120" s="55">
        <f t="shared" si="59"/>
        <v>10</v>
      </c>
      <c r="R120" s="55">
        <f t="shared" si="59"/>
        <v>1</v>
      </c>
      <c r="S120" s="55">
        <f t="shared" si="59"/>
        <v>9</v>
      </c>
      <c r="T120" s="55">
        <f t="shared" si="59"/>
        <v>5</v>
      </c>
      <c r="U120" s="55">
        <f t="shared" si="59"/>
        <v>1</v>
      </c>
      <c r="V120" s="55">
        <f t="shared" si="59"/>
        <v>4</v>
      </c>
      <c r="W120" s="55">
        <f t="shared" si="59"/>
        <v>8</v>
      </c>
      <c r="X120" s="55">
        <f t="shared" si="59"/>
        <v>2</v>
      </c>
      <c r="Y120" s="55">
        <f t="shared" si="59"/>
        <v>6</v>
      </c>
      <c r="Z120" s="55">
        <f t="shared" si="59"/>
        <v>8</v>
      </c>
      <c r="AA120" s="55">
        <f t="shared" si="59"/>
        <v>0</v>
      </c>
      <c r="AB120" s="55">
        <f t="shared" si="59"/>
        <v>8</v>
      </c>
      <c r="AC120" s="55">
        <f t="shared" si="59"/>
        <v>19</v>
      </c>
      <c r="AD120" s="55">
        <f t="shared" si="59"/>
        <v>1</v>
      </c>
      <c r="AE120" s="55">
        <f t="shared" si="59"/>
        <v>18</v>
      </c>
      <c r="AF120" s="55">
        <f t="shared" si="59"/>
        <v>11</v>
      </c>
      <c r="AG120" s="55">
        <f t="shared" si="59"/>
        <v>0</v>
      </c>
      <c r="AH120" s="55">
        <f t="shared" ref="AH120:BF120" si="60">SUM(AH121:AH125)</f>
        <v>11</v>
      </c>
      <c r="AI120" s="55">
        <f t="shared" si="60"/>
        <v>9</v>
      </c>
      <c r="AJ120" s="55">
        <f t="shared" si="60"/>
        <v>2</v>
      </c>
      <c r="AK120" s="55">
        <f t="shared" si="60"/>
        <v>7</v>
      </c>
      <c r="AL120" s="55">
        <f t="shared" si="60"/>
        <v>8</v>
      </c>
      <c r="AM120" s="55">
        <f t="shared" si="60"/>
        <v>0</v>
      </c>
      <c r="AN120" s="55">
        <f t="shared" si="60"/>
        <v>8</v>
      </c>
      <c r="AO120" s="55">
        <f t="shared" si="60"/>
        <v>9</v>
      </c>
      <c r="AP120" s="55">
        <f t="shared" si="60"/>
        <v>1</v>
      </c>
      <c r="AQ120" s="55">
        <f t="shared" si="60"/>
        <v>8</v>
      </c>
      <c r="AR120" s="55">
        <f t="shared" si="60"/>
        <v>9</v>
      </c>
      <c r="AS120" s="55">
        <f t="shared" si="60"/>
        <v>0</v>
      </c>
      <c r="AT120" s="55">
        <f t="shared" si="60"/>
        <v>9</v>
      </c>
      <c r="AU120" s="57">
        <f t="shared" si="60"/>
        <v>12</v>
      </c>
      <c r="AV120" s="57">
        <f t="shared" si="60"/>
        <v>0</v>
      </c>
      <c r="AW120" s="57">
        <f t="shared" si="60"/>
        <v>12</v>
      </c>
      <c r="AX120" s="55">
        <f t="shared" si="60"/>
        <v>6</v>
      </c>
      <c r="AY120" s="55">
        <f t="shared" si="60"/>
        <v>0</v>
      </c>
      <c r="AZ120" s="55">
        <f t="shared" si="60"/>
        <v>6</v>
      </c>
      <c r="BA120" s="55">
        <f t="shared" si="60"/>
        <v>13</v>
      </c>
      <c r="BB120" s="55">
        <f t="shared" si="60"/>
        <v>2</v>
      </c>
      <c r="BC120" s="55">
        <f t="shared" si="60"/>
        <v>11</v>
      </c>
      <c r="BD120" s="55">
        <f t="shared" si="60"/>
        <v>9</v>
      </c>
      <c r="BE120" s="55">
        <f t="shared" si="60"/>
        <v>1</v>
      </c>
      <c r="BF120" s="55">
        <f t="shared" si="60"/>
        <v>8</v>
      </c>
    </row>
    <row r="121" spans="1:58" s="17" customFormat="1" ht="14.25" customHeight="1" x14ac:dyDescent="0.15">
      <c r="A121" s="14" t="s">
        <v>121</v>
      </c>
      <c r="B121" s="58">
        <f t="shared" ref="B121:B126" si="61">SUM(C121:D121)</f>
        <v>53</v>
      </c>
      <c r="C121" s="58">
        <f t="shared" ref="C121:D126" si="62">SUM(F121,I121,L121,O121,R121,U121,X121,AA121,AD121,AG121,AJ121,AM121,AP121,AS121,AV121,AY121,BB121,BE121)</f>
        <v>7</v>
      </c>
      <c r="D121" s="58">
        <f t="shared" si="62"/>
        <v>46</v>
      </c>
      <c r="E121" s="58">
        <v>1</v>
      </c>
      <c r="F121" s="59">
        <v>0</v>
      </c>
      <c r="G121" s="59">
        <v>1</v>
      </c>
      <c r="H121" s="58">
        <v>0</v>
      </c>
      <c r="I121" s="59">
        <v>0</v>
      </c>
      <c r="J121" s="59">
        <v>0</v>
      </c>
      <c r="K121" s="58">
        <v>1</v>
      </c>
      <c r="L121" s="59">
        <v>0</v>
      </c>
      <c r="M121" s="59">
        <v>1</v>
      </c>
      <c r="N121" s="58">
        <v>1</v>
      </c>
      <c r="O121" s="59">
        <v>0</v>
      </c>
      <c r="P121" s="59">
        <v>1</v>
      </c>
      <c r="Q121" s="58">
        <v>1</v>
      </c>
      <c r="R121" s="59">
        <v>0</v>
      </c>
      <c r="S121" s="59">
        <v>1</v>
      </c>
      <c r="T121" s="58">
        <v>1</v>
      </c>
      <c r="U121" s="59">
        <v>0</v>
      </c>
      <c r="V121" s="59">
        <v>1</v>
      </c>
      <c r="W121" s="58">
        <v>5</v>
      </c>
      <c r="X121" s="59">
        <v>1</v>
      </c>
      <c r="Y121" s="59">
        <v>4</v>
      </c>
      <c r="Z121" s="58">
        <v>4</v>
      </c>
      <c r="AA121" s="59">
        <v>0</v>
      </c>
      <c r="AB121" s="59">
        <v>4</v>
      </c>
      <c r="AC121" s="58">
        <v>7</v>
      </c>
      <c r="AD121" s="59">
        <v>1</v>
      </c>
      <c r="AE121" s="59">
        <v>6</v>
      </c>
      <c r="AF121" s="58">
        <v>3</v>
      </c>
      <c r="AG121" s="59">
        <v>0</v>
      </c>
      <c r="AH121" s="59">
        <v>3</v>
      </c>
      <c r="AI121" s="58">
        <v>4</v>
      </c>
      <c r="AJ121" s="59">
        <v>2</v>
      </c>
      <c r="AK121" s="59">
        <v>2</v>
      </c>
      <c r="AL121" s="58">
        <v>3</v>
      </c>
      <c r="AM121" s="59">
        <v>0</v>
      </c>
      <c r="AN121" s="59">
        <v>3</v>
      </c>
      <c r="AO121" s="58">
        <v>2</v>
      </c>
      <c r="AP121" s="59">
        <v>1</v>
      </c>
      <c r="AQ121" s="59">
        <v>1</v>
      </c>
      <c r="AR121" s="58">
        <v>2</v>
      </c>
      <c r="AS121" s="59">
        <v>0</v>
      </c>
      <c r="AT121" s="59">
        <v>2</v>
      </c>
      <c r="AU121" s="60">
        <v>4</v>
      </c>
      <c r="AV121" s="61">
        <v>0</v>
      </c>
      <c r="AW121" s="61">
        <v>4</v>
      </c>
      <c r="AX121" s="58">
        <v>2</v>
      </c>
      <c r="AY121" s="59">
        <v>0</v>
      </c>
      <c r="AZ121" s="59">
        <v>2</v>
      </c>
      <c r="BA121" s="58">
        <v>7</v>
      </c>
      <c r="BB121" s="59">
        <v>1</v>
      </c>
      <c r="BC121" s="59">
        <v>6</v>
      </c>
      <c r="BD121" s="58">
        <v>5</v>
      </c>
      <c r="BE121" s="59">
        <v>1</v>
      </c>
      <c r="BF121" s="59">
        <v>4</v>
      </c>
    </row>
    <row r="122" spans="1:58" s="17" customFormat="1" ht="14.25" customHeight="1" x14ac:dyDescent="0.15">
      <c r="A122" s="14" t="s">
        <v>122</v>
      </c>
      <c r="B122" s="58">
        <f t="shared" si="61"/>
        <v>32</v>
      </c>
      <c r="C122" s="58">
        <f t="shared" si="62"/>
        <v>3</v>
      </c>
      <c r="D122" s="58">
        <f t="shared" si="62"/>
        <v>29</v>
      </c>
      <c r="E122" s="58">
        <v>1</v>
      </c>
      <c r="F122" s="59">
        <v>0</v>
      </c>
      <c r="G122" s="59">
        <v>1</v>
      </c>
      <c r="H122" s="58">
        <v>0</v>
      </c>
      <c r="I122" s="59">
        <v>0</v>
      </c>
      <c r="J122" s="59">
        <v>0</v>
      </c>
      <c r="K122" s="58">
        <v>2</v>
      </c>
      <c r="L122" s="59">
        <v>1</v>
      </c>
      <c r="M122" s="59">
        <v>1</v>
      </c>
      <c r="N122" s="58">
        <v>0</v>
      </c>
      <c r="O122" s="59">
        <v>0</v>
      </c>
      <c r="P122" s="59">
        <v>0</v>
      </c>
      <c r="Q122" s="58">
        <v>2</v>
      </c>
      <c r="R122" s="59">
        <v>1</v>
      </c>
      <c r="S122" s="59">
        <v>1</v>
      </c>
      <c r="T122" s="58">
        <v>1</v>
      </c>
      <c r="U122" s="59">
        <v>0</v>
      </c>
      <c r="V122" s="59">
        <v>1</v>
      </c>
      <c r="W122" s="58">
        <v>0</v>
      </c>
      <c r="X122" s="59">
        <v>0</v>
      </c>
      <c r="Y122" s="59">
        <v>0</v>
      </c>
      <c r="Z122" s="58">
        <v>4</v>
      </c>
      <c r="AA122" s="59">
        <v>0</v>
      </c>
      <c r="AB122" s="59">
        <v>4</v>
      </c>
      <c r="AC122" s="58">
        <v>5</v>
      </c>
      <c r="AD122" s="59">
        <v>0</v>
      </c>
      <c r="AE122" s="59">
        <v>5</v>
      </c>
      <c r="AF122" s="58">
        <v>2</v>
      </c>
      <c r="AG122" s="59">
        <v>0</v>
      </c>
      <c r="AH122" s="59">
        <v>2</v>
      </c>
      <c r="AI122" s="58">
        <v>2</v>
      </c>
      <c r="AJ122" s="59">
        <v>0</v>
      </c>
      <c r="AK122" s="59">
        <v>2</v>
      </c>
      <c r="AL122" s="58">
        <v>1</v>
      </c>
      <c r="AM122" s="59">
        <v>0</v>
      </c>
      <c r="AN122" s="59">
        <v>1</v>
      </c>
      <c r="AO122" s="58">
        <v>2</v>
      </c>
      <c r="AP122" s="59">
        <v>0</v>
      </c>
      <c r="AQ122" s="59">
        <v>2</v>
      </c>
      <c r="AR122" s="58">
        <v>1</v>
      </c>
      <c r="AS122" s="59">
        <v>0</v>
      </c>
      <c r="AT122" s="59">
        <v>1</v>
      </c>
      <c r="AU122" s="60">
        <v>4</v>
      </c>
      <c r="AV122" s="61">
        <v>0</v>
      </c>
      <c r="AW122" s="61">
        <v>4</v>
      </c>
      <c r="AX122" s="58">
        <v>0</v>
      </c>
      <c r="AY122" s="59">
        <v>0</v>
      </c>
      <c r="AZ122" s="59">
        <v>0</v>
      </c>
      <c r="BA122" s="58">
        <v>3</v>
      </c>
      <c r="BB122" s="59">
        <v>1</v>
      </c>
      <c r="BC122" s="59">
        <v>2</v>
      </c>
      <c r="BD122" s="58">
        <v>2</v>
      </c>
      <c r="BE122" s="59">
        <v>0</v>
      </c>
      <c r="BF122" s="59">
        <v>2</v>
      </c>
    </row>
    <row r="123" spans="1:58" s="17" customFormat="1" ht="14.25" customHeight="1" x14ac:dyDescent="0.15">
      <c r="A123" s="14" t="s">
        <v>124</v>
      </c>
      <c r="B123" s="58">
        <f t="shared" si="61"/>
        <v>30</v>
      </c>
      <c r="C123" s="58">
        <f t="shared" si="62"/>
        <v>2</v>
      </c>
      <c r="D123" s="58">
        <f t="shared" si="62"/>
        <v>28</v>
      </c>
      <c r="E123" s="58">
        <v>0</v>
      </c>
      <c r="F123" s="59">
        <v>0</v>
      </c>
      <c r="G123" s="59">
        <v>0</v>
      </c>
      <c r="H123" s="58">
        <v>1</v>
      </c>
      <c r="I123" s="59">
        <v>0</v>
      </c>
      <c r="J123" s="59">
        <v>1</v>
      </c>
      <c r="K123" s="58">
        <v>2</v>
      </c>
      <c r="L123" s="59">
        <v>1</v>
      </c>
      <c r="M123" s="59">
        <v>1</v>
      </c>
      <c r="N123" s="58">
        <v>2</v>
      </c>
      <c r="O123" s="59">
        <v>0</v>
      </c>
      <c r="P123" s="59">
        <v>2</v>
      </c>
      <c r="Q123" s="58">
        <v>1</v>
      </c>
      <c r="R123" s="59">
        <v>0</v>
      </c>
      <c r="S123" s="59">
        <v>1</v>
      </c>
      <c r="T123" s="58">
        <v>1</v>
      </c>
      <c r="U123" s="59">
        <v>0</v>
      </c>
      <c r="V123" s="59">
        <v>1</v>
      </c>
      <c r="W123" s="58">
        <v>3</v>
      </c>
      <c r="X123" s="59">
        <v>1</v>
      </c>
      <c r="Y123" s="59">
        <v>2</v>
      </c>
      <c r="Z123" s="58">
        <v>0</v>
      </c>
      <c r="AA123" s="59">
        <v>0</v>
      </c>
      <c r="AB123" s="59">
        <v>0</v>
      </c>
      <c r="AC123" s="58">
        <v>4</v>
      </c>
      <c r="AD123" s="59">
        <v>0</v>
      </c>
      <c r="AE123" s="59">
        <v>4</v>
      </c>
      <c r="AF123" s="58">
        <v>2</v>
      </c>
      <c r="AG123" s="59">
        <v>0</v>
      </c>
      <c r="AH123" s="59">
        <v>2</v>
      </c>
      <c r="AI123" s="58">
        <v>1</v>
      </c>
      <c r="AJ123" s="59">
        <v>0</v>
      </c>
      <c r="AK123" s="59">
        <v>1</v>
      </c>
      <c r="AL123" s="58">
        <v>2</v>
      </c>
      <c r="AM123" s="59">
        <v>0</v>
      </c>
      <c r="AN123" s="59">
        <v>2</v>
      </c>
      <c r="AO123" s="58">
        <v>2</v>
      </c>
      <c r="AP123" s="59">
        <v>0</v>
      </c>
      <c r="AQ123" s="59">
        <v>2</v>
      </c>
      <c r="AR123" s="58">
        <v>2</v>
      </c>
      <c r="AS123" s="59">
        <v>0</v>
      </c>
      <c r="AT123" s="59">
        <v>2</v>
      </c>
      <c r="AU123" s="60">
        <v>2</v>
      </c>
      <c r="AV123" s="61">
        <v>0</v>
      </c>
      <c r="AW123" s="61">
        <v>2</v>
      </c>
      <c r="AX123" s="58">
        <v>2</v>
      </c>
      <c r="AY123" s="59">
        <v>0</v>
      </c>
      <c r="AZ123" s="59">
        <v>2</v>
      </c>
      <c r="BA123" s="58">
        <v>2</v>
      </c>
      <c r="BB123" s="59">
        <v>0</v>
      </c>
      <c r="BC123" s="59">
        <v>2</v>
      </c>
      <c r="BD123" s="58">
        <v>1</v>
      </c>
      <c r="BE123" s="59">
        <v>0</v>
      </c>
      <c r="BF123" s="59">
        <v>1</v>
      </c>
    </row>
    <row r="124" spans="1:58" s="17" customFormat="1" ht="14.25" customHeight="1" x14ac:dyDescent="0.15">
      <c r="A124" s="14" t="s">
        <v>125</v>
      </c>
      <c r="B124" s="58">
        <f t="shared" si="61"/>
        <v>18</v>
      </c>
      <c r="C124" s="58">
        <f t="shared" si="62"/>
        <v>1</v>
      </c>
      <c r="D124" s="58">
        <f t="shared" si="62"/>
        <v>17</v>
      </c>
      <c r="E124" s="58">
        <v>0</v>
      </c>
      <c r="F124" s="59">
        <v>0</v>
      </c>
      <c r="G124" s="59">
        <v>0</v>
      </c>
      <c r="H124" s="58">
        <v>0</v>
      </c>
      <c r="I124" s="59">
        <v>0</v>
      </c>
      <c r="J124" s="59">
        <v>0</v>
      </c>
      <c r="K124" s="58">
        <v>1</v>
      </c>
      <c r="L124" s="59">
        <v>0</v>
      </c>
      <c r="M124" s="59">
        <v>1</v>
      </c>
      <c r="N124" s="58">
        <v>0</v>
      </c>
      <c r="O124" s="59">
        <v>0</v>
      </c>
      <c r="P124" s="59">
        <v>0</v>
      </c>
      <c r="Q124" s="58">
        <v>5</v>
      </c>
      <c r="R124" s="59">
        <v>0</v>
      </c>
      <c r="S124" s="59">
        <v>5</v>
      </c>
      <c r="T124" s="58">
        <v>1</v>
      </c>
      <c r="U124" s="59">
        <v>1</v>
      </c>
      <c r="V124" s="59">
        <v>0</v>
      </c>
      <c r="W124" s="58">
        <f>SUM(X124:Y124)</f>
        <v>0</v>
      </c>
      <c r="X124" s="59">
        <v>0</v>
      </c>
      <c r="Y124" s="59">
        <v>0</v>
      </c>
      <c r="Z124" s="58">
        <v>0</v>
      </c>
      <c r="AA124" s="59">
        <v>0</v>
      </c>
      <c r="AB124" s="59">
        <v>0</v>
      </c>
      <c r="AC124" s="58">
        <v>1</v>
      </c>
      <c r="AD124" s="59">
        <v>0</v>
      </c>
      <c r="AE124" s="59">
        <v>1</v>
      </c>
      <c r="AF124" s="58">
        <v>2</v>
      </c>
      <c r="AG124" s="59">
        <v>0</v>
      </c>
      <c r="AH124" s="59">
        <v>2</v>
      </c>
      <c r="AI124" s="58">
        <v>0</v>
      </c>
      <c r="AJ124" s="59">
        <v>0</v>
      </c>
      <c r="AK124" s="59">
        <v>0</v>
      </c>
      <c r="AL124" s="58">
        <v>2</v>
      </c>
      <c r="AM124" s="59">
        <v>0</v>
      </c>
      <c r="AN124" s="59">
        <v>2</v>
      </c>
      <c r="AO124" s="58">
        <v>1</v>
      </c>
      <c r="AP124" s="59">
        <v>0</v>
      </c>
      <c r="AQ124" s="59">
        <v>1</v>
      </c>
      <c r="AR124" s="58">
        <v>0</v>
      </c>
      <c r="AS124" s="59">
        <v>0</v>
      </c>
      <c r="AT124" s="59">
        <v>0</v>
      </c>
      <c r="AU124" s="60">
        <v>2</v>
      </c>
      <c r="AV124" s="61">
        <v>0</v>
      </c>
      <c r="AW124" s="61">
        <v>2</v>
      </c>
      <c r="AX124" s="58">
        <v>2</v>
      </c>
      <c r="AY124" s="59">
        <v>0</v>
      </c>
      <c r="AZ124" s="59">
        <v>2</v>
      </c>
      <c r="BA124" s="58">
        <v>1</v>
      </c>
      <c r="BB124" s="59">
        <v>0</v>
      </c>
      <c r="BC124" s="59">
        <v>1</v>
      </c>
      <c r="BD124" s="58">
        <v>0</v>
      </c>
      <c r="BE124" s="59">
        <v>0</v>
      </c>
      <c r="BF124" s="59">
        <v>0</v>
      </c>
    </row>
    <row r="125" spans="1:58" s="17" customFormat="1" ht="14.25" customHeight="1" x14ac:dyDescent="0.15">
      <c r="A125" s="14" t="s">
        <v>123</v>
      </c>
      <c r="B125" s="58">
        <f t="shared" si="61"/>
        <v>16</v>
      </c>
      <c r="C125" s="58">
        <f t="shared" si="62"/>
        <v>0</v>
      </c>
      <c r="D125" s="58">
        <f t="shared" si="62"/>
        <v>16</v>
      </c>
      <c r="E125" s="63">
        <v>1</v>
      </c>
      <c r="F125" s="64">
        <v>0</v>
      </c>
      <c r="G125" s="64">
        <v>1</v>
      </c>
      <c r="H125" s="63">
        <v>0</v>
      </c>
      <c r="I125" s="64">
        <v>0</v>
      </c>
      <c r="J125" s="64">
        <v>0</v>
      </c>
      <c r="K125" s="63">
        <v>0</v>
      </c>
      <c r="L125" s="64">
        <v>0</v>
      </c>
      <c r="M125" s="64">
        <v>0</v>
      </c>
      <c r="N125" s="63">
        <v>0</v>
      </c>
      <c r="O125" s="64">
        <v>0</v>
      </c>
      <c r="P125" s="64">
        <v>0</v>
      </c>
      <c r="Q125" s="63">
        <v>1</v>
      </c>
      <c r="R125" s="64">
        <v>0</v>
      </c>
      <c r="S125" s="64">
        <v>1</v>
      </c>
      <c r="T125" s="63">
        <v>1</v>
      </c>
      <c r="U125" s="64">
        <v>0</v>
      </c>
      <c r="V125" s="64">
        <v>1</v>
      </c>
      <c r="W125" s="63">
        <v>0</v>
      </c>
      <c r="X125" s="64">
        <v>0</v>
      </c>
      <c r="Y125" s="64">
        <v>0</v>
      </c>
      <c r="Z125" s="63">
        <v>0</v>
      </c>
      <c r="AA125" s="64">
        <v>0</v>
      </c>
      <c r="AB125" s="64">
        <v>0</v>
      </c>
      <c r="AC125" s="63">
        <v>2</v>
      </c>
      <c r="AD125" s="64">
        <v>0</v>
      </c>
      <c r="AE125" s="64">
        <v>2</v>
      </c>
      <c r="AF125" s="63">
        <v>2</v>
      </c>
      <c r="AG125" s="64">
        <v>0</v>
      </c>
      <c r="AH125" s="64">
        <v>2</v>
      </c>
      <c r="AI125" s="63">
        <v>2</v>
      </c>
      <c r="AJ125" s="64">
        <v>0</v>
      </c>
      <c r="AK125" s="64">
        <v>2</v>
      </c>
      <c r="AL125" s="63">
        <v>0</v>
      </c>
      <c r="AM125" s="64">
        <v>0</v>
      </c>
      <c r="AN125" s="64">
        <v>0</v>
      </c>
      <c r="AO125" s="63">
        <v>2</v>
      </c>
      <c r="AP125" s="64">
        <v>0</v>
      </c>
      <c r="AQ125" s="64">
        <v>2</v>
      </c>
      <c r="AR125" s="63">
        <v>4</v>
      </c>
      <c r="AS125" s="64">
        <v>0</v>
      </c>
      <c r="AT125" s="64">
        <v>4</v>
      </c>
      <c r="AU125" s="65">
        <v>0</v>
      </c>
      <c r="AV125" s="66">
        <v>0</v>
      </c>
      <c r="AW125" s="66">
        <v>0</v>
      </c>
      <c r="AX125" s="63">
        <v>0</v>
      </c>
      <c r="AY125" s="64">
        <v>0</v>
      </c>
      <c r="AZ125" s="64">
        <v>0</v>
      </c>
      <c r="BA125" s="63">
        <v>0</v>
      </c>
      <c r="BB125" s="64">
        <v>0</v>
      </c>
      <c r="BC125" s="64">
        <v>0</v>
      </c>
      <c r="BD125" s="63">
        <v>1</v>
      </c>
      <c r="BE125" s="64">
        <v>0</v>
      </c>
      <c r="BF125" s="64">
        <v>1</v>
      </c>
    </row>
    <row r="126" spans="1:58" s="49" customFormat="1" ht="15.75" customHeight="1" x14ac:dyDescent="0.15">
      <c r="A126" s="29" t="s">
        <v>126</v>
      </c>
      <c r="B126" s="69">
        <f t="shared" si="61"/>
        <v>45</v>
      </c>
      <c r="C126" s="70">
        <f t="shared" si="62"/>
        <v>5</v>
      </c>
      <c r="D126" s="70">
        <f t="shared" si="62"/>
        <v>40</v>
      </c>
      <c r="E126" s="70">
        <v>8</v>
      </c>
      <c r="F126" s="71">
        <v>2</v>
      </c>
      <c r="G126" s="71">
        <v>6</v>
      </c>
      <c r="H126" s="70">
        <v>0</v>
      </c>
      <c r="I126" s="71">
        <v>0</v>
      </c>
      <c r="J126" s="71">
        <v>0</v>
      </c>
      <c r="K126" s="70">
        <v>1</v>
      </c>
      <c r="L126" s="71">
        <v>0</v>
      </c>
      <c r="M126" s="71">
        <v>1</v>
      </c>
      <c r="N126" s="70">
        <v>2</v>
      </c>
      <c r="O126" s="71">
        <v>0</v>
      </c>
      <c r="P126" s="71">
        <v>2</v>
      </c>
      <c r="Q126" s="70">
        <v>7</v>
      </c>
      <c r="R126" s="71">
        <v>2</v>
      </c>
      <c r="S126" s="71">
        <v>5</v>
      </c>
      <c r="T126" s="70">
        <v>0</v>
      </c>
      <c r="U126" s="71">
        <v>0</v>
      </c>
      <c r="V126" s="71">
        <v>0</v>
      </c>
      <c r="W126" s="70">
        <v>0</v>
      </c>
      <c r="X126" s="71">
        <v>0</v>
      </c>
      <c r="Y126" s="71">
        <v>0</v>
      </c>
      <c r="Z126" s="70">
        <v>2</v>
      </c>
      <c r="AA126" s="71">
        <v>0</v>
      </c>
      <c r="AB126" s="71">
        <v>2</v>
      </c>
      <c r="AC126" s="70">
        <v>6</v>
      </c>
      <c r="AD126" s="71">
        <v>1</v>
      </c>
      <c r="AE126" s="71">
        <v>5</v>
      </c>
      <c r="AF126" s="70">
        <v>3</v>
      </c>
      <c r="AG126" s="71">
        <v>0</v>
      </c>
      <c r="AH126" s="71">
        <v>3</v>
      </c>
      <c r="AI126" s="70">
        <v>1</v>
      </c>
      <c r="AJ126" s="71">
        <v>0</v>
      </c>
      <c r="AK126" s="71">
        <v>1</v>
      </c>
      <c r="AL126" s="70">
        <v>3</v>
      </c>
      <c r="AM126" s="71">
        <v>0</v>
      </c>
      <c r="AN126" s="71">
        <v>3</v>
      </c>
      <c r="AO126" s="70">
        <v>1</v>
      </c>
      <c r="AP126" s="71">
        <v>0</v>
      </c>
      <c r="AQ126" s="71">
        <v>1</v>
      </c>
      <c r="AR126" s="70">
        <v>4</v>
      </c>
      <c r="AS126" s="71">
        <v>0</v>
      </c>
      <c r="AT126" s="71">
        <v>4</v>
      </c>
      <c r="AU126" s="72">
        <v>3</v>
      </c>
      <c r="AV126" s="73">
        <v>0</v>
      </c>
      <c r="AW126" s="73">
        <v>3</v>
      </c>
      <c r="AX126" s="70">
        <v>0</v>
      </c>
      <c r="AY126" s="71">
        <v>0</v>
      </c>
      <c r="AZ126" s="71">
        <v>0</v>
      </c>
      <c r="BA126" s="70">
        <v>4</v>
      </c>
      <c r="BB126" s="71">
        <v>0</v>
      </c>
      <c r="BC126" s="71">
        <v>4</v>
      </c>
      <c r="BD126" s="70">
        <v>0</v>
      </c>
      <c r="BE126" s="71">
        <v>0</v>
      </c>
      <c r="BF126" s="71">
        <v>0</v>
      </c>
    </row>
    <row r="128" spans="1:58" x14ac:dyDescent="0.2">
      <c r="B128" s="74">
        <f t="shared" ref="B128:AG128" si="63">SUM(B84,B90,B96,B102,B108,B114,B120,B126)</f>
        <v>30799</v>
      </c>
      <c r="C128" s="74">
        <f t="shared" si="63"/>
        <v>12742</v>
      </c>
      <c r="D128" s="74">
        <f t="shared" si="63"/>
        <v>18057</v>
      </c>
      <c r="E128" s="74">
        <f t="shared" si="63"/>
        <v>1259</v>
      </c>
      <c r="F128" s="74">
        <f t="shared" si="63"/>
        <v>528</v>
      </c>
      <c r="G128" s="74">
        <f t="shared" si="63"/>
        <v>731</v>
      </c>
      <c r="H128" s="74">
        <f t="shared" si="63"/>
        <v>723</v>
      </c>
      <c r="I128" s="74">
        <f t="shared" si="63"/>
        <v>292</v>
      </c>
      <c r="J128" s="74">
        <f t="shared" si="63"/>
        <v>431</v>
      </c>
      <c r="K128" s="74">
        <f t="shared" si="63"/>
        <v>1603</v>
      </c>
      <c r="L128" s="74">
        <f t="shared" si="63"/>
        <v>755</v>
      </c>
      <c r="M128" s="74">
        <f t="shared" si="63"/>
        <v>848</v>
      </c>
      <c r="N128" s="74">
        <f t="shared" si="63"/>
        <v>926</v>
      </c>
      <c r="O128" s="74">
        <f t="shared" si="63"/>
        <v>436</v>
      </c>
      <c r="P128" s="74">
        <f t="shared" si="63"/>
        <v>490</v>
      </c>
      <c r="Q128" s="74">
        <f t="shared" si="63"/>
        <v>1541</v>
      </c>
      <c r="R128" s="74">
        <f t="shared" si="63"/>
        <v>663</v>
      </c>
      <c r="S128" s="74">
        <f t="shared" si="63"/>
        <v>878</v>
      </c>
      <c r="T128" s="74">
        <f t="shared" si="63"/>
        <v>978</v>
      </c>
      <c r="U128" s="74">
        <f t="shared" si="63"/>
        <v>380</v>
      </c>
      <c r="V128" s="74">
        <f t="shared" si="63"/>
        <v>598</v>
      </c>
      <c r="W128" s="74">
        <f t="shared" si="63"/>
        <v>2403</v>
      </c>
      <c r="X128" s="74">
        <f t="shared" si="63"/>
        <v>940</v>
      </c>
      <c r="Y128" s="74">
        <f t="shared" si="63"/>
        <v>1463</v>
      </c>
      <c r="Z128" s="74">
        <f t="shared" si="63"/>
        <v>2117</v>
      </c>
      <c r="AA128" s="74">
        <f t="shared" si="63"/>
        <v>933</v>
      </c>
      <c r="AB128" s="74">
        <f t="shared" si="63"/>
        <v>1184</v>
      </c>
      <c r="AC128" s="74">
        <f t="shared" si="63"/>
        <v>3352</v>
      </c>
      <c r="AD128" s="74">
        <f t="shared" si="63"/>
        <v>1328</v>
      </c>
      <c r="AE128" s="74">
        <f t="shared" si="63"/>
        <v>2024</v>
      </c>
      <c r="AF128" s="74">
        <f t="shared" si="63"/>
        <v>1994</v>
      </c>
      <c r="AG128" s="74">
        <f t="shared" si="63"/>
        <v>882</v>
      </c>
      <c r="AH128" s="74">
        <f t="shared" ref="AH128:BF128" si="64">SUM(AH84,AH90,AH96,AH102,AH108,AH114,AH120,AH126)</f>
        <v>1112</v>
      </c>
      <c r="AI128" s="74">
        <f t="shared" si="64"/>
        <v>1286</v>
      </c>
      <c r="AJ128" s="74">
        <f t="shared" si="64"/>
        <v>573</v>
      </c>
      <c r="AK128" s="74">
        <f t="shared" si="64"/>
        <v>713</v>
      </c>
      <c r="AL128" s="74">
        <f t="shared" si="64"/>
        <v>1443</v>
      </c>
      <c r="AM128" s="74">
        <f t="shared" si="64"/>
        <v>596</v>
      </c>
      <c r="AN128" s="74">
        <f t="shared" si="64"/>
        <v>847</v>
      </c>
      <c r="AO128" s="74">
        <f t="shared" si="64"/>
        <v>1933</v>
      </c>
      <c r="AP128" s="74">
        <f t="shared" si="64"/>
        <v>795</v>
      </c>
      <c r="AQ128" s="74">
        <f t="shared" si="64"/>
        <v>1138</v>
      </c>
      <c r="AR128" s="74">
        <f t="shared" si="64"/>
        <v>1087</v>
      </c>
      <c r="AS128" s="74">
        <f t="shared" si="64"/>
        <v>432</v>
      </c>
      <c r="AT128" s="74">
        <f t="shared" si="64"/>
        <v>655</v>
      </c>
      <c r="AU128" s="75">
        <f t="shared" si="64"/>
        <v>2285</v>
      </c>
      <c r="AV128" s="75">
        <f t="shared" si="64"/>
        <v>856</v>
      </c>
      <c r="AW128" s="75">
        <f t="shared" si="64"/>
        <v>1429</v>
      </c>
      <c r="AX128" s="74">
        <f t="shared" si="64"/>
        <v>1840</v>
      </c>
      <c r="AY128" s="74">
        <f t="shared" si="64"/>
        <v>767</v>
      </c>
      <c r="AZ128" s="74">
        <f t="shared" si="64"/>
        <v>1073</v>
      </c>
      <c r="BA128" s="74">
        <f t="shared" si="64"/>
        <v>2889</v>
      </c>
      <c r="BB128" s="74">
        <f t="shared" si="64"/>
        <v>1143</v>
      </c>
      <c r="BC128" s="74">
        <f t="shared" si="64"/>
        <v>1746</v>
      </c>
      <c r="BD128" s="74">
        <f t="shared" si="64"/>
        <v>1140</v>
      </c>
      <c r="BE128" s="74">
        <f t="shared" si="64"/>
        <v>443</v>
      </c>
      <c r="BF128" s="74">
        <f t="shared" si="64"/>
        <v>697</v>
      </c>
    </row>
    <row r="130" spans="2:56" s="1" customFormat="1" x14ac:dyDescent="0.2">
      <c r="AU130" s="50"/>
      <c r="AV130" s="50"/>
      <c r="AW130" s="50"/>
    </row>
    <row r="131" spans="2:56" x14ac:dyDescent="0.2">
      <c r="B131" s="74">
        <f>SUM(C131:D131)</f>
        <v>30799</v>
      </c>
      <c r="C131" s="74">
        <f>SUM(F128,I128,L128,O128,R128,U128,X128,AA128,AD128,AG128,AJ128,AM128,AP128,AS128,AV128,AY128,BB128,BE128)</f>
        <v>12742</v>
      </c>
      <c r="D131" s="74">
        <f>SUM(G128,J128,M128,P128,S128,V128,Y128,AB128,AE128,AH128,AK128,AN128,AQ128,AT128,AW128,AZ128,BC128,BF128)</f>
        <v>18057</v>
      </c>
      <c r="E131" s="74">
        <f>SUM(F128:G128)</f>
        <v>1259</v>
      </c>
      <c r="H131" s="74">
        <f>SUM(I128:J128)</f>
        <v>723</v>
      </c>
      <c r="K131" s="74">
        <f>SUM(L128:M128)</f>
        <v>1603</v>
      </c>
      <c r="N131" s="74">
        <f>SUM(O128:P128)</f>
        <v>926</v>
      </c>
      <c r="Q131" s="74">
        <f>SUM(R128:S128)</f>
        <v>1541</v>
      </c>
      <c r="T131" s="74">
        <f>SUM(U128:V128)</f>
        <v>978</v>
      </c>
      <c r="W131" s="74">
        <f>SUM(X128:Y128)</f>
        <v>2403</v>
      </c>
      <c r="Z131" s="74">
        <f>SUM(AA128:AB128)</f>
        <v>2117</v>
      </c>
      <c r="AC131" s="74">
        <f>SUM(AD128:AE128)</f>
        <v>3352</v>
      </c>
      <c r="AF131" s="74">
        <f>SUM(AG128:AH128)</f>
        <v>1994</v>
      </c>
      <c r="AI131" s="74">
        <f>SUM(AJ128:AK128)</f>
        <v>1286</v>
      </c>
      <c r="AL131" s="74">
        <f>SUM(AM128:AN128)</f>
        <v>1443</v>
      </c>
      <c r="AO131" s="74">
        <f>SUM(AP128:AQ128)</f>
        <v>1933</v>
      </c>
      <c r="AR131" s="74">
        <f>SUM(AS128:AT128)</f>
        <v>1087</v>
      </c>
      <c r="AU131" s="75">
        <f>SUM(AV128:AW128)</f>
        <v>2285</v>
      </c>
      <c r="AX131" s="74">
        <f>SUM(AY128:AZ129)</f>
        <v>1840</v>
      </c>
      <c r="BA131" s="74">
        <f>SUM(BB128:BC128)</f>
        <v>2889</v>
      </c>
      <c r="BD131" s="74">
        <f>SUM(BE128:BF128)</f>
        <v>1140</v>
      </c>
    </row>
  </sheetData>
  <mergeCells count="3">
    <mergeCell ref="A3:A4"/>
    <mergeCell ref="A1:H1"/>
    <mergeCell ref="A2:B2"/>
  </mergeCells>
  <phoneticPr fontId="22" type="noConversion"/>
  <pageMargins left="1.0626388788223267" right="0.27541667222976685" top="0.47236111760139465" bottom="0.59041666984558105" header="0.35430556535720825" footer="0.43291667103767395"/>
  <pageSetup paperSize="9" pageOrder="overThenDown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BF126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8.88671875" style="2"/>
    <col min="2" max="4" width="11.33203125" style="2" customWidth="1"/>
    <col min="5" max="56" width="9.33203125" style="2" customWidth="1"/>
    <col min="57" max="16384" width="8.88671875" style="2"/>
  </cols>
  <sheetData>
    <row r="1" spans="1:58" ht="22.5" x14ac:dyDescent="0.2">
      <c r="A1" s="335" t="s">
        <v>208</v>
      </c>
      <c r="B1" s="335"/>
      <c r="C1" s="335"/>
      <c r="D1" s="335"/>
      <c r="E1" s="335"/>
      <c r="F1" s="335"/>
      <c r="G1" s="335"/>
      <c r="H1" s="335"/>
    </row>
    <row r="2" spans="1:58" ht="18" x14ac:dyDescent="0.2">
      <c r="A2" s="336" t="s">
        <v>455</v>
      </c>
      <c r="B2" s="336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</row>
    <row r="3" spans="1:58" x14ac:dyDescent="0.2">
      <c r="A3" s="333" t="s">
        <v>5</v>
      </c>
      <c r="B3" s="4" t="s">
        <v>128</v>
      </c>
      <c r="C3" s="4"/>
      <c r="D3" s="5"/>
      <c r="E3" s="4" t="s">
        <v>135</v>
      </c>
      <c r="F3" s="4"/>
      <c r="G3" s="5"/>
      <c r="H3" s="4" t="s">
        <v>131</v>
      </c>
      <c r="I3" s="4"/>
      <c r="J3" s="5"/>
      <c r="K3" s="4" t="s">
        <v>147</v>
      </c>
      <c r="L3" s="4"/>
      <c r="M3" s="4"/>
      <c r="N3" s="4" t="s">
        <v>148</v>
      </c>
      <c r="O3" s="4"/>
      <c r="P3" s="5"/>
      <c r="Q3" s="4" t="s">
        <v>132</v>
      </c>
      <c r="R3" s="4"/>
      <c r="S3" s="5"/>
      <c r="T3" s="4" t="s">
        <v>133</v>
      </c>
      <c r="U3" s="4"/>
      <c r="V3" s="5"/>
      <c r="W3" s="4" t="s">
        <v>140</v>
      </c>
      <c r="X3" s="4"/>
      <c r="Y3" s="5"/>
      <c r="Z3" s="4" t="s">
        <v>145</v>
      </c>
      <c r="AA3" s="4"/>
      <c r="AB3" s="4"/>
      <c r="AC3" s="4" t="s">
        <v>146</v>
      </c>
      <c r="AD3" s="4"/>
      <c r="AE3" s="5"/>
      <c r="AF3" s="4" t="s">
        <v>144</v>
      </c>
      <c r="AG3" s="4"/>
      <c r="AH3" s="5"/>
      <c r="AI3" s="4" t="s">
        <v>143</v>
      </c>
      <c r="AJ3" s="4"/>
      <c r="AK3" s="5"/>
      <c r="AL3" s="4" t="s">
        <v>142</v>
      </c>
      <c r="AM3" s="4"/>
      <c r="AN3" s="4"/>
      <c r="AO3" s="4" t="s">
        <v>141</v>
      </c>
      <c r="AP3" s="4"/>
      <c r="AQ3" s="5"/>
      <c r="AR3" s="4" t="s">
        <v>137</v>
      </c>
      <c r="AS3" s="4"/>
      <c r="AT3" s="5"/>
      <c r="AU3" s="4" t="s">
        <v>139</v>
      </c>
      <c r="AV3" s="4"/>
      <c r="AW3" s="5"/>
      <c r="AX3" s="4" t="s">
        <v>138</v>
      </c>
      <c r="AY3" s="4"/>
      <c r="AZ3" s="5"/>
      <c r="BA3" s="4" t="s">
        <v>134</v>
      </c>
      <c r="BB3" s="4"/>
      <c r="BC3" s="5"/>
      <c r="BD3" s="4" t="s">
        <v>136</v>
      </c>
      <c r="BE3" s="4"/>
      <c r="BF3" s="5"/>
    </row>
    <row r="4" spans="1:58" x14ac:dyDescent="0.2">
      <c r="A4" s="334"/>
      <c r="B4" s="7" t="s">
        <v>3</v>
      </c>
      <c r="C4" s="7" t="s">
        <v>1</v>
      </c>
      <c r="D4" s="7" t="s">
        <v>2</v>
      </c>
      <c r="E4" s="7" t="s">
        <v>3</v>
      </c>
      <c r="F4" s="7" t="s">
        <v>1</v>
      </c>
      <c r="G4" s="7" t="s">
        <v>2</v>
      </c>
      <c r="H4" s="7" t="s">
        <v>3</v>
      </c>
      <c r="I4" s="7" t="s">
        <v>1</v>
      </c>
      <c r="J4" s="7" t="s">
        <v>2</v>
      </c>
      <c r="K4" s="8" t="s">
        <v>3</v>
      </c>
      <c r="L4" s="7" t="s">
        <v>1</v>
      </c>
      <c r="M4" s="9" t="s">
        <v>2</v>
      </c>
      <c r="N4" s="8" t="s">
        <v>3</v>
      </c>
      <c r="O4" s="7" t="s">
        <v>1</v>
      </c>
      <c r="P4" s="7" t="s">
        <v>2</v>
      </c>
      <c r="Q4" s="7" t="s">
        <v>3</v>
      </c>
      <c r="R4" s="7" t="s">
        <v>1</v>
      </c>
      <c r="S4" s="7" t="s">
        <v>2</v>
      </c>
      <c r="T4" s="7" t="s">
        <v>3</v>
      </c>
      <c r="U4" s="7" t="s">
        <v>1</v>
      </c>
      <c r="V4" s="7" t="s">
        <v>2</v>
      </c>
      <c r="W4" s="8" t="s">
        <v>3</v>
      </c>
      <c r="X4" s="7" t="s">
        <v>1</v>
      </c>
      <c r="Y4" s="7" t="s">
        <v>2</v>
      </c>
      <c r="Z4" s="8" t="s">
        <v>3</v>
      </c>
      <c r="AA4" s="7" t="s">
        <v>1</v>
      </c>
      <c r="AB4" s="9" t="s">
        <v>2</v>
      </c>
      <c r="AC4" s="8" t="s">
        <v>3</v>
      </c>
      <c r="AD4" s="7" t="s">
        <v>1</v>
      </c>
      <c r="AE4" s="7" t="s">
        <v>2</v>
      </c>
      <c r="AF4" s="7" t="s">
        <v>3</v>
      </c>
      <c r="AG4" s="7" t="s">
        <v>1</v>
      </c>
      <c r="AH4" s="7" t="s">
        <v>2</v>
      </c>
      <c r="AI4" s="8" t="s">
        <v>3</v>
      </c>
      <c r="AJ4" s="7" t="s">
        <v>1</v>
      </c>
      <c r="AK4" s="7" t="s">
        <v>2</v>
      </c>
      <c r="AL4" s="8" t="s">
        <v>3</v>
      </c>
      <c r="AM4" s="7" t="s">
        <v>1</v>
      </c>
      <c r="AN4" s="9" t="s">
        <v>2</v>
      </c>
      <c r="AO4" s="8" t="s">
        <v>3</v>
      </c>
      <c r="AP4" s="7" t="s">
        <v>1</v>
      </c>
      <c r="AQ4" s="7" t="s">
        <v>2</v>
      </c>
      <c r="AR4" s="8" t="s">
        <v>3</v>
      </c>
      <c r="AS4" s="7" t="s">
        <v>1</v>
      </c>
      <c r="AT4" s="9" t="s">
        <v>2</v>
      </c>
      <c r="AU4" s="7" t="s">
        <v>3</v>
      </c>
      <c r="AV4" s="7" t="s">
        <v>1</v>
      </c>
      <c r="AW4" s="9" t="s">
        <v>2</v>
      </c>
      <c r="AX4" s="7" t="s">
        <v>3</v>
      </c>
      <c r="AY4" s="7" t="s">
        <v>1</v>
      </c>
      <c r="AZ4" s="9" t="s">
        <v>2</v>
      </c>
      <c r="BA4" s="7" t="s">
        <v>3</v>
      </c>
      <c r="BB4" s="7" t="s">
        <v>1</v>
      </c>
      <c r="BC4" s="7" t="s">
        <v>2</v>
      </c>
      <c r="BD4" s="7" t="s">
        <v>3</v>
      </c>
      <c r="BE4" s="7" t="s">
        <v>1</v>
      </c>
      <c r="BF4" s="7" t="s">
        <v>2</v>
      </c>
    </row>
    <row r="5" spans="1:58" x14ac:dyDescent="0.2">
      <c r="A5" s="13">
        <v>2014</v>
      </c>
      <c r="B5" s="77">
        <v>310317</v>
      </c>
      <c r="C5" s="77">
        <v>152605</v>
      </c>
      <c r="D5" s="77">
        <v>157712</v>
      </c>
      <c r="E5" s="77">
        <v>4986</v>
      </c>
      <c r="F5" s="77">
        <v>2491</v>
      </c>
      <c r="G5" s="77">
        <v>2495</v>
      </c>
      <c r="H5" s="77">
        <v>5458</v>
      </c>
      <c r="I5" s="77">
        <v>2733</v>
      </c>
      <c r="J5" s="77">
        <v>2725</v>
      </c>
      <c r="K5" s="77">
        <v>8699</v>
      </c>
      <c r="L5" s="77">
        <v>4418</v>
      </c>
      <c r="M5" s="77">
        <v>4281</v>
      </c>
      <c r="N5" s="77">
        <v>6056</v>
      </c>
      <c r="O5" s="77">
        <v>3121</v>
      </c>
      <c r="P5" s="77">
        <v>2935</v>
      </c>
      <c r="Q5" s="77">
        <v>10574</v>
      </c>
      <c r="R5" s="77">
        <v>5344</v>
      </c>
      <c r="S5" s="77">
        <v>5230</v>
      </c>
      <c r="T5" s="77">
        <v>12013</v>
      </c>
      <c r="U5" s="77">
        <v>6100</v>
      </c>
      <c r="V5" s="77">
        <v>5913</v>
      </c>
      <c r="W5" s="77">
        <v>30564</v>
      </c>
      <c r="X5" s="77">
        <v>14808</v>
      </c>
      <c r="Y5" s="77">
        <v>15756</v>
      </c>
      <c r="Z5" s="77">
        <v>24481</v>
      </c>
      <c r="AA5" s="77">
        <v>12116</v>
      </c>
      <c r="AB5" s="77">
        <v>12365</v>
      </c>
      <c r="AC5" s="77">
        <v>25793</v>
      </c>
      <c r="AD5" s="77">
        <v>12714</v>
      </c>
      <c r="AE5" s="77">
        <v>13079</v>
      </c>
      <c r="AF5" s="77">
        <v>16675</v>
      </c>
      <c r="AG5" s="77">
        <v>8046</v>
      </c>
      <c r="AH5" s="77">
        <v>8629</v>
      </c>
      <c r="AI5" s="77">
        <v>12048</v>
      </c>
      <c r="AJ5" s="77">
        <v>6086</v>
      </c>
      <c r="AK5" s="77">
        <v>5962</v>
      </c>
      <c r="AL5" s="77">
        <v>12286</v>
      </c>
      <c r="AM5" s="77">
        <v>6121</v>
      </c>
      <c r="AN5" s="77">
        <v>6165</v>
      </c>
      <c r="AO5" s="77">
        <v>20209</v>
      </c>
      <c r="AP5" s="77">
        <v>9868</v>
      </c>
      <c r="AQ5" s="77">
        <v>10341</v>
      </c>
      <c r="AR5" s="77">
        <v>6736</v>
      </c>
      <c r="AS5" s="77">
        <v>3487</v>
      </c>
      <c r="AT5" s="77">
        <v>3249</v>
      </c>
      <c r="AU5" s="77">
        <v>24313</v>
      </c>
      <c r="AV5" s="77">
        <v>11609</v>
      </c>
      <c r="AW5" s="77">
        <v>12704</v>
      </c>
      <c r="AX5" s="77">
        <v>29231</v>
      </c>
      <c r="AY5" s="77">
        <v>14302</v>
      </c>
      <c r="AZ5" s="77">
        <v>14929</v>
      </c>
      <c r="BA5" s="77">
        <v>41913</v>
      </c>
      <c r="BB5" s="77">
        <v>20452</v>
      </c>
      <c r="BC5" s="77">
        <v>21461</v>
      </c>
      <c r="BD5" s="77">
        <v>18282</v>
      </c>
      <c r="BE5" s="77">
        <v>8789</v>
      </c>
      <c r="BF5" s="77">
        <v>9493</v>
      </c>
    </row>
    <row r="6" spans="1:58" x14ac:dyDescent="0.2">
      <c r="A6" s="13" t="s">
        <v>57</v>
      </c>
      <c r="B6" s="77">
        <v>13297</v>
      </c>
      <c r="C6" s="77">
        <v>6830</v>
      </c>
      <c r="D6" s="77">
        <v>6467</v>
      </c>
      <c r="E6" s="77">
        <v>86</v>
      </c>
      <c r="F6" s="77">
        <v>43</v>
      </c>
      <c r="G6" s="77">
        <v>43</v>
      </c>
      <c r="H6" s="77">
        <v>383</v>
      </c>
      <c r="I6" s="77">
        <v>208</v>
      </c>
      <c r="J6" s="77">
        <v>175</v>
      </c>
      <c r="K6" s="77">
        <v>269</v>
      </c>
      <c r="L6" s="77">
        <v>136</v>
      </c>
      <c r="M6" s="77">
        <v>133</v>
      </c>
      <c r="N6" s="77">
        <v>146</v>
      </c>
      <c r="O6" s="77">
        <v>73</v>
      </c>
      <c r="P6" s="77">
        <v>73</v>
      </c>
      <c r="Q6" s="77">
        <v>448</v>
      </c>
      <c r="R6" s="77">
        <v>228</v>
      </c>
      <c r="S6" s="77">
        <v>220</v>
      </c>
      <c r="T6" s="77">
        <v>750</v>
      </c>
      <c r="U6" s="77">
        <v>396</v>
      </c>
      <c r="V6" s="77">
        <v>354</v>
      </c>
      <c r="W6" s="77">
        <v>1365</v>
      </c>
      <c r="X6" s="77">
        <v>700</v>
      </c>
      <c r="Y6" s="77">
        <v>665</v>
      </c>
      <c r="Z6" s="77">
        <v>870</v>
      </c>
      <c r="AA6" s="77">
        <v>437</v>
      </c>
      <c r="AB6" s="77">
        <v>433</v>
      </c>
      <c r="AC6" s="77">
        <v>774</v>
      </c>
      <c r="AD6" s="77">
        <v>412</v>
      </c>
      <c r="AE6" s="77">
        <v>362</v>
      </c>
      <c r="AF6" s="77">
        <v>760</v>
      </c>
      <c r="AG6" s="77">
        <v>382</v>
      </c>
      <c r="AH6" s="77">
        <v>378</v>
      </c>
      <c r="AI6" s="77">
        <v>401</v>
      </c>
      <c r="AJ6" s="77">
        <v>215</v>
      </c>
      <c r="AK6" s="77">
        <v>186</v>
      </c>
      <c r="AL6" s="77">
        <v>383</v>
      </c>
      <c r="AM6" s="77">
        <v>210</v>
      </c>
      <c r="AN6" s="77">
        <v>173</v>
      </c>
      <c r="AO6" s="77">
        <v>710</v>
      </c>
      <c r="AP6" s="77">
        <v>362</v>
      </c>
      <c r="AQ6" s="77">
        <v>348</v>
      </c>
      <c r="AR6" s="77">
        <v>250</v>
      </c>
      <c r="AS6" s="77">
        <v>129</v>
      </c>
      <c r="AT6" s="77">
        <v>121</v>
      </c>
      <c r="AU6" s="77">
        <v>885</v>
      </c>
      <c r="AV6" s="77">
        <v>451</v>
      </c>
      <c r="AW6" s="77">
        <v>434</v>
      </c>
      <c r="AX6" s="77">
        <v>1399</v>
      </c>
      <c r="AY6" s="77">
        <v>728</v>
      </c>
      <c r="AZ6" s="77">
        <v>671</v>
      </c>
      <c r="BA6" s="77">
        <v>2227</v>
      </c>
      <c r="BB6" s="77">
        <v>1134</v>
      </c>
      <c r="BC6" s="77">
        <v>1093</v>
      </c>
      <c r="BD6" s="77">
        <v>1191</v>
      </c>
      <c r="BE6" s="77">
        <v>586</v>
      </c>
      <c r="BF6" s="77">
        <v>605</v>
      </c>
    </row>
    <row r="7" spans="1:58" x14ac:dyDescent="0.2">
      <c r="A7" s="14" t="s">
        <v>56</v>
      </c>
      <c r="B7" s="78">
        <v>2326</v>
      </c>
      <c r="C7" s="78">
        <v>1171</v>
      </c>
      <c r="D7" s="78">
        <v>1155</v>
      </c>
      <c r="E7" s="78">
        <v>10</v>
      </c>
      <c r="F7" s="79">
        <v>5</v>
      </c>
      <c r="G7" s="79">
        <v>5</v>
      </c>
      <c r="H7" s="78">
        <v>59</v>
      </c>
      <c r="I7" s="79">
        <v>27</v>
      </c>
      <c r="J7" s="79">
        <v>32</v>
      </c>
      <c r="K7" s="78">
        <v>61</v>
      </c>
      <c r="L7" s="79">
        <v>30</v>
      </c>
      <c r="M7" s="79">
        <v>31</v>
      </c>
      <c r="N7" s="78">
        <v>30</v>
      </c>
      <c r="O7" s="79">
        <v>15</v>
      </c>
      <c r="P7" s="79">
        <v>15</v>
      </c>
      <c r="Q7" s="78">
        <v>101</v>
      </c>
      <c r="R7" s="79">
        <v>45</v>
      </c>
      <c r="S7" s="79">
        <v>56</v>
      </c>
      <c r="T7" s="78">
        <v>137</v>
      </c>
      <c r="U7" s="79">
        <v>72</v>
      </c>
      <c r="V7" s="79">
        <v>65</v>
      </c>
      <c r="W7" s="78">
        <v>256</v>
      </c>
      <c r="X7" s="79">
        <v>130</v>
      </c>
      <c r="Y7" s="79">
        <v>126</v>
      </c>
      <c r="Z7" s="78">
        <v>133</v>
      </c>
      <c r="AA7" s="79">
        <v>64</v>
      </c>
      <c r="AB7" s="79">
        <v>69</v>
      </c>
      <c r="AC7" s="78">
        <v>147</v>
      </c>
      <c r="AD7" s="79">
        <v>88</v>
      </c>
      <c r="AE7" s="79">
        <v>59</v>
      </c>
      <c r="AF7" s="78">
        <v>165</v>
      </c>
      <c r="AG7" s="79">
        <v>82</v>
      </c>
      <c r="AH7" s="79">
        <v>83</v>
      </c>
      <c r="AI7" s="78">
        <v>80</v>
      </c>
      <c r="AJ7" s="79">
        <v>38</v>
      </c>
      <c r="AK7" s="79">
        <v>42</v>
      </c>
      <c r="AL7" s="78">
        <v>57</v>
      </c>
      <c r="AM7" s="79">
        <v>28</v>
      </c>
      <c r="AN7" s="79">
        <v>29</v>
      </c>
      <c r="AO7" s="78">
        <v>126</v>
      </c>
      <c r="AP7" s="79">
        <v>72</v>
      </c>
      <c r="AQ7" s="79">
        <v>54</v>
      </c>
      <c r="AR7" s="78">
        <v>44</v>
      </c>
      <c r="AS7" s="79">
        <v>22</v>
      </c>
      <c r="AT7" s="79">
        <v>22</v>
      </c>
      <c r="AU7" s="78">
        <v>164</v>
      </c>
      <c r="AV7" s="79">
        <v>86</v>
      </c>
      <c r="AW7" s="79">
        <v>78</v>
      </c>
      <c r="AX7" s="78">
        <v>230</v>
      </c>
      <c r="AY7" s="79">
        <v>117</v>
      </c>
      <c r="AZ7" s="79">
        <v>113</v>
      </c>
      <c r="BA7" s="78">
        <v>379</v>
      </c>
      <c r="BB7" s="79">
        <v>182</v>
      </c>
      <c r="BC7" s="79">
        <v>197</v>
      </c>
      <c r="BD7" s="78">
        <v>147</v>
      </c>
      <c r="BE7" s="79">
        <v>68</v>
      </c>
      <c r="BF7" s="79">
        <v>79</v>
      </c>
    </row>
    <row r="8" spans="1:58" x14ac:dyDescent="0.2">
      <c r="A8" s="14" t="s">
        <v>55</v>
      </c>
      <c r="B8" s="78">
        <v>2496</v>
      </c>
      <c r="C8" s="78">
        <v>1252</v>
      </c>
      <c r="D8" s="78">
        <v>1244</v>
      </c>
      <c r="E8" s="78">
        <v>20</v>
      </c>
      <c r="F8" s="79">
        <v>11</v>
      </c>
      <c r="G8" s="79">
        <v>9</v>
      </c>
      <c r="H8" s="78">
        <v>78</v>
      </c>
      <c r="I8" s="79">
        <v>43</v>
      </c>
      <c r="J8" s="79">
        <v>35</v>
      </c>
      <c r="K8" s="78">
        <v>52</v>
      </c>
      <c r="L8" s="79">
        <v>26</v>
      </c>
      <c r="M8" s="79">
        <v>26</v>
      </c>
      <c r="N8" s="78">
        <v>31</v>
      </c>
      <c r="O8" s="79">
        <v>13</v>
      </c>
      <c r="P8" s="79">
        <v>18</v>
      </c>
      <c r="Q8" s="78">
        <v>71</v>
      </c>
      <c r="R8" s="79">
        <v>36</v>
      </c>
      <c r="S8" s="79">
        <v>35</v>
      </c>
      <c r="T8" s="78">
        <v>138</v>
      </c>
      <c r="U8" s="79">
        <v>73</v>
      </c>
      <c r="V8" s="79">
        <v>65</v>
      </c>
      <c r="W8" s="78">
        <v>282</v>
      </c>
      <c r="X8" s="79">
        <v>141</v>
      </c>
      <c r="Y8" s="79">
        <v>141</v>
      </c>
      <c r="Z8" s="78">
        <v>162</v>
      </c>
      <c r="AA8" s="79">
        <v>70</v>
      </c>
      <c r="AB8" s="79">
        <v>92</v>
      </c>
      <c r="AC8" s="78">
        <v>146</v>
      </c>
      <c r="AD8" s="79">
        <v>72</v>
      </c>
      <c r="AE8" s="79">
        <v>74</v>
      </c>
      <c r="AF8" s="78">
        <v>138</v>
      </c>
      <c r="AG8" s="79">
        <v>70</v>
      </c>
      <c r="AH8" s="79">
        <v>68</v>
      </c>
      <c r="AI8" s="78">
        <v>97</v>
      </c>
      <c r="AJ8" s="79">
        <v>52</v>
      </c>
      <c r="AK8" s="79">
        <v>45</v>
      </c>
      <c r="AL8" s="78">
        <v>77</v>
      </c>
      <c r="AM8" s="79">
        <v>46</v>
      </c>
      <c r="AN8" s="79">
        <v>31</v>
      </c>
      <c r="AO8" s="78">
        <v>139</v>
      </c>
      <c r="AP8" s="79">
        <v>65</v>
      </c>
      <c r="AQ8" s="79">
        <v>74</v>
      </c>
      <c r="AR8" s="78">
        <v>45</v>
      </c>
      <c r="AS8" s="79">
        <v>24</v>
      </c>
      <c r="AT8" s="79">
        <v>21</v>
      </c>
      <c r="AU8" s="78">
        <v>173</v>
      </c>
      <c r="AV8" s="79">
        <v>85</v>
      </c>
      <c r="AW8" s="79">
        <v>88</v>
      </c>
      <c r="AX8" s="78">
        <v>249</v>
      </c>
      <c r="AY8" s="79">
        <v>129</v>
      </c>
      <c r="AZ8" s="79">
        <v>120</v>
      </c>
      <c r="BA8" s="78">
        <v>404</v>
      </c>
      <c r="BB8" s="79">
        <v>197</v>
      </c>
      <c r="BC8" s="79">
        <v>207</v>
      </c>
      <c r="BD8" s="78">
        <v>194</v>
      </c>
      <c r="BE8" s="79">
        <v>99</v>
      </c>
      <c r="BF8" s="79">
        <v>95</v>
      </c>
    </row>
    <row r="9" spans="1:58" x14ac:dyDescent="0.2">
      <c r="A9" s="14" t="s">
        <v>54</v>
      </c>
      <c r="B9" s="78">
        <v>2854</v>
      </c>
      <c r="C9" s="78">
        <v>1494</v>
      </c>
      <c r="D9" s="78">
        <v>1360</v>
      </c>
      <c r="E9" s="78">
        <v>17</v>
      </c>
      <c r="F9" s="79">
        <v>8</v>
      </c>
      <c r="G9" s="79">
        <v>9</v>
      </c>
      <c r="H9" s="78">
        <v>87</v>
      </c>
      <c r="I9" s="79">
        <v>48</v>
      </c>
      <c r="J9" s="79">
        <v>39</v>
      </c>
      <c r="K9" s="78">
        <v>59</v>
      </c>
      <c r="L9" s="79">
        <v>31</v>
      </c>
      <c r="M9" s="79">
        <v>28</v>
      </c>
      <c r="N9" s="78">
        <v>33</v>
      </c>
      <c r="O9" s="79">
        <v>14</v>
      </c>
      <c r="P9" s="79">
        <v>19</v>
      </c>
      <c r="Q9" s="78">
        <v>99</v>
      </c>
      <c r="R9" s="79">
        <v>56</v>
      </c>
      <c r="S9" s="79">
        <v>43</v>
      </c>
      <c r="T9" s="78">
        <v>154</v>
      </c>
      <c r="U9" s="79">
        <v>88</v>
      </c>
      <c r="V9" s="79">
        <v>66</v>
      </c>
      <c r="W9" s="78">
        <v>315</v>
      </c>
      <c r="X9" s="79">
        <v>159</v>
      </c>
      <c r="Y9" s="79">
        <v>156</v>
      </c>
      <c r="Z9" s="78">
        <v>182</v>
      </c>
      <c r="AA9" s="79">
        <v>101</v>
      </c>
      <c r="AB9" s="79">
        <v>81</v>
      </c>
      <c r="AC9" s="78">
        <v>162</v>
      </c>
      <c r="AD9" s="79">
        <v>83</v>
      </c>
      <c r="AE9" s="79">
        <v>79</v>
      </c>
      <c r="AF9" s="78">
        <v>160</v>
      </c>
      <c r="AG9" s="79">
        <v>75</v>
      </c>
      <c r="AH9" s="79">
        <v>85</v>
      </c>
      <c r="AI9" s="78">
        <v>69</v>
      </c>
      <c r="AJ9" s="79">
        <v>36</v>
      </c>
      <c r="AK9" s="79">
        <v>33</v>
      </c>
      <c r="AL9" s="78">
        <v>75</v>
      </c>
      <c r="AM9" s="79">
        <v>43</v>
      </c>
      <c r="AN9" s="79">
        <v>32</v>
      </c>
      <c r="AO9" s="78">
        <v>140</v>
      </c>
      <c r="AP9" s="79">
        <v>73</v>
      </c>
      <c r="AQ9" s="79">
        <v>67</v>
      </c>
      <c r="AR9" s="78">
        <v>60</v>
      </c>
      <c r="AS9" s="79">
        <v>31</v>
      </c>
      <c r="AT9" s="79">
        <v>29</v>
      </c>
      <c r="AU9" s="78">
        <v>189</v>
      </c>
      <c r="AV9" s="79">
        <v>97</v>
      </c>
      <c r="AW9" s="79">
        <v>92</v>
      </c>
      <c r="AX9" s="78">
        <v>324</v>
      </c>
      <c r="AY9" s="79">
        <v>159</v>
      </c>
      <c r="AZ9" s="79">
        <v>165</v>
      </c>
      <c r="BA9" s="78">
        <v>467</v>
      </c>
      <c r="BB9" s="79">
        <v>260</v>
      </c>
      <c r="BC9" s="79">
        <v>207</v>
      </c>
      <c r="BD9" s="78">
        <v>262</v>
      </c>
      <c r="BE9" s="79">
        <v>132</v>
      </c>
      <c r="BF9" s="79">
        <v>130</v>
      </c>
    </row>
    <row r="10" spans="1:58" x14ac:dyDescent="0.2">
      <c r="A10" s="14" t="s">
        <v>53</v>
      </c>
      <c r="B10" s="78">
        <v>2766</v>
      </c>
      <c r="C10" s="78">
        <v>1416</v>
      </c>
      <c r="D10" s="78">
        <v>1350</v>
      </c>
      <c r="E10" s="78">
        <v>19</v>
      </c>
      <c r="F10" s="79">
        <v>8</v>
      </c>
      <c r="G10" s="79">
        <v>11</v>
      </c>
      <c r="H10" s="78">
        <v>80</v>
      </c>
      <c r="I10" s="79">
        <v>49</v>
      </c>
      <c r="J10" s="79">
        <v>31</v>
      </c>
      <c r="K10" s="78">
        <v>46</v>
      </c>
      <c r="L10" s="79">
        <v>25</v>
      </c>
      <c r="M10" s="79">
        <v>21</v>
      </c>
      <c r="N10" s="78">
        <v>23</v>
      </c>
      <c r="O10" s="79">
        <v>12</v>
      </c>
      <c r="P10" s="79">
        <v>11</v>
      </c>
      <c r="Q10" s="78">
        <v>100</v>
      </c>
      <c r="R10" s="79">
        <v>56</v>
      </c>
      <c r="S10" s="79">
        <v>44</v>
      </c>
      <c r="T10" s="78">
        <v>150</v>
      </c>
      <c r="U10" s="79">
        <v>71</v>
      </c>
      <c r="V10" s="79">
        <v>79</v>
      </c>
      <c r="W10" s="78">
        <v>258</v>
      </c>
      <c r="X10" s="79">
        <v>131</v>
      </c>
      <c r="Y10" s="79">
        <v>127</v>
      </c>
      <c r="Z10" s="78">
        <v>203</v>
      </c>
      <c r="AA10" s="79">
        <v>99</v>
      </c>
      <c r="AB10" s="79">
        <v>104</v>
      </c>
      <c r="AC10" s="78">
        <v>161</v>
      </c>
      <c r="AD10" s="79">
        <v>89</v>
      </c>
      <c r="AE10" s="79">
        <v>72</v>
      </c>
      <c r="AF10" s="78">
        <v>151</v>
      </c>
      <c r="AG10" s="79">
        <v>88</v>
      </c>
      <c r="AH10" s="79">
        <v>63</v>
      </c>
      <c r="AI10" s="78">
        <v>76</v>
      </c>
      <c r="AJ10" s="79">
        <v>40</v>
      </c>
      <c r="AK10" s="79">
        <v>36</v>
      </c>
      <c r="AL10" s="78">
        <v>94</v>
      </c>
      <c r="AM10" s="79">
        <v>49</v>
      </c>
      <c r="AN10" s="79">
        <v>45</v>
      </c>
      <c r="AO10" s="78">
        <v>145</v>
      </c>
      <c r="AP10" s="79">
        <v>71</v>
      </c>
      <c r="AQ10" s="79">
        <v>74</v>
      </c>
      <c r="AR10" s="78">
        <v>53</v>
      </c>
      <c r="AS10" s="79">
        <v>27</v>
      </c>
      <c r="AT10" s="79">
        <v>26</v>
      </c>
      <c r="AU10" s="78">
        <v>181</v>
      </c>
      <c r="AV10" s="79">
        <v>88</v>
      </c>
      <c r="AW10" s="79">
        <v>93</v>
      </c>
      <c r="AX10" s="78">
        <v>268</v>
      </c>
      <c r="AY10" s="79">
        <v>147</v>
      </c>
      <c r="AZ10" s="79">
        <v>121</v>
      </c>
      <c r="BA10" s="78">
        <v>470</v>
      </c>
      <c r="BB10" s="79">
        <v>232</v>
      </c>
      <c r="BC10" s="79">
        <v>238</v>
      </c>
      <c r="BD10" s="78">
        <v>288</v>
      </c>
      <c r="BE10" s="79">
        <v>134</v>
      </c>
      <c r="BF10" s="79">
        <v>154</v>
      </c>
    </row>
    <row r="11" spans="1:58" x14ac:dyDescent="0.2">
      <c r="A11" s="14" t="s">
        <v>52</v>
      </c>
      <c r="B11" s="78">
        <v>2855</v>
      </c>
      <c r="C11" s="78">
        <v>1497</v>
      </c>
      <c r="D11" s="78">
        <v>1358</v>
      </c>
      <c r="E11" s="78">
        <v>20</v>
      </c>
      <c r="F11" s="79">
        <v>11</v>
      </c>
      <c r="G11" s="79">
        <v>9</v>
      </c>
      <c r="H11" s="78">
        <v>79</v>
      </c>
      <c r="I11" s="79">
        <v>41</v>
      </c>
      <c r="J11" s="79">
        <v>38</v>
      </c>
      <c r="K11" s="78">
        <v>51</v>
      </c>
      <c r="L11" s="79">
        <v>24</v>
      </c>
      <c r="M11" s="79">
        <v>27</v>
      </c>
      <c r="N11" s="78">
        <v>29</v>
      </c>
      <c r="O11" s="79">
        <v>19</v>
      </c>
      <c r="P11" s="79">
        <v>10</v>
      </c>
      <c r="Q11" s="78">
        <v>77</v>
      </c>
      <c r="R11" s="79">
        <v>35</v>
      </c>
      <c r="S11" s="79">
        <v>42</v>
      </c>
      <c r="T11" s="78">
        <v>171</v>
      </c>
      <c r="U11" s="79">
        <v>92</v>
      </c>
      <c r="V11" s="79">
        <v>79</v>
      </c>
      <c r="W11" s="78">
        <v>254</v>
      </c>
      <c r="X11" s="79">
        <v>139</v>
      </c>
      <c r="Y11" s="79">
        <v>115</v>
      </c>
      <c r="Z11" s="78">
        <v>190</v>
      </c>
      <c r="AA11" s="79">
        <v>103</v>
      </c>
      <c r="AB11" s="79">
        <v>87</v>
      </c>
      <c r="AC11" s="78">
        <v>158</v>
      </c>
      <c r="AD11" s="79">
        <v>80</v>
      </c>
      <c r="AE11" s="79">
        <v>78</v>
      </c>
      <c r="AF11" s="78">
        <v>146</v>
      </c>
      <c r="AG11" s="79">
        <v>67</v>
      </c>
      <c r="AH11" s="79">
        <v>79</v>
      </c>
      <c r="AI11" s="78">
        <v>79</v>
      </c>
      <c r="AJ11" s="79">
        <v>49</v>
      </c>
      <c r="AK11" s="79">
        <v>30</v>
      </c>
      <c r="AL11" s="78">
        <v>80</v>
      </c>
      <c r="AM11" s="79">
        <v>44</v>
      </c>
      <c r="AN11" s="79">
        <v>36</v>
      </c>
      <c r="AO11" s="78">
        <v>160</v>
      </c>
      <c r="AP11" s="79">
        <v>81</v>
      </c>
      <c r="AQ11" s="79">
        <v>79</v>
      </c>
      <c r="AR11" s="78">
        <v>48</v>
      </c>
      <c r="AS11" s="79">
        <v>25</v>
      </c>
      <c r="AT11" s="79">
        <v>23</v>
      </c>
      <c r="AU11" s="78">
        <v>178</v>
      </c>
      <c r="AV11" s="79">
        <v>95</v>
      </c>
      <c r="AW11" s="79">
        <v>83</v>
      </c>
      <c r="AX11" s="78">
        <v>328</v>
      </c>
      <c r="AY11" s="79">
        <v>176</v>
      </c>
      <c r="AZ11" s="79">
        <v>152</v>
      </c>
      <c r="BA11" s="78">
        <v>507</v>
      </c>
      <c r="BB11" s="79">
        <v>263</v>
      </c>
      <c r="BC11" s="79">
        <v>244</v>
      </c>
      <c r="BD11" s="78">
        <v>300</v>
      </c>
      <c r="BE11" s="79">
        <v>153</v>
      </c>
      <c r="BF11" s="79">
        <v>147</v>
      </c>
    </row>
    <row r="12" spans="1:58" x14ac:dyDescent="0.2">
      <c r="A12" s="18" t="s">
        <v>51</v>
      </c>
      <c r="B12" s="77">
        <v>15158</v>
      </c>
      <c r="C12" s="77">
        <v>7801</v>
      </c>
      <c r="D12" s="77">
        <v>7357</v>
      </c>
      <c r="E12" s="77">
        <v>87</v>
      </c>
      <c r="F12" s="77">
        <v>46</v>
      </c>
      <c r="G12" s="77">
        <v>41</v>
      </c>
      <c r="H12" s="77">
        <v>218</v>
      </c>
      <c r="I12" s="77">
        <v>120</v>
      </c>
      <c r="J12" s="77">
        <v>98</v>
      </c>
      <c r="K12" s="77">
        <v>254</v>
      </c>
      <c r="L12" s="77">
        <v>142</v>
      </c>
      <c r="M12" s="77">
        <v>112</v>
      </c>
      <c r="N12" s="77">
        <v>156</v>
      </c>
      <c r="O12" s="77">
        <v>76</v>
      </c>
      <c r="P12" s="77">
        <v>80</v>
      </c>
      <c r="Q12" s="77">
        <v>340</v>
      </c>
      <c r="R12" s="77">
        <v>158</v>
      </c>
      <c r="S12" s="77">
        <v>182</v>
      </c>
      <c r="T12" s="77">
        <v>713</v>
      </c>
      <c r="U12" s="77">
        <v>391</v>
      </c>
      <c r="V12" s="77">
        <v>322</v>
      </c>
      <c r="W12" s="77">
        <v>1439</v>
      </c>
      <c r="X12" s="77">
        <v>739</v>
      </c>
      <c r="Y12" s="77">
        <v>700</v>
      </c>
      <c r="Z12" s="77">
        <v>1114</v>
      </c>
      <c r="AA12" s="77">
        <v>562</v>
      </c>
      <c r="AB12" s="77">
        <v>552</v>
      </c>
      <c r="AC12" s="77">
        <v>837</v>
      </c>
      <c r="AD12" s="77">
        <v>427</v>
      </c>
      <c r="AE12" s="77">
        <v>410</v>
      </c>
      <c r="AF12" s="77">
        <v>589</v>
      </c>
      <c r="AG12" s="77">
        <v>305</v>
      </c>
      <c r="AH12" s="77">
        <v>284</v>
      </c>
      <c r="AI12" s="77">
        <v>389</v>
      </c>
      <c r="AJ12" s="77">
        <v>199</v>
      </c>
      <c r="AK12" s="77">
        <v>190</v>
      </c>
      <c r="AL12" s="77">
        <v>481</v>
      </c>
      <c r="AM12" s="77">
        <v>248</v>
      </c>
      <c r="AN12" s="77">
        <v>233</v>
      </c>
      <c r="AO12" s="77">
        <v>844</v>
      </c>
      <c r="AP12" s="77">
        <v>427</v>
      </c>
      <c r="AQ12" s="77">
        <v>417</v>
      </c>
      <c r="AR12" s="77">
        <v>278</v>
      </c>
      <c r="AS12" s="77">
        <v>126</v>
      </c>
      <c r="AT12" s="77">
        <v>152</v>
      </c>
      <c r="AU12" s="77">
        <v>1122</v>
      </c>
      <c r="AV12" s="77">
        <v>594</v>
      </c>
      <c r="AW12" s="77">
        <v>528</v>
      </c>
      <c r="AX12" s="77">
        <v>2009</v>
      </c>
      <c r="AY12" s="77">
        <v>1008</v>
      </c>
      <c r="AZ12" s="77">
        <v>1001</v>
      </c>
      <c r="BA12" s="77">
        <v>2748</v>
      </c>
      <c r="BB12" s="77">
        <v>1437</v>
      </c>
      <c r="BC12" s="77">
        <v>1311</v>
      </c>
      <c r="BD12" s="77">
        <v>1540</v>
      </c>
      <c r="BE12" s="77">
        <v>796</v>
      </c>
      <c r="BF12" s="77">
        <v>744</v>
      </c>
    </row>
    <row r="13" spans="1:58" x14ac:dyDescent="0.2">
      <c r="A13" s="14" t="s">
        <v>50</v>
      </c>
      <c r="B13" s="78">
        <v>2798</v>
      </c>
      <c r="C13" s="78">
        <v>1442</v>
      </c>
      <c r="D13" s="78">
        <v>1356</v>
      </c>
      <c r="E13" s="78">
        <v>11</v>
      </c>
      <c r="F13" s="79">
        <v>4</v>
      </c>
      <c r="G13" s="79">
        <v>7</v>
      </c>
      <c r="H13" s="78">
        <v>60</v>
      </c>
      <c r="I13" s="79">
        <v>25</v>
      </c>
      <c r="J13" s="79">
        <v>35</v>
      </c>
      <c r="K13" s="78">
        <v>46</v>
      </c>
      <c r="L13" s="79">
        <v>26</v>
      </c>
      <c r="M13" s="79">
        <v>20</v>
      </c>
      <c r="N13" s="78">
        <v>32</v>
      </c>
      <c r="O13" s="79">
        <v>17</v>
      </c>
      <c r="P13" s="79">
        <v>15</v>
      </c>
      <c r="Q13" s="78">
        <v>93</v>
      </c>
      <c r="R13" s="79">
        <v>44</v>
      </c>
      <c r="S13" s="79">
        <v>49</v>
      </c>
      <c r="T13" s="78">
        <v>142</v>
      </c>
      <c r="U13" s="79">
        <v>73</v>
      </c>
      <c r="V13" s="79">
        <v>69</v>
      </c>
      <c r="W13" s="78">
        <v>266</v>
      </c>
      <c r="X13" s="79">
        <v>139</v>
      </c>
      <c r="Y13" s="79">
        <v>127</v>
      </c>
      <c r="Z13" s="78">
        <v>204</v>
      </c>
      <c r="AA13" s="79">
        <v>103</v>
      </c>
      <c r="AB13" s="79">
        <v>101</v>
      </c>
      <c r="AC13" s="78">
        <v>156</v>
      </c>
      <c r="AD13" s="79">
        <v>78</v>
      </c>
      <c r="AE13" s="79">
        <v>78</v>
      </c>
      <c r="AF13" s="78">
        <v>135</v>
      </c>
      <c r="AG13" s="79">
        <v>70</v>
      </c>
      <c r="AH13" s="79">
        <v>65</v>
      </c>
      <c r="AI13" s="78">
        <v>67</v>
      </c>
      <c r="AJ13" s="79">
        <v>34</v>
      </c>
      <c r="AK13" s="79">
        <v>33</v>
      </c>
      <c r="AL13" s="78">
        <v>93</v>
      </c>
      <c r="AM13" s="79">
        <v>50</v>
      </c>
      <c r="AN13" s="79">
        <v>43</v>
      </c>
      <c r="AO13" s="78">
        <v>144</v>
      </c>
      <c r="AP13" s="79">
        <v>81</v>
      </c>
      <c r="AQ13" s="79">
        <v>63</v>
      </c>
      <c r="AR13" s="78">
        <v>73</v>
      </c>
      <c r="AS13" s="79">
        <v>31</v>
      </c>
      <c r="AT13" s="79">
        <v>42</v>
      </c>
      <c r="AU13" s="78">
        <v>192</v>
      </c>
      <c r="AV13" s="79">
        <v>97</v>
      </c>
      <c r="AW13" s="79">
        <v>95</v>
      </c>
      <c r="AX13" s="78">
        <v>338</v>
      </c>
      <c r="AY13" s="79">
        <v>175</v>
      </c>
      <c r="AZ13" s="79">
        <v>163</v>
      </c>
      <c r="BA13" s="78">
        <v>464</v>
      </c>
      <c r="BB13" s="79">
        <v>245</v>
      </c>
      <c r="BC13" s="79">
        <v>219</v>
      </c>
      <c r="BD13" s="78">
        <v>282</v>
      </c>
      <c r="BE13" s="79">
        <v>150</v>
      </c>
      <c r="BF13" s="79">
        <v>132</v>
      </c>
    </row>
    <row r="14" spans="1:58" x14ac:dyDescent="0.2">
      <c r="A14" s="14" t="s">
        <v>49</v>
      </c>
      <c r="B14" s="78">
        <v>2997</v>
      </c>
      <c r="C14" s="78">
        <v>1512</v>
      </c>
      <c r="D14" s="78">
        <v>1485</v>
      </c>
      <c r="E14" s="78">
        <v>13</v>
      </c>
      <c r="F14" s="79">
        <v>9</v>
      </c>
      <c r="G14" s="79">
        <v>4</v>
      </c>
      <c r="H14" s="78">
        <v>36</v>
      </c>
      <c r="I14" s="79">
        <v>27</v>
      </c>
      <c r="J14" s="79">
        <v>9</v>
      </c>
      <c r="K14" s="78">
        <v>49</v>
      </c>
      <c r="L14" s="79">
        <v>34</v>
      </c>
      <c r="M14" s="79">
        <v>15</v>
      </c>
      <c r="N14" s="78">
        <v>34</v>
      </c>
      <c r="O14" s="79">
        <v>16</v>
      </c>
      <c r="P14" s="79">
        <v>18</v>
      </c>
      <c r="Q14" s="78">
        <v>64</v>
      </c>
      <c r="R14" s="79">
        <v>30</v>
      </c>
      <c r="S14" s="79">
        <v>34</v>
      </c>
      <c r="T14" s="78">
        <v>152</v>
      </c>
      <c r="U14" s="79">
        <v>86</v>
      </c>
      <c r="V14" s="79">
        <v>66</v>
      </c>
      <c r="W14" s="78">
        <v>283</v>
      </c>
      <c r="X14" s="79">
        <v>153</v>
      </c>
      <c r="Y14" s="79">
        <v>130</v>
      </c>
      <c r="Z14" s="78">
        <v>221</v>
      </c>
      <c r="AA14" s="79">
        <v>108</v>
      </c>
      <c r="AB14" s="79">
        <v>113</v>
      </c>
      <c r="AC14" s="78">
        <v>164</v>
      </c>
      <c r="AD14" s="79">
        <v>68</v>
      </c>
      <c r="AE14" s="79">
        <v>96</v>
      </c>
      <c r="AF14" s="78">
        <v>113</v>
      </c>
      <c r="AG14" s="79">
        <v>58</v>
      </c>
      <c r="AH14" s="79">
        <v>55</v>
      </c>
      <c r="AI14" s="78">
        <v>76</v>
      </c>
      <c r="AJ14" s="79">
        <v>31</v>
      </c>
      <c r="AK14" s="79">
        <v>45</v>
      </c>
      <c r="AL14" s="78">
        <v>82</v>
      </c>
      <c r="AM14" s="79">
        <v>44</v>
      </c>
      <c r="AN14" s="79">
        <v>38</v>
      </c>
      <c r="AO14" s="78">
        <v>171</v>
      </c>
      <c r="AP14" s="79">
        <v>72</v>
      </c>
      <c r="AQ14" s="79">
        <v>99</v>
      </c>
      <c r="AR14" s="78">
        <v>62</v>
      </c>
      <c r="AS14" s="79">
        <v>32</v>
      </c>
      <c r="AT14" s="79">
        <v>30</v>
      </c>
      <c r="AU14" s="78">
        <v>210</v>
      </c>
      <c r="AV14" s="79">
        <v>114</v>
      </c>
      <c r="AW14" s="79">
        <v>96</v>
      </c>
      <c r="AX14" s="78">
        <v>387</v>
      </c>
      <c r="AY14" s="79">
        <v>186</v>
      </c>
      <c r="AZ14" s="79">
        <v>201</v>
      </c>
      <c r="BA14" s="78">
        <v>564</v>
      </c>
      <c r="BB14" s="79">
        <v>280</v>
      </c>
      <c r="BC14" s="79">
        <v>284</v>
      </c>
      <c r="BD14" s="78">
        <v>316</v>
      </c>
      <c r="BE14" s="79">
        <v>164</v>
      </c>
      <c r="BF14" s="79">
        <v>152</v>
      </c>
    </row>
    <row r="15" spans="1:58" x14ac:dyDescent="0.2">
      <c r="A15" s="14" t="s">
        <v>48</v>
      </c>
      <c r="B15" s="78">
        <v>3298</v>
      </c>
      <c r="C15" s="78">
        <v>1712</v>
      </c>
      <c r="D15" s="78">
        <v>1586</v>
      </c>
      <c r="E15" s="78">
        <v>19</v>
      </c>
      <c r="F15" s="79">
        <v>11</v>
      </c>
      <c r="G15" s="79">
        <v>8</v>
      </c>
      <c r="H15" s="78">
        <v>44</v>
      </c>
      <c r="I15" s="79">
        <v>25</v>
      </c>
      <c r="J15" s="79">
        <v>19</v>
      </c>
      <c r="K15" s="78">
        <v>62</v>
      </c>
      <c r="L15" s="79">
        <v>34</v>
      </c>
      <c r="M15" s="79">
        <v>28</v>
      </c>
      <c r="N15" s="78">
        <v>33</v>
      </c>
      <c r="O15" s="79">
        <v>14</v>
      </c>
      <c r="P15" s="79">
        <v>19</v>
      </c>
      <c r="Q15" s="78">
        <v>63</v>
      </c>
      <c r="R15" s="79">
        <v>28</v>
      </c>
      <c r="S15" s="79">
        <v>35</v>
      </c>
      <c r="T15" s="78">
        <v>155</v>
      </c>
      <c r="U15" s="79">
        <v>85</v>
      </c>
      <c r="V15" s="79">
        <v>70</v>
      </c>
      <c r="W15" s="78">
        <v>312</v>
      </c>
      <c r="X15" s="79">
        <v>165</v>
      </c>
      <c r="Y15" s="79">
        <v>147</v>
      </c>
      <c r="Z15" s="78">
        <v>235</v>
      </c>
      <c r="AA15" s="79">
        <v>123</v>
      </c>
      <c r="AB15" s="79">
        <v>112</v>
      </c>
      <c r="AC15" s="78">
        <v>179</v>
      </c>
      <c r="AD15" s="79">
        <v>92</v>
      </c>
      <c r="AE15" s="79">
        <v>87</v>
      </c>
      <c r="AF15" s="78">
        <v>127</v>
      </c>
      <c r="AG15" s="79">
        <v>64</v>
      </c>
      <c r="AH15" s="79">
        <v>63</v>
      </c>
      <c r="AI15" s="78">
        <v>83</v>
      </c>
      <c r="AJ15" s="79">
        <v>43</v>
      </c>
      <c r="AK15" s="79">
        <v>40</v>
      </c>
      <c r="AL15" s="78">
        <v>104</v>
      </c>
      <c r="AM15" s="79">
        <v>48</v>
      </c>
      <c r="AN15" s="79">
        <v>56</v>
      </c>
      <c r="AO15" s="78">
        <v>194</v>
      </c>
      <c r="AP15" s="79">
        <v>101</v>
      </c>
      <c r="AQ15" s="79">
        <v>93</v>
      </c>
      <c r="AR15" s="78">
        <v>57</v>
      </c>
      <c r="AS15" s="79">
        <v>27</v>
      </c>
      <c r="AT15" s="79">
        <v>30</v>
      </c>
      <c r="AU15" s="78">
        <v>250</v>
      </c>
      <c r="AV15" s="79">
        <v>132</v>
      </c>
      <c r="AW15" s="79">
        <v>118</v>
      </c>
      <c r="AX15" s="78">
        <v>420</v>
      </c>
      <c r="AY15" s="79">
        <v>209</v>
      </c>
      <c r="AZ15" s="79">
        <v>211</v>
      </c>
      <c r="BA15" s="78">
        <v>595</v>
      </c>
      <c r="BB15" s="79">
        <v>307</v>
      </c>
      <c r="BC15" s="79">
        <v>288</v>
      </c>
      <c r="BD15" s="78">
        <v>366</v>
      </c>
      <c r="BE15" s="79">
        <v>204</v>
      </c>
      <c r="BF15" s="79">
        <v>162</v>
      </c>
    </row>
    <row r="16" spans="1:58" x14ac:dyDescent="0.2">
      <c r="A16" s="14" t="s">
        <v>47</v>
      </c>
      <c r="B16" s="78">
        <v>3061</v>
      </c>
      <c r="C16" s="78">
        <v>1592</v>
      </c>
      <c r="D16" s="78">
        <v>1469</v>
      </c>
      <c r="E16" s="78">
        <v>19</v>
      </c>
      <c r="F16" s="79">
        <v>9</v>
      </c>
      <c r="G16" s="79">
        <v>10</v>
      </c>
      <c r="H16" s="78">
        <v>36</v>
      </c>
      <c r="I16" s="79">
        <v>17</v>
      </c>
      <c r="J16" s="79">
        <v>19</v>
      </c>
      <c r="K16" s="78">
        <v>47</v>
      </c>
      <c r="L16" s="79">
        <v>23</v>
      </c>
      <c r="M16" s="79">
        <v>24</v>
      </c>
      <c r="N16" s="78">
        <v>24</v>
      </c>
      <c r="O16" s="79">
        <v>10</v>
      </c>
      <c r="P16" s="79">
        <v>14</v>
      </c>
      <c r="Q16" s="78">
        <v>68</v>
      </c>
      <c r="R16" s="79">
        <v>34</v>
      </c>
      <c r="S16" s="79">
        <v>34</v>
      </c>
      <c r="T16" s="78">
        <v>135</v>
      </c>
      <c r="U16" s="79">
        <v>74</v>
      </c>
      <c r="V16" s="79">
        <v>61</v>
      </c>
      <c r="W16" s="78">
        <v>268</v>
      </c>
      <c r="X16" s="79">
        <v>116</v>
      </c>
      <c r="Y16" s="79">
        <v>152</v>
      </c>
      <c r="Z16" s="78">
        <v>233</v>
      </c>
      <c r="AA16" s="79">
        <v>126</v>
      </c>
      <c r="AB16" s="79">
        <v>107</v>
      </c>
      <c r="AC16" s="78">
        <v>185</v>
      </c>
      <c r="AD16" s="79">
        <v>110</v>
      </c>
      <c r="AE16" s="79">
        <v>75</v>
      </c>
      <c r="AF16" s="78">
        <v>116</v>
      </c>
      <c r="AG16" s="79">
        <v>66</v>
      </c>
      <c r="AH16" s="79">
        <v>50</v>
      </c>
      <c r="AI16" s="78">
        <v>67</v>
      </c>
      <c r="AJ16" s="79">
        <v>36</v>
      </c>
      <c r="AK16" s="79">
        <v>31</v>
      </c>
      <c r="AL16" s="78">
        <v>98</v>
      </c>
      <c r="AM16" s="79">
        <v>44</v>
      </c>
      <c r="AN16" s="79">
        <v>54</v>
      </c>
      <c r="AO16" s="78">
        <v>178</v>
      </c>
      <c r="AP16" s="79">
        <v>88</v>
      </c>
      <c r="AQ16" s="79">
        <v>90</v>
      </c>
      <c r="AR16" s="78">
        <v>44</v>
      </c>
      <c r="AS16" s="79">
        <v>19</v>
      </c>
      <c r="AT16" s="79">
        <v>25</v>
      </c>
      <c r="AU16" s="78">
        <v>240</v>
      </c>
      <c r="AV16" s="79">
        <v>138</v>
      </c>
      <c r="AW16" s="79">
        <v>102</v>
      </c>
      <c r="AX16" s="78">
        <v>422</v>
      </c>
      <c r="AY16" s="79">
        <v>213</v>
      </c>
      <c r="AZ16" s="79">
        <v>209</v>
      </c>
      <c r="BA16" s="78">
        <v>577</v>
      </c>
      <c r="BB16" s="79">
        <v>321</v>
      </c>
      <c r="BC16" s="79">
        <v>256</v>
      </c>
      <c r="BD16" s="78">
        <v>304</v>
      </c>
      <c r="BE16" s="79">
        <v>148</v>
      </c>
      <c r="BF16" s="79">
        <v>156</v>
      </c>
    </row>
    <row r="17" spans="1:58" x14ac:dyDescent="0.2">
      <c r="A17" s="14" t="s">
        <v>46</v>
      </c>
      <c r="B17" s="78">
        <v>3004</v>
      </c>
      <c r="C17" s="78">
        <v>1543</v>
      </c>
      <c r="D17" s="78">
        <v>1461</v>
      </c>
      <c r="E17" s="78">
        <v>25</v>
      </c>
      <c r="F17" s="79">
        <v>13</v>
      </c>
      <c r="G17" s="79">
        <v>12</v>
      </c>
      <c r="H17" s="78">
        <v>42</v>
      </c>
      <c r="I17" s="79">
        <v>26</v>
      </c>
      <c r="J17" s="79">
        <v>16</v>
      </c>
      <c r="K17" s="78">
        <v>50</v>
      </c>
      <c r="L17" s="79">
        <v>25</v>
      </c>
      <c r="M17" s="79">
        <v>25</v>
      </c>
      <c r="N17" s="78">
        <v>33</v>
      </c>
      <c r="O17" s="79">
        <v>19</v>
      </c>
      <c r="P17" s="79">
        <v>14</v>
      </c>
      <c r="Q17" s="78">
        <v>52</v>
      </c>
      <c r="R17" s="79">
        <v>22</v>
      </c>
      <c r="S17" s="79">
        <v>30</v>
      </c>
      <c r="T17" s="78">
        <v>129</v>
      </c>
      <c r="U17" s="79">
        <v>73</v>
      </c>
      <c r="V17" s="79">
        <v>56</v>
      </c>
      <c r="W17" s="78">
        <v>310</v>
      </c>
      <c r="X17" s="79">
        <v>166</v>
      </c>
      <c r="Y17" s="79">
        <v>144</v>
      </c>
      <c r="Z17" s="78">
        <v>221</v>
      </c>
      <c r="AA17" s="79">
        <v>102</v>
      </c>
      <c r="AB17" s="79">
        <v>119</v>
      </c>
      <c r="AC17" s="78">
        <v>153</v>
      </c>
      <c r="AD17" s="79">
        <v>79</v>
      </c>
      <c r="AE17" s="79">
        <v>74</v>
      </c>
      <c r="AF17" s="78">
        <v>98</v>
      </c>
      <c r="AG17" s="79">
        <v>47</v>
      </c>
      <c r="AH17" s="79">
        <v>51</v>
      </c>
      <c r="AI17" s="78">
        <v>96</v>
      </c>
      <c r="AJ17" s="79">
        <v>55</v>
      </c>
      <c r="AK17" s="79">
        <v>41</v>
      </c>
      <c r="AL17" s="78">
        <v>104</v>
      </c>
      <c r="AM17" s="79">
        <v>62</v>
      </c>
      <c r="AN17" s="79">
        <v>42</v>
      </c>
      <c r="AO17" s="78">
        <v>157</v>
      </c>
      <c r="AP17" s="79">
        <v>85</v>
      </c>
      <c r="AQ17" s="79">
        <v>72</v>
      </c>
      <c r="AR17" s="78">
        <v>42</v>
      </c>
      <c r="AS17" s="79">
        <v>17</v>
      </c>
      <c r="AT17" s="79">
        <v>25</v>
      </c>
      <c r="AU17" s="78">
        <v>230</v>
      </c>
      <c r="AV17" s="79">
        <v>113</v>
      </c>
      <c r="AW17" s="79">
        <v>117</v>
      </c>
      <c r="AX17" s="78">
        <v>442</v>
      </c>
      <c r="AY17" s="79">
        <v>225</v>
      </c>
      <c r="AZ17" s="79">
        <v>217</v>
      </c>
      <c r="BA17" s="78">
        <v>548</v>
      </c>
      <c r="BB17" s="79">
        <v>284</v>
      </c>
      <c r="BC17" s="79">
        <v>264</v>
      </c>
      <c r="BD17" s="78">
        <v>272</v>
      </c>
      <c r="BE17" s="79">
        <v>130</v>
      </c>
      <c r="BF17" s="79">
        <v>142</v>
      </c>
    </row>
    <row r="18" spans="1:58" x14ac:dyDescent="0.2">
      <c r="A18" s="18" t="s">
        <v>45</v>
      </c>
      <c r="B18" s="77">
        <v>19972</v>
      </c>
      <c r="C18" s="77">
        <v>10476</v>
      </c>
      <c r="D18" s="77">
        <v>9496</v>
      </c>
      <c r="E18" s="77">
        <v>116</v>
      </c>
      <c r="F18" s="77">
        <v>71</v>
      </c>
      <c r="G18" s="77">
        <v>45</v>
      </c>
      <c r="H18" s="77">
        <v>197</v>
      </c>
      <c r="I18" s="77">
        <v>100</v>
      </c>
      <c r="J18" s="77">
        <v>97</v>
      </c>
      <c r="K18" s="77">
        <v>278</v>
      </c>
      <c r="L18" s="77">
        <v>143</v>
      </c>
      <c r="M18" s="77">
        <v>135</v>
      </c>
      <c r="N18" s="77">
        <v>231</v>
      </c>
      <c r="O18" s="77">
        <v>142</v>
      </c>
      <c r="P18" s="77">
        <v>89</v>
      </c>
      <c r="Q18" s="77">
        <v>405</v>
      </c>
      <c r="R18" s="77">
        <v>202</v>
      </c>
      <c r="S18" s="77">
        <v>203</v>
      </c>
      <c r="T18" s="77">
        <v>906</v>
      </c>
      <c r="U18" s="77">
        <v>481</v>
      </c>
      <c r="V18" s="77">
        <v>425</v>
      </c>
      <c r="W18" s="77">
        <v>2126</v>
      </c>
      <c r="X18" s="77">
        <v>1105</v>
      </c>
      <c r="Y18" s="77">
        <v>1021</v>
      </c>
      <c r="Z18" s="77">
        <v>1478</v>
      </c>
      <c r="AA18" s="77">
        <v>737</v>
      </c>
      <c r="AB18" s="77">
        <v>741</v>
      </c>
      <c r="AC18" s="77">
        <v>1132</v>
      </c>
      <c r="AD18" s="77">
        <v>586</v>
      </c>
      <c r="AE18" s="77">
        <v>546</v>
      </c>
      <c r="AF18" s="77">
        <v>752</v>
      </c>
      <c r="AG18" s="77">
        <v>384</v>
      </c>
      <c r="AH18" s="77">
        <v>368</v>
      </c>
      <c r="AI18" s="77">
        <v>609</v>
      </c>
      <c r="AJ18" s="77">
        <v>353</v>
      </c>
      <c r="AK18" s="77">
        <v>256</v>
      </c>
      <c r="AL18" s="77">
        <v>733</v>
      </c>
      <c r="AM18" s="77">
        <v>395</v>
      </c>
      <c r="AN18" s="77">
        <v>338</v>
      </c>
      <c r="AO18" s="77">
        <v>1213</v>
      </c>
      <c r="AP18" s="77">
        <v>679</v>
      </c>
      <c r="AQ18" s="77">
        <v>534</v>
      </c>
      <c r="AR18" s="77">
        <v>288</v>
      </c>
      <c r="AS18" s="77">
        <v>167</v>
      </c>
      <c r="AT18" s="77">
        <v>121</v>
      </c>
      <c r="AU18" s="77">
        <v>1532</v>
      </c>
      <c r="AV18" s="77">
        <v>806</v>
      </c>
      <c r="AW18" s="77">
        <v>726</v>
      </c>
      <c r="AX18" s="77">
        <v>2762</v>
      </c>
      <c r="AY18" s="77">
        <v>1429</v>
      </c>
      <c r="AZ18" s="77">
        <v>1333</v>
      </c>
      <c r="BA18" s="77">
        <v>3701</v>
      </c>
      <c r="BB18" s="77">
        <v>1930</v>
      </c>
      <c r="BC18" s="77">
        <v>1771</v>
      </c>
      <c r="BD18" s="77">
        <v>1513</v>
      </c>
      <c r="BE18" s="77">
        <v>766</v>
      </c>
      <c r="BF18" s="77">
        <v>747</v>
      </c>
    </row>
    <row r="19" spans="1:58" x14ac:dyDescent="0.2">
      <c r="A19" s="14" t="s">
        <v>44</v>
      </c>
      <c r="B19" s="78">
        <v>3344</v>
      </c>
      <c r="C19" s="78">
        <v>1711</v>
      </c>
      <c r="D19" s="78">
        <v>1633</v>
      </c>
      <c r="E19" s="78">
        <v>12</v>
      </c>
      <c r="F19" s="79">
        <v>7</v>
      </c>
      <c r="G19" s="79">
        <v>5</v>
      </c>
      <c r="H19" s="78">
        <v>42</v>
      </c>
      <c r="I19" s="79">
        <v>21</v>
      </c>
      <c r="J19" s="79">
        <v>21</v>
      </c>
      <c r="K19" s="78">
        <v>50</v>
      </c>
      <c r="L19" s="79">
        <v>29</v>
      </c>
      <c r="M19" s="79">
        <v>21</v>
      </c>
      <c r="N19" s="78">
        <v>34</v>
      </c>
      <c r="O19" s="79">
        <v>21</v>
      </c>
      <c r="P19" s="79">
        <v>13</v>
      </c>
      <c r="Q19" s="78">
        <v>64</v>
      </c>
      <c r="R19" s="79">
        <v>31</v>
      </c>
      <c r="S19" s="79">
        <v>33</v>
      </c>
      <c r="T19" s="78">
        <v>155</v>
      </c>
      <c r="U19" s="79">
        <v>86</v>
      </c>
      <c r="V19" s="79">
        <v>69</v>
      </c>
      <c r="W19" s="78">
        <v>324</v>
      </c>
      <c r="X19" s="79">
        <v>176</v>
      </c>
      <c r="Y19" s="79">
        <v>148</v>
      </c>
      <c r="Z19" s="78">
        <v>251</v>
      </c>
      <c r="AA19" s="79">
        <v>125</v>
      </c>
      <c r="AB19" s="79">
        <v>126</v>
      </c>
      <c r="AC19" s="78">
        <v>174</v>
      </c>
      <c r="AD19" s="79">
        <v>82</v>
      </c>
      <c r="AE19" s="79">
        <v>92</v>
      </c>
      <c r="AF19" s="78">
        <v>136</v>
      </c>
      <c r="AG19" s="79">
        <v>66</v>
      </c>
      <c r="AH19" s="79">
        <v>70</v>
      </c>
      <c r="AI19" s="78">
        <v>87</v>
      </c>
      <c r="AJ19" s="79">
        <v>47</v>
      </c>
      <c r="AK19" s="79">
        <v>40</v>
      </c>
      <c r="AL19" s="78">
        <v>107</v>
      </c>
      <c r="AM19" s="79">
        <v>53</v>
      </c>
      <c r="AN19" s="79">
        <v>54</v>
      </c>
      <c r="AO19" s="78">
        <v>223</v>
      </c>
      <c r="AP19" s="79">
        <v>132</v>
      </c>
      <c r="AQ19" s="79">
        <v>91</v>
      </c>
      <c r="AR19" s="78">
        <v>47</v>
      </c>
      <c r="AS19" s="79">
        <v>27</v>
      </c>
      <c r="AT19" s="79">
        <v>20</v>
      </c>
      <c r="AU19" s="78">
        <v>261</v>
      </c>
      <c r="AV19" s="79">
        <v>127</v>
      </c>
      <c r="AW19" s="79">
        <v>134</v>
      </c>
      <c r="AX19" s="78">
        <v>472</v>
      </c>
      <c r="AY19" s="79">
        <v>231</v>
      </c>
      <c r="AZ19" s="79">
        <v>241</v>
      </c>
      <c r="BA19" s="78">
        <v>614</v>
      </c>
      <c r="BB19" s="79">
        <v>299</v>
      </c>
      <c r="BC19" s="79">
        <v>315</v>
      </c>
      <c r="BD19" s="78">
        <v>291</v>
      </c>
      <c r="BE19" s="79">
        <v>151</v>
      </c>
      <c r="BF19" s="79">
        <v>140</v>
      </c>
    </row>
    <row r="20" spans="1:58" x14ac:dyDescent="0.2">
      <c r="A20" s="14" t="s">
        <v>43</v>
      </c>
      <c r="B20" s="78">
        <v>3659</v>
      </c>
      <c r="C20" s="78">
        <v>1959</v>
      </c>
      <c r="D20" s="78">
        <v>1700</v>
      </c>
      <c r="E20" s="78">
        <v>18</v>
      </c>
      <c r="F20" s="79">
        <v>10</v>
      </c>
      <c r="G20" s="80">
        <v>8</v>
      </c>
      <c r="H20" s="78">
        <v>27</v>
      </c>
      <c r="I20" s="79">
        <v>15</v>
      </c>
      <c r="J20" s="80">
        <v>12</v>
      </c>
      <c r="K20" s="78">
        <v>59</v>
      </c>
      <c r="L20" s="79">
        <v>33</v>
      </c>
      <c r="M20" s="80">
        <v>26</v>
      </c>
      <c r="N20" s="78">
        <v>38</v>
      </c>
      <c r="O20" s="79">
        <v>23</v>
      </c>
      <c r="P20" s="80">
        <v>15</v>
      </c>
      <c r="Q20" s="78">
        <v>72</v>
      </c>
      <c r="R20" s="79">
        <v>34</v>
      </c>
      <c r="S20" s="80">
        <v>38</v>
      </c>
      <c r="T20" s="78">
        <v>159</v>
      </c>
      <c r="U20" s="79">
        <v>84</v>
      </c>
      <c r="V20" s="80">
        <v>75</v>
      </c>
      <c r="W20" s="78">
        <v>376</v>
      </c>
      <c r="X20" s="79">
        <v>202</v>
      </c>
      <c r="Y20" s="80">
        <v>174</v>
      </c>
      <c r="Z20" s="78">
        <v>278</v>
      </c>
      <c r="AA20" s="79">
        <v>149</v>
      </c>
      <c r="AB20" s="80">
        <v>129</v>
      </c>
      <c r="AC20" s="78">
        <v>187</v>
      </c>
      <c r="AD20" s="79">
        <v>102</v>
      </c>
      <c r="AE20" s="80">
        <v>85</v>
      </c>
      <c r="AF20" s="78">
        <v>140</v>
      </c>
      <c r="AG20" s="79">
        <v>61</v>
      </c>
      <c r="AH20" s="80">
        <v>79</v>
      </c>
      <c r="AI20" s="78">
        <v>106</v>
      </c>
      <c r="AJ20" s="79">
        <v>58</v>
      </c>
      <c r="AK20" s="80">
        <v>48</v>
      </c>
      <c r="AL20" s="78">
        <v>125</v>
      </c>
      <c r="AM20" s="79">
        <v>68</v>
      </c>
      <c r="AN20" s="80">
        <v>57</v>
      </c>
      <c r="AO20" s="78">
        <v>237</v>
      </c>
      <c r="AP20" s="79">
        <v>139</v>
      </c>
      <c r="AQ20" s="80">
        <v>98</v>
      </c>
      <c r="AR20" s="78">
        <v>54</v>
      </c>
      <c r="AS20" s="79">
        <v>37</v>
      </c>
      <c r="AT20" s="80">
        <v>17</v>
      </c>
      <c r="AU20" s="78">
        <v>263</v>
      </c>
      <c r="AV20" s="79">
        <v>139</v>
      </c>
      <c r="AW20" s="80">
        <v>124</v>
      </c>
      <c r="AX20" s="78">
        <v>522</v>
      </c>
      <c r="AY20" s="79">
        <v>252</v>
      </c>
      <c r="AZ20" s="80">
        <v>270</v>
      </c>
      <c r="BA20" s="78">
        <v>715</v>
      </c>
      <c r="BB20" s="79">
        <v>402</v>
      </c>
      <c r="BC20" s="80">
        <v>313</v>
      </c>
      <c r="BD20" s="78">
        <v>283</v>
      </c>
      <c r="BE20" s="79">
        <v>151</v>
      </c>
      <c r="BF20" s="80">
        <v>132</v>
      </c>
    </row>
    <row r="21" spans="1:58" x14ac:dyDescent="0.2">
      <c r="A21" s="14" t="s">
        <v>42</v>
      </c>
      <c r="B21" s="78">
        <v>3748</v>
      </c>
      <c r="C21" s="78">
        <v>2034</v>
      </c>
      <c r="D21" s="78">
        <v>1714</v>
      </c>
      <c r="E21" s="78">
        <v>20</v>
      </c>
      <c r="F21" s="79">
        <v>10</v>
      </c>
      <c r="G21" s="80">
        <v>10</v>
      </c>
      <c r="H21" s="78">
        <v>42</v>
      </c>
      <c r="I21" s="79">
        <v>27</v>
      </c>
      <c r="J21" s="80">
        <v>15</v>
      </c>
      <c r="K21" s="78">
        <v>70</v>
      </c>
      <c r="L21" s="79">
        <v>38</v>
      </c>
      <c r="M21" s="80">
        <v>32</v>
      </c>
      <c r="N21" s="78">
        <v>43</v>
      </c>
      <c r="O21" s="79">
        <v>28</v>
      </c>
      <c r="P21" s="80">
        <v>15</v>
      </c>
      <c r="Q21" s="78">
        <v>80</v>
      </c>
      <c r="R21" s="79">
        <v>37</v>
      </c>
      <c r="S21" s="80">
        <v>43</v>
      </c>
      <c r="T21" s="78">
        <v>179</v>
      </c>
      <c r="U21" s="79">
        <v>95</v>
      </c>
      <c r="V21" s="80">
        <v>84</v>
      </c>
      <c r="W21" s="78">
        <v>362</v>
      </c>
      <c r="X21" s="79">
        <v>187</v>
      </c>
      <c r="Y21" s="80">
        <v>175</v>
      </c>
      <c r="Z21" s="78">
        <v>263</v>
      </c>
      <c r="AA21" s="79">
        <v>124</v>
      </c>
      <c r="AB21" s="80">
        <v>139</v>
      </c>
      <c r="AC21" s="78">
        <v>230</v>
      </c>
      <c r="AD21" s="79">
        <v>130</v>
      </c>
      <c r="AE21" s="80">
        <v>100</v>
      </c>
      <c r="AF21" s="78">
        <v>140</v>
      </c>
      <c r="AG21" s="79">
        <v>89</v>
      </c>
      <c r="AH21" s="80">
        <v>51</v>
      </c>
      <c r="AI21" s="78">
        <v>106</v>
      </c>
      <c r="AJ21" s="79">
        <v>66</v>
      </c>
      <c r="AK21" s="80">
        <v>40</v>
      </c>
      <c r="AL21" s="78">
        <v>145</v>
      </c>
      <c r="AM21" s="79">
        <v>83</v>
      </c>
      <c r="AN21" s="80">
        <v>62</v>
      </c>
      <c r="AO21" s="78">
        <v>203</v>
      </c>
      <c r="AP21" s="79">
        <v>114</v>
      </c>
      <c r="AQ21" s="80">
        <v>89</v>
      </c>
      <c r="AR21" s="78">
        <v>52</v>
      </c>
      <c r="AS21" s="79">
        <v>30</v>
      </c>
      <c r="AT21" s="80">
        <v>22</v>
      </c>
      <c r="AU21" s="78">
        <v>299</v>
      </c>
      <c r="AV21" s="79">
        <v>189</v>
      </c>
      <c r="AW21" s="80">
        <v>110</v>
      </c>
      <c r="AX21" s="78">
        <v>552</v>
      </c>
      <c r="AY21" s="79">
        <v>279</v>
      </c>
      <c r="AZ21" s="80">
        <v>273</v>
      </c>
      <c r="BA21" s="78">
        <v>684</v>
      </c>
      <c r="BB21" s="79">
        <v>368</v>
      </c>
      <c r="BC21" s="80">
        <v>316</v>
      </c>
      <c r="BD21" s="78">
        <v>278</v>
      </c>
      <c r="BE21" s="79">
        <v>140</v>
      </c>
      <c r="BF21" s="80">
        <v>138</v>
      </c>
    </row>
    <row r="22" spans="1:58" x14ac:dyDescent="0.2">
      <c r="A22" s="14" t="s">
        <v>41</v>
      </c>
      <c r="B22" s="78">
        <v>4305</v>
      </c>
      <c r="C22" s="78">
        <v>2216</v>
      </c>
      <c r="D22" s="78">
        <v>2089</v>
      </c>
      <c r="E22" s="78">
        <v>27</v>
      </c>
      <c r="F22" s="79">
        <v>20</v>
      </c>
      <c r="G22" s="80">
        <v>7</v>
      </c>
      <c r="H22" s="78">
        <v>44</v>
      </c>
      <c r="I22" s="79">
        <v>18</v>
      </c>
      <c r="J22" s="80">
        <v>26</v>
      </c>
      <c r="K22" s="78">
        <v>43</v>
      </c>
      <c r="L22" s="79">
        <v>19</v>
      </c>
      <c r="M22" s="80">
        <v>24</v>
      </c>
      <c r="N22" s="78">
        <v>49</v>
      </c>
      <c r="O22" s="79">
        <v>27</v>
      </c>
      <c r="P22" s="80">
        <v>22</v>
      </c>
      <c r="Q22" s="78">
        <v>79</v>
      </c>
      <c r="R22" s="79">
        <v>40</v>
      </c>
      <c r="S22" s="80">
        <v>39</v>
      </c>
      <c r="T22" s="78">
        <v>207</v>
      </c>
      <c r="U22" s="79">
        <v>110</v>
      </c>
      <c r="V22" s="80">
        <v>97</v>
      </c>
      <c r="W22" s="78">
        <v>509</v>
      </c>
      <c r="X22" s="79">
        <v>258</v>
      </c>
      <c r="Y22" s="80">
        <v>251</v>
      </c>
      <c r="Z22" s="78">
        <v>311</v>
      </c>
      <c r="AA22" s="79">
        <v>148</v>
      </c>
      <c r="AB22" s="80">
        <v>163</v>
      </c>
      <c r="AC22" s="78">
        <v>244</v>
      </c>
      <c r="AD22" s="79">
        <v>116</v>
      </c>
      <c r="AE22" s="80">
        <v>128</v>
      </c>
      <c r="AF22" s="78">
        <v>143</v>
      </c>
      <c r="AG22" s="79">
        <v>73</v>
      </c>
      <c r="AH22" s="80">
        <v>70</v>
      </c>
      <c r="AI22" s="78">
        <v>143</v>
      </c>
      <c r="AJ22" s="79">
        <v>84</v>
      </c>
      <c r="AK22" s="80">
        <v>59</v>
      </c>
      <c r="AL22" s="78">
        <v>163</v>
      </c>
      <c r="AM22" s="79">
        <v>91</v>
      </c>
      <c r="AN22" s="80">
        <v>72</v>
      </c>
      <c r="AO22" s="78">
        <v>277</v>
      </c>
      <c r="AP22" s="79">
        <v>147</v>
      </c>
      <c r="AQ22" s="80">
        <v>130</v>
      </c>
      <c r="AR22" s="78">
        <v>63</v>
      </c>
      <c r="AS22" s="79">
        <v>39</v>
      </c>
      <c r="AT22" s="80">
        <v>24</v>
      </c>
      <c r="AU22" s="78">
        <v>318</v>
      </c>
      <c r="AV22" s="79">
        <v>160</v>
      </c>
      <c r="AW22" s="80">
        <v>158</v>
      </c>
      <c r="AX22" s="78">
        <v>579</v>
      </c>
      <c r="AY22" s="79">
        <v>309</v>
      </c>
      <c r="AZ22" s="80">
        <v>270</v>
      </c>
      <c r="BA22" s="78">
        <v>793</v>
      </c>
      <c r="BB22" s="79">
        <v>412</v>
      </c>
      <c r="BC22" s="80">
        <v>381</v>
      </c>
      <c r="BD22" s="78">
        <v>313</v>
      </c>
      <c r="BE22" s="79">
        <v>145</v>
      </c>
      <c r="BF22" s="80">
        <v>168</v>
      </c>
    </row>
    <row r="23" spans="1:58" x14ac:dyDescent="0.2">
      <c r="A23" s="14" t="s">
        <v>40</v>
      </c>
      <c r="B23" s="78">
        <v>4916</v>
      </c>
      <c r="C23" s="78">
        <v>2556</v>
      </c>
      <c r="D23" s="78">
        <v>2360</v>
      </c>
      <c r="E23" s="78">
        <v>39</v>
      </c>
      <c r="F23" s="79">
        <v>24</v>
      </c>
      <c r="G23" s="80">
        <v>15</v>
      </c>
      <c r="H23" s="78">
        <v>42</v>
      </c>
      <c r="I23" s="79">
        <v>19</v>
      </c>
      <c r="J23" s="80">
        <v>23</v>
      </c>
      <c r="K23" s="78">
        <v>56</v>
      </c>
      <c r="L23" s="79">
        <v>24</v>
      </c>
      <c r="M23" s="80">
        <v>32</v>
      </c>
      <c r="N23" s="78">
        <v>67</v>
      </c>
      <c r="O23" s="79">
        <v>43</v>
      </c>
      <c r="P23" s="80">
        <v>24</v>
      </c>
      <c r="Q23" s="78">
        <v>110</v>
      </c>
      <c r="R23" s="79">
        <v>60</v>
      </c>
      <c r="S23" s="80">
        <v>50</v>
      </c>
      <c r="T23" s="78">
        <v>206</v>
      </c>
      <c r="U23" s="79">
        <v>106</v>
      </c>
      <c r="V23" s="80">
        <v>100</v>
      </c>
      <c r="W23" s="78">
        <v>555</v>
      </c>
      <c r="X23" s="79">
        <v>282</v>
      </c>
      <c r="Y23" s="80">
        <v>273</v>
      </c>
      <c r="Z23" s="78">
        <v>375</v>
      </c>
      <c r="AA23" s="79">
        <v>191</v>
      </c>
      <c r="AB23" s="80">
        <v>184</v>
      </c>
      <c r="AC23" s="78">
        <v>297</v>
      </c>
      <c r="AD23" s="79">
        <v>156</v>
      </c>
      <c r="AE23" s="80">
        <v>141</v>
      </c>
      <c r="AF23" s="78">
        <v>193</v>
      </c>
      <c r="AG23" s="79">
        <v>95</v>
      </c>
      <c r="AH23" s="80">
        <v>98</v>
      </c>
      <c r="AI23" s="78">
        <v>167</v>
      </c>
      <c r="AJ23" s="79">
        <v>98</v>
      </c>
      <c r="AK23" s="80">
        <v>69</v>
      </c>
      <c r="AL23" s="78">
        <v>193</v>
      </c>
      <c r="AM23" s="79">
        <v>100</v>
      </c>
      <c r="AN23" s="80">
        <v>93</v>
      </c>
      <c r="AO23" s="78">
        <v>273</v>
      </c>
      <c r="AP23" s="79">
        <v>147</v>
      </c>
      <c r="AQ23" s="80">
        <v>126</v>
      </c>
      <c r="AR23" s="78">
        <v>72</v>
      </c>
      <c r="AS23" s="79">
        <v>34</v>
      </c>
      <c r="AT23" s="80">
        <v>38</v>
      </c>
      <c r="AU23" s="78">
        <v>391</v>
      </c>
      <c r="AV23" s="79">
        <v>191</v>
      </c>
      <c r="AW23" s="80">
        <v>200</v>
      </c>
      <c r="AX23" s="78">
        <v>637</v>
      </c>
      <c r="AY23" s="79">
        <v>358</v>
      </c>
      <c r="AZ23" s="80">
        <v>279</v>
      </c>
      <c r="BA23" s="78">
        <v>895</v>
      </c>
      <c r="BB23" s="79">
        <v>449</v>
      </c>
      <c r="BC23" s="80">
        <v>446</v>
      </c>
      <c r="BD23" s="78">
        <v>348</v>
      </c>
      <c r="BE23" s="79">
        <v>179</v>
      </c>
      <c r="BF23" s="80">
        <v>169</v>
      </c>
    </row>
    <row r="24" spans="1:58" x14ac:dyDescent="0.2">
      <c r="A24" s="18" t="s">
        <v>39</v>
      </c>
      <c r="B24" s="77">
        <v>25438</v>
      </c>
      <c r="C24" s="77">
        <v>13376</v>
      </c>
      <c r="D24" s="77">
        <v>12062</v>
      </c>
      <c r="E24" s="77">
        <v>243</v>
      </c>
      <c r="F24" s="77">
        <v>123</v>
      </c>
      <c r="G24" s="77">
        <v>120</v>
      </c>
      <c r="H24" s="77">
        <v>276</v>
      </c>
      <c r="I24" s="77">
        <v>162</v>
      </c>
      <c r="J24" s="77">
        <v>114</v>
      </c>
      <c r="K24" s="77">
        <v>398</v>
      </c>
      <c r="L24" s="77">
        <v>210</v>
      </c>
      <c r="M24" s="77">
        <v>188</v>
      </c>
      <c r="N24" s="77">
        <v>394</v>
      </c>
      <c r="O24" s="77">
        <v>245</v>
      </c>
      <c r="P24" s="77">
        <v>149</v>
      </c>
      <c r="Q24" s="77">
        <v>662</v>
      </c>
      <c r="R24" s="77">
        <v>335</v>
      </c>
      <c r="S24" s="77">
        <v>327</v>
      </c>
      <c r="T24" s="77">
        <v>1050</v>
      </c>
      <c r="U24" s="77">
        <v>538</v>
      </c>
      <c r="V24" s="77">
        <v>512</v>
      </c>
      <c r="W24" s="77">
        <v>2897</v>
      </c>
      <c r="X24" s="77">
        <v>1523</v>
      </c>
      <c r="Y24" s="77">
        <v>1374</v>
      </c>
      <c r="Z24" s="77">
        <v>1839</v>
      </c>
      <c r="AA24" s="77">
        <v>914</v>
      </c>
      <c r="AB24" s="77">
        <v>925</v>
      </c>
      <c r="AC24" s="77">
        <v>1957</v>
      </c>
      <c r="AD24" s="77">
        <v>1023</v>
      </c>
      <c r="AE24" s="77">
        <v>934</v>
      </c>
      <c r="AF24" s="77">
        <v>1073</v>
      </c>
      <c r="AG24" s="77">
        <v>541</v>
      </c>
      <c r="AH24" s="77">
        <v>532</v>
      </c>
      <c r="AI24" s="77">
        <v>1002</v>
      </c>
      <c r="AJ24" s="77">
        <v>574</v>
      </c>
      <c r="AK24" s="77">
        <v>428</v>
      </c>
      <c r="AL24" s="77">
        <v>1084</v>
      </c>
      <c r="AM24" s="77">
        <v>621</v>
      </c>
      <c r="AN24" s="77">
        <v>463</v>
      </c>
      <c r="AO24" s="77">
        <v>1710</v>
      </c>
      <c r="AP24" s="77">
        <v>924</v>
      </c>
      <c r="AQ24" s="77">
        <v>786</v>
      </c>
      <c r="AR24" s="77">
        <v>447</v>
      </c>
      <c r="AS24" s="77">
        <v>253</v>
      </c>
      <c r="AT24" s="77">
        <v>194</v>
      </c>
      <c r="AU24" s="77">
        <v>2158</v>
      </c>
      <c r="AV24" s="77">
        <v>1146</v>
      </c>
      <c r="AW24" s="77">
        <v>1012</v>
      </c>
      <c r="AX24" s="77">
        <v>2989</v>
      </c>
      <c r="AY24" s="77">
        <v>1548</v>
      </c>
      <c r="AZ24" s="77">
        <v>1441</v>
      </c>
      <c r="BA24" s="77">
        <v>3877</v>
      </c>
      <c r="BB24" s="77">
        <v>1960</v>
      </c>
      <c r="BC24" s="77">
        <v>1917</v>
      </c>
      <c r="BD24" s="77">
        <v>1382</v>
      </c>
      <c r="BE24" s="77">
        <v>736</v>
      </c>
      <c r="BF24" s="77">
        <v>646</v>
      </c>
    </row>
    <row r="25" spans="1:58" x14ac:dyDescent="0.2">
      <c r="A25" s="14" t="s">
        <v>38</v>
      </c>
      <c r="B25" s="78">
        <v>4846</v>
      </c>
      <c r="C25" s="78">
        <v>2574</v>
      </c>
      <c r="D25" s="78">
        <v>2272</v>
      </c>
      <c r="E25" s="78">
        <v>38</v>
      </c>
      <c r="F25" s="79">
        <v>17</v>
      </c>
      <c r="G25" s="79">
        <v>21</v>
      </c>
      <c r="H25" s="78">
        <v>45</v>
      </c>
      <c r="I25" s="79">
        <v>28</v>
      </c>
      <c r="J25" s="79">
        <v>17</v>
      </c>
      <c r="K25" s="78">
        <v>81</v>
      </c>
      <c r="L25" s="79">
        <v>49</v>
      </c>
      <c r="M25" s="79">
        <v>32</v>
      </c>
      <c r="N25" s="78">
        <v>85</v>
      </c>
      <c r="O25" s="79">
        <v>51</v>
      </c>
      <c r="P25" s="79">
        <v>34</v>
      </c>
      <c r="Q25" s="78">
        <v>112</v>
      </c>
      <c r="R25" s="79">
        <v>58</v>
      </c>
      <c r="S25" s="79">
        <v>54</v>
      </c>
      <c r="T25" s="78">
        <v>229</v>
      </c>
      <c r="U25" s="79">
        <v>119</v>
      </c>
      <c r="V25" s="79">
        <v>110</v>
      </c>
      <c r="W25" s="78">
        <v>549</v>
      </c>
      <c r="X25" s="79">
        <v>296</v>
      </c>
      <c r="Y25" s="79">
        <v>253</v>
      </c>
      <c r="Z25" s="78">
        <v>318</v>
      </c>
      <c r="AA25" s="79">
        <v>165</v>
      </c>
      <c r="AB25" s="79">
        <v>153</v>
      </c>
      <c r="AC25" s="78">
        <v>331</v>
      </c>
      <c r="AD25" s="79">
        <v>176</v>
      </c>
      <c r="AE25" s="79">
        <v>155</v>
      </c>
      <c r="AF25" s="78">
        <v>208</v>
      </c>
      <c r="AG25" s="79">
        <v>102</v>
      </c>
      <c r="AH25" s="79">
        <v>106</v>
      </c>
      <c r="AI25" s="78">
        <v>189</v>
      </c>
      <c r="AJ25" s="79">
        <v>103</v>
      </c>
      <c r="AK25" s="79">
        <v>86</v>
      </c>
      <c r="AL25" s="78">
        <v>206</v>
      </c>
      <c r="AM25" s="79">
        <v>117</v>
      </c>
      <c r="AN25" s="79">
        <v>89</v>
      </c>
      <c r="AO25" s="78">
        <v>291</v>
      </c>
      <c r="AP25" s="79">
        <v>166</v>
      </c>
      <c r="AQ25" s="79">
        <v>125</v>
      </c>
      <c r="AR25" s="78">
        <v>71</v>
      </c>
      <c r="AS25" s="79">
        <v>42</v>
      </c>
      <c r="AT25" s="79">
        <v>29</v>
      </c>
      <c r="AU25" s="78">
        <v>416</v>
      </c>
      <c r="AV25" s="79">
        <v>216</v>
      </c>
      <c r="AW25" s="79">
        <v>200</v>
      </c>
      <c r="AX25" s="78">
        <v>615</v>
      </c>
      <c r="AY25" s="79">
        <v>316</v>
      </c>
      <c r="AZ25" s="79">
        <v>299</v>
      </c>
      <c r="BA25" s="78">
        <v>776</v>
      </c>
      <c r="BB25" s="79">
        <v>397</v>
      </c>
      <c r="BC25" s="79">
        <v>379</v>
      </c>
      <c r="BD25" s="78">
        <v>286</v>
      </c>
      <c r="BE25" s="79">
        <v>156</v>
      </c>
      <c r="BF25" s="79">
        <v>130</v>
      </c>
    </row>
    <row r="26" spans="1:58" x14ac:dyDescent="0.2">
      <c r="A26" s="14" t="s">
        <v>37</v>
      </c>
      <c r="B26" s="78">
        <v>4911</v>
      </c>
      <c r="C26" s="78">
        <v>2577</v>
      </c>
      <c r="D26" s="78">
        <v>2334</v>
      </c>
      <c r="E26" s="78">
        <v>47</v>
      </c>
      <c r="F26" s="79">
        <v>31</v>
      </c>
      <c r="G26" s="79">
        <v>16</v>
      </c>
      <c r="H26" s="78">
        <v>39</v>
      </c>
      <c r="I26" s="79">
        <v>24</v>
      </c>
      <c r="J26" s="79">
        <v>15</v>
      </c>
      <c r="K26" s="78">
        <v>70</v>
      </c>
      <c r="L26" s="79">
        <v>34</v>
      </c>
      <c r="M26" s="79">
        <v>36</v>
      </c>
      <c r="N26" s="78">
        <v>61</v>
      </c>
      <c r="O26" s="79">
        <v>42</v>
      </c>
      <c r="P26" s="79">
        <v>19</v>
      </c>
      <c r="Q26" s="78">
        <v>129</v>
      </c>
      <c r="R26" s="79">
        <v>67</v>
      </c>
      <c r="S26" s="79">
        <v>62</v>
      </c>
      <c r="T26" s="78">
        <v>194</v>
      </c>
      <c r="U26" s="79">
        <v>89</v>
      </c>
      <c r="V26" s="79">
        <v>105</v>
      </c>
      <c r="W26" s="78">
        <v>544</v>
      </c>
      <c r="X26" s="79">
        <v>291</v>
      </c>
      <c r="Y26" s="79">
        <v>253</v>
      </c>
      <c r="Z26" s="78">
        <v>347</v>
      </c>
      <c r="AA26" s="79">
        <v>175</v>
      </c>
      <c r="AB26" s="79">
        <v>172</v>
      </c>
      <c r="AC26" s="78">
        <v>385</v>
      </c>
      <c r="AD26" s="79">
        <v>191</v>
      </c>
      <c r="AE26" s="79">
        <v>194</v>
      </c>
      <c r="AF26" s="78">
        <v>188</v>
      </c>
      <c r="AG26" s="79">
        <v>97</v>
      </c>
      <c r="AH26" s="79">
        <v>91</v>
      </c>
      <c r="AI26" s="78">
        <v>186</v>
      </c>
      <c r="AJ26" s="79">
        <v>111</v>
      </c>
      <c r="AK26" s="79">
        <v>75</v>
      </c>
      <c r="AL26" s="78">
        <v>219</v>
      </c>
      <c r="AM26" s="79">
        <v>124</v>
      </c>
      <c r="AN26" s="79">
        <v>95</v>
      </c>
      <c r="AO26" s="78">
        <v>328</v>
      </c>
      <c r="AP26" s="79">
        <v>179</v>
      </c>
      <c r="AQ26" s="80">
        <v>149</v>
      </c>
      <c r="AR26" s="78">
        <v>77</v>
      </c>
      <c r="AS26" s="79">
        <v>46</v>
      </c>
      <c r="AT26" s="80">
        <v>31</v>
      </c>
      <c r="AU26" s="78">
        <v>368</v>
      </c>
      <c r="AV26" s="79">
        <v>213</v>
      </c>
      <c r="AW26" s="80">
        <v>155</v>
      </c>
      <c r="AX26" s="78">
        <v>630</v>
      </c>
      <c r="AY26" s="79">
        <v>326</v>
      </c>
      <c r="AZ26" s="80">
        <v>304</v>
      </c>
      <c r="BA26" s="78">
        <v>803</v>
      </c>
      <c r="BB26" s="79">
        <v>378</v>
      </c>
      <c r="BC26" s="80">
        <v>425</v>
      </c>
      <c r="BD26" s="78">
        <v>296</v>
      </c>
      <c r="BE26" s="79">
        <v>159</v>
      </c>
      <c r="BF26" s="80">
        <v>137</v>
      </c>
    </row>
    <row r="27" spans="1:58" x14ac:dyDescent="0.2">
      <c r="A27" s="14" t="s">
        <v>36</v>
      </c>
      <c r="B27" s="78">
        <v>5266</v>
      </c>
      <c r="C27" s="78">
        <v>2766</v>
      </c>
      <c r="D27" s="78">
        <v>2500</v>
      </c>
      <c r="E27" s="78">
        <v>47</v>
      </c>
      <c r="F27" s="79">
        <v>27</v>
      </c>
      <c r="G27" s="80">
        <v>20</v>
      </c>
      <c r="H27" s="78">
        <v>51</v>
      </c>
      <c r="I27" s="79">
        <v>27</v>
      </c>
      <c r="J27" s="80">
        <v>24</v>
      </c>
      <c r="K27" s="78">
        <v>70</v>
      </c>
      <c r="L27" s="79">
        <v>39</v>
      </c>
      <c r="M27" s="80">
        <v>31</v>
      </c>
      <c r="N27" s="78">
        <v>74</v>
      </c>
      <c r="O27" s="79">
        <v>45</v>
      </c>
      <c r="P27" s="80">
        <v>29</v>
      </c>
      <c r="Q27" s="78">
        <v>136</v>
      </c>
      <c r="R27" s="79">
        <v>70</v>
      </c>
      <c r="S27" s="80">
        <v>66</v>
      </c>
      <c r="T27" s="78">
        <v>206</v>
      </c>
      <c r="U27" s="79">
        <v>107</v>
      </c>
      <c r="V27" s="80">
        <v>99</v>
      </c>
      <c r="W27" s="78">
        <v>580</v>
      </c>
      <c r="X27" s="79">
        <v>286</v>
      </c>
      <c r="Y27" s="80">
        <v>294</v>
      </c>
      <c r="Z27" s="78">
        <v>381</v>
      </c>
      <c r="AA27" s="79">
        <v>177</v>
      </c>
      <c r="AB27" s="80">
        <v>204</v>
      </c>
      <c r="AC27" s="78">
        <v>416</v>
      </c>
      <c r="AD27" s="79">
        <v>221</v>
      </c>
      <c r="AE27" s="80">
        <v>195</v>
      </c>
      <c r="AF27" s="78">
        <v>244</v>
      </c>
      <c r="AG27" s="79">
        <v>122</v>
      </c>
      <c r="AH27" s="80">
        <v>122</v>
      </c>
      <c r="AI27" s="78">
        <v>224</v>
      </c>
      <c r="AJ27" s="79">
        <v>140</v>
      </c>
      <c r="AK27" s="80">
        <v>84</v>
      </c>
      <c r="AL27" s="78">
        <v>224</v>
      </c>
      <c r="AM27" s="79">
        <v>136</v>
      </c>
      <c r="AN27" s="80">
        <v>88</v>
      </c>
      <c r="AO27" s="78">
        <v>353</v>
      </c>
      <c r="AP27" s="79">
        <v>195</v>
      </c>
      <c r="AQ27" s="80">
        <v>158</v>
      </c>
      <c r="AR27" s="78">
        <v>96</v>
      </c>
      <c r="AS27" s="79">
        <v>59</v>
      </c>
      <c r="AT27" s="80">
        <v>37</v>
      </c>
      <c r="AU27" s="78">
        <v>436</v>
      </c>
      <c r="AV27" s="79">
        <v>229</v>
      </c>
      <c r="AW27" s="80">
        <v>207</v>
      </c>
      <c r="AX27" s="78">
        <v>617</v>
      </c>
      <c r="AY27" s="79">
        <v>337</v>
      </c>
      <c r="AZ27" s="80">
        <v>280</v>
      </c>
      <c r="BA27" s="78">
        <v>815</v>
      </c>
      <c r="BB27" s="79">
        <v>392</v>
      </c>
      <c r="BC27" s="80">
        <v>423</v>
      </c>
      <c r="BD27" s="78">
        <v>296</v>
      </c>
      <c r="BE27" s="79">
        <v>157</v>
      </c>
      <c r="BF27" s="80">
        <v>139</v>
      </c>
    </row>
    <row r="28" spans="1:58" x14ac:dyDescent="0.2">
      <c r="A28" s="14" t="s">
        <v>35</v>
      </c>
      <c r="B28" s="78">
        <v>5099</v>
      </c>
      <c r="C28" s="78">
        <v>2702</v>
      </c>
      <c r="D28" s="78">
        <v>2397</v>
      </c>
      <c r="E28" s="78">
        <v>57</v>
      </c>
      <c r="F28" s="79">
        <v>20</v>
      </c>
      <c r="G28" s="80">
        <v>37</v>
      </c>
      <c r="H28" s="78">
        <v>78</v>
      </c>
      <c r="I28" s="79">
        <v>47</v>
      </c>
      <c r="J28" s="80">
        <v>31</v>
      </c>
      <c r="K28" s="78">
        <v>87</v>
      </c>
      <c r="L28" s="79">
        <v>39</v>
      </c>
      <c r="M28" s="80">
        <v>48</v>
      </c>
      <c r="N28" s="78">
        <v>81</v>
      </c>
      <c r="O28" s="79">
        <v>53</v>
      </c>
      <c r="P28" s="80">
        <v>28</v>
      </c>
      <c r="Q28" s="78">
        <v>122</v>
      </c>
      <c r="R28" s="79">
        <v>66</v>
      </c>
      <c r="S28" s="80">
        <v>56</v>
      </c>
      <c r="T28" s="78">
        <v>220</v>
      </c>
      <c r="U28" s="79">
        <v>115</v>
      </c>
      <c r="V28" s="80">
        <v>105</v>
      </c>
      <c r="W28" s="78">
        <v>612</v>
      </c>
      <c r="X28" s="79">
        <v>330</v>
      </c>
      <c r="Y28" s="80">
        <v>282</v>
      </c>
      <c r="Z28" s="78">
        <v>398</v>
      </c>
      <c r="AA28" s="79">
        <v>207</v>
      </c>
      <c r="AB28" s="80">
        <v>191</v>
      </c>
      <c r="AC28" s="78">
        <v>370</v>
      </c>
      <c r="AD28" s="79">
        <v>190</v>
      </c>
      <c r="AE28" s="80">
        <v>180</v>
      </c>
      <c r="AF28" s="78">
        <v>205</v>
      </c>
      <c r="AG28" s="79">
        <v>99</v>
      </c>
      <c r="AH28" s="80">
        <v>106</v>
      </c>
      <c r="AI28" s="78">
        <v>193</v>
      </c>
      <c r="AJ28" s="79">
        <v>101</v>
      </c>
      <c r="AK28" s="80">
        <v>92</v>
      </c>
      <c r="AL28" s="78">
        <v>219</v>
      </c>
      <c r="AM28" s="79">
        <v>126</v>
      </c>
      <c r="AN28" s="80">
        <v>93</v>
      </c>
      <c r="AO28" s="78">
        <v>352</v>
      </c>
      <c r="AP28" s="79">
        <v>188</v>
      </c>
      <c r="AQ28" s="80">
        <v>164</v>
      </c>
      <c r="AR28" s="78">
        <v>100</v>
      </c>
      <c r="AS28" s="79">
        <v>54</v>
      </c>
      <c r="AT28" s="80">
        <v>46</v>
      </c>
      <c r="AU28" s="78">
        <v>425</v>
      </c>
      <c r="AV28" s="79">
        <v>215</v>
      </c>
      <c r="AW28" s="80">
        <v>210</v>
      </c>
      <c r="AX28" s="78">
        <v>571</v>
      </c>
      <c r="AY28" s="79">
        <v>304</v>
      </c>
      <c r="AZ28" s="80">
        <v>267</v>
      </c>
      <c r="BA28" s="78">
        <v>745</v>
      </c>
      <c r="BB28" s="79">
        <v>402</v>
      </c>
      <c r="BC28" s="80">
        <v>343</v>
      </c>
      <c r="BD28" s="78">
        <v>264</v>
      </c>
      <c r="BE28" s="79">
        <v>146</v>
      </c>
      <c r="BF28" s="80">
        <v>118</v>
      </c>
    </row>
    <row r="29" spans="1:58" x14ac:dyDescent="0.2">
      <c r="A29" s="14" t="s">
        <v>34</v>
      </c>
      <c r="B29" s="78">
        <v>5316</v>
      </c>
      <c r="C29" s="78">
        <v>2757</v>
      </c>
      <c r="D29" s="78">
        <v>2559</v>
      </c>
      <c r="E29" s="78">
        <v>54</v>
      </c>
      <c r="F29" s="79">
        <v>28</v>
      </c>
      <c r="G29" s="80">
        <v>26</v>
      </c>
      <c r="H29" s="78">
        <v>63</v>
      </c>
      <c r="I29" s="79">
        <v>36</v>
      </c>
      <c r="J29" s="80">
        <v>27</v>
      </c>
      <c r="K29" s="78">
        <v>90</v>
      </c>
      <c r="L29" s="79">
        <v>49</v>
      </c>
      <c r="M29" s="80">
        <v>41</v>
      </c>
      <c r="N29" s="78">
        <v>93</v>
      </c>
      <c r="O29" s="79">
        <v>54</v>
      </c>
      <c r="P29" s="80">
        <v>39</v>
      </c>
      <c r="Q29" s="78">
        <v>163</v>
      </c>
      <c r="R29" s="79">
        <v>74</v>
      </c>
      <c r="S29" s="80">
        <v>89</v>
      </c>
      <c r="T29" s="78">
        <v>201</v>
      </c>
      <c r="U29" s="79">
        <v>108</v>
      </c>
      <c r="V29" s="80">
        <v>93</v>
      </c>
      <c r="W29" s="78">
        <v>612</v>
      </c>
      <c r="X29" s="79">
        <v>320</v>
      </c>
      <c r="Y29" s="80">
        <v>292</v>
      </c>
      <c r="Z29" s="78">
        <v>395</v>
      </c>
      <c r="AA29" s="79">
        <v>190</v>
      </c>
      <c r="AB29" s="80">
        <v>205</v>
      </c>
      <c r="AC29" s="78">
        <v>455</v>
      </c>
      <c r="AD29" s="79">
        <v>245</v>
      </c>
      <c r="AE29" s="80">
        <v>210</v>
      </c>
      <c r="AF29" s="78">
        <v>228</v>
      </c>
      <c r="AG29" s="79">
        <v>121</v>
      </c>
      <c r="AH29" s="80">
        <v>107</v>
      </c>
      <c r="AI29" s="78">
        <v>210</v>
      </c>
      <c r="AJ29" s="79">
        <v>119</v>
      </c>
      <c r="AK29" s="80">
        <v>91</v>
      </c>
      <c r="AL29" s="78">
        <v>216</v>
      </c>
      <c r="AM29" s="79">
        <v>118</v>
      </c>
      <c r="AN29" s="80">
        <v>98</v>
      </c>
      <c r="AO29" s="78">
        <v>386</v>
      </c>
      <c r="AP29" s="79">
        <v>196</v>
      </c>
      <c r="AQ29" s="80">
        <v>190</v>
      </c>
      <c r="AR29" s="78">
        <v>103</v>
      </c>
      <c r="AS29" s="79">
        <v>52</v>
      </c>
      <c r="AT29" s="80">
        <v>51</v>
      </c>
      <c r="AU29" s="78">
        <v>513</v>
      </c>
      <c r="AV29" s="79">
        <v>273</v>
      </c>
      <c r="AW29" s="80">
        <v>240</v>
      </c>
      <c r="AX29" s="78">
        <v>556</v>
      </c>
      <c r="AY29" s="79">
        <v>265</v>
      </c>
      <c r="AZ29" s="80">
        <v>291</v>
      </c>
      <c r="BA29" s="78">
        <v>738</v>
      </c>
      <c r="BB29" s="79">
        <v>391</v>
      </c>
      <c r="BC29" s="80">
        <v>347</v>
      </c>
      <c r="BD29" s="78">
        <v>240</v>
      </c>
      <c r="BE29" s="79">
        <v>118</v>
      </c>
      <c r="BF29" s="80">
        <v>122</v>
      </c>
    </row>
    <row r="30" spans="1:58" x14ac:dyDescent="0.2">
      <c r="A30" s="18" t="s">
        <v>33</v>
      </c>
      <c r="B30" s="77">
        <v>23735</v>
      </c>
      <c r="C30" s="77">
        <v>12479</v>
      </c>
      <c r="D30" s="77">
        <v>11256</v>
      </c>
      <c r="E30" s="77">
        <v>324</v>
      </c>
      <c r="F30" s="77">
        <v>168</v>
      </c>
      <c r="G30" s="77">
        <v>156</v>
      </c>
      <c r="H30" s="77">
        <v>334</v>
      </c>
      <c r="I30" s="77">
        <v>179</v>
      </c>
      <c r="J30" s="77">
        <v>155</v>
      </c>
      <c r="K30" s="77">
        <v>521</v>
      </c>
      <c r="L30" s="77">
        <v>280</v>
      </c>
      <c r="M30" s="77">
        <v>241</v>
      </c>
      <c r="N30" s="77">
        <v>499</v>
      </c>
      <c r="O30" s="77">
        <v>255</v>
      </c>
      <c r="P30" s="77">
        <v>244</v>
      </c>
      <c r="Q30" s="77">
        <v>756</v>
      </c>
      <c r="R30" s="77">
        <v>395</v>
      </c>
      <c r="S30" s="77">
        <v>361</v>
      </c>
      <c r="T30" s="77">
        <v>788</v>
      </c>
      <c r="U30" s="77">
        <v>426</v>
      </c>
      <c r="V30" s="77">
        <v>362</v>
      </c>
      <c r="W30" s="77">
        <v>2519</v>
      </c>
      <c r="X30" s="77">
        <v>1277</v>
      </c>
      <c r="Y30" s="77">
        <v>1242</v>
      </c>
      <c r="Z30" s="77">
        <v>2123</v>
      </c>
      <c r="AA30" s="77">
        <v>1102</v>
      </c>
      <c r="AB30" s="77">
        <v>1021</v>
      </c>
      <c r="AC30" s="77">
        <v>2137</v>
      </c>
      <c r="AD30" s="77">
        <v>1126</v>
      </c>
      <c r="AE30" s="77">
        <v>1011</v>
      </c>
      <c r="AF30" s="77">
        <v>1291</v>
      </c>
      <c r="AG30" s="77">
        <v>597</v>
      </c>
      <c r="AH30" s="77">
        <v>694</v>
      </c>
      <c r="AI30" s="77">
        <v>1048</v>
      </c>
      <c r="AJ30" s="77">
        <v>568</v>
      </c>
      <c r="AK30" s="77">
        <v>480</v>
      </c>
      <c r="AL30" s="77">
        <v>1008</v>
      </c>
      <c r="AM30" s="77">
        <v>589</v>
      </c>
      <c r="AN30" s="77">
        <v>419</v>
      </c>
      <c r="AO30" s="77">
        <v>1731</v>
      </c>
      <c r="AP30" s="77">
        <v>940</v>
      </c>
      <c r="AQ30" s="77">
        <v>791</v>
      </c>
      <c r="AR30" s="77">
        <v>484</v>
      </c>
      <c r="AS30" s="77">
        <v>286</v>
      </c>
      <c r="AT30" s="77">
        <v>198</v>
      </c>
      <c r="AU30" s="77">
        <v>2180</v>
      </c>
      <c r="AV30" s="77">
        <v>1148</v>
      </c>
      <c r="AW30" s="77">
        <v>1032</v>
      </c>
      <c r="AX30" s="77">
        <v>2157</v>
      </c>
      <c r="AY30" s="77">
        <v>1130</v>
      </c>
      <c r="AZ30" s="77">
        <v>1027</v>
      </c>
      <c r="BA30" s="77">
        <v>2806</v>
      </c>
      <c r="BB30" s="77">
        <v>1442</v>
      </c>
      <c r="BC30" s="77">
        <v>1364</v>
      </c>
      <c r="BD30" s="77">
        <v>1029</v>
      </c>
      <c r="BE30" s="77">
        <v>571</v>
      </c>
      <c r="BF30" s="77">
        <v>458</v>
      </c>
    </row>
    <row r="31" spans="1:58" x14ac:dyDescent="0.2">
      <c r="A31" s="14" t="s">
        <v>32</v>
      </c>
      <c r="B31" s="78">
        <v>5109</v>
      </c>
      <c r="C31" s="78">
        <v>2697</v>
      </c>
      <c r="D31" s="78">
        <v>2412</v>
      </c>
      <c r="E31" s="78">
        <v>71</v>
      </c>
      <c r="F31" s="79">
        <v>39</v>
      </c>
      <c r="G31" s="79">
        <v>32</v>
      </c>
      <c r="H31" s="78">
        <v>63</v>
      </c>
      <c r="I31" s="79">
        <v>34</v>
      </c>
      <c r="J31" s="79">
        <v>29</v>
      </c>
      <c r="K31" s="78">
        <v>97</v>
      </c>
      <c r="L31" s="79">
        <v>50</v>
      </c>
      <c r="M31" s="79">
        <v>47</v>
      </c>
      <c r="N31" s="78">
        <v>93</v>
      </c>
      <c r="O31" s="79">
        <v>43</v>
      </c>
      <c r="P31" s="79">
        <v>50</v>
      </c>
      <c r="Q31" s="78">
        <v>154</v>
      </c>
      <c r="R31" s="79">
        <v>83</v>
      </c>
      <c r="S31" s="79">
        <v>71</v>
      </c>
      <c r="T31" s="78">
        <v>180</v>
      </c>
      <c r="U31" s="79">
        <v>93</v>
      </c>
      <c r="V31" s="79">
        <v>87</v>
      </c>
      <c r="W31" s="78">
        <v>582</v>
      </c>
      <c r="X31" s="79">
        <v>292</v>
      </c>
      <c r="Y31" s="79">
        <v>290</v>
      </c>
      <c r="Z31" s="78">
        <v>408</v>
      </c>
      <c r="AA31" s="79">
        <v>208</v>
      </c>
      <c r="AB31" s="79">
        <v>200</v>
      </c>
      <c r="AC31" s="78">
        <v>434</v>
      </c>
      <c r="AD31" s="79">
        <v>229</v>
      </c>
      <c r="AE31" s="79">
        <v>205</v>
      </c>
      <c r="AF31" s="78">
        <v>242</v>
      </c>
      <c r="AG31" s="79">
        <v>112</v>
      </c>
      <c r="AH31" s="79">
        <v>130</v>
      </c>
      <c r="AI31" s="78">
        <v>228</v>
      </c>
      <c r="AJ31" s="79">
        <v>127</v>
      </c>
      <c r="AK31" s="79">
        <v>101</v>
      </c>
      <c r="AL31" s="78">
        <v>211</v>
      </c>
      <c r="AM31" s="79">
        <v>130</v>
      </c>
      <c r="AN31" s="79">
        <v>81</v>
      </c>
      <c r="AO31" s="78">
        <v>365</v>
      </c>
      <c r="AP31" s="79">
        <v>184</v>
      </c>
      <c r="AQ31" s="79">
        <v>181</v>
      </c>
      <c r="AR31" s="78">
        <v>98</v>
      </c>
      <c r="AS31" s="79">
        <v>59</v>
      </c>
      <c r="AT31" s="79">
        <v>39</v>
      </c>
      <c r="AU31" s="78">
        <v>468</v>
      </c>
      <c r="AV31" s="79">
        <v>252</v>
      </c>
      <c r="AW31" s="79">
        <v>216</v>
      </c>
      <c r="AX31" s="78">
        <v>524</v>
      </c>
      <c r="AY31" s="79">
        <v>272</v>
      </c>
      <c r="AZ31" s="79">
        <v>252</v>
      </c>
      <c r="BA31" s="78">
        <v>645</v>
      </c>
      <c r="BB31" s="79">
        <v>352</v>
      </c>
      <c r="BC31" s="79">
        <v>293</v>
      </c>
      <c r="BD31" s="78">
        <v>246</v>
      </c>
      <c r="BE31" s="79">
        <v>138</v>
      </c>
      <c r="BF31" s="79">
        <v>108</v>
      </c>
    </row>
    <row r="32" spans="1:58" x14ac:dyDescent="0.2">
      <c r="A32" s="14" t="s">
        <v>31</v>
      </c>
      <c r="B32" s="78">
        <v>5011</v>
      </c>
      <c r="C32" s="78">
        <v>2633</v>
      </c>
      <c r="D32" s="78">
        <v>2378</v>
      </c>
      <c r="E32" s="78">
        <v>76</v>
      </c>
      <c r="F32" s="79">
        <v>39</v>
      </c>
      <c r="G32" s="79">
        <v>37</v>
      </c>
      <c r="H32" s="78">
        <v>69</v>
      </c>
      <c r="I32" s="79">
        <v>39</v>
      </c>
      <c r="J32" s="79">
        <v>30</v>
      </c>
      <c r="K32" s="78">
        <v>106</v>
      </c>
      <c r="L32" s="79">
        <v>62</v>
      </c>
      <c r="M32" s="79">
        <v>44</v>
      </c>
      <c r="N32" s="78">
        <v>96</v>
      </c>
      <c r="O32" s="79">
        <v>56</v>
      </c>
      <c r="P32" s="79">
        <v>40</v>
      </c>
      <c r="Q32" s="78">
        <v>151</v>
      </c>
      <c r="R32" s="79">
        <v>75</v>
      </c>
      <c r="S32" s="79">
        <v>76</v>
      </c>
      <c r="T32" s="78">
        <v>163</v>
      </c>
      <c r="U32" s="79">
        <v>87</v>
      </c>
      <c r="V32" s="79">
        <v>76</v>
      </c>
      <c r="W32" s="78">
        <v>544</v>
      </c>
      <c r="X32" s="79">
        <v>281</v>
      </c>
      <c r="Y32" s="79">
        <v>263</v>
      </c>
      <c r="Z32" s="78">
        <v>408</v>
      </c>
      <c r="AA32" s="79">
        <v>212</v>
      </c>
      <c r="AB32" s="79">
        <v>196</v>
      </c>
      <c r="AC32" s="78">
        <v>430</v>
      </c>
      <c r="AD32" s="79">
        <v>232</v>
      </c>
      <c r="AE32" s="79">
        <v>198</v>
      </c>
      <c r="AF32" s="78">
        <v>258</v>
      </c>
      <c r="AG32" s="79">
        <v>129</v>
      </c>
      <c r="AH32" s="79">
        <v>129</v>
      </c>
      <c r="AI32" s="78">
        <v>233</v>
      </c>
      <c r="AJ32" s="79">
        <v>132</v>
      </c>
      <c r="AK32" s="79">
        <v>101</v>
      </c>
      <c r="AL32" s="78">
        <v>221</v>
      </c>
      <c r="AM32" s="79">
        <v>131</v>
      </c>
      <c r="AN32" s="79">
        <v>90</v>
      </c>
      <c r="AO32" s="78">
        <v>381</v>
      </c>
      <c r="AP32" s="79">
        <v>215</v>
      </c>
      <c r="AQ32" s="79">
        <v>166</v>
      </c>
      <c r="AR32" s="78">
        <v>99</v>
      </c>
      <c r="AS32" s="79">
        <v>53</v>
      </c>
      <c r="AT32" s="79">
        <v>46</v>
      </c>
      <c r="AU32" s="78">
        <v>451</v>
      </c>
      <c r="AV32" s="79">
        <v>222</v>
      </c>
      <c r="AW32" s="79">
        <v>229</v>
      </c>
      <c r="AX32" s="78">
        <v>475</v>
      </c>
      <c r="AY32" s="79">
        <v>238</v>
      </c>
      <c r="AZ32" s="79">
        <v>237</v>
      </c>
      <c r="BA32" s="78">
        <v>646</v>
      </c>
      <c r="BB32" s="79">
        <v>323</v>
      </c>
      <c r="BC32" s="79">
        <v>323</v>
      </c>
      <c r="BD32" s="78">
        <v>204</v>
      </c>
      <c r="BE32" s="79">
        <v>107</v>
      </c>
      <c r="BF32" s="79">
        <v>97</v>
      </c>
    </row>
    <row r="33" spans="1:58" x14ac:dyDescent="0.2">
      <c r="A33" s="14" t="s">
        <v>30</v>
      </c>
      <c r="B33" s="78">
        <v>4967</v>
      </c>
      <c r="C33" s="78">
        <v>2598</v>
      </c>
      <c r="D33" s="78">
        <v>2369</v>
      </c>
      <c r="E33" s="78">
        <v>65</v>
      </c>
      <c r="F33" s="79">
        <v>33</v>
      </c>
      <c r="G33" s="79">
        <v>32</v>
      </c>
      <c r="H33" s="78">
        <v>73</v>
      </c>
      <c r="I33" s="79">
        <v>33</v>
      </c>
      <c r="J33" s="79">
        <v>40</v>
      </c>
      <c r="K33" s="78">
        <v>121</v>
      </c>
      <c r="L33" s="79">
        <v>62</v>
      </c>
      <c r="M33" s="79">
        <v>59</v>
      </c>
      <c r="N33" s="78">
        <v>112</v>
      </c>
      <c r="O33" s="79">
        <v>53</v>
      </c>
      <c r="P33" s="79">
        <v>59</v>
      </c>
      <c r="Q33" s="78">
        <v>161</v>
      </c>
      <c r="R33" s="79">
        <v>83</v>
      </c>
      <c r="S33" s="79">
        <v>78</v>
      </c>
      <c r="T33" s="78">
        <v>159</v>
      </c>
      <c r="U33" s="79">
        <v>81</v>
      </c>
      <c r="V33" s="79">
        <v>78</v>
      </c>
      <c r="W33" s="78">
        <v>527</v>
      </c>
      <c r="X33" s="79">
        <v>274</v>
      </c>
      <c r="Y33" s="79">
        <v>253</v>
      </c>
      <c r="Z33" s="78">
        <v>442</v>
      </c>
      <c r="AA33" s="79">
        <v>233</v>
      </c>
      <c r="AB33" s="79">
        <v>209</v>
      </c>
      <c r="AC33" s="78">
        <v>445</v>
      </c>
      <c r="AD33" s="79">
        <v>231</v>
      </c>
      <c r="AE33" s="79">
        <v>214</v>
      </c>
      <c r="AF33" s="78">
        <v>265</v>
      </c>
      <c r="AG33" s="79">
        <v>122</v>
      </c>
      <c r="AH33" s="79">
        <v>143</v>
      </c>
      <c r="AI33" s="78">
        <v>217</v>
      </c>
      <c r="AJ33" s="79">
        <v>109</v>
      </c>
      <c r="AK33" s="79">
        <v>108</v>
      </c>
      <c r="AL33" s="78">
        <v>233</v>
      </c>
      <c r="AM33" s="79">
        <v>139</v>
      </c>
      <c r="AN33" s="79">
        <v>94</v>
      </c>
      <c r="AO33" s="78">
        <v>376</v>
      </c>
      <c r="AP33" s="79">
        <v>206</v>
      </c>
      <c r="AQ33" s="79">
        <v>170</v>
      </c>
      <c r="AR33" s="78">
        <v>99</v>
      </c>
      <c r="AS33" s="79">
        <v>59</v>
      </c>
      <c r="AT33" s="79">
        <v>40</v>
      </c>
      <c r="AU33" s="78">
        <v>469</v>
      </c>
      <c r="AV33" s="79">
        <v>246</v>
      </c>
      <c r="AW33" s="79">
        <v>223</v>
      </c>
      <c r="AX33" s="78">
        <v>450</v>
      </c>
      <c r="AY33" s="79">
        <v>244</v>
      </c>
      <c r="AZ33" s="79">
        <v>206</v>
      </c>
      <c r="BA33" s="78">
        <v>548</v>
      </c>
      <c r="BB33" s="79">
        <v>278</v>
      </c>
      <c r="BC33" s="79">
        <v>270</v>
      </c>
      <c r="BD33" s="78">
        <v>205</v>
      </c>
      <c r="BE33" s="79">
        <v>112</v>
      </c>
      <c r="BF33" s="79">
        <v>93</v>
      </c>
    </row>
    <row r="34" spans="1:58" x14ac:dyDescent="0.2">
      <c r="A34" s="14" t="s">
        <v>29</v>
      </c>
      <c r="B34" s="78">
        <v>4600</v>
      </c>
      <c r="C34" s="78">
        <v>2395</v>
      </c>
      <c r="D34" s="78">
        <v>2205</v>
      </c>
      <c r="E34" s="78">
        <v>53</v>
      </c>
      <c r="F34" s="79">
        <v>23</v>
      </c>
      <c r="G34" s="79">
        <v>30</v>
      </c>
      <c r="H34" s="78">
        <v>70</v>
      </c>
      <c r="I34" s="79">
        <v>40</v>
      </c>
      <c r="J34" s="79">
        <v>30</v>
      </c>
      <c r="K34" s="78">
        <v>91</v>
      </c>
      <c r="L34" s="79">
        <v>50</v>
      </c>
      <c r="M34" s="79">
        <v>41</v>
      </c>
      <c r="N34" s="78">
        <v>126</v>
      </c>
      <c r="O34" s="79">
        <v>70</v>
      </c>
      <c r="P34" s="79">
        <v>56</v>
      </c>
      <c r="Q34" s="78">
        <v>139</v>
      </c>
      <c r="R34" s="79">
        <v>78</v>
      </c>
      <c r="S34" s="79">
        <v>61</v>
      </c>
      <c r="T34" s="78">
        <v>144</v>
      </c>
      <c r="U34" s="79">
        <v>77</v>
      </c>
      <c r="V34" s="79">
        <v>67</v>
      </c>
      <c r="W34" s="78">
        <v>430</v>
      </c>
      <c r="X34" s="79">
        <v>200</v>
      </c>
      <c r="Y34" s="79">
        <v>230</v>
      </c>
      <c r="Z34" s="78">
        <v>439</v>
      </c>
      <c r="AA34" s="79">
        <v>243</v>
      </c>
      <c r="AB34" s="79">
        <v>196</v>
      </c>
      <c r="AC34" s="78">
        <v>449</v>
      </c>
      <c r="AD34" s="79">
        <v>233</v>
      </c>
      <c r="AE34" s="79">
        <v>216</v>
      </c>
      <c r="AF34" s="78">
        <v>276</v>
      </c>
      <c r="AG34" s="79">
        <v>113</v>
      </c>
      <c r="AH34" s="79">
        <v>163</v>
      </c>
      <c r="AI34" s="78">
        <v>208</v>
      </c>
      <c r="AJ34" s="79">
        <v>112</v>
      </c>
      <c r="AK34" s="79">
        <v>96</v>
      </c>
      <c r="AL34" s="78">
        <v>194</v>
      </c>
      <c r="AM34" s="79">
        <v>106</v>
      </c>
      <c r="AN34" s="79">
        <v>88</v>
      </c>
      <c r="AO34" s="78">
        <v>353</v>
      </c>
      <c r="AP34" s="79">
        <v>189</v>
      </c>
      <c r="AQ34" s="79">
        <v>164</v>
      </c>
      <c r="AR34" s="78">
        <v>101</v>
      </c>
      <c r="AS34" s="79">
        <v>61</v>
      </c>
      <c r="AT34" s="79">
        <v>40</v>
      </c>
      <c r="AU34" s="78">
        <v>414</v>
      </c>
      <c r="AV34" s="79">
        <v>229</v>
      </c>
      <c r="AW34" s="79">
        <v>185</v>
      </c>
      <c r="AX34" s="78">
        <v>408</v>
      </c>
      <c r="AY34" s="79">
        <v>206</v>
      </c>
      <c r="AZ34" s="79">
        <v>202</v>
      </c>
      <c r="BA34" s="78">
        <v>510</v>
      </c>
      <c r="BB34" s="79">
        <v>255</v>
      </c>
      <c r="BC34" s="79">
        <v>255</v>
      </c>
      <c r="BD34" s="78">
        <v>195</v>
      </c>
      <c r="BE34" s="79">
        <v>110</v>
      </c>
      <c r="BF34" s="79">
        <v>85</v>
      </c>
    </row>
    <row r="35" spans="1:58" x14ac:dyDescent="0.2">
      <c r="A35" s="14" t="s">
        <v>28</v>
      </c>
      <c r="B35" s="81">
        <v>4048</v>
      </c>
      <c r="C35" s="82">
        <v>2156</v>
      </c>
      <c r="D35" s="82">
        <v>1892</v>
      </c>
      <c r="E35" s="82">
        <v>59</v>
      </c>
      <c r="F35" s="83">
        <v>34</v>
      </c>
      <c r="G35" s="83">
        <v>25</v>
      </c>
      <c r="H35" s="82">
        <v>59</v>
      </c>
      <c r="I35" s="83">
        <v>33</v>
      </c>
      <c r="J35" s="83">
        <v>26</v>
      </c>
      <c r="K35" s="82">
        <v>106</v>
      </c>
      <c r="L35" s="83">
        <v>56</v>
      </c>
      <c r="M35" s="83">
        <v>50</v>
      </c>
      <c r="N35" s="82">
        <v>72</v>
      </c>
      <c r="O35" s="83">
        <v>33</v>
      </c>
      <c r="P35" s="83">
        <v>39</v>
      </c>
      <c r="Q35" s="82">
        <v>151</v>
      </c>
      <c r="R35" s="83">
        <v>76</v>
      </c>
      <c r="S35" s="83">
        <v>75</v>
      </c>
      <c r="T35" s="82">
        <v>142</v>
      </c>
      <c r="U35" s="83">
        <v>88</v>
      </c>
      <c r="V35" s="83">
        <v>54</v>
      </c>
      <c r="W35" s="82">
        <v>436</v>
      </c>
      <c r="X35" s="83">
        <v>230</v>
      </c>
      <c r="Y35" s="83">
        <v>206</v>
      </c>
      <c r="Z35" s="82">
        <v>426</v>
      </c>
      <c r="AA35" s="83">
        <v>206</v>
      </c>
      <c r="AB35" s="83">
        <v>220</v>
      </c>
      <c r="AC35" s="82">
        <v>379</v>
      </c>
      <c r="AD35" s="83">
        <v>201</v>
      </c>
      <c r="AE35" s="83">
        <v>178</v>
      </c>
      <c r="AF35" s="82">
        <v>250</v>
      </c>
      <c r="AG35" s="83">
        <v>121</v>
      </c>
      <c r="AH35" s="83">
        <v>129</v>
      </c>
      <c r="AI35" s="82">
        <v>162</v>
      </c>
      <c r="AJ35" s="83">
        <v>88</v>
      </c>
      <c r="AK35" s="83">
        <v>74</v>
      </c>
      <c r="AL35" s="82">
        <v>149</v>
      </c>
      <c r="AM35" s="83">
        <v>83</v>
      </c>
      <c r="AN35" s="83">
        <v>66</v>
      </c>
      <c r="AO35" s="82">
        <v>256</v>
      </c>
      <c r="AP35" s="83">
        <v>146</v>
      </c>
      <c r="AQ35" s="83">
        <v>110</v>
      </c>
      <c r="AR35" s="82">
        <v>87</v>
      </c>
      <c r="AS35" s="83">
        <v>54</v>
      </c>
      <c r="AT35" s="83">
        <v>33</v>
      </c>
      <c r="AU35" s="82">
        <v>378</v>
      </c>
      <c r="AV35" s="83">
        <v>199</v>
      </c>
      <c r="AW35" s="83">
        <v>179</v>
      </c>
      <c r="AX35" s="82">
        <v>300</v>
      </c>
      <c r="AY35" s="83">
        <v>170</v>
      </c>
      <c r="AZ35" s="83">
        <v>130</v>
      </c>
      <c r="BA35" s="82">
        <v>457</v>
      </c>
      <c r="BB35" s="83">
        <v>234</v>
      </c>
      <c r="BC35" s="83">
        <v>223</v>
      </c>
      <c r="BD35" s="82">
        <v>179</v>
      </c>
      <c r="BE35" s="83">
        <v>104</v>
      </c>
      <c r="BF35" s="83">
        <v>75</v>
      </c>
    </row>
    <row r="36" spans="1:58" x14ac:dyDescent="0.2">
      <c r="A36" s="22" t="s">
        <v>27</v>
      </c>
      <c r="B36" s="77">
        <v>19021</v>
      </c>
      <c r="C36" s="77">
        <v>9526</v>
      </c>
      <c r="D36" s="77">
        <v>9495</v>
      </c>
      <c r="E36" s="77">
        <v>313</v>
      </c>
      <c r="F36" s="77">
        <v>162</v>
      </c>
      <c r="G36" s="77">
        <v>151</v>
      </c>
      <c r="H36" s="77">
        <v>288</v>
      </c>
      <c r="I36" s="77">
        <v>136</v>
      </c>
      <c r="J36" s="77">
        <v>152</v>
      </c>
      <c r="K36" s="77">
        <v>535</v>
      </c>
      <c r="L36" s="77">
        <v>276</v>
      </c>
      <c r="M36" s="77">
        <v>259</v>
      </c>
      <c r="N36" s="77">
        <v>453</v>
      </c>
      <c r="O36" s="77">
        <v>218</v>
      </c>
      <c r="P36" s="77">
        <v>235</v>
      </c>
      <c r="Q36" s="77">
        <v>734</v>
      </c>
      <c r="R36" s="77">
        <v>382</v>
      </c>
      <c r="S36" s="77">
        <v>352</v>
      </c>
      <c r="T36" s="77">
        <v>681</v>
      </c>
      <c r="U36" s="77">
        <v>362</v>
      </c>
      <c r="V36" s="77">
        <v>319</v>
      </c>
      <c r="W36" s="77">
        <v>2007</v>
      </c>
      <c r="X36" s="77">
        <v>934</v>
      </c>
      <c r="Y36" s="77">
        <v>1073</v>
      </c>
      <c r="Z36" s="77">
        <v>1983</v>
      </c>
      <c r="AA36" s="77">
        <v>1016</v>
      </c>
      <c r="AB36" s="77">
        <v>967</v>
      </c>
      <c r="AC36" s="77">
        <v>1868</v>
      </c>
      <c r="AD36" s="77">
        <v>960</v>
      </c>
      <c r="AE36" s="77">
        <v>908</v>
      </c>
      <c r="AF36" s="77">
        <v>1439</v>
      </c>
      <c r="AG36" s="77">
        <v>702</v>
      </c>
      <c r="AH36" s="77">
        <v>737</v>
      </c>
      <c r="AI36" s="77">
        <v>786</v>
      </c>
      <c r="AJ36" s="77">
        <v>429</v>
      </c>
      <c r="AK36" s="77">
        <v>357</v>
      </c>
      <c r="AL36" s="77">
        <v>739</v>
      </c>
      <c r="AM36" s="77">
        <v>400</v>
      </c>
      <c r="AN36" s="77">
        <v>339</v>
      </c>
      <c r="AO36" s="77">
        <v>1333</v>
      </c>
      <c r="AP36" s="77">
        <v>704</v>
      </c>
      <c r="AQ36" s="77">
        <v>629</v>
      </c>
      <c r="AR36" s="77">
        <v>346</v>
      </c>
      <c r="AS36" s="77">
        <v>180</v>
      </c>
      <c r="AT36" s="77">
        <v>166</v>
      </c>
      <c r="AU36" s="77">
        <v>1477</v>
      </c>
      <c r="AV36" s="77">
        <v>743</v>
      </c>
      <c r="AW36" s="77">
        <v>734</v>
      </c>
      <c r="AX36" s="77">
        <v>1249</v>
      </c>
      <c r="AY36" s="77">
        <v>592</v>
      </c>
      <c r="AZ36" s="77">
        <v>657</v>
      </c>
      <c r="BA36" s="77">
        <v>1972</v>
      </c>
      <c r="BB36" s="77">
        <v>937</v>
      </c>
      <c r="BC36" s="77">
        <v>1035</v>
      </c>
      <c r="BD36" s="77">
        <v>818</v>
      </c>
      <c r="BE36" s="77">
        <v>393</v>
      </c>
      <c r="BF36" s="77">
        <v>425</v>
      </c>
    </row>
    <row r="37" spans="1:58" x14ac:dyDescent="0.2">
      <c r="A37" s="25" t="s">
        <v>26</v>
      </c>
      <c r="B37" s="78">
        <v>3867</v>
      </c>
      <c r="C37" s="78">
        <v>1938</v>
      </c>
      <c r="D37" s="78">
        <v>1929</v>
      </c>
      <c r="E37" s="78">
        <v>53</v>
      </c>
      <c r="F37" s="79">
        <v>27</v>
      </c>
      <c r="G37" s="79">
        <v>26</v>
      </c>
      <c r="H37" s="78">
        <v>52</v>
      </c>
      <c r="I37" s="79">
        <v>27</v>
      </c>
      <c r="J37" s="79">
        <v>25</v>
      </c>
      <c r="K37" s="78">
        <v>102</v>
      </c>
      <c r="L37" s="79">
        <v>53</v>
      </c>
      <c r="M37" s="79">
        <v>49</v>
      </c>
      <c r="N37" s="78">
        <v>79</v>
      </c>
      <c r="O37" s="79">
        <v>36</v>
      </c>
      <c r="P37" s="79">
        <v>43</v>
      </c>
      <c r="Q37" s="78">
        <v>135</v>
      </c>
      <c r="R37" s="79">
        <v>68</v>
      </c>
      <c r="S37" s="79">
        <v>67</v>
      </c>
      <c r="T37" s="78">
        <v>126</v>
      </c>
      <c r="U37" s="79">
        <v>63</v>
      </c>
      <c r="V37" s="79">
        <v>63</v>
      </c>
      <c r="W37" s="78">
        <v>404</v>
      </c>
      <c r="X37" s="79">
        <v>185</v>
      </c>
      <c r="Y37" s="79">
        <v>219</v>
      </c>
      <c r="Z37" s="78">
        <v>394</v>
      </c>
      <c r="AA37" s="79">
        <v>216</v>
      </c>
      <c r="AB37" s="79">
        <v>178</v>
      </c>
      <c r="AC37" s="78">
        <v>387</v>
      </c>
      <c r="AD37" s="79">
        <v>194</v>
      </c>
      <c r="AE37" s="79">
        <v>193</v>
      </c>
      <c r="AF37" s="78">
        <v>290</v>
      </c>
      <c r="AG37" s="79">
        <v>122</v>
      </c>
      <c r="AH37" s="79">
        <v>168</v>
      </c>
      <c r="AI37" s="78">
        <v>161</v>
      </c>
      <c r="AJ37" s="79">
        <v>90</v>
      </c>
      <c r="AK37" s="79">
        <v>71</v>
      </c>
      <c r="AL37" s="78">
        <v>153</v>
      </c>
      <c r="AM37" s="79">
        <v>88</v>
      </c>
      <c r="AN37" s="79">
        <v>65</v>
      </c>
      <c r="AO37" s="78">
        <v>271</v>
      </c>
      <c r="AP37" s="79">
        <v>139</v>
      </c>
      <c r="AQ37" s="79">
        <v>132</v>
      </c>
      <c r="AR37" s="78">
        <v>84</v>
      </c>
      <c r="AS37" s="79">
        <v>48</v>
      </c>
      <c r="AT37" s="79">
        <v>36</v>
      </c>
      <c r="AU37" s="78">
        <v>330</v>
      </c>
      <c r="AV37" s="79">
        <v>163</v>
      </c>
      <c r="AW37" s="79">
        <v>167</v>
      </c>
      <c r="AX37" s="78">
        <v>263</v>
      </c>
      <c r="AY37" s="79">
        <v>133</v>
      </c>
      <c r="AZ37" s="79">
        <v>130</v>
      </c>
      <c r="BA37" s="78">
        <v>424</v>
      </c>
      <c r="BB37" s="79">
        <v>204</v>
      </c>
      <c r="BC37" s="79">
        <v>220</v>
      </c>
      <c r="BD37" s="78">
        <v>159</v>
      </c>
      <c r="BE37" s="79">
        <v>82</v>
      </c>
      <c r="BF37" s="79">
        <v>77</v>
      </c>
    </row>
    <row r="38" spans="1:58" x14ac:dyDescent="0.2">
      <c r="A38" s="25" t="s">
        <v>25</v>
      </c>
      <c r="B38" s="78">
        <v>3731</v>
      </c>
      <c r="C38" s="78">
        <v>1885</v>
      </c>
      <c r="D38" s="78">
        <v>1846</v>
      </c>
      <c r="E38" s="78">
        <v>61</v>
      </c>
      <c r="F38" s="79">
        <v>34</v>
      </c>
      <c r="G38" s="79">
        <v>27</v>
      </c>
      <c r="H38" s="78">
        <v>57</v>
      </c>
      <c r="I38" s="79">
        <v>25</v>
      </c>
      <c r="J38" s="79">
        <v>32</v>
      </c>
      <c r="K38" s="78">
        <v>112</v>
      </c>
      <c r="L38" s="79">
        <v>57</v>
      </c>
      <c r="M38" s="79">
        <v>55</v>
      </c>
      <c r="N38" s="78">
        <v>94</v>
      </c>
      <c r="O38" s="79">
        <v>39</v>
      </c>
      <c r="P38" s="79">
        <v>55</v>
      </c>
      <c r="Q38" s="78">
        <v>160</v>
      </c>
      <c r="R38" s="79">
        <v>75</v>
      </c>
      <c r="S38" s="79">
        <v>85</v>
      </c>
      <c r="T38" s="78">
        <v>123</v>
      </c>
      <c r="U38" s="79">
        <v>68</v>
      </c>
      <c r="V38" s="79">
        <v>55</v>
      </c>
      <c r="W38" s="78">
        <v>370</v>
      </c>
      <c r="X38" s="79">
        <v>169</v>
      </c>
      <c r="Y38" s="79">
        <v>201</v>
      </c>
      <c r="Z38" s="78">
        <v>387</v>
      </c>
      <c r="AA38" s="79">
        <v>197</v>
      </c>
      <c r="AB38" s="79">
        <v>190</v>
      </c>
      <c r="AC38" s="78">
        <v>381</v>
      </c>
      <c r="AD38" s="79">
        <v>187</v>
      </c>
      <c r="AE38" s="79">
        <v>194</v>
      </c>
      <c r="AF38" s="78">
        <v>252</v>
      </c>
      <c r="AG38" s="79">
        <v>129</v>
      </c>
      <c r="AH38" s="79">
        <v>123</v>
      </c>
      <c r="AI38" s="78">
        <v>148</v>
      </c>
      <c r="AJ38" s="79">
        <v>80</v>
      </c>
      <c r="AK38" s="79">
        <v>68</v>
      </c>
      <c r="AL38" s="78">
        <v>144</v>
      </c>
      <c r="AM38" s="79">
        <v>80</v>
      </c>
      <c r="AN38" s="79">
        <v>64</v>
      </c>
      <c r="AO38" s="78">
        <v>278</v>
      </c>
      <c r="AP38" s="79">
        <v>144</v>
      </c>
      <c r="AQ38" s="79">
        <v>134</v>
      </c>
      <c r="AR38" s="78">
        <v>70</v>
      </c>
      <c r="AS38" s="79">
        <v>36</v>
      </c>
      <c r="AT38" s="79">
        <v>34</v>
      </c>
      <c r="AU38" s="78">
        <v>308</v>
      </c>
      <c r="AV38" s="79">
        <v>169</v>
      </c>
      <c r="AW38" s="79">
        <v>139</v>
      </c>
      <c r="AX38" s="78">
        <v>249</v>
      </c>
      <c r="AY38" s="79">
        <v>107</v>
      </c>
      <c r="AZ38" s="79">
        <v>142</v>
      </c>
      <c r="BA38" s="78">
        <v>378</v>
      </c>
      <c r="BB38" s="79">
        <v>211</v>
      </c>
      <c r="BC38" s="79">
        <v>167</v>
      </c>
      <c r="BD38" s="78">
        <v>159</v>
      </c>
      <c r="BE38" s="79">
        <v>78</v>
      </c>
      <c r="BF38" s="79">
        <v>81</v>
      </c>
    </row>
    <row r="39" spans="1:58" x14ac:dyDescent="0.2">
      <c r="A39" s="25" t="s">
        <v>24</v>
      </c>
      <c r="B39" s="78">
        <v>3649</v>
      </c>
      <c r="C39" s="78">
        <v>1812</v>
      </c>
      <c r="D39" s="78">
        <v>1837</v>
      </c>
      <c r="E39" s="78">
        <v>56</v>
      </c>
      <c r="F39" s="79">
        <v>25</v>
      </c>
      <c r="G39" s="79">
        <v>31</v>
      </c>
      <c r="H39" s="78">
        <v>55</v>
      </c>
      <c r="I39" s="79">
        <v>24</v>
      </c>
      <c r="J39" s="79">
        <v>31</v>
      </c>
      <c r="K39" s="78">
        <v>89</v>
      </c>
      <c r="L39" s="79">
        <v>48</v>
      </c>
      <c r="M39" s="79">
        <v>41</v>
      </c>
      <c r="N39" s="78">
        <v>89</v>
      </c>
      <c r="O39" s="79">
        <v>42</v>
      </c>
      <c r="P39" s="79">
        <v>47</v>
      </c>
      <c r="Q39" s="78">
        <v>138</v>
      </c>
      <c r="R39" s="79">
        <v>78</v>
      </c>
      <c r="S39" s="79">
        <v>60</v>
      </c>
      <c r="T39" s="78">
        <v>141</v>
      </c>
      <c r="U39" s="79">
        <v>75</v>
      </c>
      <c r="V39" s="79">
        <v>66</v>
      </c>
      <c r="W39" s="78">
        <v>385</v>
      </c>
      <c r="X39" s="79">
        <v>168</v>
      </c>
      <c r="Y39" s="79">
        <v>217</v>
      </c>
      <c r="Z39" s="78">
        <v>387</v>
      </c>
      <c r="AA39" s="79">
        <v>192</v>
      </c>
      <c r="AB39" s="79">
        <v>195</v>
      </c>
      <c r="AC39" s="78">
        <v>347</v>
      </c>
      <c r="AD39" s="79">
        <v>177</v>
      </c>
      <c r="AE39" s="79">
        <v>170</v>
      </c>
      <c r="AF39" s="78">
        <v>289</v>
      </c>
      <c r="AG39" s="79">
        <v>137</v>
      </c>
      <c r="AH39" s="79">
        <v>152</v>
      </c>
      <c r="AI39" s="78">
        <v>144</v>
      </c>
      <c r="AJ39" s="79">
        <v>78</v>
      </c>
      <c r="AK39" s="79">
        <v>66</v>
      </c>
      <c r="AL39" s="78">
        <v>139</v>
      </c>
      <c r="AM39" s="79">
        <v>72</v>
      </c>
      <c r="AN39" s="79">
        <v>67</v>
      </c>
      <c r="AO39" s="78">
        <v>282</v>
      </c>
      <c r="AP39" s="79">
        <v>167</v>
      </c>
      <c r="AQ39" s="79">
        <v>115</v>
      </c>
      <c r="AR39" s="78">
        <v>68</v>
      </c>
      <c r="AS39" s="79">
        <v>36</v>
      </c>
      <c r="AT39" s="79">
        <v>32</v>
      </c>
      <c r="AU39" s="78">
        <v>289</v>
      </c>
      <c r="AV39" s="79">
        <v>150</v>
      </c>
      <c r="AW39" s="79">
        <v>139</v>
      </c>
      <c r="AX39" s="78">
        <v>234</v>
      </c>
      <c r="AY39" s="79">
        <v>117</v>
      </c>
      <c r="AZ39" s="79">
        <v>117</v>
      </c>
      <c r="BA39" s="78">
        <v>351</v>
      </c>
      <c r="BB39" s="79">
        <v>151</v>
      </c>
      <c r="BC39" s="79">
        <v>200</v>
      </c>
      <c r="BD39" s="78">
        <v>166</v>
      </c>
      <c r="BE39" s="79">
        <v>75</v>
      </c>
      <c r="BF39" s="79">
        <v>91</v>
      </c>
    </row>
    <row r="40" spans="1:58" x14ac:dyDescent="0.2">
      <c r="A40" s="14" t="s">
        <v>23</v>
      </c>
      <c r="B40" s="78">
        <v>3854</v>
      </c>
      <c r="C40" s="78">
        <v>1974</v>
      </c>
      <c r="D40" s="78">
        <v>1880</v>
      </c>
      <c r="E40" s="78">
        <v>76</v>
      </c>
      <c r="F40" s="79">
        <v>41</v>
      </c>
      <c r="G40" s="79">
        <v>35</v>
      </c>
      <c r="H40" s="78">
        <v>63</v>
      </c>
      <c r="I40" s="79">
        <v>29</v>
      </c>
      <c r="J40" s="79">
        <v>34</v>
      </c>
      <c r="K40" s="78">
        <v>106</v>
      </c>
      <c r="L40" s="79">
        <v>53</v>
      </c>
      <c r="M40" s="79">
        <v>53</v>
      </c>
      <c r="N40" s="78">
        <v>87</v>
      </c>
      <c r="O40" s="79">
        <v>46</v>
      </c>
      <c r="P40" s="79">
        <v>41</v>
      </c>
      <c r="Q40" s="78">
        <v>171</v>
      </c>
      <c r="R40" s="79">
        <v>91</v>
      </c>
      <c r="S40" s="79">
        <v>80</v>
      </c>
      <c r="T40" s="78">
        <v>147</v>
      </c>
      <c r="U40" s="79">
        <v>80</v>
      </c>
      <c r="V40" s="79">
        <v>67</v>
      </c>
      <c r="W40" s="78">
        <v>431</v>
      </c>
      <c r="X40" s="79">
        <v>218</v>
      </c>
      <c r="Y40" s="79">
        <v>213</v>
      </c>
      <c r="Z40" s="78">
        <v>417</v>
      </c>
      <c r="AA40" s="79">
        <v>212</v>
      </c>
      <c r="AB40" s="79">
        <v>205</v>
      </c>
      <c r="AC40" s="78">
        <v>394</v>
      </c>
      <c r="AD40" s="79">
        <v>207</v>
      </c>
      <c r="AE40" s="79">
        <v>187</v>
      </c>
      <c r="AF40" s="78">
        <v>296</v>
      </c>
      <c r="AG40" s="79">
        <v>165</v>
      </c>
      <c r="AH40" s="79">
        <v>131</v>
      </c>
      <c r="AI40" s="78">
        <v>167</v>
      </c>
      <c r="AJ40" s="79">
        <v>94</v>
      </c>
      <c r="AK40" s="79">
        <v>73</v>
      </c>
      <c r="AL40" s="78">
        <v>139</v>
      </c>
      <c r="AM40" s="79">
        <v>82</v>
      </c>
      <c r="AN40" s="79">
        <v>57</v>
      </c>
      <c r="AO40" s="78">
        <v>254</v>
      </c>
      <c r="AP40" s="79">
        <v>126</v>
      </c>
      <c r="AQ40" s="79">
        <v>128</v>
      </c>
      <c r="AR40" s="78">
        <v>58</v>
      </c>
      <c r="AS40" s="79">
        <v>27</v>
      </c>
      <c r="AT40" s="79">
        <v>31</v>
      </c>
      <c r="AU40" s="78">
        <v>293</v>
      </c>
      <c r="AV40" s="79">
        <v>146</v>
      </c>
      <c r="AW40" s="79">
        <v>147</v>
      </c>
      <c r="AX40" s="78">
        <v>255</v>
      </c>
      <c r="AY40" s="79">
        <v>125</v>
      </c>
      <c r="AZ40" s="79">
        <v>130</v>
      </c>
      <c r="BA40" s="78">
        <v>360</v>
      </c>
      <c r="BB40" s="79">
        <v>164</v>
      </c>
      <c r="BC40" s="79">
        <v>196</v>
      </c>
      <c r="BD40" s="78">
        <v>140</v>
      </c>
      <c r="BE40" s="79">
        <v>68</v>
      </c>
      <c r="BF40" s="79">
        <v>72</v>
      </c>
    </row>
    <row r="41" spans="1:58" x14ac:dyDescent="0.2">
      <c r="A41" s="14" t="s">
        <v>22</v>
      </c>
      <c r="B41" s="78">
        <v>3920</v>
      </c>
      <c r="C41" s="78">
        <v>1917</v>
      </c>
      <c r="D41" s="78">
        <v>2003</v>
      </c>
      <c r="E41" s="78">
        <v>67</v>
      </c>
      <c r="F41" s="79">
        <v>35</v>
      </c>
      <c r="G41" s="79">
        <v>32</v>
      </c>
      <c r="H41" s="78">
        <v>61</v>
      </c>
      <c r="I41" s="79">
        <v>31</v>
      </c>
      <c r="J41" s="79">
        <v>30</v>
      </c>
      <c r="K41" s="78">
        <v>126</v>
      </c>
      <c r="L41" s="79">
        <v>65</v>
      </c>
      <c r="M41" s="79">
        <v>61</v>
      </c>
      <c r="N41" s="78">
        <v>104</v>
      </c>
      <c r="O41" s="79">
        <v>55</v>
      </c>
      <c r="P41" s="79">
        <v>49</v>
      </c>
      <c r="Q41" s="78">
        <v>130</v>
      </c>
      <c r="R41" s="79">
        <v>70</v>
      </c>
      <c r="S41" s="79">
        <v>60</v>
      </c>
      <c r="T41" s="78">
        <v>144</v>
      </c>
      <c r="U41" s="79">
        <v>76</v>
      </c>
      <c r="V41" s="79">
        <v>68</v>
      </c>
      <c r="W41" s="78">
        <v>417</v>
      </c>
      <c r="X41" s="79">
        <v>194</v>
      </c>
      <c r="Y41" s="79">
        <v>223</v>
      </c>
      <c r="Z41" s="78">
        <v>398</v>
      </c>
      <c r="AA41" s="79">
        <v>199</v>
      </c>
      <c r="AB41" s="79">
        <v>199</v>
      </c>
      <c r="AC41" s="78">
        <v>359</v>
      </c>
      <c r="AD41" s="79">
        <v>195</v>
      </c>
      <c r="AE41" s="79">
        <v>164</v>
      </c>
      <c r="AF41" s="78">
        <v>312</v>
      </c>
      <c r="AG41" s="79">
        <v>149</v>
      </c>
      <c r="AH41" s="79">
        <v>163</v>
      </c>
      <c r="AI41" s="78">
        <v>166</v>
      </c>
      <c r="AJ41" s="79">
        <v>87</v>
      </c>
      <c r="AK41" s="79">
        <v>79</v>
      </c>
      <c r="AL41" s="78">
        <v>164</v>
      </c>
      <c r="AM41" s="79">
        <v>78</v>
      </c>
      <c r="AN41" s="79">
        <v>86</v>
      </c>
      <c r="AO41" s="78">
        <v>248</v>
      </c>
      <c r="AP41" s="79">
        <v>128</v>
      </c>
      <c r="AQ41" s="79">
        <v>120</v>
      </c>
      <c r="AR41" s="78">
        <v>66</v>
      </c>
      <c r="AS41" s="79">
        <v>33</v>
      </c>
      <c r="AT41" s="79">
        <v>33</v>
      </c>
      <c r="AU41" s="78">
        <v>257</v>
      </c>
      <c r="AV41" s="79">
        <v>115</v>
      </c>
      <c r="AW41" s="79">
        <v>142</v>
      </c>
      <c r="AX41" s="78">
        <v>248</v>
      </c>
      <c r="AY41" s="79">
        <v>110</v>
      </c>
      <c r="AZ41" s="79">
        <v>138</v>
      </c>
      <c r="BA41" s="78">
        <v>459</v>
      </c>
      <c r="BB41" s="79">
        <v>207</v>
      </c>
      <c r="BC41" s="79">
        <v>252</v>
      </c>
      <c r="BD41" s="78">
        <v>194</v>
      </c>
      <c r="BE41" s="79">
        <v>90</v>
      </c>
      <c r="BF41" s="79">
        <v>104</v>
      </c>
    </row>
    <row r="42" spans="1:58" x14ac:dyDescent="0.2">
      <c r="A42" s="18" t="s">
        <v>21</v>
      </c>
      <c r="B42" s="77">
        <v>22796</v>
      </c>
      <c r="C42" s="77">
        <v>11365</v>
      </c>
      <c r="D42" s="77">
        <v>11431</v>
      </c>
      <c r="E42" s="77">
        <v>301</v>
      </c>
      <c r="F42" s="77">
        <v>160</v>
      </c>
      <c r="G42" s="77">
        <v>141</v>
      </c>
      <c r="H42" s="77">
        <v>532</v>
      </c>
      <c r="I42" s="77">
        <v>257</v>
      </c>
      <c r="J42" s="77">
        <v>275</v>
      </c>
      <c r="K42" s="77">
        <v>736</v>
      </c>
      <c r="L42" s="77">
        <v>383</v>
      </c>
      <c r="M42" s="77">
        <v>353</v>
      </c>
      <c r="N42" s="77">
        <v>460</v>
      </c>
      <c r="O42" s="77">
        <v>267</v>
      </c>
      <c r="P42" s="77">
        <v>193</v>
      </c>
      <c r="Q42" s="77">
        <v>820</v>
      </c>
      <c r="R42" s="77">
        <v>439</v>
      </c>
      <c r="S42" s="77">
        <v>381</v>
      </c>
      <c r="T42" s="77">
        <v>1003</v>
      </c>
      <c r="U42" s="77">
        <v>496</v>
      </c>
      <c r="V42" s="77">
        <v>507</v>
      </c>
      <c r="W42" s="77">
        <v>2457</v>
      </c>
      <c r="X42" s="77">
        <v>1203</v>
      </c>
      <c r="Y42" s="77">
        <v>1254</v>
      </c>
      <c r="Z42" s="77">
        <v>2091</v>
      </c>
      <c r="AA42" s="77">
        <v>1098</v>
      </c>
      <c r="AB42" s="77">
        <v>993</v>
      </c>
      <c r="AC42" s="77">
        <v>1972</v>
      </c>
      <c r="AD42" s="77">
        <v>1056</v>
      </c>
      <c r="AE42" s="77">
        <v>916</v>
      </c>
      <c r="AF42" s="77">
        <v>1655</v>
      </c>
      <c r="AG42" s="77">
        <v>816</v>
      </c>
      <c r="AH42" s="77">
        <v>839</v>
      </c>
      <c r="AI42" s="77">
        <v>905</v>
      </c>
      <c r="AJ42" s="77">
        <v>470</v>
      </c>
      <c r="AK42" s="77">
        <v>435</v>
      </c>
      <c r="AL42" s="77">
        <v>783</v>
      </c>
      <c r="AM42" s="77">
        <v>397</v>
      </c>
      <c r="AN42" s="77">
        <v>386</v>
      </c>
      <c r="AO42" s="77">
        <v>1321</v>
      </c>
      <c r="AP42" s="77">
        <v>689</v>
      </c>
      <c r="AQ42" s="77">
        <v>632</v>
      </c>
      <c r="AR42" s="77">
        <v>371</v>
      </c>
      <c r="AS42" s="77">
        <v>205</v>
      </c>
      <c r="AT42" s="77">
        <v>166</v>
      </c>
      <c r="AU42" s="77">
        <v>1497</v>
      </c>
      <c r="AV42" s="77">
        <v>729</v>
      </c>
      <c r="AW42" s="77">
        <v>768</v>
      </c>
      <c r="AX42" s="77">
        <v>1649</v>
      </c>
      <c r="AY42" s="77">
        <v>773</v>
      </c>
      <c r="AZ42" s="77">
        <v>876</v>
      </c>
      <c r="BA42" s="77">
        <v>2925</v>
      </c>
      <c r="BB42" s="77">
        <v>1360</v>
      </c>
      <c r="BC42" s="77">
        <v>1565</v>
      </c>
      <c r="BD42" s="77">
        <v>1318</v>
      </c>
      <c r="BE42" s="77">
        <v>567</v>
      </c>
      <c r="BF42" s="77">
        <v>751</v>
      </c>
    </row>
    <row r="43" spans="1:58" x14ac:dyDescent="0.2">
      <c r="A43" s="14" t="s">
        <v>20</v>
      </c>
      <c r="B43" s="78">
        <v>3983</v>
      </c>
      <c r="C43" s="78">
        <v>2031</v>
      </c>
      <c r="D43" s="78">
        <v>1952</v>
      </c>
      <c r="E43" s="78">
        <v>67</v>
      </c>
      <c r="F43" s="79">
        <v>38</v>
      </c>
      <c r="G43" s="79">
        <v>29</v>
      </c>
      <c r="H43" s="78">
        <v>78</v>
      </c>
      <c r="I43" s="79">
        <v>36</v>
      </c>
      <c r="J43" s="79">
        <v>42</v>
      </c>
      <c r="K43" s="78">
        <v>131</v>
      </c>
      <c r="L43" s="79">
        <v>74</v>
      </c>
      <c r="M43" s="79">
        <v>57</v>
      </c>
      <c r="N43" s="78">
        <v>91</v>
      </c>
      <c r="O43" s="79">
        <v>51</v>
      </c>
      <c r="P43" s="79">
        <v>40</v>
      </c>
      <c r="Q43" s="78">
        <v>161</v>
      </c>
      <c r="R43" s="79">
        <v>84</v>
      </c>
      <c r="S43" s="79">
        <v>77</v>
      </c>
      <c r="T43" s="78">
        <v>163</v>
      </c>
      <c r="U43" s="79">
        <v>83</v>
      </c>
      <c r="V43" s="79">
        <v>80</v>
      </c>
      <c r="W43" s="78">
        <v>469</v>
      </c>
      <c r="X43" s="79">
        <v>224</v>
      </c>
      <c r="Y43" s="79">
        <v>245</v>
      </c>
      <c r="Z43" s="78">
        <v>378</v>
      </c>
      <c r="AA43" s="79">
        <v>208</v>
      </c>
      <c r="AB43" s="79">
        <v>170</v>
      </c>
      <c r="AC43" s="78">
        <v>357</v>
      </c>
      <c r="AD43" s="79">
        <v>199</v>
      </c>
      <c r="AE43" s="79">
        <v>158</v>
      </c>
      <c r="AF43" s="78">
        <v>306</v>
      </c>
      <c r="AG43" s="79">
        <v>146</v>
      </c>
      <c r="AH43" s="79">
        <v>160</v>
      </c>
      <c r="AI43" s="78">
        <v>160</v>
      </c>
      <c r="AJ43" s="79">
        <v>79</v>
      </c>
      <c r="AK43" s="79">
        <v>81</v>
      </c>
      <c r="AL43" s="78">
        <v>137</v>
      </c>
      <c r="AM43" s="79">
        <v>64</v>
      </c>
      <c r="AN43" s="79">
        <v>73</v>
      </c>
      <c r="AO43" s="78">
        <v>257</v>
      </c>
      <c r="AP43" s="79">
        <v>132</v>
      </c>
      <c r="AQ43" s="79">
        <v>125</v>
      </c>
      <c r="AR43" s="78">
        <v>66</v>
      </c>
      <c r="AS43" s="79">
        <v>33</v>
      </c>
      <c r="AT43" s="79">
        <v>33</v>
      </c>
      <c r="AU43" s="78">
        <v>289</v>
      </c>
      <c r="AV43" s="79">
        <v>156</v>
      </c>
      <c r="AW43" s="79">
        <v>133</v>
      </c>
      <c r="AX43" s="78">
        <v>232</v>
      </c>
      <c r="AY43" s="79">
        <v>120</v>
      </c>
      <c r="AZ43" s="79">
        <v>112</v>
      </c>
      <c r="BA43" s="78">
        <v>455</v>
      </c>
      <c r="BB43" s="79">
        <v>215</v>
      </c>
      <c r="BC43" s="79">
        <v>240</v>
      </c>
      <c r="BD43" s="78">
        <v>186</v>
      </c>
      <c r="BE43" s="79">
        <v>89</v>
      </c>
      <c r="BF43" s="79">
        <v>97</v>
      </c>
    </row>
    <row r="44" spans="1:58" x14ac:dyDescent="0.2">
      <c r="A44" s="14" t="s">
        <v>16</v>
      </c>
      <c r="B44" s="78">
        <v>4472</v>
      </c>
      <c r="C44" s="78">
        <v>2230</v>
      </c>
      <c r="D44" s="78">
        <v>2242</v>
      </c>
      <c r="E44" s="78">
        <v>52</v>
      </c>
      <c r="F44" s="79">
        <v>27</v>
      </c>
      <c r="G44" s="79">
        <v>25</v>
      </c>
      <c r="H44" s="78">
        <v>99</v>
      </c>
      <c r="I44" s="79">
        <v>36</v>
      </c>
      <c r="J44" s="79">
        <v>63</v>
      </c>
      <c r="K44" s="78">
        <v>144</v>
      </c>
      <c r="L44" s="79">
        <v>78</v>
      </c>
      <c r="M44" s="79">
        <v>66</v>
      </c>
      <c r="N44" s="78">
        <v>87</v>
      </c>
      <c r="O44" s="79">
        <v>51</v>
      </c>
      <c r="P44" s="79">
        <v>36</v>
      </c>
      <c r="Q44" s="78">
        <v>152</v>
      </c>
      <c r="R44" s="79">
        <v>82</v>
      </c>
      <c r="S44" s="79">
        <v>70</v>
      </c>
      <c r="T44" s="78">
        <v>185</v>
      </c>
      <c r="U44" s="79">
        <v>90</v>
      </c>
      <c r="V44" s="79">
        <v>95</v>
      </c>
      <c r="W44" s="78">
        <v>482</v>
      </c>
      <c r="X44" s="79">
        <v>233</v>
      </c>
      <c r="Y44" s="79">
        <v>249</v>
      </c>
      <c r="Z44" s="78">
        <v>447</v>
      </c>
      <c r="AA44" s="79">
        <v>252</v>
      </c>
      <c r="AB44" s="79">
        <v>195</v>
      </c>
      <c r="AC44" s="78">
        <v>407</v>
      </c>
      <c r="AD44" s="79">
        <v>211</v>
      </c>
      <c r="AE44" s="79">
        <v>196</v>
      </c>
      <c r="AF44" s="78">
        <v>354</v>
      </c>
      <c r="AG44" s="79">
        <v>196</v>
      </c>
      <c r="AH44" s="79">
        <v>158</v>
      </c>
      <c r="AI44" s="78">
        <v>188</v>
      </c>
      <c r="AJ44" s="79">
        <v>98</v>
      </c>
      <c r="AK44" s="79">
        <v>90</v>
      </c>
      <c r="AL44" s="78">
        <v>170</v>
      </c>
      <c r="AM44" s="79">
        <v>78</v>
      </c>
      <c r="AN44" s="79">
        <v>92</v>
      </c>
      <c r="AO44" s="78">
        <v>245</v>
      </c>
      <c r="AP44" s="79">
        <v>118</v>
      </c>
      <c r="AQ44" s="79">
        <v>127</v>
      </c>
      <c r="AR44" s="78">
        <v>82</v>
      </c>
      <c r="AS44" s="79">
        <v>46</v>
      </c>
      <c r="AT44" s="79">
        <v>36</v>
      </c>
      <c r="AU44" s="78">
        <v>286</v>
      </c>
      <c r="AV44" s="79">
        <v>131</v>
      </c>
      <c r="AW44" s="79">
        <v>155</v>
      </c>
      <c r="AX44" s="78">
        <v>277</v>
      </c>
      <c r="AY44" s="79">
        <v>132</v>
      </c>
      <c r="AZ44" s="79">
        <v>145</v>
      </c>
      <c r="BA44" s="78">
        <v>577</v>
      </c>
      <c r="BB44" s="79">
        <v>273</v>
      </c>
      <c r="BC44" s="79">
        <v>304</v>
      </c>
      <c r="BD44" s="78">
        <v>238</v>
      </c>
      <c r="BE44" s="79">
        <v>98</v>
      </c>
      <c r="BF44" s="79">
        <v>140</v>
      </c>
    </row>
    <row r="45" spans="1:58" x14ac:dyDescent="0.2">
      <c r="A45" s="14" t="s">
        <v>19</v>
      </c>
      <c r="B45" s="78">
        <v>4802</v>
      </c>
      <c r="C45" s="78">
        <v>2436</v>
      </c>
      <c r="D45" s="78">
        <v>2366</v>
      </c>
      <c r="E45" s="78">
        <v>69</v>
      </c>
      <c r="F45" s="79">
        <v>37</v>
      </c>
      <c r="G45" s="79">
        <v>32</v>
      </c>
      <c r="H45" s="78">
        <v>117</v>
      </c>
      <c r="I45" s="79">
        <v>60</v>
      </c>
      <c r="J45" s="79">
        <v>57</v>
      </c>
      <c r="K45" s="78">
        <v>167</v>
      </c>
      <c r="L45" s="79">
        <v>89</v>
      </c>
      <c r="M45" s="79">
        <v>78</v>
      </c>
      <c r="N45" s="78">
        <v>95</v>
      </c>
      <c r="O45" s="79">
        <v>61</v>
      </c>
      <c r="P45" s="79">
        <v>34</v>
      </c>
      <c r="Q45" s="78">
        <v>162</v>
      </c>
      <c r="R45" s="79">
        <v>90</v>
      </c>
      <c r="S45" s="79">
        <v>72</v>
      </c>
      <c r="T45" s="78">
        <v>211</v>
      </c>
      <c r="U45" s="79">
        <v>117</v>
      </c>
      <c r="V45" s="79">
        <v>94</v>
      </c>
      <c r="W45" s="78">
        <v>516</v>
      </c>
      <c r="X45" s="79">
        <v>267</v>
      </c>
      <c r="Y45" s="79">
        <v>249</v>
      </c>
      <c r="Z45" s="78">
        <v>439</v>
      </c>
      <c r="AA45" s="79">
        <v>224</v>
      </c>
      <c r="AB45" s="79">
        <v>215</v>
      </c>
      <c r="AC45" s="78">
        <v>414</v>
      </c>
      <c r="AD45" s="79">
        <v>203</v>
      </c>
      <c r="AE45" s="79">
        <v>211</v>
      </c>
      <c r="AF45" s="78">
        <v>354</v>
      </c>
      <c r="AG45" s="79">
        <v>160</v>
      </c>
      <c r="AH45" s="79">
        <v>194</v>
      </c>
      <c r="AI45" s="78">
        <v>207</v>
      </c>
      <c r="AJ45" s="79">
        <v>105</v>
      </c>
      <c r="AK45" s="79">
        <v>102</v>
      </c>
      <c r="AL45" s="78">
        <v>164</v>
      </c>
      <c r="AM45" s="79">
        <v>95</v>
      </c>
      <c r="AN45" s="79">
        <v>69</v>
      </c>
      <c r="AO45" s="78">
        <v>294</v>
      </c>
      <c r="AP45" s="79">
        <v>165</v>
      </c>
      <c r="AQ45" s="79">
        <v>129</v>
      </c>
      <c r="AR45" s="78">
        <v>81</v>
      </c>
      <c r="AS45" s="79">
        <v>49</v>
      </c>
      <c r="AT45" s="79">
        <v>32</v>
      </c>
      <c r="AU45" s="78">
        <v>295</v>
      </c>
      <c r="AV45" s="79">
        <v>145</v>
      </c>
      <c r="AW45" s="79">
        <v>150</v>
      </c>
      <c r="AX45" s="78">
        <v>356</v>
      </c>
      <c r="AY45" s="79">
        <v>169</v>
      </c>
      <c r="AZ45" s="79">
        <v>187</v>
      </c>
      <c r="BA45" s="78">
        <v>607</v>
      </c>
      <c r="BB45" s="79">
        <v>301</v>
      </c>
      <c r="BC45" s="79">
        <v>306</v>
      </c>
      <c r="BD45" s="78">
        <v>254</v>
      </c>
      <c r="BE45" s="79">
        <v>99</v>
      </c>
      <c r="BF45" s="79">
        <v>155</v>
      </c>
    </row>
    <row r="46" spans="1:58" x14ac:dyDescent="0.2">
      <c r="A46" s="14" t="s">
        <v>18</v>
      </c>
      <c r="B46" s="78">
        <v>4821</v>
      </c>
      <c r="C46" s="78">
        <v>2386</v>
      </c>
      <c r="D46" s="78">
        <v>2435</v>
      </c>
      <c r="E46" s="78">
        <v>58</v>
      </c>
      <c r="F46" s="79">
        <v>30</v>
      </c>
      <c r="G46" s="79">
        <v>28</v>
      </c>
      <c r="H46" s="78">
        <v>128</v>
      </c>
      <c r="I46" s="79">
        <v>66</v>
      </c>
      <c r="J46" s="79">
        <v>62</v>
      </c>
      <c r="K46" s="78">
        <v>153</v>
      </c>
      <c r="L46" s="79">
        <v>76</v>
      </c>
      <c r="M46" s="79">
        <v>77</v>
      </c>
      <c r="N46" s="78">
        <v>97</v>
      </c>
      <c r="O46" s="79">
        <v>53</v>
      </c>
      <c r="P46" s="79">
        <v>44</v>
      </c>
      <c r="Q46" s="78">
        <v>188</v>
      </c>
      <c r="R46" s="79">
        <v>107</v>
      </c>
      <c r="S46" s="79">
        <v>81</v>
      </c>
      <c r="T46" s="78">
        <v>236</v>
      </c>
      <c r="U46" s="79">
        <v>115</v>
      </c>
      <c r="V46" s="79">
        <v>121</v>
      </c>
      <c r="W46" s="78">
        <v>496</v>
      </c>
      <c r="X46" s="79">
        <v>240</v>
      </c>
      <c r="Y46" s="79">
        <v>256</v>
      </c>
      <c r="Z46" s="78">
        <v>434</v>
      </c>
      <c r="AA46" s="79">
        <v>214</v>
      </c>
      <c r="AB46" s="79">
        <v>220</v>
      </c>
      <c r="AC46" s="78">
        <v>408</v>
      </c>
      <c r="AD46" s="79">
        <v>224</v>
      </c>
      <c r="AE46" s="79">
        <v>184</v>
      </c>
      <c r="AF46" s="78">
        <v>326</v>
      </c>
      <c r="AG46" s="79">
        <v>163</v>
      </c>
      <c r="AH46" s="79">
        <v>163</v>
      </c>
      <c r="AI46" s="78">
        <v>187</v>
      </c>
      <c r="AJ46" s="79">
        <v>95</v>
      </c>
      <c r="AK46" s="79">
        <v>92</v>
      </c>
      <c r="AL46" s="78">
        <v>163</v>
      </c>
      <c r="AM46" s="79">
        <v>90</v>
      </c>
      <c r="AN46" s="79">
        <v>73</v>
      </c>
      <c r="AO46" s="78">
        <v>238</v>
      </c>
      <c r="AP46" s="79">
        <v>135</v>
      </c>
      <c r="AQ46" s="79">
        <v>103</v>
      </c>
      <c r="AR46" s="78">
        <v>71</v>
      </c>
      <c r="AS46" s="79">
        <v>42</v>
      </c>
      <c r="AT46" s="79">
        <v>29</v>
      </c>
      <c r="AU46" s="78">
        <v>314</v>
      </c>
      <c r="AV46" s="79">
        <v>151</v>
      </c>
      <c r="AW46" s="79">
        <v>163</v>
      </c>
      <c r="AX46" s="78">
        <v>383</v>
      </c>
      <c r="AY46" s="79">
        <v>178</v>
      </c>
      <c r="AZ46" s="79">
        <v>205</v>
      </c>
      <c r="BA46" s="78">
        <v>631</v>
      </c>
      <c r="BB46" s="79">
        <v>274</v>
      </c>
      <c r="BC46" s="79">
        <v>357</v>
      </c>
      <c r="BD46" s="78">
        <v>310</v>
      </c>
      <c r="BE46" s="79">
        <v>133</v>
      </c>
      <c r="BF46" s="79">
        <v>177</v>
      </c>
    </row>
    <row r="47" spans="1:58" x14ac:dyDescent="0.2">
      <c r="A47" s="14" t="s">
        <v>17</v>
      </c>
      <c r="B47" s="78">
        <v>4718</v>
      </c>
      <c r="C47" s="78">
        <v>2282</v>
      </c>
      <c r="D47" s="78">
        <v>2436</v>
      </c>
      <c r="E47" s="78">
        <v>55</v>
      </c>
      <c r="F47" s="79">
        <v>28</v>
      </c>
      <c r="G47" s="79">
        <v>27</v>
      </c>
      <c r="H47" s="78">
        <v>110</v>
      </c>
      <c r="I47" s="79">
        <v>59</v>
      </c>
      <c r="J47" s="79">
        <v>51</v>
      </c>
      <c r="K47" s="78">
        <v>141</v>
      </c>
      <c r="L47" s="79">
        <v>66</v>
      </c>
      <c r="M47" s="79">
        <v>75</v>
      </c>
      <c r="N47" s="78">
        <v>90</v>
      </c>
      <c r="O47" s="79">
        <v>51</v>
      </c>
      <c r="P47" s="79">
        <v>39</v>
      </c>
      <c r="Q47" s="78">
        <v>157</v>
      </c>
      <c r="R47" s="79">
        <v>76</v>
      </c>
      <c r="S47" s="79">
        <v>81</v>
      </c>
      <c r="T47" s="78">
        <v>208</v>
      </c>
      <c r="U47" s="79">
        <v>91</v>
      </c>
      <c r="V47" s="79">
        <v>117</v>
      </c>
      <c r="W47" s="78">
        <v>494</v>
      </c>
      <c r="X47" s="79">
        <v>239</v>
      </c>
      <c r="Y47" s="79">
        <v>255</v>
      </c>
      <c r="Z47" s="78">
        <v>393</v>
      </c>
      <c r="AA47" s="79">
        <v>200</v>
      </c>
      <c r="AB47" s="79">
        <v>193</v>
      </c>
      <c r="AC47" s="78">
        <v>386</v>
      </c>
      <c r="AD47" s="79">
        <v>219</v>
      </c>
      <c r="AE47" s="79">
        <v>167</v>
      </c>
      <c r="AF47" s="78">
        <v>315</v>
      </c>
      <c r="AG47" s="79">
        <v>151</v>
      </c>
      <c r="AH47" s="79">
        <v>164</v>
      </c>
      <c r="AI47" s="78">
        <v>163</v>
      </c>
      <c r="AJ47" s="79">
        <v>93</v>
      </c>
      <c r="AK47" s="79">
        <v>70</v>
      </c>
      <c r="AL47" s="78">
        <v>149</v>
      </c>
      <c r="AM47" s="79">
        <v>70</v>
      </c>
      <c r="AN47" s="79">
        <v>79</v>
      </c>
      <c r="AO47" s="78">
        <v>287</v>
      </c>
      <c r="AP47" s="79">
        <v>139</v>
      </c>
      <c r="AQ47" s="79">
        <v>148</v>
      </c>
      <c r="AR47" s="78">
        <v>71</v>
      </c>
      <c r="AS47" s="79">
        <v>35</v>
      </c>
      <c r="AT47" s="79">
        <v>36</v>
      </c>
      <c r="AU47" s="78">
        <v>313</v>
      </c>
      <c r="AV47" s="79">
        <v>146</v>
      </c>
      <c r="AW47" s="79">
        <v>167</v>
      </c>
      <c r="AX47" s="78">
        <v>401</v>
      </c>
      <c r="AY47" s="79">
        <v>174</v>
      </c>
      <c r="AZ47" s="79">
        <v>227</v>
      </c>
      <c r="BA47" s="78">
        <v>655</v>
      </c>
      <c r="BB47" s="79">
        <v>297</v>
      </c>
      <c r="BC47" s="79">
        <v>358</v>
      </c>
      <c r="BD47" s="78">
        <v>330</v>
      </c>
      <c r="BE47" s="79">
        <v>148</v>
      </c>
      <c r="BF47" s="79">
        <v>182</v>
      </c>
    </row>
    <row r="48" spans="1:58" x14ac:dyDescent="0.2">
      <c r="A48" s="18" t="s">
        <v>15</v>
      </c>
      <c r="B48" s="77">
        <v>23533</v>
      </c>
      <c r="C48" s="77">
        <v>11382</v>
      </c>
      <c r="D48" s="77">
        <v>12151</v>
      </c>
      <c r="E48" s="77">
        <v>289</v>
      </c>
      <c r="F48" s="77">
        <v>166</v>
      </c>
      <c r="G48" s="77">
        <v>123</v>
      </c>
      <c r="H48" s="77">
        <v>456</v>
      </c>
      <c r="I48" s="77">
        <v>268</v>
      </c>
      <c r="J48" s="77">
        <v>188</v>
      </c>
      <c r="K48" s="77">
        <v>666</v>
      </c>
      <c r="L48" s="77">
        <v>347</v>
      </c>
      <c r="M48" s="77">
        <v>319</v>
      </c>
      <c r="N48" s="77">
        <v>393</v>
      </c>
      <c r="O48" s="77">
        <v>202</v>
      </c>
      <c r="P48" s="77">
        <v>191</v>
      </c>
      <c r="Q48" s="77">
        <v>754</v>
      </c>
      <c r="R48" s="77">
        <v>435</v>
      </c>
      <c r="S48" s="77">
        <v>319</v>
      </c>
      <c r="T48" s="77">
        <v>1095</v>
      </c>
      <c r="U48" s="77">
        <v>547</v>
      </c>
      <c r="V48" s="77">
        <v>548</v>
      </c>
      <c r="W48" s="77">
        <v>2265</v>
      </c>
      <c r="X48" s="77">
        <v>1054</v>
      </c>
      <c r="Y48" s="77">
        <v>1211</v>
      </c>
      <c r="Z48" s="77">
        <v>1849</v>
      </c>
      <c r="AA48" s="77">
        <v>928</v>
      </c>
      <c r="AB48" s="77">
        <v>921</v>
      </c>
      <c r="AC48" s="77">
        <v>1686</v>
      </c>
      <c r="AD48" s="77">
        <v>896</v>
      </c>
      <c r="AE48" s="77">
        <v>790</v>
      </c>
      <c r="AF48" s="77">
        <v>1322</v>
      </c>
      <c r="AG48" s="77">
        <v>700</v>
      </c>
      <c r="AH48" s="77">
        <v>622</v>
      </c>
      <c r="AI48" s="77">
        <v>765</v>
      </c>
      <c r="AJ48" s="77">
        <v>387</v>
      </c>
      <c r="AK48" s="77">
        <v>378</v>
      </c>
      <c r="AL48" s="77">
        <v>746</v>
      </c>
      <c r="AM48" s="77">
        <v>356</v>
      </c>
      <c r="AN48" s="77">
        <v>390</v>
      </c>
      <c r="AO48" s="77">
        <v>1260</v>
      </c>
      <c r="AP48" s="77">
        <v>606</v>
      </c>
      <c r="AQ48" s="77">
        <v>654</v>
      </c>
      <c r="AR48" s="77">
        <v>405</v>
      </c>
      <c r="AS48" s="77">
        <v>200</v>
      </c>
      <c r="AT48" s="77">
        <v>205</v>
      </c>
      <c r="AU48" s="77">
        <v>1466</v>
      </c>
      <c r="AV48" s="77">
        <v>674</v>
      </c>
      <c r="AW48" s="77">
        <v>792</v>
      </c>
      <c r="AX48" s="77">
        <v>2445</v>
      </c>
      <c r="AY48" s="77">
        <v>1045</v>
      </c>
      <c r="AZ48" s="77">
        <v>1400</v>
      </c>
      <c r="BA48" s="77">
        <v>3761</v>
      </c>
      <c r="BB48" s="77">
        <v>1697</v>
      </c>
      <c r="BC48" s="77">
        <v>2064</v>
      </c>
      <c r="BD48" s="77">
        <v>1910</v>
      </c>
      <c r="BE48" s="77">
        <v>874</v>
      </c>
      <c r="BF48" s="77">
        <v>1036</v>
      </c>
    </row>
    <row r="49" spans="1:58" x14ac:dyDescent="0.2">
      <c r="A49" s="14" t="s">
        <v>14</v>
      </c>
      <c r="B49" s="78">
        <v>4830</v>
      </c>
      <c r="C49" s="78">
        <v>2289</v>
      </c>
      <c r="D49" s="78">
        <v>2541</v>
      </c>
      <c r="E49" s="78">
        <v>55</v>
      </c>
      <c r="F49" s="79">
        <v>31</v>
      </c>
      <c r="G49" s="79">
        <v>24</v>
      </c>
      <c r="H49" s="78">
        <v>119</v>
      </c>
      <c r="I49" s="79">
        <v>66</v>
      </c>
      <c r="J49" s="79">
        <v>53</v>
      </c>
      <c r="K49" s="78">
        <v>139</v>
      </c>
      <c r="L49" s="79">
        <v>68</v>
      </c>
      <c r="M49" s="79">
        <v>71</v>
      </c>
      <c r="N49" s="78">
        <v>96</v>
      </c>
      <c r="O49" s="79">
        <v>44</v>
      </c>
      <c r="P49" s="79">
        <v>52</v>
      </c>
      <c r="Q49" s="78">
        <v>150</v>
      </c>
      <c r="R49" s="79">
        <v>92</v>
      </c>
      <c r="S49" s="79">
        <v>58</v>
      </c>
      <c r="T49" s="78">
        <v>252</v>
      </c>
      <c r="U49" s="79">
        <v>118</v>
      </c>
      <c r="V49" s="79">
        <v>134</v>
      </c>
      <c r="W49" s="78">
        <v>479</v>
      </c>
      <c r="X49" s="79">
        <v>221</v>
      </c>
      <c r="Y49" s="79">
        <v>258</v>
      </c>
      <c r="Z49" s="78">
        <v>389</v>
      </c>
      <c r="AA49" s="79">
        <v>196</v>
      </c>
      <c r="AB49" s="79">
        <v>193</v>
      </c>
      <c r="AC49" s="78">
        <v>331</v>
      </c>
      <c r="AD49" s="79">
        <v>159</v>
      </c>
      <c r="AE49" s="79">
        <v>172</v>
      </c>
      <c r="AF49" s="78">
        <v>312</v>
      </c>
      <c r="AG49" s="79">
        <v>170</v>
      </c>
      <c r="AH49" s="79">
        <v>142</v>
      </c>
      <c r="AI49" s="78">
        <v>161</v>
      </c>
      <c r="AJ49" s="79">
        <v>79</v>
      </c>
      <c r="AK49" s="79">
        <v>82</v>
      </c>
      <c r="AL49" s="78">
        <v>144</v>
      </c>
      <c r="AM49" s="79">
        <v>68</v>
      </c>
      <c r="AN49" s="79">
        <v>76</v>
      </c>
      <c r="AO49" s="78">
        <v>273</v>
      </c>
      <c r="AP49" s="79">
        <v>136</v>
      </c>
      <c r="AQ49" s="79">
        <v>137</v>
      </c>
      <c r="AR49" s="78">
        <v>88</v>
      </c>
      <c r="AS49" s="79">
        <v>33</v>
      </c>
      <c r="AT49" s="79">
        <v>55</v>
      </c>
      <c r="AU49" s="78">
        <v>267</v>
      </c>
      <c r="AV49" s="79">
        <v>120</v>
      </c>
      <c r="AW49" s="79">
        <v>147</v>
      </c>
      <c r="AX49" s="78">
        <v>472</v>
      </c>
      <c r="AY49" s="79">
        <v>202</v>
      </c>
      <c r="AZ49" s="79">
        <v>270</v>
      </c>
      <c r="BA49" s="78">
        <v>736</v>
      </c>
      <c r="BB49" s="79">
        <v>331</v>
      </c>
      <c r="BC49" s="79">
        <v>405</v>
      </c>
      <c r="BD49" s="78">
        <v>367</v>
      </c>
      <c r="BE49" s="79">
        <v>155</v>
      </c>
      <c r="BF49" s="79">
        <v>212</v>
      </c>
    </row>
    <row r="50" spans="1:58" x14ac:dyDescent="0.2">
      <c r="A50" s="14" t="s">
        <v>13</v>
      </c>
      <c r="B50" s="78">
        <v>4253</v>
      </c>
      <c r="C50" s="78">
        <v>2105</v>
      </c>
      <c r="D50" s="78">
        <v>2148</v>
      </c>
      <c r="E50" s="78">
        <v>57</v>
      </c>
      <c r="F50" s="79">
        <v>28</v>
      </c>
      <c r="G50" s="79">
        <v>29</v>
      </c>
      <c r="H50" s="78">
        <v>99</v>
      </c>
      <c r="I50" s="79">
        <v>53</v>
      </c>
      <c r="J50" s="79">
        <v>46</v>
      </c>
      <c r="K50" s="78">
        <v>137</v>
      </c>
      <c r="L50" s="79">
        <v>75</v>
      </c>
      <c r="M50" s="79">
        <v>62</v>
      </c>
      <c r="N50" s="78">
        <v>57</v>
      </c>
      <c r="O50" s="79">
        <v>27</v>
      </c>
      <c r="P50" s="79">
        <v>30</v>
      </c>
      <c r="Q50" s="78">
        <v>153</v>
      </c>
      <c r="R50" s="79">
        <v>77</v>
      </c>
      <c r="S50" s="79">
        <v>76</v>
      </c>
      <c r="T50" s="78">
        <v>189</v>
      </c>
      <c r="U50" s="79">
        <v>107</v>
      </c>
      <c r="V50" s="79">
        <v>82</v>
      </c>
      <c r="W50" s="78">
        <v>415</v>
      </c>
      <c r="X50" s="79">
        <v>197</v>
      </c>
      <c r="Y50" s="79">
        <v>218</v>
      </c>
      <c r="Z50" s="78">
        <v>343</v>
      </c>
      <c r="AA50" s="79">
        <v>182</v>
      </c>
      <c r="AB50" s="79">
        <v>161</v>
      </c>
      <c r="AC50" s="78">
        <v>300</v>
      </c>
      <c r="AD50" s="79">
        <v>175</v>
      </c>
      <c r="AE50" s="79">
        <v>125</v>
      </c>
      <c r="AF50" s="78">
        <v>281</v>
      </c>
      <c r="AG50" s="79">
        <v>146</v>
      </c>
      <c r="AH50" s="79">
        <v>135</v>
      </c>
      <c r="AI50" s="78">
        <v>141</v>
      </c>
      <c r="AJ50" s="79">
        <v>76</v>
      </c>
      <c r="AK50" s="79">
        <v>65</v>
      </c>
      <c r="AL50" s="78">
        <v>131</v>
      </c>
      <c r="AM50" s="79">
        <v>73</v>
      </c>
      <c r="AN50" s="79">
        <v>58</v>
      </c>
      <c r="AO50" s="78">
        <v>239</v>
      </c>
      <c r="AP50" s="79">
        <v>120</v>
      </c>
      <c r="AQ50" s="79">
        <v>119</v>
      </c>
      <c r="AR50" s="78">
        <v>69</v>
      </c>
      <c r="AS50" s="79">
        <v>32</v>
      </c>
      <c r="AT50" s="79">
        <v>37</v>
      </c>
      <c r="AU50" s="78">
        <v>261</v>
      </c>
      <c r="AV50" s="79">
        <v>117</v>
      </c>
      <c r="AW50" s="79">
        <v>144</v>
      </c>
      <c r="AX50" s="78">
        <v>382</v>
      </c>
      <c r="AY50" s="79">
        <v>178</v>
      </c>
      <c r="AZ50" s="79">
        <v>204</v>
      </c>
      <c r="BA50" s="78">
        <v>627</v>
      </c>
      <c r="BB50" s="79">
        <v>280</v>
      </c>
      <c r="BC50" s="79">
        <v>347</v>
      </c>
      <c r="BD50" s="78">
        <v>372</v>
      </c>
      <c r="BE50" s="79">
        <v>162</v>
      </c>
      <c r="BF50" s="79">
        <v>210</v>
      </c>
    </row>
    <row r="51" spans="1:58" x14ac:dyDescent="0.2">
      <c r="A51" s="14" t="s">
        <v>12</v>
      </c>
      <c r="B51" s="78">
        <v>4847</v>
      </c>
      <c r="C51" s="78">
        <v>2343</v>
      </c>
      <c r="D51" s="78">
        <v>2504</v>
      </c>
      <c r="E51" s="78">
        <v>54</v>
      </c>
      <c r="F51" s="79">
        <v>34</v>
      </c>
      <c r="G51" s="79">
        <v>20</v>
      </c>
      <c r="H51" s="78">
        <v>97</v>
      </c>
      <c r="I51" s="79">
        <v>60</v>
      </c>
      <c r="J51" s="79">
        <v>37</v>
      </c>
      <c r="K51" s="78">
        <v>132</v>
      </c>
      <c r="L51" s="79">
        <v>62</v>
      </c>
      <c r="M51" s="79">
        <v>70</v>
      </c>
      <c r="N51" s="78">
        <v>83</v>
      </c>
      <c r="O51" s="79">
        <v>43</v>
      </c>
      <c r="P51" s="79">
        <v>40</v>
      </c>
      <c r="Q51" s="78">
        <v>171</v>
      </c>
      <c r="R51" s="79">
        <v>98</v>
      </c>
      <c r="S51" s="79">
        <v>73</v>
      </c>
      <c r="T51" s="78">
        <v>214</v>
      </c>
      <c r="U51" s="79">
        <v>104</v>
      </c>
      <c r="V51" s="79">
        <v>110</v>
      </c>
      <c r="W51" s="78">
        <v>472</v>
      </c>
      <c r="X51" s="79">
        <v>209</v>
      </c>
      <c r="Y51" s="79">
        <v>263</v>
      </c>
      <c r="Z51" s="78">
        <v>378</v>
      </c>
      <c r="AA51" s="79">
        <v>192</v>
      </c>
      <c r="AB51" s="79">
        <v>186</v>
      </c>
      <c r="AC51" s="78">
        <v>362</v>
      </c>
      <c r="AD51" s="79">
        <v>205</v>
      </c>
      <c r="AE51" s="79">
        <v>157</v>
      </c>
      <c r="AF51" s="78">
        <v>246</v>
      </c>
      <c r="AG51" s="79">
        <v>137</v>
      </c>
      <c r="AH51" s="79">
        <v>109</v>
      </c>
      <c r="AI51" s="78">
        <v>155</v>
      </c>
      <c r="AJ51" s="79">
        <v>82</v>
      </c>
      <c r="AK51" s="79">
        <v>73</v>
      </c>
      <c r="AL51" s="78">
        <v>178</v>
      </c>
      <c r="AM51" s="79">
        <v>78</v>
      </c>
      <c r="AN51" s="79">
        <v>100</v>
      </c>
      <c r="AO51" s="78">
        <v>247</v>
      </c>
      <c r="AP51" s="79">
        <v>106</v>
      </c>
      <c r="AQ51" s="79">
        <v>141</v>
      </c>
      <c r="AR51" s="78">
        <v>85</v>
      </c>
      <c r="AS51" s="79">
        <v>45</v>
      </c>
      <c r="AT51" s="79">
        <v>40</v>
      </c>
      <c r="AU51" s="78">
        <v>343</v>
      </c>
      <c r="AV51" s="79">
        <v>149</v>
      </c>
      <c r="AW51" s="79">
        <v>194</v>
      </c>
      <c r="AX51" s="78">
        <v>504</v>
      </c>
      <c r="AY51" s="79">
        <v>229</v>
      </c>
      <c r="AZ51" s="79">
        <v>275</v>
      </c>
      <c r="BA51" s="78">
        <v>739</v>
      </c>
      <c r="BB51" s="79">
        <v>326</v>
      </c>
      <c r="BC51" s="79">
        <v>413</v>
      </c>
      <c r="BD51" s="78">
        <v>387</v>
      </c>
      <c r="BE51" s="79">
        <v>184</v>
      </c>
      <c r="BF51" s="79">
        <v>203</v>
      </c>
    </row>
    <row r="52" spans="1:58" x14ac:dyDescent="0.2">
      <c r="A52" s="14" t="s">
        <v>6</v>
      </c>
      <c r="B52" s="78">
        <v>4872</v>
      </c>
      <c r="C52" s="78">
        <v>2372</v>
      </c>
      <c r="D52" s="78">
        <v>2500</v>
      </c>
      <c r="E52" s="78">
        <v>66</v>
      </c>
      <c r="F52" s="79">
        <v>39</v>
      </c>
      <c r="G52" s="79">
        <v>27</v>
      </c>
      <c r="H52" s="78">
        <v>73</v>
      </c>
      <c r="I52" s="79">
        <v>47</v>
      </c>
      <c r="J52" s="79">
        <v>26</v>
      </c>
      <c r="K52" s="78">
        <v>125</v>
      </c>
      <c r="L52" s="79">
        <v>73</v>
      </c>
      <c r="M52" s="79">
        <v>52</v>
      </c>
      <c r="N52" s="78">
        <v>85</v>
      </c>
      <c r="O52" s="79">
        <v>47</v>
      </c>
      <c r="P52" s="79">
        <v>38</v>
      </c>
      <c r="Q52" s="78">
        <v>153</v>
      </c>
      <c r="R52" s="79">
        <v>90</v>
      </c>
      <c r="S52" s="79">
        <v>63</v>
      </c>
      <c r="T52" s="78">
        <v>234</v>
      </c>
      <c r="U52" s="79">
        <v>122</v>
      </c>
      <c r="V52" s="79">
        <v>112</v>
      </c>
      <c r="W52" s="78">
        <v>456</v>
      </c>
      <c r="X52" s="79">
        <v>216</v>
      </c>
      <c r="Y52" s="79">
        <v>240</v>
      </c>
      <c r="Z52" s="78">
        <v>368</v>
      </c>
      <c r="AA52" s="79">
        <v>182</v>
      </c>
      <c r="AB52" s="79">
        <v>186</v>
      </c>
      <c r="AC52" s="78">
        <v>355</v>
      </c>
      <c r="AD52" s="79">
        <v>184</v>
      </c>
      <c r="AE52" s="79">
        <v>171</v>
      </c>
      <c r="AF52" s="78">
        <v>227</v>
      </c>
      <c r="AG52" s="79">
        <v>109</v>
      </c>
      <c r="AH52" s="79">
        <v>118</v>
      </c>
      <c r="AI52" s="78">
        <v>145</v>
      </c>
      <c r="AJ52" s="79">
        <v>61</v>
      </c>
      <c r="AK52" s="79">
        <v>84</v>
      </c>
      <c r="AL52" s="78">
        <v>166</v>
      </c>
      <c r="AM52" s="79">
        <v>80</v>
      </c>
      <c r="AN52" s="79">
        <v>86</v>
      </c>
      <c r="AO52" s="78">
        <v>245</v>
      </c>
      <c r="AP52" s="79">
        <v>119</v>
      </c>
      <c r="AQ52" s="79">
        <v>126</v>
      </c>
      <c r="AR52" s="78">
        <v>86</v>
      </c>
      <c r="AS52" s="79">
        <v>46</v>
      </c>
      <c r="AT52" s="79">
        <v>40</v>
      </c>
      <c r="AU52" s="78">
        <v>310</v>
      </c>
      <c r="AV52" s="79">
        <v>155</v>
      </c>
      <c r="AW52" s="79">
        <v>155</v>
      </c>
      <c r="AX52" s="78">
        <v>527</v>
      </c>
      <c r="AY52" s="79">
        <v>220</v>
      </c>
      <c r="AZ52" s="79">
        <v>307</v>
      </c>
      <c r="BA52" s="78">
        <v>843</v>
      </c>
      <c r="BB52" s="79">
        <v>390</v>
      </c>
      <c r="BC52" s="79">
        <v>453</v>
      </c>
      <c r="BD52" s="78">
        <v>408</v>
      </c>
      <c r="BE52" s="79">
        <v>192</v>
      </c>
      <c r="BF52" s="79">
        <v>216</v>
      </c>
    </row>
    <row r="53" spans="1:58" x14ac:dyDescent="0.2">
      <c r="A53" s="14" t="s">
        <v>7</v>
      </c>
      <c r="B53" s="78">
        <v>4731</v>
      </c>
      <c r="C53" s="78">
        <v>2273</v>
      </c>
      <c r="D53" s="78">
        <v>2458</v>
      </c>
      <c r="E53" s="78">
        <v>57</v>
      </c>
      <c r="F53" s="79">
        <v>34</v>
      </c>
      <c r="G53" s="79">
        <v>23</v>
      </c>
      <c r="H53" s="78">
        <v>68</v>
      </c>
      <c r="I53" s="79">
        <v>42</v>
      </c>
      <c r="J53" s="79">
        <v>26</v>
      </c>
      <c r="K53" s="78">
        <v>133</v>
      </c>
      <c r="L53" s="79">
        <v>69</v>
      </c>
      <c r="M53" s="79">
        <v>64</v>
      </c>
      <c r="N53" s="78">
        <v>72</v>
      </c>
      <c r="O53" s="79">
        <v>41</v>
      </c>
      <c r="P53" s="79">
        <v>31</v>
      </c>
      <c r="Q53" s="78">
        <v>127</v>
      </c>
      <c r="R53" s="79">
        <v>78</v>
      </c>
      <c r="S53" s="79">
        <v>49</v>
      </c>
      <c r="T53" s="78">
        <v>206</v>
      </c>
      <c r="U53" s="79">
        <v>96</v>
      </c>
      <c r="V53" s="79">
        <v>110</v>
      </c>
      <c r="W53" s="78">
        <v>443</v>
      </c>
      <c r="X53" s="79">
        <v>211</v>
      </c>
      <c r="Y53" s="79">
        <v>232</v>
      </c>
      <c r="Z53" s="78">
        <v>371</v>
      </c>
      <c r="AA53" s="79">
        <v>176</v>
      </c>
      <c r="AB53" s="79">
        <v>195</v>
      </c>
      <c r="AC53" s="78">
        <v>338</v>
      </c>
      <c r="AD53" s="79">
        <v>173</v>
      </c>
      <c r="AE53" s="79">
        <v>165</v>
      </c>
      <c r="AF53" s="78">
        <v>256</v>
      </c>
      <c r="AG53" s="79">
        <v>138</v>
      </c>
      <c r="AH53" s="79">
        <v>118</v>
      </c>
      <c r="AI53" s="78">
        <v>163</v>
      </c>
      <c r="AJ53" s="79">
        <v>89</v>
      </c>
      <c r="AK53" s="79">
        <v>74</v>
      </c>
      <c r="AL53" s="78">
        <v>127</v>
      </c>
      <c r="AM53" s="79">
        <v>57</v>
      </c>
      <c r="AN53" s="79">
        <v>70</v>
      </c>
      <c r="AO53" s="78">
        <v>256</v>
      </c>
      <c r="AP53" s="79">
        <v>125</v>
      </c>
      <c r="AQ53" s="79">
        <v>131</v>
      </c>
      <c r="AR53" s="78">
        <v>77</v>
      </c>
      <c r="AS53" s="79">
        <v>44</v>
      </c>
      <c r="AT53" s="79">
        <v>33</v>
      </c>
      <c r="AU53" s="78">
        <v>285</v>
      </c>
      <c r="AV53" s="79">
        <v>133</v>
      </c>
      <c r="AW53" s="79">
        <v>152</v>
      </c>
      <c r="AX53" s="78">
        <v>560</v>
      </c>
      <c r="AY53" s="79">
        <v>216</v>
      </c>
      <c r="AZ53" s="79">
        <v>344</v>
      </c>
      <c r="BA53" s="78">
        <v>816</v>
      </c>
      <c r="BB53" s="79">
        <v>370</v>
      </c>
      <c r="BC53" s="79">
        <v>446</v>
      </c>
      <c r="BD53" s="78">
        <v>376</v>
      </c>
      <c r="BE53" s="79">
        <v>181</v>
      </c>
      <c r="BF53" s="79">
        <v>195</v>
      </c>
    </row>
    <row r="54" spans="1:58" x14ac:dyDescent="0.2">
      <c r="A54" s="18" t="s">
        <v>10</v>
      </c>
      <c r="B54" s="77">
        <v>28863</v>
      </c>
      <c r="C54" s="77">
        <v>13901</v>
      </c>
      <c r="D54" s="77">
        <v>14962</v>
      </c>
      <c r="E54" s="77">
        <v>326</v>
      </c>
      <c r="F54" s="77">
        <v>188</v>
      </c>
      <c r="G54" s="77">
        <v>138</v>
      </c>
      <c r="H54" s="77">
        <v>412</v>
      </c>
      <c r="I54" s="77">
        <v>221</v>
      </c>
      <c r="J54" s="77">
        <v>191</v>
      </c>
      <c r="K54" s="77">
        <v>699</v>
      </c>
      <c r="L54" s="77">
        <v>417</v>
      </c>
      <c r="M54" s="77">
        <v>282</v>
      </c>
      <c r="N54" s="77">
        <v>493</v>
      </c>
      <c r="O54" s="77">
        <v>277</v>
      </c>
      <c r="P54" s="77">
        <v>216</v>
      </c>
      <c r="Q54" s="77">
        <v>806</v>
      </c>
      <c r="R54" s="77">
        <v>455</v>
      </c>
      <c r="S54" s="77">
        <v>351</v>
      </c>
      <c r="T54" s="77">
        <v>1247</v>
      </c>
      <c r="U54" s="77">
        <v>596</v>
      </c>
      <c r="V54" s="77">
        <v>651</v>
      </c>
      <c r="W54" s="77">
        <v>2892</v>
      </c>
      <c r="X54" s="77">
        <v>1278</v>
      </c>
      <c r="Y54" s="77">
        <v>1614</v>
      </c>
      <c r="Z54" s="77">
        <v>2186</v>
      </c>
      <c r="AA54" s="77">
        <v>1071</v>
      </c>
      <c r="AB54" s="77">
        <v>1115</v>
      </c>
      <c r="AC54" s="77">
        <v>1989</v>
      </c>
      <c r="AD54" s="77">
        <v>1019</v>
      </c>
      <c r="AE54" s="77">
        <v>970</v>
      </c>
      <c r="AF54" s="77">
        <v>1295</v>
      </c>
      <c r="AG54" s="77">
        <v>662</v>
      </c>
      <c r="AH54" s="77">
        <v>633</v>
      </c>
      <c r="AI54" s="77">
        <v>863</v>
      </c>
      <c r="AJ54" s="77">
        <v>423</v>
      </c>
      <c r="AK54" s="77">
        <v>440</v>
      </c>
      <c r="AL54" s="77">
        <v>994</v>
      </c>
      <c r="AM54" s="77">
        <v>469</v>
      </c>
      <c r="AN54" s="77">
        <v>525</v>
      </c>
      <c r="AO54" s="77">
        <v>1536</v>
      </c>
      <c r="AP54" s="77">
        <v>676</v>
      </c>
      <c r="AQ54" s="77">
        <v>860</v>
      </c>
      <c r="AR54" s="77">
        <v>511</v>
      </c>
      <c r="AS54" s="77">
        <v>285</v>
      </c>
      <c r="AT54" s="77">
        <v>226</v>
      </c>
      <c r="AU54" s="77">
        <v>2114</v>
      </c>
      <c r="AV54" s="77">
        <v>910</v>
      </c>
      <c r="AW54" s="77">
        <v>1204</v>
      </c>
      <c r="AX54" s="77">
        <v>3411</v>
      </c>
      <c r="AY54" s="77">
        <v>1566</v>
      </c>
      <c r="AZ54" s="77">
        <v>1845</v>
      </c>
      <c r="BA54" s="77">
        <v>4981</v>
      </c>
      <c r="BB54" s="77">
        <v>2364</v>
      </c>
      <c r="BC54" s="77">
        <v>2617</v>
      </c>
      <c r="BD54" s="77">
        <v>2108</v>
      </c>
      <c r="BE54" s="77">
        <v>1024</v>
      </c>
      <c r="BF54" s="77">
        <v>1084</v>
      </c>
    </row>
    <row r="55" spans="1:58" x14ac:dyDescent="0.2">
      <c r="A55" s="14" t="s">
        <v>8</v>
      </c>
      <c r="B55" s="78">
        <v>5607</v>
      </c>
      <c r="C55" s="78">
        <v>2724</v>
      </c>
      <c r="D55" s="78">
        <v>2883</v>
      </c>
      <c r="E55" s="78">
        <v>67</v>
      </c>
      <c r="F55" s="79">
        <v>41</v>
      </c>
      <c r="G55" s="79">
        <v>26</v>
      </c>
      <c r="H55" s="78">
        <v>97</v>
      </c>
      <c r="I55" s="79">
        <v>45</v>
      </c>
      <c r="J55" s="79">
        <v>52</v>
      </c>
      <c r="K55" s="78">
        <v>126</v>
      </c>
      <c r="L55" s="79">
        <v>80</v>
      </c>
      <c r="M55" s="79">
        <v>46</v>
      </c>
      <c r="N55" s="78">
        <v>97</v>
      </c>
      <c r="O55" s="79">
        <v>58</v>
      </c>
      <c r="P55" s="79">
        <v>39</v>
      </c>
      <c r="Q55" s="78">
        <v>178</v>
      </c>
      <c r="R55" s="79">
        <v>106</v>
      </c>
      <c r="S55" s="79">
        <v>72</v>
      </c>
      <c r="T55" s="78">
        <v>269</v>
      </c>
      <c r="U55" s="79">
        <v>129</v>
      </c>
      <c r="V55" s="79">
        <v>140</v>
      </c>
      <c r="W55" s="78">
        <v>508</v>
      </c>
      <c r="X55" s="79">
        <v>243</v>
      </c>
      <c r="Y55" s="79">
        <v>265</v>
      </c>
      <c r="Z55" s="78">
        <v>473</v>
      </c>
      <c r="AA55" s="79">
        <v>239</v>
      </c>
      <c r="AB55" s="79">
        <v>234</v>
      </c>
      <c r="AC55" s="78">
        <v>379</v>
      </c>
      <c r="AD55" s="79">
        <v>189</v>
      </c>
      <c r="AE55" s="79">
        <v>190</v>
      </c>
      <c r="AF55" s="78">
        <v>243</v>
      </c>
      <c r="AG55" s="79">
        <v>126</v>
      </c>
      <c r="AH55" s="79">
        <v>117</v>
      </c>
      <c r="AI55" s="78">
        <v>143</v>
      </c>
      <c r="AJ55" s="79">
        <v>76</v>
      </c>
      <c r="AK55" s="79">
        <v>67</v>
      </c>
      <c r="AL55" s="78">
        <v>179</v>
      </c>
      <c r="AM55" s="79">
        <v>94</v>
      </c>
      <c r="AN55" s="79">
        <v>85</v>
      </c>
      <c r="AO55" s="78">
        <v>297</v>
      </c>
      <c r="AP55" s="79">
        <v>135</v>
      </c>
      <c r="AQ55" s="79">
        <v>162</v>
      </c>
      <c r="AR55" s="78">
        <v>102</v>
      </c>
      <c r="AS55" s="79">
        <v>65</v>
      </c>
      <c r="AT55" s="79">
        <v>37</v>
      </c>
      <c r="AU55" s="78">
        <v>407</v>
      </c>
      <c r="AV55" s="79">
        <v>187</v>
      </c>
      <c r="AW55" s="79">
        <v>220</v>
      </c>
      <c r="AX55" s="78">
        <v>651</v>
      </c>
      <c r="AY55" s="79">
        <v>281</v>
      </c>
      <c r="AZ55" s="79">
        <v>370</v>
      </c>
      <c r="BA55" s="78">
        <v>944</v>
      </c>
      <c r="BB55" s="79">
        <v>431</v>
      </c>
      <c r="BC55" s="79">
        <v>513</v>
      </c>
      <c r="BD55" s="78">
        <v>447</v>
      </c>
      <c r="BE55" s="79">
        <v>199</v>
      </c>
      <c r="BF55" s="79">
        <v>248</v>
      </c>
    </row>
    <row r="56" spans="1:58" x14ac:dyDescent="0.2">
      <c r="A56" s="14" t="s">
        <v>9</v>
      </c>
      <c r="B56" s="78">
        <v>5624</v>
      </c>
      <c r="C56" s="78">
        <v>2647</v>
      </c>
      <c r="D56" s="78">
        <v>2977</v>
      </c>
      <c r="E56" s="78">
        <v>62</v>
      </c>
      <c r="F56" s="79">
        <v>40</v>
      </c>
      <c r="G56" s="79">
        <v>22</v>
      </c>
      <c r="H56" s="78">
        <v>83</v>
      </c>
      <c r="I56" s="79">
        <v>53</v>
      </c>
      <c r="J56" s="79">
        <v>30</v>
      </c>
      <c r="K56" s="78">
        <v>147</v>
      </c>
      <c r="L56" s="79">
        <v>85</v>
      </c>
      <c r="M56" s="79">
        <v>62</v>
      </c>
      <c r="N56" s="78">
        <v>96</v>
      </c>
      <c r="O56" s="79">
        <v>41</v>
      </c>
      <c r="P56" s="79">
        <v>55</v>
      </c>
      <c r="Q56" s="78">
        <v>123</v>
      </c>
      <c r="R56" s="79">
        <v>71</v>
      </c>
      <c r="S56" s="79">
        <v>52</v>
      </c>
      <c r="T56" s="78">
        <v>241</v>
      </c>
      <c r="U56" s="79">
        <v>112</v>
      </c>
      <c r="V56" s="79">
        <v>129</v>
      </c>
      <c r="W56" s="78">
        <v>567</v>
      </c>
      <c r="X56" s="79">
        <v>248</v>
      </c>
      <c r="Y56" s="79">
        <v>319</v>
      </c>
      <c r="Z56" s="78">
        <v>442</v>
      </c>
      <c r="AA56" s="79">
        <v>210</v>
      </c>
      <c r="AB56" s="79">
        <v>232</v>
      </c>
      <c r="AC56" s="78">
        <v>402</v>
      </c>
      <c r="AD56" s="79">
        <v>215</v>
      </c>
      <c r="AE56" s="79">
        <v>187</v>
      </c>
      <c r="AF56" s="78">
        <v>268</v>
      </c>
      <c r="AG56" s="79">
        <v>144</v>
      </c>
      <c r="AH56" s="79">
        <v>124</v>
      </c>
      <c r="AI56" s="78">
        <v>168</v>
      </c>
      <c r="AJ56" s="79">
        <v>76</v>
      </c>
      <c r="AK56" s="79">
        <v>92</v>
      </c>
      <c r="AL56" s="78">
        <v>182</v>
      </c>
      <c r="AM56" s="79">
        <v>80</v>
      </c>
      <c r="AN56" s="79">
        <v>102</v>
      </c>
      <c r="AO56" s="78">
        <v>284</v>
      </c>
      <c r="AP56" s="79">
        <v>126</v>
      </c>
      <c r="AQ56" s="79">
        <v>158</v>
      </c>
      <c r="AR56" s="78">
        <v>92</v>
      </c>
      <c r="AS56" s="79">
        <v>49</v>
      </c>
      <c r="AT56" s="79">
        <v>43</v>
      </c>
      <c r="AU56" s="78">
        <v>407</v>
      </c>
      <c r="AV56" s="79">
        <v>164</v>
      </c>
      <c r="AW56" s="79">
        <v>243</v>
      </c>
      <c r="AX56" s="78">
        <v>660</v>
      </c>
      <c r="AY56" s="79">
        <v>287</v>
      </c>
      <c r="AZ56" s="79">
        <v>373</v>
      </c>
      <c r="BA56" s="78">
        <v>978</v>
      </c>
      <c r="BB56" s="79">
        <v>440</v>
      </c>
      <c r="BC56" s="79">
        <v>538</v>
      </c>
      <c r="BD56" s="78">
        <v>422</v>
      </c>
      <c r="BE56" s="79">
        <v>206</v>
      </c>
      <c r="BF56" s="79">
        <v>216</v>
      </c>
    </row>
    <row r="57" spans="1:58" x14ac:dyDescent="0.2">
      <c r="A57" s="14" t="s">
        <v>11</v>
      </c>
      <c r="B57" s="78">
        <v>5784</v>
      </c>
      <c r="C57" s="78">
        <v>2742</v>
      </c>
      <c r="D57" s="78">
        <v>3042</v>
      </c>
      <c r="E57" s="78">
        <v>70</v>
      </c>
      <c r="F57" s="79">
        <v>38</v>
      </c>
      <c r="G57" s="79">
        <v>32</v>
      </c>
      <c r="H57" s="78">
        <v>71</v>
      </c>
      <c r="I57" s="79">
        <v>38</v>
      </c>
      <c r="J57" s="79">
        <v>33</v>
      </c>
      <c r="K57" s="78">
        <v>155</v>
      </c>
      <c r="L57" s="79">
        <v>86</v>
      </c>
      <c r="M57" s="79">
        <v>69</v>
      </c>
      <c r="N57" s="78">
        <v>103</v>
      </c>
      <c r="O57" s="79">
        <v>63</v>
      </c>
      <c r="P57" s="79">
        <v>40</v>
      </c>
      <c r="Q57" s="78">
        <v>173</v>
      </c>
      <c r="R57" s="79">
        <v>99</v>
      </c>
      <c r="S57" s="79">
        <v>74</v>
      </c>
      <c r="T57" s="78">
        <v>233</v>
      </c>
      <c r="U57" s="79">
        <v>102</v>
      </c>
      <c r="V57" s="79">
        <v>131</v>
      </c>
      <c r="W57" s="78">
        <v>584</v>
      </c>
      <c r="X57" s="79">
        <v>237</v>
      </c>
      <c r="Y57" s="79">
        <v>347</v>
      </c>
      <c r="Z57" s="78">
        <v>410</v>
      </c>
      <c r="AA57" s="79">
        <v>199</v>
      </c>
      <c r="AB57" s="79">
        <v>211</v>
      </c>
      <c r="AC57" s="78">
        <v>397</v>
      </c>
      <c r="AD57" s="79">
        <v>202</v>
      </c>
      <c r="AE57" s="79">
        <v>195</v>
      </c>
      <c r="AF57" s="78">
        <v>267</v>
      </c>
      <c r="AG57" s="79">
        <v>133</v>
      </c>
      <c r="AH57" s="79">
        <v>134</v>
      </c>
      <c r="AI57" s="78">
        <v>181</v>
      </c>
      <c r="AJ57" s="79">
        <v>81</v>
      </c>
      <c r="AK57" s="79">
        <v>100</v>
      </c>
      <c r="AL57" s="78">
        <v>219</v>
      </c>
      <c r="AM57" s="79">
        <v>109</v>
      </c>
      <c r="AN57" s="79">
        <v>110</v>
      </c>
      <c r="AO57" s="78">
        <v>310</v>
      </c>
      <c r="AP57" s="79">
        <v>131</v>
      </c>
      <c r="AQ57" s="79">
        <v>179</v>
      </c>
      <c r="AR57" s="78">
        <v>89</v>
      </c>
      <c r="AS57" s="79">
        <v>46</v>
      </c>
      <c r="AT57" s="79">
        <v>43</v>
      </c>
      <c r="AU57" s="78">
        <v>395</v>
      </c>
      <c r="AV57" s="79">
        <v>170</v>
      </c>
      <c r="AW57" s="79">
        <v>225</v>
      </c>
      <c r="AX57" s="78">
        <v>675</v>
      </c>
      <c r="AY57" s="79">
        <v>315</v>
      </c>
      <c r="AZ57" s="79">
        <v>360</v>
      </c>
      <c r="BA57" s="78">
        <v>1020</v>
      </c>
      <c r="BB57" s="79">
        <v>481</v>
      </c>
      <c r="BC57" s="79">
        <v>539</v>
      </c>
      <c r="BD57" s="78">
        <v>432</v>
      </c>
      <c r="BE57" s="79">
        <v>212</v>
      </c>
      <c r="BF57" s="79">
        <v>220</v>
      </c>
    </row>
    <row r="58" spans="1:58" x14ac:dyDescent="0.2">
      <c r="A58" s="14" t="s">
        <v>58</v>
      </c>
      <c r="B58" s="78">
        <v>5918</v>
      </c>
      <c r="C58" s="78">
        <v>2830</v>
      </c>
      <c r="D58" s="78">
        <v>3088</v>
      </c>
      <c r="E58" s="78">
        <v>67</v>
      </c>
      <c r="F58" s="79">
        <v>41</v>
      </c>
      <c r="G58" s="79">
        <v>26</v>
      </c>
      <c r="H58" s="78">
        <v>70</v>
      </c>
      <c r="I58" s="79">
        <v>35</v>
      </c>
      <c r="J58" s="79">
        <v>35</v>
      </c>
      <c r="K58" s="78">
        <v>137</v>
      </c>
      <c r="L58" s="79">
        <v>83</v>
      </c>
      <c r="M58" s="79">
        <v>54</v>
      </c>
      <c r="N58" s="78">
        <v>96</v>
      </c>
      <c r="O58" s="79">
        <v>57</v>
      </c>
      <c r="P58" s="79">
        <v>39</v>
      </c>
      <c r="Q58" s="78">
        <v>155</v>
      </c>
      <c r="R58" s="79">
        <v>84</v>
      </c>
      <c r="S58" s="79">
        <v>71</v>
      </c>
      <c r="T58" s="78">
        <v>248</v>
      </c>
      <c r="U58" s="79">
        <v>125</v>
      </c>
      <c r="V58" s="79">
        <v>123</v>
      </c>
      <c r="W58" s="78">
        <v>622</v>
      </c>
      <c r="X58" s="79">
        <v>252</v>
      </c>
      <c r="Y58" s="79">
        <v>370</v>
      </c>
      <c r="Z58" s="78">
        <v>408</v>
      </c>
      <c r="AA58" s="79">
        <v>199</v>
      </c>
      <c r="AB58" s="79">
        <v>209</v>
      </c>
      <c r="AC58" s="78">
        <v>397</v>
      </c>
      <c r="AD58" s="79">
        <v>203</v>
      </c>
      <c r="AE58" s="79">
        <v>194</v>
      </c>
      <c r="AF58" s="78">
        <v>247</v>
      </c>
      <c r="AG58" s="79">
        <v>119</v>
      </c>
      <c r="AH58" s="79">
        <v>128</v>
      </c>
      <c r="AI58" s="78">
        <v>180</v>
      </c>
      <c r="AJ58" s="79">
        <v>88</v>
      </c>
      <c r="AK58" s="79">
        <v>92</v>
      </c>
      <c r="AL58" s="78">
        <v>194</v>
      </c>
      <c r="AM58" s="79">
        <v>85</v>
      </c>
      <c r="AN58" s="79">
        <v>109</v>
      </c>
      <c r="AO58" s="78">
        <v>326</v>
      </c>
      <c r="AP58" s="79">
        <v>151</v>
      </c>
      <c r="AQ58" s="79">
        <v>175</v>
      </c>
      <c r="AR58" s="78">
        <v>116</v>
      </c>
      <c r="AS58" s="79">
        <v>64</v>
      </c>
      <c r="AT58" s="79">
        <v>52</v>
      </c>
      <c r="AU58" s="78">
        <v>465</v>
      </c>
      <c r="AV58" s="79">
        <v>194</v>
      </c>
      <c r="AW58" s="79">
        <v>271</v>
      </c>
      <c r="AX58" s="78">
        <v>735</v>
      </c>
      <c r="AY58" s="79">
        <v>346</v>
      </c>
      <c r="AZ58" s="79">
        <v>389</v>
      </c>
      <c r="BA58" s="78">
        <v>1034</v>
      </c>
      <c r="BB58" s="79">
        <v>504</v>
      </c>
      <c r="BC58" s="79">
        <v>530</v>
      </c>
      <c r="BD58" s="78">
        <v>421</v>
      </c>
      <c r="BE58" s="79">
        <v>200</v>
      </c>
      <c r="BF58" s="79">
        <v>221</v>
      </c>
    </row>
    <row r="59" spans="1:58" x14ac:dyDescent="0.2">
      <c r="A59" s="14" t="s">
        <v>67</v>
      </c>
      <c r="B59" s="78">
        <v>5930</v>
      </c>
      <c r="C59" s="78">
        <v>2958</v>
      </c>
      <c r="D59" s="78">
        <v>2972</v>
      </c>
      <c r="E59" s="78">
        <v>60</v>
      </c>
      <c r="F59" s="79">
        <v>28</v>
      </c>
      <c r="G59" s="79">
        <v>32</v>
      </c>
      <c r="H59" s="78">
        <v>91</v>
      </c>
      <c r="I59" s="79">
        <v>50</v>
      </c>
      <c r="J59" s="79">
        <v>41</v>
      </c>
      <c r="K59" s="78">
        <v>134</v>
      </c>
      <c r="L59" s="79">
        <v>83</v>
      </c>
      <c r="M59" s="79">
        <v>51</v>
      </c>
      <c r="N59" s="78">
        <v>101</v>
      </c>
      <c r="O59" s="79">
        <v>58</v>
      </c>
      <c r="P59" s="79">
        <v>43</v>
      </c>
      <c r="Q59" s="78">
        <v>177</v>
      </c>
      <c r="R59" s="79">
        <v>95</v>
      </c>
      <c r="S59" s="79">
        <v>82</v>
      </c>
      <c r="T59" s="78">
        <v>256</v>
      </c>
      <c r="U59" s="79">
        <v>128</v>
      </c>
      <c r="V59" s="79">
        <v>128</v>
      </c>
      <c r="W59" s="78">
        <v>611</v>
      </c>
      <c r="X59" s="79">
        <v>298</v>
      </c>
      <c r="Y59" s="79">
        <v>313</v>
      </c>
      <c r="Z59" s="78">
        <v>453</v>
      </c>
      <c r="AA59" s="79">
        <v>224</v>
      </c>
      <c r="AB59" s="79">
        <v>229</v>
      </c>
      <c r="AC59" s="78">
        <v>414</v>
      </c>
      <c r="AD59" s="79">
        <v>210</v>
      </c>
      <c r="AE59" s="79">
        <v>204</v>
      </c>
      <c r="AF59" s="78">
        <v>270</v>
      </c>
      <c r="AG59" s="79">
        <v>140</v>
      </c>
      <c r="AH59" s="79">
        <v>130</v>
      </c>
      <c r="AI59" s="78">
        <v>191</v>
      </c>
      <c r="AJ59" s="79">
        <v>102</v>
      </c>
      <c r="AK59" s="79">
        <v>89</v>
      </c>
      <c r="AL59" s="78">
        <v>220</v>
      </c>
      <c r="AM59" s="79">
        <v>101</v>
      </c>
      <c r="AN59" s="79">
        <v>119</v>
      </c>
      <c r="AO59" s="78">
        <v>319</v>
      </c>
      <c r="AP59" s="79">
        <v>133</v>
      </c>
      <c r="AQ59" s="79">
        <v>186</v>
      </c>
      <c r="AR59" s="78">
        <v>112</v>
      </c>
      <c r="AS59" s="79">
        <v>61</v>
      </c>
      <c r="AT59" s="79">
        <v>51</v>
      </c>
      <c r="AU59" s="78">
        <v>440</v>
      </c>
      <c r="AV59" s="79">
        <v>195</v>
      </c>
      <c r="AW59" s="79">
        <v>245</v>
      </c>
      <c r="AX59" s="78">
        <v>690</v>
      </c>
      <c r="AY59" s="79">
        <v>337</v>
      </c>
      <c r="AZ59" s="79">
        <v>353</v>
      </c>
      <c r="BA59" s="78">
        <v>1005</v>
      </c>
      <c r="BB59" s="79">
        <v>508</v>
      </c>
      <c r="BC59" s="79">
        <v>497</v>
      </c>
      <c r="BD59" s="78">
        <v>386</v>
      </c>
      <c r="BE59" s="79">
        <v>207</v>
      </c>
      <c r="BF59" s="79">
        <v>179</v>
      </c>
    </row>
    <row r="60" spans="1:58" x14ac:dyDescent="0.2">
      <c r="A60" s="18" t="s">
        <v>60</v>
      </c>
      <c r="B60" s="77">
        <v>27351</v>
      </c>
      <c r="C60" s="77">
        <v>13508</v>
      </c>
      <c r="D60" s="77">
        <v>13843</v>
      </c>
      <c r="E60" s="77">
        <v>338</v>
      </c>
      <c r="F60" s="77">
        <v>190</v>
      </c>
      <c r="G60" s="77">
        <v>148</v>
      </c>
      <c r="H60" s="77">
        <v>375</v>
      </c>
      <c r="I60" s="77">
        <v>203</v>
      </c>
      <c r="J60" s="77">
        <v>172</v>
      </c>
      <c r="K60" s="77">
        <v>656</v>
      </c>
      <c r="L60" s="77">
        <v>342</v>
      </c>
      <c r="M60" s="77">
        <v>314</v>
      </c>
      <c r="N60" s="77">
        <v>483</v>
      </c>
      <c r="O60" s="77">
        <v>252</v>
      </c>
      <c r="P60" s="77">
        <v>231</v>
      </c>
      <c r="Q60" s="77">
        <v>868</v>
      </c>
      <c r="R60" s="77">
        <v>457</v>
      </c>
      <c r="S60" s="77">
        <v>411</v>
      </c>
      <c r="T60" s="77">
        <v>1062</v>
      </c>
      <c r="U60" s="77">
        <v>575</v>
      </c>
      <c r="V60" s="77">
        <v>487</v>
      </c>
      <c r="W60" s="77">
        <v>3009</v>
      </c>
      <c r="X60" s="77">
        <v>1435</v>
      </c>
      <c r="Y60" s="77">
        <v>1574</v>
      </c>
      <c r="Z60" s="77">
        <v>2162</v>
      </c>
      <c r="AA60" s="77">
        <v>1050</v>
      </c>
      <c r="AB60" s="77">
        <v>1112</v>
      </c>
      <c r="AC60" s="77">
        <v>2151</v>
      </c>
      <c r="AD60" s="77">
        <v>1051</v>
      </c>
      <c r="AE60" s="77">
        <v>1100</v>
      </c>
      <c r="AF60" s="77">
        <v>1183</v>
      </c>
      <c r="AG60" s="77">
        <v>580</v>
      </c>
      <c r="AH60" s="77">
        <v>603</v>
      </c>
      <c r="AI60" s="77">
        <v>1014</v>
      </c>
      <c r="AJ60" s="77">
        <v>463</v>
      </c>
      <c r="AK60" s="77">
        <v>551</v>
      </c>
      <c r="AL60" s="77">
        <v>1016</v>
      </c>
      <c r="AM60" s="77">
        <v>493</v>
      </c>
      <c r="AN60" s="77">
        <v>523</v>
      </c>
      <c r="AO60" s="77">
        <v>1741</v>
      </c>
      <c r="AP60" s="77">
        <v>767</v>
      </c>
      <c r="AQ60" s="77">
        <v>974</v>
      </c>
      <c r="AR60" s="77">
        <v>604</v>
      </c>
      <c r="AS60" s="77">
        <v>335</v>
      </c>
      <c r="AT60" s="77">
        <v>269</v>
      </c>
      <c r="AU60" s="77">
        <v>2236</v>
      </c>
      <c r="AV60" s="77">
        <v>1032</v>
      </c>
      <c r="AW60" s="77">
        <v>1204</v>
      </c>
      <c r="AX60" s="77">
        <v>3038</v>
      </c>
      <c r="AY60" s="77">
        <v>1529</v>
      </c>
      <c r="AZ60" s="77">
        <v>1509</v>
      </c>
      <c r="BA60" s="77">
        <v>3921</v>
      </c>
      <c r="BB60" s="77">
        <v>1973</v>
      </c>
      <c r="BC60" s="77">
        <v>1948</v>
      </c>
      <c r="BD60" s="77">
        <v>1494</v>
      </c>
      <c r="BE60" s="77">
        <v>781</v>
      </c>
      <c r="BF60" s="77">
        <v>713</v>
      </c>
    </row>
    <row r="61" spans="1:58" x14ac:dyDescent="0.2">
      <c r="A61" s="14" t="s">
        <v>61</v>
      </c>
      <c r="B61" s="78">
        <v>5803</v>
      </c>
      <c r="C61" s="78">
        <v>2848</v>
      </c>
      <c r="D61" s="78">
        <v>2955</v>
      </c>
      <c r="E61" s="78">
        <v>71</v>
      </c>
      <c r="F61" s="79">
        <v>43</v>
      </c>
      <c r="G61" s="79">
        <v>28</v>
      </c>
      <c r="H61" s="78">
        <v>69</v>
      </c>
      <c r="I61" s="79">
        <v>39</v>
      </c>
      <c r="J61" s="79">
        <v>30</v>
      </c>
      <c r="K61" s="78">
        <v>142</v>
      </c>
      <c r="L61" s="79">
        <v>81</v>
      </c>
      <c r="M61" s="79">
        <v>61</v>
      </c>
      <c r="N61" s="78">
        <v>85</v>
      </c>
      <c r="O61" s="79">
        <v>53</v>
      </c>
      <c r="P61" s="79">
        <v>32</v>
      </c>
      <c r="Q61" s="78">
        <v>171</v>
      </c>
      <c r="R61" s="79">
        <v>84</v>
      </c>
      <c r="S61" s="79">
        <v>87</v>
      </c>
      <c r="T61" s="78">
        <v>233</v>
      </c>
      <c r="U61" s="79">
        <v>123</v>
      </c>
      <c r="V61" s="79">
        <v>110</v>
      </c>
      <c r="W61" s="78">
        <v>601</v>
      </c>
      <c r="X61" s="79">
        <v>264</v>
      </c>
      <c r="Y61" s="79">
        <v>337</v>
      </c>
      <c r="Z61" s="78">
        <v>461</v>
      </c>
      <c r="AA61" s="79">
        <v>203</v>
      </c>
      <c r="AB61" s="79">
        <v>258</v>
      </c>
      <c r="AC61" s="78">
        <v>450</v>
      </c>
      <c r="AD61" s="79">
        <v>225</v>
      </c>
      <c r="AE61" s="79">
        <v>225</v>
      </c>
      <c r="AF61" s="78">
        <v>255</v>
      </c>
      <c r="AG61" s="79">
        <v>136</v>
      </c>
      <c r="AH61" s="79">
        <v>119</v>
      </c>
      <c r="AI61" s="78">
        <v>190</v>
      </c>
      <c r="AJ61" s="79">
        <v>84</v>
      </c>
      <c r="AK61" s="79">
        <v>106</v>
      </c>
      <c r="AL61" s="78">
        <v>211</v>
      </c>
      <c r="AM61" s="79">
        <v>103</v>
      </c>
      <c r="AN61" s="79">
        <v>108</v>
      </c>
      <c r="AO61" s="78">
        <v>342</v>
      </c>
      <c r="AP61" s="79">
        <v>158</v>
      </c>
      <c r="AQ61" s="79">
        <v>184</v>
      </c>
      <c r="AR61" s="78">
        <v>110</v>
      </c>
      <c r="AS61" s="79">
        <v>70</v>
      </c>
      <c r="AT61" s="79">
        <v>40</v>
      </c>
      <c r="AU61" s="78">
        <v>454</v>
      </c>
      <c r="AV61" s="79">
        <v>198</v>
      </c>
      <c r="AW61" s="79">
        <v>256</v>
      </c>
      <c r="AX61" s="78">
        <v>724</v>
      </c>
      <c r="AY61" s="79">
        <v>369</v>
      </c>
      <c r="AZ61" s="79">
        <v>355</v>
      </c>
      <c r="BA61" s="78">
        <v>913</v>
      </c>
      <c r="BB61" s="79">
        <v>439</v>
      </c>
      <c r="BC61" s="79">
        <v>474</v>
      </c>
      <c r="BD61" s="78">
        <v>321</v>
      </c>
      <c r="BE61" s="79">
        <v>176</v>
      </c>
      <c r="BF61" s="79">
        <v>145</v>
      </c>
    </row>
    <row r="62" spans="1:58" x14ac:dyDescent="0.2">
      <c r="A62" s="14" t="s">
        <v>63</v>
      </c>
      <c r="B62" s="78">
        <v>5833</v>
      </c>
      <c r="C62" s="78">
        <v>2848</v>
      </c>
      <c r="D62" s="78">
        <v>2985</v>
      </c>
      <c r="E62" s="78">
        <v>67</v>
      </c>
      <c r="F62" s="79">
        <v>37</v>
      </c>
      <c r="G62" s="79">
        <v>30</v>
      </c>
      <c r="H62" s="78">
        <v>72</v>
      </c>
      <c r="I62" s="79">
        <v>32</v>
      </c>
      <c r="J62" s="79">
        <v>40</v>
      </c>
      <c r="K62" s="78">
        <v>118</v>
      </c>
      <c r="L62" s="79">
        <v>63</v>
      </c>
      <c r="M62" s="79">
        <v>55</v>
      </c>
      <c r="N62" s="78">
        <v>97</v>
      </c>
      <c r="O62" s="79">
        <v>50</v>
      </c>
      <c r="P62" s="79">
        <v>47</v>
      </c>
      <c r="Q62" s="78">
        <v>183</v>
      </c>
      <c r="R62" s="79">
        <v>93</v>
      </c>
      <c r="S62" s="79">
        <v>90</v>
      </c>
      <c r="T62" s="78">
        <v>249</v>
      </c>
      <c r="U62" s="79">
        <v>126</v>
      </c>
      <c r="V62" s="79">
        <v>123</v>
      </c>
      <c r="W62" s="78">
        <v>641</v>
      </c>
      <c r="X62" s="79">
        <v>288</v>
      </c>
      <c r="Y62" s="79">
        <v>353</v>
      </c>
      <c r="Z62" s="78">
        <v>414</v>
      </c>
      <c r="AA62" s="79">
        <v>191</v>
      </c>
      <c r="AB62" s="79">
        <v>223</v>
      </c>
      <c r="AC62" s="78">
        <v>449</v>
      </c>
      <c r="AD62" s="79">
        <v>231</v>
      </c>
      <c r="AE62" s="79">
        <v>218</v>
      </c>
      <c r="AF62" s="78">
        <v>243</v>
      </c>
      <c r="AG62" s="79">
        <v>115</v>
      </c>
      <c r="AH62" s="79">
        <v>128</v>
      </c>
      <c r="AI62" s="78">
        <v>203</v>
      </c>
      <c r="AJ62" s="79">
        <v>85</v>
      </c>
      <c r="AK62" s="79">
        <v>118</v>
      </c>
      <c r="AL62" s="78">
        <v>226</v>
      </c>
      <c r="AM62" s="79">
        <v>112</v>
      </c>
      <c r="AN62" s="79">
        <v>114</v>
      </c>
      <c r="AO62" s="78">
        <v>375</v>
      </c>
      <c r="AP62" s="79">
        <v>168</v>
      </c>
      <c r="AQ62" s="79">
        <v>207</v>
      </c>
      <c r="AR62" s="78">
        <v>147</v>
      </c>
      <c r="AS62" s="79">
        <v>71</v>
      </c>
      <c r="AT62" s="79">
        <v>76</v>
      </c>
      <c r="AU62" s="78">
        <v>464</v>
      </c>
      <c r="AV62" s="79">
        <v>213</v>
      </c>
      <c r="AW62" s="79">
        <v>251</v>
      </c>
      <c r="AX62" s="78">
        <v>679</v>
      </c>
      <c r="AY62" s="79">
        <v>360</v>
      </c>
      <c r="AZ62" s="79">
        <v>319</v>
      </c>
      <c r="BA62" s="78">
        <v>866</v>
      </c>
      <c r="BB62" s="79">
        <v>425</v>
      </c>
      <c r="BC62" s="79">
        <v>441</v>
      </c>
      <c r="BD62" s="78">
        <v>340</v>
      </c>
      <c r="BE62" s="79">
        <v>188</v>
      </c>
      <c r="BF62" s="79">
        <v>152</v>
      </c>
    </row>
    <row r="63" spans="1:58" x14ac:dyDescent="0.2">
      <c r="A63" s="14" t="s">
        <v>65</v>
      </c>
      <c r="B63" s="78">
        <v>5521</v>
      </c>
      <c r="C63" s="78">
        <v>2700</v>
      </c>
      <c r="D63" s="78">
        <v>2821</v>
      </c>
      <c r="E63" s="78">
        <v>68</v>
      </c>
      <c r="F63" s="79">
        <v>40</v>
      </c>
      <c r="G63" s="79">
        <v>28</v>
      </c>
      <c r="H63" s="78">
        <v>71</v>
      </c>
      <c r="I63" s="79">
        <v>37</v>
      </c>
      <c r="J63" s="79">
        <v>34</v>
      </c>
      <c r="K63" s="78">
        <v>145</v>
      </c>
      <c r="L63" s="79">
        <v>81</v>
      </c>
      <c r="M63" s="79">
        <v>64</v>
      </c>
      <c r="N63" s="78">
        <v>98</v>
      </c>
      <c r="O63" s="79">
        <v>49</v>
      </c>
      <c r="P63" s="79">
        <v>49</v>
      </c>
      <c r="Q63" s="78">
        <v>176</v>
      </c>
      <c r="R63" s="79">
        <v>97</v>
      </c>
      <c r="S63" s="79">
        <v>79</v>
      </c>
      <c r="T63" s="78">
        <v>226</v>
      </c>
      <c r="U63" s="79">
        <v>119</v>
      </c>
      <c r="V63" s="79">
        <v>107</v>
      </c>
      <c r="W63" s="78">
        <v>649</v>
      </c>
      <c r="X63" s="79">
        <v>313</v>
      </c>
      <c r="Y63" s="79">
        <v>336</v>
      </c>
      <c r="Z63" s="78">
        <v>462</v>
      </c>
      <c r="AA63" s="79">
        <v>227</v>
      </c>
      <c r="AB63" s="79">
        <v>235</v>
      </c>
      <c r="AC63" s="78">
        <v>420</v>
      </c>
      <c r="AD63" s="79">
        <v>197</v>
      </c>
      <c r="AE63" s="79">
        <v>223</v>
      </c>
      <c r="AF63" s="78">
        <v>257</v>
      </c>
      <c r="AG63" s="79">
        <v>118</v>
      </c>
      <c r="AH63" s="79">
        <v>139</v>
      </c>
      <c r="AI63" s="78">
        <v>202</v>
      </c>
      <c r="AJ63" s="79">
        <v>100</v>
      </c>
      <c r="AK63" s="79">
        <v>102</v>
      </c>
      <c r="AL63" s="78">
        <v>191</v>
      </c>
      <c r="AM63" s="79">
        <v>84</v>
      </c>
      <c r="AN63" s="79">
        <v>107</v>
      </c>
      <c r="AO63" s="78">
        <v>327</v>
      </c>
      <c r="AP63" s="79">
        <v>140</v>
      </c>
      <c r="AQ63" s="79">
        <v>187</v>
      </c>
      <c r="AR63" s="78">
        <v>94</v>
      </c>
      <c r="AS63" s="79">
        <v>57</v>
      </c>
      <c r="AT63" s="79">
        <v>37</v>
      </c>
      <c r="AU63" s="78">
        <v>453</v>
      </c>
      <c r="AV63" s="79">
        <v>224</v>
      </c>
      <c r="AW63" s="79">
        <v>229</v>
      </c>
      <c r="AX63" s="78">
        <v>577</v>
      </c>
      <c r="AY63" s="79">
        <v>278</v>
      </c>
      <c r="AZ63" s="79">
        <v>299</v>
      </c>
      <c r="BA63" s="78">
        <v>788</v>
      </c>
      <c r="BB63" s="79">
        <v>385</v>
      </c>
      <c r="BC63" s="79">
        <v>403</v>
      </c>
      <c r="BD63" s="78">
        <v>317</v>
      </c>
      <c r="BE63" s="79">
        <v>154</v>
      </c>
      <c r="BF63" s="79">
        <v>163</v>
      </c>
    </row>
    <row r="64" spans="1:58" x14ac:dyDescent="0.2">
      <c r="A64" s="14" t="s">
        <v>59</v>
      </c>
      <c r="B64" s="78">
        <v>5150</v>
      </c>
      <c r="C64" s="78">
        <v>2591</v>
      </c>
      <c r="D64" s="78">
        <v>2559</v>
      </c>
      <c r="E64" s="78">
        <v>80</v>
      </c>
      <c r="F64" s="79">
        <v>38</v>
      </c>
      <c r="G64" s="79">
        <v>42</v>
      </c>
      <c r="H64" s="78">
        <v>87</v>
      </c>
      <c r="I64" s="79">
        <v>55</v>
      </c>
      <c r="J64" s="79">
        <v>32</v>
      </c>
      <c r="K64" s="78">
        <v>113</v>
      </c>
      <c r="L64" s="79">
        <v>55</v>
      </c>
      <c r="M64" s="79">
        <v>58</v>
      </c>
      <c r="N64" s="78">
        <v>103</v>
      </c>
      <c r="O64" s="79">
        <v>50</v>
      </c>
      <c r="P64" s="79">
        <v>53</v>
      </c>
      <c r="Q64" s="78">
        <v>145</v>
      </c>
      <c r="R64" s="79">
        <v>83</v>
      </c>
      <c r="S64" s="79">
        <v>62</v>
      </c>
      <c r="T64" s="78">
        <v>188</v>
      </c>
      <c r="U64" s="79">
        <v>108</v>
      </c>
      <c r="V64" s="79">
        <v>80</v>
      </c>
      <c r="W64" s="78">
        <v>550</v>
      </c>
      <c r="X64" s="79">
        <v>279</v>
      </c>
      <c r="Y64" s="79">
        <v>271</v>
      </c>
      <c r="Z64" s="78">
        <v>422</v>
      </c>
      <c r="AA64" s="79">
        <v>205</v>
      </c>
      <c r="AB64" s="79">
        <v>217</v>
      </c>
      <c r="AC64" s="78">
        <v>412</v>
      </c>
      <c r="AD64" s="79">
        <v>197</v>
      </c>
      <c r="AE64" s="79">
        <v>215</v>
      </c>
      <c r="AF64" s="78">
        <v>236</v>
      </c>
      <c r="AG64" s="79">
        <v>114</v>
      </c>
      <c r="AH64" s="79">
        <v>122</v>
      </c>
      <c r="AI64" s="78">
        <v>199</v>
      </c>
      <c r="AJ64" s="79">
        <v>94</v>
      </c>
      <c r="AK64" s="79">
        <v>105</v>
      </c>
      <c r="AL64" s="78">
        <v>192</v>
      </c>
      <c r="AM64" s="79">
        <v>101</v>
      </c>
      <c r="AN64" s="79">
        <v>91</v>
      </c>
      <c r="AO64" s="78">
        <v>356</v>
      </c>
      <c r="AP64" s="79">
        <v>144</v>
      </c>
      <c r="AQ64" s="79">
        <v>212</v>
      </c>
      <c r="AR64" s="78">
        <v>129</v>
      </c>
      <c r="AS64" s="79">
        <v>71</v>
      </c>
      <c r="AT64" s="79">
        <v>58</v>
      </c>
      <c r="AU64" s="78">
        <v>415</v>
      </c>
      <c r="AV64" s="79">
        <v>199</v>
      </c>
      <c r="AW64" s="79">
        <v>216</v>
      </c>
      <c r="AX64" s="78">
        <v>548</v>
      </c>
      <c r="AY64" s="79">
        <v>266</v>
      </c>
      <c r="AZ64" s="79">
        <v>282</v>
      </c>
      <c r="BA64" s="78">
        <v>716</v>
      </c>
      <c r="BB64" s="79">
        <v>398</v>
      </c>
      <c r="BC64" s="79">
        <v>318</v>
      </c>
      <c r="BD64" s="78">
        <v>259</v>
      </c>
      <c r="BE64" s="79">
        <v>134</v>
      </c>
      <c r="BF64" s="79">
        <v>125</v>
      </c>
    </row>
    <row r="65" spans="1:58" x14ac:dyDescent="0.2">
      <c r="A65" s="14" t="s">
        <v>64</v>
      </c>
      <c r="B65" s="81">
        <v>5044</v>
      </c>
      <c r="C65" s="82">
        <v>2521</v>
      </c>
      <c r="D65" s="82">
        <v>2523</v>
      </c>
      <c r="E65" s="82">
        <v>52</v>
      </c>
      <c r="F65" s="83">
        <v>32</v>
      </c>
      <c r="G65" s="83">
        <v>20</v>
      </c>
      <c r="H65" s="82">
        <v>76</v>
      </c>
      <c r="I65" s="83">
        <v>40</v>
      </c>
      <c r="J65" s="83">
        <v>36</v>
      </c>
      <c r="K65" s="82">
        <v>138</v>
      </c>
      <c r="L65" s="83">
        <v>62</v>
      </c>
      <c r="M65" s="83">
        <v>76</v>
      </c>
      <c r="N65" s="82">
        <v>100</v>
      </c>
      <c r="O65" s="83">
        <v>50</v>
      </c>
      <c r="P65" s="83">
        <v>50</v>
      </c>
      <c r="Q65" s="82">
        <v>193</v>
      </c>
      <c r="R65" s="83">
        <v>100</v>
      </c>
      <c r="S65" s="83">
        <v>93</v>
      </c>
      <c r="T65" s="82">
        <v>166</v>
      </c>
      <c r="U65" s="83">
        <v>99</v>
      </c>
      <c r="V65" s="83">
        <v>67</v>
      </c>
      <c r="W65" s="82">
        <v>568</v>
      </c>
      <c r="X65" s="83">
        <v>291</v>
      </c>
      <c r="Y65" s="83">
        <v>277</v>
      </c>
      <c r="Z65" s="82">
        <v>403</v>
      </c>
      <c r="AA65" s="83">
        <v>224</v>
      </c>
      <c r="AB65" s="83">
        <v>179</v>
      </c>
      <c r="AC65" s="82">
        <v>420</v>
      </c>
      <c r="AD65" s="83">
        <v>201</v>
      </c>
      <c r="AE65" s="83">
        <v>219</v>
      </c>
      <c r="AF65" s="82">
        <v>192</v>
      </c>
      <c r="AG65" s="83">
        <v>97</v>
      </c>
      <c r="AH65" s="83">
        <v>95</v>
      </c>
      <c r="AI65" s="82">
        <v>220</v>
      </c>
      <c r="AJ65" s="83">
        <v>100</v>
      </c>
      <c r="AK65" s="83">
        <v>120</v>
      </c>
      <c r="AL65" s="82">
        <v>196</v>
      </c>
      <c r="AM65" s="83">
        <v>93</v>
      </c>
      <c r="AN65" s="83">
        <v>103</v>
      </c>
      <c r="AO65" s="82">
        <v>341</v>
      </c>
      <c r="AP65" s="83">
        <v>157</v>
      </c>
      <c r="AQ65" s="83">
        <v>184</v>
      </c>
      <c r="AR65" s="82">
        <v>124</v>
      </c>
      <c r="AS65" s="83">
        <v>66</v>
      </c>
      <c r="AT65" s="83">
        <v>58</v>
      </c>
      <c r="AU65" s="82">
        <v>450</v>
      </c>
      <c r="AV65" s="83">
        <v>198</v>
      </c>
      <c r="AW65" s="83">
        <v>252</v>
      </c>
      <c r="AX65" s="82">
        <v>510</v>
      </c>
      <c r="AY65" s="83">
        <v>256</v>
      </c>
      <c r="AZ65" s="83">
        <v>254</v>
      </c>
      <c r="BA65" s="82">
        <v>638</v>
      </c>
      <c r="BB65" s="83">
        <v>326</v>
      </c>
      <c r="BC65" s="83">
        <v>312</v>
      </c>
      <c r="BD65" s="82">
        <v>257</v>
      </c>
      <c r="BE65" s="83">
        <v>129</v>
      </c>
      <c r="BF65" s="83">
        <v>128</v>
      </c>
    </row>
    <row r="66" spans="1:58" x14ac:dyDescent="0.2">
      <c r="A66" s="18" t="s">
        <v>66</v>
      </c>
      <c r="B66" s="77">
        <v>24710</v>
      </c>
      <c r="C66" s="77">
        <v>12032</v>
      </c>
      <c r="D66" s="77">
        <v>12678</v>
      </c>
      <c r="E66" s="77">
        <v>436</v>
      </c>
      <c r="F66" s="77">
        <v>228</v>
      </c>
      <c r="G66" s="77">
        <v>208</v>
      </c>
      <c r="H66" s="77">
        <v>397</v>
      </c>
      <c r="I66" s="77">
        <v>170</v>
      </c>
      <c r="J66" s="77">
        <v>227</v>
      </c>
      <c r="K66" s="77">
        <v>664</v>
      </c>
      <c r="L66" s="77">
        <v>343</v>
      </c>
      <c r="M66" s="77">
        <v>321</v>
      </c>
      <c r="N66" s="77">
        <v>534</v>
      </c>
      <c r="O66" s="77">
        <v>247</v>
      </c>
      <c r="P66" s="77">
        <v>287</v>
      </c>
      <c r="Q66" s="77">
        <v>964</v>
      </c>
      <c r="R66" s="77">
        <v>496</v>
      </c>
      <c r="S66" s="77">
        <v>468</v>
      </c>
      <c r="T66" s="77">
        <v>810</v>
      </c>
      <c r="U66" s="77">
        <v>441</v>
      </c>
      <c r="V66" s="77">
        <v>369</v>
      </c>
      <c r="W66" s="77">
        <v>2485</v>
      </c>
      <c r="X66" s="77">
        <v>1266</v>
      </c>
      <c r="Y66" s="77">
        <v>1219</v>
      </c>
      <c r="Z66" s="77">
        <v>1865</v>
      </c>
      <c r="AA66" s="77">
        <v>917</v>
      </c>
      <c r="AB66" s="77">
        <v>948</v>
      </c>
      <c r="AC66" s="77">
        <v>2254</v>
      </c>
      <c r="AD66" s="77">
        <v>1042</v>
      </c>
      <c r="AE66" s="77">
        <v>1212</v>
      </c>
      <c r="AF66" s="77">
        <v>1204</v>
      </c>
      <c r="AG66" s="77">
        <v>552</v>
      </c>
      <c r="AH66" s="77">
        <v>652</v>
      </c>
      <c r="AI66" s="77">
        <v>1112</v>
      </c>
      <c r="AJ66" s="77">
        <v>533</v>
      </c>
      <c r="AK66" s="77">
        <v>579</v>
      </c>
      <c r="AL66" s="77">
        <v>1083</v>
      </c>
      <c r="AM66" s="77">
        <v>473</v>
      </c>
      <c r="AN66" s="77">
        <v>610</v>
      </c>
      <c r="AO66" s="77">
        <v>1901</v>
      </c>
      <c r="AP66" s="77">
        <v>837</v>
      </c>
      <c r="AQ66" s="77">
        <v>1064</v>
      </c>
      <c r="AR66" s="77">
        <v>639</v>
      </c>
      <c r="AS66" s="77">
        <v>346</v>
      </c>
      <c r="AT66" s="77">
        <v>293</v>
      </c>
      <c r="AU66" s="77">
        <v>2264</v>
      </c>
      <c r="AV66" s="77">
        <v>1047</v>
      </c>
      <c r="AW66" s="77">
        <v>1217</v>
      </c>
      <c r="AX66" s="77">
        <v>2118</v>
      </c>
      <c r="AY66" s="77">
        <v>1130</v>
      </c>
      <c r="AZ66" s="77">
        <v>988</v>
      </c>
      <c r="BA66" s="77">
        <v>2795</v>
      </c>
      <c r="BB66" s="77">
        <v>1419</v>
      </c>
      <c r="BC66" s="77">
        <v>1376</v>
      </c>
      <c r="BD66" s="77">
        <v>1185</v>
      </c>
      <c r="BE66" s="77">
        <v>545</v>
      </c>
      <c r="BF66" s="77">
        <v>640</v>
      </c>
    </row>
    <row r="67" spans="1:58" x14ac:dyDescent="0.2">
      <c r="A67" s="14" t="s">
        <v>62</v>
      </c>
      <c r="B67" s="78">
        <v>4930</v>
      </c>
      <c r="C67" s="78">
        <v>2437</v>
      </c>
      <c r="D67" s="78">
        <v>2493</v>
      </c>
      <c r="E67" s="78">
        <v>73</v>
      </c>
      <c r="F67" s="79">
        <v>39</v>
      </c>
      <c r="G67" s="79">
        <v>34</v>
      </c>
      <c r="H67" s="78">
        <v>57</v>
      </c>
      <c r="I67" s="79">
        <v>25</v>
      </c>
      <c r="J67" s="79">
        <v>32</v>
      </c>
      <c r="K67" s="78">
        <v>128</v>
      </c>
      <c r="L67" s="79">
        <v>78</v>
      </c>
      <c r="M67" s="79">
        <v>50</v>
      </c>
      <c r="N67" s="78">
        <v>99</v>
      </c>
      <c r="O67" s="79">
        <v>37</v>
      </c>
      <c r="P67" s="79">
        <v>62</v>
      </c>
      <c r="Q67" s="78">
        <v>182</v>
      </c>
      <c r="R67" s="79">
        <v>92</v>
      </c>
      <c r="S67" s="79">
        <v>90</v>
      </c>
      <c r="T67" s="78">
        <v>175</v>
      </c>
      <c r="U67" s="79">
        <v>107</v>
      </c>
      <c r="V67" s="79">
        <v>68</v>
      </c>
      <c r="W67" s="78">
        <v>532</v>
      </c>
      <c r="X67" s="79">
        <v>264</v>
      </c>
      <c r="Y67" s="79">
        <v>268</v>
      </c>
      <c r="Z67" s="78">
        <v>372</v>
      </c>
      <c r="AA67" s="79">
        <v>195</v>
      </c>
      <c r="AB67" s="79">
        <v>177</v>
      </c>
      <c r="AC67" s="78">
        <v>411</v>
      </c>
      <c r="AD67" s="79">
        <v>191</v>
      </c>
      <c r="AE67" s="79">
        <v>220</v>
      </c>
      <c r="AF67" s="78">
        <v>217</v>
      </c>
      <c r="AG67" s="79">
        <v>105</v>
      </c>
      <c r="AH67" s="79">
        <v>112</v>
      </c>
      <c r="AI67" s="78">
        <v>209</v>
      </c>
      <c r="AJ67" s="79">
        <v>102</v>
      </c>
      <c r="AK67" s="79">
        <v>107</v>
      </c>
      <c r="AL67" s="78">
        <v>200</v>
      </c>
      <c r="AM67" s="79">
        <v>97</v>
      </c>
      <c r="AN67" s="79">
        <v>103</v>
      </c>
      <c r="AO67" s="78">
        <v>366</v>
      </c>
      <c r="AP67" s="79">
        <v>157</v>
      </c>
      <c r="AQ67" s="79">
        <v>209</v>
      </c>
      <c r="AR67" s="78">
        <v>112</v>
      </c>
      <c r="AS67" s="79">
        <v>69</v>
      </c>
      <c r="AT67" s="79">
        <v>43</v>
      </c>
      <c r="AU67" s="78">
        <v>445</v>
      </c>
      <c r="AV67" s="79">
        <v>201</v>
      </c>
      <c r="AW67" s="79">
        <v>244</v>
      </c>
      <c r="AX67" s="78">
        <v>493</v>
      </c>
      <c r="AY67" s="79">
        <v>253</v>
      </c>
      <c r="AZ67" s="79">
        <v>240</v>
      </c>
      <c r="BA67" s="78">
        <v>610</v>
      </c>
      <c r="BB67" s="79">
        <v>309</v>
      </c>
      <c r="BC67" s="79">
        <v>301</v>
      </c>
      <c r="BD67" s="78">
        <v>249</v>
      </c>
      <c r="BE67" s="79">
        <v>116</v>
      </c>
      <c r="BF67" s="79">
        <v>133</v>
      </c>
    </row>
    <row r="68" spans="1:58" x14ac:dyDescent="0.2">
      <c r="A68" s="14" t="s">
        <v>69</v>
      </c>
      <c r="B68" s="78">
        <v>4776</v>
      </c>
      <c r="C68" s="78">
        <v>2337</v>
      </c>
      <c r="D68" s="78">
        <v>2439</v>
      </c>
      <c r="E68" s="78">
        <v>88</v>
      </c>
      <c r="F68" s="79">
        <v>40</v>
      </c>
      <c r="G68" s="79">
        <v>48</v>
      </c>
      <c r="H68" s="78">
        <v>80</v>
      </c>
      <c r="I68" s="79">
        <v>43</v>
      </c>
      <c r="J68" s="79">
        <v>37</v>
      </c>
      <c r="K68" s="78">
        <v>136</v>
      </c>
      <c r="L68" s="79">
        <v>72</v>
      </c>
      <c r="M68" s="79">
        <v>64</v>
      </c>
      <c r="N68" s="78">
        <v>100</v>
      </c>
      <c r="O68" s="79">
        <v>40</v>
      </c>
      <c r="P68" s="79">
        <v>60</v>
      </c>
      <c r="Q68" s="78">
        <v>165</v>
      </c>
      <c r="R68" s="79">
        <v>88</v>
      </c>
      <c r="S68" s="79">
        <v>77</v>
      </c>
      <c r="T68" s="78">
        <v>171</v>
      </c>
      <c r="U68" s="79">
        <v>85</v>
      </c>
      <c r="V68" s="79">
        <v>86</v>
      </c>
      <c r="W68" s="78">
        <v>501</v>
      </c>
      <c r="X68" s="79">
        <v>271</v>
      </c>
      <c r="Y68" s="79">
        <v>230</v>
      </c>
      <c r="Z68" s="78">
        <v>364</v>
      </c>
      <c r="AA68" s="79">
        <v>166</v>
      </c>
      <c r="AB68" s="79">
        <v>198</v>
      </c>
      <c r="AC68" s="78">
        <v>442</v>
      </c>
      <c r="AD68" s="79">
        <v>200</v>
      </c>
      <c r="AE68" s="79">
        <v>242</v>
      </c>
      <c r="AF68" s="78">
        <v>225</v>
      </c>
      <c r="AG68" s="79">
        <v>95</v>
      </c>
      <c r="AH68" s="79">
        <v>130</v>
      </c>
      <c r="AI68" s="78">
        <v>197</v>
      </c>
      <c r="AJ68" s="79">
        <v>112</v>
      </c>
      <c r="AK68" s="79">
        <v>85</v>
      </c>
      <c r="AL68" s="78">
        <v>206</v>
      </c>
      <c r="AM68" s="79">
        <v>91</v>
      </c>
      <c r="AN68" s="79">
        <v>115</v>
      </c>
      <c r="AO68" s="78">
        <v>333</v>
      </c>
      <c r="AP68" s="79">
        <v>160</v>
      </c>
      <c r="AQ68" s="79">
        <v>173</v>
      </c>
      <c r="AR68" s="78">
        <v>115</v>
      </c>
      <c r="AS68" s="79">
        <v>68</v>
      </c>
      <c r="AT68" s="79">
        <v>47</v>
      </c>
      <c r="AU68" s="78">
        <v>415</v>
      </c>
      <c r="AV68" s="79">
        <v>188</v>
      </c>
      <c r="AW68" s="79">
        <v>227</v>
      </c>
      <c r="AX68" s="78">
        <v>435</v>
      </c>
      <c r="AY68" s="79">
        <v>234</v>
      </c>
      <c r="AZ68" s="79">
        <v>201</v>
      </c>
      <c r="BA68" s="78">
        <v>572</v>
      </c>
      <c r="BB68" s="79">
        <v>278</v>
      </c>
      <c r="BC68" s="79">
        <v>294</v>
      </c>
      <c r="BD68" s="78">
        <v>231</v>
      </c>
      <c r="BE68" s="79">
        <v>106</v>
      </c>
      <c r="BF68" s="79">
        <v>125</v>
      </c>
    </row>
    <row r="69" spans="1:58" x14ac:dyDescent="0.2">
      <c r="A69" s="14" t="s">
        <v>68</v>
      </c>
      <c r="B69" s="78">
        <v>4863</v>
      </c>
      <c r="C69" s="78">
        <v>2367</v>
      </c>
      <c r="D69" s="78">
        <v>2496</v>
      </c>
      <c r="E69" s="78">
        <v>85</v>
      </c>
      <c r="F69" s="79">
        <v>51</v>
      </c>
      <c r="G69" s="79">
        <v>34</v>
      </c>
      <c r="H69" s="78">
        <v>63</v>
      </c>
      <c r="I69" s="79">
        <v>30</v>
      </c>
      <c r="J69" s="79">
        <v>33</v>
      </c>
      <c r="K69" s="78">
        <v>123</v>
      </c>
      <c r="L69" s="79">
        <v>61</v>
      </c>
      <c r="M69" s="79">
        <v>62</v>
      </c>
      <c r="N69" s="78">
        <v>109</v>
      </c>
      <c r="O69" s="79">
        <v>44</v>
      </c>
      <c r="P69" s="79">
        <v>65</v>
      </c>
      <c r="Q69" s="78">
        <v>220</v>
      </c>
      <c r="R69" s="79">
        <v>103</v>
      </c>
      <c r="S69" s="79">
        <v>117</v>
      </c>
      <c r="T69" s="78">
        <v>154</v>
      </c>
      <c r="U69" s="79">
        <v>88</v>
      </c>
      <c r="V69" s="79">
        <v>66</v>
      </c>
      <c r="W69" s="78">
        <v>492</v>
      </c>
      <c r="X69" s="79">
        <v>244</v>
      </c>
      <c r="Y69" s="79">
        <v>248</v>
      </c>
      <c r="Z69" s="78">
        <v>370</v>
      </c>
      <c r="AA69" s="79">
        <v>199</v>
      </c>
      <c r="AB69" s="79">
        <v>171</v>
      </c>
      <c r="AC69" s="78">
        <v>448</v>
      </c>
      <c r="AD69" s="79">
        <v>218</v>
      </c>
      <c r="AE69" s="79">
        <v>230</v>
      </c>
      <c r="AF69" s="78">
        <v>255</v>
      </c>
      <c r="AG69" s="79">
        <v>128</v>
      </c>
      <c r="AH69" s="79">
        <v>127</v>
      </c>
      <c r="AI69" s="78">
        <v>207</v>
      </c>
      <c r="AJ69" s="79">
        <v>95</v>
      </c>
      <c r="AK69" s="79">
        <v>112</v>
      </c>
      <c r="AL69" s="78">
        <v>194</v>
      </c>
      <c r="AM69" s="79">
        <v>82</v>
      </c>
      <c r="AN69" s="79">
        <v>112</v>
      </c>
      <c r="AO69" s="78">
        <v>363</v>
      </c>
      <c r="AP69" s="79">
        <v>157</v>
      </c>
      <c r="AQ69" s="79">
        <v>206</v>
      </c>
      <c r="AR69" s="78">
        <v>120</v>
      </c>
      <c r="AS69" s="79">
        <v>57</v>
      </c>
      <c r="AT69" s="79">
        <v>63</v>
      </c>
      <c r="AU69" s="78">
        <v>472</v>
      </c>
      <c r="AV69" s="79">
        <v>215</v>
      </c>
      <c r="AW69" s="79">
        <v>257</v>
      </c>
      <c r="AX69" s="78">
        <v>406</v>
      </c>
      <c r="AY69" s="79">
        <v>213</v>
      </c>
      <c r="AZ69" s="79">
        <v>193</v>
      </c>
      <c r="BA69" s="78">
        <v>573</v>
      </c>
      <c r="BB69" s="79">
        <v>297</v>
      </c>
      <c r="BC69" s="79">
        <v>276</v>
      </c>
      <c r="BD69" s="78">
        <v>209</v>
      </c>
      <c r="BE69" s="79">
        <v>85</v>
      </c>
      <c r="BF69" s="79">
        <v>124</v>
      </c>
    </row>
    <row r="70" spans="1:58" x14ac:dyDescent="0.2">
      <c r="A70" s="14" t="s">
        <v>71</v>
      </c>
      <c r="B70" s="78">
        <v>4843</v>
      </c>
      <c r="C70" s="78">
        <v>2370</v>
      </c>
      <c r="D70" s="78">
        <v>2473</v>
      </c>
      <c r="E70" s="78">
        <v>92</v>
      </c>
      <c r="F70" s="79">
        <v>49</v>
      </c>
      <c r="G70" s="79">
        <v>43</v>
      </c>
      <c r="H70" s="78">
        <v>82</v>
      </c>
      <c r="I70" s="79">
        <v>31</v>
      </c>
      <c r="J70" s="79">
        <v>51</v>
      </c>
      <c r="K70" s="78">
        <v>131</v>
      </c>
      <c r="L70" s="79">
        <v>66</v>
      </c>
      <c r="M70" s="79">
        <v>65</v>
      </c>
      <c r="N70" s="78">
        <v>110</v>
      </c>
      <c r="O70" s="79">
        <v>62</v>
      </c>
      <c r="P70" s="79">
        <v>48</v>
      </c>
      <c r="Q70" s="78">
        <v>184</v>
      </c>
      <c r="R70" s="79">
        <v>99</v>
      </c>
      <c r="S70" s="79">
        <v>85</v>
      </c>
      <c r="T70" s="78">
        <v>159</v>
      </c>
      <c r="U70" s="79">
        <v>85</v>
      </c>
      <c r="V70" s="79">
        <v>74</v>
      </c>
      <c r="W70" s="78">
        <v>491</v>
      </c>
      <c r="X70" s="79">
        <v>236</v>
      </c>
      <c r="Y70" s="79">
        <v>255</v>
      </c>
      <c r="Z70" s="78">
        <v>377</v>
      </c>
      <c r="AA70" s="79">
        <v>184</v>
      </c>
      <c r="AB70" s="79">
        <v>193</v>
      </c>
      <c r="AC70" s="78">
        <v>438</v>
      </c>
      <c r="AD70" s="79">
        <v>198</v>
      </c>
      <c r="AE70" s="79">
        <v>240</v>
      </c>
      <c r="AF70" s="78">
        <v>241</v>
      </c>
      <c r="AG70" s="79">
        <v>114</v>
      </c>
      <c r="AH70" s="79">
        <v>127</v>
      </c>
      <c r="AI70" s="78">
        <v>239</v>
      </c>
      <c r="AJ70" s="79">
        <v>113</v>
      </c>
      <c r="AK70" s="79">
        <v>126</v>
      </c>
      <c r="AL70" s="78">
        <v>215</v>
      </c>
      <c r="AM70" s="79">
        <v>93</v>
      </c>
      <c r="AN70" s="79">
        <v>122</v>
      </c>
      <c r="AO70" s="78">
        <v>393</v>
      </c>
      <c r="AP70" s="79">
        <v>182</v>
      </c>
      <c r="AQ70" s="79">
        <v>211</v>
      </c>
      <c r="AR70" s="78">
        <v>130</v>
      </c>
      <c r="AS70" s="79">
        <v>69</v>
      </c>
      <c r="AT70" s="79">
        <v>61</v>
      </c>
      <c r="AU70" s="78">
        <v>445</v>
      </c>
      <c r="AV70" s="79">
        <v>212</v>
      </c>
      <c r="AW70" s="79">
        <v>233</v>
      </c>
      <c r="AX70" s="78">
        <v>397</v>
      </c>
      <c r="AY70" s="79">
        <v>208</v>
      </c>
      <c r="AZ70" s="79">
        <v>189</v>
      </c>
      <c r="BA70" s="78">
        <v>502</v>
      </c>
      <c r="BB70" s="79">
        <v>256</v>
      </c>
      <c r="BC70" s="79">
        <v>246</v>
      </c>
      <c r="BD70" s="78">
        <v>217</v>
      </c>
      <c r="BE70" s="79">
        <v>113</v>
      </c>
      <c r="BF70" s="79">
        <v>104</v>
      </c>
    </row>
    <row r="71" spans="1:58" x14ac:dyDescent="0.2">
      <c r="A71" s="14" t="s">
        <v>70</v>
      </c>
      <c r="B71" s="78">
        <v>5298</v>
      </c>
      <c r="C71" s="78">
        <v>2521</v>
      </c>
      <c r="D71" s="78">
        <v>2777</v>
      </c>
      <c r="E71" s="78">
        <v>98</v>
      </c>
      <c r="F71" s="79">
        <v>49</v>
      </c>
      <c r="G71" s="79">
        <v>49</v>
      </c>
      <c r="H71" s="78">
        <v>115</v>
      </c>
      <c r="I71" s="79">
        <v>41</v>
      </c>
      <c r="J71" s="79">
        <v>74</v>
      </c>
      <c r="K71" s="78">
        <v>146</v>
      </c>
      <c r="L71" s="79">
        <v>66</v>
      </c>
      <c r="M71" s="79">
        <v>80</v>
      </c>
      <c r="N71" s="78">
        <v>116</v>
      </c>
      <c r="O71" s="79">
        <v>64</v>
      </c>
      <c r="P71" s="79">
        <v>52</v>
      </c>
      <c r="Q71" s="78">
        <v>213</v>
      </c>
      <c r="R71" s="79">
        <v>114</v>
      </c>
      <c r="S71" s="79">
        <v>99</v>
      </c>
      <c r="T71" s="78">
        <v>151</v>
      </c>
      <c r="U71" s="79">
        <v>76</v>
      </c>
      <c r="V71" s="79">
        <v>75</v>
      </c>
      <c r="W71" s="78">
        <v>469</v>
      </c>
      <c r="X71" s="79">
        <v>251</v>
      </c>
      <c r="Y71" s="79">
        <v>218</v>
      </c>
      <c r="Z71" s="78">
        <v>382</v>
      </c>
      <c r="AA71" s="79">
        <v>173</v>
      </c>
      <c r="AB71" s="79">
        <v>209</v>
      </c>
      <c r="AC71" s="78">
        <v>515</v>
      </c>
      <c r="AD71" s="79">
        <v>235</v>
      </c>
      <c r="AE71" s="79">
        <v>280</v>
      </c>
      <c r="AF71" s="78">
        <v>266</v>
      </c>
      <c r="AG71" s="79">
        <v>110</v>
      </c>
      <c r="AH71" s="79">
        <v>156</v>
      </c>
      <c r="AI71" s="78">
        <v>260</v>
      </c>
      <c r="AJ71" s="79">
        <v>111</v>
      </c>
      <c r="AK71" s="79">
        <v>149</v>
      </c>
      <c r="AL71" s="78">
        <v>268</v>
      </c>
      <c r="AM71" s="79">
        <v>110</v>
      </c>
      <c r="AN71" s="79">
        <v>158</v>
      </c>
      <c r="AO71" s="78">
        <v>446</v>
      </c>
      <c r="AP71" s="79">
        <v>181</v>
      </c>
      <c r="AQ71" s="79">
        <v>265</v>
      </c>
      <c r="AR71" s="78">
        <v>162</v>
      </c>
      <c r="AS71" s="79">
        <v>83</v>
      </c>
      <c r="AT71" s="79">
        <v>79</v>
      </c>
      <c r="AU71" s="78">
        <v>487</v>
      </c>
      <c r="AV71" s="79">
        <v>231</v>
      </c>
      <c r="AW71" s="79">
        <v>256</v>
      </c>
      <c r="AX71" s="78">
        <v>387</v>
      </c>
      <c r="AY71" s="79">
        <v>222</v>
      </c>
      <c r="AZ71" s="79">
        <v>165</v>
      </c>
      <c r="BA71" s="78">
        <v>538</v>
      </c>
      <c r="BB71" s="79">
        <v>279</v>
      </c>
      <c r="BC71" s="79">
        <v>259</v>
      </c>
      <c r="BD71" s="78">
        <v>279</v>
      </c>
      <c r="BE71" s="79">
        <v>125</v>
      </c>
      <c r="BF71" s="79">
        <v>154</v>
      </c>
    </row>
    <row r="72" spans="1:58" x14ac:dyDescent="0.2">
      <c r="A72" s="18" t="s">
        <v>72</v>
      </c>
      <c r="B72" s="77">
        <v>20587</v>
      </c>
      <c r="C72" s="77">
        <v>9931</v>
      </c>
      <c r="D72" s="77">
        <v>10656</v>
      </c>
      <c r="E72" s="77">
        <v>454</v>
      </c>
      <c r="F72" s="77">
        <v>223</v>
      </c>
      <c r="G72" s="77">
        <v>231</v>
      </c>
      <c r="H72" s="77">
        <v>465</v>
      </c>
      <c r="I72" s="77">
        <v>232</v>
      </c>
      <c r="J72" s="77">
        <v>233</v>
      </c>
      <c r="K72" s="77">
        <v>695</v>
      </c>
      <c r="L72" s="77">
        <v>324</v>
      </c>
      <c r="M72" s="77">
        <v>371</v>
      </c>
      <c r="N72" s="77">
        <v>515</v>
      </c>
      <c r="O72" s="77">
        <v>254</v>
      </c>
      <c r="P72" s="77">
        <v>261</v>
      </c>
      <c r="Q72" s="77">
        <v>811</v>
      </c>
      <c r="R72" s="77">
        <v>398</v>
      </c>
      <c r="S72" s="77">
        <v>413</v>
      </c>
      <c r="T72" s="77">
        <v>551</v>
      </c>
      <c r="U72" s="77">
        <v>275</v>
      </c>
      <c r="V72" s="77">
        <v>276</v>
      </c>
      <c r="W72" s="77">
        <v>1642</v>
      </c>
      <c r="X72" s="77">
        <v>829</v>
      </c>
      <c r="Y72" s="77">
        <v>813</v>
      </c>
      <c r="Z72" s="77">
        <v>1545</v>
      </c>
      <c r="AA72" s="77">
        <v>738</v>
      </c>
      <c r="AB72" s="77">
        <v>807</v>
      </c>
      <c r="AC72" s="77">
        <v>2088</v>
      </c>
      <c r="AD72" s="77">
        <v>1011</v>
      </c>
      <c r="AE72" s="77">
        <v>1077</v>
      </c>
      <c r="AF72" s="77">
        <v>1158</v>
      </c>
      <c r="AG72" s="77">
        <v>515</v>
      </c>
      <c r="AH72" s="77">
        <v>643</v>
      </c>
      <c r="AI72" s="77">
        <v>1126</v>
      </c>
      <c r="AJ72" s="77">
        <v>519</v>
      </c>
      <c r="AK72" s="77">
        <v>607</v>
      </c>
      <c r="AL72" s="77">
        <v>1025</v>
      </c>
      <c r="AM72" s="77">
        <v>495</v>
      </c>
      <c r="AN72" s="77">
        <v>530</v>
      </c>
      <c r="AO72" s="77">
        <v>1837</v>
      </c>
      <c r="AP72" s="77">
        <v>853</v>
      </c>
      <c r="AQ72" s="77">
        <v>984</v>
      </c>
      <c r="AR72" s="77">
        <v>567</v>
      </c>
      <c r="AS72" s="77">
        <v>325</v>
      </c>
      <c r="AT72" s="77">
        <v>242</v>
      </c>
      <c r="AU72" s="77">
        <v>1883</v>
      </c>
      <c r="AV72" s="77">
        <v>894</v>
      </c>
      <c r="AW72" s="77">
        <v>989</v>
      </c>
      <c r="AX72" s="77">
        <v>1273</v>
      </c>
      <c r="AY72" s="77">
        <v>630</v>
      </c>
      <c r="AZ72" s="77">
        <v>643</v>
      </c>
      <c r="BA72" s="77">
        <v>1959</v>
      </c>
      <c r="BB72" s="77">
        <v>994</v>
      </c>
      <c r="BC72" s="77">
        <v>965</v>
      </c>
      <c r="BD72" s="77">
        <v>993</v>
      </c>
      <c r="BE72" s="77">
        <v>422</v>
      </c>
      <c r="BF72" s="77">
        <v>571</v>
      </c>
    </row>
    <row r="73" spans="1:58" x14ac:dyDescent="0.2">
      <c r="A73" s="14" t="s">
        <v>73</v>
      </c>
      <c r="B73" s="78">
        <v>4747</v>
      </c>
      <c r="C73" s="78">
        <v>2291</v>
      </c>
      <c r="D73" s="78">
        <v>2456</v>
      </c>
      <c r="E73" s="78">
        <v>94</v>
      </c>
      <c r="F73" s="79">
        <v>48</v>
      </c>
      <c r="G73" s="79">
        <v>46</v>
      </c>
      <c r="H73" s="78">
        <v>92</v>
      </c>
      <c r="I73" s="79">
        <v>39</v>
      </c>
      <c r="J73" s="83">
        <v>53</v>
      </c>
      <c r="K73" s="82">
        <v>111</v>
      </c>
      <c r="L73" s="83">
        <v>52</v>
      </c>
      <c r="M73" s="83">
        <v>59</v>
      </c>
      <c r="N73" s="82">
        <v>122</v>
      </c>
      <c r="O73" s="83">
        <v>68</v>
      </c>
      <c r="P73" s="83">
        <v>54</v>
      </c>
      <c r="Q73" s="82">
        <v>199</v>
      </c>
      <c r="R73" s="83">
        <v>94</v>
      </c>
      <c r="S73" s="83">
        <v>105</v>
      </c>
      <c r="T73" s="82">
        <v>135</v>
      </c>
      <c r="U73" s="83">
        <v>69</v>
      </c>
      <c r="V73" s="83">
        <v>66</v>
      </c>
      <c r="W73" s="82">
        <v>388</v>
      </c>
      <c r="X73" s="83">
        <v>205</v>
      </c>
      <c r="Y73" s="83">
        <v>183</v>
      </c>
      <c r="Z73" s="82">
        <v>334</v>
      </c>
      <c r="AA73" s="83">
        <v>159</v>
      </c>
      <c r="AB73" s="83">
        <v>175</v>
      </c>
      <c r="AC73" s="82">
        <v>466</v>
      </c>
      <c r="AD73" s="83">
        <v>243</v>
      </c>
      <c r="AE73" s="83">
        <v>223</v>
      </c>
      <c r="AF73" s="82">
        <v>270</v>
      </c>
      <c r="AG73" s="83">
        <v>116</v>
      </c>
      <c r="AH73" s="83">
        <v>154</v>
      </c>
      <c r="AI73" s="82">
        <v>261</v>
      </c>
      <c r="AJ73" s="83">
        <v>109</v>
      </c>
      <c r="AK73" s="83">
        <v>152</v>
      </c>
      <c r="AL73" s="82">
        <v>244</v>
      </c>
      <c r="AM73" s="83">
        <v>117</v>
      </c>
      <c r="AN73" s="83">
        <v>127</v>
      </c>
      <c r="AO73" s="82">
        <v>393</v>
      </c>
      <c r="AP73" s="83">
        <v>173</v>
      </c>
      <c r="AQ73" s="83">
        <v>220</v>
      </c>
      <c r="AR73" s="82">
        <v>117</v>
      </c>
      <c r="AS73" s="83">
        <v>75</v>
      </c>
      <c r="AT73" s="83">
        <v>42</v>
      </c>
      <c r="AU73" s="82">
        <v>471</v>
      </c>
      <c r="AV73" s="83">
        <v>226</v>
      </c>
      <c r="AW73" s="83">
        <v>245</v>
      </c>
      <c r="AX73" s="82">
        <v>331</v>
      </c>
      <c r="AY73" s="83">
        <v>170</v>
      </c>
      <c r="AZ73" s="83">
        <v>161</v>
      </c>
      <c r="BA73" s="82">
        <v>491</v>
      </c>
      <c r="BB73" s="83">
        <v>240</v>
      </c>
      <c r="BC73" s="83">
        <v>251</v>
      </c>
      <c r="BD73" s="82">
        <v>228</v>
      </c>
      <c r="BE73" s="83">
        <v>88</v>
      </c>
      <c r="BF73" s="83">
        <v>140</v>
      </c>
    </row>
    <row r="74" spans="1:58" x14ac:dyDescent="0.2">
      <c r="A74" s="14" t="s">
        <v>75</v>
      </c>
      <c r="B74" s="78">
        <v>4257</v>
      </c>
      <c r="C74" s="78">
        <v>1992</v>
      </c>
      <c r="D74" s="78">
        <v>2265</v>
      </c>
      <c r="E74" s="82">
        <v>101</v>
      </c>
      <c r="F74" s="83">
        <v>50</v>
      </c>
      <c r="G74" s="83">
        <v>51</v>
      </c>
      <c r="H74" s="82">
        <v>110</v>
      </c>
      <c r="I74" s="83">
        <v>54</v>
      </c>
      <c r="J74" s="83">
        <v>56</v>
      </c>
      <c r="K74" s="82">
        <v>142</v>
      </c>
      <c r="L74" s="83">
        <v>57</v>
      </c>
      <c r="M74" s="83">
        <v>85</v>
      </c>
      <c r="N74" s="82">
        <v>94</v>
      </c>
      <c r="O74" s="83">
        <v>48</v>
      </c>
      <c r="P74" s="83">
        <v>46</v>
      </c>
      <c r="Q74" s="82">
        <v>164</v>
      </c>
      <c r="R74" s="83">
        <v>79</v>
      </c>
      <c r="S74" s="83">
        <v>85</v>
      </c>
      <c r="T74" s="82">
        <v>113</v>
      </c>
      <c r="U74" s="83">
        <v>63</v>
      </c>
      <c r="V74" s="83">
        <v>50</v>
      </c>
      <c r="W74" s="82">
        <v>357</v>
      </c>
      <c r="X74" s="83">
        <v>174</v>
      </c>
      <c r="Y74" s="83">
        <v>183</v>
      </c>
      <c r="Z74" s="82">
        <v>326</v>
      </c>
      <c r="AA74" s="83">
        <v>153</v>
      </c>
      <c r="AB74" s="83">
        <v>173</v>
      </c>
      <c r="AC74" s="82">
        <v>427</v>
      </c>
      <c r="AD74" s="83">
        <v>200</v>
      </c>
      <c r="AE74" s="83">
        <v>227</v>
      </c>
      <c r="AF74" s="82">
        <v>234</v>
      </c>
      <c r="AG74" s="83">
        <v>97</v>
      </c>
      <c r="AH74" s="83">
        <v>137</v>
      </c>
      <c r="AI74" s="82">
        <v>236</v>
      </c>
      <c r="AJ74" s="83">
        <v>100</v>
      </c>
      <c r="AK74" s="83">
        <v>136</v>
      </c>
      <c r="AL74" s="82">
        <v>210</v>
      </c>
      <c r="AM74" s="83">
        <v>98</v>
      </c>
      <c r="AN74" s="83">
        <v>112</v>
      </c>
      <c r="AO74" s="82">
        <v>360</v>
      </c>
      <c r="AP74" s="83">
        <v>163</v>
      </c>
      <c r="AQ74" s="83">
        <v>197</v>
      </c>
      <c r="AR74" s="82">
        <v>136</v>
      </c>
      <c r="AS74" s="83">
        <v>72</v>
      </c>
      <c r="AT74" s="83">
        <v>64</v>
      </c>
      <c r="AU74" s="82">
        <v>372</v>
      </c>
      <c r="AV74" s="83">
        <v>160</v>
      </c>
      <c r="AW74" s="83">
        <v>212</v>
      </c>
      <c r="AX74" s="82">
        <v>247</v>
      </c>
      <c r="AY74" s="83">
        <v>120</v>
      </c>
      <c r="AZ74" s="83">
        <v>127</v>
      </c>
      <c r="BA74" s="82">
        <v>418</v>
      </c>
      <c r="BB74" s="83">
        <v>217</v>
      </c>
      <c r="BC74" s="83">
        <v>201</v>
      </c>
      <c r="BD74" s="82">
        <v>210</v>
      </c>
      <c r="BE74" s="83">
        <v>87</v>
      </c>
      <c r="BF74" s="83">
        <v>123</v>
      </c>
    </row>
    <row r="75" spans="1:58" x14ac:dyDescent="0.2">
      <c r="A75" s="14" t="s">
        <v>76</v>
      </c>
      <c r="B75" s="78">
        <v>4197</v>
      </c>
      <c r="C75" s="78">
        <v>2054</v>
      </c>
      <c r="D75" s="78">
        <v>2143</v>
      </c>
      <c r="E75" s="78">
        <v>83</v>
      </c>
      <c r="F75" s="79">
        <v>43</v>
      </c>
      <c r="G75" s="79">
        <v>40</v>
      </c>
      <c r="H75" s="78">
        <v>82</v>
      </c>
      <c r="I75" s="79">
        <v>45</v>
      </c>
      <c r="J75" s="79">
        <v>37</v>
      </c>
      <c r="K75" s="78">
        <v>158</v>
      </c>
      <c r="L75" s="79">
        <v>87</v>
      </c>
      <c r="M75" s="79">
        <v>71</v>
      </c>
      <c r="N75" s="78">
        <v>111</v>
      </c>
      <c r="O75" s="79">
        <v>55</v>
      </c>
      <c r="P75" s="79">
        <v>56</v>
      </c>
      <c r="Q75" s="78">
        <v>160</v>
      </c>
      <c r="R75" s="79">
        <v>79</v>
      </c>
      <c r="S75" s="79">
        <v>81</v>
      </c>
      <c r="T75" s="78">
        <v>98</v>
      </c>
      <c r="U75" s="79">
        <v>48</v>
      </c>
      <c r="V75" s="79">
        <v>50</v>
      </c>
      <c r="W75" s="78">
        <v>341</v>
      </c>
      <c r="X75" s="79">
        <v>178</v>
      </c>
      <c r="Y75" s="79">
        <v>163</v>
      </c>
      <c r="Z75" s="78">
        <v>317</v>
      </c>
      <c r="AA75" s="79">
        <v>146</v>
      </c>
      <c r="AB75" s="79">
        <v>171</v>
      </c>
      <c r="AC75" s="78">
        <v>430</v>
      </c>
      <c r="AD75" s="79">
        <v>198</v>
      </c>
      <c r="AE75" s="79">
        <v>232</v>
      </c>
      <c r="AF75" s="78">
        <v>230</v>
      </c>
      <c r="AG75" s="79">
        <v>106</v>
      </c>
      <c r="AH75" s="79">
        <v>124</v>
      </c>
      <c r="AI75" s="78">
        <v>230</v>
      </c>
      <c r="AJ75" s="79">
        <v>119</v>
      </c>
      <c r="AK75" s="79">
        <v>111</v>
      </c>
      <c r="AL75" s="78">
        <v>206</v>
      </c>
      <c r="AM75" s="79">
        <v>97</v>
      </c>
      <c r="AN75" s="79">
        <v>109</v>
      </c>
      <c r="AO75" s="78">
        <v>408</v>
      </c>
      <c r="AP75" s="79">
        <v>191</v>
      </c>
      <c r="AQ75" s="79">
        <v>217</v>
      </c>
      <c r="AR75" s="78">
        <v>111</v>
      </c>
      <c r="AS75" s="79">
        <v>60</v>
      </c>
      <c r="AT75" s="79">
        <v>51</v>
      </c>
      <c r="AU75" s="78">
        <v>373</v>
      </c>
      <c r="AV75" s="79">
        <v>176</v>
      </c>
      <c r="AW75" s="79">
        <v>197</v>
      </c>
      <c r="AX75" s="78">
        <v>272</v>
      </c>
      <c r="AY75" s="79">
        <v>133</v>
      </c>
      <c r="AZ75" s="79">
        <v>139</v>
      </c>
      <c r="BA75" s="78">
        <v>376</v>
      </c>
      <c r="BB75" s="79">
        <v>205</v>
      </c>
      <c r="BC75" s="79">
        <v>171</v>
      </c>
      <c r="BD75" s="78">
        <v>211</v>
      </c>
      <c r="BE75" s="79">
        <v>88</v>
      </c>
      <c r="BF75" s="79">
        <v>123</v>
      </c>
    </row>
    <row r="76" spans="1:58" x14ac:dyDescent="0.2">
      <c r="A76" s="14" t="s">
        <v>77</v>
      </c>
      <c r="B76" s="78">
        <v>3627</v>
      </c>
      <c r="C76" s="78">
        <v>1792</v>
      </c>
      <c r="D76" s="78">
        <v>1835</v>
      </c>
      <c r="E76" s="78">
        <v>85</v>
      </c>
      <c r="F76" s="79">
        <v>38</v>
      </c>
      <c r="G76" s="79">
        <v>47</v>
      </c>
      <c r="H76" s="78">
        <v>88</v>
      </c>
      <c r="I76" s="79">
        <v>45</v>
      </c>
      <c r="J76" s="79">
        <v>43</v>
      </c>
      <c r="K76" s="78">
        <v>144</v>
      </c>
      <c r="L76" s="79">
        <v>72</v>
      </c>
      <c r="M76" s="79">
        <v>72</v>
      </c>
      <c r="N76" s="78">
        <v>91</v>
      </c>
      <c r="O76" s="79">
        <v>42</v>
      </c>
      <c r="P76" s="79">
        <v>49</v>
      </c>
      <c r="Q76" s="78">
        <v>125</v>
      </c>
      <c r="R76" s="79">
        <v>62</v>
      </c>
      <c r="S76" s="79">
        <v>63</v>
      </c>
      <c r="T76" s="78">
        <v>111</v>
      </c>
      <c r="U76" s="79">
        <v>52</v>
      </c>
      <c r="V76" s="79">
        <v>59</v>
      </c>
      <c r="W76" s="78">
        <v>277</v>
      </c>
      <c r="X76" s="79">
        <v>139</v>
      </c>
      <c r="Y76" s="79">
        <v>138</v>
      </c>
      <c r="Z76" s="78">
        <v>280</v>
      </c>
      <c r="AA76" s="79">
        <v>144</v>
      </c>
      <c r="AB76" s="79">
        <v>136</v>
      </c>
      <c r="AC76" s="78">
        <v>353</v>
      </c>
      <c r="AD76" s="79">
        <v>162</v>
      </c>
      <c r="AE76" s="79">
        <v>191</v>
      </c>
      <c r="AF76" s="78">
        <v>205</v>
      </c>
      <c r="AG76" s="79">
        <v>97</v>
      </c>
      <c r="AH76" s="79">
        <v>108</v>
      </c>
      <c r="AI76" s="78">
        <v>206</v>
      </c>
      <c r="AJ76" s="79">
        <v>102</v>
      </c>
      <c r="AK76" s="79">
        <v>104</v>
      </c>
      <c r="AL76" s="78">
        <v>171</v>
      </c>
      <c r="AM76" s="79">
        <v>85</v>
      </c>
      <c r="AN76" s="79">
        <v>86</v>
      </c>
      <c r="AO76" s="78">
        <v>331</v>
      </c>
      <c r="AP76" s="79">
        <v>155</v>
      </c>
      <c r="AQ76" s="79">
        <v>176</v>
      </c>
      <c r="AR76" s="78">
        <v>115</v>
      </c>
      <c r="AS76" s="79">
        <v>68</v>
      </c>
      <c r="AT76" s="79">
        <v>47</v>
      </c>
      <c r="AU76" s="78">
        <v>336</v>
      </c>
      <c r="AV76" s="79">
        <v>182</v>
      </c>
      <c r="AW76" s="79">
        <v>154</v>
      </c>
      <c r="AX76" s="78">
        <v>197</v>
      </c>
      <c r="AY76" s="79">
        <v>96</v>
      </c>
      <c r="AZ76" s="79">
        <v>101</v>
      </c>
      <c r="BA76" s="78">
        <v>338</v>
      </c>
      <c r="BB76" s="79">
        <v>166</v>
      </c>
      <c r="BC76" s="79">
        <v>172</v>
      </c>
      <c r="BD76" s="78">
        <v>174</v>
      </c>
      <c r="BE76" s="79">
        <v>85</v>
      </c>
      <c r="BF76" s="79">
        <v>89</v>
      </c>
    </row>
    <row r="77" spans="1:58" x14ac:dyDescent="0.2">
      <c r="A77" s="14" t="s">
        <v>78</v>
      </c>
      <c r="B77" s="78">
        <v>3759</v>
      </c>
      <c r="C77" s="78">
        <v>1802</v>
      </c>
      <c r="D77" s="78">
        <v>1957</v>
      </c>
      <c r="E77" s="78">
        <v>91</v>
      </c>
      <c r="F77" s="79">
        <v>44</v>
      </c>
      <c r="G77" s="79">
        <v>47</v>
      </c>
      <c r="H77" s="78">
        <v>93</v>
      </c>
      <c r="I77" s="79">
        <v>49</v>
      </c>
      <c r="J77" s="79">
        <v>44</v>
      </c>
      <c r="K77" s="78">
        <v>140</v>
      </c>
      <c r="L77" s="79">
        <v>56</v>
      </c>
      <c r="M77" s="79">
        <v>84</v>
      </c>
      <c r="N77" s="78">
        <v>97</v>
      </c>
      <c r="O77" s="79">
        <v>41</v>
      </c>
      <c r="P77" s="79">
        <v>56</v>
      </c>
      <c r="Q77" s="78">
        <v>163</v>
      </c>
      <c r="R77" s="79">
        <v>84</v>
      </c>
      <c r="S77" s="79">
        <v>79</v>
      </c>
      <c r="T77" s="78">
        <v>94</v>
      </c>
      <c r="U77" s="79">
        <v>43</v>
      </c>
      <c r="V77" s="79">
        <v>51</v>
      </c>
      <c r="W77" s="78">
        <v>279</v>
      </c>
      <c r="X77" s="79">
        <v>133</v>
      </c>
      <c r="Y77" s="79">
        <v>146</v>
      </c>
      <c r="Z77" s="78">
        <v>288</v>
      </c>
      <c r="AA77" s="79">
        <v>136</v>
      </c>
      <c r="AB77" s="79">
        <v>152</v>
      </c>
      <c r="AC77" s="78">
        <v>412</v>
      </c>
      <c r="AD77" s="79">
        <v>208</v>
      </c>
      <c r="AE77" s="79">
        <v>204</v>
      </c>
      <c r="AF77" s="78">
        <v>219</v>
      </c>
      <c r="AG77" s="79">
        <v>99</v>
      </c>
      <c r="AH77" s="79">
        <v>120</v>
      </c>
      <c r="AI77" s="78">
        <v>193</v>
      </c>
      <c r="AJ77" s="79">
        <v>89</v>
      </c>
      <c r="AK77" s="79">
        <v>104</v>
      </c>
      <c r="AL77" s="78">
        <v>194</v>
      </c>
      <c r="AM77" s="79">
        <v>98</v>
      </c>
      <c r="AN77" s="79">
        <v>96</v>
      </c>
      <c r="AO77" s="78">
        <v>345</v>
      </c>
      <c r="AP77" s="79">
        <v>171</v>
      </c>
      <c r="AQ77" s="79">
        <v>174</v>
      </c>
      <c r="AR77" s="78">
        <v>88</v>
      </c>
      <c r="AS77" s="79">
        <v>50</v>
      </c>
      <c r="AT77" s="79">
        <v>38</v>
      </c>
      <c r="AU77" s="78">
        <v>331</v>
      </c>
      <c r="AV77" s="79">
        <v>150</v>
      </c>
      <c r="AW77" s="79">
        <v>181</v>
      </c>
      <c r="AX77" s="78">
        <v>226</v>
      </c>
      <c r="AY77" s="79">
        <v>111</v>
      </c>
      <c r="AZ77" s="79">
        <v>115</v>
      </c>
      <c r="BA77" s="78">
        <v>336</v>
      </c>
      <c r="BB77" s="79">
        <v>166</v>
      </c>
      <c r="BC77" s="79">
        <v>170</v>
      </c>
      <c r="BD77" s="78">
        <v>170</v>
      </c>
      <c r="BE77" s="79">
        <v>74</v>
      </c>
      <c r="BF77" s="79">
        <v>96</v>
      </c>
    </row>
    <row r="78" spans="1:58" x14ac:dyDescent="0.2">
      <c r="A78" s="18" t="s">
        <v>79</v>
      </c>
      <c r="B78" s="77">
        <v>13570</v>
      </c>
      <c r="C78" s="77">
        <v>6504</v>
      </c>
      <c r="D78" s="77">
        <v>7066</v>
      </c>
      <c r="E78" s="77">
        <v>387</v>
      </c>
      <c r="F78" s="77">
        <v>174</v>
      </c>
      <c r="G78" s="77">
        <v>213</v>
      </c>
      <c r="H78" s="77">
        <v>358</v>
      </c>
      <c r="I78" s="77">
        <v>156</v>
      </c>
      <c r="J78" s="77">
        <v>202</v>
      </c>
      <c r="K78" s="77">
        <v>636</v>
      </c>
      <c r="L78" s="77">
        <v>291</v>
      </c>
      <c r="M78" s="77">
        <v>345</v>
      </c>
      <c r="N78" s="77">
        <v>342</v>
      </c>
      <c r="O78" s="77">
        <v>166</v>
      </c>
      <c r="P78" s="77">
        <v>176</v>
      </c>
      <c r="Q78" s="77">
        <v>619</v>
      </c>
      <c r="R78" s="77">
        <v>293</v>
      </c>
      <c r="S78" s="77">
        <v>326</v>
      </c>
      <c r="T78" s="77">
        <v>374</v>
      </c>
      <c r="U78" s="77">
        <v>194</v>
      </c>
      <c r="V78" s="77">
        <v>180</v>
      </c>
      <c r="W78" s="77">
        <v>952</v>
      </c>
      <c r="X78" s="77">
        <v>465</v>
      </c>
      <c r="Y78" s="77">
        <v>487</v>
      </c>
      <c r="Z78" s="77">
        <v>1089</v>
      </c>
      <c r="AA78" s="77">
        <v>528</v>
      </c>
      <c r="AB78" s="77">
        <v>561</v>
      </c>
      <c r="AC78" s="77">
        <v>1452</v>
      </c>
      <c r="AD78" s="77">
        <v>693</v>
      </c>
      <c r="AE78" s="77">
        <v>759</v>
      </c>
      <c r="AF78" s="77">
        <v>834</v>
      </c>
      <c r="AG78" s="77">
        <v>372</v>
      </c>
      <c r="AH78" s="77">
        <v>462</v>
      </c>
      <c r="AI78" s="77">
        <v>670</v>
      </c>
      <c r="AJ78" s="77">
        <v>342</v>
      </c>
      <c r="AK78" s="77">
        <v>328</v>
      </c>
      <c r="AL78" s="77">
        <v>695</v>
      </c>
      <c r="AM78" s="77">
        <v>332</v>
      </c>
      <c r="AN78" s="77">
        <v>363</v>
      </c>
      <c r="AO78" s="77">
        <v>1059</v>
      </c>
      <c r="AP78" s="77">
        <v>564</v>
      </c>
      <c r="AQ78" s="77">
        <v>495</v>
      </c>
      <c r="AR78" s="77">
        <v>405</v>
      </c>
      <c r="AS78" s="77">
        <v>193</v>
      </c>
      <c r="AT78" s="77">
        <v>212</v>
      </c>
      <c r="AU78" s="77">
        <v>1080</v>
      </c>
      <c r="AV78" s="77">
        <v>512</v>
      </c>
      <c r="AW78" s="77">
        <v>568</v>
      </c>
      <c r="AX78" s="77">
        <v>839</v>
      </c>
      <c r="AY78" s="77">
        <v>394</v>
      </c>
      <c r="AZ78" s="77">
        <v>445</v>
      </c>
      <c r="BA78" s="77">
        <v>1193</v>
      </c>
      <c r="BB78" s="77">
        <v>567</v>
      </c>
      <c r="BC78" s="77">
        <v>626</v>
      </c>
      <c r="BD78" s="77">
        <v>586</v>
      </c>
      <c r="BE78" s="77">
        <v>268</v>
      </c>
      <c r="BF78" s="77">
        <v>318</v>
      </c>
    </row>
    <row r="79" spans="1:58" x14ac:dyDescent="0.2">
      <c r="A79" s="14" t="s">
        <v>80</v>
      </c>
      <c r="B79" s="78">
        <v>3029</v>
      </c>
      <c r="C79" s="78">
        <v>1464</v>
      </c>
      <c r="D79" s="78">
        <v>1565</v>
      </c>
      <c r="E79" s="78">
        <v>80</v>
      </c>
      <c r="F79" s="79">
        <v>34</v>
      </c>
      <c r="G79" s="79">
        <v>46</v>
      </c>
      <c r="H79" s="78">
        <v>74</v>
      </c>
      <c r="I79" s="79">
        <v>29</v>
      </c>
      <c r="J79" s="79">
        <v>45</v>
      </c>
      <c r="K79" s="78">
        <v>133</v>
      </c>
      <c r="L79" s="79">
        <v>59</v>
      </c>
      <c r="M79" s="79">
        <v>74</v>
      </c>
      <c r="N79" s="78">
        <v>71</v>
      </c>
      <c r="O79" s="79">
        <v>33</v>
      </c>
      <c r="P79" s="79">
        <v>38</v>
      </c>
      <c r="Q79" s="78">
        <v>145</v>
      </c>
      <c r="R79" s="79">
        <v>71</v>
      </c>
      <c r="S79" s="79">
        <v>74</v>
      </c>
      <c r="T79" s="78">
        <v>77</v>
      </c>
      <c r="U79" s="79">
        <v>46</v>
      </c>
      <c r="V79" s="79">
        <v>31</v>
      </c>
      <c r="W79" s="78">
        <v>210</v>
      </c>
      <c r="X79" s="79">
        <v>102</v>
      </c>
      <c r="Y79" s="79">
        <v>108</v>
      </c>
      <c r="Z79" s="78">
        <v>229</v>
      </c>
      <c r="AA79" s="79">
        <v>108</v>
      </c>
      <c r="AB79" s="79">
        <v>121</v>
      </c>
      <c r="AC79" s="78">
        <v>308</v>
      </c>
      <c r="AD79" s="79">
        <v>154</v>
      </c>
      <c r="AE79" s="79">
        <v>154</v>
      </c>
      <c r="AF79" s="78">
        <v>201</v>
      </c>
      <c r="AG79" s="79">
        <v>99</v>
      </c>
      <c r="AH79" s="79">
        <v>102</v>
      </c>
      <c r="AI79" s="78">
        <v>129</v>
      </c>
      <c r="AJ79" s="79">
        <v>68</v>
      </c>
      <c r="AK79" s="79">
        <v>61</v>
      </c>
      <c r="AL79" s="78">
        <v>171</v>
      </c>
      <c r="AM79" s="79">
        <v>91</v>
      </c>
      <c r="AN79" s="79">
        <v>80</v>
      </c>
      <c r="AO79" s="78">
        <v>253</v>
      </c>
      <c r="AP79" s="79">
        <v>133</v>
      </c>
      <c r="AQ79" s="79">
        <v>120</v>
      </c>
      <c r="AR79" s="78">
        <v>97</v>
      </c>
      <c r="AS79" s="79">
        <v>43</v>
      </c>
      <c r="AT79" s="79">
        <v>54</v>
      </c>
      <c r="AU79" s="78">
        <v>237</v>
      </c>
      <c r="AV79" s="79">
        <v>106</v>
      </c>
      <c r="AW79" s="79">
        <v>131</v>
      </c>
      <c r="AX79" s="78">
        <v>197</v>
      </c>
      <c r="AY79" s="79">
        <v>94</v>
      </c>
      <c r="AZ79" s="79">
        <v>103</v>
      </c>
      <c r="BA79" s="78">
        <v>273</v>
      </c>
      <c r="BB79" s="79">
        <v>130</v>
      </c>
      <c r="BC79" s="79">
        <v>143</v>
      </c>
      <c r="BD79" s="78">
        <v>144</v>
      </c>
      <c r="BE79" s="79">
        <v>64</v>
      </c>
      <c r="BF79" s="79">
        <v>80</v>
      </c>
    </row>
    <row r="80" spans="1:58" x14ac:dyDescent="0.2">
      <c r="A80" s="14" t="s">
        <v>74</v>
      </c>
      <c r="B80" s="78">
        <v>2651</v>
      </c>
      <c r="C80" s="78">
        <v>1252</v>
      </c>
      <c r="D80" s="78">
        <v>1399</v>
      </c>
      <c r="E80" s="78">
        <v>59</v>
      </c>
      <c r="F80" s="79">
        <v>21</v>
      </c>
      <c r="G80" s="79">
        <v>38</v>
      </c>
      <c r="H80" s="78">
        <v>75</v>
      </c>
      <c r="I80" s="79">
        <v>32</v>
      </c>
      <c r="J80" s="79">
        <v>43</v>
      </c>
      <c r="K80" s="78">
        <v>121</v>
      </c>
      <c r="L80" s="79">
        <v>58</v>
      </c>
      <c r="M80" s="79">
        <v>63</v>
      </c>
      <c r="N80" s="78">
        <v>78</v>
      </c>
      <c r="O80" s="79">
        <v>43</v>
      </c>
      <c r="P80" s="79">
        <v>35</v>
      </c>
      <c r="Q80" s="78">
        <v>107</v>
      </c>
      <c r="R80" s="79">
        <v>44</v>
      </c>
      <c r="S80" s="79">
        <v>63</v>
      </c>
      <c r="T80" s="78">
        <v>68</v>
      </c>
      <c r="U80" s="79">
        <v>33</v>
      </c>
      <c r="V80" s="79">
        <v>35</v>
      </c>
      <c r="W80" s="78">
        <v>195</v>
      </c>
      <c r="X80" s="79">
        <v>98</v>
      </c>
      <c r="Y80" s="79">
        <v>97</v>
      </c>
      <c r="Z80" s="78">
        <v>218</v>
      </c>
      <c r="AA80" s="79">
        <v>100</v>
      </c>
      <c r="AB80" s="79">
        <v>118</v>
      </c>
      <c r="AC80" s="78">
        <v>273</v>
      </c>
      <c r="AD80" s="79">
        <v>126</v>
      </c>
      <c r="AE80" s="79">
        <v>147</v>
      </c>
      <c r="AF80" s="78">
        <v>150</v>
      </c>
      <c r="AG80" s="79">
        <v>61</v>
      </c>
      <c r="AH80" s="79">
        <v>89</v>
      </c>
      <c r="AI80" s="78">
        <v>140</v>
      </c>
      <c r="AJ80" s="79">
        <v>82</v>
      </c>
      <c r="AK80" s="79">
        <v>58</v>
      </c>
      <c r="AL80" s="78">
        <v>134</v>
      </c>
      <c r="AM80" s="79">
        <v>54</v>
      </c>
      <c r="AN80" s="79">
        <v>80</v>
      </c>
      <c r="AO80" s="78">
        <v>226</v>
      </c>
      <c r="AP80" s="79">
        <v>109</v>
      </c>
      <c r="AQ80" s="79">
        <v>117</v>
      </c>
      <c r="AR80" s="78">
        <v>79</v>
      </c>
      <c r="AS80" s="79">
        <v>40</v>
      </c>
      <c r="AT80" s="79">
        <v>39</v>
      </c>
      <c r="AU80" s="78">
        <v>218</v>
      </c>
      <c r="AV80" s="79">
        <v>105</v>
      </c>
      <c r="AW80" s="79">
        <v>113</v>
      </c>
      <c r="AX80" s="78">
        <v>157</v>
      </c>
      <c r="AY80" s="79">
        <v>79</v>
      </c>
      <c r="AZ80" s="79">
        <v>78</v>
      </c>
      <c r="BA80" s="78">
        <v>252</v>
      </c>
      <c r="BB80" s="79">
        <v>123</v>
      </c>
      <c r="BC80" s="79">
        <v>129</v>
      </c>
      <c r="BD80" s="78">
        <v>101</v>
      </c>
      <c r="BE80" s="79">
        <v>44</v>
      </c>
      <c r="BF80" s="79">
        <v>57</v>
      </c>
    </row>
    <row r="81" spans="1:58" x14ac:dyDescent="0.2">
      <c r="A81" s="14" t="s">
        <v>82</v>
      </c>
      <c r="B81" s="78">
        <v>3023</v>
      </c>
      <c r="C81" s="78">
        <v>1463</v>
      </c>
      <c r="D81" s="78">
        <v>1560</v>
      </c>
      <c r="E81" s="78">
        <v>89</v>
      </c>
      <c r="F81" s="79">
        <v>37</v>
      </c>
      <c r="G81" s="79">
        <v>52</v>
      </c>
      <c r="H81" s="78">
        <v>78</v>
      </c>
      <c r="I81" s="79">
        <v>35</v>
      </c>
      <c r="J81" s="79">
        <v>43</v>
      </c>
      <c r="K81" s="78">
        <v>138</v>
      </c>
      <c r="L81" s="79">
        <v>61</v>
      </c>
      <c r="M81" s="79">
        <v>77</v>
      </c>
      <c r="N81" s="78">
        <v>65</v>
      </c>
      <c r="O81" s="79">
        <v>28</v>
      </c>
      <c r="P81" s="79">
        <v>37</v>
      </c>
      <c r="Q81" s="78">
        <v>134</v>
      </c>
      <c r="R81" s="79">
        <v>77</v>
      </c>
      <c r="S81" s="79">
        <v>57</v>
      </c>
      <c r="T81" s="78">
        <v>83</v>
      </c>
      <c r="U81" s="79">
        <v>45</v>
      </c>
      <c r="V81" s="79">
        <v>38</v>
      </c>
      <c r="W81" s="78">
        <v>208</v>
      </c>
      <c r="X81" s="79">
        <v>113</v>
      </c>
      <c r="Y81" s="79">
        <v>95</v>
      </c>
      <c r="Z81" s="78">
        <v>240</v>
      </c>
      <c r="AA81" s="79">
        <v>121</v>
      </c>
      <c r="AB81" s="79">
        <v>119</v>
      </c>
      <c r="AC81" s="78">
        <v>312</v>
      </c>
      <c r="AD81" s="79">
        <v>153</v>
      </c>
      <c r="AE81" s="79">
        <v>159</v>
      </c>
      <c r="AF81" s="78">
        <v>160</v>
      </c>
      <c r="AG81" s="79">
        <v>72</v>
      </c>
      <c r="AH81" s="79">
        <v>88</v>
      </c>
      <c r="AI81" s="78">
        <v>155</v>
      </c>
      <c r="AJ81" s="79">
        <v>77</v>
      </c>
      <c r="AK81" s="79">
        <v>78</v>
      </c>
      <c r="AL81" s="78">
        <v>158</v>
      </c>
      <c r="AM81" s="79">
        <v>75</v>
      </c>
      <c r="AN81" s="79">
        <v>83</v>
      </c>
      <c r="AO81" s="78">
        <v>245</v>
      </c>
      <c r="AP81" s="79">
        <v>125</v>
      </c>
      <c r="AQ81" s="79">
        <v>120</v>
      </c>
      <c r="AR81" s="78">
        <v>83</v>
      </c>
      <c r="AS81" s="79">
        <v>44</v>
      </c>
      <c r="AT81" s="79">
        <v>39</v>
      </c>
      <c r="AU81" s="78">
        <v>255</v>
      </c>
      <c r="AV81" s="79">
        <v>121</v>
      </c>
      <c r="AW81" s="79">
        <v>134</v>
      </c>
      <c r="AX81" s="78">
        <v>214</v>
      </c>
      <c r="AY81" s="79">
        <v>89</v>
      </c>
      <c r="AZ81" s="79">
        <v>125</v>
      </c>
      <c r="BA81" s="78">
        <v>274</v>
      </c>
      <c r="BB81" s="79">
        <v>128</v>
      </c>
      <c r="BC81" s="79">
        <v>146</v>
      </c>
      <c r="BD81" s="78">
        <v>132</v>
      </c>
      <c r="BE81" s="79">
        <v>62</v>
      </c>
      <c r="BF81" s="79">
        <v>70</v>
      </c>
    </row>
    <row r="82" spans="1:58" x14ac:dyDescent="0.2">
      <c r="A82" s="14" t="s">
        <v>81</v>
      </c>
      <c r="B82" s="78">
        <v>2361</v>
      </c>
      <c r="C82" s="78">
        <v>1127</v>
      </c>
      <c r="D82" s="78">
        <v>1234</v>
      </c>
      <c r="E82" s="78">
        <v>69</v>
      </c>
      <c r="F82" s="79">
        <v>40</v>
      </c>
      <c r="G82" s="79">
        <v>29</v>
      </c>
      <c r="H82" s="78">
        <v>56</v>
      </c>
      <c r="I82" s="79">
        <v>22</v>
      </c>
      <c r="J82" s="79">
        <v>34</v>
      </c>
      <c r="K82" s="78">
        <v>115</v>
      </c>
      <c r="L82" s="79">
        <v>49</v>
      </c>
      <c r="M82" s="79">
        <v>66</v>
      </c>
      <c r="N82" s="78">
        <v>56</v>
      </c>
      <c r="O82" s="79">
        <v>22</v>
      </c>
      <c r="P82" s="79">
        <v>34</v>
      </c>
      <c r="Q82" s="78">
        <v>110</v>
      </c>
      <c r="R82" s="79">
        <v>48</v>
      </c>
      <c r="S82" s="79">
        <v>62</v>
      </c>
      <c r="T82" s="78">
        <v>70</v>
      </c>
      <c r="U82" s="79">
        <v>30</v>
      </c>
      <c r="V82" s="79">
        <v>40</v>
      </c>
      <c r="W82" s="78">
        <v>164</v>
      </c>
      <c r="X82" s="79">
        <v>69</v>
      </c>
      <c r="Y82" s="79">
        <v>95</v>
      </c>
      <c r="Z82" s="78">
        <v>188</v>
      </c>
      <c r="AA82" s="79">
        <v>88</v>
      </c>
      <c r="AB82" s="79">
        <v>100</v>
      </c>
      <c r="AC82" s="78">
        <v>287</v>
      </c>
      <c r="AD82" s="79">
        <v>137</v>
      </c>
      <c r="AE82" s="79">
        <v>150</v>
      </c>
      <c r="AF82" s="78">
        <v>164</v>
      </c>
      <c r="AG82" s="79">
        <v>69</v>
      </c>
      <c r="AH82" s="79">
        <v>95</v>
      </c>
      <c r="AI82" s="78">
        <v>128</v>
      </c>
      <c r="AJ82" s="79">
        <v>67</v>
      </c>
      <c r="AK82" s="79">
        <v>61</v>
      </c>
      <c r="AL82" s="78">
        <v>112</v>
      </c>
      <c r="AM82" s="79">
        <v>61</v>
      </c>
      <c r="AN82" s="79">
        <v>51</v>
      </c>
      <c r="AO82" s="78">
        <v>162</v>
      </c>
      <c r="AP82" s="79">
        <v>97</v>
      </c>
      <c r="AQ82" s="79">
        <v>65</v>
      </c>
      <c r="AR82" s="78">
        <v>74</v>
      </c>
      <c r="AS82" s="79">
        <v>35</v>
      </c>
      <c r="AT82" s="79">
        <v>39</v>
      </c>
      <c r="AU82" s="78">
        <v>197</v>
      </c>
      <c r="AV82" s="79">
        <v>94</v>
      </c>
      <c r="AW82" s="79">
        <v>103</v>
      </c>
      <c r="AX82" s="78">
        <v>116</v>
      </c>
      <c r="AY82" s="79">
        <v>59</v>
      </c>
      <c r="AZ82" s="79">
        <v>57</v>
      </c>
      <c r="BA82" s="78">
        <v>181</v>
      </c>
      <c r="BB82" s="79">
        <v>89</v>
      </c>
      <c r="BC82" s="79">
        <v>92</v>
      </c>
      <c r="BD82" s="78">
        <v>112</v>
      </c>
      <c r="BE82" s="79">
        <v>51</v>
      </c>
      <c r="BF82" s="79">
        <v>61</v>
      </c>
    </row>
    <row r="83" spans="1:58" x14ac:dyDescent="0.2">
      <c r="A83" s="14" t="s">
        <v>83</v>
      </c>
      <c r="B83" s="78">
        <v>2506</v>
      </c>
      <c r="C83" s="78">
        <v>1198</v>
      </c>
      <c r="D83" s="78">
        <v>1308</v>
      </c>
      <c r="E83" s="78">
        <v>90</v>
      </c>
      <c r="F83" s="79">
        <v>42</v>
      </c>
      <c r="G83" s="79">
        <v>48</v>
      </c>
      <c r="H83" s="78">
        <v>75</v>
      </c>
      <c r="I83" s="79">
        <v>38</v>
      </c>
      <c r="J83" s="79">
        <v>37</v>
      </c>
      <c r="K83" s="78">
        <v>129</v>
      </c>
      <c r="L83" s="79">
        <v>64</v>
      </c>
      <c r="M83" s="79">
        <v>65</v>
      </c>
      <c r="N83" s="78">
        <v>72</v>
      </c>
      <c r="O83" s="79">
        <v>40</v>
      </c>
      <c r="P83" s="79">
        <v>32</v>
      </c>
      <c r="Q83" s="78">
        <v>123</v>
      </c>
      <c r="R83" s="79">
        <v>53</v>
      </c>
      <c r="S83" s="79">
        <v>70</v>
      </c>
      <c r="T83" s="78">
        <v>76</v>
      </c>
      <c r="U83" s="79">
        <v>40</v>
      </c>
      <c r="V83" s="79">
        <v>36</v>
      </c>
      <c r="W83" s="78">
        <v>175</v>
      </c>
      <c r="X83" s="79">
        <v>83</v>
      </c>
      <c r="Y83" s="79">
        <v>92</v>
      </c>
      <c r="Z83" s="78">
        <v>214</v>
      </c>
      <c r="AA83" s="79">
        <v>111</v>
      </c>
      <c r="AB83" s="79">
        <v>103</v>
      </c>
      <c r="AC83" s="78">
        <v>272</v>
      </c>
      <c r="AD83" s="79">
        <v>123</v>
      </c>
      <c r="AE83" s="79">
        <v>149</v>
      </c>
      <c r="AF83" s="78">
        <v>159</v>
      </c>
      <c r="AG83" s="79">
        <v>71</v>
      </c>
      <c r="AH83" s="79">
        <v>88</v>
      </c>
      <c r="AI83" s="78">
        <v>118</v>
      </c>
      <c r="AJ83" s="79">
        <v>48</v>
      </c>
      <c r="AK83" s="79">
        <v>70</v>
      </c>
      <c r="AL83" s="78">
        <v>120</v>
      </c>
      <c r="AM83" s="79">
        <v>51</v>
      </c>
      <c r="AN83" s="79">
        <v>69</v>
      </c>
      <c r="AO83" s="78">
        <v>173</v>
      </c>
      <c r="AP83" s="79">
        <v>100</v>
      </c>
      <c r="AQ83" s="79">
        <v>73</v>
      </c>
      <c r="AR83" s="78">
        <v>72</v>
      </c>
      <c r="AS83" s="79">
        <v>31</v>
      </c>
      <c r="AT83" s="79">
        <v>41</v>
      </c>
      <c r="AU83" s="78">
        <v>173</v>
      </c>
      <c r="AV83" s="79">
        <v>86</v>
      </c>
      <c r="AW83" s="79">
        <v>87</v>
      </c>
      <c r="AX83" s="78">
        <v>155</v>
      </c>
      <c r="AY83" s="79">
        <v>73</v>
      </c>
      <c r="AZ83" s="79">
        <v>82</v>
      </c>
      <c r="BA83" s="78">
        <v>213</v>
      </c>
      <c r="BB83" s="79">
        <v>97</v>
      </c>
      <c r="BC83" s="79">
        <v>116</v>
      </c>
      <c r="BD83" s="78">
        <v>97</v>
      </c>
      <c r="BE83" s="79">
        <v>47</v>
      </c>
      <c r="BF83" s="79">
        <v>50</v>
      </c>
    </row>
    <row r="84" spans="1:58" x14ac:dyDescent="0.2">
      <c r="A84" s="18" t="s">
        <v>84</v>
      </c>
      <c r="B84" s="77">
        <v>11162</v>
      </c>
      <c r="C84" s="77">
        <v>5239</v>
      </c>
      <c r="D84" s="77">
        <v>5923</v>
      </c>
      <c r="E84" s="77">
        <v>421</v>
      </c>
      <c r="F84" s="77">
        <v>177</v>
      </c>
      <c r="G84" s="77">
        <v>244</v>
      </c>
      <c r="H84" s="77">
        <v>275</v>
      </c>
      <c r="I84" s="77">
        <v>123</v>
      </c>
      <c r="J84" s="77">
        <v>152</v>
      </c>
      <c r="K84" s="77">
        <v>607</v>
      </c>
      <c r="L84" s="77">
        <v>281</v>
      </c>
      <c r="M84" s="77">
        <v>326</v>
      </c>
      <c r="N84" s="77">
        <v>332</v>
      </c>
      <c r="O84" s="77">
        <v>159</v>
      </c>
      <c r="P84" s="77">
        <v>173</v>
      </c>
      <c r="Q84" s="77">
        <v>551</v>
      </c>
      <c r="R84" s="77">
        <v>256</v>
      </c>
      <c r="S84" s="77">
        <v>295</v>
      </c>
      <c r="T84" s="77">
        <v>290</v>
      </c>
      <c r="U84" s="77">
        <v>118</v>
      </c>
      <c r="V84" s="77">
        <v>172</v>
      </c>
      <c r="W84" s="77">
        <v>806</v>
      </c>
      <c r="X84" s="77">
        <v>365</v>
      </c>
      <c r="Y84" s="77">
        <v>441</v>
      </c>
      <c r="Z84" s="77">
        <v>855</v>
      </c>
      <c r="AA84" s="77">
        <v>424</v>
      </c>
      <c r="AB84" s="77">
        <v>431</v>
      </c>
      <c r="AC84" s="77">
        <v>1236</v>
      </c>
      <c r="AD84" s="77">
        <v>568</v>
      </c>
      <c r="AE84" s="77">
        <v>668</v>
      </c>
      <c r="AF84" s="77">
        <v>745</v>
      </c>
      <c r="AG84" s="77">
        <v>365</v>
      </c>
      <c r="AH84" s="77">
        <v>380</v>
      </c>
      <c r="AI84" s="77">
        <v>487</v>
      </c>
      <c r="AJ84" s="77">
        <v>261</v>
      </c>
      <c r="AK84" s="77">
        <v>226</v>
      </c>
      <c r="AL84" s="77">
        <v>528</v>
      </c>
      <c r="AM84" s="77">
        <v>253</v>
      </c>
      <c r="AN84" s="77">
        <v>275</v>
      </c>
      <c r="AO84" s="77">
        <v>741</v>
      </c>
      <c r="AP84" s="77">
        <v>353</v>
      </c>
      <c r="AQ84" s="77">
        <v>388</v>
      </c>
      <c r="AR84" s="77">
        <v>326</v>
      </c>
      <c r="AS84" s="77">
        <v>175</v>
      </c>
      <c r="AT84" s="77">
        <v>151</v>
      </c>
      <c r="AU84" s="77">
        <v>828</v>
      </c>
      <c r="AV84" s="77">
        <v>419</v>
      </c>
      <c r="AW84" s="77">
        <v>409</v>
      </c>
      <c r="AX84" s="77">
        <v>658</v>
      </c>
      <c r="AY84" s="77">
        <v>304</v>
      </c>
      <c r="AZ84" s="77">
        <v>354</v>
      </c>
      <c r="BA84" s="77">
        <v>1017</v>
      </c>
      <c r="BB84" s="77">
        <v>436</v>
      </c>
      <c r="BC84" s="77">
        <v>581</v>
      </c>
      <c r="BD84" s="77">
        <v>459</v>
      </c>
      <c r="BE84" s="77">
        <v>202</v>
      </c>
      <c r="BF84" s="77">
        <v>257</v>
      </c>
    </row>
    <row r="85" spans="1:58" x14ac:dyDescent="0.2">
      <c r="A85" s="14" t="s">
        <v>87</v>
      </c>
      <c r="B85" s="78">
        <v>2550</v>
      </c>
      <c r="C85" s="78">
        <v>1188</v>
      </c>
      <c r="D85" s="78">
        <v>1362</v>
      </c>
      <c r="E85" s="78">
        <v>89</v>
      </c>
      <c r="F85" s="79">
        <v>47</v>
      </c>
      <c r="G85" s="79">
        <v>42</v>
      </c>
      <c r="H85" s="78">
        <v>64</v>
      </c>
      <c r="I85" s="79">
        <v>28</v>
      </c>
      <c r="J85" s="79">
        <v>36</v>
      </c>
      <c r="K85" s="78">
        <v>138</v>
      </c>
      <c r="L85" s="79">
        <v>61</v>
      </c>
      <c r="M85" s="79">
        <v>77</v>
      </c>
      <c r="N85" s="78">
        <v>82</v>
      </c>
      <c r="O85" s="79">
        <v>34</v>
      </c>
      <c r="P85" s="79">
        <v>48</v>
      </c>
      <c r="Q85" s="78">
        <v>109</v>
      </c>
      <c r="R85" s="79">
        <v>44</v>
      </c>
      <c r="S85" s="79">
        <v>65</v>
      </c>
      <c r="T85" s="78">
        <v>57</v>
      </c>
      <c r="U85" s="79">
        <v>20</v>
      </c>
      <c r="V85" s="79">
        <v>37</v>
      </c>
      <c r="W85" s="78">
        <v>170</v>
      </c>
      <c r="X85" s="79">
        <v>85</v>
      </c>
      <c r="Y85" s="79">
        <v>85</v>
      </c>
      <c r="Z85" s="78">
        <v>203</v>
      </c>
      <c r="AA85" s="79">
        <v>96</v>
      </c>
      <c r="AB85" s="79">
        <v>107</v>
      </c>
      <c r="AC85" s="78">
        <v>290</v>
      </c>
      <c r="AD85" s="79">
        <v>145</v>
      </c>
      <c r="AE85" s="79">
        <v>145</v>
      </c>
      <c r="AF85" s="78">
        <v>171</v>
      </c>
      <c r="AG85" s="79">
        <v>83</v>
      </c>
      <c r="AH85" s="79">
        <v>88</v>
      </c>
      <c r="AI85" s="78">
        <v>108</v>
      </c>
      <c r="AJ85" s="79">
        <v>56</v>
      </c>
      <c r="AK85" s="79">
        <v>52</v>
      </c>
      <c r="AL85" s="78">
        <v>123</v>
      </c>
      <c r="AM85" s="79">
        <v>62</v>
      </c>
      <c r="AN85" s="79">
        <v>61</v>
      </c>
      <c r="AO85" s="78">
        <v>183</v>
      </c>
      <c r="AP85" s="79">
        <v>77</v>
      </c>
      <c r="AQ85" s="79">
        <v>106</v>
      </c>
      <c r="AR85" s="78">
        <v>69</v>
      </c>
      <c r="AS85" s="79">
        <v>36</v>
      </c>
      <c r="AT85" s="79">
        <v>33</v>
      </c>
      <c r="AU85" s="78">
        <v>185</v>
      </c>
      <c r="AV85" s="79">
        <v>88</v>
      </c>
      <c r="AW85" s="79">
        <v>97</v>
      </c>
      <c r="AX85" s="78">
        <v>152</v>
      </c>
      <c r="AY85" s="79">
        <v>74</v>
      </c>
      <c r="AZ85" s="79">
        <v>78</v>
      </c>
      <c r="BA85" s="78">
        <v>245</v>
      </c>
      <c r="BB85" s="79">
        <v>107</v>
      </c>
      <c r="BC85" s="79">
        <v>138</v>
      </c>
      <c r="BD85" s="78">
        <v>112</v>
      </c>
      <c r="BE85" s="79">
        <v>45</v>
      </c>
      <c r="BF85" s="79">
        <v>67</v>
      </c>
    </row>
    <row r="86" spans="1:58" x14ac:dyDescent="0.2">
      <c r="A86" s="14" t="s">
        <v>85</v>
      </c>
      <c r="B86" s="78">
        <v>2360</v>
      </c>
      <c r="C86" s="78">
        <v>1125</v>
      </c>
      <c r="D86" s="78">
        <v>1235</v>
      </c>
      <c r="E86" s="78">
        <v>79</v>
      </c>
      <c r="F86" s="79">
        <v>28</v>
      </c>
      <c r="G86" s="79">
        <v>51</v>
      </c>
      <c r="H86" s="78">
        <v>49</v>
      </c>
      <c r="I86" s="79">
        <v>26</v>
      </c>
      <c r="J86" s="79">
        <v>23</v>
      </c>
      <c r="K86" s="78">
        <v>128</v>
      </c>
      <c r="L86" s="79">
        <v>60</v>
      </c>
      <c r="M86" s="79">
        <v>68</v>
      </c>
      <c r="N86" s="78">
        <v>79</v>
      </c>
      <c r="O86" s="79">
        <v>45</v>
      </c>
      <c r="P86" s="79">
        <v>34</v>
      </c>
      <c r="Q86" s="78">
        <v>107</v>
      </c>
      <c r="R86" s="79">
        <v>49</v>
      </c>
      <c r="S86" s="79">
        <v>58</v>
      </c>
      <c r="T86" s="78">
        <v>67</v>
      </c>
      <c r="U86" s="79">
        <v>30</v>
      </c>
      <c r="V86" s="79">
        <v>37</v>
      </c>
      <c r="W86" s="78">
        <v>166</v>
      </c>
      <c r="X86" s="79">
        <v>73</v>
      </c>
      <c r="Y86" s="79">
        <v>93</v>
      </c>
      <c r="Z86" s="78">
        <v>184</v>
      </c>
      <c r="AA86" s="79">
        <v>92</v>
      </c>
      <c r="AB86" s="79">
        <v>92</v>
      </c>
      <c r="AC86" s="78">
        <v>258</v>
      </c>
      <c r="AD86" s="79">
        <v>122</v>
      </c>
      <c r="AE86" s="79">
        <v>136</v>
      </c>
      <c r="AF86" s="78">
        <v>148</v>
      </c>
      <c r="AG86" s="79">
        <v>72</v>
      </c>
      <c r="AH86" s="79">
        <v>76</v>
      </c>
      <c r="AI86" s="78">
        <v>106</v>
      </c>
      <c r="AJ86" s="79">
        <v>61</v>
      </c>
      <c r="AK86" s="79">
        <v>45</v>
      </c>
      <c r="AL86" s="78">
        <v>115</v>
      </c>
      <c r="AM86" s="79">
        <v>54</v>
      </c>
      <c r="AN86" s="79">
        <v>61</v>
      </c>
      <c r="AO86" s="78">
        <v>168</v>
      </c>
      <c r="AP86" s="79">
        <v>88</v>
      </c>
      <c r="AQ86" s="79">
        <v>80</v>
      </c>
      <c r="AR86" s="78">
        <v>68</v>
      </c>
      <c r="AS86" s="79">
        <v>39</v>
      </c>
      <c r="AT86" s="79">
        <v>29</v>
      </c>
      <c r="AU86" s="78">
        <v>178</v>
      </c>
      <c r="AV86" s="79">
        <v>93</v>
      </c>
      <c r="AW86" s="79">
        <v>85</v>
      </c>
      <c r="AX86" s="78">
        <v>144</v>
      </c>
      <c r="AY86" s="79">
        <v>61</v>
      </c>
      <c r="AZ86" s="79">
        <v>83</v>
      </c>
      <c r="BA86" s="78">
        <v>215</v>
      </c>
      <c r="BB86" s="79">
        <v>92</v>
      </c>
      <c r="BC86" s="79">
        <v>123</v>
      </c>
      <c r="BD86" s="78">
        <v>101</v>
      </c>
      <c r="BE86" s="79">
        <v>40</v>
      </c>
      <c r="BF86" s="79">
        <v>61</v>
      </c>
    </row>
    <row r="87" spans="1:58" x14ac:dyDescent="0.2">
      <c r="A87" s="14" t="s">
        <v>86</v>
      </c>
      <c r="B87" s="78">
        <v>2518</v>
      </c>
      <c r="C87" s="78">
        <v>1168</v>
      </c>
      <c r="D87" s="78">
        <v>1350</v>
      </c>
      <c r="E87" s="78">
        <v>102</v>
      </c>
      <c r="F87" s="79">
        <v>36</v>
      </c>
      <c r="G87" s="79">
        <v>66</v>
      </c>
      <c r="H87" s="78">
        <v>77</v>
      </c>
      <c r="I87" s="79">
        <v>31</v>
      </c>
      <c r="J87" s="79">
        <v>46</v>
      </c>
      <c r="K87" s="78">
        <v>149</v>
      </c>
      <c r="L87" s="79">
        <v>70</v>
      </c>
      <c r="M87" s="79">
        <v>79</v>
      </c>
      <c r="N87" s="78">
        <v>71</v>
      </c>
      <c r="O87" s="79">
        <v>32</v>
      </c>
      <c r="P87" s="79">
        <v>39</v>
      </c>
      <c r="Q87" s="78">
        <v>138</v>
      </c>
      <c r="R87" s="79">
        <v>68</v>
      </c>
      <c r="S87" s="79">
        <v>70</v>
      </c>
      <c r="T87" s="78">
        <v>69</v>
      </c>
      <c r="U87" s="79">
        <v>31</v>
      </c>
      <c r="V87" s="79">
        <v>38</v>
      </c>
      <c r="W87" s="78">
        <v>180</v>
      </c>
      <c r="X87" s="79">
        <v>76</v>
      </c>
      <c r="Y87" s="79">
        <v>104</v>
      </c>
      <c r="Z87" s="78">
        <v>188</v>
      </c>
      <c r="AA87" s="79">
        <v>83</v>
      </c>
      <c r="AB87" s="79">
        <v>105</v>
      </c>
      <c r="AC87" s="78">
        <v>285</v>
      </c>
      <c r="AD87" s="79">
        <v>137</v>
      </c>
      <c r="AE87" s="79">
        <v>148</v>
      </c>
      <c r="AF87" s="78">
        <v>176</v>
      </c>
      <c r="AG87" s="79">
        <v>83</v>
      </c>
      <c r="AH87" s="79">
        <v>93</v>
      </c>
      <c r="AI87" s="78">
        <v>103</v>
      </c>
      <c r="AJ87" s="79">
        <v>59</v>
      </c>
      <c r="AK87" s="79">
        <v>44</v>
      </c>
      <c r="AL87" s="78">
        <v>118</v>
      </c>
      <c r="AM87" s="79">
        <v>61</v>
      </c>
      <c r="AN87" s="79">
        <v>57</v>
      </c>
      <c r="AO87" s="78">
        <v>146</v>
      </c>
      <c r="AP87" s="79">
        <v>78</v>
      </c>
      <c r="AQ87" s="79">
        <v>68</v>
      </c>
      <c r="AR87" s="78">
        <v>82</v>
      </c>
      <c r="AS87" s="79">
        <v>42</v>
      </c>
      <c r="AT87" s="79">
        <v>40</v>
      </c>
      <c r="AU87" s="78">
        <v>177</v>
      </c>
      <c r="AV87" s="79">
        <v>77</v>
      </c>
      <c r="AW87" s="79">
        <v>100</v>
      </c>
      <c r="AX87" s="78">
        <v>129</v>
      </c>
      <c r="AY87" s="79">
        <v>53</v>
      </c>
      <c r="AZ87" s="79">
        <v>76</v>
      </c>
      <c r="BA87" s="78">
        <v>225</v>
      </c>
      <c r="BB87" s="79">
        <v>98</v>
      </c>
      <c r="BC87" s="79">
        <v>127</v>
      </c>
      <c r="BD87" s="78">
        <v>103</v>
      </c>
      <c r="BE87" s="79">
        <v>53</v>
      </c>
      <c r="BF87" s="79">
        <v>50</v>
      </c>
    </row>
    <row r="88" spans="1:58" x14ac:dyDescent="0.2">
      <c r="A88" s="14" t="s">
        <v>88</v>
      </c>
      <c r="B88" s="78">
        <v>1951</v>
      </c>
      <c r="C88" s="78">
        <v>912</v>
      </c>
      <c r="D88" s="78">
        <v>1039</v>
      </c>
      <c r="E88" s="78">
        <v>75</v>
      </c>
      <c r="F88" s="79">
        <v>29</v>
      </c>
      <c r="G88" s="79">
        <v>46</v>
      </c>
      <c r="H88" s="78">
        <v>42</v>
      </c>
      <c r="I88" s="79">
        <v>18</v>
      </c>
      <c r="J88" s="79">
        <v>24</v>
      </c>
      <c r="K88" s="78">
        <v>107</v>
      </c>
      <c r="L88" s="79">
        <v>45</v>
      </c>
      <c r="M88" s="79">
        <v>62</v>
      </c>
      <c r="N88" s="78">
        <v>56</v>
      </c>
      <c r="O88" s="79">
        <v>27</v>
      </c>
      <c r="P88" s="79">
        <v>29</v>
      </c>
      <c r="Q88" s="78">
        <v>96</v>
      </c>
      <c r="R88" s="79">
        <v>46</v>
      </c>
      <c r="S88" s="79">
        <v>50</v>
      </c>
      <c r="T88" s="78">
        <v>48</v>
      </c>
      <c r="U88" s="79">
        <v>21</v>
      </c>
      <c r="V88" s="79">
        <v>27</v>
      </c>
      <c r="W88" s="78">
        <v>160</v>
      </c>
      <c r="X88" s="79">
        <v>72</v>
      </c>
      <c r="Y88" s="79">
        <v>88</v>
      </c>
      <c r="Z88" s="78">
        <v>147</v>
      </c>
      <c r="AA88" s="79">
        <v>82</v>
      </c>
      <c r="AB88" s="79">
        <v>65</v>
      </c>
      <c r="AC88" s="78">
        <v>197</v>
      </c>
      <c r="AD88" s="79">
        <v>83</v>
      </c>
      <c r="AE88" s="79">
        <v>114</v>
      </c>
      <c r="AF88" s="78">
        <v>133</v>
      </c>
      <c r="AG88" s="79">
        <v>68</v>
      </c>
      <c r="AH88" s="79">
        <v>65</v>
      </c>
      <c r="AI88" s="78">
        <v>96</v>
      </c>
      <c r="AJ88" s="79">
        <v>44</v>
      </c>
      <c r="AK88" s="79">
        <v>52</v>
      </c>
      <c r="AL88" s="78">
        <v>103</v>
      </c>
      <c r="AM88" s="79">
        <v>51</v>
      </c>
      <c r="AN88" s="79">
        <v>52</v>
      </c>
      <c r="AO88" s="78">
        <v>125</v>
      </c>
      <c r="AP88" s="79">
        <v>59</v>
      </c>
      <c r="AQ88" s="79">
        <v>66</v>
      </c>
      <c r="AR88" s="78">
        <v>57</v>
      </c>
      <c r="AS88" s="79">
        <v>29</v>
      </c>
      <c r="AT88" s="79">
        <v>28</v>
      </c>
      <c r="AU88" s="78">
        <v>146</v>
      </c>
      <c r="AV88" s="79">
        <v>74</v>
      </c>
      <c r="AW88" s="79">
        <v>72</v>
      </c>
      <c r="AX88" s="78">
        <v>120</v>
      </c>
      <c r="AY88" s="79">
        <v>63</v>
      </c>
      <c r="AZ88" s="79">
        <v>57</v>
      </c>
      <c r="BA88" s="78">
        <v>171</v>
      </c>
      <c r="BB88" s="79">
        <v>70</v>
      </c>
      <c r="BC88" s="79">
        <v>101</v>
      </c>
      <c r="BD88" s="78">
        <v>72</v>
      </c>
      <c r="BE88" s="79">
        <v>31</v>
      </c>
      <c r="BF88" s="79">
        <v>41</v>
      </c>
    </row>
    <row r="89" spans="1:58" x14ac:dyDescent="0.2">
      <c r="A89" s="14" t="s">
        <v>89</v>
      </c>
      <c r="B89" s="78">
        <v>1783</v>
      </c>
      <c r="C89" s="78">
        <v>846</v>
      </c>
      <c r="D89" s="78">
        <v>937</v>
      </c>
      <c r="E89" s="78">
        <v>76</v>
      </c>
      <c r="F89" s="79">
        <v>37</v>
      </c>
      <c r="G89" s="79">
        <v>39</v>
      </c>
      <c r="H89" s="78">
        <v>43</v>
      </c>
      <c r="I89" s="79">
        <v>20</v>
      </c>
      <c r="J89" s="79">
        <v>23</v>
      </c>
      <c r="K89" s="78">
        <v>85</v>
      </c>
      <c r="L89" s="79">
        <v>45</v>
      </c>
      <c r="M89" s="79">
        <v>40</v>
      </c>
      <c r="N89" s="78">
        <v>44</v>
      </c>
      <c r="O89" s="79">
        <v>21</v>
      </c>
      <c r="P89" s="79">
        <v>23</v>
      </c>
      <c r="Q89" s="78">
        <v>101</v>
      </c>
      <c r="R89" s="79">
        <v>49</v>
      </c>
      <c r="S89" s="79">
        <v>52</v>
      </c>
      <c r="T89" s="78">
        <v>49</v>
      </c>
      <c r="U89" s="79">
        <v>16</v>
      </c>
      <c r="V89" s="79">
        <v>33</v>
      </c>
      <c r="W89" s="78">
        <v>130</v>
      </c>
      <c r="X89" s="79">
        <v>59</v>
      </c>
      <c r="Y89" s="79">
        <v>71</v>
      </c>
      <c r="Z89" s="78">
        <v>133</v>
      </c>
      <c r="AA89" s="79">
        <v>71</v>
      </c>
      <c r="AB89" s="79">
        <v>62</v>
      </c>
      <c r="AC89" s="78">
        <v>206</v>
      </c>
      <c r="AD89" s="79">
        <v>81</v>
      </c>
      <c r="AE89" s="79">
        <v>125</v>
      </c>
      <c r="AF89" s="78">
        <v>117</v>
      </c>
      <c r="AG89" s="79">
        <v>59</v>
      </c>
      <c r="AH89" s="79">
        <v>58</v>
      </c>
      <c r="AI89" s="78">
        <v>74</v>
      </c>
      <c r="AJ89" s="79">
        <v>41</v>
      </c>
      <c r="AK89" s="79">
        <v>33</v>
      </c>
      <c r="AL89" s="78">
        <v>69</v>
      </c>
      <c r="AM89" s="79">
        <v>25</v>
      </c>
      <c r="AN89" s="79">
        <v>44</v>
      </c>
      <c r="AO89" s="78">
        <v>119</v>
      </c>
      <c r="AP89" s="79">
        <v>51</v>
      </c>
      <c r="AQ89" s="79">
        <v>68</v>
      </c>
      <c r="AR89" s="78">
        <v>50</v>
      </c>
      <c r="AS89" s="79">
        <v>29</v>
      </c>
      <c r="AT89" s="79">
        <v>21</v>
      </c>
      <c r="AU89" s="78">
        <v>142</v>
      </c>
      <c r="AV89" s="79">
        <v>87</v>
      </c>
      <c r="AW89" s="79">
        <v>55</v>
      </c>
      <c r="AX89" s="78">
        <v>113</v>
      </c>
      <c r="AY89" s="79">
        <v>53</v>
      </c>
      <c r="AZ89" s="79">
        <v>60</v>
      </c>
      <c r="BA89" s="78">
        <v>161</v>
      </c>
      <c r="BB89" s="79">
        <v>69</v>
      </c>
      <c r="BC89" s="79">
        <v>92</v>
      </c>
      <c r="BD89" s="78">
        <v>71</v>
      </c>
      <c r="BE89" s="79">
        <v>33</v>
      </c>
      <c r="BF89" s="79">
        <v>38</v>
      </c>
    </row>
    <row r="90" spans="1:58" x14ac:dyDescent="0.2">
      <c r="A90" s="18" t="s">
        <v>92</v>
      </c>
      <c r="B90" s="77">
        <v>8839</v>
      </c>
      <c r="C90" s="77">
        <v>3982</v>
      </c>
      <c r="D90" s="77">
        <v>4857</v>
      </c>
      <c r="E90" s="77">
        <v>391</v>
      </c>
      <c r="F90" s="77">
        <v>191</v>
      </c>
      <c r="G90" s="77">
        <v>200</v>
      </c>
      <c r="H90" s="77">
        <v>227</v>
      </c>
      <c r="I90" s="77">
        <v>103</v>
      </c>
      <c r="J90" s="77">
        <v>124</v>
      </c>
      <c r="K90" s="77">
        <v>487</v>
      </c>
      <c r="L90" s="77">
        <v>241</v>
      </c>
      <c r="M90" s="77">
        <v>246</v>
      </c>
      <c r="N90" s="77">
        <v>291</v>
      </c>
      <c r="O90" s="77">
        <v>135</v>
      </c>
      <c r="P90" s="77">
        <v>156</v>
      </c>
      <c r="Q90" s="77">
        <v>458</v>
      </c>
      <c r="R90" s="77">
        <v>229</v>
      </c>
      <c r="S90" s="77">
        <v>229</v>
      </c>
      <c r="T90" s="77">
        <v>289</v>
      </c>
      <c r="U90" s="77">
        <v>112</v>
      </c>
      <c r="V90" s="77">
        <v>177</v>
      </c>
      <c r="W90" s="77">
        <v>684</v>
      </c>
      <c r="X90" s="77">
        <v>268</v>
      </c>
      <c r="Y90" s="77">
        <v>416</v>
      </c>
      <c r="Z90" s="77">
        <v>625</v>
      </c>
      <c r="AA90" s="77">
        <v>310</v>
      </c>
      <c r="AB90" s="77">
        <v>315</v>
      </c>
      <c r="AC90" s="77">
        <v>981</v>
      </c>
      <c r="AD90" s="77">
        <v>437</v>
      </c>
      <c r="AE90" s="77">
        <v>544</v>
      </c>
      <c r="AF90" s="77">
        <v>542</v>
      </c>
      <c r="AG90" s="77">
        <v>258</v>
      </c>
      <c r="AH90" s="77">
        <v>284</v>
      </c>
      <c r="AI90" s="77">
        <v>363</v>
      </c>
      <c r="AJ90" s="77">
        <v>175</v>
      </c>
      <c r="AK90" s="77">
        <v>188</v>
      </c>
      <c r="AL90" s="77">
        <v>405</v>
      </c>
      <c r="AM90" s="77">
        <v>198</v>
      </c>
      <c r="AN90" s="77">
        <v>207</v>
      </c>
      <c r="AO90" s="77">
        <v>482</v>
      </c>
      <c r="AP90" s="77">
        <v>214</v>
      </c>
      <c r="AQ90" s="77">
        <v>268</v>
      </c>
      <c r="AR90" s="77">
        <v>290</v>
      </c>
      <c r="AS90" s="77">
        <v>127</v>
      </c>
      <c r="AT90" s="77">
        <v>163</v>
      </c>
      <c r="AU90" s="77">
        <v>624</v>
      </c>
      <c r="AV90" s="77">
        <v>240</v>
      </c>
      <c r="AW90" s="77">
        <v>384</v>
      </c>
      <c r="AX90" s="77">
        <v>514</v>
      </c>
      <c r="AY90" s="77">
        <v>227</v>
      </c>
      <c r="AZ90" s="77">
        <v>287</v>
      </c>
      <c r="BA90" s="77">
        <v>855</v>
      </c>
      <c r="BB90" s="77">
        <v>384</v>
      </c>
      <c r="BC90" s="77">
        <v>471</v>
      </c>
      <c r="BD90" s="77">
        <v>331</v>
      </c>
      <c r="BE90" s="77">
        <v>133</v>
      </c>
      <c r="BF90" s="77">
        <v>198</v>
      </c>
    </row>
    <row r="91" spans="1:58" x14ac:dyDescent="0.2">
      <c r="A91" s="14" t="s">
        <v>90</v>
      </c>
      <c r="B91" s="78">
        <v>1757</v>
      </c>
      <c r="C91" s="78">
        <v>804</v>
      </c>
      <c r="D91" s="78">
        <v>953</v>
      </c>
      <c r="E91" s="78">
        <v>76</v>
      </c>
      <c r="F91" s="79">
        <v>28</v>
      </c>
      <c r="G91" s="79">
        <v>48</v>
      </c>
      <c r="H91" s="78">
        <v>61</v>
      </c>
      <c r="I91" s="79">
        <v>24</v>
      </c>
      <c r="J91" s="79">
        <v>37</v>
      </c>
      <c r="K91" s="78">
        <v>95</v>
      </c>
      <c r="L91" s="79">
        <v>45</v>
      </c>
      <c r="M91" s="79">
        <v>50</v>
      </c>
      <c r="N91" s="78">
        <v>51</v>
      </c>
      <c r="O91" s="79">
        <v>30</v>
      </c>
      <c r="P91" s="79">
        <v>21</v>
      </c>
      <c r="Q91" s="78">
        <v>86</v>
      </c>
      <c r="R91" s="79">
        <v>43</v>
      </c>
      <c r="S91" s="79">
        <v>43</v>
      </c>
      <c r="T91" s="78">
        <v>59</v>
      </c>
      <c r="U91" s="79">
        <v>19</v>
      </c>
      <c r="V91" s="79">
        <v>40</v>
      </c>
      <c r="W91" s="78">
        <v>140</v>
      </c>
      <c r="X91" s="79">
        <v>56</v>
      </c>
      <c r="Y91" s="79">
        <v>84</v>
      </c>
      <c r="Z91" s="78">
        <v>133</v>
      </c>
      <c r="AA91" s="79">
        <v>67</v>
      </c>
      <c r="AB91" s="79">
        <v>66</v>
      </c>
      <c r="AC91" s="78">
        <v>189</v>
      </c>
      <c r="AD91" s="79">
        <v>83</v>
      </c>
      <c r="AE91" s="79">
        <v>106</v>
      </c>
      <c r="AF91" s="78">
        <v>105</v>
      </c>
      <c r="AG91" s="79">
        <v>47</v>
      </c>
      <c r="AH91" s="79">
        <v>58</v>
      </c>
      <c r="AI91" s="78">
        <v>72</v>
      </c>
      <c r="AJ91" s="79">
        <v>37</v>
      </c>
      <c r="AK91" s="79">
        <v>35</v>
      </c>
      <c r="AL91" s="78">
        <v>66</v>
      </c>
      <c r="AM91" s="79">
        <v>33</v>
      </c>
      <c r="AN91" s="79">
        <v>33</v>
      </c>
      <c r="AO91" s="78">
        <v>117</v>
      </c>
      <c r="AP91" s="79">
        <v>53</v>
      </c>
      <c r="AQ91" s="79">
        <v>64</v>
      </c>
      <c r="AR91" s="78">
        <v>48</v>
      </c>
      <c r="AS91" s="79">
        <v>26</v>
      </c>
      <c r="AT91" s="79">
        <v>22</v>
      </c>
      <c r="AU91" s="78">
        <v>122</v>
      </c>
      <c r="AV91" s="79">
        <v>54</v>
      </c>
      <c r="AW91" s="79">
        <v>68</v>
      </c>
      <c r="AX91" s="78">
        <v>100</v>
      </c>
      <c r="AY91" s="79">
        <v>47</v>
      </c>
      <c r="AZ91" s="79">
        <v>53</v>
      </c>
      <c r="BA91" s="78">
        <v>165</v>
      </c>
      <c r="BB91" s="79">
        <v>83</v>
      </c>
      <c r="BC91" s="79">
        <v>82</v>
      </c>
      <c r="BD91" s="78">
        <v>72</v>
      </c>
      <c r="BE91" s="79">
        <v>29</v>
      </c>
      <c r="BF91" s="79">
        <v>43</v>
      </c>
    </row>
    <row r="92" spans="1:58" x14ac:dyDescent="0.2">
      <c r="A92" s="14" t="s">
        <v>91</v>
      </c>
      <c r="B92" s="78">
        <v>1662</v>
      </c>
      <c r="C92" s="78">
        <v>772</v>
      </c>
      <c r="D92" s="78">
        <v>890</v>
      </c>
      <c r="E92" s="78">
        <v>79</v>
      </c>
      <c r="F92" s="79">
        <v>38</v>
      </c>
      <c r="G92" s="79">
        <v>41</v>
      </c>
      <c r="H92" s="78">
        <v>30</v>
      </c>
      <c r="I92" s="79">
        <v>12</v>
      </c>
      <c r="J92" s="79">
        <v>18</v>
      </c>
      <c r="K92" s="78">
        <v>102</v>
      </c>
      <c r="L92" s="79">
        <v>56</v>
      </c>
      <c r="M92" s="79">
        <v>46</v>
      </c>
      <c r="N92" s="78">
        <v>56</v>
      </c>
      <c r="O92" s="79">
        <v>24</v>
      </c>
      <c r="P92" s="79">
        <v>32</v>
      </c>
      <c r="Q92" s="78">
        <v>76</v>
      </c>
      <c r="R92" s="79">
        <v>33</v>
      </c>
      <c r="S92" s="79">
        <v>43</v>
      </c>
      <c r="T92" s="78">
        <v>52</v>
      </c>
      <c r="U92" s="79">
        <v>17</v>
      </c>
      <c r="V92" s="79">
        <v>35</v>
      </c>
      <c r="W92" s="78">
        <v>121</v>
      </c>
      <c r="X92" s="79">
        <v>47</v>
      </c>
      <c r="Y92" s="79">
        <v>74</v>
      </c>
      <c r="Z92" s="78">
        <v>135</v>
      </c>
      <c r="AA92" s="79">
        <v>69</v>
      </c>
      <c r="AB92" s="79">
        <v>66</v>
      </c>
      <c r="AC92" s="78">
        <v>168</v>
      </c>
      <c r="AD92" s="79">
        <v>76</v>
      </c>
      <c r="AE92" s="79">
        <v>92</v>
      </c>
      <c r="AF92" s="78">
        <v>110</v>
      </c>
      <c r="AG92" s="79">
        <v>66</v>
      </c>
      <c r="AH92" s="79">
        <v>44</v>
      </c>
      <c r="AI92" s="78">
        <v>66</v>
      </c>
      <c r="AJ92" s="79">
        <v>27</v>
      </c>
      <c r="AK92" s="79">
        <v>39</v>
      </c>
      <c r="AL92" s="78">
        <v>88</v>
      </c>
      <c r="AM92" s="79">
        <v>47</v>
      </c>
      <c r="AN92" s="79">
        <v>41</v>
      </c>
      <c r="AO92" s="78">
        <v>79</v>
      </c>
      <c r="AP92" s="79">
        <v>36</v>
      </c>
      <c r="AQ92" s="79">
        <v>43</v>
      </c>
      <c r="AR92" s="78">
        <v>51</v>
      </c>
      <c r="AS92" s="79">
        <v>28</v>
      </c>
      <c r="AT92" s="79">
        <v>23</v>
      </c>
      <c r="AU92" s="78">
        <v>128</v>
      </c>
      <c r="AV92" s="79">
        <v>57</v>
      </c>
      <c r="AW92" s="79">
        <v>71</v>
      </c>
      <c r="AX92" s="78">
        <v>95</v>
      </c>
      <c r="AY92" s="79">
        <v>43</v>
      </c>
      <c r="AZ92" s="79">
        <v>52</v>
      </c>
      <c r="BA92" s="78">
        <v>153</v>
      </c>
      <c r="BB92" s="79">
        <v>65</v>
      </c>
      <c r="BC92" s="79">
        <v>88</v>
      </c>
      <c r="BD92" s="78">
        <v>73</v>
      </c>
      <c r="BE92" s="79">
        <v>31</v>
      </c>
      <c r="BF92" s="79">
        <v>42</v>
      </c>
    </row>
    <row r="93" spans="1:58" x14ac:dyDescent="0.2">
      <c r="A93" s="14" t="s">
        <v>93</v>
      </c>
      <c r="B93" s="78">
        <v>2202</v>
      </c>
      <c r="C93" s="78">
        <v>987</v>
      </c>
      <c r="D93" s="78">
        <v>1215</v>
      </c>
      <c r="E93" s="78">
        <v>94</v>
      </c>
      <c r="F93" s="79">
        <v>47</v>
      </c>
      <c r="G93" s="79">
        <v>47</v>
      </c>
      <c r="H93" s="78">
        <v>50</v>
      </c>
      <c r="I93" s="79">
        <v>23</v>
      </c>
      <c r="J93" s="79">
        <v>27</v>
      </c>
      <c r="K93" s="78">
        <v>137</v>
      </c>
      <c r="L93" s="79">
        <v>72</v>
      </c>
      <c r="M93" s="79">
        <v>65</v>
      </c>
      <c r="N93" s="78">
        <v>80</v>
      </c>
      <c r="O93" s="79">
        <v>34</v>
      </c>
      <c r="P93" s="79">
        <v>46</v>
      </c>
      <c r="Q93" s="78">
        <v>128</v>
      </c>
      <c r="R93" s="79">
        <v>69</v>
      </c>
      <c r="S93" s="79">
        <v>59</v>
      </c>
      <c r="T93" s="78">
        <v>74</v>
      </c>
      <c r="U93" s="79">
        <v>30</v>
      </c>
      <c r="V93" s="79">
        <v>44</v>
      </c>
      <c r="W93" s="78">
        <v>156</v>
      </c>
      <c r="X93" s="79">
        <v>65</v>
      </c>
      <c r="Y93" s="79">
        <v>91</v>
      </c>
      <c r="Z93" s="78">
        <v>141</v>
      </c>
      <c r="AA93" s="79">
        <v>72</v>
      </c>
      <c r="AB93" s="79">
        <v>69</v>
      </c>
      <c r="AC93" s="78">
        <v>251</v>
      </c>
      <c r="AD93" s="79">
        <v>121</v>
      </c>
      <c r="AE93" s="79">
        <v>130</v>
      </c>
      <c r="AF93" s="78">
        <v>131</v>
      </c>
      <c r="AG93" s="79">
        <v>58</v>
      </c>
      <c r="AH93" s="79">
        <v>73</v>
      </c>
      <c r="AI93" s="78">
        <v>101</v>
      </c>
      <c r="AJ93" s="79">
        <v>48</v>
      </c>
      <c r="AK93" s="79">
        <v>53</v>
      </c>
      <c r="AL93" s="78">
        <v>99</v>
      </c>
      <c r="AM93" s="79">
        <v>49</v>
      </c>
      <c r="AN93" s="79">
        <v>50</v>
      </c>
      <c r="AO93" s="78">
        <v>115</v>
      </c>
      <c r="AP93" s="79">
        <v>45</v>
      </c>
      <c r="AQ93" s="79">
        <v>70</v>
      </c>
      <c r="AR93" s="78">
        <v>75</v>
      </c>
      <c r="AS93" s="79">
        <v>29</v>
      </c>
      <c r="AT93" s="79">
        <v>46</v>
      </c>
      <c r="AU93" s="78">
        <v>152</v>
      </c>
      <c r="AV93" s="79">
        <v>49</v>
      </c>
      <c r="AW93" s="79">
        <v>103</v>
      </c>
      <c r="AX93" s="78">
        <v>122</v>
      </c>
      <c r="AY93" s="79">
        <v>53</v>
      </c>
      <c r="AZ93" s="79">
        <v>69</v>
      </c>
      <c r="BA93" s="78">
        <v>223</v>
      </c>
      <c r="BB93" s="79">
        <v>98</v>
      </c>
      <c r="BC93" s="79">
        <v>125</v>
      </c>
      <c r="BD93" s="78">
        <v>73</v>
      </c>
      <c r="BE93" s="79">
        <v>25</v>
      </c>
      <c r="BF93" s="79">
        <v>48</v>
      </c>
    </row>
    <row r="94" spans="1:58" x14ac:dyDescent="0.2">
      <c r="A94" s="14" t="s">
        <v>94</v>
      </c>
      <c r="B94" s="78">
        <v>1727</v>
      </c>
      <c r="C94" s="78">
        <v>777</v>
      </c>
      <c r="D94" s="78">
        <v>950</v>
      </c>
      <c r="E94" s="78">
        <v>77</v>
      </c>
      <c r="F94" s="79">
        <v>42</v>
      </c>
      <c r="G94" s="79">
        <v>35</v>
      </c>
      <c r="H94" s="78">
        <v>43</v>
      </c>
      <c r="I94" s="79">
        <v>24</v>
      </c>
      <c r="J94" s="79">
        <v>19</v>
      </c>
      <c r="K94" s="78">
        <v>76</v>
      </c>
      <c r="L94" s="79">
        <v>35</v>
      </c>
      <c r="M94" s="79">
        <v>41</v>
      </c>
      <c r="N94" s="78">
        <v>61</v>
      </c>
      <c r="O94" s="79">
        <v>28</v>
      </c>
      <c r="P94" s="79">
        <v>33</v>
      </c>
      <c r="Q94" s="78">
        <v>90</v>
      </c>
      <c r="R94" s="79">
        <v>41</v>
      </c>
      <c r="S94" s="79">
        <v>49</v>
      </c>
      <c r="T94" s="78">
        <v>52</v>
      </c>
      <c r="U94" s="79">
        <v>22</v>
      </c>
      <c r="V94" s="79">
        <v>30</v>
      </c>
      <c r="W94" s="78">
        <v>149</v>
      </c>
      <c r="X94" s="79">
        <v>60</v>
      </c>
      <c r="Y94" s="79">
        <v>89</v>
      </c>
      <c r="Z94" s="78">
        <v>124</v>
      </c>
      <c r="AA94" s="79">
        <v>62</v>
      </c>
      <c r="AB94" s="79">
        <v>62</v>
      </c>
      <c r="AC94" s="78">
        <v>204</v>
      </c>
      <c r="AD94" s="79">
        <v>86</v>
      </c>
      <c r="AE94" s="79">
        <v>118</v>
      </c>
      <c r="AF94" s="78">
        <v>100</v>
      </c>
      <c r="AG94" s="79">
        <v>46</v>
      </c>
      <c r="AH94" s="79">
        <v>54</v>
      </c>
      <c r="AI94" s="78">
        <v>65</v>
      </c>
      <c r="AJ94" s="79">
        <v>36</v>
      </c>
      <c r="AK94" s="79">
        <v>29</v>
      </c>
      <c r="AL94" s="78">
        <v>89</v>
      </c>
      <c r="AM94" s="79">
        <v>41</v>
      </c>
      <c r="AN94" s="79">
        <v>48</v>
      </c>
      <c r="AO94" s="78">
        <v>95</v>
      </c>
      <c r="AP94" s="79">
        <v>45</v>
      </c>
      <c r="AQ94" s="79">
        <v>50</v>
      </c>
      <c r="AR94" s="78">
        <v>64</v>
      </c>
      <c r="AS94" s="79">
        <v>20</v>
      </c>
      <c r="AT94" s="79">
        <v>44</v>
      </c>
      <c r="AU94" s="78">
        <v>105</v>
      </c>
      <c r="AV94" s="79">
        <v>34</v>
      </c>
      <c r="AW94" s="79">
        <v>71</v>
      </c>
      <c r="AX94" s="78">
        <v>100</v>
      </c>
      <c r="AY94" s="79">
        <v>43</v>
      </c>
      <c r="AZ94" s="79">
        <v>57</v>
      </c>
      <c r="BA94" s="78">
        <v>170</v>
      </c>
      <c r="BB94" s="79">
        <v>82</v>
      </c>
      <c r="BC94" s="79">
        <v>88</v>
      </c>
      <c r="BD94" s="78">
        <v>63</v>
      </c>
      <c r="BE94" s="79">
        <v>30</v>
      </c>
      <c r="BF94" s="79">
        <v>33</v>
      </c>
    </row>
    <row r="95" spans="1:58" x14ac:dyDescent="0.2">
      <c r="A95" s="14" t="s">
        <v>97</v>
      </c>
      <c r="B95" s="81">
        <v>1491</v>
      </c>
      <c r="C95" s="82">
        <v>642</v>
      </c>
      <c r="D95" s="82">
        <v>849</v>
      </c>
      <c r="E95" s="82">
        <v>65</v>
      </c>
      <c r="F95" s="83">
        <v>36</v>
      </c>
      <c r="G95" s="83">
        <v>29</v>
      </c>
      <c r="H95" s="82">
        <v>43</v>
      </c>
      <c r="I95" s="83">
        <v>20</v>
      </c>
      <c r="J95" s="83">
        <v>23</v>
      </c>
      <c r="K95" s="82">
        <v>77</v>
      </c>
      <c r="L95" s="83">
        <v>33</v>
      </c>
      <c r="M95" s="83">
        <v>44</v>
      </c>
      <c r="N95" s="82">
        <v>43</v>
      </c>
      <c r="O95" s="83">
        <v>19</v>
      </c>
      <c r="P95" s="83">
        <v>24</v>
      </c>
      <c r="Q95" s="82">
        <v>78</v>
      </c>
      <c r="R95" s="83">
        <v>43</v>
      </c>
      <c r="S95" s="83">
        <v>35</v>
      </c>
      <c r="T95" s="82">
        <v>52</v>
      </c>
      <c r="U95" s="83">
        <v>24</v>
      </c>
      <c r="V95" s="83">
        <v>28</v>
      </c>
      <c r="W95" s="82">
        <v>118</v>
      </c>
      <c r="X95" s="83">
        <v>40</v>
      </c>
      <c r="Y95" s="83">
        <v>78</v>
      </c>
      <c r="Z95" s="82">
        <v>92</v>
      </c>
      <c r="AA95" s="83">
        <v>40</v>
      </c>
      <c r="AB95" s="83">
        <v>52</v>
      </c>
      <c r="AC95" s="82">
        <v>169</v>
      </c>
      <c r="AD95" s="83">
        <v>71</v>
      </c>
      <c r="AE95" s="83">
        <v>98</v>
      </c>
      <c r="AF95" s="82">
        <v>96</v>
      </c>
      <c r="AG95" s="83">
        <v>41</v>
      </c>
      <c r="AH95" s="83">
        <v>55</v>
      </c>
      <c r="AI95" s="82">
        <v>59</v>
      </c>
      <c r="AJ95" s="83">
        <v>27</v>
      </c>
      <c r="AK95" s="83">
        <v>32</v>
      </c>
      <c r="AL95" s="82">
        <v>63</v>
      </c>
      <c r="AM95" s="83">
        <v>28</v>
      </c>
      <c r="AN95" s="83">
        <v>35</v>
      </c>
      <c r="AO95" s="82">
        <v>76</v>
      </c>
      <c r="AP95" s="83">
        <v>35</v>
      </c>
      <c r="AQ95" s="83">
        <v>41</v>
      </c>
      <c r="AR95" s="82">
        <v>52</v>
      </c>
      <c r="AS95" s="83">
        <v>24</v>
      </c>
      <c r="AT95" s="83">
        <v>28</v>
      </c>
      <c r="AU95" s="82">
        <v>117</v>
      </c>
      <c r="AV95" s="83">
        <v>46</v>
      </c>
      <c r="AW95" s="83">
        <v>71</v>
      </c>
      <c r="AX95" s="82">
        <v>97</v>
      </c>
      <c r="AY95" s="83">
        <v>41</v>
      </c>
      <c r="AZ95" s="83">
        <v>56</v>
      </c>
      <c r="BA95" s="82">
        <v>144</v>
      </c>
      <c r="BB95" s="83">
        <v>56</v>
      </c>
      <c r="BC95" s="83">
        <v>88</v>
      </c>
      <c r="BD95" s="82">
        <v>50</v>
      </c>
      <c r="BE95" s="83">
        <v>18</v>
      </c>
      <c r="BF95" s="83">
        <v>32</v>
      </c>
    </row>
    <row r="96" spans="1:58" x14ac:dyDescent="0.2">
      <c r="A96" s="18" t="s">
        <v>95</v>
      </c>
      <c r="B96" s="77">
        <v>6139</v>
      </c>
      <c r="C96" s="77">
        <v>2489</v>
      </c>
      <c r="D96" s="77">
        <v>3650</v>
      </c>
      <c r="E96" s="77">
        <v>251</v>
      </c>
      <c r="F96" s="77">
        <v>103</v>
      </c>
      <c r="G96" s="77">
        <v>148</v>
      </c>
      <c r="H96" s="77">
        <v>136</v>
      </c>
      <c r="I96" s="77">
        <v>57</v>
      </c>
      <c r="J96" s="77">
        <v>79</v>
      </c>
      <c r="K96" s="77">
        <v>316</v>
      </c>
      <c r="L96" s="77">
        <v>165</v>
      </c>
      <c r="M96" s="77">
        <v>151</v>
      </c>
      <c r="N96" s="77">
        <v>193</v>
      </c>
      <c r="O96" s="77">
        <v>104</v>
      </c>
      <c r="P96" s="77">
        <v>89</v>
      </c>
      <c r="Q96" s="77">
        <v>281</v>
      </c>
      <c r="R96" s="77">
        <v>104</v>
      </c>
      <c r="S96" s="77">
        <v>177</v>
      </c>
      <c r="T96" s="77">
        <v>216</v>
      </c>
      <c r="U96" s="77">
        <v>100</v>
      </c>
      <c r="V96" s="77">
        <v>116</v>
      </c>
      <c r="W96" s="77">
        <v>535</v>
      </c>
      <c r="X96" s="77">
        <v>206</v>
      </c>
      <c r="Y96" s="77">
        <v>329</v>
      </c>
      <c r="Z96" s="77">
        <v>373</v>
      </c>
      <c r="AA96" s="77">
        <v>160</v>
      </c>
      <c r="AB96" s="77">
        <v>213</v>
      </c>
      <c r="AC96" s="77">
        <v>634</v>
      </c>
      <c r="AD96" s="77">
        <v>228</v>
      </c>
      <c r="AE96" s="77">
        <v>406</v>
      </c>
      <c r="AF96" s="77">
        <v>436</v>
      </c>
      <c r="AG96" s="77">
        <v>190</v>
      </c>
      <c r="AH96" s="77">
        <v>246</v>
      </c>
      <c r="AI96" s="77">
        <v>262</v>
      </c>
      <c r="AJ96" s="77">
        <v>107</v>
      </c>
      <c r="AK96" s="77">
        <v>155</v>
      </c>
      <c r="AL96" s="77">
        <v>279</v>
      </c>
      <c r="AM96" s="77">
        <v>104</v>
      </c>
      <c r="AN96" s="77">
        <v>175</v>
      </c>
      <c r="AO96" s="77">
        <v>378</v>
      </c>
      <c r="AP96" s="77">
        <v>156</v>
      </c>
      <c r="AQ96" s="77">
        <v>222</v>
      </c>
      <c r="AR96" s="77">
        <v>249</v>
      </c>
      <c r="AS96" s="77">
        <v>95</v>
      </c>
      <c r="AT96" s="77">
        <v>154</v>
      </c>
      <c r="AU96" s="77">
        <v>466</v>
      </c>
      <c r="AV96" s="77">
        <v>155</v>
      </c>
      <c r="AW96" s="77">
        <v>311</v>
      </c>
      <c r="AX96" s="77">
        <v>368</v>
      </c>
      <c r="AY96" s="77">
        <v>159</v>
      </c>
      <c r="AZ96" s="77">
        <v>209</v>
      </c>
      <c r="BA96" s="77">
        <v>574</v>
      </c>
      <c r="BB96" s="77">
        <v>228</v>
      </c>
      <c r="BC96" s="77">
        <v>346</v>
      </c>
      <c r="BD96" s="77">
        <v>192</v>
      </c>
      <c r="BE96" s="77">
        <v>68</v>
      </c>
      <c r="BF96" s="77">
        <v>124</v>
      </c>
    </row>
    <row r="97" spans="1:58" x14ac:dyDescent="0.2">
      <c r="A97" s="14" t="s">
        <v>96</v>
      </c>
      <c r="B97" s="78">
        <v>1518</v>
      </c>
      <c r="C97" s="78">
        <v>624</v>
      </c>
      <c r="D97" s="78">
        <v>894</v>
      </c>
      <c r="E97" s="78">
        <v>47</v>
      </c>
      <c r="F97" s="79">
        <v>18</v>
      </c>
      <c r="G97" s="79">
        <v>29</v>
      </c>
      <c r="H97" s="78">
        <v>33</v>
      </c>
      <c r="I97" s="79">
        <v>11</v>
      </c>
      <c r="J97" s="79">
        <v>22</v>
      </c>
      <c r="K97" s="78">
        <v>91</v>
      </c>
      <c r="L97" s="79">
        <v>42</v>
      </c>
      <c r="M97" s="79">
        <v>49</v>
      </c>
      <c r="N97" s="78">
        <v>49</v>
      </c>
      <c r="O97" s="79">
        <v>29</v>
      </c>
      <c r="P97" s="79">
        <v>20</v>
      </c>
      <c r="Q97" s="78">
        <v>72</v>
      </c>
      <c r="R97" s="79">
        <v>30</v>
      </c>
      <c r="S97" s="79">
        <v>42</v>
      </c>
      <c r="T97" s="78">
        <v>48</v>
      </c>
      <c r="U97" s="79">
        <v>22</v>
      </c>
      <c r="V97" s="79">
        <v>26</v>
      </c>
      <c r="W97" s="78">
        <v>144</v>
      </c>
      <c r="X97" s="79">
        <v>51</v>
      </c>
      <c r="Y97" s="79">
        <v>93</v>
      </c>
      <c r="Z97" s="78">
        <v>99</v>
      </c>
      <c r="AA97" s="79">
        <v>43</v>
      </c>
      <c r="AB97" s="79">
        <v>56</v>
      </c>
      <c r="AC97" s="78">
        <v>159</v>
      </c>
      <c r="AD97" s="79">
        <v>57</v>
      </c>
      <c r="AE97" s="79">
        <v>102</v>
      </c>
      <c r="AF97" s="78">
        <v>108</v>
      </c>
      <c r="AG97" s="79">
        <v>44</v>
      </c>
      <c r="AH97" s="79">
        <v>64</v>
      </c>
      <c r="AI97" s="78">
        <v>61</v>
      </c>
      <c r="AJ97" s="79">
        <v>30</v>
      </c>
      <c r="AK97" s="79">
        <v>31</v>
      </c>
      <c r="AL97" s="78">
        <v>67</v>
      </c>
      <c r="AM97" s="79">
        <v>30</v>
      </c>
      <c r="AN97" s="79">
        <v>37</v>
      </c>
      <c r="AO97" s="78">
        <v>90</v>
      </c>
      <c r="AP97" s="79">
        <v>44</v>
      </c>
      <c r="AQ97" s="79">
        <v>46</v>
      </c>
      <c r="AR97" s="78">
        <v>56</v>
      </c>
      <c r="AS97" s="79">
        <v>23</v>
      </c>
      <c r="AT97" s="79">
        <v>33</v>
      </c>
      <c r="AU97" s="78">
        <v>106</v>
      </c>
      <c r="AV97" s="79">
        <v>36</v>
      </c>
      <c r="AW97" s="79">
        <v>70</v>
      </c>
      <c r="AX97" s="78">
        <v>97</v>
      </c>
      <c r="AY97" s="79">
        <v>37</v>
      </c>
      <c r="AZ97" s="79">
        <v>60</v>
      </c>
      <c r="BA97" s="78">
        <v>137</v>
      </c>
      <c r="BB97" s="79">
        <v>57</v>
      </c>
      <c r="BC97" s="79">
        <v>80</v>
      </c>
      <c r="BD97" s="78">
        <v>54</v>
      </c>
      <c r="BE97" s="79">
        <v>20</v>
      </c>
      <c r="BF97" s="79">
        <v>34</v>
      </c>
    </row>
    <row r="98" spans="1:58" x14ac:dyDescent="0.2">
      <c r="A98" s="14" t="s">
        <v>98</v>
      </c>
      <c r="B98" s="78">
        <v>1312</v>
      </c>
      <c r="C98" s="78">
        <v>536</v>
      </c>
      <c r="D98" s="78">
        <v>776</v>
      </c>
      <c r="E98" s="78">
        <v>53</v>
      </c>
      <c r="F98" s="79">
        <v>18</v>
      </c>
      <c r="G98" s="79">
        <v>35</v>
      </c>
      <c r="H98" s="78">
        <v>28</v>
      </c>
      <c r="I98" s="79">
        <v>8</v>
      </c>
      <c r="J98" s="79">
        <v>20</v>
      </c>
      <c r="K98" s="78">
        <v>76</v>
      </c>
      <c r="L98" s="79">
        <v>38</v>
      </c>
      <c r="M98" s="79">
        <v>38</v>
      </c>
      <c r="N98" s="78">
        <v>43</v>
      </c>
      <c r="O98" s="79">
        <v>26</v>
      </c>
      <c r="P98" s="79">
        <v>17</v>
      </c>
      <c r="Q98" s="78">
        <v>62</v>
      </c>
      <c r="R98" s="79">
        <v>20</v>
      </c>
      <c r="S98" s="79">
        <v>42</v>
      </c>
      <c r="T98" s="78">
        <v>47</v>
      </c>
      <c r="U98" s="79">
        <v>19</v>
      </c>
      <c r="V98" s="79">
        <v>28</v>
      </c>
      <c r="W98" s="78">
        <v>116</v>
      </c>
      <c r="X98" s="79">
        <v>50</v>
      </c>
      <c r="Y98" s="79">
        <v>66</v>
      </c>
      <c r="Z98" s="78">
        <v>83</v>
      </c>
      <c r="AA98" s="79">
        <v>36</v>
      </c>
      <c r="AB98" s="79">
        <v>47</v>
      </c>
      <c r="AC98" s="78">
        <v>131</v>
      </c>
      <c r="AD98" s="79">
        <v>51</v>
      </c>
      <c r="AE98" s="79">
        <v>80</v>
      </c>
      <c r="AF98" s="78">
        <v>92</v>
      </c>
      <c r="AG98" s="79">
        <v>46</v>
      </c>
      <c r="AH98" s="79">
        <v>46</v>
      </c>
      <c r="AI98" s="78">
        <v>58</v>
      </c>
      <c r="AJ98" s="79">
        <v>25</v>
      </c>
      <c r="AK98" s="79">
        <v>33</v>
      </c>
      <c r="AL98" s="78">
        <v>60</v>
      </c>
      <c r="AM98" s="79">
        <v>22</v>
      </c>
      <c r="AN98" s="79">
        <v>38</v>
      </c>
      <c r="AO98" s="78">
        <v>87</v>
      </c>
      <c r="AP98" s="79">
        <v>38</v>
      </c>
      <c r="AQ98" s="79">
        <v>49</v>
      </c>
      <c r="AR98" s="78">
        <v>54</v>
      </c>
      <c r="AS98" s="79">
        <v>16</v>
      </c>
      <c r="AT98" s="79">
        <v>38</v>
      </c>
      <c r="AU98" s="78">
        <v>91</v>
      </c>
      <c r="AV98" s="79">
        <v>30</v>
      </c>
      <c r="AW98" s="79">
        <v>61</v>
      </c>
      <c r="AX98" s="78">
        <v>79</v>
      </c>
      <c r="AY98" s="79">
        <v>34</v>
      </c>
      <c r="AZ98" s="79">
        <v>45</v>
      </c>
      <c r="BA98" s="78">
        <v>116</v>
      </c>
      <c r="BB98" s="79">
        <v>47</v>
      </c>
      <c r="BC98" s="79">
        <v>69</v>
      </c>
      <c r="BD98" s="78">
        <v>36</v>
      </c>
      <c r="BE98" s="79">
        <v>12</v>
      </c>
      <c r="BF98" s="79">
        <v>24</v>
      </c>
    </row>
    <row r="99" spans="1:58" x14ac:dyDescent="0.2">
      <c r="A99" s="14" t="s">
        <v>99</v>
      </c>
      <c r="B99" s="78">
        <v>1234</v>
      </c>
      <c r="C99" s="78">
        <v>501</v>
      </c>
      <c r="D99" s="78">
        <v>733</v>
      </c>
      <c r="E99" s="78">
        <v>51</v>
      </c>
      <c r="F99" s="79">
        <v>17</v>
      </c>
      <c r="G99" s="79">
        <v>34</v>
      </c>
      <c r="H99" s="78">
        <v>28</v>
      </c>
      <c r="I99" s="79">
        <v>14</v>
      </c>
      <c r="J99" s="79">
        <v>14</v>
      </c>
      <c r="K99" s="78">
        <v>56</v>
      </c>
      <c r="L99" s="79">
        <v>34</v>
      </c>
      <c r="M99" s="79">
        <v>22</v>
      </c>
      <c r="N99" s="78">
        <v>38</v>
      </c>
      <c r="O99" s="79">
        <v>18</v>
      </c>
      <c r="P99" s="79">
        <v>20</v>
      </c>
      <c r="Q99" s="78">
        <v>53</v>
      </c>
      <c r="R99" s="79">
        <v>18</v>
      </c>
      <c r="S99" s="79">
        <v>35</v>
      </c>
      <c r="T99" s="78">
        <v>54</v>
      </c>
      <c r="U99" s="79">
        <v>25</v>
      </c>
      <c r="V99" s="79">
        <v>29</v>
      </c>
      <c r="W99" s="78">
        <v>92</v>
      </c>
      <c r="X99" s="79">
        <v>32</v>
      </c>
      <c r="Y99" s="79">
        <v>60</v>
      </c>
      <c r="Z99" s="78">
        <v>77</v>
      </c>
      <c r="AA99" s="79">
        <v>34</v>
      </c>
      <c r="AB99" s="79">
        <v>43</v>
      </c>
      <c r="AC99" s="78">
        <v>120</v>
      </c>
      <c r="AD99" s="79">
        <v>38</v>
      </c>
      <c r="AE99" s="79">
        <v>82</v>
      </c>
      <c r="AF99" s="78">
        <v>95</v>
      </c>
      <c r="AG99" s="79">
        <v>37</v>
      </c>
      <c r="AH99" s="79">
        <v>58</v>
      </c>
      <c r="AI99" s="78">
        <v>47</v>
      </c>
      <c r="AJ99" s="79">
        <v>15</v>
      </c>
      <c r="AK99" s="79">
        <v>32</v>
      </c>
      <c r="AL99" s="78">
        <v>62</v>
      </c>
      <c r="AM99" s="79">
        <v>22</v>
      </c>
      <c r="AN99" s="79">
        <v>40</v>
      </c>
      <c r="AO99" s="78">
        <v>66</v>
      </c>
      <c r="AP99" s="79">
        <v>29</v>
      </c>
      <c r="AQ99" s="79">
        <v>37</v>
      </c>
      <c r="AR99" s="78">
        <v>47</v>
      </c>
      <c r="AS99" s="79">
        <v>22</v>
      </c>
      <c r="AT99" s="79">
        <v>25</v>
      </c>
      <c r="AU99" s="78">
        <v>89</v>
      </c>
      <c r="AV99" s="79">
        <v>33</v>
      </c>
      <c r="AW99" s="79">
        <v>56</v>
      </c>
      <c r="AX99" s="78">
        <v>81</v>
      </c>
      <c r="AY99" s="79">
        <v>35</v>
      </c>
      <c r="AZ99" s="79">
        <v>46</v>
      </c>
      <c r="BA99" s="78">
        <v>131</v>
      </c>
      <c r="BB99" s="79">
        <v>56</v>
      </c>
      <c r="BC99" s="79">
        <v>75</v>
      </c>
      <c r="BD99" s="78">
        <v>47</v>
      </c>
      <c r="BE99" s="79">
        <v>22</v>
      </c>
      <c r="BF99" s="79">
        <v>25</v>
      </c>
    </row>
    <row r="100" spans="1:58" x14ac:dyDescent="0.2">
      <c r="A100" s="14" t="s">
        <v>102</v>
      </c>
      <c r="B100" s="78">
        <v>1022</v>
      </c>
      <c r="C100" s="78">
        <v>396</v>
      </c>
      <c r="D100" s="78">
        <v>626</v>
      </c>
      <c r="E100" s="78">
        <v>54</v>
      </c>
      <c r="F100" s="79">
        <v>25</v>
      </c>
      <c r="G100" s="79">
        <v>29</v>
      </c>
      <c r="H100" s="78">
        <v>21</v>
      </c>
      <c r="I100" s="79">
        <v>10</v>
      </c>
      <c r="J100" s="79">
        <v>11</v>
      </c>
      <c r="K100" s="78">
        <v>45</v>
      </c>
      <c r="L100" s="79">
        <v>23</v>
      </c>
      <c r="M100" s="79">
        <v>22</v>
      </c>
      <c r="N100" s="78">
        <v>33</v>
      </c>
      <c r="O100" s="79">
        <v>19</v>
      </c>
      <c r="P100" s="79">
        <v>14</v>
      </c>
      <c r="Q100" s="78">
        <v>47</v>
      </c>
      <c r="R100" s="79">
        <v>18</v>
      </c>
      <c r="S100" s="79">
        <v>29</v>
      </c>
      <c r="T100" s="78">
        <v>32</v>
      </c>
      <c r="U100" s="79">
        <v>16</v>
      </c>
      <c r="V100" s="79">
        <v>16</v>
      </c>
      <c r="W100" s="78">
        <v>94</v>
      </c>
      <c r="X100" s="79">
        <v>33</v>
      </c>
      <c r="Y100" s="79">
        <v>61</v>
      </c>
      <c r="Z100" s="78">
        <v>56</v>
      </c>
      <c r="AA100" s="79">
        <v>22</v>
      </c>
      <c r="AB100" s="79">
        <v>34</v>
      </c>
      <c r="AC100" s="78">
        <v>101</v>
      </c>
      <c r="AD100" s="79">
        <v>37</v>
      </c>
      <c r="AE100" s="79">
        <v>64</v>
      </c>
      <c r="AF100" s="78">
        <v>65</v>
      </c>
      <c r="AG100" s="79">
        <v>29</v>
      </c>
      <c r="AH100" s="79">
        <v>36</v>
      </c>
      <c r="AI100" s="78">
        <v>45</v>
      </c>
      <c r="AJ100" s="79">
        <v>17</v>
      </c>
      <c r="AK100" s="79">
        <v>28</v>
      </c>
      <c r="AL100" s="78">
        <v>41</v>
      </c>
      <c r="AM100" s="79">
        <v>15</v>
      </c>
      <c r="AN100" s="79">
        <v>26</v>
      </c>
      <c r="AO100" s="78">
        <v>66</v>
      </c>
      <c r="AP100" s="79">
        <v>19</v>
      </c>
      <c r="AQ100" s="79">
        <v>47</v>
      </c>
      <c r="AR100" s="78">
        <v>50</v>
      </c>
      <c r="AS100" s="79">
        <v>19</v>
      </c>
      <c r="AT100" s="79">
        <v>31</v>
      </c>
      <c r="AU100" s="78">
        <v>88</v>
      </c>
      <c r="AV100" s="79">
        <v>27</v>
      </c>
      <c r="AW100" s="79">
        <v>61</v>
      </c>
      <c r="AX100" s="78">
        <v>56</v>
      </c>
      <c r="AY100" s="79">
        <v>23</v>
      </c>
      <c r="AZ100" s="79">
        <v>33</v>
      </c>
      <c r="BA100" s="78">
        <v>95</v>
      </c>
      <c r="BB100" s="79">
        <v>37</v>
      </c>
      <c r="BC100" s="79">
        <v>58</v>
      </c>
      <c r="BD100" s="78">
        <v>33</v>
      </c>
      <c r="BE100" s="79">
        <v>7</v>
      </c>
      <c r="BF100" s="79">
        <v>26</v>
      </c>
    </row>
    <row r="101" spans="1:58" x14ac:dyDescent="0.2">
      <c r="A101" s="14" t="s">
        <v>100</v>
      </c>
      <c r="B101" s="78">
        <v>1053</v>
      </c>
      <c r="C101" s="78">
        <v>432</v>
      </c>
      <c r="D101" s="78">
        <v>621</v>
      </c>
      <c r="E101" s="78">
        <v>46</v>
      </c>
      <c r="F101" s="79">
        <v>25</v>
      </c>
      <c r="G101" s="79">
        <v>21</v>
      </c>
      <c r="H101" s="78">
        <v>26</v>
      </c>
      <c r="I101" s="79">
        <v>14</v>
      </c>
      <c r="J101" s="79">
        <v>12</v>
      </c>
      <c r="K101" s="78">
        <v>48</v>
      </c>
      <c r="L101" s="79">
        <v>28</v>
      </c>
      <c r="M101" s="79">
        <v>20</v>
      </c>
      <c r="N101" s="78">
        <v>30</v>
      </c>
      <c r="O101" s="79">
        <v>12</v>
      </c>
      <c r="P101" s="79">
        <v>18</v>
      </c>
      <c r="Q101" s="78">
        <v>47</v>
      </c>
      <c r="R101" s="79">
        <v>18</v>
      </c>
      <c r="S101" s="79">
        <v>29</v>
      </c>
      <c r="T101" s="78">
        <v>35</v>
      </c>
      <c r="U101" s="79">
        <v>18</v>
      </c>
      <c r="V101" s="79">
        <v>17</v>
      </c>
      <c r="W101" s="78">
        <v>89</v>
      </c>
      <c r="X101" s="79">
        <v>40</v>
      </c>
      <c r="Y101" s="79">
        <v>49</v>
      </c>
      <c r="Z101" s="78">
        <v>58</v>
      </c>
      <c r="AA101" s="79">
        <v>25</v>
      </c>
      <c r="AB101" s="79">
        <v>33</v>
      </c>
      <c r="AC101" s="78">
        <v>123</v>
      </c>
      <c r="AD101" s="79">
        <v>45</v>
      </c>
      <c r="AE101" s="79">
        <v>78</v>
      </c>
      <c r="AF101" s="78">
        <v>76</v>
      </c>
      <c r="AG101" s="79">
        <v>34</v>
      </c>
      <c r="AH101" s="79">
        <v>42</v>
      </c>
      <c r="AI101" s="78">
        <v>51</v>
      </c>
      <c r="AJ101" s="79">
        <v>20</v>
      </c>
      <c r="AK101" s="79">
        <v>31</v>
      </c>
      <c r="AL101" s="78">
        <v>49</v>
      </c>
      <c r="AM101" s="79">
        <v>15</v>
      </c>
      <c r="AN101" s="79">
        <v>34</v>
      </c>
      <c r="AO101" s="78">
        <v>69</v>
      </c>
      <c r="AP101" s="79">
        <v>26</v>
      </c>
      <c r="AQ101" s="79">
        <v>43</v>
      </c>
      <c r="AR101" s="78">
        <v>42</v>
      </c>
      <c r="AS101" s="79">
        <v>15</v>
      </c>
      <c r="AT101" s="79">
        <v>27</v>
      </c>
      <c r="AU101" s="78">
        <v>92</v>
      </c>
      <c r="AV101" s="79">
        <v>29</v>
      </c>
      <c r="AW101" s="79">
        <v>63</v>
      </c>
      <c r="AX101" s="78">
        <v>55</v>
      </c>
      <c r="AY101" s="79">
        <v>30</v>
      </c>
      <c r="AZ101" s="79">
        <v>25</v>
      </c>
      <c r="BA101" s="78">
        <v>95</v>
      </c>
      <c r="BB101" s="79">
        <v>31</v>
      </c>
      <c r="BC101" s="79">
        <v>64</v>
      </c>
      <c r="BD101" s="78">
        <v>22</v>
      </c>
      <c r="BE101" s="79">
        <v>7</v>
      </c>
      <c r="BF101" s="79">
        <v>15</v>
      </c>
    </row>
    <row r="102" spans="1:58" x14ac:dyDescent="0.2">
      <c r="A102" s="18" t="s">
        <v>101</v>
      </c>
      <c r="B102" s="77">
        <v>3529</v>
      </c>
      <c r="C102" s="77">
        <v>1143</v>
      </c>
      <c r="D102" s="77">
        <v>2386</v>
      </c>
      <c r="E102" s="77">
        <v>129</v>
      </c>
      <c r="F102" s="77">
        <v>45</v>
      </c>
      <c r="G102" s="77">
        <v>84</v>
      </c>
      <c r="H102" s="77">
        <v>71</v>
      </c>
      <c r="I102" s="77">
        <v>22</v>
      </c>
      <c r="J102" s="77">
        <v>49</v>
      </c>
      <c r="K102" s="77">
        <v>173</v>
      </c>
      <c r="L102" s="77">
        <v>67</v>
      </c>
      <c r="M102" s="77">
        <v>106</v>
      </c>
      <c r="N102" s="77">
        <v>81</v>
      </c>
      <c r="O102" s="77">
        <v>34</v>
      </c>
      <c r="P102" s="77">
        <v>47</v>
      </c>
      <c r="Q102" s="77">
        <v>160</v>
      </c>
      <c r="R102" s="77">
        <v>47</v>
      </c>
      <c r="S102" s="77">
        <v>113</v>
      </c>
      <c r="T102" s="77">
        <v>116</v>
      </c>
      <c r="U102" s="77">
        <v>31</v>
      </c>
      <c r="V102" s="77">
        <v>85</v>
      </c>
      <c r="W102" s="77">
        <v>326</v>
      </c>
      <c r="X102" s="77">
        <v>117</v>
      </c>
      <c r="Y102" s="77">
        <v>209</v>
      </c>
      <c r="Z102" s="77">
        <v>245</v>
      </c>
      <c r="AA102" s="77">
        <v>89</v>
      </c>
      <c r="AB102" s="77">
        <v>156</v>
      </c>
      <c r="AC102" s="77">
        <v>347</v>
      </c>
      <c r="AD102" s="77">
        <v>102</v>
      </c>
      <c r="AE102" s="77">
        <v>245</v>
      </c>
      <c r="AF102" s="77">
        <v>231</v>
      </c>
      <c r="AG102" s="77">
        <v>83</v>
      </c>
      <c r="AH102" s="77">
        <v>148</v>
      </c>
      <c r="AI102" s="77">
        <v>139</v>
      </c>
      <c r="AJ102" s="77">
        <v>46</v>
      </c>
      <c r="AK102" s="77">
        <v>93</v>
      </c>
      <c r="AL102" s="77">
        <v>183</v>
      </c>
      <c r="AM102" s="77">
        <v>59</v>
      </c>
      <c r="AN102" s="77">
        <v>124</v>
      </c>
      <c r="AO102" s="77">
        <v>232</v>
      </c>
      <c r="AP102" s="77">
        <v>72</v>
      </c>
      <c r="AQ102" s="77">
        <v>160</v>
      </c>
      <c r="AR102" s="77">
        <v>148</v>
      </c>
      <c r="AS102" s="77">
        <v>34</v>
      </c>
      <c r="AT102" s="77">
        <v>114</v>
      </c>
      <c r="AU102" s="77">
        <v>284</v>
      </c>
      <c r="AV102" s="77">
        <v>63</v>
      </c>
      <c r="AW102" s="77">
        <v>221</v>
      </c>
      <c r="AX102" s="77">
        <v>197</v>
      </c>
      <c r="AY102" s="77">
        <v>74</v>
      </c>
      <c r="AZ102" s="77">
        <v>123</v>
      </c>
      <c r="BA102" s="77">
        <v>333</v>
      </c>
      <c r="BB102" s="77">
        <v>127</v>
      </c>
      <c r="BC102" s="77">
        <v>206</v>
      </c>
      <c r="BD102" s="77">
        <v>134</v>
      </c>
      <c r="BE102" s="77">
        <v>31</v>
      </c>
      <c r="BF102" s="77">
        <v>103</v>
      </c>
    </row>
    <row r="103" spans="1:58" x14ac:dyDescent="0.2">
      <c r="A103" s="14" t="s">
        <v>103</v>
      </c>
      <c r="B103" s="78">
        <v>917</v>
      </c>
      <c r="C103" s="78">
        <v>322</v>
      </c>
      <c r="D103" s="78">
        <v>595</v>
      </c>
      <c r="E103" s="78">
        <v>33</v>
      </c>
      <c r="F103" s="79">
        <v>13</v>
      </c>
      <c r="G103" s="79">
        <v>20</v>
      </c>
      <c r="H103" s="78">
        <v>18</v>
      </c>
      <c r="I103" s="79">
        <v>8</v>
      </c>
      <c r="J103" s="79">
        <v>10</v>
      </c>
      <c r="K103" s="78">
        <v>43</v>
      </c>
      <c r="L103" s="79">
        <v>19</v>
      </c>
      <c r="M103" s="79">
        <v>24</v>
      </c>
      <c r="N103" s="78">
        <v>23</v>
      </c>
      <c r="O103" s="79">
        <v>12</v>
      </c>
      <c r="P103" s="79">
        <v>11</v>
      </c>
      <c r="Q103" s="78">
        <v>44</v>
      </c>
      <c r="R103" s="79">
        <v>15</v>
      </c>
      <c r="S103" s="79">
        <v>29</v>
      </c>
      <c r="T103" s="78">
        <v>32</v>
      </c>
      <c r="U103" s="79">
        <v>4</v>
      </c>
      <c r="V103" s="79">
        <v>28</v>
      </c>
      <c r="W103" s="78">
        <v>96</v>
      </c>
      <c r="X103" s="79">
        <v>38</v>
      </c>
      <c r="Y103" s="79">
        <v>58</v>
      </c>
      <c r="Z103" s="78">
        <v>61</v>
      </c>
      <c r="AA103" s="79">
        <v>19</v>
      </c>
      <c r="AB103" s="79">
        <v>42</v>
      </c>
      <c r="AC103" s="78">
        <v>92</v>
      </c>
      <c r="AD103" s="79">
        <v>33</v>
      </c>
      <c r="AE103" s="79">
        <v>59</v>
      </c>
      <c r="AF103" s="78">
        <v>55</v>
      </c>
      <c r="AG103" s="79">
        <v>19</v>
      </c>
      <c r="AH103" s="79">
        <v>36</v>
      </c>
      <c r="AI103" s="78">
        <v>31</v>
      </c>
      <c r="AJ103" s="79">
        <v>12</v>
      </c>
      <c r="AK103" s="79">
        <v>19</v>
      </c>
      <c r="AL103" s="78">
        <v>52</v>
      </c>
      <c r="AM103" s="79">
        <v>22</v>
      </c>
      <c r="AN103" s="79">
        <v>30</v>
      </c>
      <c r="AO103" s="78">
        <v>55</v>
      </c>
      <c r="AP103" s="79">
        <v>15</v>
      </c>
      <c r="AQ103" s="79">
        <v>40</v>
      </c>
      <c r="AR103" s="78">
        <v>34</v>
      </c>
      <c r="AS103" s="79">
        <v>8</v>
      </c>
      <c r="AT103" s="79">
        <v>26</v>
      </c>
      <c r="AU103" s="78">
        <v>84</v>
      </c>
      <c r="AV103" s="79">
        <v>24</v>
      </c>
      <c r="AW103" s="79">
        <v>60</v>
      </c>
      <c r="AX103" s="78">
        <v>49</v>
      </c>
      <c r="AY103" s="79">
        <v>17</v>
      </c>
      <c r="AZ103" s="79">
        <v>32</v>
      </c>
      <c r="BA103" s="78">
        <v>83</v>
      </c>
      <c r="BB103" s="79">
        <v>38</v>
      </c>
      <c r="BC103" s="79">
        <v>45</v>
      </c>
      <c r="BD103" s="78">
        <v>32</v>
      </c>
      <c r="BE103" s="79">
        <v>6</v>
      </c>
      <c r="BF103" s="79">
        <v>26</v>
      </c>
    </row>
    <row r="104" spans="1:58" x14ac:dyDescent="0.2">
      <c r="A104" s="14" t="s">
        <v>104</v>
      </c>
      <c r="B104" s="78">
        <v>805</v>
      </c>
      <c r="C104" s="78">
        <v>265</v>
      </c>
      <c r="D104" s="78">
        <v>540</v>
      </c>
      <c r="E104" s="78">
        <v>22</v>
      </c>
      <c r="F104" s="79">
        <v>10</v>
      </c>
      <c r="G104" s="79">
        <v>12</v>
      </c>
      <c r="H104" s="78">
        <v>16</v>
      </c>
      <c r="I104" s="79">
        <v>2</v>
      </c>
      <c r="J104" s="79">
        <v>14</v>
      </c>
      <c r="K104" s="78">
        <v>41</v>
      </c>
      <c r="L104" s="79">
        <v>17</v>
      </c>
      <c r="M104" s="79">
        <v>24</v>
      </c>
      <c r="N104" s="78">
        <v>17</v>
      </c>
      <c r="O104" s="79">
        <v>6</v>
      </c>
      <c r="P104" s="79">
        <v>11</v>
      </c>
      <c r="Q104" s="78">
        <v>38</v>
      </c>
      <c r="R104" s="79">
        <v>13</v>
      </c>
      <c r="S104" s="79">
        <v>25</v>
      </c>
      <c r="T104" s="78">
        <v>32</v>
      </c>
      <c r="U104" s="79">
        <v>10</v>
      </c>
      <c r="V104" s="79">
        <v>22</v>
      </c>
      <c r="W104" s="78">
        <v>73</v>
      </c>
      <c r="X104" s="79">
        <v>24</v>
      </c>
      <c r="Y104" s="79">
        <v>49</v>
      </c>
      <c r="Z104" s="78">
        <v>56</v>
      </c>
      <c r="AA104" s="79">
        <v>25</v>
      </c>
      <c r="AB104" s="79">
        <v>31</v>
      </c>
      <c r="AC104" s="78">
        <v>89</v>
      </c>
      <c r="AD104" s="79">
        <v>22</v>
      </c>
      <c r="AE104" s="79">
        <v>67</v>
      </c>
      <c r="AF104" s="78">
        <v>55</v>
      </c>
      <c r="AG104" s="79">
        <v>24</v>
      </c>
      <c r="AH104" s="79">
        <v>31</v>
      </c>
      <c r="AI104" s="78">
        <v>31</v>
      </c>
      <c r="AJ104" s="79">
        <v>9</v>
      </c>
      <c r="AK104" s="79">
        <v>22</v>
      </c>
      <c r="AL104" s="78">
        <v>44</v>
      </c>
      <c r="AM104" s="79">
        <v>14</v>
      </c>
      <c r="AN104" s="79">
        <v>30</v>
      </c>
      <c r="AO104" s="78">
        <v>51</v>
      </c>
      <c r="AP104" s="79">
        <v>14</v>
      </c>
      <c r="AQ104" s="79">
        <v>37</v>
      </c>
      <c r="AR104" s="78">
        <v>31</v>
      </c>
      <c r="AS104" s="79">
        <v>8</v>
      </c>
      <c r="AT104" s="79">
        <v>23</v>
      </c>
      <c r="AU104" s="78">
        <v>57</v>
      </c>
      <c r="AV104" s="79">
        <v>10</v>
      </c>
      <c r="AW104" s="79">
        <v>47</v>
      </c>
      <c r="AX104" s="78">
        <v>42</v>
      </c>
      <c r="AY104" s="79">
        <v>19</v>
      </c>
      <c r="AZ104" s="79">
        <v>23</v>
      </c>
      <c r="BA104" s="78">
        <v>80</v>
      </c>
      <c r="BB104" s="79">
        <v>29</v>
      </c>
      <c r="BC104" s="79">
        <v>51</v>
      </c>
      <c r="BD104" s="78">
        <v>30</v>
      </c>
      <c r="BE104" s="79">
        <v>9</v>
      </c>
      <c r="BF104" s="79">
        <v>21</v>
      </c>
    </row>
    <row r="105" spans="1:58" x14ac:dyDescent="0.2">
      <c r="A105" s="14" t="s">
        <v>107</v>
      </c>
      <c r="B105" s="78">
        <v>706</v>
      </c>
      <c r="C105" s="78">
        <v>233</v>
      </c>
      <c r="D105" s="78">
        <v>473</v>
      </c>
      <c r="E105" s="78">
        <v>31</v>
      </c>
      <c r="F105" s="79">
        <v>8</v>
      </c>
      <c r="G105" s="79">
        <v>23</v>
      </c>
      <c r="H105" s="78">
        <v>10</v>
      </c>
      <c r="I105" s="79">
        <v>3</v>
      </c>
      <c r="J105" s="79">
        <v>7</v>
      </c>
      <c r="K105" s="78">
        <v>42</v>
      </c>
      <c r="L105" s="79">
        <v>16</v>
      </c>
      <c r="M105" s="79">
        <v>26</v>
      </c>
      <c r="N105" s="78">
        <v>11</v>
      </c>
      <c r="O105" s="79">
        <v>4</v>
      </c>
      <c r="P105" s="79">
        <v>7</v>
      </c>
      <c r="Q105" s="78">
        <v>32</v>
      </c>
      <c r="R105" s="79">
        <v>7</v>
      </c>
      <c r="S105" s="79">
        <v>25</v>
      </c>
      <c r="T105" s="78">
        <v>13</v>
      </c>
      <c r="U105" s="79">
        <v>5</v>
      </c>
      <c r="V105" s="79">
        <v>8</v>
      </c>
      <c r="W105" s="78">
        <v>64</v>
      </c>
      <c r="X105" s="79">
        <v>26</v>
      </c>
      <c r="Y105" s="79">
        <v>38</v>
      </c>
      <c r="Z105" s="78">
        <v>50</v>
      </c>
      <c r="AA105" s="79">
        <v>17</v>
      </c>
      <c r="AB105" s="79">
        <v>33</v>
      </c>
      <c r="AC105" s="78">
        <v>56</v>
      </c>
      <c r="AD105" s="79">
        <v>19</v>
      </c>
      <c r="AE105" s="79">
        <v>37</v>
      </c>
      <c r="AF105" s="78">
        <v>46</v>
      </c>
      <c r="AG105" s="79">
        <v>19</v>
      </c>
      <c r="AH105" s="79">
        <v>27</v>
      </c>
      <c r="AI105" s="78">
        <v>29</v>
      </c>
      <c r="AJ105" s="79">
        <v>10</v>
      </c>
      <c r="AK105" s="79">
        <v>19</v>
      </c>
      <c r="AL105" s="78">
        <v>37</v>
      </c>
      <c r="AM105" s="79">
        <v>15</v>
      </c>
      <c r="AN105" s="79">
        <v>22</v>
      </c>
      <c r="AO105" s="78">
        <v>51</v>
      </c>
      <c r="AP105" s="79">
        <v>20</v>
      </c>
      <c r="AQ105" s="79">
        <v>31</v>
      </c>
      <c r="AR105" s="78">
        <v>27</v>
      </c>
      <c r="AS105" s="79">
        <v>7</v>
      </c>
      <c r="AT105" s="79">
        <v>20</v>
      </c>
      <c r="AU105" s="78">
        <v>60</v>
      </c>
      <c r="AV105" s="79">
        <v>10</v>
      </c>
      <c r="AW105" s="79">
        <v>50</v>
      </c>
      <c r="AX105" s="78">
        <v>42</v>
      </c>
      <c r="AY105" s="79">
        <v>16</v>
      </c>
      <c r="AZ105" s="79">
        <v>26</v>
      </c>
      <c r="BA105" s="78">
        <v>75</v>
      </c>
      <c r="BB105" s="79">
        <v>26</v>
      </c>
      <c r="BC105" s="79">
        <v>49</v>
      </c>
      <c r="BD105" s="78">
        <v>30</v>
      </c>
      <c r="BE105" s="79">
        <v>5</v>
      </c>
      <c r="BF105" s="79">
        <v>25</v>
      </c>
    </row>
    <row r="106" spans="1:58" x14ac:dyDescent="0.2">
      <c r="A106" s="14" t="s">
        <v>105</v>
      </c>
      <c r="B106" s="78">
        <v>586</v>
      </c>
      <c r="C106" s="78">
        <v>187</v>
      </c>
      <c r="D106" s="78">
        <v>399</v>
      </c>
      <c r="E106" s="78">
        <v>21</v>
      </c>
      <c r="F106" s="79">
        <v>8</v>
      </c>
      <c r="G106" s="79">
        <v>13</v>
      </c>
      <c r="H106" s="78">
        <v>10</v>
      </c>
      <c r="I106" s="79">
        <v>3</v>
      </c>
      <c r="J106" s="79">
        <v>7</v>
      </c>
      <c r="K106" s="78">
        <v>23</v>
      </c>
      <c r="L106" s="79">
        <v>9</v>
      </c>
      <c r="M106" s="79">
        <v>14</v>
      </c>
      <c r="N106" s="78">
        <v>19</v>
      </c>
      <c r="O106" s="79">
        <v>10</v>
      </c>
      <c r="P106" s="79">
        <v>9</v>
      </c>
      <c r="Q106" s="78">
        <v>25</v>
      </c>
      <c r="R106" s="79">
        <v>8</v>
      </c>
      <c r="S106" s="79">
        <v>17</v>
      </c>
      <c r="T106" s="78">
        <v>21</v>
      </c>
      <c r="U106" s="79">
        <v>8</v>
      </c>
      <c r="V106" s="79">
        <v>13</v>
      </c>
      <c r="W106" s="78">
        <v>51</v>
      </c>
      <c r="X106" s="79">
        <v>15</v>
      </c>
      <c r="Y106" s="79">
        <v>36</v>
      </c>
      <c r="Z106" s="78">
        <v>45</v>
      </c>
      <c r="AA106" s="79">
        <v>17</v>
      </c>
      <c r="AB106" s="79">
        <v>28</v>
      </c>
      <c r="AC106" s="78">
        <v>56</v>
      </c>
      <c r="AD106" s="79">
        <v>21</v>
      </c>
      <c r="AE106" s="79">
        <v>35</v>
      </c>
      <c r="AF106" s="78">
        <v>40</v>
      </c>
      <c r="AG106" s="79">
        <v>11</v>
      </c>
      <c r="AH106" s="79">
        <v>29</v>
      </c>
      <c r="AI106" s="78">
        <v>23</v>
      </c>
      <c r="AJ106" s="79">
        <v>8</v>
      </c>
      <c r="AK106" s="79">
        <v>15</v>
      </c>
      <c r="AL106" s="78">
        <v>25</v>
      </c>
      <c r="AM106" s="79">
        <v>4</v>
      </c>
      <c r="AN106" s="79">
        <v>21</v>
      </c>
      <c r="AO106" s="78">
        <v>50</v>
      </c>
      <c r="AP106" s="79">
        <v>15</v>
      </c>
      <c r="AQ106" s="79">
        <v>35</v>
      </c>
      <c r="AR106" s="78">
        <v>30</v>
      </c>
      <c r="AS106" s="79">
        <v>6</v>
      </c>
      <c r="AT106" s="79">
        <v>24</v>
      </c>
      <c r="AU106" s="78">
        <v>50</v>
      </c>
      <c r="AV106" s="79">
        <v>10</v>
      </c>
      <c r="AW106" s="79">
        <v>40</v>
      </c>
      <c r="AX106" s="78">
        <v>34</v>
      </c>
      <c r="AY106" s="79">
        <v>14</v>
      </c>
      <c r="AZ106" s="79">
        <v>20</v>
      </c>
      <c r="BA106" s="78">
        <v>45</v>
      </c>
      <c r="BB106" s="79">
        <v>14</v>
      </c>
      <c r="BC106" s="79">
        <v>31</v>
      </c>
      <c r="BD106" s="78">
        <v>18</v>
      </c>
      <c r="BE106" s="79">
        <v>6</v>
      </c>
      <c r="BF106" s="79">
        <v>12</v>
      </c>
    </row>
    <row r="107" spans="1:58" x14ac:dyDescent="0.2">
      <c r="A107" s="14" t="s">
        <v>106</v>
      </c>
      <c r="B107" s="78">
        <v>515</v>
      </c>
      <c r="C107" s="78">
        <v>136</v>
      </c>
      <c r="D107" s="78">
        <v>379</v>
      </c>
      <c r="E107" s="78">
        <v>22</v>
      </c>
      <c r="F107" s="79">
        <v>6</v>
      </c>
      <c r="G107" s="79">
        <v>16</v>
      </c>
      <c r="H107" s="78">
        <v>17</v>
      </c>
      <c r="I107" s="79">
        <v>6</v>
      </c>
      <c r="J107" s="83">
        <v>11</v>
      </c>
      <c r="K107" s="82">
        <v>24</v>
      </c>
      <c r="L107" s="83">
        <v>6</v>
      </c>
      <c r="M107" s="83">
        <v>18</v>
      </c>
      <c r="N107" s="82">
        <v>11</v>
      </c>
      <c r="O107" s="83">
        <v>2</v>
      </c>
      <c r="P107" s="83">
        <v>9</v>
      </c>
      <c r="Q107" s="82">
        <v>21</v>
      </c>
      <c r="R107" s="83">
        <v>4</v>
      </c>
      <c r="S107" s="83">
        <v>17</v>
      </c>
      <c r="T107" s="82">
        <v>18</v>
      </c>
      <c r="U107" s="83">
        <v>4</v>
      </c>
      <c r="V107" s="83">
        <v>14</v>
      </c>
      <c r="W107" s="82">
        <v>42</v>
      </c>
      <c r="X107" s="83">
        <v>14</v>
      </c>
      <c r="Y107" s="83">
        <v>28</v>
      </c>
      <c r="Z107" s="82">
        <v>33</v>
      </c>
      <c r="AA107" s="83">
        <v>11</v>
      </c>
      <c r="AB107" s="83">
        <v>22</v>
      </c>
      <c r="AC107" s="82">
        <v>54</v>
      </c>
      <c r="AD107" s="83">
        <v>7</v>
      </c>
      <c r="AE107" s="83">
        <v>47</v>
      </c>
      <c r="AF107" s="82">
        <v>35</v>
      </c>
      <c r="AG107" s="83">
        <v>10</v>
      </c>
      <c r="AH107" s="83">
        <v>25</v>
      </c>
      <c r="AI107" s="82">
        <v>25</v>
      </c>
      <c r="AJ107" s="83">
        <v>7</v>
      </c>
      <c r="AK107" s="83">
        <v>18</v>
      </c>
      <c r="AL107" s="82">
        <v>25</v>
      </c>
      <c r="AM107" s="83">
        <v>4</v>
      </c>
      <c r="AN107" s="83">
        <v>21</v>
      </c>
      <c r="AO107" s="82">
        <v>25</v>
      </c>
      <c r="AP107" s="83">
        <v>8</v>
      </c>
      <c r="AQ107" s="83">
        <v>17</v>
      </c>
      <c r="AR107" s="82">
        <v>26</v>
      </c>
      <c r="AS107" s="83">
        <v>5</v>
      </c>
      <c r="AT107" s="83">
        <v>21</v>
      </c>
      <c r="AU107" s="82">
        <v>33</v>
      </c>
      <c r="AV107" s="83">
        <v>9</v>
      </c>
      <c r="AW107" s="83">
        <v>24</v>
      </c>
      <c r="AX107" s="82">
        <v>30</v>
      </c>
      <c r="AY107" s="83">
        <v>8</v>
      </c>
      <c r="AZ107" s="83">
        <v>22</v>
      </c>
      <c r="BA107" s="82">
        <v>50</v>
      </c>
      <c r="BB107" s="83">
        <v>20</v>
      </c>
      <c r="BC107" s="83">
        <v>30</v>
      </c>
      <c r="BD107" s="82">
        <v>24</v>
      </c>
      <c r="BE107" s="83">
        <v>5</v>
      </c>
      <c r="BF107" s="83">
        <v>19</v>
      </c>
    </row>
    <row r="108" spans="1:58" x14ac:dyDescent="0.2">
      <c r="A108" s="18" t="s">
        <v>108</v>
      </c>
      <c r="B108" s="77">
        <v>1786</v>
      </c>
      <c r="C108" s="77">
        <v>490</v>
      </c>
      <c r="D108" s="77">
        <v>1296</v>
      </c>
      <c r="E108" s="77">
        <v>63</v>
      </c>
      <c r="F108" s="77">
        <v>27</v>
      </c>
      <c r="G108" s="77">
        <v>36</v>
      </c>
      <c r="H108" s="77">
        <v>45</v>
      </c>
      <c r="I108" s="77">
        <v>10</v>
      </c>
      <c r="J108" s="77">
        <v>35</v>
      </c>
      <c r="K108" s="77">
        <v>83</v>
      </c>
      <c r="L108" s="77">
        <v>24</v>
      </c>
      <c r="M108" s="77">
        <v>59</v>
      </c>
      <c r="N108" s="77">
        <v>38</v>
      </c>
      <c r="O108" s="77">
        <v>11</v>
      </c>
      <c r="P108" s="77">
        <v>27</v>
      </c>
      <c r="Q108" s="77">
        <v>84</v>
      </c>
      <c r="R108" s="77">
        <v>22</v>
      </c>
      <c r="S108" s="77">
        <v>62</v>
      </c>
      <c r="T108" s="77">
        <v>53</v>
      </c>
      <c r="U108" s="77">
        <v>14</v>
      </c>
      <c r="V108" s="77">
        <v>39</v>
      </c>
      <c r="W108" s="77">
        <v>113</v>
      </c>
      <c r="X108" s="77">
        <v>32</v>
      </c>
      <c r="Y108" s="77">
        <v>81</v>
      </c>
      <c r="Z108" s="77">
        <v>121</v>
      </c>
      <c r="AA108" s="77">
        <v>30</v>
      </c>
      <c r="AB108" s="77">
        <v>91</v>
      </c>
      <c r="AC108" s="77">
        <v>195</v>
      </c>
      <c r="AD108" s="77">
        <v>55</v>
      </c>
      <c r="AE108" s="77">
        <v>140</v>
      </c>
      <c r="AF108" s="77">
        <v>117</v>
      </c>
      <c r="AG108" s="77">
        <v>36</v>
      </c>
      <c r="AH108" s="77">
        <v>81</v>
      </c>
      <c r="AI108" s="77">
        <v>76</v>
      </c>
      <c r="AJ108" s="77">
        <v>17</v>
      </c>
      <c r="AK108" s="77">
        <v>59</v>
      </c>
      <c r="AL108" s="77">
        <v>83</v>
      </c>
      <c r="AM108" s="77">
        <v>23</v>
      </c>
      <c r="AN108" s="77">
        <v>60</v>
      </c>
      <c r="AO108" s="77">
        <v>134</v>
      </c>
      <c r="AP108" s="77">
        <v>37</v>
      </c>
      <c r="AQ108" s="77">
        <v>97</v>
      </c>
      <c r="AR108" s="77">
        <v>90</v>
      </c>
      <c r="AS108" s="77">
        <v>22</v>
      </c>
      <c r="AT108" s="77">
        <v>68</v>
      </c>
      <c r="AU108" s="77">
        <v>139</v>
      </c>
      <c r="AV108" s="77">
        <v>33</v>
      </c>
      <c r="AW108" s="77">
        <v>106</v>
      </c>
      <c r="AX108" s="77">
        <v>111</v>
      </c>
      <c r="AY108" s="77">
        <v>27</v>
      </c>
      <c r="AZ108" s="77">
        <v>84</v>
      </c>
      <c r="BA108" s="77">
        <v>179</v>
      </c>
      <c r="BB108" s="77">
        <v>54</v>
      </c>
      <c r="BC108" s="77">
        <v>125</v>
      </c>
      <c r="BD108" s="77">
        <v>62</v>
      </c>
      <c r="BE108" s="77">
        <v>16</v>
      </c>
      <c r="BF108" s="77">
        <v>46</v>
      </c>
    </row>
    <row r="109" spans="1:58" x14ac:dyDescent="0.2">
      <c r="A109" s="14" t="s">
        <v>109</v>
      </c>
      <c r="B109" s="78">
        <v>529</v>
      </c>
      <c r="C109" s="78">
        <v>162</v>
      </c>
      <c r="D109" s="78">
        <v>367</v>
      </c>
      <c r="E109" s="78">
        <v>18</v>
      </c>
      <c r="F109" s="79">
        <v>7</v>
      </c>
      <c r="G109" s="79">
        <v>11</v>
      </c>
      <c r="H109" s="78">
        <v>15</v>
      </c>
      <c r="I109" s="79">
        <v>3</v>
      </c>
      <c r="J109" s="79">
        <v>12</v>
      </c>
      <c r="K109" s="78">
        <v>25</v>
      </c>
      <c r="L109" s="79">
        <v>9</v>
      </c>
      <c r="M109" s="79">
        <v>16</v>
      </c>
      <c r="N109" s="78">
        <v>10</v>
      </c>
      <c r="O109" s="79">
        <v>5</v>
      </c>
      <c r="P109" s="79">
        <v>5</v>
      </c>
      <c r="Q109" s="78">
        <v>23</v>
      </c>
      <c r="R109" s="79">
        <v>9</v>
      </c>
      <c r="S109" s="79">
        <v>14</v>
      </c>
      <c r="T109" s="78">
        <v>13</v>
      </c>
      <c r="U109" s="79">
        <v>5</v>
      </c>
      <c r="V109" s="79">
        <v>8</v>
      </c>
      <c r="W109" s="78">
        <v>39</v>
      </c>
      <c r="X109" s="79">
        <v>11</v>
      </c>
      <c r="Y109" s="79">
        <v>28</v>
      </c>
      <c r="Z109" s="78">
        <v>30</v>
      </c>
      <c r="AA109" s="79">
        <v>7</v>
      </c>
      <c r="AB109" s="79">
        <v>23</v>
      </c>
      <c r="AC109" s="78">
        <v>56</v>
      </c>
      <c r="AD109" s="79">
        <v>13</v>
      </c>
      <c r="AE109" s="79">
        <v>43</v>
      </c>
      <c r="AF109" s="78">
        <v>33</v>
      </c>
      <c r="AG109" s="79">
        <v>9</v>
      </c>
      <c r="AH109" s="79">
        <v>24</v>
      </c>
      <c r="AI109" s="78">
        <v>23</v>
      </c>
      <c r="AJ109" s="79">
        <v>7</v>
      </c>
      <c r="AK109" s="79">
        <v>16</v>
      </c>
      <c r="AL109" s="78">
        <v>29</v>
      </c>
      <c r="AM109" s="79">
        <v>8</v>
      </c>
      <c r="AN109" s="79">
        <v>21</v>
      </c>
      <c r="AO109" s="78">
        <v>37</v>
      </c>
      <c r="AP109" s="79">
        <v>15</v>
      </c>
      <c r="AQ109" s="79">
        <v>22</v>
      </c>
      <c r="AR109" s="78">
        <v>26</v>
      </c>
      <c r="AS109" s="79">
        <v>9</v>
      </c>
      <c r="AT109" s="79">
        <v>17</v>
      </c>
      <c r="AU109" s="78">
        <v>53</v>
      </c>
      <c r="AV109" s="79">
        <v>13</v>
      </c>
      <c r="AW109" s="79">
        <v>40</v>
      </c>
      <c r="AX109" s="78">
        <v>37</v>
      </c>
      <c r="AY109" s="79">
        <v>11</v>
      </c>
      <c r="AZ109" s="79">
        <v>26</v>
      </c>
      <c r="BA109" s="78">
        <v>48</v>
      </c>
      <c r="BB109" s="79">
        <v>14</v>
      </c>
      <c r="BC109" s="79">
        <v>34</v>
      </c>
      <c r="BD109" s="78">
        <v>14</v>
      </c>
      <c r="BE109" s="79">
        <v>7</v>
      </c>
      <c r="BF109" s="79">
        <v>7</v>
      </c>
    </row>
    <row r="110" spans="1:58" x14ac:dyDescent="0.2">
      <c r="A110" s="14" t="s">
        <v>112</v>
      </c>
      <c r="B110" s="78">
        <v>408</v>
      </c>
      <c r="C110" s="78">
        <v>121</v>
      </c>
      <c r="D110" s="78">
        <v>287</v>
      </c>
      <c r="E110" s="78">
        <v>12</v>
      </c>
      <c r="F110" s="79">
        <v>3</v>
      </c>
      <c r="G110" s="79">
        <v>9</v>
      </c>
      <c r="H110" s="78">
        <v>11</v>
      </c>
      <c r="I110" s="79">
        <v>3</v>
      </c>
      <c r="J110" s="79">
        <v>8</v>
      </c>
      <c r="K110" s="78">
        <v>23</v>
      </c>
      <c r="L110" s="79">
        <v>9</v>
      </c>
      <c r="M110" s="79">
        <v>14</v>
      </c>
      <c r="N110" s="78">
        <v>12</v>
      </c>
      <c r="O110" s="79">
        <v>3</v>
      </c>
      <c r="P110" s="79">
        <v>9</v>
      </c>
      <c r="Q110" s="78">
        <v>23</v>
      </c>
      <c r="R110" s="79">
        <v>3</v>
      </c>
      <c r="S110" s="79">
        <v>20</v>
      </c>
      <c r="T110" s="78">
        <v>10</v>
      </c>
      <c r="U110" s="79">
        <v>3</v>
      </c>
      <c r="V110" s="79">
        <v>7</v>
      </c>
      <c r="W110" s="78">
        <v>23</v>
      </c>
      <c r="X110" s="79">
        <v>6</v>
      </c>
      <c r="Y110" s="79">
        <v>17</v>
      </c>
      <c r="Z110" s="78">
        <v>27</v>
      </c>
      <c r="AA110" s="79">
        <v>7</v>
      </c>
      <c r="AB110" s="79">
        <v>20</v>
      </c>
      <c r="AC110" s="78">
        <v>52</v>
      </c>
      <c r="AD110" s="79">
        <v>20</v>
      </c>
      <c r="AE110" s="79">
        <v>32</v>
      </c>
      <c r="AF110" s="78">
        <v>30</v>
      </c>
      <c r="AG110" s="79">
        <v>13</v>
      </c>
      <c r="AH110" s="79">
        <v>17</v>
      </c>
      <c r="AI110" s="78">
        <v>15</v>
      </c>
      <c r="AJ110" s="79">
        <v>5</v>
      </c>
      <c r="AK110" s="79">
        <v>10</v>
      </c>
      <c r="AL110" s="78">
        <v>14</v>
      </c>
      <c r="AM110" s="79">
        <v>2</v>
      </c>
      <c r="AN110" s="79">
        <v>12</v>
      </c>
      <c r="AO110" s="78">
        <v>34</v>
      </c>
      <c r="AP110" s="79">
        <v>9</v>
      </c>
      <c r="AQ110" s="79">
        <v>25</v>
      </c>
      <c r="AR110" s="78">
        <v>21</v>
      </c>
      <c r="AS110" s="79">
        <v>5</v>
      </c>
      <c r="AT110" s="79">
        <v>16</v>
      </c>
      <c r="AU110" s="78">
        <v>24</v>
      </c>
      <c r="AV110" s="79">
        <v>6</v>
      </c>
      <c r="AW110" s="79">
        <v>18</v>
      </c>
      <c r="AX110" s="78">
        <v>20</v>
      </c>
      <c r="AY110" s="79">
        <v>4</v>
      </c>
      <c r="AZ110" s="79">
        <v>16</v>
      </c>
      <c r="BA110" s="78">
        <v>42</v>
      </c>
      <c r="BB110" s="79">
        <v>18</v>
      </c>
      <c r="BC110" s="79">
        <v>24</v>
      </c>
      <c r="BD110" s="78">
        <v>15</v>
      </c>
      <c r="BE110" s="79">
        <v>2</v>
      </c>
      <c r="BF110" s="79">
        <v>13</v>
      </c>
    </row>
    <row r="111" spans="1:58" x14ac:dyDescent="0.2">
      <c r="A111" s="14" t="s">
        <v>110</v>
      </c>
      <c r="B111" s="78">
        <v>369</v>
      </c>
      <c r="C111" s="78">
        <v>103</v>
      </c>
      <c r="D111" s="78">
        <v>266</v>
      </c>
      <c r="E111" s="78">
        <v>20</v>
      </c>
      <c r="F111" s="79">
        <v>13</v>
      </c>
      <c r="G111" s="79">
        <v>7</v>
      </c>
      <c r="H111" s="78">
        <v>9</v>
      </c>
      <c r="I111" s="79">
        <v>2</v>
      </c>
      <c r="J111" s="79">
        <v>7</v>
      </c>
      <c r="K111" s="78">
        <v>13</v>
      </c>
      <c r="L111" s="79">
        <v>3</v>
      </c>
      <c r="M111" s="79">
        <v>10</v>
      </c>
      <c r="N111" s="78">
        <v>5</v>
      </c>
      <c r="O111" s="79">
        <v>1</v>
      </c>
      <c r="P111" s="79">
        <v>4</v>
      </c>
      <c r="Q111" s="78">
        <v>20</v>
      </c>
      <c r="R111" s="79">
        <v>5</v>
      </c>
      <c r="S111" s="79">
        <v>15</v>
      </c>
      <c r="T111" s="78">
        <v>15</v>
      </c>
      <c r="U111" s="79">
        <v>3</v>
      </c>
      <c r="V111" s="79">
        <v>12</v>
      </c>
      <c r="W111" s="78">
        <v>20</v>
      </c>
      <c r="X111" s="79">
        <v>8</v>
      </c>
      <c r="Y111" s="79">
        <v>12</v>
      </c>
      <c r="Z111" s="78">
        <v>29</v>
      </c>
      <c r="AA111" s="79">
        <v>7</v>
      </c>
      <c r="AB111" s="79">
        <v>22</v>
      </c>
      <c r="AC111" s="78">
        <v>30</v>
      </c>
      <c r="AD111" s="79">
        <v>6</v>
      </c>
      <c r="AE111" s="79">
        <v>24</v>
      </c>
      <c r="AF111" s="78">
        <v>28</v>
      </c>
      <c r="AG111" s="79">
        <v>10</v>
      </c>
      <c r="AH111" s="79">
        <v>18</v>
      </c>
      <c r="AI111" s="78">
        <v>15</v>
      </c>
      <c r="AJ111" s="79">
        <v>2</v>
      </c>
      <c r="AK111" s="79">
        <v>13</v>
      </c>
      <c r="AL111" s="78">
        <v>13</v>
      </c>
      <c r="AM111" s="79">
        <v>4</v>
      </c>
      <c r="AN111" s="79">
        <v>9</v>
      </c>
      <c r="AO111" s="78">
        <v>28</v>
      </c>
      <c r="AP111" s="79">
        <v>8</v>
      </c>
      <c r="AQ111" s="79">
        <v>20</v>
      </c>
      <c r="AR111" s="78">
        <v>17</v>
      </c>
      <c r="AS111" s="79">
        <v>3</v>
      </c>
      <c r="AT111" s="79">
        <v>14</v>
      </c>
      <c r="AU111" s="78">
        <v>26</v>
      </c>
      <c r="AV111" s="79">
        <v>8</v>
      </c>
      <c r="AW111" s="79">
        <v>18</v>
      </c>
      <c r="AX111" s="78">
        <v>23</v>
      </c>
      <c r="AY111" s="79">
        <v>7</v>
      </c>
      <c r="AZ111" s="79">
        <v>16</v>
      </c>
      <c r="BA111" s="78">
        <v>38</v>
      </c>
      <c r="BB111" s="79">
        <v>7</v>
      </c>
      <c r="BC111" s="79">
        <v>31</v>
      </c>
      <c r="BD111" s="78">
        <v>20</v>
      </c>
      <c r="BE111" s="79">
        <v>6</v>
      </c>
      <c r="BF111" s="79">
        <v>14</v>
      </c>
    </row>
    <row r="112" spans="1:58" x14ac:dyDescent="0.2">
      <c r="A112" s="14" t="s">
        <v>111</v>
      </c>
      <c r="B112" s="78">
        <v>244</v>
      </c>
      <c r="C112" s="78">
        <v>61</v>
      </c>
      <c r="D112" s="78">
        <v>183</v>
      </c>
      <c r="E112" s="78">
        <v>8</v>
      </c>
      <c r="F112" s="79">
        <v>2</v>
      </c>
      <c r="G112" s="79">
        <v>6</v>
      </c>
      <c r="H112" s="78">
        <v>6</v>
      </c>
      <c r="I112" s="79">
        <v>1</v>
      </c>
      <c r="J112" s="79">
        <v>5</v>
      </c>
      <c r="K112" s="78">
        <v>10</v>
      </c>
      <c r="L112" s="79">
        <v>1</v>
      </c>
      <c r="M112" s="79">
        <v>9</v>
      </c>
      <c r="N112" s="78">
        <v>8</v>
      </c>
      <c r="O112" s="79">
        <v>1</v>
      </c>
      <c r="P112" s="79">
        <v>7</v>
      </c>
      <c r="Q112" s="78">
        <v>6</v>
      </c>
      <c r="R112" s="79">
        <v>2</v>
      </c>
      <c r="S112" s="79">
        <v>4</v>
      </c>
      <c r="T112" s="78">
        <v>7</v>
      </c>
      <c r="U112" s="79">
        <v>1</v>
      </c>
      <c r="V112" s="79">
        <v>6</v>
      </c>
      <c r="W112" s="78">
        <v>18</v>
      </c>
      <c r="X112" s="79">
        <v>5</v>
      </c>
      <c r="Y112" s="79">
        <v>13</v>
      </c>
      <c r="Z112" s="78">
        <v>16</v>
      </c>
      <c r="AA112" s="79">
        <v>6</v>
      </c>
      <c r="AB112" s="79">
        <v>10</v>
      </c>
      <c r="AC112" s="78">
        <v>28</v>
      </c>
      <c r="AD112" s="79">
        <v>6</v>
      </c>
      <c r="AE112" s="79">
        <v>22</v>
      </c>
      <c r="AF112" s="78">
        <v>12</v>
      </c>
      <c r="AG112" s="79">
        <v>3</v>
      </c>
      <c r="AH112" s="79">
        <v>9</v>
      </c>
      <c r="AI112" s="78">
        <v>9</v>
      </c>
      <c r="AJ112" s="79">
        <v>1</v>
      </c>
      <c r="AK112" s="79">
        <v>8</v>
      </c>
      <c r="AL112" s="78">
        <v>16</v>
      </c>
      <c r="AM112" s="79">
        <v>4</v>
      </c>
      <c r="AN112" s="79">
        <v>12</v>
      </c>
      <c r="AO112" s="78">
        <v>21</v>
      </c>
      <c r="AP112" s="79">
        <v>3</v>
      </c>
      <c r="AQ112" s="79">
        <v>18</v>
      </c>
      <c r="AR112" s="78">
        <v>16</v>
      </c>
      <c r="AS112" s="79">
        <v>5</v>
      </c>
      <c r="AT112" s="79">
        <v>11</v>
      </c>
      <c r="AU112" s="78">
        <v>18</v>
      </c>
      <c r="AV112" s="79">
        <v>5</v>
      </c>
      <c r="AW112" s="79">
        <v>13</v>
      </c>
      <c r="AX112" s="78">
        <v>15</v>
      </c>
      <c r="AY112" s="79">
        <v>5</v>
      </c>
      <c r="AZ112" s="79">
        <v>10</v>
      </c>
      <c r="BA112" s="78">
        <v>25</v>
      </c>
      <c r="BB112" s="79">
        <v>10</v>
      </c>
      <c r="BC112" s="79">
        <v>15</v>
      </c>
      <c r="BD112" s="78">
        <v>5</v>
      </c>
      <c r="BE112" s="79">
        <v>0</v>
      </c>
      <c r="BF112" s="79">
        <v>5</v>
      </c>
    </row>
    <row r="113" spans="1:58" x14ac:dyDescent="0.2">
      <c r="A113" s="14" t="s">
        <v>114</v>
      </c>
      <c r="B113" s="78">
        <v>236</v>
      </c>
      <c r="C113" s="78">
        <v>43</v>
      </c>
      <c r="D113" s="78">
        <v>193</v>
      </c>
      <c r="E113" s="78">
        <v>5</v>
      </c>
      <c r="F113" s="79">
        <v>2</v>
      </c>
      <c r="G113" s="79">
        <v>3</v>
      </c>
      <c r="H113" s="78">
        <v>4</v>
      </c>
      <c r="I113" s="79">
        <v>1</v>
      </c>
      <c r="J113" s="83">
        <v>3</v>
      </c>
      <c r="K113" s="82">
        <v>12</v>
      </c>
      <c r="L113" s="83">
        <v>2</v>
      </c>
      <c r="M113" s="83">
        <v>10</v>
      </c>
      <c r="N113" s="82">
        <v>3</v>
      </c>
      <c r="O113" s="83">
        <v>1</v>
      </c>
      <c r="P113" s="83">
        <v>2</v>
      </c>
      <c r="Q113" s="82">
        <v>12</v>
      </c>
      <c r="R113" s="83">
        <v>3</v>
      </c>
      <c r="S113" s="83">
        <v>9</v>
      </c>
      <c r="T113" s="82">
        <v>8</v>
      </c>
      <c r="U113" s="83">
        <v>2</v>
      </c>
      <c r="V113" s="83">
        <v>6</v>
      </c>
      <c r="W113" s="82">
        <v>13</v>
      </c>
      <c r="X113" s="83">
        <v>2</v>
      </c>
      <c r="Y113" s="83">
        <v>11</v>
      </c>
      <c r="Z113" s="82">
        <v>19</v>
      </c>
      <c r="AA113" s="83">
        <v>3</v>
      </c>
      <c r="AB113" s="83">
        <v>16</v>
      </c>
      <c r="AC113" s="82">
        <v>29</v>
      </c>
      <c r="AD113" s="83">
        <v>10</v>
      </c>
      <c r="AE113" s="83">
        <v>19</v>
      </c>
      <c r="AF113" s="82">
        <v>14</v>
      </c>
      <c r="AG113" s="83">
        <v>1</v>
      </c>
      <c r="AH113" s="83">
        <v>13</v>
      </c>
      <c r="AI113" s="82">
        <v>14</v>
      </c>
      <c r="AJ113" s="83">
        <v>2</v>
      </c>
      <c r="AK113" s="83">
        <v>12</v>
      </c>
      <c r="AL113" s="82">
        <v>11</v>
      </c>
      <c r="AM113" s="83">
        <v>5</v>
      </c>
      <c r="AN113" s="83">
        <v>6</v>
      </c>
      <c r="AO113" s="82">
        <v>14</v>
      </c>
      <c r="AP113" s="83">
        <v>2</v>
      </c>
      <c r="AQ113" s="83">
        <v>12</v>
      </c>
      <c r="AR113" s="82">
        <v>10</v>
      </c>
      <c r="AS113" s="83">
        <v>0</v>
      </c>
      <c r="AT113" s="83">
        <v>10</v>
      </c>
      <c r="AU113" s="82">
        <v>18</v>
      </c>
      <c r="AV113" s="83">
        <v>1</v>
      </c>
      <c r="AW113" s="83">
        <v>17</v>
      </c>
      <c r="AX113" s="82">
        <v>16</v>
      </c>
      <c r="AY113" s="83">
        <v>0</v>
      </c>
      <c r="AZ113" s="83">
        <v>16</v>
      </c>
      <c r="BA113" s="82">
        <v>26</v>
      </c>
      <c r="BB113" s="83">
        <v>5</v>
      </c>
      <c r="BC113" s="83">
        <v>21</v>
      </c>
      <c r="BD113" s="82">
        <v>8</v>
      </c>
      <c r="BE113" s="83">
        <v>1</v>
      </c>
      <c r="BF113" s="83">
        <v>7</v>
      </c>
    </row>
    <row r="114" spans="1:58" x14ac:dyDescent="0.2">
      <c r="A114" s="18" t="s">
        <v>117</v>
      </c>
      <c r="B114" s="77">
        <v>637</v>
      </c>
      <c r="C114" s="77">
        <v>132</v>
      </c>
      <c r="D114" s="77">
        <v>505</v>
      </c>
      <c r="E114" s="77">
        <v>17</v>
      </c>
      <c r="F114" s="77">
        <v>3</v>
      </c>
      <c r="G114" s="77">
        <v>14</v>
      </c>
      <c r="H114" s="84">
        <v>12</v>
      </c>
      <c r="I114" s="84">
        <v>6</v>
      </c>
      <c r="J114" s="84">
        <v>6</v>
      </c>
      <c r="K114" s="84">
        <v>19</v>
      </c>
      <c r="L114" s="84">
        <v>4</v>
      </c>
      <c r="M114" s="84">
        <v>15</v>
      </c>
      <c r="N114" s="84">
        <v>17</v>
      </c>
      <c r="O114" s="84">
        <v>4</v>
      </c>
      <c r="P114" s="84">
        <v>13</v>
      </c>
      <c r="Q114" s="84">
        <v>34</v>
      </c>
      <c r="R114" s="84">
        <v>10</v>
      </c>
      <c r="S114" s="84">
        <v>24</v>
      </c>
      <c r="T114" s="84">
        <v>14</v>
      </c>
      <c r="U114" s="84">
        <v>6</v>
      </c>
      <c r="V114" s="84">
        <v>8</v>
      </c>
      <c r="W114" s="84">
        <v>37</v>
      </c>
      <c r="X114" s="84">
        <v>11</v>
      </c>
      <c r="Y114" s="84">
        <v>26</v>
      </c>
      <c r="Z114" s="84">
        <v>49</v>
      </c>
      <c r="AA114" s="84">
        <v>4</v>
      </c>
      <c r="AB114" s="84">
        <v>45</v>
      </c>
      <c r="AC114" s="84">
        <v>83</v>
      </c>
      <c r="AD114" s="84">
        <v>21</v>
      </c>
      <c r="AE114" s="84">
        <v>62</v>
      </c>
      <c r="AF114" s="84">
        <v>39</v>
      </c>
      <c r="AG114" s="84">
        <v>6</v>
      </c>
      <c r="AH114" s="84">
        <v>33</v>
      </c>
      <c r="AI114" s="84">
        <v>24</v>
      </c>
      <c r="AJ114" s="84">
        <v>4</v>
      </c>
      <c r="AK114" s="84">
        <v>20</v>
      </c>
      <c r="AL114" s="84">
        <v>30</v>
      </c>
      <c r="AM114" s="84">
        <v>6</v>
      </c>
      <c r="AN114" s="84">
        <v>24</v>
      </c>
      <c r="AO114" s="84">
        <v>38</v>
      </c>
      <c r="AP114" s="84">
        <v>7</v>
      </c>
      <c r="AQ114" s="84">
        <v>31</v>
      </c>
      <c r="AR114" s="84">
        <v>28</v>
      </c>
      <c r="AS114" s="84">
        <v>4</v>
      </c>
      <c r="AT114" s="84">
        <v>24</v>
      </c>
      <c r="AU114" s="84">
        <v>59</v>
      </c>
      <c r="AV114" s="84">
        <v>13</v>
      </c>
      <c r="AW114" s="84">
        <v>46</v>
      </c>
      <c r="AX114" s="84">
        <v>37</v>
      </c>
      <c r="AY114" s="84">
        <v>8</v>
      </c>
      <c r="AZ114" s="84">
        <v>29</v>
      </c>
      <c r="BA114" s="84">
        <v>73</v>
      </c>
      <c r="BB114" s="84">
        <v>6</v>
      </c>
      <c r="BC114" s="84">
        <v>67</v>
      </c>
      <c r="BD114" s="84">
        <v>27</v>
      </c>
      <c r="BE114" s="84">
        <v>9</v>
      </c>
      <c r="BF114" s="84">
        <v>18</v>
      </c>
    </row>
    <row r="115" spans="1:58" x14ac:dyDescent="0.2">
      <c r="A115" s="14" t="s">
        <v>113</v>
      </c>
      <c r="B115" s="78">
        <v>173</v>
      </c>
      <c r="C115" s="78">
        <v>50</v>
      </c>
      <c r="D115" s="78">
        <v>123</v>
      </c>
      <c r="E115" s="78">
        <v>6</v>
      </c>
      <c r="F115" s="79">
        <v>2</v>
      </c>
      <c r="G115" s="79">
        <v>4</v>
      </c>
      <c r="H115" s="85">
        <v>7</v>
      </c>
      <c r="I115" s="86">
        <v>4</v>
      </c>
      <c r="J115" s="86">
        <v>3</v>
      </c>
      <c r="K115" s="85">
        <v>6</v>
      </c>
      <c r="L115" s="86">
        <v>1</v>
      </c>
      <c r="M115" s="86">
        <v>5</v>
      </c>
      <c r="N115" s="85">
        <v>5</v>
      </c>
      <c r="O115" s="86">
        <v>3</v>
      </c>
      <c r="P115" s="86">
        <v>2</v>
      </c>
      <c r="Q115" s="85">
        <v>10</v>
      </c>
      <c r="R115" s="86">
        <v>3</v>
      </c>
      <c r="S115" s="86">
        <v>7</v>
      </c>
      <c r="T115" s="85">
        <v>6</v>
      </c>
      <c r="U115" s="86">
        <v>4</v>
      </c>
      <c r="V115" s="86">
        <v>2</v>
      </c>
      <c r="W115" s="85">
        <v>4</v>
      </c>
      <c r="X115" s="86">
        <v>4</v>
      </c>
      <c r="Y115" s="86">
        <v>0</v>
      </c>
      <c r="Z115" s="85">
        <v>20</v>
      </c>
      <c r="AA115" s="86">
        <v>2</v>
      </c>
      <c r="AB115" s="86">
        <v>18</v>
      </c>
      <c r="AC115" s="85">
        <v>22</v>
      </c>
      <c r="AD115" s="86">
        <v>8</v>
      </c>
      <c r="AE115" s="86">
        <v>14</v>
      </c>
      <c r="AF115" s="85">
        <v>8</v>
      </c>
      <c r="AG115" s="86">
        <v>3</v>
      </c>
      <c r="AH115" s="86">
        <v>5</v>
      </c>
      <c r="AI115" s="85">
        <v>5</v>
      </c>
      <c r="AJ115" s="86">
        <v>2</v>
      </c>
      <c r="AK115" s="86">
        <v>3</v>
      </c>
      <c r="AL115" s="85">
        <v>11</v>
      </c>
      <c r="AM115" s="86">
        <v>4</v>
      </c>
      <c r="AN115" s="86">
        <v>7</v>
      </c>
      <c r="AO115" s="85">
        <v>12</v>
      </c>
      <c r="AP115" s="86">
        <v>3</v>
      </c>
      <c r="AQ115" s="86">
        <v>9</v>
      </c>
      <c r="AR115" s="85">
        <v>6</v>
      </c>
      <c r="AS115" s="86">
        <v>0</v>
      </c>
      <c r="AT115" s="86">
        <v>6</v>
      </c>
      <c r="AU115" s="85">
        <v>13</v>
      </c>
      <c r="AV115" s="86">
        <v>3</v>
      </c>
      <c r="AW115" s="86">
        <v>10</v>
      </c>
      <c r="AX115" s="85">
        <v>6</v>
      </c>
      <c r="AY115" s="86">
        <v>1</v>
      </c>
      <c r="AZ115" s="86">
        <v>5</v>
      </c>
      <c r="BA115" s="85">
        <v>21</v>
      </c>
      <c r="BB115" s="86">
        <v>1</v>
      </c>
      <c r="BC115" s="86">
        <v>20</v>
      </c>
      <c r="BD115" s="85">
        <v>5</v>
      </c>
      <c r="BE115" s="86">
        <v>2</v>
      </c>
      <c r="BF115" s="86">
        <v>3</v>
      </c>
    </row>
    <row r="116" spans="1:58" x14ac:dyDescent="0.2">
      <c r="A116" s="14" t="s">
        <v>115</v>
      </c>
      <c r="B116" s="78">
        <v>187</v>
      </c>
      <c r="C116" s="78">
        <v>37</v>
      </c>
      <c r="D116" s="78">
        <v>150</v>
      </c>
      <c r="E116" s="78">
        <v>6</v>
      </c>
      <c r="F116" s="79">
        <v>1</v>
      </c>
      <c r="G116" s="79">
        <v>5</v>
      </c>
      <c r="H116" s="85">
        <v>3</v>
      </c>
      <c r="I116" s="86">
        <v>2</v>
      </c>
      <c r="J116" s="86">
        <v>1</v>
      </c>
      <c r="K116" s="85">
        <v>9</v>
      </c>
      <c r="L116" s="86">
        <v>3</v>
      </c>
      <c r="M116" s="86">
        <v>6</v>
      </c>
      <c r="N116" s="85">
        <v>4</v>
      </c>
      <c r="O116" s="86">
        <v>0</v>
      </c>
      <c r="P116" s="86">
        <v>4</v>
      </c>
      <c r="Q116" s="85">
        <v>14</v>
      </c>
      <c r="R116" s="86">
        <v>4</v>
      </c>
      <c r="S116" s="86">
        <v>10</v>
      </c>
      <c r="T116" s="85">
        <v>3</v>
      </c>
      <c r="U116" s="86">
        <v>2</v>
      </c>
      <c r="V116" s="86">
        <v>1</v>
      </c>
      <c r="W116" s="85">
        <v>9</v>
      </c>
      <c r="X116" s="86">
        <v>2</v>
      </c>
      <c r="Y116" s="86">
        <v>7</v>
      </c>
      <c r="Z116" s="85">
        <v>13</v>
      </c>
      <c r="AA116" s="86">
        <v>1</v>
      </c>
      <c r="AB116" s="86">
        <v>12</v>
      </c>
      <c r="AC116" s="85">
        <v>25</v>
      </c>
      <c r="AD116" s="86">
        <v>6</v>
      </c>
      <c r="AE116" s="86">
        <v>19</v>
      </c>
      <c r="AF116" s="85">
        <v>8</v>
      </c>
      <c r="AG116" s="86">
        <v>1</v>
      </c>
      <c r="AH116" s="86">
        <v>7</v>
      </c>
      <c r="AI116" s="85">
        <v>7</v>
      </c>
      <c r="AJ116" s="86">
        <v>0</v>
      </c>
      <c r="AK116" s="86">
        <v>7</v>
      </c>
      <c r="AL116" s="85">
        <v>8</v>
      </c>
      <c r="AM116" s="86">
        <v>1</v>
      </c>
      <c r="AN116" s="86">
        <v>7</v>
      </c>
      <c r="AO116" s="85">
        <v>10</v>
      </c>
      <c r="AP116" s="86">
        <v>2</v>
      </c>
      <c r="AQ116" s="86">
        <v>8</v>
      </c>
      <c r="AR116" s="85">
        <v>10</v>
      </c>
      <c r="AS116" s="86">
        <v>3</v>
      </c>
      <c r="AT116" s="86">
        <v>7</v>
      </c>
      <c r="AU116" s="85">
        <v>18</v>
      </c>
      <c r="AV116" s="86">
        <v>3</v>
      </c>
      <c r="AW116" s="86">
        <v>15</v>
      </c>
      <c r="AX116" s="85">
        <v>13</v>
      </c>
      <c r="AY116" s="86">
        <v>3</v>
      </c>
      <c r="AZ116" s="86">
        <v>10</v>
      </c>
      <c r="BA116" s="85">
        <v>23</v>
      </c>
      <c r="BB116" s="86">
        <v>2</v>
      </c>
      <c r="BC116" s="86">
        <v>21</v>
      </c>
      <c r="BD116" s="85">
        <v>4</v>
      </c>
      <c r="BE116" s="86">
        <v>1</v>
      </c>
      <c r="BF116" s="86">
        <v>3</v>
      </c>
    </row>
    <row r="117" spans="1:58" x14ac:dyDescent="0.2">
      <c r="A117" s="14" t="s">
        <v>116</v>
      </c>
      <c r="B117" s="78">
        <v>124</v>
      </c>
      <c r="C117" s="78">
        <v>26</v>
      </c>
      <c r="D117" s="78">
        <v>98</v>
      </c>
      <c r="E117" s="78">
        <v>2</v>
      </c>
      <c r="F117" s="79">
        <v>0</v>
      </c>
      <c r="G117" s="79">
        <v>2</v>
      </c>
      <c r="H117" s="85">
        <v>0</v>
      </c>
      <c r="I117" s="86">
        <v>0</v>
      </c>
      <c r="J117" s="86">
        <v>0</v>
      </c>
      <c r="K117" s="85">
        <v>1</v>
      </c>
      <c r="L117" s="86">
        <v>0</v>
      </c>
      <c r="M117" s="86">
        <v>1</v>
      </c>
      <c r="N117" s="85">
        <v>1</v>
      </c>
      <c r="O117" s="86">
        <v>0</v>
      </c>
      <c r="P117" s="86">
        <v>1</v>
      </c>
      <c r="Q117" s="85">
        <v>7</v>
      </c>
      <c r="R117" s="86">
        <v>2</v>
      </c>
      <c r="S117" s="86">
        <v>5</v>
      </c>
      <c r="T117" s="85">
        <v>4</v>
      </c>
      <c r="U117" s="86">
        <v>0</v>
      </c>
      <c r="V117" s="86">
        <v>4</v>
      </c>
      <c r="W117" s="85">
        <v>13</v>
      </c>
      <c r="X117" s="86">
        <v>4</v>
      </c>
      <c r="Y117" s="86">
        <v>9</v>
      </c>
      <c r="Z117" s="85">
        <v>7</v>
      </c>
      <c r="AA117" s="86">
        <v>0</v>
      </c>
      <c r="AB117" s="86">
        <v>7</v>
      </c>
      <c r="AC117" s="85">
        <v>16</v>
      </c>
      <c r="AD117" s="86">
        <v>4</v>
      </c>
      <c r="AE117" s="86">
        <v>12</v>
      </c>
      <c r="AF117" s="85">
        <v>5</v>
      </c>
      <c r="AG117" s="86">
        <v>0</v>
      </c>
      <c r="AH117" s="86">
        <v>5</v>
      </c>
      <c r="AI117" s="85">
        <v>4</v>
      </c>
      <c r="AJ117" s="86">
        <v>0</v>
      </c>
      <c r="AK117" s="86">
        <v>4</v>
      </c>
      <c r="AL117" s="85">
        <v>5</v>
      </c>
      <c r="AM117" s="86">
        <v>1</v>
      </c>
      <c r="AN117" s="86">
        <v>4</v>
      </c>
      <c r="AO117" s="85">
        <v>6</v>
      </c>
      <c r="AP117" s="86">
        <v>1</v>
      </c>
      <c r="AQ117" s="86">
        <v>5</v>
      </c>
      <c r="AR117" s="85">
        <v>5</v>
      </c>
      <c r="AS117" s="86">
        <v>0</v>
      </c>
      <c r="AT117" s="86">
        <v>5</v>
      </c>
      <c r="AU117" s="85">
        <v>19</v>
      </c>
      <c r="AV117" s="86">
        <v>6</v>
      </c>
      <c r="AW117" s="86">
        <v>13</v>
      </c>
      <c r="AX117" s="85">
        <v>9</v>
      </c>
      <c r="AY117" s="86">
        <v>2</v>
      </c>
      <c r="AZ117" s="86">
        <v>7</v>
      </c>
      <c r="BA117" s="85">
        <v>12</v>
      </c>
      <c r="BB117" s="86">
        <v>2</v>
      </c>
      <c r="BC117" s="86">
        <v>10</v>
      </c>
      <c r="BD117" s="85">
        <v>8</v>
      </c>
      <c r="BE117" s="86">
        <v>4</v>
      </c>
      <c r="BF117" s="86">
        <v>4</v>
      </c>
    </row>
    <row r="118" spans="1:58" x14ac:dyDescent="0.2">
      <c r="A118" s="14" t="s">
        <v>119</v>
      </c>
      <c r="B118" s="78">
        <v>91</v>
      </c>
      <c r="C118" s="78">
        <v>12</v>
      </c>
      <c r="D118" s="78">
        <v>79</v>
      </c>
      <c r="E118" s="78">
        <v>2</v>
      </c>
      <c r="F118" s="79">
        <v>0</v>
      </c>
      <c r="G118" s="79">
        <v>2</v>
      </c>
      <c r="H118" s="85">
        <v>1</v>
      </c>
      <c r="I118" s="86">
        <v>0</v>
      </c>
      <c r="J118" s="86">
        <v>1</v>
      </c>
      <c r="K118" s="85">
        <v>2</v>
      </c>
      <c r="L118" s="86">
        <v>0</v>
      </c>
      <c r="M118" s="86">
        <v>2</v>
      </c>
      <c r="N118" s="85">
        <v>2</v>
      </c>
      <c r="O118" s="86">
        <v>0</v>
      </c>
      <c r="P118" s="86">
        <v>2</v>
      </c>
      <c r="Q118" s="85">
        <v>3</v>
      </c>
      <c r="R118" s="86">
        <v>1</v>
      </c>
      <c r="S118" s="86">
        <v>2</v>
      </c>
      <c r="T118" s="85">
        <v>1</v>
      </c>
      <c r="U118" s="86">
        <v>0</v>
      </c>
      <c r="V118" s="86">
        <v>1</v>
      </c>
      <c r="W118" s="85">
        <v>9</v>
      </c>
      <c r="X118" s="86">
        <v>1</v>
      </c>
      <c r="Y118" s="86">
        <v>8</v>
      </c>
      <c r="Z118" s="85">
        <v>4</v>
      </c>
      <c r="AA118" s="86">
        <v>0</v>
      </c>
      <c r="AB118" s="86">
        <v>4</v>
      </c>
      <c r="AC118" s="85">
        <v>13</v>
      </c>
      <c r="AD118" s="86">
        <v>2</v>
      </c>
      <c r="AE118" s="86">
        <v>11</v>
      </c>
      <c r="AF118" s="85">
        <v>9</v>
      </c>
      <c r="AG118" s="86">
        <v>1</v>
      </c>
      <c r="AH118" s="86">
        <v>8</v>
      </c>
      <c r="AI118" s="85">
        <v>5</v>
      </c>
      <c r="AJ118" s="86">
        <v>1</v>
      </c>
      <c r="AK118" s="86">
        <v>4</v>
      </c>
      <c r="AL118" s="85">
        <v>4</v>
      </c>
      <c r="AM118" s="86">
        <v>0</v>
      </c>
      <c r="AN118" s="86">
        <v>4</v>
      </c>
      <c r="AO118" s="85">
        <v>4</v>
      </c>
      <c r="AP118" s="86">
        <v>1</v>
      </c>
      <c r="AQ118" s="86">
        <v>3</v>
      </c>
      <c r="AR118" s="85">
        <v>4</v>
      </c>
      <c r="AS118" s="86">
        <v>1</v>
      </c>
      <c r="AT118" s="86">
        <v>3</v>
      </c>
      <c r="AU118" s="85">
        <v>4</v>
      </c>
      <c r="AV118" s="86">
        <v>1</v>
      </c>
      <c r="AW118" s="86">
        <v>3</v>
      </c>
      <c r="AX118" s="85">
        <v>6</v>
      </c>
      <c r="AY118" s="86">
        <v>1</v>
      </c>
      <c r="AZ118" s="86">
        <v>5</v>
      </c>
      <c r="BA118" s="85">
        <v>10</v>
      </c>
      <c r="BB118" s="86">
        <v>0</v>
      </c>
      <c r="BC118" s="86">
        <v>10</v>
      </c>
      <c r="BD118" s="85">
        <v>8</v>
      </c>
      <c r="BE118" s="86">
        <v>2</v>
      </c>
      <c r="BF118" s="86">
        <v>6</v>
      </c>
    </row>
    <row r="119" spans="1:58" x14ac:dyDescent="0.2">
      <c r="A119" s="14" t="s">
        <v>120</v>
      </c>
      <c r="B119" s="78">
        <v>62</v>
      </c>
      <c r="C119" s="78">
        <v>7</v>
      </c>
      <c r="D119" s="78">
        <v>55</v>
      </c>
      <c r="E119" s="78">
        <v>1</v>
      </c>
      <c r="F119" s="79">
        <v>0</v>
      </c>
      <c r="G119" s="79">
        <v>1</v>
      </c>
      <c r="H119" s="85">
        <v>1</v>
      </c>
      <c r="I119" s="86">
        <v>0</v>
      </c>
      <c r="J119" s="87">
        <v>1</v>
      </c>
      <c r="K119" s="88">
        <v>1</v>
      </c>
      <c r="L119" s="87">
        <v>0</v>
      </c>
      <c r="M119" s="87">
        <v>1</v>
      </c>
      <c r="N119" s="88">
        <v>5</v>
      </c>
      <c r="O119" s="87">
        <v>1</v>
      </c>
      <c r="P119" s="87">
        <v>4</v>
      </c>
      <c r="Q119" s="88">
        <v>0</v>
      </c>
      <c r="R119" s="87">
        <v>0</v>
      </c>
      <c r="S119" s="87">
        <v>0</v>
      </c>
      <c r="T119" s="88">
        <v>0</v>
      </c>
      <c r="U119" s="87">
        <v>0</v>
      </c>
      <c r="V119" s="87">
        <v>0</v>
      </c>
      <c r="W119" s="88">
        <v>2</v>
      </c>
      <c r="X119" s="87">
        <v>0</v>
      </c>
      <c r="Y119" s="87">
        <v>2</v>
      </c>
      <c r="Z119" s="88">
        <v>5</v>
      </c>
      <c r="AA119" s="87">
        <v>1</v>
      </c>
      <c r="AB119" s="87">
        <v>4</v>
      </c>
      <c r="AC119" s="88">
        <v>7</v>
      </c>
      <c r="AD119" s="87">
        <v>1</v>
      </c>
      <c r="AE119" s="87">
        <v>6</v>
      </c>
      <c r="AF119" s="88">
        <v>9</v>
      </c>
      <c r="AG119" s="87">
        <v>1</v>
      </c>
      <c r="AH119" s="87">
        <v>8</v>
      </c>
      <c r="AI119" s="88">
        <v>3</v>
      </c>
      <c r="AJ119" s="87">
        <v>1</v>
      </c>
      <c r="AK119" s="87">
        <v>2</v>
      </c>
      <c r="AL119" s="88">
        <v>2</v>
      </c>
      <c r="AM119" s="87">
        <v>0</v>
      </c>
      <c r="AN119" s="87">
        <v>2</v>
      </c>
      <c r="AO119" s="88">
        <v>6</v>
      </c>
      <c r="AP119" s="87">
        <v>0</v>
      </c>
      <c r="AQ119" s="87">
        <v>6</v>
      </c>
      <c r="AR119" s="88">
        <v>3</v>
      </c>
      <c r="AS119" s="87">
        <v>0</v>
      </c>
      <c r="AT119" s="87">
        <v>3</v>
      </c>
      <c r="AU119" s="88">
        <v>5</v>
      </c>
      <c r="AV119" s="87">
        <v>0</v>
      </c>
      <c r="AW119" s="87">
        <v>5</v>
      </c>
      <c r="AX119" s="88">
        <v>3</v>
      </c>
      <c r="AY119" s="87">
        <v>1</v>
      </c>
      <c r="AZ119" s="87">
        <v>2</v>
      </c>
      <c r="BA119" s="88">
        <v>7</v>
      </c>
      <c r="BB119" s="87">
        <v>1</v>
      </c>
      <c r="BC119" s="87">
        <v>6</v>
      </c>
      <c r="BD119" s="88">
        <v>2</v>
      </c>
      <c r="BE119" s="87">
        <v>0</v>
      </c>
      <c r="BF119" s="87">
        <v>2</v>
      </c>
    </row>
    <row r="120" spans="1:58" x14ac:dyDescent="0.2">
      <c r="A120" s="18" t="s">
        <v>118</v>
      </c>
      <c r="B120" s="77">
        <v>145</v>
      </c>
      <c r="C120" s="77">
        <v>14</v>
      </c>
      <c r="D120" s="77">
        <v>131</v>
      </c>
      <c r="E120" s="89">
        <v>5</v>
      </c>
      <c r="F120" s="77">
        <v>1</v>
      </c>
      <c r="G120" s="77">
        <v>4</v>
      </c>
      <c r="H120" s="84">
        <v>1</v>
      </c>
      <c r="I120" s="84">
        <v>0</v>
      </c>
      <c r="J120" s="84">
        <v>1</v>
      </c>
      <c r="K120" s="84">
        <v>6</v>
      </c>
      <c r="L120" s="84">
        <v>2</v>
      </c>
      <c r="M120" s="84">
        <v>4</v>
      </c>
      <c r="N120" s="84">
        <v>3</v>
      </c>
      <c r="O120" s="84">
        <v>0</v>
      </c>
      <c r="P120" s="84">
        <v>3</v>
      </c>
      <c r="Q120" s="84">
        <v>11</v>
      </c>
      <c r="R120" s="84">
        <v>1</v>
      </c>
      <c r="S120" s="84">
        <v>10</v>
      </c>
      <c r="T120" s="84">
        <v>5</v>
      </c>
      <c r="U120" s="84">
        <v>1</v>
      </c>
      <c r="V120" s="84">
        <v>4</v>
      </c>
      <c r="W120" s="84">
        <v>8</v>
      </c>
      <c r="X120" s="84">
        <v>1</v>
      </c>
      <c r="Y120" s="84">
        <v>7</v>
      </c>
      <c r="Z120" s="84">
        <v>17</v>
      </c>
      <c r="AA120" s="84">
        <v>1</v>
      </c>
      <c r="AB120" s="84">
        <v>16</v>
      </c>
      <c r="AC120" s="84">
        <v>13</v>
      </c>
      <c r="AD120" s="84">
        <v>0</v>
      </c>
      <c r="AE120" s="84">
        <v>13</v>
      </c>
      <c r="AF120" s="84">
        <v>7</v>
      </c>
      <c r="AG120" s="84">
        <v>0</v>
      </c>
      <c r="AH120" s="84">
        <v>7</v>
      </c>
      <c r="AI120" s="84">
        <v>5</v>
      </c>
      <c r="AJ120" s="84">
        <v>1</v>
      </c>
      <c r="AK120" s="84">
        <v>4</v>
      </c>
      <c r="AL120" s="84">
        <v>5</v>
      </c>
      <c r="AM120" s="84">
        <v>0</v>
      </c>
      <c r="AN120" s="84">
        <v>5</v>
      </c>
      <c r="AO120" s="84">
        <v>7</v>
      </c>
      <c r="AP120" s="84">
        <v>1</v>
      </c>
      <c r="AQ120" s="84">
        <v>6</v>
      </c>
      <c r="AR120" s="84">
        <v>5</v>
      </c>
      <c r="AS120" s="84">
        <v>0</v>
      </c>
      <c r="AT120" s="84">
        <v>5</v>
      </c>
      <c r="AU120" s="84">
        <v>17</v>
      </c>
      <c r="AV120" s="84">
        <v>0</v>
      </c>
      <c r="AW120" s="84">
        <v>17</v>
      </c>
      <c r="AX120" s="84">
        <v>8</v>
      </c>
      <c r="AY120" s="84">
        <v>1</v>
      </c>
      <c r="AZ120" s="84">
        <v>7</v>
      </c>
      <c r="BA120" s="84">
        <v>13</v>
      </c>
      <c r="BB120" s="84">
        <v>3</v>
      </c>
      <c r="BC120" s="84">
        <v>10</v>
      </c>
      <c r="BD120" s="84">
        <v>9</v>
      </c>
      <c r="BE120" s="84">
        <v>1</v>
      </c>
      <c r="BF120" s="84">
        <v>8</v>
      </c>
    </row>
    <row r="121" spans="1:58" x14ac:dyDescent="0.2">
      <c r="A121" s="14" t="s">
        <v>121</v>
      </c>
      <c r="B121" s="78">
        <v>40</v>
      </c>
      <c r="C121" s="78">
        <v>3</v>
      </c>
      <c r="D121" s="78">
        <v>37</v>
      </c>
      <c r="E121" s="90">
        <v>2</v>
      </c>
      <c r="F121" s="79">
        <v>1</v>
      </c>
      <c r="G121" s="79">
        <v>1</v>
      </c>
      <c r="H121" s="85">
        <v>1</v>
      </c>
      <c r="I121" s="86">
        <v>0</v>
      </c>
      <c r="J121" s="86">
        <v>1</v>
      </c>
      <c r="K121" s="85">
        <v>1</v>
      </c>
      <c r="L121" s="86">
        <v>0</v>
      </c>
      <c r="M121" s="86">
        <v>1</v>
      </c>
      <c r="N121" s="85">
        <v>2</v>
      </c>
      <c r="O121" s="86">
        <v>0</v>
      </c>
      <c r="P121" s="86">
        <v>2</v>
      </c>
      <c r="Q121" s="85">
        <v>5</v>
      </c>
      <c r="R121" s="86">
        <v>0</v>
      </c>
      <c r="S121" s="86">
        <v>5</v>
      </c>
      <c r="T121" s="85">
        <v>1</v>
      </c>
      <c r="U121" s="86">
        <v>0</v>
      </c>
      <c r="V121" s="86">
        <v>1</v>
      </c>
      <c r="W121" s="85">
        <v>3</v>
      </c>
      <c r="X121" s="86">
        <v>0</v>
      </c>
      <c r="Y121" s="86">
        <v>3</v>
      </c>
      <c r="Z121" s="85">
        <v>7</v>
      </c>
      <c r="AA121" s="86">
        <v>0</v>
      </c>
      <c r="AB121" s="86">
        <v>7</v>
      </c>
      <c r="AC121" s="85">
        <v>1</v>
      </c>
      <c r="AD121" s="86">
        <v>0</v>
      </c>
      <c r="AE121" s="86">
        <v>1</v>
      </c>
      <c r="AF121" s="85">
        <v>1</v>
      </c>
      <c r="AG121" s="86">
        <v>0</v>
      </c>
      <c r="AH121" s="86">
        <v>1</v>
      </c>
      <c r="AI121" s="85">
        <v>1</v>
      </c>
      <c r="AJ121" s="86">
        <v>0</v>
      </c>
      <c r="AK121" s="86">
        <v>1</v>
      </c>
      <c r="AL121" s="85">
        <v>0</v>
      </c>
      <c r="AM121" s="86">
        <v>0</v>
      </c>
      <c r="AN121" s="86">
        <v>0</v>
      </c>
      <c r="AO121" s="85">
        <v>0</v>
      </c>
      <c r="AP121" s="86">
        <v>0</v>
      </c>
      <c r="AQ121" s="86">
        <v>0</v>
      </c>
      <c r="AR121" s="85">
        <v>1</v>
      </c>
      <c r="AS121" s="86">
        <v>0</v>
      </c>
      <c r="AT121" s="86">
        <v>1</v>
      </c>
      <c r="AU121" s="85">
        <v>6</v>
      </c>
      <c r="AV121" s="86">
        <v>0</v>
      </c>
      <c r="AW121" s="86">
        <v>6</v>
      </c>
      <c r="AX121" s="85">
        <v>3</v>
      </c>
      <c r="AY121" s="86">
        <v>1</v>
      </c>
      <c r="AZ121" s="86">
        <v>2</v>
      </c>
      <c r="BA121" s="85">
        <v>3</v>
      </c>
      <c r="BB121" s="86">
        <v>1</v>
      </c>
      <c r="BC121" s="86">
        <v>2</v>
      </c>
      <c r="BD121" s="85">
        <v>2</v>
      </c>
      <c r="BE121" s="86">
        <v>0</v>
      </c>
      <c r="BF121" s="86">
        <v>2</v>
      </c>
    </row>
    <row r="122" spans="1:58" x14ac:dyDescent="0.2">
      <c r="A122" s="14" t="s">
        <v>122</v>
      </c>
      <c r="B122" s="78">
        <v>43</v>
      </c>
      <c r="C122" s="78">
        <v>5</v>
      </c>
      <c r="D122" s="78">
        <v>38</v>
      </c>
      <c r="E122" s="90">
        <v>2</v>
      </c>
      <c r="F122" s="79">
        <v>0</v>
      </c>
      <c r="G122" s="79">
        <v>2</v>
      </c>
      <c r="H122" s="85">
        <v>0</v>
      </c>
      <c r="I122" s="86">
        <v>0</v>
      </c>
      <c r="J122" s="86">
        <v>0</v>
      </c>
      <c r="K122" s="85">
        <v>1</v>
      </c>
      <c r="L122" s="86">
        <v>0</v>
      </c>
      <c r="M122" s="86">
        <v>1</v>
      </c>
      <c r="N122" s="85">
        <v>0</v>
      </c>
      <c r="O122" s="86">
        <v>0</v>
      </c>
      <c r="P122" s="86">
        <v>0</v>
      </c>
      <c r="Q122" s="85">
        <v>0</v>
      </c>
      <c r="R122" s="86">
        <v>0</v>
      </c>
      <c r="S122" s="86">
        <v>0</v>
      </c>
      <c r="T122" s="85">
        <v>1</v>
      </c>
      <c r="U122" s="86">
        <v>0</v>
      </c>
      <c r="V122" s="86">
        <v>1</v>
      </c>
      <c r="W122" s="85">
        <v>3</v>
      </c>
      <c r="X122" s="86">
        <v>0</v>
      </c>
      <c r="Y122" s="86">
        <v>3</v>
      </c>
      <c r="Z122" s="85">
        <v>5</v>
      </c>
      <c r="AA122" s="86">
        <v>1</v>
      </c>
      <c r="AB122" s="86">
        <v>4</v>
      </c>
      <c r="AC122" s="85">
        <v>3</v>
      </c>
      <c r="AD122" s="86">
        <v>0</v>
      </c>
      <c r="AE122" s="86">
        <v>3</v>
      </c>
      <c r="AF122" s="85">
        <v>2</v>
      </c>
      <c r="AG122" s="86">
        <v>0</v>
      </c>
      <c r="AH122" s="86">
        <v>2</v>
      </c>
      <c r="AI122" s="85">
        <v>3</v>
      </c>
      <c r="AJ122" s="86">
        <v>1</v>
      </c>
      <c r="AK122" s="86">
        <v>2</v>
      </c>
      <c r="AL122" s="85">
        <v>3</v>
      </c>
      <c r="AM122" s="86">
        <v>0</v>
      </c>
      <c r="AN122" s="86">
        <v>3</v>
      </c>
      <c r="AO122" s="85">
        <v>2</v>
      </c>
      <c r="AP122" s="86">
        <v>1</v>
      </c>
      <c r="AQ122" s="86">
        <v>1</v>
      </c>
      <c r="AR122" s="85">
        <v>2</v>
      </c>
      <c r="AS122" s="86">
        <v>0</v>
      </c>
      <c r="AT122" s="86">
        <v>2</v>
      </c>
      <c r="AU122" s="85">
        <v>3</v>
      </c>
      <c r="AV122" s="86">
        <v>0</v>
      </c>
      <c r="AW122" s="86">
        <v>3</v>
      </c>
      <c r="AX122" s="85">
        <v>3</v>
      </c>
      <c r="AY122" s="86">
        <v>0</v>
      </c>
      <c r="AZ122" s="86">
        <v>3</v>
      </c>
      <c r="BA122" s="85">
        <v>6</v>
      </c>
      <c r="BB122" s="86">
        <v>1</v>
      </c>
      <c r="BC122" s="86">
        <v>5</v>
      </c>
      <c r="BD122" s="85">
        <v>4</v>
      </c>
      <c r="BE122" s="86">
        <v>1</v>
      </c>
      <c r="BF122" s="86">
        <v>3</v>
      </c>
    </row>
    <row r="123" spans="1:58" x14ac:dyDescent="0.2">
      <c r="A123" s="14" t="s">
        <v>124</v>
      </c>
      <c r="B123" s="78">
        <v>28</v>
      </c>
      <c r="C123" s="78">
        <v>3</v>
      </c>
      <c r="D123" s="78">
        <v>25</v>
      </c>
      <c r="E123" s="90">
        <v>1</v>
      </c>
      <c r="F123" s="79">
        <v>0</v>
      </c>
      <c r="G123" s="79">
        <v>1</v>
      </c>
      <c r="H123" s="85">
        <v>0</v>
      </c>
      <c r="I123" s="86">
        <v>0</v>
      </c>
      <c r="J123" s="86">
        <v>0</v>
      </c>
      <c r="K123" s="85">
        <v>1</v>
      </c>
      <c r="L123" s="86">
        <v>1</v>
      </c>
      <c r="M123" s="86">
        <v>0</v>
      </c>
      <c r="N123" s="85">
        <v>0</v>
      </c>
      <c r="O123" s="86">
        <v>0</v>
      </c>
      <c r="P123" s="86">
        <v>0</v>
      </c>
      <c r="Q123" s="85">
        <v>2</v>
      </c>
      <c r="R123" s="86">
        <v>1</v>
      </c>
      <c r="S123" s="86">
        <v>1</v>
      </c>
      <c r="T123" s="85">
        <v>1</v>
      </c>
      <c r="U123" s="86">
        <v>0</v>
      </c>
      <c r="V123" s="86">
        <v>1</v>
      </c>
      <c r="W123" s="85">
        <v>0</v>
      </c>
      <c r="X123" s="86">
        <v>0</v>
      </c>
      <c r="Y123" s="86">
        <v>0</v>
      </c>
      <c r="Z123" s="85">
        <v>4</v>
      </c>
      <c r="AA123" s="86">
        <v>0</v>
      </c>
      <c r="AB123" s="86">
        <v>4</v>
      </c>
      <c r="AC123" s="85">
        <v>4</v>
      </c>
      <c r="AD123" s="86">
        <v>0</v>
      </c>
      <c r="AE123" s="86">
        <v>4</v>
      </c>
      <c r="AF123" s="85">
        <v>1</v>
      </c>
      <c r="AG123" s="86">
        <v>0</v>
      </c>
      <c r="AH123" s="86">
        <v>1</v>
      </c>
      <c r="AI123" s="85">
        <v>1</v>
      </c>
      <c r="AJ123" s="86">
        <v>0</v>
      </c>
      <c r="AK123" s="86">
        <v>1</v>
      </c>
      <c r="AL123" s="85">
        <v>1</v>
      </c>
      <c r="AM123" s="86">
        <v>0</v>
      </c>
      <c r="AN123" s="86">
        <v>1</v>
      </c>
      <c r="AO123" s="85">
        <v>3</v>
      </c>
      <c r="AP123" s="86">
        <v>0</v>
      </c>
      <c r="AQ123" s="86">
        <v>3</v>
      </c>
      <c r="AR123" s="85">
        <v>0</v>
      </c>
      <c r="AS123" s="86">
        <v>0</v>
      </c>
      <c r="AT123" s="86">
        <v>0</v>
      </c>
      <c r="AU123" s="85">
        <v>4</v>
      </c>
      <c r="AV123" s="86">
        <v>0</v>
      </c>
      <c r="AW123" s="86">
        <v>4</v>
      </c>
      <c r="AX123" s="85">
        <v>0</v>
      </c>
      <c r="AY123" s="86">
        <v>0</v>
      </c>
      <c r="AZ123" s="86">
        <v>0</v>
      </c>
      <c r="BA123" s="85">
        <v>3</v>
      </c>
      <c r="BB123" s="86">
        <v>1</v>
      </c>
      <c r="BC123" s="86">
        <v>2</v>
      </c>
      <c r="BD123" s="85">
        <v>2</v>
      </c>
      <c r="BE123" s="86">
        <v>0</v>
      </c>
      <c r="BF123" s="86">
        <v>2</v>
      </c>
    </row>
    <row r="124" spans="1:58" x14ac:dyDescent="0.2">
      <c r="A124" s="14" t="s">
        <v>125</v>
      </c>
      <c r="B124" s="78">
        <v>21</v>
      </c>
      <c r="C124" s="78">
        <v>2</v>
      </c>
      <c r="D124" s="78">
        <v>19</v>
      </c>
      <c r="E124" s="90">
        <v>0</v>
      </c>
      <c r="F124" s="79">
        <v>0</v>
      </c>
      <c r="G124" s="79">
        <v>0</v>
      </c>
      <c r="H124" s="85">
        <v>0</v>
      </c>
      <c r="I124" s="86">
        <v>0</v>
      </c>
      <c r="J124" s="86">
        <v>0</v>
      </c>
      <c r="K124" s="85">
        <v>2</v>
      </c>
      <c r="L124" s="86">
        <v>1</v>
      </c>
      <c r="M124" s="86">
        <v>1</v>
      </c>
      <c r="N124" s="85">
        <v>1</v>
      </c>
      <c r="O124" s="86">
        <v>0</v>
      </c>
      <c r="P124" s="86">
        <v>1</v>
      </c>
      <c r="Q124" s="85">
        <v>1</v>
      </c>
      <c r="R124" s="86">
        <v>0</v>
      </c>
      <c r="S124" s="86">
        <v>1</v>
      </c>
      <c r="T124" s="85">
        <v>1</v>
      </c>
      <c r="U124" s="86">
        <v>0</v>
      </c>
      <c r="V124" s="86">
        <v>1</v>
      </c>
      <c r="W124" s="85">
        <v>2</v>
      </c>
      <c r="X124" s="86">
        <v>1</v>
      </c>
      <c r="Y124" s="86">
        <v>1</v>
      </c>
      <c r="Z124" s="85">
        <v>1</v>
      </c>
      <c r="AA124" s="86">
        <v>0</v>
      </c>
      <c r="AB124" s="86">
        <v>1</v>
      </c>
      <c r="AC124" s="85">
        <v>4</v>
      </c>
      <c r="AD124" s="86">
        <v>0</v>
      </c>
      <c r="AE124" s="86">
        <v>4</v>
      </c>
      <c r="AF124" s="85">
        <v>1</v>
      </c>
      <c r="AG124" s="86">
        <v>0</v>
      </c>
      <c r="AH124" s="86">
        <v>1</v>
      </c>
      <c r="AI124" s="85">
        <v>0</v>
      </c>
      <c r="AJ124" s="86">
        <v>0</v>
      </c>
      <c r="AK124" s="86">
        <v>0</v>
      </c>
      <c r="AL124" s="85">
        <v>1</v>
      </c>
      <c r="AM124" s="86">
        <v>0</v>
      </c>
      <c r="AN124" s="86">
        <v>1</v>
      </c>
      <c r="AO124" s="85">
        <v>1</v>
      </c>
      <c r="AP124" s="86">
        <v>0</v>
      </c>
      <c r="AQ124" s="86">
        <v>1</v>
      </c>
      <c r="AR124" s="85">
        <v>2</v>
      </c>
      <c r="AS124" s="86">
        <v>0</v>
      </c>
      <c r="AT124" s="86">
        <v>2</v>
      </c>
      <c r="AU124" s="85">
        <v>1</v>
      </c>
      <c r="AV124" s="86">
        <v>0</v>
      </c>
      <c r="AW124" s="86">
        <v>1</v>
      </c>
      <c r="AX124" s="85">
        <v>1</v>
      </c>
      <c r="AY124" s="86">
        <v>0</v>
      </c>
      <c r="AZ124" s="86">
        <v>1</v>
      </c>
      <c r="BA124" s="85">
        <v>1</v>
      </c>
      <c r="BB124" s="86">
        <v>0</v>
      </c>
      <c r="BC124" s="86">
        <v>1</v>
      </c>
      <c r="BD124" s="85">
        <v>1</v>
      </c>
      <c r="BE124" s="86">
        <v>0</v>
      </c>
      <c r="BF124" s="86">
        <v>1</v>
      </c>
    </row>
    <row r="125" spans="1:58" x14ac:dyDescent="0.2">
      <c r="A125" s="14" t="s">
        <v>123</v>
      </c>
      <c r="B125" s="78">
        <v>13</v>
      </c>
      <c r="C125" s="78">
        <v>1</v>
      </c>
      <c r="D125" s="78">
        <v>12</v>
      </c>
      <c r="E125" s="91">
        <v>0</v>
      </c>
      <c r="F125" s="83">
        <v>0</v>
      </c>
      <c r="G125" s="83">
        <v>0</v>
      </c>
      <c r="H125" s="88">
        <v>0</v>
      </c>
      <c r="I125" s="87">
        <v>0</v>
      </c>
      <c r="J125" s="87">
        <v>0</v>
      </c>
      <c r="K125" s="88">
        <v>1</v>
      </c>
      <c r="L125" s="87">
        <v>0</v>
      </c>
      <c r="M125" s="87">
        <v>1</v>
      </c>
      <c r="N125" s="88">
        <v>0</v>
      </c>
      <c r="O125" s="87">
        <v>0</v>
      </c>
      <c r="P125" s="87">
        <v>0</v>
      </c>
      <c r="Q125" s="88">
        <v>3</v>
      </c>
      <c r="R125" s="87">
        <v>0</v>
      </c>
      <c r="S125" s="87">
        <v>3</v>
      </c>
      <c r="T125" s="88">
        <v>1</v>
      </c>
      <c r="U125" s="87">
        <v>1</v>
      </c>
      <c r="V125" s="87">
        <v>0</v>
      </c>
      <c r="W125" s="88">
        <v>0</v>
      </c>
      <c r="X125" s="87">
        <v>0</v>
      </c>
      <c r="Y125" s="87">
        <v>0</v>
      </c>
      <c r="Z125" s="88">
        <v>0</v>
      </c>
      <c r="AA125" s="87">
        <v>0</v>
      </c>
      <c r="AB125" s="87">
        <v>0</v>
      </c>
      <c r="AC125" s="88">
        <v>1</v>
      </c>
      <c r="AD125" s="87">
        <v>0</v>
      </c>
      <c r="AE125" s="87">
        <v>1</v>
      </c>
      <c r="AF125" s="88">
        <v>2</v>
      </c>
      <c r="AG125" s="87">
        <v>0</v>
      </c>
      <c r="AH125" s="87">
        <v>2</v>
      </c>
      <c r="AI125" s="88">
        <v>0</v>
      </c>
      <c r="AJ125" s="87">
        <v>0</v>
      </c>
      <c r="AK125" s="87">
        <v>0</v>
      </c>
      <c r="AL125" s="88">
        <v>0</v>
      </c>
      <c r="AM125" s="87">
        <v>0</v>
      </c>
      <c r="AN125" s="87">
        <v>0</v>
      </c>
      <c r="AO125" s="88">
        <v>1</v>
      </c>
      <c r="AP125" s="87">
        <v>0</v>
      </c>
      <c r="AQ125" s="87">
        <v>1</v>
      </c>
      <c r="AR125" s="88">
        <v>0</v>
      </c>
      <c r="AS125" s="87">
        <v>0</v>
      </c>
      <c r="AT125" s="87">
        <v>0</v>
      </c>
      <c r="AU125" s="88">
        <v>3</v>
      </c>
      <c r="AV125" s="87">
        <v>0</v>
      </c>
      <c r="AW125" s="87">
        <v>3</v>
      </c>
      <c r="AX125" s="88">
        <v>1</v>
      </c>
      <c r="AY125" s="87">
        <v>0</v>
      </c>
      <c r="AZ125" s="87">
        <v>1</v>
      </c>
      <c r="BA125" s="88">
        <v>0</v>
      </c>
      <c r="BB125" s="87">
        <v>0</v>
      </c>
      <c r="BC125" s="87">
        <v>0</v>
      </c>
      <c r="BD125" s="88">
        <v>0</v>
      </c>
      <c r="BE125" s="87">
        <v>0</v>
      </c>
      <c r="BF125" s="87">
        <v>0</v>
      </c>
    </row>
    <row r="126" spans="1:58" x14ac:dyDescent="0.2">
      <c r="A126" s="29" t="s">
        <v>126</v>
      </c>
      <c r="B126" s="92">
        <v>49</v>
      </c>
      <c r="C126" s="93">
        <v>5</v>
      </c>
      <c r="D126" s="93">
        <v>44</v>
      </c>
      <c r="E126" s="94">
        <v>9</v>
      </c>
      <c r="F126" s="95">
        <v>2</v>
      </c>
      <c r="G126" s="95">
        <v>7</v>
      </c>
      <c r="H126" s="96">
        <v>0</v>
      </c>
      <c r="I126" s="97">
        <v>0</v>
      </c>
      <c r="J126" s="97">
        <v>0</v>
      </c>
      <c r="K126" s="96">
        <v>1</v>
      </c>
      <c r="L126" s="97">
        <v>0</v>
      </c>
      <c r="M126" s="97">
        <v>1</v>
      </c>
      <c r="N126" s="96">
        <v>2</v>
      </c>
      <c r="O126" s="97">
        <v>0</v>
      </c>
      <c r="P126" s="97">
        <v>2</v>
      </c>
      <c r="Q126" s="96">
        <v>8</v>
      </c>
      <c r="R126" s="97">
        <v>2</v>
      </c>
      <c r="S126" s="97">
        <v>6</v>
      </c>
      <c r="T126" s="96">
        <v>0</v>
      </c>
      <c r="U126" s="97">
        <v>0</v>
      </c>
      <c r="V126" s="97">
        <v>0</v>
      </c>
      <c r="W126" s="96">
        <v>0</v>
      </c>
      <c r="X126" s="97">
        <v>0</v>
      </c>
      <c r="Y126" s="97">
        <v>0</v>
      </c>
      <c r="Z126" s="96">
        <v>2</v>
      </c>
      <c r="AA126" s="97">
        <v>0</v>
      </c>
      <c r="AB126" s="97">
        <v>2</v>
      </c>
      <c r="AC126" s="96">
        <v>7</v>
      </c>
      <c r="AD126" s="97">
        <v>1</v>
      </c>
      <c r="AE126" s="97">
        <v>6</v>
      </c>
      <c r="AF126" s="96">
        <v>3</v>
      </c>
      <c r="AG126" s="97">
        <v>0</v>
      </c>
      <c r="AH126" s="97">
        <v>3</v>
      </c>
      <c r="AI126" s="96">
        <v>2</v>
      </c>
      <c r="AJ126" s="97">
        <v>0</v>
      </c>
      <c r="AK126" s="97">
        <v>2</v>
      </c>
      <c r="AL126" s="96">
        <v>3</v>
      </c>
      <c r="AM126" s="97">
        <v>0</v>
      </c>
      <c r="AN126" s="97">
        <v>3</v>
      </c>
      <c r="AO126" s="96">
        <v>1</v>
      </c>
      <c r="AP126" s="97">
        <v>0</v>
      </c>
      <c r="AQ126" s="97">
        <v>1</v>
      </c>
      <c r="AR126" s="96">
        <v>5</v>
      </c>
      <c r="AS126" s="97">
        <v>0</v>
      </c>
      <c r="AT126" s="97">
        <v>5</v>
      </c>
      <c r="AU126" s="96">
        <v>2</v>
      </c>
      <c r="AV126" s="97">
        <v>0</v>
      </c>
      <c r="AW126" s="97">
        <v>2</v>
      </c>
      <c r="AX126" s="96">
        <v>0</v>
      </c>
      <c r="AY126" s="97">
        <v>0</v>
      </c>
      <c r="AZ126" s="97">
        <v>0</v>
      </c>
      <c r="BA126" s="96">
        <v>3</v>
      </c>
      <c r="BB126" s="97">
        <v>0</v>
      </c>
      <c r="BC126" s="97">
        <v>3</v>
      </c>
      <c r="BD126" s="96">
        <v>1</v>
      </c>
      <c r="BE126" s="97">
        <v>0</v>
      </c>
      <c r="BF126" s="97">
        <v>1</v>
      </c>
    </row>
  </sheetData>
  <mergeCells count="3">
    <mergeCell ref="A3:A4"/>
    <mergeCell ref="A1:H1"/>
    <mergeCell ref="A2:B2"/>
  </mergeCells>
  <phoneticPr fontId="22" type="noConversion"/>
  <pageMargins left="0.69972223043441772" right="0.69972223043441772" top="0.75" bottom="0.75" header="0.30000001192092896" footer="0.30000001192092896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BV127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8.88671875" style="2"/>
    <col min="2" max="4" width="11.33203125" style="2" customWidth="1"/>
    <col min="5" max="19" width="8.88671875" style="2"/>
    <col min="20" max="20" width="9.77734375" style="2" customWidth="1"/>
    <col min="21" max="22" width="8.88671875" style="2"/>
    <col min="23" max="32" width="10.109375" style="2" customWidth="1"/>
    <col min="33" max="34" width="8.88671875" style="2"/>
    <col min="35" max="35" width="10.5546875" style="2" customWidth="1"/>
    <col min="36" max="37" width="8.88671875" style="2"/>
    <col min="38" max="38" width="10.21875" style="2" customWidth="1"/>
    <col min="39" max="40" width="8.88671875" style="2"/>
    <col min="41" max="41" width="9.6640625" style="2" customWidth="1"/>
    <col min="42" max="42" width="8.88671875" style="2"/>
    <col min="43" max="43" width="9.44140625" style="2" customWidth="1"/>
    <col min="44" max="46" width="8.88671875" style="2"/>
    <col min="47" max="56" width="9.88671875" style="2" customWidth="1"/>
    <col min="57" max="16384" width="8.88671875" style="2"/>
  </cols>
  <sheetData>
    <row r="1" spans="1:58" ht="22.5" x14ac:dyDescent="0.2">
      <c r="A1" s="335" t="s">
        <v>207</v>
      </c>
      <c r="B1" s="335"/>
      <c r="C1" s="335"/>
      <c r="D1" s="335"/>
      <c r="E1" s="335"/>
      <c r="F1" s="335"/>
      <c r="G1" s="335"/>
      <c r="H1" s="335"/>
    </row>
    <row r="3" spans="1:58" s="47" customFormat="1" ht="21.6" customHeight="1" x14ac:dyDescent="0.2">
      <c r="A3" s="98" t="s">
        <v>130</v>
      </c>
      <c r="B3" s="98"/>
    </row>
    <row r="4" spans="1:58" s="101" customFormat="1" ht="21.6" customHeight="1" x14ac:dyDescent="0.15">
      <c r="A4" s="341" t="s">
        <v>5</v>
      </c>
      <c r="B4" s="99" t="s">
        <v>0</v>
      </c>
      <c r="C4" s="99"/>
      <c r="D4" s="100"/>
      <c r="E4" s="99" t="s">
        <v>135</v>
      </c>
      <c r="F4" s="99"/>
      <c r="G4" s="100"/>
      <c r="H4" s="99" t="s">
        <v>131</v>
      </c>
      <c r="I4" s="99"/>
      <c r="J4" s="100"/>
      <c r="K4" s="99" t="s">
        <v>147</v>
      </c>
      <c r="L4" s="99"/>
      <c r="M4" s="100"/>
      <c r="N4" s="99" t="s">
        <v>148</v>
      </c>
      <c r="O4" s="99"/>
      <c r="P4" s="100"/>
      <c r="Q4" s="99" t="s">
        <v>132</v>
      </c>
      <c r="R4" s="99"/>
      <c r="S4" s="100"/>
      <c r="T4" s="99" t="s">
        <v>133</v>
      </c>
      <c r="U4" s="99"/>
      <c r="V4" s="100"/>
      <c r="W4" s="99" t="s">
        <v>140</v>
      </c>
      <c r="X4" s="99"/>
      <c r="Y4" s="100"/>
      <c r="Z4" s="99" t="s">
        <v>145</v>
      </c>
      <c r="AA4" s="99"/>
      <c r="AB4" s="100"/>
      <c r="AC4" s="99" t="s">
        <v>146</v>
      </c>
      <c r="AD4" s="99"/>
      <c r="AE4" s="100"/>
      <c r="AF4" s="99" t="s">
        <v>144</v>
      </c>
      <c r="AG4" s="99"/>
      <c r="AH4" s="100"/>
      <c r="AI4" s="99" t="s">
        <v>143</v>
      </c>
      <c r="AJ4" s="99"/>
      <c r="AK4" s="100"/>
      <c r="AL4" s="99" t="s">
        <v>142</v>
      </c>
      <c r="AM4" s="99"/>
      <c r="AN4" s="100"/>
      <c r="AO4" s="99" t="s">
        <v>141</v>
      </c>
      <c r="AP4" s="99"/>
      <c r="AQ4" s="100"/>
      <c r="AR4" s="99" t="s">
        <v>137</v>
      </c>
      <c r="AS4" s="99"/>
      <c r="AT4" s="100"/>
      <c r="AU4" s="99" t="s">
        <v>139</v>
      </c>
      <c r="AV4" s="99"/>
      <c r="AW4" s="100"/>
      <c r="AX4" s="99" t="s">
        <v>138</v>
      </c>
      <c r="AY4" s="99"/>
      <c r="AZ4" s="100"/>
      <c r="BA4" s="99" t="s">
        <v>134</v>
      </c>
      <c r="BB4" s="99"/>
      <c r="BC4" s="100"/>
      <c r="BD4" s="99" t="s">
        <v>136</v>
      </c>
      <c r="BE4" s="99"/>
      <c r="BF4" s="99"/>
    </row>
    <row r="5" spans="1:58" s="101" customFormat="1" ht="21.6" customHeight="1" x14ac:dyDescent="0.15">
      <c r="A5" s="342"/>
      <c r="B5" s="102" t="s">
        <v>3</v>
      </c>
      <c r="C5" s="102" t="s">
        <v>1</v>
      </c>
      <c r="D5" s="102" t="s">
        <v>2</v>
      </c>
      <c r="E5" s="102" t="s">
        <v>3</v>
      </c>
      <c r="F5" s="102" t="s">
        <v>1</v>
      </c>
      <c r="G5" s="102" t="s">
        <v>2</v>
      </c>
      <c r="H5" s="102" t="s">
        <v>3</v>
      </c>
      <c r="I5" s="102" t="s">
        <v>1</v>
      </c>
      <c r="J5" s="102" t="s">
        <v>2</v>
      </c>
      <c r="K5" s="103" t="s">
        <v>3</v>
      </c>
      <c r="L5" s="102" t="s">
        <v>1</v>
      </c>
      <c r="M5" s="102" t="s">
        <v>2</v>
      </c>
      <c r="N5" s="103" t="s">
        <v>3</v>
      </c>
      <c r="O5" s="102" t="s">
        <v>1</v>
      </c>
      <c r="P5" s="102" t="s">
        <v>2</v>
      </c>
      <c r="Q5" s="102" t="s">
        <v>3</v>
      </c>
      <c r="R5" s="102" t="s">
        <v>1</v>
      </c>
      <c r="S5" s="102" t="s">
        <v>2</v>
      </c>
      <c r="T5" s="102" t="s">
        <v>3</v>
      </c>
      <c r="U5" s="102" t="s">
        <v>1</v>
      </c>
      <c r="V5" s="102" t="s">
        <v>2</v>
      </c>
      <c r="W5" s="103" t="s">
        <v>3</v>
      </c>
      <c r="X5" s="102" t="s">
        <v>1</v>
      </c>
      <c r="Y5" s="102" t="s">
        <v>2</v>
      </c>
      <c r="Z5" s="103" t="s">
        <v>3</v>
      </c>
      <c r="AA5" s="102" t="s">
        <v>1</v>
      </c>
      <c r="AB5" s="102" t="s">
        <v>2</v>
      </c>
      <c r="AC5" s="103" t="s">
        <v>3</v>
      </c>
      <c r="AD5" s="102" t="s">
        <v>1</v>
      </c>
      <c r="AE5" s="102" t="s">
        <v>2</v>
      </c>
      <c r="AF5" s="102" t="s">
        <v>3</v>
      </c>
      <c r="AG5" s="102" t="s">
        <v>1</v>
      </c>
      <c r="AH5" s="102" t="s">
        <v>2</v>
      </c>
      <c r="AI5" s="103" t="s">
        <v>3</v>
      </c>
      <c r="AJ5" s="102" t="s">
        <v>1</v>
      </c>
      <c r="AK5" s="102" t="s">
        <v>2</v>
      </c>
      <c r="AL5" s="103" t="s">
        <v>3</v>
      </c>
      <c r="AM5" s="102" t="s">
        <v>1</v>
      </c>
      <c r="AN5" s="102" t="s">
        <v>2</v>
      </c>
      <c r="AO5" s="103" t="s">
        <v>3</v>
      </c>
      <c r="AP5" s="102" t="s">
        <v>1</v>
      </c>
      <c r="AQ5" s="102" t="s">
        <v>2</v>
      </c>
      <c r="AR5" s="103" t="s">
        <v>3</v>
      </c>
      <c r="AS5" s="102" t="s">
        <v>1</v>
      </c>
      <c r="AT5" s="104" t="s">
        <v>2</v>
      </c>
      <c r="AU5" s="102" t="s">
        <v>3</v>
      </c>
      <c r="AV5" s="102" t="s">
        <v>1</v>
      </c>
      <c r="AW5" s="104" t="s">
        <v>2</v>
      </c>
      <c r="AX5" s="102" t="s">
        <v>3</v>
      </c>
      <c r="AY5" s="102" t="s">
        <v>1</v>
      </c>
      <c r="AZ5" s="104" t="s">
        <v>2</v>
      </c>
      <c r="BA5" s="102" t="s">
        <v>3</v>
      </c>
      <c r="BB5" s="102" t="s">
        <v>1</v>
      </c>
      <c r="BC5" s="102" t="s">
        <v>2</v>
      </c>
      <c r="BD5" s="102" t="s">
        <v>3</v>
      </c>
      <c r="BE5" s="102" t="s">
        <v>1</v>
      </c>
      <c r="BF5" s="104" t="s">
        <v>2</v>
      </c>
    </row>
    <row r="6" spans="1:58" s="107" customFormat="1" ht="21.6" customHeight="1" x14ac:dyDescent="0.15">
      <c r="A6" s="105" t="s">
        <v>4</v>
      </c>
      <c r="B6" s="106">
        <f t="shared" ref="B6:AG6" si="0">SUM(B7,B13,B19,B25,B31,B37,B43,B49,B55,B61,B67,B73,B79,B85,B91,B97,B103,B109,B115,B121,B127)</f>
        <v>305028</v>
      </c>
      <c r="C6" s="106">
        <f t="shared" si="0"/>
        <v>149987</v>
      </c>
      <c r="D6" s="106">
        <f t="shared" si="0"/>
        <v>155041</v>
      </c>
      <c r="E6" s="106">
        <f t="shared" si="0"/>
        <v>4789</v>
      </c>
      <c r="F6" s="106">
        <f t="shared" si="0"/>
        <v>2372</v>
      </c>
      <c r="G6" s="106">
        <f t="shared" si="0"/>
        <v>2417</v>
      </c>
      <c r="H6" s="106">
        <f t="shared" si="0"/>
        <v>5302</v>
      </c>
      <c r="I6" s="106">
        <f t="shared" si="0"/>
        <v>2647</v>
      </c>
      <c r="J6" s="106">
        <f t="shared" si="0"/>
        <v>2655</v>
      </c>
      <c r="K6" s="106">
        <f t="shared" si="0"/>
        <v>8545</v>
      </c>
      <c r="L6" s="106">
        <f t="shared" si="0"/>
        <v>4307</v>
      </c>
      <c r="M6" s="106">
        <f t="shared" si="0"/>
        <v>4238</v>
      </c>
      <c r="N6" s="106">
        <f t="shared" si="0"/>
        <v>5886</v>
      </c>
      <c r="O6" s="106">
        <f t="shared" si="0"/>
        <v>3043</v>
      </c>
      <c r="P6" s="106">
        <f t="shared" si="0"/>
        <v>2843</v>
      </c>
      <c r="Q6" s="106">
        <f t="shared" si="0"/>
        <v>10242</v>
      </c>
      <c r="R6" s="106">
        <f t="shared" si="0"/>
        <v>5173</v>
      </c>
      <c r="S6" s="106">
        <f t="shared" si="0"/>
        <v>5069</v>
      </c>
      <c r="T6" s="106">
        <f t="shared" si="0"/>
        <v>11777</v>
      </c>
      <c r="U6" s="106">
        <f t="shared" si="0"/>
        <v>5988</v>
      </c>
      <c r="V6" s="106">
        <f t="shared" si="0"/>
        <v>5789</v>
      </c>
      <c r="W6" s="106">
        <f t="shared" si="0"/>
        <v>30588</v>
      </c>
      <c r="X6" s="106">
        <f t="shared" si="0"/>
        <v>14838</v>
      </c>
      <c r="Y6" s="106">
        <f t="shared" si="0"/>
        <v>15750</v>
      </c>
      <c r="Z6" s="106">
        <f t="shared" si="0"/>
        <v>23931</v>
      </c>
      <c r="AA6" s="106">
        <f t="shared" si="0"/>
        <v>11905</v>
      </c>
      <c r="AB6" s="106">
        <f t="shared" si="0"/>
        <v>12026</v>
      </c>
      <c r="AC6" s="106">
        <f t="shared" si="0"/>
        <v>25330</v>
      </c>
      <c r="AD6" s="106">
        <f t="shared" si="0"/>
        <v>12444</v>
      </c>
      <c r="AE6" s="106">
        <f t="shared" si="0"/>
        <v>12886</v>
      </c>
      <c r="AF6" s="106">
        <f t="shared" si="0"/>
        <v>16473</v>
      </c>
      <c r="AG6" s="106">
        <f t="shared" si="0"/>
        <v>7985</v>
      </c>
      <c r="AH6" s="106">
        <f t="shared" ref="AH6:BF6" si="1">SUM(AH7,AH13,AH19,AH25,AH31,AH37,AH43,AH49,AH55,AH61,AH67,AH73,AH79,AH85,AH91,AH97,AH103,AH109,AH115,AH121,AH127)</f>
        <v>8488</v>
      </c>
      <c r="AI6" s="106">
        <f t="shared" si="1"/>
        <v>11834</v>
      </c>
      <c r="AJ6" s="106">
        <f t="shared" si="1"/>
        <v>5921</v>
      </c>
      <c r="AK6" s="106">
        <f t="shared" si="1"/>
        <v>5913</v>
      </c>
      <c r="AL6" s="106">
        <f t="shared" si="1"/>
        <v>12109</v>
      </c>
      <c r="AM6" s="106">
        <f t="shared" si="1"/>
        <v>6057</v>
      </c>
      <c r="AN6" s="106">
        <f t="shared" si="1"/>
        <v>6052</v>
      </c>
      <c r="AO6" s="106">
        <f t="shared" si="1"/>
        <v>19740</v>
      </c>
      <c r="AP6" s="106">
        <f t="shared" si="1"/>
        <v>9640</v>
      </c>
      <c r="AQ6" s="106">
        <f t="shared" si="1"/>
        <v>10100</v>
      </c>
      <c r="AR6" s="106">
        <f t="shared" si="1"/>
        <v>6624</v>
      </c>
      <c r="AS6" s="106">
        <f t="shared" si="1"/>
        <v>3439</v>
      </c>
      <c r="AT6" s="106">
        <f t="shared" si="1"/>
        <v>3185</v>
      </c>
      <c r="AU6" s="106">
        <f t="shared" si="1"/>
        <v>23581</v>
      </c>
      <c r="AV6" s="106">
        <f t="shared" si="1"/>
        <v>11301</v>
      </c>
      <c r="AW6" s="106">
        <f t="shared" si="1"/>
        <v>12280</v>
      </c>
      <c r="AX6" s="106">
        <f t="shared" si="1"/>
        <v>28791</v>
      </c>
      <c r="AY6" s="106">
        <f t="shared" si="1"/>
        <v>14062</v>
      </c>
      <c r="AZ6" s="106">
        <f t="shared" si="1"/>
        <v>14729</v>
      </c>
      <c r="BA6" s="106">
        <f t="shared" si="1"/>
        <v>41395</v>
      </c>
      <c r="BB6" s="106">
        <f t="shared" si="1"/>
        <v>20205</v>
      </c>
      <c r="BC6" s="106">
        <f t="shared" si="1"/>
        <v>21190</v>
      </c>
      <c r="BD6" s="106">
        <f t="shared" si="1"/>
        <v>18091</v>
      </c>
      <c r="BE6" s="106">
        <f t="shared" si="1"/>
        <v>8660</v>
      </c>
      <c r="BF6" s="106">
        <f t="shared" si="1"/>
        <v>9431</v>
      </c>
    </row>
    <row r="7" spans="1:58" s="107" customFormat="1" ht="18" customHeight="1" x14ac:dyDescent="0.15">
      <c r="A7" s="105" t="s">
        <v>57</v>
      </c>
      <c r="B7" s="106">
        <f t="shared" ref="B7:AG7" si="2">SUM(B8:B12)</f>
        <v>12428</v>
      </c>
      <c r="C7" s="106">
        <f t="shared" si="2"/>
        <v>6372</v>
      </c>
      <c r="D7" s="106">
        <f t="shared" si="2"/>
        <v>6056</v>
      </c>
      <c r="E7" s="106">
        <f t="shared" si="2"/>
        <v>83</v>
      </c>
      <c r="F7" s="106">
        <f t="shared" si="2"/>
        <v>37</v>
      </c>
      <c r="G7" s="106">
        <f t="shared" si="2"/>
        <v>46</v>
      </c>
      <c r="H7" s="106">
        <f t="shared" si="2"/>
        <v>337</v>
      </c>
      <c r="I7" s="106">
        <f t="shared" si="2"/>
        <v>190</v>
      </c>
      <c r="J7" s="106">
        <f t="shared" si="2"/>
        <v>147</v>
      </c>
      <c r="K7" s="106">
        <f t="shared" si="2"/>
        <v>254</v>
      </c>
      <c r="L7" s="106">
        <f t="shared" si="2"/>
        <v>137</v>
      </c>
      <c r="M7" s="106">
        <f t="shared" si="2"/>
        <v>117</v>
      </c>
      <c r="N7" s="106">
        <f t="shared" si="2"/>
        <v>144</v>
      </c>
      <c r="O7" s="106">
        <f t="shared" si="2"/>
        <v>65</v>
      </c>
      <c r="P7" s="106">
        <f t="shared" si="2"/>
        <v>79</v>
      </c>
      <c r="Q7" s="106">
        <f t="shared" si="2"/>
        <v>419</v>
      </c>
      <c r="R7" s="106">
        <f t="shared" si="2"/>
        <v>215</v>
      </c>
      <c r="S7" s="106">
        <f t="shared" si="2"/>
        <v>204</v>
      </c>
      <c r="T7" s="106">
        <f t="shared" si="2"/>
        <v>645</v>
      </c>
      <c r="U7" s="106">
        <f t="shared" si="2"/>
        <v>334</v>
      </c>
      <c r="V7" s="106">
        <f t="shared" si="2"/>
        <v>311</v>
      </c>
      <c r="W7" s="106">
        <f t="shared" si="2"/>
        <v>1302</v>
      </c>
      <c r="X7" s="106">
        <f t="shared" si="2"/>
        <v>664</v>
      </c>
      <c r="Y7" s="106">
        <f t="shared" si="2"/>
        <v>638</v>
      </c>
      <c r="Z7" s="106">
        <f t="shared" si="2"/>
        <v>851</v>
      </c>
      <c r="AA7" s="106">
        <f t="shared" si="2"/>
        <v>410</v>
      </c>
      <c r="AB7" s="106">
        <f t="shared" si="2"/>
        <v>441</v>
      </c>
      <c r="AC7" s="106">
        <f t="shared" si="2"/>
        <v>721</v>
      </c>
      <c r="AD7" s="106">
        <f t="shared" si="2"/>
        <v>364</v>
      </c>
      <c r="AE7" s="106">
        <f t="shared" si="2"/>
        <v>357</v>
      </c>
      <c r="AF7" s="106">
        <f t="shared" si="2"/>
        <v>714</v>
      </c>
      <c r="AG7" s="106">
        <f t="shared" si="2"/>
        <v>377</v>
      </c>
      <c r="AH7" s="106">
        <f t="shared" ref="AH7:BF7" si="3">SUM(AH8:AH12)</f>
        <v>337</v>
      </c>
      <c r="AI7" s="106">
        <f t="shared" si="3"/>
        <v>408</v>
      </c>
      <c r="AJ7" s="106">
        <f t="shared" si="3"/>
        <v>204</v>
      </c>
      <c r="AK7" s="106">
        <f t="shared" si="3"/>
        <v>204</v>
      </c>
      <c r="AL7" s="106">
        <f t="shared" si="3"/>
        <v>367</v>
      </c>
      <c r="AM7" s="106">
        <f t="shared" si="3"/>
        <v>194</v>
      </c>
      <c r="AN7" s="106">
        <f t="shared" si="3"/>
        <v>173</v>
      </c>
      <c r="AO7" s="106">
        <f t="shared" si="3"/>
        <v>679</v>
      </c>
      <c r="AP7" s="106">
        <f t="shared" si="3"/>
        <v>364</v>
      </c>
      <c r="AQ7" s="106">
        <f t="shared" si="3"/>
        <v>315</v>
      </c>
      <c r="AR7" s="106">
        <f t="shared" si="3"/>
        <v>238</v>
      </c>
      <c r="AS7" s="106">
        <f t="shared" si="3"/>
        <v>122</v>
      </c>
      <c r="AT7" s="106">
        <f t="shared" si="3"/>
        <v>116</v>
      </c>
      <c r="AU7" s="106">
        <f t="shared" si="3"/>
        <v>837</v>
      </c>
      <c r="AV7" s="106">
        <f t="shared" si="3"/>
        <v>435</v>
      </c>
      <c r="AW7" s="106">
        <f t="shared" si="3"/>
        <v>402</v>
      </c>
      <c r="AX7" s="106">
        <f t="shared" si="3"/>
        <v>1276</v>
      </c>
      <c r="AY7" s="106">
        <f t="shared" si="3"/>
        <v>671</v>
      </c>
      <c r="AZ7" s="106">
        <f t="shared" si="3"/>
        <v>605</v>
      </c>
      <c r="BA7" s="106">
        <f t="shared" si="3"/>
        <v>2088</v>
      </c>
      <c r="BB7" s="106">
        <f t="shared" si="3"/>
        <v>1072</v>
      </c>
      <c r="BC7" s="106">
        <f t="shared" si="3"/>
        <v>1016</v>
      </c>
      <c r="BD7" s="106">
        <f t="shared" si="3"/>
        <v>1065</v>
      </c>
      <c r="BE7" s="106">
        <f t="shared" si="3"/>
        <v>517</v>
      </c>
      <c r="BF7" s="106">
        <f t="shared" si="3"/>
        <v>548</v>
      </c>
    </row>
    <row r="8" spans="1:58" s="111" customFormat="1" ht="18" customHeight="1" x14ac:dyDescent="0.15">
      <c r="A8" s="108" t="s">
        <v>56</v>
      </c>
      <c r="B8" s="109">
        <f t="shared" ref="B8:D12" si="4">SUM(E8,H8,K8,N8,Q8,T8,W8,Z8,AC8,AF8,AI8,AL8,AO8,AR8,AU8,AX8,BA8,BD8)</f>
        <v>2154</v>
      </c>
      <c r="C8" s="109">
        <f t="shared" si="4"/>
        <v>1109</v>
      </c>
      <c r="D8" s="109">
        <f t="shared" si="4"/>
        <v>1045</v>
      </c>
      <c r="E8" s="109">
        <f>SUM(F8:G8)</f>
        <v>16</v>
      </c>
      <c r="F8" s="110">
        <v>5</v>
      </c>
      <c r="G8" s="110">
        <v>11</v>
      </c>
      <c r="H8" s="109">
        <f>SUM(I8:J8)</f>
        <v>46</v>
      </c>
      <c r="I8" s="110">
        <v>27</v>
      </c>
      <c r="J8" s="110">
        <v>19</v>
      </c>
      <c r="K8" s="109">
        <f>SUM(L8:M8)</f>
        <v>48</v>
      </c>
      <c r="L8" s="110">
        <v>26</v>
      </c>
      <c r="M8" s="110">
        <v>22</v>
      </c>
      <c r="N8" s="109">
        <f>SUM(O8:P8)</f>
        <v>26</v>
      </c>
      <c r="O8" s="110">
        <v>12</v>
      </c>
      <c r="P8" s="110">
        <v>14</v>
      </c>
      <c r="Q8" s="109">
        <f>SUM(R8:S8)</f>
        <v>73</v>
      </c>
      <c r="R8" s="110">
        <v>35</v>
      </c>
      <c r="S8" s="110">
        <v>38</v>
      </c>
      <c r="T8" s="109">
        <f>SUM(U8:V8)</f>
        <v>123</v>
      </c>
      <c r="U8" s="110">
        <v>62</v>
      </c>
      <c r="V8" s="110">
        <v>61</v>
      </c>
      <c r="W8" s="109">
        <f>SUM(X8:Y8)</f>
        <v>235</v>
      </c>
      <c r="X8" s="110">
        <v>116</v>
      </c>
      <c r="Y8" s="110">
        <v>119</v>
      </c>
      <c r="Z8" s="109">
        <f>SUM(AA8:AB8)</f>
        <v>166</v>
      </c>
      <c r="AA8" s="110">
        <v>82</v>
      </c>
      <c r="AB8" s="110">
        <v>84</v>
      </c>
      <c r="AC8" s="109">
        <f>SUM(AD8:AE8)</f>
        <v>135</v>
      </c>
      <c r="AD8" s="110">
        <v>61</v>
      </c>
      <c r="AE8" s="110">
        <v>74</v>
      </c>
      <c r="AF8" s="109">
        <f>SUM(AG8:AH8)</f>
        <v>148</v>
      </c>
      <c r="AG8" s="110">
        <v>84</v>
      </c>
      <c r="AH8" s="110">
        <v>64</v>
      </c>
      <c r="AI8" s="109">
        <f>SUM(AJ8:AK8)</f>
        <v>87</v>
      </c>
      <c r="AJ8" s="110">
        <v>38</v>
      </c>
      <c r="AK8" s="110">
        <v>49</v>
      </c>
      <c r="AL8" s="109">
        <f>SUM(AM8:AN8)</f>
        <v>53</v>
      </c>
      <c r="AM8" s="110">
        <v>23</v>
      </c>
      <c r="AN8" s="110">
        <v>30</v>
      </c>
      <c r="AO8" s="109">
        <f>SUM(AP8:AQ8)</f>
        <v>111</v>
      </c>
      <c r="AP8" s="110">
        <v>68</v>
      </c>
      <c r="AQ8" s="110">
        <v>43</v>
      </c>
      <c r="AR8" s="109">
        <f>SUM(AS8:AT8)</f>
        <v>26</v>
      </c>
      <c r="AS8" s="110">
        <v>14</v>
      </c>
      <c r="AT8" s="110">
        <v>12</v>
      </c>
      <c r="AU8" s="109">
        <f>SUM(AV8:AW8)</f>
        <v>140</v>
      </c>
      <c r="AV8" s="110">
        <v>75</v>
      </c>
      <c r="AW8" s="110">
        <v>65</v>
      </c>
      <c r="AX8" s="109">
        <f>SUM(AY8:AZ8)</f>
        <v>194</v>
      </c>
      <c r="AY8" s="110">
        <v>111</v>
      </c>
      <c r="AZ8" s="110">
        <v>83</v>
      </c>
      <c r="BA8" s="109">
        <f>SUM(BB8:BC8)</f>
        <v>377</v>
      </c>
      <c r="BB8" s="110">
        <v>195</v>
      </c>
      <c r="BC8" s="110">
        <v>182</v>
      </c>
      <c r="BD8" s="109">
        <f>SUM(BE8:BF8)</f>
        <v>150</v>
      </c>
      <c r="BE8" s="110">
        <v>75</v>
      </c>
      <c r="BF8" s="110">
        <v>75</v>
      </c>
    </row>
    <row r="9" spans="1:58" s="111" customFormat="1" ht="18" customHeight="1" x14ac:dyDescent="0.15">
      <c r="A9" s="108" t="s">
        <v>55</v>
      </c>
      <c r="B9" s="109">
        <f t="shared" si="4"/>
        <v>2314</v>
      </c>
      <c r="C9" s="109">
        <f t="shared" si="4"/>
        <v>1171</v>
      </c>
      <c r="D9" s="109">
        <f t="shared" si="4"/>
        <v>1143</v>
      </c>
      <c r="E9" s="109">
        <f>SUM(F9:G9)</f>
        <v>15</v>
      </c>
      <c r="F9" s="110">
        <v>7</v>
      </c>
      <c r="G9" s="110">
        <v>8</v>
      </c>
      <c r="H9" s="109">
        <f>SUM(I9:J9)</f>
        <v>57</v>
      </c>
      <c r="I9" s="110">
        <v>24</v>
      </c>
      <c r="J9" s="110">
        <v>33</v>
      </c>
      <c r="K9" s="109">
        <f>SUM(L9:M9)</f>
        <v>52</v>
      </c>
      <c r="L9" s="110">
        <v>27</v>
      </c>
      <c r="M9" s="110">
        <v>25</v>
      </c>
      <c r="N9" s="109">
        <f>SUM(O9:P9)</f>
        <v>32</v>
      </c>
      <c r="O9" s="110">
        <v>13</v>
      </c>
      <c r="P9" s="110">
        <v>19</v>
      </c>
      <c r="Q9" s="109">
        <f>SUM(R9:S9)</f>
        <v>106</v>
      </c>
      <c r="R9" s="110">
        <v>47</v>
      </c>
      <c r="S9" s="110">
        <v>59</v>
      </c>
      <c r="T9" s="109">
        <f>SUM(U9:V9)</f>
        <v>118</v>
      </c>
      <c r="U9" s="110">
        <v>59</v>
      </c>
      <c r="V9" s="110">
        <v>59</v>
      </c>
      <c r="W9" s="109">
        <f>SUM(X9:Y9)</f>
        <v>254</v>
      </c>
      <c r="X9" s="110">
        <v>132</v>
      </c>
      <c r="Y9" s="110">
        <v>122</v>
      </c>
      <c r="Z9" s="109">
        <f>SUM(AA9:AB9)</f>
        <v>146</v>
      </c>
      <c r="AA9" s="110">
        <v>66</v>
      </c>
      <c r="AB9" s="110">
        <v>80</v>
      </c>
      <c r="AC9" s="109">
        <f>SUM(AD9:AE9)</f>
        <v>127</v>
      </c>
      <c r="AD9" s="110">
        <v>77</v>
      </c>
      <c r="AE9" s="110">
        <v>50</v>
      </c>
      <c r="AF9" s="109">
        <f>SUM(AG9:AH9)</f>
        <v>145</v>
      </c>
      <c r="AG9" s="110">
        <v>75</v>
      </c>
      <c r="AH9" s="110">
        <v>70</v>
      </c>
      <c r="AI9" s="109">
        <f>SUM(AJ9:AK9)</f>
        <v>79</v>
      </c>
      <c r="AJ9" s="110">
        <v>39</v>
      </c>
      <c r="AK9" s="110">
        <v>40</v>
      </c>
      <c r="AL9" s="109">
        <f>SUM(AM9:AN9)</f>
        <v>67</v>
      </c>
      <c r="AM9" s="110">
        <v>37</v>
      </c>
      <c r="AN9" s="110">
        <v>30</v>
      </c>
      <c r="AO9" s="109">
        <f>SUM(AP9:AQ9)</f>
        <v>129</v>
      </c>
      <c r="AP9" s="110">
        <v>72</v>
      </c>
      <c r="AQ9" s="110">
        <v>57</v>
      </c>
      <c r="AR9" s="109">
        <f>SUM(AS9:AT9)</f>
        <v>49</v>
      </c>
      <c r="AS9" s="110">
        <v>29</v>
      </c>
      <c r="AT9" s="110">
        <v>20</v>
      </c>
      <c r="AU9" s="109">
        <f>SUM(AV9:AW9)</f>
        <v>160</v>
      </c>
      <c r="AV9" s="110">
        <v>83</v>
      </c>
      <c r="AW9" s="110">
        <v>77</v>
      </c>
      <c r="AX9" s="109">
        <f>SUM(AY9:AZ9)</f>
        <v>234</v>
      </c>
      <c r="AY9" s="110">
        <v>119</v>
      </c>
      <c r="AZ9" s="110">
        <v>115</v>
      </c>
      <c r="BA9" s="109">
        <f>SUM(BB9:BC9)</f>
        <v>383</v>
      </c>
      <c r="BB9" s="110">
        <v>189</v>
      </c>
      <c r="BC9" s="110">
        <v>194</v>
      </c>
      <c r="BD9" s="109">
        <f>SUM(BE9:BF9)</f>
        <v>161</v>
      </c>
      <c r="BE9" s="110">
        <v>76</v>
      </c>
      <c r="BF9" s="110">
        <v>85</v>
      </c>
    </row>
    <row r="10" spans="1:58" s="111" customFormat="1" ht="18" customHeight="1" x14ac:dyDescent="0.15">
      <c r="A10" s="108" t="s">
        <v>54</v>
      </c>
      <c r="B10" s="109">
        <f t="shared" si="4"/>
        <v>2477</v>
      </c>
      <c r="C10" s="109">
        <f t="shared" si="4"/>
        <v>1248</v>
      </c>
      <c r="D10" s="109">
        <f t="shared" si="4"/>
        <v>1229</v>
      </c>
      <c r="E10" s="109">
        <f>SUM(F10:G10)</f>
        <v>21</v>
      </c>
      <c r="F10" s="110">
        <v>10</v>
      </c>
      <c r="G10" s="110">
        <v>11</v>
      </c>
      <c r="H10" s="109">
        <f>SUM(I10:J10)</f>
        <v>78</v>
      </c>
      <c r="I10" s="110">
        <v>46</v>
      </c>
      <c r="J10" s="110">
        <v>32</v>
      </c>
      <c r="K10" s="109">
        <f>SUM(L10:M10)</f>
        <v>53</v>
      </c>
      <c r="L10" s="110">
        <v>30</v>
      </c>
      <c r="M10" s="110">
        <v>23</v>
      </c>
      <c r="N10" s="109">
        <f>SUM(O10:P10)</f>
        <v>34</v>
      </c>
      <c r="O10" s="110">
        <v>15</v>
      </c>
      <c r="P10" s="110">
        <v>19</v>
      </c>
      <c r="Q10" s="109">
        <f>SUM(R10:S10)</f>
        <v>65</v>
      </c>
      <c r="R10" s="110">
        <v>32</v>
      </c>
      <c r="S10" s="110">
        <v>33</v>
      </c>
      <c r="T10" s="109">
        <f>SUM(U10:V10)</f>
        <v>125</v>
      </c>
      <c r="U10" s="110">
        <v>69</v>
      </c>
      <c r="V10" s="110">
        <v>56</v>
      </c>
      <c r="W10" s="109">
        <f>SUM(X10:Y10)</f>
        <v>260</v>
      </c>
      <c r="X10" s="110">
        <v>132</v>
      </c>
      <c r="Y10" s="110">
        <v>128</v>
      </c>
      <c r="Z10" s="109">
        <f>SUM(AA10:AB10)</f>
        <v>163</v>
      </c>
      <c r="AA10" s="110">
        <v>81</v>
      </c>
      <c r="AB10" s="110">
        <v>82</v>
      </c>
      <c r="AC10" s="109">
        <f>SUM(AD10:AE10)</f>
        <v>143</v>
      </c>
      <c r="AD10" s="110">
        <v>68</v>
      </c>
      <c r="AE10" s="110">
        <v>75</v>
      </c>
      <c r="AF10" s="109">
        <f>SUM(AG10:AH10)</f>
        <v>139</v>
      </c>
      <c r="AG10" s="110">
        <v>69</v>
      </c>
      <c r="AH10" s="110">
        <v>70</v>
      </c>
      <c r="AI10" s="109">
        <f>SUM(AJ10:AK10)</f>
        <v>94</v>
      </c>
      <c r="AJ10" s="110">
        <v>50</v>
      </c>
      <c r="AK10" s="110">
        <v>44</v>
      </c>
      <c r="AL10" s="109">
        <f>SUM(AM10:AN10)</f>
        <v>76</v>
      </c>
      <c r="AM10" s="110">
        <v>43</v>
      </c>
      <c r="AN10" s="110">
        <v>33</v>
      </c>
      <c r="AO10" s="109">
        <f>SUM(AP10:AQ10)</f>
        <v>145</v>
      </c>
      <c r="AP10" s="110">
        <v>69</v>
      </c>
      <c r="AQ10" s="110">
        <v>76</v>
      </c>
      <c r="AR10" s="109">
        <f>SUM(AS10:AT10)</f>
        <v>51</v>
      </c>
      <c r="AS10" s="110">
        <v>24</v>
      </c>
      <c r="AT10" s="110">
        <v>27</v>
      </c>
      <c r="AU10" s="109">
        <f>SUM(AV10:AW10)</f>
        <v>172</v>
      </c>
      <c r="AV10" s="110">
        <v>83</v>
      </c>
      <c r="AW10" s="110">
        <v>89</v>
      </c>
      <c r="AX10" s="109">
        <f>SUM(AY10:AZ10)</f>
        <v>260</v>
      </c>
      <c r="AY10" s="110">
        <v>133</v>
      </c>
      <c r="AZ10" s="110">
        <v>127</v>
      </c>
      <c r="BA10" s="109">
        <f>SUM(BB10:BC10)</f>
        <v>402</v>
      </c>
      <c r="BB10" s="110">
        <v>199</v>
      </c>
      <c r="BC10" s="110">
        <v>203</v>
      </c>
      <c r="BD10" s="109">
        <f>SUM(BE10:BF10)</f>
        <v>196</v>
      </c>
      <c r="BE10" s="110">
        <v>95</v>
      </c>
      <c r="BF10" s="110">
        <v>101</v>
      </c>
    </row>
    <row r="11" spans="1:58" s="111" customFormat="1" ht="18" customHeight="1" x14ac:dyDescent="0.15">
      <c r="A11" s="108" t="s">
        <v>53</v>
      </c>
      <c r="B11" s="109">
        <f t="shared" si="4"/>
        <v>2758</v>
      </c>
      <c r="C11" s="109">
        <f t="shared" si="4"/>
        <v>1450</v>
      </c>
      <c r="D11" s="109">
        <f t="shared" si="4"/>
        <v>1308</v>
      </c>
      <c r="E11" s="109">
        <f>SUM(F11:G11)</f>
        <v>17</v>
      </c>
      <c r="F11" s="110">
        <v>8</v>
      </c>
      <c r="G11" s="110">
        <v>9</v>
      </c>
      <c r="H11" s="109">
        <f>SUM(I11:J11)</f>
        <v>78</v>
      </c>
      <c r="I11" s="110">
        <v>44</v>
      </c>
      <c r="J11" s="110">
        <v>34</v>
      </c>
      <c r="K11" s="109">
        <f>SUM(L11:M11)</f>
        <v>53</v>
      </c>
      <c r="L11" s="110">
        <v>25</v>
      </c>
      <c r="M11" s="110">
        <v>28</v>
      </c>
      <c r="N11" s="109">
        <f>SUM(O11:P11)</f>
        <v>28</v>
      </c>
      <c r="O11" s="110">
        <v>12</v>
      </c>
      <c r="P11" s="110">
        <v>16</v>
      </c>
      <c r="Q11" s="109">
        <f>SUM(R11:S11)</f>
        <v>80</v>
      </c>
      <c r="R11" s="110">
        <v>46</v>
      </c>
      <c r="S11" s="110">
        <v>34</v>
      </c>
      <c r="T11" s="109">
        <f>SUM(U11:V11)</f>
        <v>151</v>
      </c>
      <c r="U11" s="110">
        <v>86</v>
      </c>
      <c r="V11" s="110">
        <v>65</v>
      </c>
      <c r="W11" s="109">
        <f>SUM(X11:Y11)</f>
        <v>304</v>
      </c>
      <c r="X11" s="110">
        <v>156</v>
      </c>
      <c r="Y11" s="110">
        <v>148</v>
      </c>
      <c r="Z11" s="109">
        <f>SUM(AA11:AB11)</f>
        <v>181</v>
      </c>
      <c r="AA11" s="110">
        <v>96</v>
      </c>
      <c r="AB11" s="110">
        <v>85</v>
      </c>
      <c r="AC11" s="109">
        <f>SUM(AD11:AE11)</f>
        <v>150</v>
      </c>
      <c r="AD11" s="110">
        <v>72</v>
      </c>
      <c r="AE11" s="110">
        <v>78</v>
      </c>
      <c r="AF11" s="109">
        <f>SUM(AG11:AH11)</f>
        <v>147</v>
      </c>
      <c r="AG11" s="110">
        <v>69</v>
      </c>
      <c r="AH11" s="110">
        <v>78</v>
      </c>
      <c r="AI11" s="109">
        <f>SUM(AJ11:AK11)</f>
        <v>75</v>
      </c>
      <c r="AJ11" s="110">
        <v>40</v>
      </c>
      <c r="AK11" s="110">
        <v>35</v>
      </c>
      <c r="AL11" s="109">
        <f>SUM(AM11:AN11)</f>
        <v>76</v>
      </c>
      <c r="AM11" s="110">
        <v>44</v>
      </c>
      <c r="AN11" s="110">
        <v>32</v>
      </c>
      <c r="AO11" s="109">
        <f>SUM(AP11:AQ11)</f>
        <v>143</v>
      </c>
      <c r="AP11" s="110">
        <v>76</v>
      </c>
      <c r="AQ11" s="110">
        <v>67</v>
      </c>
      <c r="AR11" s="109">
        <f>SUM(AS11:AT11)</f>
        <v>60</v>
      </c>
      <c r="AS11" s="110">
        <v>30</v>
      </c>
      <c r="AT11" s="110">
        <v>30</v>
      </c>
      <c r="AU11" s="109">
        <f>SUM(AV11:AW11)</f>
        <v>181</v>
      </c>
      <c r="AV11" s="110">
        <v>98</v>
      </c>
      <c r="AW11" s="110">
        <v>83</v>
      </c>
      <c r="AX11" s="109">
        <f>SUM(AY11:AZ11)</f>
        <v>316</v>
      </c>
      <c r="AY11" s="110">
        <v>164</v>
      </c>
      <c r="AZ11" s="110">
        <v>152</v>
      </c>
      <c r="BA11" s="109">
        <f>SUM(BB11:BC11)</f>
        <v>456</v>
      </c>
      <c r="BB11" s="110">
        <v>251</v>
      </c>
      <c r="BC11" s="110">
        <v>205</v>
      </c>
      <c r="BD11" s="109">
        <f>SUM(BE11:BF11)</f>
        <v>262</v>
      </c>
      <c r="BE11" s="110">
        <v>133</v>
      </c>
      <c r="BF11" s="110">
        <v>129</v>
      </c>
    </row>
    <row r="12" spans="1:58" s="111" customFormat="1" ht="18" customHeight="1" x14ac:dyDescent="0.15">
      <c r="A12" s="108" t="s">
        <v>52</v>
      </c>
      <c r="B12" s="109">
        <f t="shared" si="4"/>
        <v>2725</v>
      </c>
      <c r="C12" s="109">
        <f t="shared" si="4"/>
        <v>1394</v>
      </c>
      <c r="D12" s="109">
        <f t="shared" si="4"/>
        <v>1331</v>
      </c>
      <c r="E12" s="109">
        <f>SUM(F12:G12)</f>
        <v>14</v>
      </c>
      <c r="F12" s="110">
        <v>7</v>
      </c>
      <c r="G12" s="110">
        <v>7</v>
      </c>
      <c r="H12" s="109">
        <f>SUM(I12:J12)</f>
        <v>78</v>
      </c>
      <c r="I12" s="110">
        <v>49</v>
      </c>
      <c r="J12" s="110">
        <v>29</v>
      </c>
      <c r="K12" s="109">
        <f>SUM(L12:M12)</f>
        <v>48</v>
      </c>
      <c r="L12" s="110">
        <v>29</v>
      </c>
      <c r="M12" s="110">
        <v>19</v>
      </c>
      <c r="N12" s="109">
        <f>SUM(O12:P12)</f>
        <v>24</v>
      </c>
      <c r="O12" s="110">
        <v>13</v>
      </c>
      <c r="P12" s="110">
        <v>11</v>
      </c>
      <c r="Q12" s="109">
        <f>SUM(R12:S12)</f>
        <v>95</v>
      </c>
      <c r="R12" s="110">
        <v>55</v>
      </c>
      <c r="S12" s="110">
        <v>40</v>
      </c>
      <c r="T12" s="109">
        <f>SUM(U12:V12)</f>
        <v>128</v>
      </c>
      <c r="U12" s="110">
        <v>58</v>
      </c>
      <c r="V12" s="110">
        <v>70</v>
      </c>
      <c r="W12" s="109">
        <f>SUM(X12:Y12)</f>
        <v>249</v>
      </c>
      <c r="X12" s="110">
        <v>128</v>
      </c>
      <c r="Y12" s="110">
        <v>121</v>
      </c>
      <c r="Z12" s="109">
        <f>SUM(AA12:AB12)</f>
        <v>195</v>
      </c>
      <c r="AA12" s="110">
        <v>85</v>
      </c>
      <c r="AB12" s="110">
        <v>110</v>
      </c>
      <c r="AC12" s="109">
        <f>SUM(AD12:AE12)</f>
        <v>166</v>
      </c>
      <c r="AD12" s="110">
        <v>86</v>
      </c>
      <c r="AE12" s="110">
        <v>80</v>
      </c>
      <c r="AF12" s="109">
        <f>SUM(AG12:AH12)</f>
        <v>135</v>
      </c>
      <c r="AG12" s="110">
        <v>80</v>
      </c>
      <c r="AH12" s="110">
        <v>55</v>
      </c>
      <c r="AI12" s="109">
        <f>SUM(AJ12:AK12)</f>
        <v>73</v>
      </c>
      <c r="AJ12" s="110">
        <v>37</v>
      </c>
      <c r="AK12" s="110">
        <v>36</v>
      </c>
      <c r="AL12" s="109">
        <f>SUM(AM12:AN12)</f>
        <v>95</v>
      </c>
      <c r="AM12" s="110">
        <v>47</v>
      </c>
      <c r="AN12" s="110">
        <v>48</v>
      </c>
      <c r="AO12" s="109">
        <f>SUM(AP12:AQ12)</f>
        <v>151</v>
      </c>
      <c r="AP12" s="110">
        <v>79</v>
      </c>
      <c r="AQ12" s="110">
        <v>72</v>
      </c>
      <c r="AR12" s="109">
        <f>SUM(AS12:AT12)</f>
        <v>52</v>
      </c>
      <c r="AS12" s="110">
        <v>25</v>
      </c>
      <c r="AT12" s="110">
        <v>27</v>
      </c>
      <c r="AU12" s="109">
        <f>SUM(AV12:AW12)</f>
        <v>184</v>
      </c>
      <c r="AV12" s="110">
        <v>96</v>
      </c>
      <c r="AW12" s="110">
        <v>88</v>
      </c>
      <c r="AX12" s="109">
        <f>SUM(AY12:AZ12)</f>
        <v>272</v>
      </c>
      <c r="AY12" s="110">
        <v>144</v>
      </c>
      <c r="AZ12" s="110">
        <v>128</v>
      </c>
      <c r="BA12" s="109">
        <f>SUM(BB12:BC12)</f>
        <v>470</v>
      </c>
      <c r="BB12" s="110">
        <v>238</v>
      </c>
      <c r="BC12" s="110">
        <v>232</v>
      </c>
      <c r="BD12" s="109">
        <f>SUM(BE12:BF12)</f>
        <v>296</v>
      </c>
      <c r="BE12" s="110">
        <v>138</v>
      </c>
      <c r="BF12" s="110">
        <v>158</v>
      </c>
    </row>
    <row r="13" spans="1:58" s="107" customFormat="1" ht="18" customHeight="1" x14ac:dyDescent="0.15">
      <c r="A13" s="112" t="s">
        <v>51</v>
      </c>
      <c r="B13" s="106">
        <f t="shared" ref="B13:AG13" si="5">SUM(B14:B18)</f>
        <v>14806</v>
      </c>
      <c r="C13" s="106">
        <f t="shared" si="5"/>
        <v>7632</v>
      </c>
      <c r="D13" s="106">
        <f t="shared" si="5"/>
        <v>7174</v>
      </c>
      <c r="E13" s="106">
        <f t="shared" si="5"/>
        <v>82</v>
      </c>
      <c r="F13" s="106">
        <f t="shared" si="5"/>
        <v>46</v>
      </c>
      <c r="G13" s="106">
        <f t="shared" si="5"/>
        <v>36</v>
      </c>
      <c r="H13" s="106">
        <f t="shared" si="5"/>
        <v>231</v>
      </c>
      <c r="I13" s="106">
        <f t="shared" si="5"/>
        <v>112</v>
      </c>
      <c r="J13" s="106">
        <f t="shared" si="5"/>
        <v>119</v>
      </c>
      <c r="K13" s="106">
        <f t="shared" si="5"/>
        <v>247</v>
      </c>
      <c r="L13" s="106">
        <f t="shared" si="5"/>
        <v>134</v>
      </c>
      <c r="M13" s="106">
        <f t="shared" si="5"/>
        <v>113</v>
      </c>
      <c r="N13" s="106">
        <f t="shared" si="5"/>
        <v>148</v>
      </c>
      <c r="O13" s="106">
        <f t="shared" si="5"/>
        <v>81</v>
      </c>
      <c r="P13" s="106">
        <f t="shared" si="5"/>
        <v>67</v>
      </c>
      <c r="Q13" s="106">
        <f t="shared" si="5"/>
        <v>328</v>
      </c>
      <c r="R13" s="106">
        <f t="shared" si="5"/>
        <v>166</v>
      </c>
      <c r="S13" s="106">
        <f t="shared" si="5"/>
        <v>162</v>
      </c>
      <c r="T13" s="106">
        <f t="shared" si="5"/>
        <v>717</v>
      </c>
      <c r="U13" s="106">
        <f t="shared" si="5"/>
        <v>394</v>
      </c>
      <c r="V13" s="106">
        <f t="shared" si="5"/>
        <v>323</v>
      </c>
      <c r="W13" s="106">
        <f t="shared" si="5"/>
        <v>1401</v>
      </c>
      <c r="X13" s="106">
        <f t="shared" si="5"/>
        <v>718</v>
      </c>
      <c r="Y13" s="106">
        <f t="shared" si="5"/>
        <v>683</v>
      </c>
      <c r="Z13" s="106">
        <f t="shared" si="5"/>
        <v>1066</v>
      </c>
      <c r="AA13" s="106">
        <f t="shared" si="5"/>
        <v>551</v>
      </c>
      <c r="AB13" s="106">
        <f t="shared" si="5"/>
        <v>515</v>
      </c>
      <c r="AC13" s="106">
        <f t="shared" si="5"/>
        <v>842</v>
      </c>
      <c r="AD13" s="106">
        <f t="shared" si="5"/>
        <v>426</v>
      </c>
      <c r="AE13" s="106">
        <f t="shared" si="5"/>
        <v>416</v>
      </c>
      <c r="AF13" s="106">
        <f t="shared" si="5"/>
        <v>605</v>
      </c>
      <c r="AG13" s="106">
        <f t="shared" si="5"/>
        <v>308</v>
      </c>
      <c r="AH13" s="106">
        <f t="shared" ref="AH13:BF13" si="6">SUM(AH14:AH18)</f>
        <v>297</v>
      </c>
      <c r="AI13" s="106">
        <f t="shared" si="6"/>
        <v>386</v>
      </c>
      <c r="AJ13" s="106">
        <f t="shared" si="6"/>
        <v>201</v>
      </c>
      <c r="AK13" s="106">
        <f t="shared" si="6"/>
        <v>185</v>
      </c>
      <c r="AL13" s="106">
        <f t="shared" si="6"/>
        <v>477</v>
      </c>
      <c r="AM13" s="106">
        <f t="shared" si="6"/>
        <v>238</v>
      </c>
      <c r="AN13" s="106">
        <f t="shared" si="6"/>
        <v>239</v>
      </c>
      <c r="AO13" s="106">
        <f t="shared" si="6"/>
        <v>813</v>
      </c>
      <c r="AP13" s="106">
        <f t="shared" si="6"/>
        <v>409</v>
      </c>
      <c r="AQ13" s="106">
        <f t="shared" si="6"/>
        <v>404</v>
      </c>
      <c r="AR13" s="106">
        <f t="shared" si="6"/>
        <v>267</v>
      </c>
      <c r="AS13" s="106">
        <f t="shared" si="6"/>
        <v>132</v>
      </c>
      <c r="AT13" s="106">
        <f t="shared" si="6"/>
        <v>135</v>
      </c>
      <c r="AU13" s="106">
        <f t="shared" si="6"/>
        <v>1063</v>
      </c>
      <c r="AV13" s="106">
        <f t="shared" si="6"/>
        <v>571</v>
      </c>
      <c r="AW13" s="106">
        <f t="shared" si="6"/>
        <v>492</v>
      </c>
      <c r="AX13" s="106">
        <f t="shared" si="6"/>
        <v>1869</v>
      </c>
      <c r="AY13" s="106">
        <f t="shared" si="6"/>
        <v>940</v>
      </c>
      <c r="AZ13" s="106">
        <f t="shared" si="6"/>
        <v>929</v>
      </c>
      <c r="BA13" s="106">
        <f t="shared" si="6"/>
        <v>2720</v>
      </c>
      <c r="BB13" s="106">
        <f t="shared" si="6"/>
        <v>1417</v>
      </c>
      <c r="BC13" s="106">
        <f t="shared" si="6"/>
        <v>1303</v>
      </c>
      <c r="BD13" s="106">
        <f t="shared" si="6"/>
        <v>1544</v>
      </c>
      <c r="BE13" s="106">
        <f t="shared" si="6"/>
        <v>788</v>
      </c>
      <c r="BF13" s="106">
        <f t="shared" si="6"/>
        <v>756</v>
      </c>
    </row>
    <row r="14" spans="1:58" s="111" customFormat="1" ht="18" customHeight="1" x14ac:dyDescent="0.15">
      <c r="A14" s="108" t="s">
        <v>50</v>
      </c>
      <c r="B14" s="109">
        <f t="shared" ref="B14:D18" si="7">SUM(E14,H14,K14,N14,Q14,T14,W14,Z14,AC14,AF14,AI14,AL14,AO14,AR14,AU14,AX14,BA14,BD14)</f>
        <v>2782</v>
      </c>
      <c r="C14" s="109">
        <f t="shared" si="7"/>
        <v>1447</v>
      </c>
      <c r="D14" s="109">
        <f t="shared" si="7"/>
        <v>1335</v>
      </c>
      <c r="E14" s="109">
        <f>SUM(F14:G14)</f>
        <v>19</v>
      </c>
      <c r="F14" s="110">
        <v>11</v>
      </c>
      <c r="G14" s="110">
        <v>8</v>
      </c>
      <c r="H14" s="109">
        <f>SUM(I14:J14)</f>
        <v>70</v>
      </c>
      <c r="I14" s="110">
        <v>33</v>
      </c>
      <c r="J14" s="110">
        <v>37</v>
      </c>
      <c r="K14" s="109">
        <f>SUM(L14:M14)</f>
        <v>41</v>
      </c>
      <c r="L14" s="110">
        <v>20</v>
      </c>
      <c r="M14" s="110">
        <v>21</v>
      </c>
      <c r="N14" s="109">
        <f>SUM(O14:P14)</f>
        <v>32</v>
      </c>
      <c r="O14" s="110">
        <v>21</v>
      </c>
      <c r="P14" s="110">
        <v>11</v>
      </c>
      <c r="Q14" s="109">
        <f>SUM(R14:S14)</f>
        <v>71</v>
      </c>
      <c r="R14" s="110">
        <v>38</v>
      </c>
      <c r="S14" s="110">
        <v>33</v>
      </c>
      <c r="T14" s="109">
        <f>SUM(U14:V14)</f>
        <v>160</v>
      </c>
      <c r="U14" s="110">
        <v>89</v>
      </c>
      <c r="V14" s="110">
        <v>71</v>
      </c>
      <c r="W14" s="109">
        <f>SUM(X14:Y14)</f>
        <v>251</v>
      </c>
      <c r="X14" s="110">
        <v>129</v>
      </c>
      <c r="Y14" s="110">
        <v>122</v>
      </c>
      <c r="Z14" s="109">
        <f>SUM(AA14:AB14)</f>
        <v>186</v>
      </c>
      <c r="AA14" s="110">
        <v>96</v>
      </c>
      <c r="AB14" s="110">
        <v>90</v>
      </c>
      <c r="AC14" s="109">
        <f>SUM(AD14:AE14)</f>
        <v>156</v>
      </c>
      <c r="AD14" s="110">
        <v>75</v>
      </c>
      <c r="AE14" s="110">
        <v>81</v>
      </c>
      <c r="AF14" s="109">
        <f>SUM(AG14:AH14)</f>
        <v>130</v>
      </c>
      <c r="AG14" s="110">
        <v>60</v>
      </c>
      <c r="AH14" s="110">
        <v>70</v>
      </c>
      <c r="AI14" s="109">
        <f>SUM(AJ14:AK14)</f>
        <v>86</v>
      </c>
      <c r="AJ14" s="110">
        <v>51</v>
      </c>
      <c r="AK14" s="110">
        <v>35</v>
      </c>
      <c r="AL14" s="109">
        <f>SUM(AM14:AN14)</f>
        <v>84</v>
      </c>
      <c r="AM14" s="110">
        <v>44</v>
      </c>
      <c r="AN14" s="110">
        <v>40</v>
      </c>
      <c r="AO14" s="109">
        <f>SUM(AP14:AQ14)</f>
        <v>154</v>
      </c>
      <c r="AP14" s="110">
        <v>81</v>
      </c>
      <c r="AQ14" s="110">
        <v>73</v>
      </c>
      <c r="AR14" s="109">
        <f>SUM(AS14:AT14)</f>
        <v>49</v>
      </c>
      <c r="AS14" s="110">
        <v>24</v>
      </c>
      <c r="AT14" s="110">
        <v>25</v>
      </c>
      <c r="AU14" s="109">
        <f>SUM(AV14:AW14)</f>
        <v>186</v>
      </c>
      <c r="AV14" s="110">
        <v>100</v>
      </c>
      <c r="AW14" s="110">
        <v>86</v>
      </c>
      <c r="AX14" s="109">
        <f>SUM(AY14:AZ14)</f>
        <v>322</v>
      </c>
      <c r="AY14" s="110">
        <v>176</v>
      </c>
      <c r="AZ14" s="110">
        <v>146</v>
      </c>
      <c r="BA14" s="109">
        <f>SUM(BB14:BC14)</f>
        <v>490</v>
      </c>
      <c r="BB14" s="110">
        <v>252</v>
      </c>
      <c r="BC14" s="110">
        <v>238</v>
      </c>
      <c r="BD14" s="109">
        <f>SUM(BE14:BF14)</f>
        <v>295</v>
      </c>
      <c r="BE14" s="110">
        <v>147</v>
      </c>
      <c r="BF14" s="110">
        <v>148</v>
      </c>
    </row>
    <row r="15" spans="1:58" s="111" customFormat="1" ht="18" customHeight="1" x14ac:dyDescent="0.15">
      <c r="A15" s="108" t="s">
        <v>49</v>
      </c>
      <c r="B15" s="109">
        <f t="shared" si="7"/>
        <v>2822</v>
      </c>
      <c r="C15" s="109">
        <f t="shared" si="7"/>
        <v>1440</v>
      </c>
      <c r="D15" s="109">
        <f t="shared" si="7"/>
        <v>1382</v>
      </c>
      <c r="E15" s="109">
        <f>SUM(F15:G15)</f>
        <v>10</v>
      </c>
      <c r="F15" s="110">
        <v>5</v>
      </c>
      <c r="G15" s="110">
        <v>5</v>
      </c>
      <c r="H15" s="109">
        <v>52</v>
      </c>
      <c r="I15" s="110">
        <v>20</v>
      </c>
      <c r="J15" s="110">
        <v>32</v>
      </c>
      <c r="K15" s="109">
        <v>54</v>
      </c>
      <c r="L15" s="110">
        <v>30</v>
      </c>
      <c r="M15" s="110">
        <v>24</v>
      </c>
      <c r="N15" s="109">
        <f>SUM(O15:P15)</f>
        <v>22</v>
      </c>
      <c r="O15" s="110">
        <v>14</v>
      </c>
      <c r="P15" s="110">
        <v>8</v>
      </c>
      <c r="Q15" s="109">
        <f>SUM(R15:S15)</f>
        <v>76</v>
      </c>
      <c r="R15" s="110">
        <v>41</v>
      </c>
      <c r="S15" s="110">
        <v>35</v>
      </c>
      <c r="T15" s="109">
        <f>SUM(U15:V15)</f>
        <v>135</v>
      </c>
      <c r="U15" s="110">
        <v>68</v>
      </c>
      <c r="V15" s="110">
        <v>67</v>
      </c>
      <c r="W15" s="109">
        <f>SUM(X15:Y15)</f>
        <v>277</v>
      </c>
      <c r="X15" s="110">
        <v>154</v>
      </c>
      <c r="Y15" s="110">
        <v>123</v>
      </c>
      <c r="Z15" s="109">
        <f>SUM(AA15:AB15)</f>
        <v>205</v>
      </c>
      <c r="AA15" s="110">
        <v>102</v>
      </c>
      <c r="AB15" s="110">
        <v>103</v>
      </c>
      <c r="AC15" s="109">
        <f>SUM(AD15:AE15)</f>
        <v>153</v>
      </c>
      <c r="AD15" s="110">
        <v>71</v>
      </c>
      <c r="AE15" s="110">
        <v>82</v>
      </c>
      <c r="AF15" s="109">
        <f>SUM(AG15:AH15)</f>
        <v>133</v>
      </c>
      <c r="AG15" s="110">
        <v>66</v>
      </c>
      <c r="AH15" s="110">
        <v>67</v>
      </c>
      <c r="AI15" s="109">
        <f>SUM(AJ15:AK15)</f>
        <v>66</v>
      </c>
      <c r="AJ15" s="110">
        <v>31</v>
      </c>
      <c r="AK15" s="110">
        <v>35</v>
      </c>
      <c r="AL15" s="109">
        <f>SUM(AM15:AN15)</f>
        <v>101</v>
      </c>
      <c r="AM15" s="110">
        <v>54</v>
      </c>
      <c r="AN15" s="110">
        <v>47</v>
      </c>
      <c r="AO15" s="109">
        <f>SUM(AP15:AQ15)</f>
        <v>130</v>
      </c>
      <c r="AP15" s="110">
        <v>75</v>
      </c>
      <c r="AQ15" s="110">
        <v>55</v>
      </c>
      <c r="AR15" s="109">
        <f>SUM(AS15:AT15)</f>
        <v>62</v>
      </c>
      <c r="AS15" s="110">
        <v>29</v>
      </c>
      <c r="AT15" s="110">
        <v>33</v>
      </c>
      <c r="AU15" s="109">
        <f>SUM(AV15:AW15)</f>
        <v>209</v>
      </c>
      <c r="AV15" s="110">
        <v>105</v>
      </c>
      <c r="AW15" s="110">
        <v>104</v>
      </c>
      <c r="AX15" s="109">
        <f>SUM(AY15:AZ15)</f>
        <v>343</v>
      </c>
      <c r="AY15" s="110">
        <v>171</v>
      </c>
      <c r="AZ15" s="110">
        <v>172</v>
      </c>
      <c r="BA15" s="109">
        <f>SUM(BB15:BC15)</f>
        <v>509</v>
      </c>
      <c r="BB15" s="110">
        <v>262</v>
      </c>
      <c r="BC15" s="110">
        <v>247</v>
      </c>
      <c r="BD15" s="109">
        <f>SUM(BE15:BF15)</f>
        <v>285</v>
      </c>
      <c r="BE15" s="110">
        <v>142</v>
      </c>
      <c r="BF15" s="110">
        <v>143</v>
      </c>
    </row>
    <row r="16" spans="1:58" s="111" customFormat="1" ht="18" customHeight="1" x14ac:dyDescent="0.15">
      <c r="A16" s="108" t="s">
        <v>48</v>
      </c>
      <c r="B16" s="109">
        <f t="shared" si="7"/>
        <v>2924</v>
      </c>
      <c r="C16" s="109">
        <f t="shared" si="7"/>
        <v>1482</v>
      </c>
      <c r="D16" s="109">
        <f t="shared" si="7"/>
        <v>1442</v>
      </c>
      <c r="E16" s="109">
        <f>SUM(F16:G16)</f>
        <v>18</v>
      </c>
      <c r="F16" s="110">
        <v>12</v>
      </c>
      <c r="G16" s="110">
        <v>6</v>
      </c>
      <c r="H16" s="109">
        <v>33</v>
      </c>
      <c r="I16" s="110">
        <v>23</v>
      </c>
      <c r="J16" s="110">
        <v>10</v>
      </c>
      <c r="K16" s="109">
        <v>45</v>
      </c>
      <c r="L16" s="110">
        <v>29</v>
      </c>
      <c r="M16" s="110">
        <v>16</v>
      </c>
      <c r="N16" s="109">
        <f>SUM(O16:P16)</f>
        <v>32</v>
      </c>
      <c r="O16" s="110">
        <v>15</v>
      </c>
      <c r="P16" s="110">
        <v>17</v>
      </c>
      <c r="Q16" s="109">
        <f>SUM(R16:S16)</f>
        <v>65</v>
      </c>
      <c r="R16" s="110">
        <v>32</v>
      </c>
      <c r="S16" s="110">
        <v>33</v>
      </c>
      <c r="T16" s="109">
        <f>SUM(U16:V16)</f>
        <v>144</v>
      </c>
      <c r="U16" s="110">
        <v>84</v>
      </c>
      <c r="V16" s="110">
        <v>60</v>
      </c>
      <c r="W16" s="109">
        <f>SUM(X16:Y16)</f>
        <v>276</v>
      </c>
      <c r="X16" s="110">
        <v>149</v>
      </c>
      <c r="Y16" s="110">
        <v>127</v>
      </c>
      <c r="Z16" s="109">
        <f>SUM(AA16:AB16)</f>
        <v>211</v>
      </c>
      <c r="AA16" s="110">
        <v>102</v>
      </c>
      <c r="AB16" s="110">
        <v>109</v>
      </c>
      <c r="AC16" s="109">
        <f>SUM(AD16:AE16)</f>
        <v>178</v>
      </c>
      <c r="AD16" s="110">
        <v>82</v>
      </c>
      <c r="AE16" s="110">
        <v>96</v>
      </c>
      <c r="AF16" s="109">
        <f>SUM(AG16:AH16)</f>
        <v>108</v>
      </c>
      <c r="AG16" s="110">
        <v>57</v>
      </c>
      <c r="AH16" s="110">
        <v>51</v>
      </c>
      <c r="AI16" s="109">
        <f>SUM(AJ16:AK16)</f>
        <v>78</v>
      </c>
      <c r="AJ16" s="110">
        <v>35</v>
      </c>
      <c r="AK16" s="110">
        <v>43</v>
      </c>
      <c r="AL16" s="109">
        <f>SUM(AM16:AN16)</f>
        <v>86</v>
      </c>
      <c r="AM16" s="110">
        <v>44</v>
      </c>
      <c r="AN16" s="110">
        <v>42</v>
      </c>
      <c r="AO16" s="109">
        <f>SUM(AP16:AQ16)</f>
        <v>165</v>
      </c>
      <c r="AP16" s="110">
        <v>68</v>
      </c>
      <c r="AQ16" s="110">
        <v>97</v>
      </c>
      <c r="AR16" s="109">
        <f>SUM(AS16:AT16)</f>
        <v>57</v>
      </c>
      <c r="AS16" s="110">
        <v>31</v>
      </c>
      <c r="AT16" s="110">
        <v>26</v>
      </c>
      <c r="AU16" s="109">
        <f>SUM(AV16:AW16)</f>
        <v>192</v>
      </c>
      <c r="AV16" s="110">
        <v>109</v>
      </c>
      <c r="AW16" s="110">
        <v>83</v>
      </c>
      <c r="AX16" s="109">
        <f>SUM(AY16:AZ16)</f>
        <v>378</v>
      </c>
      <c r="AY16" s="110">
        <v>176</v>
      </c>
      <c r="AZ16" s="110">
        <v>202</v>
      </c>
      <c r="BA16" s="109">
        <f>SUM(BB16:BC16)</f>
        <v>546</v>
      </c>
      <c r="BB16" s="110">
        <v>277</v>
      </c>
      <c r="BC16" s="110">
        <v>269</v>
      </c>
      <c r="BD16" s="109">
        <f>SUM(BE16:BF16)</f>
        <v>312</v>
      </c>
      <c r="BE16" s="110">
        <v>157</v>
      </c>
      <c r="BF16" s="110">
        <v>155</v>
      </c>
    </row>
    <row r="17" spans="1:58" s="111" customFormat="1" ht="18" customHeight="1" x14ac:dyDescent="0.15">
      <c r="A17" s="108" t="s">
        <v>47</v>
      </c>
      <c r="B17" s="109">
        <f t="shared" si="7"/>
        <v>3238</v>
      </c>
      <c r="C17" s="109">
        <f t="shared" si="7"/>
        <v>1671</v>
      </c>
      <c r="D17" s="109">
        <f t="shared" si="7"/>
        <v>1567</v>
      </c>
      <c r="E17" s="109">
        <f>SUM(F17:G17)</f>
        <v>19</v>
      </c>
      <c r="F17" s="110">
        <v>11</v>
      </c>
      <c r="G17" s="110">
        <v>8</v>
      </c>
      <c r="H17" s="109">
        <v>42</v>
      </c>
      <c r="I17" s="110">
        <v>20</v>
      </c>
      <c r="J17" s="110">
        <v>22</v>
      </c>
      <c r="K17" s="109">
        <v>58</v>
      </c>
      <c r="L17" s="110">
        <v>30</v>
      </c>
      <c r="M17" s="110">
        <v>28</v>
      </c>
      <c r="N17" s="109">
        <f>SUM(O17:P17)</f>
        <v>32</v>
      </c>
      <c r="O17" s="110">
        <v>16</v>
      </c>
      <c r="P17" s="110">
        <v>16</v>
      </c>
      <c r="Q17" s="109">
        <f>SUM(R17:S17)</f>
        <v>51</v>
      </c>
      <c r="R17" s="110">
        <v>21</v>
      </c>
      <c r="S17" s="110">
        <v>30</v>
      </c>
      <c r="T17" s="109">
        <f>SUM(U17:V17)</f>
        <v>148</v>
      </c>
      <c r="U17" s="110">
        <v>79</v>
      </c>
      <c r="V17" s="110">
        <v>69</v>
      </c>
      <c r="W17" s="109">
        <f>SUM(X17:Y17)</f>
        <v>318</v>
      </c>
      <c r="X17" s="110">
        <v>169</v>
      </c>
      <c r="Y17" s="110">
        <v>149</v>
      </c>
      <c r="Z17" s="109">
        <f>SUM(AA17:AB17)</f>
        <v>232</v>
      </c>
      <c r="AA17" s="110">
        <v>121</v>
      </c>
      <c r="AB17" s="110">
        <v>111</v>
      </c>
      <c r="AC17" s="109">
        <f>SUM(AD17:AE17)</f>
        <v>170</v>
      </c>
      <c r="AD17" s="110">
        <v>88</v>
      </c>
      <c r="AE17" s="110">
        <v>82</v>
      </c>
      <c r="AF17" s="109">
        <f>SUM(AG17:AH17)</f>
        <v>124</v>
      </c>
      <c r="AG17" s="110">
        <v>63</v>
      </c>
      <c r="AH17" s="110">
        <v>61</v>
      </c>
      <c r="AI17" s="109">
        <f>SUM(AJ17:AK17)</f>
        <v>87</v>
      </c>
      <c r="AJ17" s="110">
        <v>48</v>
      </c>
      <c r="AK17" s="110">
        <v>39</v>
      </c>
      <c r="AL17" s="109">
        <f>SUM(AM17:AN17)</f>
        <v>107</v>
      </c>
      <c r="AM17" s="110">
        <v>49</v>
      </c>
      <c r="AN17" s="110">
        <v>58</v>
      </c>
      <c r="AO17" s="109">
        <f>SUM(AP17:AQ17)</f>
        <v>188</v>
      </c>
      <c r="AP17" s="110">
        <v>93</v>
      </c>
      <c r="AQ17" s="110">
        <v>95</v>
      </c>
      <c r="AR17" s="109">
        <f>SUM(AS17:AT17)</f>
        <v>55</v>
      </c>
      <c r="AS17" s="110">
        <v>27</v>
      </c>
      <c r="AT17" s="110">
        <v>28</v>
      </c>
      <c r="AU17" s="109">
        <f>SUM(AV17:AW17)</f>
        <v>239</v>
      </c>
      <c r="AV17" s="110">
        <v>122</v>
      </c>
      <c r="AW17" s="110">
        <v>117</v>
      </c>
      <c r="AX17" s="109">
        <f>SUM(AY17:AZ17)</f>
        <v>416</v>
      </c>
      <c r="AY17" s="110">
        <v>208</v>
      </c>
      <c r="AZ17" s="110">
        <v>208</v>
      </c>
      <c r="BA17" s="109">
        <f>SUM(BB17:BC17)</f>
        <v>595</v>
      </c>
      <c r="BB17" s="110">
        <v>305</v>
      </c>
      <c r="BC17" s="110">
        <v>290</v>
      </c>
      <c r="BD17" s="109">
        <f>SUM(BE17:BF17)</f>
        <v>357</v>
      </c>
      <c r="BE17" s="110">
        <v>201</v>
      </c>
      <c r="BF17" s="110">
        <v>156</v>
      </c>
    </row>
    <row r="18" spans="1:58" s="111" customFormat="1" ht="18" customHeight="1" x14ac:dyDescent="0.15">
      <c r="A18" s="108" t="s">
        <v>46</v>
      </c>
      <c r="B18" s="109">
        <f t="shared" si="7"/>
        <v>3040</v>
      </c>
      <c r="C18" s="109">
        <f t="shared" si="7"/>
        <v>1592</v>
      </c>
      <c r="D18" s="109">
        <f t="shared" si="7"/>
        <v>1448</v>
      </c>
      <c r="E18" s="109">
        <f>SUM(F18:G18)</f>
        <v>16</v>
      </c>
      <c r="F18" s="110">
        <v>7</v>
      </c>
      <c r="G18" s="110">
        <v>9</v>
      </c>
      <c r="H18" s="109">
        <v>34</v>
      </c>
      <c r="I18" s="110">
        <v>16</v>
      </c>
      <c r="J18" s="110">
        <v>18</v>
      </c>
      <c r="K18" s="109">
        <v>49</v>
      </c>
      <c r="L18" s="110">
        <v>25</v>
      </c>
      <c r="M18" s="110">
        <v>24</v>
      </c>
      <c r="N18" s="109">
        <f>SUM(O18:P18)</f>
        <v>30</v>
      </c>
      <c r="O18" s="110">
        <v>15</v>
      </c>
      <c r="P18" s="110">
        <v>15</v>
      </c>
      <c r="Q18" s="109">
        <f>SUM(R18:S18)</f>
        <v>65</v>
      </c>
      <c r="R18" s="110">
        <v>34</v>
      </c>
      <c r="S18" s="110">
        <v>31</v>
      </c>
      <c r="T18" s="109">
        <f>SUM(U18:V18)</f>
        <v>130</v>
      </c>
      <c r="U18" s="110">
        <v>74</v>
      </c>
      <c r="V18" s="110">
        <v>56</v>
      </c>
      <c r="W18" s="109">
        <f>SUM(X18:Y18)</f>
        <v>279</v>
      </c>
      <c r="X18" s="110">
        <v>117</v>
      </c>
      <c r="Y18" s="110">
        <v>162</v>
      </c>
      <c r="Z18" s="109">
        <f>SUM(AA18:AB18)</f>
        <v>232</v>
      </c>
      <c r="AA18" s="110">
        <v>130</v>
      </c>
      <c r="AB18" s="110">
        <v>102</v>
      </c>
      <c r="AC18" s="109">
        <f>SUM(AD18:AE18)</f>
        <v>185</v>
      </c>
      <c r="AD18" s="110">
        <v>110</v>
      </c>
      <c r="AE18" s="110">
        <v>75</v>
      </c>
      <c r="AF18" s="109">
        <f>SUM(AG18:AH18)</f>
        <v>110</v>
      </c>
      <c r="AG18" s="110">
        <v>62</v>
      </c>
      <c r="AH18" s="110">
        <v>48</v>
      </c>
      <c r="AI18" s="109">
        <f>SUM(AJ18:AK18)</f>
        <v>69</v>
      </c>
      <c r="AJ18" s="110">
        <v>36</v>
      </c>
      <c r="AK18" s="110">
        <v>33</v>
      </c>
      <c r="AL18" s="109">
        <f>SUM(AM18:AN18)</f>
        <v>99</v>
      </c>
      <c r="AM18" s="110">
        <v>47</v>
      </c>
      <c r="AN18" s="110">
        <v>52</v>
      </c>
      <c r="AO18" s="109">
        <f>SUM(AP18:AQ18)</f>
        <v>176</v>
      </c>
      <c r="AP18" s="110">
        <v>92</v>
      </c>
      <c r="AQ18" s="110">
        <v>84</v>
      </c>
      <c r="AR18" s="109">
        <f>SUM(AS18:AT18)</f>
        <v>44</v>
      </c>
      <c r="AS18" s="110">
        <v>21</v>
      </c>
      <c r="AT18" s="110">
        <v>23</v>
      </c>
      <c r="AU18" s="109">
        <f>SUM(AV18:AW18)</f>
        <v>237</v>
      </c>
      <c r="AV18" s="110">
        <v>135</v>
      </c>
      <c r="AW18" s="110">
        <v>102</v>
      </c>
      <c r="AX18" s="109">
        <f>SUM(AY18:AZ18)</f>
        <v>410</v>
      </c>
      <c r="AY18" s="110">
        <v>209</v>
      </c>
      <c r="AZ18" s="110">
        <v>201</v>
      </c>
      <c r="BA18" s="109">
        <f>SUM(BB18:BC18)</f>
        <v>580</v>
      </c>
      <c r="BB18" s="110">
        <v>321</v>
      </c>
      <c r="BC18" s="110">
        <v>259</v>
      </c>
      <c r="BD18" s="109">
        <f>SUM(BE18:BF18)</f>
        <v>295</v>
      </c>
      <c r="BE18" s="110">
        <v>141</v>
      </c>
      <c r="BF18" s="110">
        <v>154</v>
      </c>
    </row>
    <row r="19" spans="1:58" s="107" customFormat="1" ht="18" customHeight="1" x14ac:dyDescent="0.15">
      <c r="A19" s="112" t="s">
        <v>45</v>
      </c>
      <c r="B19" s="106">
        <f t="shared" ref="B19:AG19" si="8">SUM(B20:B24)</f>
        <v>17769</v>
      </c>
      <c r="C19" s="106">
        <f t="shared" si="8"/>
        <v>9323</v>
      </c>
      <c r="D19" s="106">
        <f t="shared" si="8"/>
        <v>8446</v>
      </c>
      <c r="E19" s="106">
        <f t="shared" si="8"/>
        <v>100</v>
      </c>
      <c r="F19" s="106">
        <f t="shared" si="8"/>
        <v>54</v>
      </c>
      <c r="G19" s="106">
        <f t="shared" si="8"/>
        <v>46</v>
      </c>
      <c r="H19" s="106">
        <f t="shared" si="8"/>
        <v>194</v>
      </c>
      <c r="I19" s="106">
        <f t="shared" si="8"/>
        <v>104</v>
      </c>
      <c r="J19" s="106">
        <f t="shared" si="8"/>
        <v>90</v>
      </c>
      <c r="K19" s="106">
        <f t="shared" si="8"/>
        <v>251</v>
      </c>
      <c r="L19" s="106">
        <f t="shared" si="8"/>
        <v>134</v>
      </c>
      <c r="M19" s="106">
        <f t="shared" si="8"/>
        <v>117</v>
      </c>
      <c r="N19" s="106">
        <f t="shared" si="8"/>
        <v>186</v>
      </c>
      <c r="O19" s="106">
        <f t="shared" si="8"/>
        <v>116</v>
      </c>
      <c r="P19" s="106">
        <f t="shared" si="8"/>
        <v>70</v>
      </c>
      <c r="Q19" s="106">
        <f t="shared" si="8"/>
        <v>340</v>
      </c>
      <c r="R19" s="106">
        <f t="shared" si="8"/>
        <v>167</v>
      </c>
      <c r="S19" s="106">
        <f t="shared" si="8"/>
        <v>173</v>
      </c>
      <c r="T19" s="106">
        <f t="shared" si="8"/>
        <v>807</v>
      </c>
      <c r="U19" s="106">
        <f t="shared" si="8"/>
        <v>429</v>
      </c>
      <c r="V19" s="106">
        <f t="shared" si="8"/>
        <v>378</v>
      </c>
      <c r="W19" s="106">
        <f t="shared" si="8"/>
        <v>1877</v>
      </c>
      <c r="X19" s="106">
        <f t="shared" si="8"/>
        <v>989</v>
      </c>
      <c r="Y19" s="106">
        <f t="shared" si="8"/>
        <v>888</v>
      </c>
      <c r="Z19" s="106">
        <f t="shared" si="8"/>
        <v>1299</v>
      </c>
      <c r="AA19" s="106">
        <f t="shared" si="8"/>
        <v>636</v>
      </c>
      <c r="AB19" s="106">
        <f t="shared" si="8"/>
        <v>663</v>
      </c>
      <c r="AC19" s="106">
        <f t="shared" si="8"/>
        <v>1007</v>
      </c>
      <c r="AD19" s="106">
        <f t="shared" si="8"/>
        <v>511</v>
      </c>
      <c r="AE19" s="106">
        <f t="shared" si="8"/>
        <v>496</v>
      </c>
      <c r="AF19" s="106">
        <f t="shared" si="8"/>
        <v>654</v>
      </c>
      <c r="AG19" s="106">
        <f t="shared" si="8"/>
        <v>349</v>
      </c>
      <c r="AH19" s="106">
        <f t="shared" ref="AH19:BF19" si="9">SUM(AH20:AH24)</f>
        <v>305</v>
      </c>
      <c r="AI19" s="106">
        <f t="shared" si="9"/>
        <v>563</v>
      </c>
      <c r="AJ19" s="106">
        <f t="shared" si="9"/>
        <v>324</v>
      </c>
      <c r="AK19" s="106">
        <f t="shared" si="9"/>
        <v>239</v>
      </c>
      <c r="AL19" s="106">
        <f t="shared" si="9"/>
        <v>637</v>
      </c>
      <c r="AM19" s="106">
        <f t="shared" si="9"/>
        <v>358</v>
      </c>
      <c r="AN19" s="106">
        <f t="shared" si="9"/>
        <v>279</v>
      </c>
      <c r="AO19" s="106">
        <f t="shared" si="9"/>
        <v>1038</v>
      </c>
      <c r="AP19" s="106">
        <f t="shared" si="9"/>
        <v>587</v>
      </c>
      <c r="AQ19" s="106">
        <f t="shared" si="9"/>
        <v>451</v>
      </c>
      <c r="AR19" s="106">
        <f t="shared" si="9"/>
        <v>247</v>
      </c>
      <c r="AS19" s="106">
        <f t="shared" si="9"/>
        <v>138</v>
      </c>
      <c r="AT19" s="106">
        <f t="shared" si="9"/>
        <v>109</v>
      </c>
      <c r="AU19" s="106">
        <f t="shared" si="9"/>
        <v>1325</v>
      </c>
      <c r="AV19" s="106">
        <f t="shared" si="9"/>
        <v>706</v>
      </c>
      <c r="AW19" s="106">
        <f t="shared" si="9"/>
        <v>619</v>
      </c>
      <c r="AX19" s="106">
        <f t="shared" si="9"/>
        <v>2551</v>
      </c>
      <c r="AY19" s="106">
        <f t="shared" si="9"/>
        <v>1300</v>
      </c>
      <c r="AZ19" s="106">
        <f t="shared" si="9"/>
        <v>1251</v>
      </c>
      <c r="BA19" s="106">
        <f t="shared" si="9"/>
        <v>3293</v>
      </c>
      <c r="BB19" s="106">
        <f t="shared" si="9"/>
        <v>1727</v>
      </c>
      <c r="BC19" s="106">
        <f t="shared" si="9"/>
        <v>1566</v>
      </c>
      <c r="BD19" s="106">
        <f t="shared" si="9"/>
        <v>1400</v>
      </c>
      <c r="BE19" s="106">
        <f t="shared" si="9"/>
        <v>694</v>
      </c>
      <c r="BF19" s="106">
        <f t="shared" si="9"/>
        <v>706</v>
      </c>
    </row>
    <row r="20" spans="1:58" s="111" customFormat="1" ht="18" customHeight="1" x14ac:dyDescent="0.15">
      <c r="A20" s="108" t="s">
        <v>44</v>
      </c>
      <c r="B20" s="109">
        <f t="shared" ref="B20:D24" si="10">SUM(E20,H20,K20,N20,Q20,T20,W20,Z20,AC20,AF20,AI20,AL20,AO20,AR20,AU20,AX20,BA20,BD20)</f>
        <v>2980</v>
      </c>
      <c r="C20" s="109">
        <f t="shared" si="10"/>
        <v>1529</v>
      </c>
      <c r="D20" s="109">
        <f t="shared" si="10"/>
        <v>1451</v>
      </c>
      <c r="E20" s="109">
        <f>SUM(F20:G20)</f>
        <v>25</v>
      </c>
      <c r="F20" s="110">
        <v>12</v>
      </c>
      <c r="G20" s="110">
        <v>13</v>
      </c>
      <c r="H20" s="109">
        <f>SUM(I20:J20)</f>
        <v>41</v>
      </c>
      <c r="I20" s="110">
        <v>25</v>
      </c>
      <c r="J20" s="110">
        <v>16</v>
      </c>
      <c r="K20" s="109">
        <f>SUM(L20:M20)</f>
        <v>48</v>
      </c>
      <c r="L20" s="110">
        <v>24</v>
      </c>
      <c r="M20" s="110">
        <v>24</v>
      </c>
      <c r="N20" s="109">
        <f>SUM(O20:P20)</f>
        <v>28</v>
      </c>
      <c r="O20" s="110">
        <v>14</v>
      </c>
      <c r="P20" s="110">
        <v>14</v>
      </c>
      <c r="Q20" s="109">
        <f>SUM(R20:S20)</f>
        <v>49</v>
      </c>
      <c r="R20" s="110">
        <v>22</v>
      </c>
      <c r="S20" s="110">
        <v>27</v>
      </c>
      <c r="T20" s="109">
        <f>SUM(U20:V20)</f>
        <v>129</v>
      </c>
      <c r="U20" s="110">
        <v>66</v>
      </c>
      <c r="V20" s="110">
        <v>63</v>
      </c>
      <c r="W20" s="109">
        <f>SUM(X20:Y20)</f>
        <v>311</v>
      </c>
      <c r="X20" s="110">
        <v>167</v>
      </c>
      <c r="Y20" s="110">
        <v>144</v>
      </c>
      <c r="Z20" s="109">
        <f>SUM(AA20:AB20)</f>
        <v>226</v>
      </c>
      <c r="AA20" s="110">
        <v>105</v>
      </c>
      <c r="AB20" s="110">
        <v>121</v>
      </c>
      <c r="AC20" s="109">
        <f>SUM(AD20:AE20)</f>
        <v>155</v>
      </c>
      <c r="AD20" s="110">
        <v>79</v>
      </c>
      <c r="AE20" s="110">
        <v>76</v>
      </c>
      <c r="AF20" s="109">
        <f>SUM(AG20:AH20)</f>
        <v>96</v>
      </c>
      <c r="AG20" s="110">
        <v>46</v>
      </c>
      <c r="AH20" s="110">
        <v>50</v>
      </c>
      <c r="AI20" s="109">
        <f>SUM(AJ20:AK20)</f>
        <v>103</v>
      </c>
      <c r="AJ20" s="110">
        <v>58</v>
      </c>
      <c r="AK20" s="110">
        <v>45</v>
      </c>
      <c r="AL20" s="109">
        <f>SUM(AM20:AN20)</f>
        <v>105</v>
      </c>
      <c r="AM20" s="110">
        <v>64</v>
      </c>
      <c r="AN20" s="110">
        <v>41</v>
      </c>
      <c r="AO20" s="109">
        <f>SUM(AP20:AQ20)</f>
        <v>150</v>
      </c>
      <c r="AP20" s="110">
        <v>84</v>
      </c>
      <c r="AQ20" s="110">
        <v>66</v>
      </c>
      <c r="AR20" s="109">
        <f>SUM(AS20:AT20)</f>
        <v>35</v>
      </c>
      <c r="AS20" s="110">
        <v>15</v>
      </c>
      <c r="AT20" s="110">
        <v>20</v>
      </c>
      <c r="AU20" s="109">
        <f>SUM(AV20:AW20)</f>
        <v>227</v>
      </c>
      <c r="AV20" s="110">
        <v>112</v>
      </c>
      <c r="AW20" s="110">
        <v>115</v>
      </c>
      <c r="AX20" s="109">
        <f>SUM(AY20:AZ20)</f>
        <v>450</v>
      </c>
      <c r="AY20" s="110">
        <v>232</v>
      </c>
      <c r="AZ20" s="110">
        <v>218</v>
      </c>
      <c r="BA20" s="109">
        <f>SUM(BB20:BC20)</f>
        <v>541</v>
      </c>
      <c r="BB20" s="110">
        <v>283</v>
      </c>
      <c r="BC20" s="110">
        <v>258</v>
      </c>
      <c r="BD20" s="109">
        <f>SUM(BE20:BF20)</f>
        <v>261</v>
      </c>
      <c r="BE20" s="110">
        <v>121</v>
      </c>
      <c r="BF20" s="110">
        <v>140</v>
      </c>
    </row>
    <row r="21" spans="1:58" s="111" customFormat="1" ht="18" customHeight="1" x14ac:dyDescent="0.15">
      <c r="A21" s="108" t="s">
        <v>43</v>
      </c>
      <c r="B21" s="109">
        <f t="shared" si="10"/>
        <v>3282</v>
      </c>
      <c r="C21" s="109">
        <f t="shared" si="10"/>
        <v>1692</v>
      </c>
      <c r="D21" s="109">
        <f t="shared" si="10"/>
        <v>1590</v>
      </c>
      <c r="E21" s="109">
        <f>SUM(F21:G21)</f>
        <v>11</v>
      </c>
      <c r="F21" s="110">
        <v>5</v>
      </c>
      <c r="G21" s="110">
        <v>6</v>
      </c>
      <c r="H21" s="109">
        <v>42</v>
      </c>
      <c r="I21" s="110">
        <v>21</v>
      </c>
      <c r="J21" s="110">
        <v>21</v>
      </c>
      <c r="K21" s="109">
        <v>46</v>
      </c>
      <c r="L21" s="110">
        <v>29</v>
      </c>
      <c r="M21" s="110">
        <v>17</v>
      </c>
      <c r="N21" s="109">
        <f>SUM(O21:P21)</f>
        <v>32</v>
      </c>
      <c r="O21" s="110">
        <v>20</v>
      </c>
      <c r="P21" s="110">
        <v>12</v>
      </c>
      <c r="Q21" s="109">
        <f>SUM(R21:S21)</f>
        <v>61</v>
      </c>
      <c r="R21" s="110">
        <v>28</v>
      </c>
      <c r="S21" s="110">
        <v>33</v>
      </c>
      <c r="T21" s="109">
        <f>SUM(U21:V21)</f>
        <v>150</v>
      </c>
      <c r="U21" s="110">
        <v>84</v>
      </c>
      <c r="V21" s="110">
        <v>66</v>
      </c>
      <c r="W21" s="109">
        <f>SUM(X21:Y21)</f>
        <v>319</v>
      </c>
      <c r="X21" s="110">
        <v>175</v>
      </c>
      <c r="Y21" s="110">
        <v>144</v>
      </c>
      <c r="Z21" s="109">
        <f>SUM(AA21:AB21)</f>
        <v>243</v>
      </c>
      <c r="AA21" s="110">
        <v>120</v>
      </c>
      <c r="AB21" s="110">
        <v>123</v>
      </c>
      <c r="AC21" s="109">
        <f>SUM(AD21:AE21)</f>
        <v>181</v>
      </c>
      <c r="AD21" s="110">
        <v>85</v>
      </c>
      <c r="AE21" s="110">
        <v>96</v>
      </c>
      <c r="AF21" s="109">
        <f>SUM(AG21:AH21)</f>
        <v>128</v>
      </c>
      <c r="AG21" s="110">
        <v>70</v>
      </c>
      <c r="AH21" s="110">
        <v>58</v>
      </c>
      <c r="AI21" s="109">
        <f>SUM(AJ21:AK21)</f>
        <v>87</v>
      </c>
      <c r="AJ21" s="110">
        <v>49</v>
      </c>
      <c r="AK21" s="110">
        <v>38</v>
      </c>
      <c r="AL21" s="109">
        <f>SUM(AM21:AN21)</f>
        <v>105</v>
      </c>
      <c r="AM21" s="110">
        <v>54</v>
      </c>
      <c r="AN21" s="110">
        <v>51</v>
      </c>
      <c r="AO21" s="109">
        <f>SUM(AP21:AQ21)</f>
        <v>219</v>
      </c>
      <c r="AP21" s="110">
        <v>130</v>
      </c>
      <c r="AQ21" s="110">
        <v>89</v>
      </c>
      <c r="AR21" s="109">
        <f>SUM(AS21:AT21)</f>
        <v>47</v>
      </c>
      <c r="AS21" s="110">
        <v>28</v>
      </c>
      <c r="AT21" s="110">
        <v>19</v>
      </c>
      <c r="AU21" s="109">
        <f>SUM(AV21:AW21)</f>
        <v>259</v>
      </c>
      <c r="AV21" s="110">
        <v>123</v>
      </c>
      <c r="AW21" s="110">
        <v>136</v>
      </c>
      <c r="AX21" s="109">
        <f>SUM(AY21:AZ21)</f>
        <v>463</v>
      </c>
      <c r="AY21" s="110">
        <v>228</v>
      </c>
      <c r="AZ21" s="110">
        <v>235</v>
      </c>
      <c r="BA21" s="109">
        <f>SUM(BB21:BC21)</f>
        <v>600</v>
      </c>
      <c r="BB21" s="110">
        <v>295</v>
      </c>
      <c r="BC21" s="110">
        <v>305</v>
      </c>
      <c r="BD21" s="109">
        <f>SUM(BE21:BF21)</f>
        <v>289</v>
      </c>
      <c r="BE21" s="110">
        <v>148</v>
      </c>
      <c r="BF21" s="110">
        <v>141</v>
      </c>
    </row>
    <row r="22" spans="1:58" s="111" customFormat="1" ht="18" customHeight="1" x14ac:dyDescent="0.15">
      <c r="A22" s="108" t="s">
        <v>42</v>
      </c>
      <c r="B22" s="109">
        <f t="shared" si="10"/>
        <v>3579</v>
      </c>
      <c r="C22" s="109">
        <f t="shared" si="10"/>
        <v>1921</v>
      </c>
      <c r="D22" s="109">
        <f t="shared" si="10"/>
        <v>1658</v>
      </c>
      <c r="E22" s="109">
        <f>SUM(F22:G22)</f>
        <v>17</v>
      </c>
      <c r="F22" s="110">
        <v>10</v>
      </c>
      <c r="G22" s="110">
        <v>7</v>
      </c>
      <c r="H22" s="109">
        <v>25</v>
      </c>
      <c r="I22" s="110">
        <v>14</v>
      </c>
      <c r="J22" s="110">
        <v>11</v>
      </c>
      <c r="K22" s="109">
        <v>54</v>
      </c>
      <c r="L22" s="110">
        <v>29</v>
      </c>
      <c r="M22" s="110">
        <v>25</v>
      </c>
      <c r="N22" s="109">
        <f>SUM(O22:P22)</f>
        <v>36</v>
      </c>
      <c r="O22" s="110">
        <v>23</v>
      </c>
      <c r="P22" s="110">
        <v>13</v>
      </c>
      <c r="Q22" s="109">
        <f>SUM(R22:S22)</f>
        <v>68</v>
      </c>
      <c r="R22" s="110">
        <v>34</v>
      </c>
      <c r="S22" s="110">
        <v>34</v>
      </c>
      <c r="T22" s="109">
        <f>SUM(U22:V22)</f>
        <v>151</v>
      </c>
      <c r="U22" s="110">
        <v>79</v>
      </c>
      <c r="V22" s="110">
        <v>72</v>
      </c>
      <c r="W22" s="109">
        <f>SUM(X22:Y22)</f>
        <v>381</v>
      </c>
      <c r="X22" s="110">
        <v>204</v>
      </c>
      <c r="Y22" s="110">
        <v>177</v>
      </c>
      <c r="Z22" s="109">
        <f>SUM(AA22:AB22)</f>
        <v>274</v>
      </c>
      <c r="AA22" s="110">
        <v>146</v>
      </c>
      <c r="AB22" s="110">
        <v>128</v>
      </c>
      <c r="AC22" s="109">
        <f>SUM(AD22:AE22)</f>
        <v>194</v>
      </c>
      <c r="AD22" s="110">
        <v>100</v>
      </c>
      <c r="AE22" s="110">
        <v>94</v>
      </c>
      <c r="AF22" s="109">
        <f>SUM(AG22:AH22)</f>
        <v>149</v>
      </c>
      <c r="AG22" s="110">
        <v>72</v>
      </c>
      <c r="AH22" s="110">
        <v>77</v>
      </c>
      <c r="AI22" s="109">
        <f>SUM(AJ22:AK22)</f>
        <v>110</v>
      </c>
      <c r="AJ22" s="110">
        <v>63</v>
      </c>
      <c r="AK22" s="110">
        <v>47</v>
      </c>
      <c r="AL22" s="109">
        <f>SUM(AM22:AN22)</f>
        <v>120</v>
      </c>
      <c r="AM22" s="110">
        <v>66</v>
      </c>
      <c r="AN22" s="110">
        <v>54</v>
      </c>
      <c r="AO22" s="109">
        <f>SUM(AP22:AQ22)</f>
        <v>220</v>
      </c>
      <c r="AP22" s="110">
        <v>128</v>
      </c>
      <c r="AQ22" s="110">
        <v>92</v>
      </c>
      <c r="AR22" s="109">
        <f>SUM(AS22:AT22)</f>
        <v>52</v>
      </c>
      <c r="AS22" s="110">
        <v>32</v>
      </c>
      <c r="AT22" s="110">
        <v>20</v>
      </c>
      <c r="AU22" s="109">
        <f>SUM(AV22:AW22)</f>
        <v>236</v>
      </c>
      <c r="AV22" s="110">
        <v>129</v>
      </c>
      <c r="AW22" s="110">
        <v>107</v>
      </c>
      <c r="AX22" s="109">
        <f>SUM(AY22:AZ22)</f>
        <v>520</v>
      </c>
      <c r="AY22" s="110">
        <v>254</v>
      </c>
      <c r="AZ22" s="110">
        <v>266</v>
      </c>
      <c r="BA22" s="109">
        <f>SUM(BB22:BC22)</f>
        <v>701</v>
      </c>
      <c r="BB22" s="110">
        <v>391</v>
      </c>
      <c r="BC22" s="110">
        <v>310</v>
      </c>
      <c r="BD22" s="109">
        <f>SUM(BE22:BF22)</f>
        <v>271</v>
      </c>
      <c r="BE22" s="110">
        <v>147</v>
      </c>
      <c r="BF22" s="110">
        <v>124</v>
      </c>
    </row>
    <row r="23" spans="1:58" s="111" customFormat="1" ht="18" customHeight="1" x14ac:dyDescent="0.15">
      <c r="A23" s="108" t="s">
        <v>41</v>
      </c>
      <c r="B23" s="109">
        <f t="shared" si="10"/>
        <v>3681</v>
      </c>
      <c r="C23" s="109">
        <f t="shared" si="10"/>
        <v>1993</v>
      </c>
      <c r="D23" s="109">
        <f t="shared" si="10"/>
        <v>1688</v>
      </c>
      <c r="E23" s="109">
        <f>SUM(F23:G23)</f>
        <v>24</v>
      </c>
      <c r="F23" s="110">
        <v>10</v>
      </c>
      <c r="G23" s="110">
        <v>14</v>
      </c>
      <c r="H23" s="109">
        <v>43</v>
      </c>
      <c r="I23" s="110">
        <v>28</v>
      </c>
      <c r="J23" s="110">
        <v>15</v>
      </c>
      <c r="K23" s="109">
        <v>59</v>
      </c>
      <c r="L23" s="110">
        <v>32</v>
      </c>
      <c r="M23" s="110">
        <v>27</v>
      </c>
      <c r="N23" s="109">
        <f>SUM(O23:P23)</f>
        <v>40</v>
      </c>
      <c r="O23" s="110">
        <v>26</v>
      </c>
      <c r="P23" s="110">
        <v>14</v>
      </c>
      <c r="Q23" s="109">
        <f>SUM(R23:S23)</f>
        <v>81</v>
      </c>
      <c r="R23" s="110">
        <v>40</v>
      </c>
      <c r="S23" s="110">
        <v>41</v>
      </c>
      <c r="T23" s="109">
        <f>SUM(U23:V23)</f>
        <v>174</v>
      </c>
      <c r="U23" s="110">
        <v>94</v>
      </c>
      <c r="V23" s="110">
        <v>80</v>
      </c>
      <c r="W23" s="109">
        <f>SUM(X23:Y23)</f>
        <v>359</v>
      </c>
      <c r="X23" s="110">
        <v>187</v>
      </c>
      <c r="Y23" s="110">
        <v>172</v>
      </c>
      <c r="Z23" s="109">
        <f>SUM(AA23:AB23)</f>
        <v>244</v>
      </c>
      <c r="AA23" s="110">
        <v>118</v>
      </c>
      <c r="AB23" s="110">
        <v>126</v>
      </c>
      <c r="AC23" s="109">
        <f>SUM(AD23:AE23)</f>
        <v>234</v>
      </c>
      <c r="AD23" s="110">
        <v>128</v>
      </c>
      <c r="AE23" s="110">
        <v>106</v>
      </c>
      <c r="AF23" s="109">
        <f>SUM(AG23:AH23)</f>
        <v>134</v>
      </c>
      <c r="AG23" s="110">
        <v>84</v>
      </c>
      <c r="AH23" s="110">
        <v>50</v>
      </c>
      <c r="AI23" s="109">
        <f>SUM(AJ23:AK23)</f>
        <v>112</v>
      </c>
      <c r="AJ23" s="110">
        <v>65</v>
      </c>
      <c r="AK23" s="110">
        <v>47</v>
      </c>
      <c r="AL23" s="109">
        <f>SUM(AM23:AN23)</f>
        <v>139</v>
      </c>
      <c r="AM23" s="110">
        <v>80</v>
      </c>
      <c r="AN23" s="110">
        <v>59</v>
      </c>
      <c r="AO23" s="109">
        <f>SUM(AP23:AQ23)</f>
        <v>195</v>
      </c>
      <c r="AP23" s="110">
        <v>109</v>
      </c>
      <c r="AQ23" s="110">
        <v>86</v>
      </c>
      <c r="AR23" s="109">
        <f>SUM(AS23:AT23)</f>
        <v>53</v>
      </c>
      <c r="AS23" s="110">
        <v>28</v>
      </c>
      <c r="AT23" s="110">
        <v>25</v>
      </c>
      <c r="AU23" s="109">
        <f>SUM(AV23:AW23)</f>
        <v>289</v>
      </c>
      <c r="AV23" s="110">
        <v>183</v>
      </c>
      <c r="AW23" s="110">
        <v>106</v>
      </c>
      <c r="AX23" s="109">
        <f>SUM(AY23:AZ23)</f>
        <v>550</v>
      </c>
      <c r="AY23" s="110">
        <v>281</v>
      </c>
      <c r="AZ23" s="110">
        <v>269</v>
      </c>
      <c r="BA23" s="109">
        <f>SUM(BB23:BC23)</f>
        <v>677</v>
      </c>
      <c r="BB23" s="110">
        <v>361</v>
      </c>
      <c r="BC23" s="110">
        <v>316</v>
      </c>
      <c r="BD23" s="109">
        <f>SUM(BE23:BF23)</f>
        <v>274</v>
      </c>
      <c r="BE23" s="110">
        <v>139</v>
      </c>
      <c r="BF23" s="110">
        <v>135</v>
      </c>
    </row>
    <row r="24" spans="1:58" s="111" customFormat="1" ht="18" customHeight="1" x14ac:dyDescent="0.15">
      <c r="A24" s="108" t="s">
        <v>40</v>
      </c>
      <c r="B24" s="109">
        <f t="shared" si="10"/>
        <v>4247</v>
      </c>
      <c r="C24" s="109">
        <f t="shared" si="10"/>
        <v>2188</v>
      </c>
      <c r="D24" s="109">
        <f t="shared" si="10"/>
        <v>2059</v>
      </c>
      <c r="E24" s="109">
        <f>SUM(F24:G24)</f>
        <v>23</v>
      </c>
      <c r="F24" s="110">
        <v>17</v>
      </c>
      <c r="G24" s="110">
        <v>6</v>
      </c>
      <c r="H24" s="109">
        <v>43</v>
      </c>
      <c r="I24" s="110">
        <v>16</v>
      </c>
      <c r="J24" s="110">
        <v>27</v>
      </c>
      <c r="K24" s="109">
        <v>44</v>
      </c>
      <c r="L24" s="110">
        <v>20</v>
      </c>
      <c r="M24" s="110">
        <v>24</v>
      </c>
      <c r="N24" s="109">
        <f>SUM(O24:P24)</f>
        <v>50</v>
      </c>
      <c r="O24" s="110">
        <v>33</v>
      </c>
      <c r="P24" s="110">
        <v>17</v>
      </c>
      <c r="Q24" s="109">
        <f>SUM(R24:S24)</f>
        <v>81</v>
      </c>
      <c r="R24" s="110">
        <v>43</v>
      </c>
      <c r="S24" s="110">
        <v>38</v>
      </c>
      <c r="T24" s="109">
        <f>SUM(U24:V24)</f>
        <v>203</v>
      </c>
      <c r="U24" s="110">
        <v>106</v>
      </c>
      <c r="V24" s="110">
        <v>97</v>
      </c>
      <c r="W24" s="109">
        <f>SUM(X24:Y24)</f>
        <v>507</v>
      </c>
      <c r="X24" s="110">
        <v>256</v>
      </c>
      <c r="Y24" s="110">
        <v>251</v>
      </c>
      <c r="Z24" s="109">
        <f>SUM(AA24:AB24)</f>
        <v>312</v>
      </c>
      <c r="AA24" s="110">
        <v>147</v>
      </c>
      <c r="AB24" s="110">
        <v>165</v>
      </c>
      <c r="AC24" s="109">
        <f>SUM(AD24:AE24)</f>
        <v>243</v>
      </c>
      <c r="AD24" s="110">
        <v>119</v>
      </c>
      <c r="AE24" s="110">
        <v>124</v>
      </c>
      <c r="AF24" s="109">
        <f>SUM(AG24:AH24)</f>
        <v>147</v>
      </c>
      <c r="AG24" s="110">
        <v>77</v>
      </c>
      <c r="AH24" s="110">
        <v>70</v>
      </c>
      <c r="AI24" s="109">
        <f>SUM(AJ24:AK24)</f>
        <v>151</v>
      </c>
      <c r="AJ24" s="110">
        <v>89</v>
      </c>
      <c r="AK24" s="110">
        <v>62</v>
      </c>
      <c r="AL24" s="109">
        <f>SUM(AM24:AN24)</f>
        <v>168</v>
      </c>
      <c r="AM24" s="110">
        <v>94</v>
      </c>
      <c r="AN24" s="110">
        <v>74</v>
      </c>
      <c r="AO24" s="109">
        <f>SUM(AP24:AQ24)</f>
        <v>254</v>
      </c>
      <c r="AP24" s="110">
        <v>136</v>
      </c>
      <c r="AQ24" s="110">
        <v>118</v>
      </c>
      <c r="AR24" s="109">
        <f>SUM(AS24:AT24)</f>
        <v>60</v>
      </c>
      <c r="AS24" s="110">
        <v>35</v>
      </c>
      <c r="AT24" s="110">
        <v>25</v>
      </c>
      <c r="AU24" s="109">
        <f>SUM(AV24:AW24)</f>
        <v>314</v>
      </c>
      <c r="AV24" s="110">
        <v>159</v>
      </c>
      <c r="AW24" s="110">
        <v>155</v>
      </c>
      <c r="AX24" s="109">
        <f>SUM(AY24:AZ24)</f>
        <v>568</v>
      </c>
      <c r="AY24" s="110">
        <v>305</v>
      </c>
      <c r="AZ24" s="110">
        <v>263</v>
      </c>
      <c r="BA24" s="109">
        <f>SUM(BB24:BC24)</f>
        <v>774</v>
      </c>
      <c r="BB24" s="110">
        <v>397</v>
      </c>
      <c r="BC24" s="110">
        <v>377</v>
      </c>
      <c r="BD24" s="109">
        <f>SUM(BE24:BF24)</f>
        <v>305</v>
      </c>
      <c r="BE24" s="110">
        <v>139</v>
      </c>
      <c r="BF24" s="110">
        <v>166</v>
      </c>
    </row>
    <row r="25" spans="1:58" s="107" customFormat="1" ht="18" customHeight="1" x14ac:dyDescent="0.15">
      <c r="A25" s="112" t="s">
        <v>39</v>
      </c>
      <c r="B25" s="106">
        <f t="shared" ref="B25:AG25" si="11">SUM(B26:B30)</f>
        <v>24518</v>
      </c>
      <c r="C25" s="106">
        <f t="shared" si="11"/>
        <v>12910</v>
      </c>
      <c r="D25" s="106">
        <f t="shared" si="11"/>
        <v>11608</v>
      </c>
      <c r="E25" s="106">
        <f t="shared" si="11"/>
        <v>216</v>
      </c>
      <c r="F25" s="106">
        <f t="shared" si="11"/>
        <v>111</v>
      </c>
      <c r="G25" s="106">
        <f t="shared" si="11"/>
        <v>105</v>
      </c>
      <c r="H25" s="106">
        <f t="shared" si="11"/>
        <v>251</v>
      </c>
      <c r="I25" s="106">
        <f t="shared" si="11"/>
        <v>144</v>
      </c>
      <c r="J25" s="106">
        <f t="shared" si="11"/>
        <v>107</v>
      </c>
      <c r="K25" s="106">
        <f t="shared" si="11"/>
        <v>371</v>
      </c>
      <c r="L25" s="106">
        <f t="shared" si="11"/>
        <v>190</v>
      </c>
      <c r="M25" s="106">
        <f t="shared" si="11"/>
        <v>181</v>
      </c>
      <c r="N25" s="106">
        <f t="shared" si="11"/>
        <v>373</v>
      </c>
      <c r="O25" s="106">
        <f t="shared" si="11"/>
        <v>238</v>
      </c>
      <c r="P25" s="106">
        <f t="shared" si="11"/>
        <v>135</v>
      </c>
      <c r="Q25" s="106">
        <f t="shared" si="11"/>
        <v>612</v>
      </c>
      <c r="R25" s="106">
        <f t="shared" si="11"/>
        <v>317</v>
      </c>
      <c r="S25" s="106">
        <f t="shared" si="11"/>
        <v>295</v>
      </c>
      <c r="T25" s="106">
        <f t="shared" si="11"/>
        <v>1040</v>
      </c>
      <c r="U25" s="106">
        <f t="shared" si="11"/>
        <v>542</v>
      </c>
      <c r="V25" s="106">
        <f t="shared" si="11"/>
        <v>498</v>
      </c>
      <c r="W25" s="106">
        <f t="shared" si="11"/>
        <v>2811</v>
      </c>
      <c r="X25" s="106">
        <f t="shared" si="11"/>
        <v>1469</v>
      </c>
      <c r="Y25" s="106">
        <f t="shared" si="11"/>
        <v>1342</v>
      </c>
      <c r="Z25" s="106">
        <f t="shared" si="11"/>
        <v>1809</v>
      </c>
      <c r="AA25" s="106">
        <f t="shared" si="11"/>
        <v>904</v>
      </c>
      <c r="AB25" s="106">
        <f t="shared" si="11"/>
        <v>905</v>
      </c>
      <c r="AC25" s="106">
        <f t="shared" si="11"/>
        <v>1732</v>
      </c>
      <c r="AD25" s="106">
        <f t="shared" si="11"/>
        <v>901</v>
      </c>
      <c r="AE25" s="106">
        <f t="shared" si="11"/>
        <v>831</v>
      </c>
      <c r="AF25" s="106">
        <f t="shared" si="11"/>
        <v>1052</v>
      </c>
      <c r="AG25" s="106">
        <f t="shared" si="11"/>
        <v>515</v>
      </c>
      <c r="AH25" s="106">
        <f t="shared" ref="AH25:BF25" si="12">SUM(AH26:AH30)</f>
        <v>537</v>
      </c>
      <c r="AI25" s="106">
        <f t="shared" si="12"/>
        <v>943</v>
      </c>
      <c r="AJ25" s="106">
        <f t="shared" si="12"/>
        <v>536</v>
      </c>
      <c r="AK25" s="106">
        <f t="shared" si="12"/>
        <v>407</v>
      </c>
      <c r="AL25" s="106">
        <f t="shared" si="12"/>
        <v>1055</v>
      </c>
      <c r="AM25" s="106">
        <f t="shared" si="12"/>
        <v>605</v>
      </c>
      <c r="AN25" s="106">
        <f t="shared" si="12"/>
        <v>450</v>
      </c>
      <c r="AO25" s="106">
        <f t="shared" si="12"/>
        <v>1544</v>
      </c>
      <c r="AP25" s="106">
        <f t="shared" si="12"/>
        <v>850</v>
      </c>
      <c r="AQ25" s="106">
        <f t="shared" si="12"/>
        <v>694</v>
      </c>
      <c r="AR25" s="106">
        <f t="shared" si="12"/>
        <v>395</v>
      </c>
      <c r="AS25" s="106">
        <f t="shared" si="12"/>
        <v>228</v>
      </c>
      <c r="AT25" s="106">
        <f t="shared" si="12"/>
        <v>167</v>
      </c>
      <c r="AU25" s="106">
        <f t="shared" si="12"/>
        <v>1941</v>
      </c>
      <c r="AV25" s="106">
        <f t="shared" si="12"/>
        <v>1033</v>
      </c>
      <c r="AW25" s="106">
        <f t="shared" si="12"/>
        <v>908</v>
      </c>
      <c r="AX25" s="106">
        <f t="shared" si="12"/>
        <v>2969</v>
      </c>
      <c r="AY25" s="106">
        <f t="shared" si="12"/>
        <v>1570</v>
      </c>
      <c r="AZ25" s="106">
        <f t="shared" si="12"/>
        <v>1399</v>
      </c>
      <c r="BA25" s="106">
        <f t="shared" si="12"/>
        <v>3944</v>
      </c>
      <c r="BB25" s="106">
        <f t="shared" si="12"/>
        <v>1965</v>
      </c>
      <c r="BC25" s="106">
        <f t="shared" si="12"/>
        <v>1979</v>
      </c>
      <c r="BD25" s="106">
        <f t="shared" si="12"/>
        <v>1460</v>
      </c>
      <c r="BE25" s="106">
        <f t="shared" si="12"/>
        <v>792</v>
      </c>
      <c r="BF25" s="106">
        <f t="shared" si="12"/>
        <v>668</v>
      </c>
    </row>
    <row r="26" spans="1:58" s="111" customFormat="1" ht="18" customHeight="1" x14ac:dyDescent="0.15">
      <c r="A26" s="108" t="s">
        <v>38</v>
      </c>
      <c r="B26" s="109">
        <f t="shared" ref="B26:D30" si="13">SUM(E26,H26,K26,N26,Q26,T26,W26,Z26,AC26,AF26,AI26,AL26,AO26,AR26,AU26,AX26,BA26,BD26)</f>
        <v>4853</v>
      </c>
      <c r="C26" s="109">
        <f t="shared" si="13"/>
        <v>2531</v>
      </c>
      <c r="D26" s="109">
        <f t="shared" si="13"/>
        <v>2322</v>
      </c>
      <c r="E26" s="109">
        <f>SUM(F26:G26)</f>
        <v>33</v>
      </c>
      <c r="F26" s="110">
        <v>20</v>
      </c>
      <c r="G26" s="110">
        <v>13</v>
      </c>
      <c r="H26" s="109">
        <f>SUM(I26:J26)</f>
        <v>44</v>
      </c>
      <c r="I26" s="110">
        <v>18</v>
      </c>
      <c r="J26" s="110">
        <v>26</v>
      </c>
      <c r="K26" s="109">
        <f>SUM(L26:M26)</f>
        <v>56</v>
      </c>
      <c r="L26" s="110">
        <v>29</v>
      </c>
      <c r="M26" s="110">
        <v>27</v>
      </c>
      <c r="N26" s="109">
        <f>SUM(O26:P26)</f>
        <v>72</v>
      </c>
      <c r="O26" s="110">
        <v>47</v>
      </c>
      <c r="P26" s="110">
        <v>25</v>
      </c>
      <c r="Q26" s="109">
        <f>SUM(R26:S26)</f>
        <v>114</v>
      </c>
      <c r="R26" s="110">
        <v>61</v>
      </c>
      <c r="S26" s="110">
        <v>53</v>
      </c>
      <c r="T26" s="109">
        <f>SUM(U26:V26)</f>
        <v>204</v>
      </c>
      <c r="U26" s="110">
        <v>106</v>
      </c>
      <c r="V26" s="110">
        <v>98</v>
      </c>
      <c r="W26" s="109">
        <f>SUM(X26:Y26)</f>
        <v>542</v>
      </c>
      <c r="X26" s="110">
        <v>272</v>
      </c>
      <c r="Y26" s="110">
        <v>270</v>
      </c>
      <c r="Z26" s="109">
        <f>SUM(AA26:AB26)</f>
        <v>374</v>
      </c>
      <c r="AA26" s="110">
        <v>187</v>
      </c>
      <c r="AB26" s="110">
        <v>187</v>
      </c>
      <c r="AC26" s="109">
        <f>SUM(AD26:AE26)</f>
        <v>288</v>
      </c>
      <c r="AD26" s="110">
        <v>152</v>
      </c>
      <c r="AE26" s="110">
        <v>136</v>
      </c>
      <c r="AF26" s="109">
        <f>SUM(AG26:AH26)</f>
        <v>194</v>
      </c>
      <c r="AG26" s="110">
        <v>96</v>
      </c>
      <c r="AH26" s="110">
        <v>98</v>
      </c>
      <c r="AI26" s="109">
        <f>SUM(AJ26:AK26)</f>
        <v>167</v>
      </c>
      <c r="AJ26" s="110">
        <v>94</v>
      </c>
      <c r="AK26" s="110">
        <v>73</v>
      </c>
      <c r="AL26" s="109">
        <f>SUM(AM26:AN26)</f>
        <v>193</v>
      </c>
      <c r="AM26" s="110">
        <v>107</v>
      </c>
      <c r="AN26" s="110">
        <v>86</v>
      </c>
      <c r="AO26" s="109">
        <f>SUM(AP26:AQ26)</f>
        <v>263</v>
      </c>
      <c r="AP26" s="110">
        <v>139</v>
      </c>
      <c r="AQ26" s="110">
        <v>124</v>
      </c>
      <c r="AR26" s="109">
        <f>SUM(AS26:AT26)</f>
        <v>74</v>
      </c>
      <c r="AS26" s="110">
        <v>37</v>
      </c>
      <c r="AT26" s="110">
        <v>37</v>
      </c>
      <c r="AU26" s="109">
        <f>SUM(AV26:AW26)</f>
        <v>375</v>
      </c>
      <c r="AV26" s="110">
        <v>193</v>
      </c>
      <c r="AW26" s="110">
        <v>182</v>
      </c>
      <c r="AX26" s="109">
        <f>SUM(AY26:AZ26)</f>
        <v>626</v>
      </c>
      <c r="AY26" s="110">
        <v>348</v>
      </c>
      <c r="AZ26" s="110">
        <v>278</v>
      </c>
      <c r="BA26" s="109">
        <f>SUM(BB26:BC26)</f>
        <v>889</v>
      </c>
      <c r="BB26" s="110">
        <v>444</v>
      </c>
      <c r="BC26" s="110">
        <v>445</v>
      </c>
      <c r="BD26" s="109">
        <f>SUM(BE26:BF26)</f>
        <v>345</v>
      </c>
      <c r="BE26" s="110">
        <v>181</v>
      </c>
      <c r="BF26" s="110">
        <v>164</v>
      </c>
    </row>
    <row r="27" spans="1:58" s="111" customFormat="1" ht="18" customHeight="1" x14ac:dyDescent="0.15">
      <c r="A27" s="108" t="s">
        <v>37</v>
      </c>
      <c r="B27" s="109">
        <f t="shared" si="13"/>
        <v>4721</v>
      </c>
      <c r="C27" s="109">
        <f t="shared" si="13"/>
        <v>2523</v>
      </c>
      <c r="D27" s="109">
        <f t="shared" si="13"/>
        <v>2198</v>
      </c>
      <c r="E27" s="109">
        <f>SUM(F27:G27)</f>
        <v>38</v>
      </c>
      <c r="F27" s="110">
        <v>17</v>
      </c>
      <c r="G27" s="110">
        <v>21</v>
      </c>
      <c r="H27" s="109">
        <v>43</v>
      </c>
      <c r="I27" s="110">
        <v>28</v>
      </c>
      <c r="J27" s="110">
        <v>15</v>
      </c>
      <c r="K27" s="109">
        <v>80</v>
      </c>
      <c r="L27" s="110">
        <v>46</v>
      </c>
      <c r="M27" s="110">
        <v>34</v>
      </c>
      <c r="N27" s="109">
        <f>SUM(O27:P27)</f>
        <v>87</v>
      </c>
      <c r="O27" s="110">
        <v>55</v>
      </c>
      <c r="P27" s="110">
        <v>32</v>
      </c>
      <c r="Q27" s="109">
        <f>SUM(R27:S27)</f>
        <v>119</v>
      </c>
      <c r="R27" s="110">
        <v>63</v>
      </c>
      <c r="S27" s="110">
        <v>56</v>
      </c>
      <c r="T27" s="109">
        <f>SUM(U27:V27)</f>
        <v>224</v>
      </c>
      <c r="U27" s="110">
        <v>120</v>
      </c>
      <c r="V27" s="110">
        <v>104</v>
      </c>
      <c r="W27" s="109">
        <f>SUM(X27:Y27)</f>
        <v>543</v>
      </c>
      <c r="X27" s="110">
        <v>296</v>
      </c>
      <c r="Y27" s="110">
        <v>247</v>
      </c>
      <c r="Z27" s="109">
        <f>SUM(AA27:AB27)</f>
        <v>315</v>
      </c>
      <c r="AA27" s="110">
        <v>158</v>
      </c>
      <c r="AB27" s="110">
        <v>157</v>
      </c>
      <c r="AC27" s="109">
        <f>SUM(AD27:AE27)</f>
        <v>312</v>
      </c>
      <c r="AD27" s="110">
        <v>169</v>
      </c>
      <c r="AE27" s="110">
        <v>143</v>
      </c>
      <c r="AF27" s="109">
        <f>SUM(AG27:AH27)</f>
        <v>203</v>
      </c>
      <c r="AG27" s="110">
        <v>100</v>
      </c>
      <c r="AH27" s="110">
        <v>103</v>
      </c>
      <c r="AI27" s="109">
        <f>SUM(AJ27:AK27)</f>
        <v>181</v>
      </c>
      <c r="AJ27" s="110">
        <v>99</v>
      </c>
      <c r="AK27" s="110">
        <v>82</v>
      </c>
      <c r="AL27" s="109">
        <f>SUM(AM27:AN27)</f>
        <v>210</v>
      </c>
      <c r="AM27" s="110">
        <v>121</v>
      </c>
      <c r="AN27" s="110">
        <v>89</v>
      </c>
      <c r="AO27" s="109">
        <f>SUM(AP27:AQ27)</f>
        <v>283</v>
      </c>
      <c r="AP27" s="110">
        <v>159</v>
      </c>
      <c r="AQ27" s="110">
        <v>124</v>
      </c>
      <c r="AR27" s="109">
        <f>SUM(AS27:AT27)</f>
        <v>68</v>
      </c>
      <c r="AS27" s="110">
        <v>41</v>
      </c>
      <c r="AT27" s="110">
        <v>27</v>
      </c>
      <c r="AU27" s="109">
        <f>SUM(AV27:AW27)</f>
        <v>389</v>
      </c>
      <c r="AV27" s="110">
        <v>206</v>
      </c>
      <c r="AW27" s="110">
        <v>183</v>
      </c>
      <c r="AX27" s="109">
        <f>SUM(AY27:AZ27)</f>
        <v>598</v>
      </c>
      <c r="AY27" s="110">
        <v>304</v>
      </c>
      <c r="AZ27" s="110">
        <v>294</v>
      </c>
      <c r="BA27" s="109">
        <f>SUM(BB27:BC27)</f>
        <v>756</v>
      </c>
      <c r="BB27" s="110">
        <v>394</v>
      </c>
      <c r="BC27" s="110">
        <v>362</v>
      </c>
      <c r="BD27" s="109">
        <f>SUM(BE27:BF27)</f>
        <v>272</v>
      </c>
      <c r="BE27" s="110">
        <v>147</v>
      </c>
      <c r="BF27" s="110">
        <v>125</v>
      </c>
    </row>
    <row r="28" spans="1:58" s="111" customFormat="1" ht="18" customHeight="1" x14ac:dyDescent="0.15">
      <c r="A28" s="108" t="s">
        <v>36</v>
      </c>
      <c r="B28" s="109">
        <f t="shared" si="13"/>
        <v>4867</v>
      </c>
      <c r="C28" s="109">
        <f t="shared" si="13"/>
        <v>2542</v>
      </c>
      <c r="D28" s="109">
        <f t="shared" si="13"/>
        <v>2325</v>
      </c>
      <c r="E28" s="109">
        <f>SUM(F28:G28)</f>
        <v>46</v>
      </c>
      <c r="F28" s="110">
        <v>29</v>
      </c>
      <c r="G28" s="110">
        <v>17</v>
      </c>
      <c r="H28" s="109">
        <v>41</v>
      </c>
      <c r="I28" s="110">
        <v>25</v>
      </c>
      <c r="J28" s="110">
        <v>16</v>
      </c>
      <c r="K28" s="109">
        <v>73</v>
      </c>
      <c r="L28" s="110">
        <v>36</v>
      </c>
      <c r="M28" s="110">
        <v>37</v>
      </c>
      <c r="N28" s="109">
        <f>SUM(O28:P28)</f>
        <v>60</v>
      </c>
      <c r="O28" s="110">
        <v>40</v>
      </c>
      <c r="P28" s="110">
        <v>20</v>
      </c>
      <c r="Q28" s="109">
        <f>SUM(R28:S28)</f>
        <v>122</v>
      </c>
      <c r="R28" s="110">
        <v>61</v>
      </c>
      <c r="S28" s="110">
        <v>61</v>
      </c>
      <c r="T28" s="109">
        <f>SUM(U28:V28)</f>
        <v>191</v>
      </c>
      <c r="U28" s="110">
        <v>90</v>
      </c>
      <c r="V28" s="110">
        <v>101</v>
      </c>
      <c r="W28" s="109">
        <f>SUM(X28:Y28)</f>
        <v>540</v>
      </c>
      <c r="X28" s="110">
        <v>288</v>
      </c>
      <c r="Y28" s="110">
        <v>252</v>
      </c>
      <c r="Z28" s="109">
        <f>SUM(AA28:AB28)</f>
        <v>350</v>
      </c>
      <c r="AA28" s="110">
        <v>172</v>
      </c>
      <c r="AB28" s="110">
        <v>178</v>
      </c>
      <c r="AC28" s="109">
        <f>SUM(AD28:AE28)</f>
        <v>374</v>
      </c>
      <c r="AD28" s="110">
        <v>185</v>
      </c>
      <c r="AE28" s="110">
        <v>189</v>
      </c>
      <c r="AF28" s="109">
        <f>SUM(AG28:AH28)</f>
        <v>197</v>
      </c>
      <c r="AG28" s="110">
        <v>100</v>
      </c>
      <c r="AH28" s="110">
        <v>97</v>
      </c>
      <c r="AI28" s="109">
        <f>SUM(AJ28:AK28)</f>
        <v>184</v>
      </c>
      <c r="AJ28" s="110">
        <v>110</v>
      </c>
      <c r="AK28" s="110">
        <v>74</v>
      </c>
      <c r="AL28" s="109">
        <f>SUM(AM28:AN28)</f>
        <v>213</v>
      </c>
      <c r="AM28" s="110">
        <v>121</v>
      </c>
      <c r="AN28" s="110">
        <v>92</v>
      </c>
      <c r="AO28" s="109">
        <f>SUM(AP28:AQ28)</f>
        <v>327</v>
      </c>
      <c r="AP28" s="110">
        <v>179</v>
      </c>
      <c r="AQ28" s="110">
        <v>148</v>
      </c>
      <c r="AR28" s="109">
        <f>SUM(AS28:AT28)</f>
        <v>72</v>
      </c>
      <c r="AS28" s="110">
        <v>42</v>
      </c>
      <c r="AT28" s="110">
        <v>30</v>
      </c>
      <c r="AU28" s="109">
        <f>SUM(AV28:AW28)</f>
        <v>365</v>
      </c>
      <c r="AV28" s="110">
        <v>208</v>
      </c>
      <c r="AW28" s="110">
        <v>157</v>
      </c>
      <c r="AX28" s="109">
        <f>SUM(AY28:AZ28)</f>
        <v>613</v>
      </c>
      <c r="AY28" s="110">
        <v>320</v>
      </c>
      <c r="AZ28" s="110">
        <v>293</v>
      </c>
      <c r="BA28" s="109">
        <f>SUM(BB28:BC28)</f>
        <v>802</v>
      </c>
      <c r="BB28" s="110">
        <v>374</v>
      </c>
      <c r="BC28" s="110">
        <v>428</v>
      </c>
      <c r="BD28" s="109">
        <f>SUM(BE28:BF28)</f>
        <v>297</v>
      </c>
      <c r="BE28" s="110">
        <v>162</v>
      </c>
      <c r="BF28" s="110">
        <v>135</v>
      </c>
    </row>
    <row r="29" spans="1:58" s="111" customFormat="1" ht="18" customHeight="1" x14ac:dyDescent="0.15">
      <c r="A29" s="108" t="s">
        <v>35</v>
      </c>
      <c r="B29" s="109">
        <f t="shared" si="13"/>
        <v>5183</v>
      </c>
      <c r="C29" s="109">
        <f t="shared" si="13"/>
        <v>2709</v>
      </c>
      <c r="D29" s="109">
        <f t="shared" si="13"/>
        <v>2474</v>
      </c>
      <c r="E29" s="109">
        <f>SUM(F29:G29)</f>
        <v>46</v>
      </c>
      <c r="F29" s="110">
        <v>27</v>
      </c>
      <c r="G29" s="110">
        <v>19</v>
      </c>
      <c r="H29" s="109">
        <v>47</v>
      </c>
      <c r="I29" s="110">
        <v>25</v>
      </c>
      <c r="J29" s="110">
        <v>22</v>
      </c>
      <c r="K29" s="109">
        <v>75</v>
      </c>
      <c r="L29" s="110">
        <v>37</v>
      </c>
      <c r="M29" s="110">
        <v>38</v>
      </c>
      <c r="N29" s="109">
        <f>SUM(O29:P29)</f>
        <v>74</v>
      </c>
      <c r="O29" s="110">
        <v>45</v>
      </c>
      <c r="P29" s="110">
        <v>29</v>
      </c>
      <c r="Q29" s="109">
        <f>SUM(R29:S29)</f>
        <v>137</v>
      </c>
      <c r="R29" s="110">
        <v>69</v>
      </c>
      <c r="S29" s="110">
        <v>68</v>
      </c>
      <c r="T29" s="109">
        <f>SUM(U29:V29)</f>
        <v>212</v>
      </c>
      <c r="U29" s="110">
        <v>111</v>
      </c>
      <c r="V29" s="110">
        <v>101</v>
      </c>
      <c r="W29" s="109">
        <f>SUM(X29:Y29)</f>
        <v>573</v>
      </c>
      <c r="X29" s="110">
        <v>279</v>
      </c>
      <c r="Y29" s="110">
        <v>294</v>
      </c>
      <c r="Z29" s="109">
        <f>SUM(AA29:AB29)</f>
        <v>378</v>
      </c>
      <c r="AA29" s="110">
        <v>182</v>
      </c>
      <c r="AB29" s="110">
        <v>196</v>
      </c>
      <c r="AC29" s="109">
        <f>SUM(AD29:AE29)</f>
        <v>395</v>
      </c>
      <c r="AD29" s="110">
        <v>209</v>
      </c>
      <c r="AE29" s="110">
        <v>186</v>
      </c>
      <c r="AF29" s="109">
        <f>SUM(AG29:AH29)</f>
        <v>253</v>
      </c>
      <c r="AG29" s="110">
        <v>123</v>
      </c>
      <c r="AH29" s="110">
        <v>130</v>
      </c>
      <c r="AI29" s="109">
        <f>SUM(AJ29:AK29)</f>
        <v>226</v>
      </c>
      <c r="AJ29" s="110">
        <v>139</v>
      </c>
      <c r="AK29" s="110">
        <v>87</v>
      </c>
      <c r="AL29" s="109">
        <f>SUM(AM29:AN29)</f>
        <v>216</v>
      </c>
      <c r="AM29" s="110">
        <v>130</v>
      </c>
      <c r="AN29" s="110">
        <v>86</v>
      </c>
      <c r="AO29" s="109">
        <f>SUM(AP29:AQ29)</f>
        <v>347</v>
      </c>
      <c r="AP29" s="110">
        <v>199</v>
      </c>
      <c r="AQ29" s="110">
        <v>148</v>
      </c>
      <c r="AR29" s="109">
        <f>SUM(AS29:AT29)</f>
        <v>90</v>
      </c>
      <c r="AS29" s="110">
        <v>56</v>
      </c>
      <c r="AT29" s="110">
        <v>34</v>
      </c>
      <c r="AU29" s="109">
        <f>SUM(AV29:AW29)</f>
        <v>432</v>
      </c>
      <c r="AV29" s="110">
        <v>228</v>
      </c>
      <c r="AW29" s="110">
        <v>204</v>
      </c>
      <c r="AX29" s="109">
        <f>SUM(AY29:AZ29)</f>
        <v>595</v>
      </c>
      <c r="AY29" s="110">
        <v>318</v>
      </c>
      <c r="AZ29" s="110">
        <v>277</v>
      </c>
      <c r="BA29" s="109">
        <f>SUM(BB29:BC29)</f>
        <v>792</v>
      </c>
      <c r="BB29" s="110">
        <v>380</v>
      </c>
      <c r="BC29" s="110">
        <v>412</v>
      </c>
      <c r="BD29" s="109">
        <f>SUM(BE29:BF29)</f>
        <v>295</v>
      </c>
      <c r="BE29" s="110">
        <v>152</v>
      </c>
      <c r="BF29" s="110">
        <v>143</v>
      </c>
    </row>
    <row r="30" spans="1:58" s="111" customFormat="1" ht="18" customHeight="1" x14ac:dyDescent="0.15">
      <c r="A30" s="108" t="s">
        <v>34</v>
      </c>
      <c r="B30" s="109">
        <f t="shared" si="13"/>
        <v>4894</v>
      </c>
      <c r="C30" s="109">
        <f t="shared" si="13"/>
        <v>2605</v>
      </c>
      <c r="D30" s="109">
        <f t="shared" si="13"/>
        <v>2289</v>
      </c>
      <c r="E30" s="109">
        <f>SUM(F30:G30)</f>
        <v>53</v>
      </c>
      <c r="F30" s="110">
        <v>18</v>
      </c>
      <c r="G30" s="110">
        <v>35</v>
      </c>
      <c r="H30" s="109">
        <v>76</v>
      </c>
      <c r="I30" s="110">
        <v>48</v>
      </c>
      <c r="J30" s="110">
        <v>28</v>
      </c>
      <c r="K30" s="109">
        <v>87</v>
      </c>
      <c r="L30" s="110">
        <v>42</v>
      </c>
      <c r="M30" s="110">
        <v>45</v>
      </c>
      <c r="N30" s="109">
        <f>SUM(O30:P30)</f>
        <v>80</v>
      </c>
      <c r="O30" s="110">
        <v>51</v>
      </c>
      <c r="P30" s="110">
        <v>29</v>
      </c>
      <c r="Q30" s="109">
        <f>SUM(R30:S30)</f>
        <v>120</v>
      </c>
      <c r="R30" s="110">
        <v>63</v>
      </c>
      <c r="S30" s="110">
        <v>57</v>
      </c>
      <c r="T30" s="109">
        <f>SUM(U30:V30)</f>
        <v>209</v>
      </c>
      <c r="U30" s="110">
        <v>115</v>
      </c>
      <c r="V30" s="110">
        <v>94</v>
      </c>
      <c r="W30" s="109">
        <f>SUM(X30:Y30)</f>
        <v>613</v>
      </c>
      <c r="X30" s="110">
        <v>334</v>
      </c>
      <c r="Y30" s="110">
        <v>279</v>
      </c>
      <c r="Z30" s="109">
        <f>SUM(AA30:AB30)</f>
        <v>392</v>
      </c>
      <c r="AA30" s="110">
        <v>205</v>
      </c>
      <c r="AB30" s="110">
        <v>187</v>
      </c>
      <c r="AC30" s="109">
        <f>SUM(AD30:AE30)</f>
        <v>363</v>
      </c>
      <c r="AD30" s="110">
        <v>186</v>
      </c>
      <c r="AE30" s="110">
        <v>177</v>
      </c>
      <c r="AF30" s="109">
        <f>SUM(AG30:AH30)</f>
        <v>205</v>
      </c>
      <c r="AG30" s="110">
        <v>96</v>
      </c>
      <c r="AH30" s="110">
        <v>109</v>
      </c>
      <c r="AI30" s="109">
        <f>SUM(AJ30:AK30)</f>
        <v>185</v>
      </c>
      <c r="AJ30" s="110">
        <v>94</v>
      </c>
      <c r="AK30" s="110">
        <v>91</v>
      </c>
      <c r="AL30" s="109">
        <f>SUM(AM30:AN30)</f>
        <v>223</v>
      </c>
      <c r="AM30" s="110">
        <v>126</v>
      </c>
      <c r="AN30" s="110">
        <v>97</v>
      </c>
      <c r="AO30" s="109">
        <f>SUM(AP30:AQ30)</f>
        <v>324</v>
      </c>
      <c r="AP30" s="110">
        <v>174</v>
      </c>
      <c r="AQ30" s="110">
        <v>150</v>
      </c>
      <c r="AR30" s="109">
        <f>SUM(AS30:AT30)</f>
        <v>91</v>
      </c>
      <c r="AS30" s="110">
        <v>52</v>
      </c>
      <c r="AT30" s="110">
        <v>39</v>
      </c>
      <c r="AU30" s="109">
        <f>SUM(AV30:AW30)</f>
        <v>380</v>
      </c>
      <c r="AV30" s="110">
        <v>198</v>
      </c>
      <c r="AW30" s="110">
        <v>182</v>
      </c>
      <c r="AX30" s="109">
        <f>SUM(AY30:AZ30)</f>
        <v>537</v>
      </c>
      <c r="AY30" s="110">
        <v>280</v>
      </c>
      <c r="AZ30" s="110">
        <v>257</v>
      </c>
      <c r="BA30" s="109">
        <f>SUM(BB30:BC30)</f>
        <v>705</v>
      </c>
      <c r="BB30" s="110">
        <v>373</v>
      </c>
      <c r="BC30" s="110">
        <v>332</v>
      </c>
      <c r="BD30" s="109">
        <f>SUM(BE30:BF30)</f>
        <v>251</v>
      </c>
      <c r="BE30" s="110">
        <v>150</v>
      </c>
      <c r="BF30" s="110">
        <v>101</v>
      </c>
    </row>
    <row r="31" spans="1:58" s="107" customFormat="1" ht="21" customHeight="1" x14ac:dyDescent="0.15">
      <c r="A31" s="112" t="s">
        <v>33</v>
      </c>
      <c r="B31" s="106">
        <f t="shared" ref="B31:AG31" si="14">SUM(B32:B36)</f>
        <v>24089</v>
      </c>
      <c r="C31" s="106">
        <f t="shared" si="14"/>
        <v>12632</v>
      </c>
      <c r="D31" s="106">
        <f t="shared" si="14"/>
        <v>11457</v>
      </c>
      <c r="E31" s="106">
        <f t="shared" si="14"/>
        <v>294</v>
      </c>
      <c r="F31" s="106">
        <f t="shared" si="14"/>
        <v>156</v>
      </c>
      <c r="G31" s="106">
        <f t="shared" si="14"/>
        <v>138</v>
      </c>
      <c r="H31" s="106">
        <f t="shared" si="14"/>
        <v>328</v>
      </c>
      <c r="I31" s="106">
        <f t="shared" si="14"/>
        <v>170</v>
      </c>
      <c r="J31" s="106">
        <f t="shared" si="14"/>
        <v>158</v>
      </c>
      <c r="K31" s="106">
        <f t="shared" si="14"/>
        <v>520</v>
      </c>
      <c r="L31" s="106">
        <f t="shared" si="14"/>
        <v>283</v>
      </c>
      <c r="M31" s="106">
        <f t="shared" si="14"/>
        <v>237</v>
      </c>
      <c r="N31" s="106">
        <f t="shared" si="14"/>
        <v>521</v>
      </c>
      <c r="O31" s="106">
        <f t="shared" si="14"/>
        <v>281</v>
      </c>
      <c r="P31" s="106">
        <f t="shared" si="14"/>
        <v>240</v>
      </c>
      <c r="Q31" s="106">
        <f t="shared" si="14"/>
        <v>753</v>
      </c>
      <c r="R31" s="106">
        <f t="shared" si="14"/>
        <v>376</v>
      </c>
      <c r="S31" s="106">
        <f t="shared" si="14"/>
        <v>377</v>
      </c>
      <c r="T31" s="106">
        <f t="shared" si="14"/>
        <v>808</v>
      </c>
      <c r="U31" s="106">
        <f t="shared" si="14"/>
        <v>416</v>
      </c>
      <c r="V31" s="106">
        <f t="shared" si="14"/>
        <v>392</v>
      </c>
      <c r="W31" s="106">
        <f t="shared" si="14"/>
        <v>2598</v>
      </c>
      <c r="X31" s="106">
        <f t="shared" si="14"/>
        <v>1324</v>
      </c>
      <c r="Y31" s="106">
        <f t="shared" si="14"/>
        <v>1274</v>
      </c>
      <c r="Z31" s="106">
        <f t="shared" si="14"/>
        <v>2110</v>
      </c>
      <c r="AA31" s="106">
        <f t="shared" si="14"/>
        <v>1107</v>
      </c>
      <c r="AB31" s="106">
        <f t="shared" si="14"/>
        <v>1003</v>
      </c>
      <c r="AC31" s="106">
        <f t="shared" si="14"/>
        <v>2196</v>
      </c>
      <c r="AD31" s="106">
        <f t="shared" si="14"/>
        <v>1153</v>
      </c>
      <c r="AE31" s="106">
        <f t="shared" si="14"/>
        <v>1043</v>
      </c>
      <c r="AF31" s="106">
        <f t="shared" si="14"/>
        <v>1298</v>
      </c>
      <c r="AG31" s="106">
        <f t="shared" si="14"/>
        <v>623</v>
      </c>
      <c r="AH31" s="106">
        <f t="shared" ref="AH31:BF31" si="15">SUM(AH32:AH36)</f>
        <v>675</v>
      </c>
      <c r="AI31" s="106">
        <f t="shared" si="15"/>
        <v>1009</v>
      </c>
      <c r="AJ31" s="106">
        <f t="shared" si="15"/>
        <v>553</v>
      </c>
      <c r="AK31" s="106">
        <f t="shared" si="15"/>
        <v>456</v>
      </c>
      <c r="AL31" s="106">
        <f t="shared" si="15"/>
        <v>1018</v>
      </c>
      <c r="AM31" s="106">
        <f t="shared" si="15"/>
        <v>590</v>
      </c>
      <c r="AN31" s="106">
        <f t="shared" si="15"/>
        <v>428</v>
      </c>
      <c r="AO31" s="106">
        <f t="shared" si="15"/>
        <v>1777</v>
      </c>
      <c r="AP31" s="106">
        <f t="shared" si="15"/>
        <v>943</v>
      </c>
      <c r="AQ31" s="106">
        <f t="shared" si="15"/>
        <v>834</v>
      </c>
      <c r="AR31" s="106">
        <f t="shared" si="15"/>
        <v>483</v>
      </c>
      <c r="AS31" s="106">
        <f t="shared" si="15"/>
        <v>275</v>
      </c>
      <c r="AT31" s="106">
        <f t="shared" si="15"/>
        <v>208</v>
      </c>
      <c r="AU31" s="106">
        <f t="shared" si="15"/>
        <v>2152</v>
      </c>
      <c r="AV31" s="106">
        <f t="shared" si="15"/>
        <v>1151</v>
      </c>
      <c r="AW31" s="106">
        <f t="shared" si="15"/>
        <v>1001</v>
      </c>
      <c r="AX31" s="106">
        <f t="shared" si="15"/>
        <v>2273</v>
      </c>
      <c r="AY31" s="106">
        <f t="shared" si="15"/>
        <v>1167</v>
      </c>
      <c r="AZ31" s="106">
        <f t="shared" si="15"/>
        <v>1106</v>
      </c>
      <c r="BA31" s="106">
        <f t="shared" si="15"/>
        <v>2892</v>
      </c>
      <c r="BB31" s="106">
        <f t="shared" si="15"/>
        <v>1501</v>
      </c>
      <c r="BC31" s="106">
        <f t="shared" si="15"/>
        <v>1391</v>
      </c>
      <c r="BD31" s="106">
        <f t="shared" si="15"/>
        <v>1059</v>
      </c>
      <c r="BE31" s="106">
        <f t="shared" si="15"/>
        <v>563</v>
      </c>
      <c r="BF31" s="106">
        <f t="shared" si="15"/>
        <v>496</v>
      </c>
    </row>
    <row r="32" spans="1:58" s="111" customFormat="1" ht="21" customHeight="1" x14ac:dyDescent="0.15">
      <c r="A32" s="108" t="s">
        <v>32</v>
      </c>
      <c r="B32" s="109">
        <f t="shared" ref="B32:D36" si="16">SUM(E32,H32,K32,N32,Q32,T32,W32,Z32,AC32,AF32,AI32,AL32,AO32,AR32,AU32,AX32,BA32,BD32)</f>
        <v>5180</v>
      </c>
      <c r="C32" s="109">
        <f t="shared" si="16"/>
        <v>2716</v>
      </c>
      <c r="D32" s="109">
        <f t="shared" si="16"/>
        <v>2464</v>
      </c>
      <c r="E32" s="109">
        <f>SUM(F32:G32)</f>
        <v>53</v>
      </c>
      <c r="F32" s="110">
        <v>28</v>
      </c>
      <c r="G32" s="110">
        <v>25</v>
      </c>
      <c r="H32" s="109">
        <f>SUM(I32:J32)</f>
        <v>69</v>
      </c>
      <c r="I32" s="110">
        <v>37</v>
      </c>
      <c r="J32" s="110">
        <v>32</v>
      </c>
      <c r="K32" s="109">
        <f>SUM(L32:M32)</f>
        <v>96</v>
      </c>
      <c r="L32" s="110">
        <v>54</v>
      </c>
      <c r="M32" s="110">
        <v>42</v>
      </c>
      <c r="N32" s="109">
        <f>SUM(O32:P32)</f>
        <v>95</v>
      </c>
      <c r="O32" s="110">
        <v>56</v>
      </c>
      <c r="P32" s="110">
        <v>39</v>
      </c>
      <c r="Q32" s="109">
        <f>SUM(R32:S32)</f>
        <v>168</v>
      </c>
      <c r="R32" s="110">
        <v>75</v>
      </c>
      <c r="S32" s="110">
        <v>93</v>
      </c>
      <c r="T32" s="109">
        <f>SUM(U32:V32)</f>
        <v>192</v>
      </c>
      <c r="U32" s="110">
        <v>108</v>
      </c>
      <c r="V32" s="110">
        <v>84</v>
      </c>
      <c r="W32" s="109">
        <f>SUM(X32:Y32)</f>
        <v>590</v>
      </c>
      <c r="X32" s="110">
        <v>307</v>
      </c>
      <c r="Y32" s="110">
        <v>283</v>
      </c>
      <c r="Z32" s="109">
        <f>SUM(AA32:AB32)</f>
        <v>393</v>
      </c>
      <c r="AA32" s="110">
        <v>189</v>
      </c>
      <c r="AB32" s="110">
        <v>204</v>
      </c>
      <c r="AC32" s="109">
        <f>SUM(AD32:AE32)</f>
        <v>455</v>
      </c>
      <c r="AD32" s="110">
        <v>235</v>
      </c>
      <c r="AE32" s="110">
        <v>220</v>
      </c>
      <c r="AF32" s="109">
        <f>SUM(AG32:AH32)</f>
        <v>228</v>
      </c>
      <c r="AG32" s="110">
        <v>121</v>
      </c>
      <c r="AH32" s="110">
        <v>107</v>
      </c>
      <c r="AI32" s="109">
        <f>SUM(AJ32:AK32)</f>
        <v>201</v>
      </c>
      <c r="AJ32" s="110">
        <v>115</v>
      </c>
      <c r="AK32" s="110">
        <v>86</v>
      </c>
      <c r="AL32" s="109">
        <f>SUM(AM32:AN32)</f>
        <v>198</v>
      </c>
      <c r="AM32" s="110">
        <v>117</v>
      </c>
      <c r="AN32" s="110">
        <v>81</v>
      </c>
      <c r="AO32" s="109">
        <f>SUM(AP32:AQ32)</f>
        <v>371</v>
      </c>
      <c r="AP32" s="110">
        <v>189</v>
      </c>
      <c r="AQ32" s="110">
        <v>182</v>
      </c>
      <c r="AR32" s="109">
        <f>SUM(AS32:AT32)</f>
        <v>107</v>
      </c>
      <c r="AS32" s="110">
        <v>56</v>
      </c>
      <c r="AT32" s="110">
        <v>51</v>
      </c>
      <c r="AU32" s="109">
        <f>SUM(AV32:AW32)</f>
        <v>495</v>
      </c>
      <c r="AV32" s="110">
        <v>272</v>
      </c>
      <c r="AW32" s="110">
        <v>223</v>
      </c>
      <c r="AX32" s="109">
        <f>SUM(AY32:AZ32)</f>
        <v>531</v>
      </c>
      <c r="AY32" s="110">
        <v>265</v>
      </c>
      <c r="AZ32" s="110">
        <v>266</v>
      </c>
      <c r="BA32" s="109">
        <f>SUM(BB32:BC32)</f>
        <v>697</v>
      </c>
      <c r="BB32" s="110">
        <v>370</v>
      </c>
      <c r="BC32" s="110">
        <v>327</v>
      </c>
      <c r="BD32" s="109">
        <f>SUM(BE32:BF32)</f>
        <v>241</v>
      </c>
      <c r="BE32" s="110">
        <v>122</v>
      </c>
      <c r="BF32" s="110">
        <v>119</v>
      </c>
    </row>
    <row r="33" spans="1:58" s="111" customFormat="1" ht="21" customHeight="1" x14ac:dyDescent="0.15">
      <c r="A33" s="108" t="s">
        <v>31</v>
      </c>
      <c r="B33" s="109">
        <f t="shared" si="16"/>
        <v>4950</v>
      </c>
      <c r="C33" s="109">
        <f t="shared" si="16"/>
        <v>2646</v>
      </c>
      <c r="D33" s="109">
        <f t="shared" si="16"/>
        <v>2304</v>
      </c>
      <c r="E33" s="109">
        <f>SUM(F33:G33)</f>
        <v>62</v>
      </c>
      <c r="F33" s="110">
        <v>35</v>
      </c>
      <c r="G33" s="110">
        <v>27</v>
      </c>
      <c r="H33" s="109">
        <v>59</v>
      </c>
      <c r="I33" s="110">
        <v>31</v>
      </c>
      <c r="J33" s="110">
        <v>28</v>
      </c>
      <c r="K33" s="109">
        <v>92</v>
      </c>
      <c r="L33" s="110">
        <v>46</v>
      </c>
      <c r="M33" s="110">
        <v>46</v>
      </c>
      <c r="N33" s="109">
        <f>SUM(O33:P33)</f>
        <v>93</v>
      </c>
      <c r="O33" s="110">
        <v>47</v>
      </c>
      <c r="P33" s="110">
        <v>46</v>
      </c>
      <c r="Q33" s="109">
        <f>SUM(R33:S33)</f>
        <v>155</v>
      </c>
      <c r="R33" s="110">
        <v>81</v>
      </c>
      <c r="S33" s="110">
        <v>74</v>
      </c>
      <c r="T33" s="109">
        <f>SUM(U33:V33)</f>
        <v>179</v>
      </c>
      <c r="U33" s="110">
        <v>89</v>
      </c>
      <c r="V33" s="110">
        <v>90</v>
      </c>
      <c r="W33" s="109">
        <f>SUM(X33:Y33)</f>
        <v>568</v>
      </c>
      <c r="X33" s="110">
        <v>302</v>
      </c>
      <c r="Y33" s="110">
        <v>266</v>
      </c>
      <c r="Z33" s="109">
        <f>SUM(AA33:AB33)</f>
        <v>412</v>
      </c>
      <c r="AA33" s="110">
        <v>209</v>
      </c>
      <c r="AB33" s="110">
        <v>203</v>
      </c>
      <c r="AC33" s="109">
        <f>SUM(AD33:AE33)</f>
        <v>424</v>
      </c>
      <c r="AD33" s="110">
        <v>220</v>
      </c>
      <c r="AE33" s="110">
        <v>204</v>
      </c>
      <c r="AF33" s="109">
        <f>SUM(AG33:AH33)</f>
        <v>260</v>
      </c>
      <c r="AG33" s="110">
        <v>124</v>
      </c>
      <c r="AH33" s="110">
        <v>136</v>
      </c>
      <c r="AI33" s="109">
        <f>SUM(AJ33:AK33)</f>
        <v>217</v>
      </c>
      <c r="AJ33" s="110">
        <v>121</v>
      </c>
      <c r="AK33" s="110">
        <v>96</v>
      </c>
      <c r="AL33" s="109">
        <f>SUM(AM33:AN33)</f>
        <v>206</v>
      </c>
      <c r="AM33" s="110">
        <v>130</v>
      </c>
      <c r="AN33" s="110">
        <v>76</v>
      </c>
      <c r="AO33" s="109">
        <f>SUM(AP33:AQ33)</f>
        <v>338</v>
      </c>
      <c r="AP33" s="110">
        <v>174</v>
      </c>
      <c r="AQ33" s="110">
        <v>164</v>
      </c>
      <c r="AR33" s="109">
        <f>SUM(AS33:AT33)</f>
        <v>100</v>
      </c>
      <c r="AS33" s="110">
        <v>61</v>
      </c>
      <c r="AT33" s="110">
        <v>39</v>
      </c>
      <c r="AU33" s="109">
        <f>SUM(AV33:AW33)</f>
        <v>441</v>
      </c>
      <c r="AV33" s="110">
        <v>239</v>
      </c>
      <c r="AW33" s="110">
        <v>202</v>
      </c>
      <c r="AX33" s="109">
        <f>SUM(AY33:AZ33)</f>
        <v>488</v>
      </c>
      <c r="AY33" s="110">
        <v>258</v>
      </c>
      <c r="AZ33" s="110">
        <v>230</v>
      </c>
      <c r="BA33" s="109">
        <f>SUM(BB33:BC33)</f>
        <v>613</v>
      </c>
      <c r="BB33" s="110">
        <v>341</v>
      </c>
      <c r="BC33" s="110">
        <v>272</v>
      </c>
      <c r="BD33" s="109">
        <f>SUM(BE33:BF33)</f>
        <v>243</v>
      </c>
      <c r="BE33" s="110">
        <v>138</v>
      </c>
      <c r="BF33" s="110">
        <v>105</v>
      </c>
    </row>
    <row r="34" spans="1:58" s="111" customFormat="1" ht="21" customHeight="1" x14ac:dyDescent="0.15">
      <c r="A34" s="108" t="s">
        <v>30</v>
      </c>
      <c r="B34" s="109">
        <f t="shared" si="16"/>
        <v>4783</v>
      </c>
      <c r="C34" s="109">
        <f t="shared" si="16"/>
        <v>2492</v>
      </c>
      <c r="D34" s="109">
        <f t="shared" si="16"/>
        <v>2291</v>
      </c>
      <c r="E34" s="109">
        <f>SUM(F34:G34)</f>
        <v>68</v>
      </c>
      <c r="F34" s="110">
        <v>37</v>
      </c>
      <c r="G34" s="110">
        <v>31</v>
      </c>
      <c r="H34" s="109">
        <v>68</v>
      </c>
      <c r="I34" s="110">
        <v>35</v>
      </c>
      <c r="J34" s="110">
        <v>33</v>
      </c>
      <c r="K34" s="109">
        <v>95</v>
      </c>
      <c r="L34" s="110">
        <v>57</v>
      </c>
      <c r="M34" s="110">
        <v>38</v>
      </c>
      <c r="N34" s="109">
        <f>SUM(O34:P34)</f>
        <v>100</v>
      </c>
      <c r="O34" s="110">
        <v>57</v>
      </c>
      <c r="P34" s="110">
        <v>43</v>
      </c>
      <c r="Q34" s="109">
        <f>SUM(R34:S34)</f>
        <v>148</v>
      </c>
      <c r="R34" s="110">
        <v>76</v>
      </c>
      <c r="S34" s="110">
        <v>72</v>
      </c>
      <c r="T34" s="109">
        <f>SUM(U34:V34)</f>
        <v>147</v>
      </c>
      <c r="U34" s="110">
        <v>75</v>
      </c>
      <c r="V34" s="110">
        <v>72</v>
      </c>
      <c r="W34" s="109">
        <f>SUM(X34:Y34)</f>
        <v>519</v>
      </c>
      <c r="X34" s="110">
        <v>260</v>
      </c>
      <c r="Y34" s="110">
        <v>259</v>
      </c>
      <c r="Z34" s="109">
        <f>SUM(AA34:AB34)</f>
        <v>424</v>
      </c>
      <c r="AA34" s="110">
        <v>230</v>
      </c>
      <c r="AB34" s="110">
        <v>194</v>
      </c>
      <c r="AC34" s="109">
        <f>SUM(AD34:AE34)</f>
        <v>407</v>
      </c>
      <c r="AD34" s="110">
        <v>228</v>
      </c>
      <c r="AE34" s="110">
        <v>179</v>
      </c>
      <c r="AF34" s="109">
        <f>SUM(AG34:AH34)</f>
        <v>247</v>
      </c>
      <c r="AG34" s="110">
        <v>125</v>
      </c>
      <c r="AH34" s="110">
        <v>122</v>
      </c>
      <c r="AI34" s="109">
        <f>SUM(AJ34:AK34)</f>
        <v>211</v>
      </c>
      <c r="AJ34" s="110">
        <v>121</v>
      </c>
      <c r="AK34" s="110">
        <v>90</v>
      </c>
      <c r="AL34" s="109">
        <f>SUM(AM34:AN34)</f>
        <v>208</v>
      </c>
      <c r="AM34" s="110">
        <v>111</v>
      </c>
      <c r="AN34" s="110">
        <v>97</v>
      </c>
      <c r="AO34" s="109">
        <f>SUM(AP34:AQ34)</f>
        <v>377</v>
      </c>
      <c r="AP34" s="110">
        <v>210</v>
      </c>
      <c r="AQ34" s="110">
        <v>167</v>
      </c>
      <c r="AR34" s="109">
        <f>SUM(AS34:AT34)</f>
        <v>87</v>
      </c>
      <c r="AS34" s="110">
        <v>47</v>
      </c>
      <c r="AT34" s="110">
        <v>40</v>
      </c>
      <c r="AU34" s="109">
        <f>SUM(AV34:AW34)</f>
        <v>426</v>
      </c>
      <c r="AV34" s="110">
        <v>207</v>
      </c>
      <c r="AW34" s="110">
        <v>219</v>
      </c>
      <c r="AX34" s="109">
        <f>SUM(AY34:AZ34)</f>
        <v>453</v>
      </c>
      <c r="AY34" s="110">
        <v>226</v>
      </c>
      <c r="AZ34" s="110">
        <v>227</v>
      </c>
      <c r="BA34" s="109">
        <f>SUM(BB34:BC34)</f>
        <v>595</v>
      </c>
      <c r="BB34" s="110">
        <v>286</v>
      </c>
      <c r="BC34" s="110">
        <v>309</v>
      </c>
      <c r="BD34" s="109">
        <f>SUM(BE34:BF34)</f>
        <v>203</v>
      </c>
      <c r="BE34" s="110">
        <v>104</v>
      </c>
      <c r="BF34" s="110">
        <v>99</v>
      </c>
    </row>
    <row r="35" spans="1:58" s="111" customFormat="1" ht="21" customHeight="1" x14ac:dyDescent="0.15">
      <c r="A35" s="108" t="s">
        <v>29</v>
      </c>
      <c r="B35" s="109">
        <f t="shared" si="16"/>
        <v>4747</v>
      </c>
      <c r="C35" s="109">
        <f t="shared" si="16"/>
        <v>2471</v>
      </c>
      <c r="D35" s="109">
        <f t="shared" si="16"/>
        <v>2276</v>
      </c>
      <c r="E35" s="109">
        <f>SUM(F35:G35)</f>
        <v>56</v>
      </c>
      <c r="F35" s="110">
        <v>30</v>
      </c>
      <c r="G35" s="110">
        <v>26</v>
      </c>
      <c r="H35" s="109">
        <v>72</v>
      </c>
      <c r="I35" s="110">
        <v>32</v>
      </c>
      <c r="J35" s="110">
        <v>40</v>
      </c>
      <c r="K35" s="109">
        <v>130</v>
      </c>
      <c r="L35" s="110">
        <v>67</v>
      </c>
      <c r="M35" s="110">
        <v>63</v>
      </c>
      <c r="N35" s="109">
        <f>SUM(O35:P35)</f>
        <v>109</v>
      </c>
      <c r="O35" s="110">
        <v>53</v>
      </c>
      <c r="P35" s="110">
        <v>56</v>
      </c>
      <c r="Q35" s="109">
        <f>SUM(R35:S35)</f>
        <v>145</v>
      </c>
      <c r="R35" s="110">
        <v>73</v>
      </c>
      <c r="S35" s="110">
        <v>72</v>
      </c>
      <c r="T35" s="109">
        <f>SUM(U35:V35)</f>
        <v>156</v>
      </c>
      <c r="U35" s="110">
        <v>74</v>
      </c>
      <c r="V35" s="110">
        <v>82</v>
      </c>
      <c r="W35" s="109">
        <f>SUM(X35:Y35)</f>
        <v>510</v>
      </c>
      <c r="X35" s="110">
        <v>259</v>
      </c>
      <c r="Y35" s="110">
        <v>251</v>
      </c>
      <c r="Z35" s="109">
        <f>SUM(AA35:AB35)</f>
        <v>431</v>
      </c>
      <c r="AA35" s="110">
        <v>230</v>
      </c>
      <c r="AB35" s="110">
        <v>201</v>
      </c>
      <c r="AC35" s="109">
        <f>SUM(AD35:AE35)</f>
        <v>458</v>
      </c>
      <c r="AD35" s="110">
        <v>232</v>
      </c>
      <c r="AE35" s="110">
        <v>226</v>
      </c>
      <c r="AF35" s="109">
        <f>SUM(AG35:AH35)</f>
        <v>275</v>
      </c>
      <c r="AG35" s="110">
        <v>126</v>
      </c>
      <c r="AH35" s="110">
        <v>149</v>
      </c>
      <c r="AI35" s="109">
        <f>SUM(AJ35:AK35)</f>
        <v>191</v>
      </c>
      <c r="AJ35" s="110">
        <v>96</v>
      </c>
      <c r="AK35" s="110">
        <v>95</v>
      </c>
      <c r="AL35" s="109">
        <f>SUM(AM35:AN35)</f>
        <v>222</v>
      </c>
      <c r="AM35" s="110">
        <v>135</v>
      </c>
      <c r="AN35" s="110">
        <v>87</v>
      </c>
      <c r="AO35" s="109">
        <f>SUM(AP35:AQ35)</f>
        <v>345</v>
      </c>
      <c r="AP35" s="110">
        <v>191</v>
      </c>
      <c r="AQ35" s="110">
        <v>154</v>
      </c>
      <c r="AR35" s="109">
        <f>SUM(AS35:AT35)</f>
        <v>97</v>
      </c>
      <c r="AS35" s="110">
        <v>56</v>
      </c>
      <c r="AT35" s="110">
        <v>41</v>
      </c>
      <c r="AU35" s="109">
        <f>SUM(AV35:AW35)</f>
        <v>427</v>
      </c>
      <c r="AV35" s="110">
        <v>229</v>
      </c>
      <c r="AW35" s="110">
        <v>198</v>
      </c>
      <c r="AX35" s="109">
        <f>SUM(AY35:AZ35)</f>
        <v>423</v>
      </c>
      <c r="AY35" s="110">
        <v>228</v>
      </c>
      <c r="AZ35" s="110">
        <v>195</v>
      </c>
      <c r="BA35" s="109">
        <f>SUM(BB35:BC35)</f>
        <v>510</v>
      </c>
      <c r="BB35" s="110">
        <v>261</v>
      </c>
      <c r="BC35" s="110">
        <v>249</v>
      </c>
      <c r="BD35" s="109">
        <f>SUM(BE35:BF35)</f>
        <v>190</v>
      </c>
      <c r="BE35" s="110">
        <v>99</v>
      </c>
      <c r="BF35" s="110">
        <v>91</v>
      </c>
    </row>
    <row r="36" spans="1:58" s="113" customFormat="1" ht="21" customHeight="1" x14ac:dyDescent="0.15">
      <c r="A36" s="108" t="s">
        <v>28</v>
      </c>
      <c r="B36" s="109">
        <f t="shared" si="16"/>
        <v>4429</v>
      </c>
      <c r="C36" s="109">
        <f t="shared" si="16"/>
        <v>2307</v>
      </c>
      <c r="D36" s="109">
        <f t="shared" si="16"/>
        <v>2122</v>
      </c>
      <c r="E36" s="109">
        <f>SUM(F36:G36)</f>
        <v>55</v>
      </c>
      <c r="F36" s="110">
        <v>26</v>
      </c>
      <c r="G36" s="110">
        <v>29</v>
      </c>
      <c r="H36" s="109">
        <v>60</v>
      </c>
      <c r="I36" s="110">
        <v>35</v>
      </c>
      <c r="J36" s="110">
        <v>25</v>
      </c>
      <c r="K36" s="109">
        <v>107</v>
      </c>
      <c r="L36" s="110">
        <v>59</v>
      </c>
      <c r="M36" s="110">
        <v>48</v>
      </c>
      <c r="N36" s="109">
        <f>SUM(O36:P36)</f>
        <v>124</v>
      </c>
      <c r="O36" s="110">
        <v>68</v>
      </c>
      <c r="P36" s="110">
        <v>56</v>
      </c>
      <c r="Q36" s="109">
        <f>SUM(R36:S36)</f>
        <v>137</v>
      </c>
      <c r="R36" s="110">
        <v>71</v>
      </c>
      <c r="S36" s="110">
        <v>66</v>
      </c>
      <c r="T36" s="109">
        <f>SUM(U36:V36)</f>
        <v>134</v>
      </c>
      <c r="U36" s="110">
        <v>70</v>
      </c>
      <c r="V36" s="110">
        <v>64</v>
      </c>
      <c r="W36" s="109">
        <f>SUM(X36:Y36)</f>
        <v>411</v>
      </c>
      <c r="X36" s="110">
        <v>196</v>
      </c>
      <c r="Y36" s="110">
        <v>215</v>
      </c>
      <c r="Z36" s="109">
        <f>SUM(AA36:AB36)</f>
        <v>450</v>
      </c>
      <c r="AA36" s="110">
        <v>249</v>
      </c>
      <c r="AB36" s="110">
        <v>201</v>
      </c>
      <c r="AC36" s="109">
        <f>SUM(AD36:AE36)</f>
        <v>452</v>
      </c>
      <c r="AD36" s="110">
        <v>238</v>
      </c>
      <c r="AE36" s="110">
        <v>214</v>
      </c>
      <c r="AF36" s="109">
        <f>SUM(AG36:AH36)</f>
        <v>288</v>
      </c>
      <c r="AG36" s="110">
        <v>127</v>
      </c>
      <c r="AH36" s="110">
        <v>161</v>
      </c>
      <c r="AI36" s="109">
        <f>SUM(AJ36:AK36)</f>
        <v>189</v>
      </c>
      <c r="AJ36" s="110">
        <v>100</v>
      </c>
      <c r="AK36" s="110">
        <v>89</v>
      </c>
      <c r="AL36" s="109">
        <f>SUM(AM36:AN36)</f>
        <v>184</v>
      </c>
      <c r="AM36" s="110">
        <v>97</v>
      </c>
      <c r="AN36" s="110">
        <v>87</v>
      </c>
      <c r="AO36" s="109">
        <f>SUM(AP36:AQ36)</f>
        <v>346</v>
      </c>
      <c r="AP36" s="110">
        <v>179</v>
      </c>
      <c r="AQ36" s="110">
        <v>167</v>
      </c>
      <c r="AR36" s="109">
        <f>SUM(AS36:AT36)</f>
        <v>92</v>
      </c>
      <c r="AS36" s="110">
        <v>55</v>
      </c>
      <c r="AT36" s="110">
        <v>37</v>
      </c>
      <c r="AU36" s="109">
        <f>SUM(AV36:AW36)</f>
        <v>363</v>
      </c>
      <c r="AV36" s="110">
        <v>204</v>
      </c>
      <c r="AW36" s="110">
        <v>159</v>
      </c>
      <c r="AX36" s="109">
        <f>SUM(AY36:AZ36)</f>
        <v>378</v>
      </c>
      <c r="AY36" s="110">
        <v>190</v>
      </c>
      <c r="AZ36" s="110">
        <v>188</v>
      </c>
      <c r="BA36" s="109">
        <f>SUM(BB36:BC36)</f>
        <v>477</v>
      </c>
      <c r="BB36" s="110">
        <v>243</v>
      </c>
      <c r="BC36" s="110">
        <v>234</v>
      </c>
      <c r="BD36" s="109">
        <f>SUM(BE36:BF36)</f>
        <v>182</v>
      </c>
      <c r="BE36" s="110">
        <v>100</v>
      </c>
      <c r="BF36" s="110">
        <v>82</v>
      </c>
    </row>
    <row r="37" spans="1:58" s="115" customFormat="1" ht="21" customHeight="1" x14ac:dyDescent="0.25">
      <c r="A37" s="114" t="s">
        <v>27</v>
      </c>
      <c r="B37" s="106">
        <f t="shared" ref="B37:AG37" si="17">SUM(B38:B42)</f>
        <v>18461</v>
      </c>
      <c r="C37" s="106">
        <f t="shared" si="17"/>
        <v>9369</v>
      </c>
      <c r="D37" s="106">
        <f t="shared" si="17"/>
        <v>9092</v>
      </c>
      <c r="E37" s="106">
        <f t="shared" si="17"/>
        <v>281</v>
      </c>
      <c r="F37" s="106">
        <f t="shared" si="17"/>
        <v>147</v>
      </c>
      <c r="G37" s="106">
        <f t="shared" si="17"/>
        <v>134</v>
      </c>
      <c r="H37" s="106">
        <f t="shared" si="17"/>
        <v>271</v>
      </c>
      <c r="I37" s="106">
        <f t="shared" si="17"/>
        <v>132</v>
      </c>
      <c r="J37" s="106">
        <f t="shared" si="17"/>
        <v>139</v>
      </c>
      <c r="K37" s="106">
        <f t="shared" si="17"/>
        <v>549</v>
      </c>
      <c r="L37" s="106">
        <f t="shared" si="17"/>
        <v>278</v>
      </c>
      <c r="M37" s="106">
        <f t="shared" si="17"/>
        <v>271</v>
      </c>
      <c r="N37" s="106">
        <f t="shared" si="17"/>
        <v>412</v>
      </c>
      <c r="O37" s="106">
        <f t="shared" si="17"/>
        <v>195</v>
      </c>
      <c r="P37" s="106">
        <f t="shared" si="17"/>
        <v>217</v>
      </c>
      <c r="Q37" s="106">
        <f t="shared" si="17"/>
        <v>722</v>
      </c>
      <c r="R37" s="106">
        <f t="shared" si="17"/>
        <v>367</v>
      </c>
      <c r="S37" s="106">
        <f t="shared" si="17"/>
        <v>355</v>
      </c>
      <c r="T37" s="106">
        <f t="shared" si="17"/>
        <v>689</v>
      </c>
      <c r="U37" s="106">
        <f t="shared" si="17"/>
        <v>388</v>
      </c>
      <c r="V37" s="106">
        <f t="shared" si="17"/>
        <v>301</v>
      </c>
      <c r="W37" s="106">
        <f t="shared" si="17"/>
        <v>2068</v>
      </c>
      <c r="X37" s="106">
        <f t="shared" si="17"/>
        <v>967</v>
      </c>
      <c r="Y37" s="106">
        <f t="shared" si="17"/>
        <v>1101</v>
      </c>
      <c r="Z37" s="106">
        <f t="shared" si="17"/>
        <v>1963</v>
      </c>
      <c r="AA37" s="106">
        <f t="shared" si="17"/>
        <v>1013</v>
      </c>
      <c r="AB37" s="106">
        <f t="shared" si="17"/>
        <v>950</v>
      </c>
      <c r="AC37" s="106">
        <f t="shared" si="17"/>
        <v>1840</v>
      </c>
      <c r="AD37" s="106">
        <f t="shared" si="17"/>
        <v>941</v>
      </c>
      <c r="AE37" s="106">
        <f t="shared" si="17"/>
        <v>899</v>
      </c>
      <c r="AF37" s="106">
        <f t="shared" si="17"/>
        <v>1362</v>
      </c>
      <c r="AG37" s="106">
        <f t="shared" si="17"/>
        <v>657</v>
      </c>
      <c r="AH37" s="106">
        <f t="shared" ref="AH37:BF37" si="18">SUM(AH38:AH42)</f>
        <v>705</v>
      </c>
      <c r="AI37" s="106">
        <f t="shared" si="18"/>
        <v>730</v>
      </c>
      <c r="AJ37" s="106">
        <f t="shared" si="18"/>
        <v>406</v>
      </c>
      <c r="AK37" s="106">
        <f t="shared" si="18"/>
        <v>324</v>
      </c>
      <c r="AL37" s="106">
        <f t="shared" si="18"/>
        <v>689</v>
      </c>
      <c r="AM37" s="106">
        <f t="shared" si="18"/>
        <v>389</v>
      </c>
      <c r="AN37" s="106">
        <f t="shared" si="18"/>
        <v>300</v>
      </c>
      <c r="AO37" s="106">
        <f t="shared" si="18"/>
        <v>1269</v>
      </c>
      <c r="AP37" s="106">
        <f t="shared" si="18"/>
        <v>701</v>
      </c>
      <c r="AQ37" s="106">
        <f t="shared" si="18"/>
        <v>568</v>
      </c>
      <c r="AR37" s="106">
        <f t="shared" si="18"/>
        <v>344</v>
      </c>
      <c r="AS37" s="106">
        <f t="shared" si="18"/>
        <v>188</v>
      </c>
      <c r="AT37" s="106">
        <f t="shared" si="18"/>
        <v>156</v>
      </c>
      <c r="AU37" s="106">
        <f t="shared" si="18"/>
        <v>1437</v>
      </c>
      <c r="AV37" s="106">
        <f t="shared" si="18"/>
        <v>715</v>
      </c>
      <c r="AW37" s="106">
        <f t="shared" si="18"/>
        <v>722</v>
      </c>
      <c r="AX37" s="106">
        <f t="shared" si="18"/>
        <v>1257</v>
      </c>
      <c r="AY37" s="106">
        <f t="shared" si="18"/>
        <v>631</v>
      </c>
      <c r="AZ37" s="106">
        <f t="shared" si="18"/>
        <v>626</v>
      </c>
      <c r="BA37" s="106">
        <f t="shared" si="18"/>
        <v>1866</v>
      </c>
      <c r="BB37" s="106">
        <f t="shared" si="18"/>
        <v>902</v>
      </c>
      <c r="BC37" s="106">
        <f t="shared" si="18"/>
        <v>964</v>
      </c>
      <c r="BD37" s="106">
        <f t="shared" si="18"/>
        <v>712</v>
      </c>
      <c r="BE37" s="106">
        <f t="shared" si="18"/>
        <v>352</v>
      </c>
      <c r="BF37" s="106">
        <f t="shared" si="18"/>
        <v>360</v>
      </c>
    </row>
    <row r="38" spans="1:58" s="117" customFormat="1" ht="21" customHeight="1" x14ac:dyDescent="0.25">
      <c r="A38" s="116" t="s">
        <v>26</v>
      </c>
      <c r="B38" s="109">
        <f t="shared" ref="B38:D42" si="19">SUM(E38,H38,K38,N38,Q38,T38,W38,Z38,AC38,AF38,AI38,AL38,AO38,AR38,AU38,AX38,BA38,BD38)</f>
        <v>3860</v>
      </c>
      <c r="C38" s="109">
        <f t="shared" si="19"/>
        <v>2047</v>
      </c>
      <c r="D38" s="109">
        <f t="shared" si="19"/>
        <v>1813</v>
      </c>
      <c r="E38" s="109">
        <f>SUM(F38:G38)</f>
        <v>57</v>
      </c>
      <c r="F38" s="110">
        <v>32</v>
      </c>
      <c r="G38" s="110">
        <v>25</v>
      </c>
      <c r="H38" s="109">
        <f>SUM(I38:J38)</f>
        <v>51</v>
      </c>
      <c r="I38" s="110">
        <v>28</v>
      </c>
      <c r="J38" s="110">
        <v>23</v>
      </c>
      <c r="K38" s="109">
        <f>SUM(L38:M38)</f>
        <v>107</v>
      </c>
      <c r="L38" s="110">
        <v>55</v>
      </c>
      <c r="M38" s="110">
        <v>52</v>
      </c>
      <c r="N38" s="109">
        <f>SUM(O38:P38)</f>
        <v>80</v>
      </c>
      <c r="O38" s="110">
        <v>38</v>
      </c>
      <c r="P38" s="110">
        <v>42</v>
      </c>
      <c r="Q38" s="109">
        <f>SUM(R38:S38)</f>
        <v>136</v>
      </c>
      <c r="R38" s="110">
        <v>69</v>
      </c>
      <c r="S38" s="110">
        <v>67</v>
      </c>
      <c r="T38" s="109">
        <f>SUM(U38:V38)</f>
        <v>138</v>
      </c>
      <c r="U38" s="110">
        <v>88</v>
      </c>
      <c r="V38" s="110">
        <v>50</v>
      </c>
      <c r="W38" s="109">
        <f>SUM(X38:Y38)</f>
        <v>434</v>
      </c>
      <c r="X38" s="110">
        <v>213</v>
      </c>
      <c r="Y38" s="110">
        <v>221</v>
      </c>
      <c r="Z38" s="109">
        <f>SUM(AA38:AB38)</f>
        <v>420</v>
      </c>
      <c r="AA38" s="110">
        <v>215</v>
      </c>
      <c r="AB38" s="110">
        <v>205</v>
      </c>
      <c r="AC38" s="109">
        <f>SUM(AD38:AE38)</f>
        <v>367</v>
      </c>
      <c r="AD38" s="110">
        <v>188</v>
      </c>
      <c r="AE38" s="110">
        <v>179</v>
      </c>
      <c r="AF38" s="109">
        <f>SUM(AG38:AH38)</f>
        <v>259</v>
      </c>
      <c r="AG38" s="110">
        <v>120</v>
      </c>
      <c r="AH38" s="110">
        <v>139</v>
      </c>
      <c r="AI38" s="109">
        <f>SUM(AJ38:AK38)</f>
        <v>160</v>
      </c>
      <c r="AJ38" s="110">
        <v>84</v>
      </c>
      <c r="AK38" s="110">
        <v>76</v>
      </c>
      <c r="AL38" s="109">
        <f>SUM(AM38:AN38)</f>
        <v>150</v>
      </c>
      <c r="AM38" s="110">
        <v>82</v>
      </c>
      <c r="AN38" s="110">
        <v>68</v>
      </c>
      <c r="AO38" s="109">
        <f>SUM(AP38:AQ38)</f>
        <v>256</v>
      </c>
      <c r="AP38" s="110">
        <v>149</v>
      </c>
      <c r="AQ38" s="110">
        <v>107</v>
      </c>
      <c r="AR38" s="109">
        <f>SUM(AS38:AT38)</f>
        <v>86</v>
      </c>
      <c r="AS38" s="110">
        <v>55</v>
      </c>
      <c r="AT38" s="110">
        <v>31</v>
      </c>
      <c r="AU38" s="109">
        <f>SUM(AV38:AW38)</f>
        <v>321</v>
      </c>
      <c r="AV38" s="110">
        <v>170</v>
      </c>
      <c r="AW38" s="110">
        <v>151</v>
      </c>
      <c r="AX38" s="109">
        <f>SUM(AY38:AZ38)</f>
        <v>280</v>
      </c>
      <c r="AY38" s="110">
        <v>154</v>
      </c>
      <c r="AZ38" s="110">
        <v>126</v>
      </c>
      <c r="BA38" s="109">
        <f>SUM(BB38:BC38)</f>
        <v>412</v>
      </c>
      <c r="BB38" s="110">
        <v>220</v>
      </c>
      <c r="BC38" s="110">
        <v>192</v>
      </c>
      <c r="BD38" s="109">
        <f>SUM(BE38:BF38)</f>
        <v>146</v>
      </c>
      <c r="BE38" s="110">
        <v>87</v>
      </c>
      <c r="BF38" s="110">
        <v>59</v>
      </c>
    </row>
    <row r="39" spans="1:58" s="117" customFormat="1" ht="21" customHeight="1" x14ac:dyDescent="0.25">
      <c r="A39" s="116" t="s">
        <v>25</v>
      </c>
      <c r="B39" s="109">
        <f t="shared" si="19"/>
        <v>3715</v>
      </c>
      <c r="C39" s="109">
        <f t="shared" si="19"/>
        <v>1832</v>
      </c>
      <c r="D39" s="109">
        <f t="shared" si="19"/>
        <v>1883</v>
      </c>
      <c r="E39" s="109">
        <f>SUM(F39:G39)</f>
        <v>49</v>
      </c>
      <c r="F39" s="110">
        <v>22</v>
      </c>
      <c r="G39" s="110">
        <v>27</v>
      </c>
      <c r="H39" s="109">
        <v>51</v>
      </c>
      <c r="I39" s="110">
        <v>27</v>
      </c>
      <c r="J39" s="110">
        <v>24</v>
      </c>
      <c r="K39" s="109">
        <v>112</v>
      </c>
      <c r="L39" s="110">
        <v>56</v>
      </c>
      <c r="M39" s="110">
        <v>56</v>
      </c>
      <c r="N39" s="109">
        <f>SUM(O39:P39)</f>
        <v>77</v>
      </c>
      <c r="O39" s="110">
        <v>35</v>
      </c>
      <c r="P39" s="110">
        <v>42</v>
      </c>
      <c r="Q39" s="109">
        <f>SUM(R39:S39)</f>
        <v>137</v>
      </c>
      <c r="R39" s="110">
        <v>65</v>
      </c>
      <c r="S39" s="110">
        <v>72</v>
      </c>
      <c r="T39" s="109">
        <f>SUM(U39:V39)</f>
        <v>137</v>
      </c>
      <c r="U39" s="110">
        <v>69</v>
      </c>
      <c r="V39" s="110">
        <v>68</v>
      </c>
      <c r="W39" s="109">
        <f>SUM(X39:Y39)</f>
        <v>370</v>
      </c>
      <c r="X39" s="110">
        <v>168</v>
      </c>
      <c r="Y39" s="110">
        <v>202</v>
      </c>
      <c r="Z39" s="109">
        <f>SUM(AA39:AB39)</f>
        <v>389</v>
      </c>
      <c r="AA39" s="110">
        <v>206</v>
      </c>
      <c r="AB39" s="110">
        <v>183</v>
      </c>
      <c r="AC39" s="109">
        <f>SUM(AD39:AE39)</f>
        <v>386</v>
      </c>
      <c r="AD39" s="110">
        <v>191</v>
      </c>
      <c r="AE39" s="110">
        <v>195</v>
      </c>
      <c r="AF39" s="109">
        <f>SUM(AG39:AH39)</f>
        <v>286</v>
      </c>
      <c r="AG39" s="110">
        <v>127</v>
      </c>
      <c r="AH39" s="110">
        <v>159</v>
      </c>
      <c r="AI39" s="109">
        <f>SUM(AJ39:AK39)</f>
        <v>153</v>
      </c>
      <c r="AJ39" s="110">
        <v>84</v>
      </c>
      <c r="AK39" s="110">
        <v>69</v>
      </c>
      <c r="AL39" s="109">
        <f>SUM(AM39:AN39)</f>
        <v>142</v>
      </c>
      <c r="AM39" s="110">
        <v>82</v>
      </c>
      <c r="AN39" s="110">
        <v>60</v>
      </c>
      <c r="AO39" s="109">
        <f>SUM(AP39:AQ39)</f>
        <v>252</v>
      </c>
      <c r="AP39" s="110">
        <v>131</v>
      </c>
      <c r="AQ39" s="110">
        <v>121</v>
      </c>
      <c r="AR39" s="109">
        <f>SUM(AS39:AT39)</f>
        <v>81</v>
      </c>
      <c r="AS39" s="110">
        <v>43</v>
      </c>
      <c r="AT39" s="110">
        <v>38</v>
      </c>
      <c r="AU39" s="109">
        <f>SUM(AV39:AW39)</f>
        <v>297</v>
      </c>
      <c r="AV39" s="110">
        <v>139</v>
      </c>
      <c r="AW39" s="110">
        <v>158</v>
      </c>
      <c r="AX39" s="109">
        <f>SUM(AY39:AZ39)</f>
        <v>258</v>
      </c>
      <c r="AY39" s="110">
        <v>132</v>
      </c>
      <c r="AZ39" s="110">
        <v>126</v>
      </c>
      <c r="BA39" s="109">
        <f>SUM(BB39:BC39)</f>
        <v>393</v>
      </c>
      <c r="BB39" s="110">
        <v>178</v>
      </c>
      <c r="BC39" s="110">
        <v>215</v>
      </c>
      <c r="BD39" s="109">
        <f>SUM(BE39:BF39)</f>
        <v>145</v>
      </c>
      <c r="BE39" s="110">
        <v>77</v>
      </c>
      <c r="BF39" s="110">
        <v>68</v>
      </c>
    </row>
    <row r="40" spans="1:58" s="117" customFormat="1" ht="21" customHeight="1" x14ac:dyDescent="0.25">
      <c r="A40" s="116" t="s">
        <v>24</v>
      </c>
      <c r="B40" s="109">
        <f t="shared" si="19"/>
        <v>3656</v>
      </c>
      <c r="C40" s="109">
        <f t="shared" si="19"/>
        <v>1850</v>
      </c>
      <c r="D40" s="109">
        <f t="shared" si="19"/>
        <v>1806</v>
      </c>
      <c r="E40" s="109">
        <f>SUM(F40:G40)</f>
        <v>59</v>
      </c>
      <c r="F40" s="110">
        <v>33</v>
      </c>
      <c r="G40" s="110">
        <v>26</v>
      </c>
      <c r="H40" s="109">
        <v>57</v>
      </c>
      <c r="I40" s="110">
        <v>24</v>
      </c>
      <c r="J40" s="110">
        <v>33</v>
      </c>
      <c r="K40" s="109">
        <v>126</v>
      </c>
      <c r="L40" s="110">
        <v>65</v>
      </c>
      <c r="M40" s="110">
        <v>61</v>
      </c>
      <c r="N40" s="109">
        <f>SUM(O40:P40)</f>
        <v>86</v>
      </c>
      <c r="O40" s="110">
        <v>35</v>
      </c>
      <c r="P40" s="110">
        <v>51</v>
      </c>
      <c r="Q40" s="109">
        <f>SUM(R40:S40)</f>
        <v>162</v>
      </c>
      <c r="R40" s="110">
        <v>80</v>
      </c>
      <c r="S40" s="110">
        <v>82</v>
      </c>
      <c r="T40" s="109">
        <f>SUM(U40:V40)</f>
        <v>126</v>
      </c>
      <c r="U40" s="110">
        <v>75</v>
      </c>
      <c r="V40" s="110">
        <v>51</v>
      </c>
      <c r="W40" s="109">
        <f>SUM(X40:Y40)</f>
        <v>399</v>
      </c>
      <c r="X40" s="110">
        <v>188</v>
      </c>
      <c r="Y40" s="110">
        <v>211</v>
      </c>
      <c r="Z40" s="109">
        <f>SUM(AA40:AB40)</f>
        <v>388</v>
      </c>
      <c r="AA40" s="110">
        <v>204</v>
      </c>
      <c r="AB40" s="110">
        <v>184</v>
      </c>
      <c r="AC40" s="109">
        <f>SUM(AD40:AE40)</f>
        <v>379</v>
      </c>
      <c r="AD40" s="110">
        <v>184</v>
      </c>
      <c r="AE40" s="110">
        <v>195</v>
      </c>
      <c r="AF40" s="109">
        <f>SUM(AG40:AH40)</f>
        <v>251</v>
      </c>
      <c r="AG40" s="110">
        <v>131</v>
      </c>
      <c r="AH40" s="110">
        <v>120</v>
      </c>
      <c r="AI40" s="109">
        <f>SUM(AJ40:AK40)</f>
        <v>137</v>
      </c>
      <c r="AJ40" s="110">
        <v>77</v>
      </c>
      <c r="AK40" s="110">
        <v>60</v>
      </c>
      <c r="AL40" s="109">
        <f>SUM(AM40:AN40)</f>
        <v>137</v>
      </c>
      <c r="AM40" s="110">
        <v>80</v>
      </c>
      <c r="AN40" s="110">
        <v>57</v>
      </c>
      <c r="AO40" s="109">
        <f>SUM(AP40:AQ40)</f>
        <v>278</v>
      </c>
      <c r="AP40" s="110">
        <v>152</v>
      </c>
      <c r="AQ40" s="110">
        <v>126</v>
      </c>
      <c r="AR40" s="109">
        <f>SUM(AS40:AT40)</f>
        <v>65</v>
      </c>
      <c r="AS40" s="110">
        <v>32</v>
      </c>
      <c r="AT40" s="110">
        <v>33</v>
      </c>
      <c r="AU40" s="109">
        <f>SUM(AV40:AW40)</f>
        <v>280</v>
      </c>
      <c r="AV40" s="110">
        <v>139</v>
      </c>
      <c r="AW40" s="110">
        <v>141</v>
      </c>
      <c r="AX40" s="109">
        <f>SUM(AY40:AZ40)</f>
        <v>248</v>
      </c>
      <c r="AY40" s="110">
        <v>108</v>
      </c>
      <c r="AZ40" s="110">
        <v>140</v>
      </c>
      <c r="BA40" s="109">
        <f>SUM(BB40:BC40)</f>
        <v>342</v>
      </c>
      <c r="BB40" s="110">
        <v>180</v>
      </c>
      <c r="BC40" s="110">
        <v>162</v>
      </c>
      <c r="BD40" s="109">
        <f>SUM(BE40:BF40)</f>
        <v>136</v>
      </c>
      <c r="BE40" s="110">
        <v>63</v>
      </c>
      <c r="BF40" s="110">
        <v>73</v>
      </c>
    </row>
    <row r="41" spans="1:58" s="111" customFormat="1" ht="21" customHeight="1" x14ac:dyDescent="0.15">
      <c r="A41" s="108" t="s">
        <v>23</v>
      </c>
      <c r="B41" s="109">
        <f t="shared" si="19"/>
        <v>3516</v>
      </c>
      <c r="C41" s="109">
        <f t="shared" si="19"/>
        <v>1748</v>
      </c>
      <c r="D41" s="109">
        <f t="shared" si="19"/>
        <v>1768</v>
      </c>
      <c r="E41" s="109">
        <f>SUM(F41:G41)</f>
        <v>52</v>
      </c>
      <c r="F41" s="110">
        <v>24</v>
      </c>
      <c r="G41" s="110">
        <v>28</v>
      </c>
      <c r="H41" s="109">
        <v>48</v>
      </c>
      <c r="I41" s="110">
        <v>24</v>
      </c>
      <c r="J41" s="110">
        <v>24</v>
      </c>
      <c r="K41" s="109">
        <v>102</v>
      </c>
      <c r="L41" s="110">
        <v>50</v>
      </c>
      <c r="M41" s="110">
        <v>52</v>
      </c>
      <c r="N41" s="109">
        <f>SUM(O41:P41)</f>
        <v>90</v>
      </c>
      <c r="O41" s="110">
        <v>47</v>
      </c>
      <c r="P41" s="110">
        <v>43</v>
      </c>
      <c r="Q41" s="109">
        <f>SUM(R41:S41)</f>
        <v>122</v>
      </c>
      <c r="R41" s="110">
        <v>67</v>
      </c>
      <c r="S41" s="110">
        <v>55</v>
      </c>
      <c r="T41" s="109">
        <f>SUM(U41:V41)</f>
        <v>147</v>
      </c>
      <c r="U41" s="110">
        <v>75</v>
      </c>
      <c r="V41" s="110">
        <v>72</v>
      </c>
      <c r="W41" s="109">
        <f>SUM(X41:Y41)</f>
        <v>410</v>
      </c>
      <c r="X41" s="110">
        <v>176</v>
      </c>
      <c r="Y41" s="110">
        <v>234</v>
      </c>
      <c r="Z41" s="109">
        <f>SUM(AA41:AB41)</f>
        <v>366</v>
      </c>
      <c r="AA41" s="110">
        <v>180</v>
      </c>
      <c r="AB41" s="110">
        <v>186</v>
      </c>
      <c r="AC41" s="109">
        <f>SUM(AD41:AE41)</f>
        <v>332</v>
      </c>
      <c r="AD41" s="110">
        <v>180</v>
      </c>
      <c r="AE41" s="110">
        <v>152</v>
      </c>
      <c r="AF41" s="109">
        <f>SUM(AG41:AH41)</f>
        <v>280</v>
      </c>
      <c r="AG41" s="110">
        <v>134</v>
      </c>
      <c r="AH41" s="110">
        <v>146</v>
      </c>
      <c r="AI41" s="109">
        <f>SUM(AJ41:AK41)</f>
        <v>133</v>
      </c>
      <c r="AJ41" s="110">
        <v>77</v>
      </c>
      <c r="AK41" s="110">
        <v>56</v>
      </c>
      <c r="AL41" s="109">
        <f>SUM(AM41:AN41)</f>
        <v>133</v>
      </c>
      <c r="AM41" s="110">
        <v>68</v>
      </c>
      <c r="AN41" s="110">
        <v>65</v>
      </c>
      <c r="AO41" s="109">
        <f>SUM(AP41:AQ41)</f>
        <v>243</v>
      </c>
      <c r="AP41" s="110">
        <v>140</v>
      </c>
      <c r="AQ41" s="110">
        <v>103</v>
      </c>
      <c r="AR41" s="109">
        <f>SUM(AS41:AT41)</f>
        <v>56</v>
      </c>
      <c r="AS41" s="110">
        <v>28</v>
      </c>
      <c r="AT41" s="110">
        <v>28</v>
      </c>
      <c r="AU41" s="109">
        <f>SUM(AV41:AW41)</f>
        <v>272</v>
      </c>
      <c r="AV41" s="110">
        <v>141</v>
      </c>
      <c r="AW41" s="110">
        <v>131</v>
      </c>
      <c r="AX41" s="109">
        <f>SUM(AY41:AZ41)</f>
        <v>219</v>
      </c>
      <c r="AY41" s="110">
        <v>117</v>
      </c>
      <c r="AZ41" s="110">
        <v>102</v>
      </c>
      <c r="BA41" s="109">
        <f>SUM(BB41:BC41)</f>
        <v>356</v>
      </c>
      <c r="BB41" s="110">
        <v>153</v>
      </c>
      <c r="BC41" s="110">
        <v>203</v>
      </c>
      <c r="BD41" s="109">
        <f>SUM(BE41:BF41)</f>
        <v>155</v>
      </c>
      <c r="BE41" s="110">
        <v>67</v>
      </c>
      <c r="BF41" s="110">
        <v>88</v>
      </c>
    </row>
    <row r="42" spans="1:58" s="111" customFormat="1" ht="21" customHeight="1" x14ac:dyDescent="0.15">
      <c r="A42" s="108" t="s">
        <v>22</v>
      </c>
      <c r="B42" s="109">
        <f t="shared" si="19"/>
        <v>3714</v>
      </c>
      <c r="C42" s="109">
        <f t="shared" si="19"/>
        <v>1892</v>
      </c>
      <c r="D42" s="109">
        <f t="shared" si="19"/>
        <v>1822</v>
      </c>
      <c r="E42" s="109">
        <f>SUM(F42:G42)</f>
        <v>64</v>
      </c>
      <c r="F42" s="110">
        <v>36</v>
      </c>
      <c r="G42" s="110">
        <v>28</v>
      </c>
      <c r="H42" s="109">
        <v>64</v>
      </c>
      <c r="I42" s="110">
        <v>29</v>
      </c>
      <c r="J42" s="110">
        <v>35</v>
      </c>
      <c r="K42" s="109">
        <v>102</v>
      </c>
      <c r="L42" s="110">
        <v>52</v>
      </c>
      <c r="M42" s="110">
        <v>50</v>
      </c>
      <c r="N42" s="109">
        <f>SUM(O42:P42)</f>
        <v>79</v>
      </c>
      <c r="O42" s="110">
        <v>40</v>
      </c>
      <c r="P42" s="110">
        <v>39</v>
      </c>
      <c r="Q42" s="109">
        <f>SUM(R42:S42)</f>
        <v>165</v>
      </c>
      <c r="R42" s="110">
        <v>86</v>
      </c>
      <c r="S42" s="110">
        <v>79</v>
      </c>
      <c r="T42" s="109">
        <f>SUM(U42:V42)</f>
        <v>141</v>
      </c>
      <c r="U42" s="110">
        <v>81</v>
      </c>
      <c r="V42" s="110">
        <v>60</v>
      </c>
      <c r="W42" s="109">
        <f>SUM(X42:Y42)</f>
        <v>455</v>
      </c>
      <c r="X42" s="110">
        <v>222</v>
      </c>
      <c r="Y42" s="110">
        <v>233</v>
      </c>
      <c r="Z42" s="109">
        <f>SUM(AA42:AB42)</f>
        <v>400</v>
      </c>
      <c r="AA42" s="110">
        <v>208</v>
      </c>
      <c r="AB42" s="110">
        <v>192</v>
      </c>
      <c r="AC42" s="109">
        <f>SUM(AD42:AE42)</f>
        <v>376</v>
      </c>
      <c r="AD42" s="110">
        <v>198</v>
      </c>
      <c r="AE42" s="110">
        <v>178</v>
      </c>
      <c r="AF42" s="109">
        <f>SUM(AG42:AH42)</f>
        <v>286</v>
      </c>
      <c r="AG42" s="110">
        <v>145</v>
      </c>
      <c r="AH42" s="110">
        <v>141</v>
      </c>
      <c r="AI42" s="109">
        <f>SUM(AJ42:AK42)</f>
        <v>147</v>
      </c>
      <c r="AJ42" s="110">
        <v>84</v>
      </c>
      <c r="AK42" s="110">
        <v>63</v>
      </c>
      <c r="AL42" s="109">
        <f>SUM(AM42:AN42)</f>
        <v>127</v>
      </c>
      <c r="AM42" s="110">
        <v>77</v>
      </c>
      <c r="AN42" s="110">
        <v>50</v>
      </c>
      <c r="AO42" s="109">
        <f>SUM(AP42:AQ42)</f>
        <v>240</v>
      </c>
      <c r="AP42" s="110">
        <v>129</v>
      </c>
      <c r="AQ42" s="110">
        <v>111</v>
      </c>
      <c r="AR42" s="109">
        <f>SUM(AS42:AT42)</f>
        <v>56</v>
      </c>
      <c r="AS42" s="110">
        <v>30</v>
      </c>
      <c r="AT42" s="110">
        <v>26</v>
      </c>
      <c r="AU42" s="109">
        <f>SUM(AV42:AW42)</f>
        <v>267</v>
      </c>
      <c r="AV42" s="110">
        <v>126</v>
      </c>
      <c r="AW42" s="110">
        <v>141</v>
      </c>
      <c r="AX42" s="109">
        <f>SUM(AY42:AZ42)</f>
        <v>252</v>
      </c>
      <c r="AY42" s="110">
        <v>120</v>
      </c>
      <c r="AZ42" s="110">
        <v>132</v>
      </c>
      <c r="BA42" s="109">
        <f>SUM(BB42:BC42)</f>
        <v>363</v>
      </c>
      <c r="BB42" s="110">
        <v>171</v>
      </c>
      <c r="BC42" s="110">
        <v>192</v>
      </c>
      <c r="BD42" s="109">
        <f>SUM(BE42:BF42)</f>
        <v>130</v>
      </c>
      <c r="BE42" s="110">
        <v>58</v>
      </c>
      <c r="BF42" s="110">
        <v>72</v>
      </c>
    </row>
    <row r="43" spans="1:58" s="107" customFormat="1" ht="21" customHeight="1" x14ac:dyDescent="0.15">
      <c r="A43" s="112" t="s">
        <v>21</v>
      </c>
      <c r="B43" s="106">
        <f t="shared" ref="B43:AG43" si="20">SUM(B44:B48)</f>
        <v>21242</v>
      </c>
      <c r="C43" s="106">
        <f t="shared" si="20"/>
        <v>10655</v>
      </c>
      <c r="D43" s="106">
        <f t="shared" si="20"/>
        <v>10587</v>
      </c>
      <c r="E43" s="106">
        <f t="shared" si="20"/>
        <v>286</v>
      </c>
      <c r="F43" s="106">
        <f t="shared" si="20"/>
        <v>153</v>
      </c>
      <c r="G43" s="106">
        <f t="shared" si="20"/>
        <v>133</v>
      </c>
      <c r="H43" s="106">
        <f t="shared" si="20"/>
        <v>441</v>
      </c>
      <c r="I43" s="106">
        <f t="shared" si="20"/>
        <v>214</v>
      </c>
      <c r="J43" s="106">
        <f t="shared" si="20"/>
        <v>227</v>
      </c>
      <c r="K43" s="106">
        <f t="shared" si="20"/>
        <v>702</v>
      </c>
      <c r="L43" s="106">
        <f t="shared" si="20"/>
        <v>368</v>
      </c>
      <c r="M43" s="106">
        <f t="shared" si="20"/>
        <v>334</v>
      </c>
      <c r="N43" s="106">
        <f t="shared" si="20"/>
        <v>436</v>
      </c>
      <c r="O43" s="106">
        <f t="shared" si="20"/>
        <v>252</v>
      </c>
      <c r="P43" s="106">
        <f t="shared" si="20"/>
        <v>184</v>
      </c>
      <c r="Q43" s="106">
        <f t="shared" si="20"/>
        <v>713</v>
      </c>
      <c r="R43" s="106">
        <f t="shared" si="20"/>
        <v>391</v>
      </c>
      <c r="S43" s="106">
        <f t="shared" si="20"/>
        <v>322</v>
      </c>
      <c r="T43" s="106">
        <f t="shared" si="20"/>
        <v>933</v>
      </c>
      <c r="U43" s="106">
        <f t="shared" si="20"/>
        <v>487</v>
      </c>
      <c r="V43" s="106">
        <f t="shared" si="20"/>
        <v>446</v>
      </c>
      <c r="W43" s="106">
        <f t="shared" si="20"/>
        <v>2446</v>
      </c>
      <c r="X43" s="106">
        <f t="shared" si="20"/>
        <v>1205</v>
      </c>
      <c r="Y43" s="106">
        <f t="shared" si="20"/>
        <v>1241</v>
      </c>
      <c r="Z43" s="106">
        <f t="shared" si="20"/>
        <v>1967</v>
      </c>
      <c r="AA43" s="106">
        <f t="shared" si="20"/>
        <v>1058</v>
      </c>
      <c r="AB43" s="106">
        <f t="shared" si="20"/>
        <v>909</v>
      </c>
      <c r="AC43" s="106">
        <f t="shared" si="20"/>
        <v>1793</v>
      </c>
      <c r="AD43" s="106">
        <f t="shared" si="20"/>
        <v>955</v>
      </c>
      <c r="AE43" s="106">
        <f t="shared" si="20"/>
        <v>838</v>
      </c>
      <c r="AF43" s="106">
        <f t="shared" si="20"/>
        <v>1553</v>
      </c>
      <c r="AG43" s="106">
        <f t="shared" si="20"/>
        <v>765</v>
      </c>
      <c r="AH43" s="106">
        <f t="shared" ref="AH43:BF43" si="21">SUM(AH44:AH48)</f>
        <v>788</v>
      </c>
      <c r="AI43" s="106">
        <f t="shared" si="21"/>
        <v>832</v>
      </c>
      <c r="AJ43" s="106">
        <f t="shared" si="21"/>
        <v>420</v>
      </c>
      <c r="AK43" s="106">
        <f t="shared" si="21"/>
        <v>412</v>
      </c>
      <c r="AL43" s="106">
        <f t="shared" si="21"/>
        <v>773</v>
      </c>
      <c r="AM43" s="106">
        <f t="shared" si="21"/>
        <v>393</v>
      </c>
      <c r="AN43" s="106">
        <f t="shared" si="21"/>
        <v>380</v>
      </c>
      <c r="AO43" s="106">
        <f t="shared" si="21"/>
        <v>1222</v>
      </c>
      <c r="AP43" s="106">
        <f t="shared" si="21"/>
        <v>631</v>
      </c>
      <c r="AQ43" s="106">
        <f t="shared" si="21"/>
        <v>591</v>
      </c>
      <c r="AR43" s="106">
        <f t="shared" si="21"/>
        <v>364</v>
      </c>
      <c r="AS43" s="106">
        <f t="shared" si="21"/>
        <v>201</v>
      </c>
      <c r="AT43" s="106">
        <f t="shared" si="21"/>
        <v>163</v>
      </c>
      <c r="AU43" s="106">
        <f t="shared" si="21"/>
        <v>1370</v>
      </c>
      <c r="AV43" s="106">
        <f t="shared" si="21"/>
        <v>671</v>
      </c>
      <c r="AW43" s="106">
        <f t="shared" si="21"/>
        <v>699</v>
      </c>
      <c r="AX43" s="106">
        <f t="shared" si="21"/>
        <v>1507</v>
      </c>
      <c r="AY43" s="106">
        <f t="shared" si="21"/>
        <v>705</v>
      </c>
      <c r="AZ43" s="106">
        <f t="shared" si="21"/>
        <v>802</v>
      </c>
      <c r="BA43" s="106">
        <f t="shared" si="21"/>
        <v>2724</v>
      </c>
      <c r="BB43" s="106">
        <f t="shared" si="21"/>
        <v>1283</v>
      </c>
      <c r="BC43" s="106">
        <f t="shared" si="21"/>
        <v>1441</v>
      </c>
      <c r="BD43" s="106">
        <f t="shared" si="21"/>
        <v>1180</v>
      </c>
      <c r="BE43" s="106">
        <f t="shared" si="21"/>
        <v>503</v>
      </c>
      <c r="BF43" s="106">
        <f t="shared" si="21"/>
        <v>677</v>
      </c>
    </row>
    <row r="44" spans="1:58" s="111" customFormat="1" ht="21" customHeight="1" x14ac:dyDescent="0.15">
      <c r="A44" s="108" t="s">
        <v>20</v>
      </c>
      <c r="B44" s="109">
        <f t="shared" ref="B44:D48" si="22">SUM(E44,H44,K44,N44,Q44,T44,W44,Z44,AC44,AF44,AI44,AL44,AO44,AR44,AU44,AX44,BA44,BD44)</f>
        <v>3780</v>
      </c>
      <c r="C44" s="109">
        <f t="shared" si="22"/>
        <v>1863</v>
      </c>
      <c r="D44" s="109">
        <f t="shared" si="22"/>
        <v>1917</v>
      </c>
      <c r="E44" s="109">
        <f>SUM(F44:G44)</f>
        <v>54</v>
      </c>
      <c r="F44" s="110">
        <v>30</v>
      </c>
      <c r="G44" s="110">
        <v>24</v>
      </c>
      <c r="H44" s="109">
        <f>SUM(I44:J44)</f>
        <v>57</v>
      </c>
      <c r="I44" s="110">
        <v>25</v>
      </c>
      <c r="J44" s="110">
        <v>32</v>
      </c>
      <c r="K44" s="109">
        <f>SUM(L44:M44)</f>
        <v>115</v>
      </c>
      <c r="L44" s="110">
        <v>58</v>
      </c>
      <c r="M44" s="110">
        <v>57</v>
      </c>
      <c r="N44" s="109">
        <f>SUM(O44:P44)</f>
        <v>97</v>
      </c>
      <c r="O44" s="110">
        <v>55</v>
      </c>
      <c r="P44" s="110">
        <v>42</v>
      </c>
      <c r="Q44" s="109">
        <f>SUM(R44:S44)</f>
        <v>113</v>
      </c>
      <c r="R44" s="110">
        <v>66</v>
      </c>
      <c r="S44" s="110">
        <v>47</v>
      </c>
      <c r="T44" s="109">
        <f>SUM(U44:V44)</f>
        <v>155</v>
      </c>
      <c r="U44" s="110">
        <v>85</v>
      </c>
      <c r="V44" s="110">
        <v>70</v>
      </c>
      <c r="W44" s="109">
        <f>SUM(X44:Y44)</f>
        <v>450</v>
      </c>
      <c r="X44" s="110">
        <v>213</v>
      </c>
      <c r="Y44" s="110">
        <v>237</v>
      </c>
      <c r="Z44" s="109">
        <f>SUM(AA44:AB44)</f>
        <v>369</v>
      </c>
      <c r="AA44" s="110">
        <v>190</v>
      </c>
      <c r="AB44" s="110">
        <v>179</v>
      </c>
      <c r="AC44" s="109">
        <f>SUM(AD44:AE44)</f>
        <v>338</v>
      </c>
      <c r="AD44" s="110">
        <v>182</v>
      </c>
      <c r="AE44" s="110">
        <v>156</v>
      </c>
      <c r="AF44" s="109">
        <f>SUM(AG44:AH44)</f>
        <v>295</v>
      </c>
      <c r="AG44" s="110">
        <v>142</v>
      </c>
      <c r="AH44" s="110">
        <v>153</v>
      </c>
      <c r="AI44" s="109">
        <f>SUM(AJ44:AK44)</f>
        <v>163</v>
      </c>
      <c r="AJ44" s="110">
        <v>87</v>
      </c>
      <c r="AK44" s="110">
        <v>76</v>
      </c>
      <c r="AL44" s="109">
        <f>SUM(AM44:AN44)</f>
        <v>160</v>
      </c>
      <c r="AM44" s="110">
        <v>77</v>
      </c>
      <c r="AN44" s="110">
        <v>83</v>
      </c>
      <c r="AO44" s="109">
        <f>SUM(AP44:AQ44)</f>
        <v>242</v>
      </c>
      <c r="AP44" s="110">
        <v>131</v>
      </c>
      <c r="AQ44" s="110">
        <v>111</v>
      </c>
      <c r="AR44" s="109">
        <f>SUM(AS44:AT44)</f>
        <v>62</v>
      </c>
      <c r="AS44" s="110">
        <v>31</v>
      </c>
      <c r="AT44" s="110">
        <v>31</v>
      </c>
      <c r="AU44" s="109">
        <f>SUM(AV44:AW44)</f>
        <v>245</v>
      </c>
      <c r="AV44" s="110">
        <v>107</v>
      </c>
      <c r="AW44" s="110">
        <v>138</v>
      </c>
      <c r="AX44" s="109">
        <f>SUM(AY44:AZ44)</f>
        <v>232</v>
      </c>
      <c r="AY44" s="110">
        <v>98</v>
      </c>
      <c r="AZ44" s="110">
        <v>134</v>
      </c>
      <c r="BA44" s="109">
        <f>SUM(BB44:BC44)</f>
        <v>448</v>
      </c>
      <c r="BB44" s="110">
        <v>201</v>
      </c>
      <c r="BC44" s="110">
        <v>247</v>
      </c>
      <c r="BD44" s="109">
        <f>SUM(BE44:BF44)</f>
        <v>185</v>
      </c>
      <c r="BE44" s="110">
        <v>85</v>
      </c>
      <c r="BF44" s="110">
        <v>100</v>
      </c>
    </row>
    <row r="45" spans="1:58" s="111" customFormat="1" ht="21" customHeight="1" x14ac:dyDescent="0.15">
      <c r="A45" s="108" t="s">
        <v>16</v>
      </c>
      <c r="B45" s="109">
        <f t="shared" si="22"/>
        <v>3842</v>
      </c>
      <c r="C45" s="109">
        <f t="shared" si="22"/>
        <v>1943</v>
      </c>
      <c r="D45" s="109">
        <f t="shared" si="22"/>
        <v>1899</v>
      </c>
      <c r="E45" s="109">
        <f>SUM(F45:G45)</f>
        <v>66</v>
      </c>
      <c r="F45" s="110">
        <v>38</v>
      </c>
      <c r="G45" s="110">
        <v>28</v>
      </c>
      <c r="H45" s="109">
        <v>73</v>
      </c>
      <c r="I45" s="110">
        <v>38</v>
      </c>
      <c r="J45" s="110">
        <v>35</v>
      </c>
      <c r="K45" s="109">
        <v>136</v>
      </c>
      <c r="L45" s="110">
        <v>75</v>
      </c>
      <c r="M45" s="110">
        <v>61</v>
      </c>
      <c r="N45" s="109">
        <f>SUM(O45:P45)</f>
        <v>84</v>
      </c>
      <c r="O45" s="110">
        <v>49</v>
      </c>
      <c r="P45" s="110">
        <v>35</v>
      </c>
      <c r="Q45" s="109">
        <f>SUM(R45:S45)</f>
        <v>129</v>
      </c>
      <c r="R45" s="110">
        <v>66</v>
      </c>
      <c r="S45" s="110">
        <v>63</v>
      </c>
      <c r="T45" s="109">
        <f>SUM(U45:V45)</f>
        <v>157</v>
      </c>
      <c r="U45" s="110">
        <v>88</v>
      </c>
      <c r="V45" s="110">
        <v>69</v>
      </c>
      <c r="W45" s="109">
        <f>SUM(X45:Y45)</f>
        <v>461</v>
      </c>
      <c r="X45" s="110">
        <v>220</v>
      </c>
      <c r="Y45" s="110">
        <v>241</v>
      </c>
      <c r="Z45" s="109">
        <f>SUM(AA45:AB45)</f>
        <v>383</v>
      </c>
      <c r="AA45" s="110">
        <v>217</v>
      </c>
      <c r="AB45" s="110">
        <v>166</v>
      </c>
      <c r="AC45" s="109">
        <f>SUM(AD45:AE45)</f>
        <v>346</v>
      </c>
      <c r="AD45" s="110">
        <v>186</v>
      </c>
      <c r="AE45" s="110">
        <v>160</v>
      </c>
      <c r="AF45" s="109">
        <f>SUM(AG45:AH45)</f>
        <v>282</v>
      </c>
      <c r="AG45" s="110">
        <v>136</v>
      </c>
      <c r="AH45" s="110">
        <v>146</v>
      </c>
      <c r="AI45" s="109">
        <f>SUM(AJ45:AK45)</f>
        <v>149</v>
      </c>
      <c r="AJ45" s="110">
        <v>68</v>
      </c>
      <c r="AK45" s="110">
        <v>81</v>
      </c>
      <c r="AL45" s="109">
        <f>SUM(AM45:AN45)</f>
        <v>129</v>
      </c>
      <c r="AM45" s="110">
        <v>63</v>
      </c>
      <c r="AN45" s="110">
        <v>66</v>
      </c>
      <c r="AO45" s="109">
        <f>SUM(AP45:AQ45)</f>
        <v>242</v>
      </c>
      <c r="AP45" s="110">
        <v>120</v>
      </c>
      <c r="AQ45" s="110">
        <v>122</v>
      </c>
      <c r="AR45" s="109">
        <f>SUM(AS45:AT45)</f>
        <v>66</v>
      </c>
      <c r="AS45" s="110">
        <v>33</v>
      </c>
      <c r="AT45" s="110">
        <v>33</v>
      </c>
      <c r="AU45" s="109">
        <f>SUM(AV45:AW45)</f>
        <v>253</v>
      </c>
      <c r="AV45" s="110">
        <v>131</v>
      </c>
      <c r="AW45" s="110">
        <v>122</v>
      </c>
      <c r="AX45" s="109">
        <f>SUM(AY45:AZ45)</f>
        <v>252</v>
      </c>
      <c r="AY45" s="110">
        <v>127</v>
      </c>
      <c r="AZ45" s="110">
        <v>125</v>
      </c>
      <c r="BA45" s="109">
        <f>SUM(BB45:BC45)</f>
        <v>454</v>
      </c>
      <c r="BB45" s="110">
        <v>202</v>
      </c>
      <c r="BC45" s="110">
        <v>252</v>
      </c>
      <c r="BD45" s="109">
        <f>SUM(BE45:BF45)</f>
        <v>180</v>
      </c>
      <c r="BE45" s="110">
        <v>86</v>
      </c>
      <c r="BF45" s="110">
        <v>94</v>
      </c>
    </row>
    <row r="46" spans="1:58" s="111" customFormat="1" ht="21" customHeight="1" x14ac:dyDescent="0.15">
      <c r="A46" s="108" t="s">
        <v>19</v>
      </c>
      <c r="B46" s="109">
        <f t="shared" si="22"/>
        <v>4315</v>
      </c>
      <c r="C46" s="109">
        <f t="shared" si="22"/>
        <v>2175</v>
      </c>
      <c r="D46" s="109">
        <f t="shared" si="22"/>
        <v>2140</v>
      </c>
      <c r="E46" s="109">
        <f>SUM(F46:G46)</f>
        <v>46</v>
      </c>
      <c r="F46" s="110">
        <v>21</v>
      </c>
      <c r="G46" s="110">
        <v>25</v>
      </c>
      <c r="H46" s="109">
        <v>86</v>
      </c>
      <c r="I46" s="110">
        <v>33</v>
      </c>
      <c r="J46" s="110">
        <v>53</v>
      </c>
      <c r="K46" s="109">
        <v>140</v>
      </c>
      <c r="L46" s="110">
        <v>83</v>
      </c>
      <c r="M46" s="110">
        <v>57</v>
      </c>
      <c r="N46" s="109">
        <f>SUM(O46:P46)</f>
        <v>79</v>
      </c>
      <c r="O46" s="110">
        <v>43</v>
      </c>
      <c r="P46" s="110">
        <v>36</v>
      </c>
      <c r="Q46" s="109">
        <f>SUM(R46:S46)</f>
        <v>149</v>
      </c>
      <c r="R46" s="110">
        <v>79</v>
      </c>
      <c r="S46" s="110">
        <v>70</v>
      </c>
      <c r="T46" s="109">
        <f>SUM(U46:V46)</f>
        <v>175</v>
      </c>
      <c r="U46" s="110">
        <v>82</v>
      </c>
      <c r="V46" s="110">
        <v>93</v>
      </c>
      <c r="W46" s="109">
        <f>SUM(X46:Y46)</f>
        <v>511</v>
      </c>
      <c r="X46" s="110">
        <v>258</v>
      </c>
      <c r="Y46" s="110">
        <v>253</v>
      </c>
      <c r="Z46" s="109">
        <f>SUM(AA46:AB46)</f>
        <v>412</v>
      </c>
      <c r="AA46" s="110">
        <v>230</v>
      </c>
      <c r="AB46" s="110">
        <v>182</v>
      </c>
      <c r="AC46" s="109">
        <f>SUM(AD46:AE46)</f>
        <v>367</v>
      </c>
      <c r="AD46" s="110">
        <v>197</v>
      </c>
      <c r="AE46" s="110">
        <v>170</v>
      </c>
      <c r="AF46" s="109">
        <f>SUM(AG46:AH46)</f>
        <v>321</v>
      </c>
      <c r="AG46" s="110">
        <v>171</v>
      </c>
      <c r="AH46" s="110">
        <v>150</v>
      </c>
      <c r="AI46" s="109">
        <f>SUM(AJ46:AK46)</f>
        <v>183</v>
      </c>
      <c r="AJ46" s="110">
        <v>98</v>
      </c>
      <c r="AK46" s="110">
        <v>85</v>
      </c>
      <c r="AL46" s="109">
        <f>SUM(AM46:AN46)</f>
        <v>157</v>
      </c>
      <c r="AM46" s="110">
        <v>71</v>
      </c>
      <c r="AN46" s="110">
        <v>86</v>
      </c>
      <c r="AO46" s="109">
        <f>SUM(AP46:AQ46)</f>
        <v>234</v>
      </c>
      <c r="AP46" s="110">
        <v>108</v>
      </c>
      <c r="AQ46" s="110">
        <v>126</v>
      </c>
      <c r="AR46" s="109">
        <f>SUM(AS46:AT46)</f>
        <v>81</v>
      </c>
      <c r="AS46" s="110">
        <v>45</v>
      </c>
      <c r="AT46" s="110">
        <v>36</v>
      </c>
      <c r="AU46" s="109">
        <f>SUM(AV46:AW46)</f>
        <v>274</v>
      </c>
      <c r="AV46" s="110">
        <v>135</v>
      </c>
      <c r="AW46" s="110">
        <v>139</v>
      </c>
      <c r="AX46" s="109">
        <f>SUM(AY46:AZ46)</f>
        <v>287</v>
      </c>
      <c r="AY46" s="110">
        <v>141</v>
      </c>
      <c r="AZ46" s="110">
        <v>146</v>
      </c>
      <c r="BA46" s="109">
        <f>SUM(BB46:BC46)</f>
        <v>571</v>
      </c>
      <c r="BB46" s="110">
        <v>280</v>
      </c>
      <c r="BC46" s="110">
        <v>291</v>
      </c>
      <c r="BD46" s="109">
        <f>SUM(BE46:BF46)</f>
        <v>242</v>
      </c>
      <c r="BE46" s="110">
        <v>100</v>
      </c>
      <c r="BF46" s="110">
        <v>142</v>
      </c>
    </row>
    <row r="47" spans="1:58" s="111" customFormat="1" ht="21" customHeight="1" x14ac:dyDescent="0.15">
      <c r="A47" s="108" t="s">
        <v>18</v>
      </c>
      <c r="B47" s="109">
        <f t="shared" si="22"/>
        <v>4652</v>
      </c>
      <c r="C47" s="109">
        <f t="shared" si="22"/>
        <v>2358</v>
      </c>
      <c r="D47" s="109">
        <f t="shared" si="22"/>
        <v>2294</v>
      </c>
      <c r="E47" s="109">
        <f>SUM(F47:G47)</f>
        <v>67</v>
      </c>
      <c r="F47" s="110">
        <v>39</v>
      </c>
      <c r="G47" s="110">
        <v>28</v>
      </c>
      <c r="H47" s="109">
        <v>108</v>
      </c>
      <c r="I47" s="110">
        <v>57</v>
      </c>
      <c r="J47" s="110">
        <v>51</v>
      </c>
      <c r="K47" s="109">
        <v>149</v>
      </c>
      <c r="L47" s="110">
        <v>69</v>
      </c>
      <c r="M47" s="110">
        <v>80</v>
      </c>
      <c r="N47" s="109">
        <f>SUM(O47:P47)</f>
        <v>88</v>
      </c>
      <c r="O47" s="110">
        <v>58</v>
      </c>
      <c r="P47" s="110">
        <v>30</v>
      </c>
      <c r="Q47" s="109">
        <f>SUM(R47:S47)</f>
        <v>155</v>
      </c>
      <c r="R47" s="110">
        <v>83</v>
      </c>
      <c r="S47" s="110">
        <v>72</v>
      </c>
      <c r="T47" s="109">
        <f>SUM(U47:V47)</f>
        <v>203</v>
      </c>
      <c r="U47" s="110">
        <v>111</v>
      </c>
      <c r="V47" s="110">
        <v>92</v>
      </c>
      <c r="W47" s="109">
        <f>SUM(X47:Y47)</f>
        <v>525</v>
      </c>
      <c r="X47" s="110">
        <v>273</v>
      </c>
      <c r="Y47" s="110">
        <v>252</v>
      </c>
      <c r="Z47" s="109">
        <f>SUM(AA47:AB47)</f>
        <v>412</v>
      </c>
      <c r="AA47" s="110">
        <v>221</v>
      </c>
      <c r="AB47" s="110">
        <v>191</v>
      </c>
      <c r="AC47" s="109">
        <f>SUM(AD47:AE47)</f>
        <v>380</v>
      </c>
      <c r="AD47" s="110">
        <v>198</v>
      </c>
      <c r="AE47" s="110">
        <v>182</v>
      </c>
      <c r="AF47" s="109">
        <f>SUM(AG47:AH47)</f>
        <v>336</v>
      </c>
      <c r="AG47" s="110">
        <v>160</v>
      </c>
      <c r="AH47" s="110">
        <v>176</v>
      </c>
      <c r="AI47" s="109">
        <f>SUM(AJ47:AK47)</f>
        <v>172</v>
      </c>
      <c r="AJ47" s="110">
        <v>84</v>
      </c>
      <c r="AK47" s="110">
        <v>88</v>
      </c>
      <c r="AL47" s="109">
        <f>SUM(AM47:AN47)</f>
        <v>161</v>
      </c>
      <c r="AM47" s="110">
        <v>89</v>
      </c>
      <c r="AN47" s="110">
        <v>72</v>
      </c>
      <c r="AO47" s="109">
        <f>SUM(AP47:AQ47)</f>
        <v>265</v>
      </c>
      <c r="AP47" s="110">
        <v>142</v>
      </c>
      <c r="AQ47" s="110">
        <v>123</v>
      </c>
      <c r="AR47" s="109">
        <f>SUM(AS47:AT47)</f>
        <v>81</v>
      </c>
      <c r="AS47" s="110">
        <v>47</v>
      </c>
      <c r="AT47" s="110">
        <v>34</v>
      </c>
      <c r="AU47" s="109">
        <f>SUM(AV47:AW47)</f>
        <v>290</v>
      </c>
      <c r="AV47" s="110">
        <v>145</v>
      </c>
      <c r="AW47" s="110">
        <v>145</v>
      </c>
      <c r="AX47" s="109">
        <f>SUM(AY47:AZ47)</f>
        <v>375</v>
      </c>
      <c r="AY47" s="110">
        <v>175</v>
      </c>
      <c r="AZ47" s="110">
        <v>200</v>
      </c>
      <c r="BA47" s="109">
        <f>SUM(BB47:BC47)</f>
        <v>619</v>
      </c>
      <c r="BB47" s="110">
        <v>305</v>
      </c>
      <c r="BC47" s="110">
        <v>314</v>
      </c>
      <c r="BD47" s="109">
        <f>SUM(BE47:BF47)</f>
        <v>266</v>
      </c>
      <c r="BE47" s="110">
        <v>102</v>
      </c>
      <c r="BF47" s="110">
        <v>164</v>
      </c>
    </row>
    <row r="48" spans="1:58" s="111" customFormat="1" ht="21" customHeight="1" x14ac:dyDescent="0.15">
      <c r="A48" s="108" t="s">
        <v>17</v>
      </c>
      <c r="B48" s="109">
        <f t="shared" si="22"/>
        <v>4653</v>
      </c>
      <c r="C48" s="109">
        <f t="shared" si="22"/>
        <v>2316</v>
      </c>
      <c r="D48" s="109">
        <f t="shared" si="22"/>
        <v>2337</v>
      </c>
      <c r="E48" s="109">
        <f>SUM(F48:G48)</f>
        <v>53</v>
      </c>
      <c r="F48" s="110">
        <v>25</v>
      </c>
      <c r="G48" s="110">
        <v>28</v>
      </c>
      <c r="H48" s="109">
        <v>117</v>
      </c>
      <c r="I48" s="110">
        <v>61</v>
      </c>
      <c r="J48" s="110">
        <v>56</v>
      </c>
      <c r="K48" s="109">
        <v>162</v>
      </c>
      <c r="L48" s="110">
        <v>83</v>
      </c>
      <c r="M48" s="110">
        <v>79</v>
      </c>
      <c r="N48" s="109">
        <f>SUM(O48:P48)</f>
        <v>88</v>
      </c>
      <c r="O48" s="110">
        <v>47</v>
      </c>
      <c r="P48" s="110">
        <v>41</v>
      </c>
      <c r="Q48" s="109">
        <f>SUM(R48:S48)</f>
        <v>167</v>
      </c>
      <c r="R48" s="110">
        <v>97</v>
      </c>
      <c r="S48" s="110">
        <v>70</v>
      </c>
      <c r="T48" s="109">
        <f>SUM(U48:V48)</f>
        <v>243</v>
      </c>
      <c r="U48" s="110">
        <v>121</v>
      </c>
      <c r="V48" s="110">
        <v>122</v>
      </c>
      <c r="W48" s="109">
        <f>SUM(X48:Y48)</f>
        <v>499</v>
      </c>
      <c r="X48" s="110">
        <v>241</v>
      </c>
      <c r="Y48" s="110">
        <v>258</v>
      </c>
      <c r="Z48" s="109">
        <f>SUM(AA48:AB48)</f>
        <v>391</v>
      </c>
      <c r="AA48" s="110">
        <v>200</v>
      </c>
      <c r="AB48" s="110">
        <v>191</v>
      </c>
      <c r="AC48" s="109">
        <f>SUM(AD48:AE48)</f>
        <v>362</v>
      </c>
      <c r="AD48" s="110">
        <v>192</v>
      </c>
      <c r="AE48" s="110">
        <v>170</v>
      </c>
      <c r="AF48" s="109">
        <f>SUM(AG48:AH48)</f>
        <v>319</v>
      </c>
      <c r="AG48" s="110">
        <v>156</v>
      </c>
      <c r="AH48" s="110">
        <v>163</v>
      </c>
      <c r="AI48" s="109">
        <f>SUM(AJ48:AK48)</f>
        <v>165</v>
      </c>
      <c r="AJ48" s="110">
        <v>83</v>
      </c>
      <c r="AK48" s="110">
        <v>82</v>
      </c>
      <c r="AL48" s="109">
        <f>SUM(AM48:AN48)</f>
        <v>166</v>
      </c>
      <c r="AM48" s="110">
        <v>93</v>
      </c>
      <c r="AN48" s="110">
        <v>73</v>
      </c>
      <c r="AO48" s="109">
        <f>SUM(AP48:AQ48)</f>
        <v>239</v>
      </c>
      <c r="AP48" s="110">
        <v>130</v>
      </c>
      <c r="AQ48" s="110">
        <v>109</v>
      </c>
      <c r="AR48" s="109">
        <f>SUM(AS48:AT48)</f>
        <v>74</v>
      </c>
      <c r="AS48" s="110">
        <v>45</v>
      </c>
      <c r="AT48" s="110">
        <v>29</v>
      </c>
      <c r="AU48" s="109">
        <f>SUM(AV48:AW48)</f>
        <v>308</v>
      </c>
      <c r="AV48" s="110">
        <v>153</v>
      </c>
      <c r="AW48" s="110">
        <v>155</v>
      </c>
      <c r="AX48" s="109">
        <f>SUM(AY48:AZ48)</f>
        <v>361</v>
      </c>
      <c r="AY48" s="110">
        <v>164</v>
      </c>
      <c r="AZ48" s="110">
        <v>197</v>
      </c>
      <c r="BA48" s="109">
        <f>SUM(BB48:BC48)</f>
        <v>632</v>
      </c>
      <c r="BB48" s="110">
        <v>295</v>
      </c>
      <c r="BC48" s="110">
        <v>337</v>
      </c>
      <c r="BD48" s="109">
        <f>SUM(BE48:BF48)</f>
        <v>307</v>
      </c>
      <c r="BE48" s="110">
        <v>130</v>
      </c>
      <c r="BF48" s="110">
        <v>177</v>
      </c>
    </row>
    <row r="49" spans="1:58" s="107" customFormat="1" ht="21" customHeight="1" x14ac:dyDescent="0.15">
      <c r="A49" s="112" t="s">
        <v>15</v>
      </c>
      <c r="B49" s="106">
        <f t="shared" ref="B49:AG49" si="23">SUM(B50:B54)</f>
        <v>22982</v>
      </c>
      <c r="C49" s="118">
        <f t="shared" si="23"/>
        <v>11110</v>
      </c>
      <c r="D49" s="118">
        <f t="shared" si="23"/>
        <v>11872</v>
      </c>
      <c r="E49" s="106">
        <f t="shared" si="23"/>
        <v>276</v>
      </c>
      <c r="F49" s="106">
        <f t="shared" si="23"/>
        <v>155</v>
      </c>
      <c r="G49" s="106">
        <f t="shared" si="23"/>
        <v>121</v>
      </c>
      <c r="H49" s="106">
        <f t="shared" si="23"/>
        <v>469</v>
      </c>
      <c r="I49" s="106">
        <f t="shared" si="23"/>
        <v>273</v>
      </c>
      <c r="J49" s="106">
        <f t="shared" si="23"/>
        <v>196</v>
      </c>
      <c r="K49" s="106">
        <f t="shared" si="23"/>
        <v>644</v>
      </c>
      <c r="L49" s="106">
        <f t="shared" si="23"/>
        <v>333</v>
      </c>
      <c r="M49" s="106">
        <f t="shared" si="23"/>
        <v>311</v>
      </c>
      <c r="N49" s="106">
        <f t="shared" si="23"/>
        <v>380</v>
      </c>
      <c r="O49" s="106">
        <f t="shared" si="23"/>
        <v>190</v>
      </c>
      <c r="P49" s="106">
        <f t="shared" si="23"/>
        <v>190</v>
      </c>
      <c r="Q49" s="106">
        <f t="shared" si="23"/>
        <v>764</v>
      </c>
      <c r="R49" s="106">
        <f t="shared" si="23"/>
        <v>417</v>
      </c>
      <c r="S49" s="106">
        <f t="shared" si="23"/>
        <v>347</v>
      </c>
      <c r="T49" s="106">
        <f t="shared" si="23"/>
        <v>1052</v>
      </c>
      <c r="U49" s="106">
        <f t="shared" si="23"/>
        <v>518</v>
      </c>
      <c r="V49" s="106">
        <f t="shared" si="23"/>
        <v>534</v>
      </c>
      <c r="W49" s="106">
        <f t="shared" si="23"/>
        <v>2329</v>
      </c>
      <c r="X49" s="106">
        <f t="shared" si="23"/>
        <v>1080</v>
      </c>
      <c r="Y49" s="106">
        <f t="shared" si="23"/>
        <v>1249</v>
      </c>
      <c r="Z49" s="106">
        <f t="shared" si="23"/>
        <v>1771</v>
      </c>
      <c r="AA49" s="106">
        <f t="shared" si="23"/>
        <v>902</v>
      </c>
      <c r="AB49" s="106">
        <f t="shared" si="23"/>
        <v>869</v>
      </c>
      <c r="AC49" s="106">
        <f t="shared" si="23"/>
        <v>1647</v>
      </c>
      <c r="AD49" s="106">
        <f t="shared" si="23"/>
        <v>869</v>
      </c>
      <c r="AE49" s="106">
        <f t="shared" si="23"/>
        <v>778</v>
      </c>
      <c r="AF49" s="106">
        <f t="shared" si="23"/>
        <v>1327</v>
      </c>
      <c r="AG49" s="106">
        <f t="shared" si="23"/>
        <v>696</v>
      </c>
      <c r="AH49" s="106">
        <f t="shared" ref="AH49:BF49" si="24">SUM(AH50:AH54)</f>
        <v>631</v>
      </c>
      <c r="AI49" s="106">
        <f t="shared" si="24"/>
        <v>773</v>
      </c>
      <c r="AJ49" s="106">
        <f t="shared" si="24"/>
        <v>393</v>
      </c>
      <c r="AK49" s="106">
        <f t="shared" si="24"/>
        <v>380</v>
      </c>
      <c r="AL49" s="106">
        <f t="shared" si="24"/>
        <v>764</v>
      </c>
      <c r="AM49" s="106">
        <f t="shared" si="24"/>
        <v>372</v>
      </c>
      <c r="AN49" s="106">
        <f t="shared" si="24"/>
        <v>392</v>
      </c>
      <c r="AO49" s="106">
        <f t="shared" si="24"/>
        <v>1243</v>
      </c>
      <c r="AP49" s="106">
        <f t="shared" si="24"/>
        <v>592</v>
      </c>
      <c r="AQ49" s="106">
        <f t="shared" si="24"/>
        <v>651</v>
      </c>
      <c r="AR49" s="106">
        <f t="shared" si="24"/>
        <v>371</v>
      </c>
      <c r="AS49" s="106">
        <f t="shared" si="24"/>
        <v>185</v>
      </c>
      <c r="AT49" s="106">
        <f t="shared" si="24"/>
        <v>186</v>
      </c>
      <c r="AU49" s="106">
        <f t="shared" si="24"/>
        <v>1454</v>
      </c>
      <c r="AV49" s="106">
        <f t="shared" si="24"/>
        <v>670</v>
      </c>
      <c r="AW49" s="106">
        <f t="shared" si="24"/>
        <v>784</v>
      </c>
      <c r="AX49" s="106">
        <f t="shared" si="24"/>
        <v>2291</v>
      </c>
      <c r="AY49" s="106">
        <f t="shared" si="24"/>
        <v>1015</v>
      </c>
      <c r="AZ49" s="106">
        <f t="shared" si="24"/>
        <v>1276</v>
      </c>
      <c r="BA49" s="106">
        <f t="shared" si="24"/>
        <v>3580</v>
      </c>
      <c r="BB49" s="106">
        <f t="shared" si="24"/>
        <v>1617</v>
      </c>
      <c r="BC49" s="106">
        <f t="shared" si="24"/>
        <v>1963</v>
      </c>
      <c r="BD49" s="106">
        <f t="shared" si="24"/>
        <v>1847</v>
      </c>
      <c r="BE49" s="106">
        <f t="shared" si="24"/>
        <v>833</v>
      </c>
      <c r="BF49" s="106">
        <f t="shared" si="24"/>
        <v>1014</v>
      </c>
    </row>
    <row r="50" spans="1:58" s="111" customFormat="1" ht="21" customHeight="1" x14ac:dyDescent="0.15">
      <c r="A50" s="108" t="s">
        <v>14</v>
      </c>
      <c r="B50" s="109">
        <f t="shared" ref="B50:D54" si="25">SUM(E50,H50,K50,N50,Q50,T50,W50,Z50,AC50,AF50,AI50,AL50,AO50,AR50,AU50,AX50,BA50,BD50)</f>
        <v>4566</v>
      </c>
      <c r="C50" s="119">
        <f t="shared" si="25"/>
        <v>2225</v>
      </c>
      <c r="D50" s="119">
        <f t="shared" si="25"/>
        <v>2341</v>
      </c>
      <c r="E50" s="109">
        <f>SUM(F50:G50)</f>
        <v>57</v>
      </c>
      <c r="F50" s="110">
        <v>30</v>
      </c>
      <c r="G50" s="110">
        <v>27</v>
      </c>
      <c r="H50" s="109">
        <f>SUM(I50:J50)</f>
        <v>102</v>
      </c>
      <c r="I50" s="110">
        <v>58</v>
      </c>
      <c r="J50" s="110">
        <v>44</v>
      </c>
      <c r="K50" s="109">
        <f>SUM(L50:M50)</f>
        <v>137</v>
      </c>
      <c r="L50" s="110">
        <v>66</v>
      </c>
      <c r="M50" s="110">
        <v>71</v>
      </c>
      <c r="N50" s="109">
        <f>SUM(O50:P50)</f>
        <v>79</v>
      </c>
      <c r="O50" s="110">
        <v>45</v>
      </c>
      <c r="P50" s="110">
        <v>34</v>
      </c>
      <c r="Q50" s="109">
        <f>SUM(R50:S50)</f>
        <v>159</v>
      </c>
      <c r="R50" s="110">
        <v>76</v>
      </c>
      <c r="S50" s="110">
        <v>83</v>
      </c>
      <c r="T50" s="109">
        <f>SUM(U50:V50)</f>
        <v>193</v>
      </c>
      <c r="U50" s="110">
        <v>86</v>
      </c>
      <c r="V50" s="110">
        <v>107</v>
      </c>
      <c r="W50" s="109">
        <f>SUM(X50:Y50)</f>
        <v>478</v>
      </c>
      <c r="X50" s="110">
        <v>232</v>
      </c>
      <c r="Y50" s="110">
        <v>246</v>
      </c>
      <c r="Z50" s="109">
        <f>SUM(AA50:AB50)</f>
        <v>375</v>
      </c>
      <c r="AA50" s="110">
        <v>186</v>
      </c>
      <c r="AB50" s="110">
        <v>189</v>
      </c>
      <c r="AC50" s="109">
        <f>SUM(AD50:AE50)</f>
        <v>355</v>
      </c>
      <c r="AD50" s="110">
        <v>193</v>
      </c>
      <c r="AE50" s="110">
        <v>162</v>
      </c>
      <c r="AF50" s="109">
        <f>SUM(AG50:AH50)</f>
        <v>292</v>
      </c>
      <c r="AG50" s="110">
        <v>147</v>
      </c>
      <c r="AH50" s="110">
        <v>145</v>
      </c>
      <c r="AI50" s="109">
        <f>SUM(AJ50:AK50)</f>
        <v>168</v>
      </c>
      <c r="AJ50" s="110">
        <v>90</v>
      </c>
      <c r="AK50" s="110">
        <v>78</v>
      </c>
      <c r="AL50" s="109">
        <f>SUM(AM50:AN50)</f>
        <v>154</v>
      </c>
      <c r="AM50" s="110">
        <v>81</v>
      </c>
      <c r="AN50" s="110">
        <v>73</v>
      </c>
      <c r="AO50" s="109">
        <f>SUM(AP50:AQ50)</f>
        <v>270</v>
      </c>
      <c r="AP50" s="110">
        <v>129</v>
      </c>
      <c r="AQ50" s="110">
        <v>141</v>
      </c>
      <c r="AR50" s="109">
        <f>SUM(AS50:AT50)</f>
        <v>66</v>
      </c>
      <c r="AS50" s="110">
        <v>31</v>
      </c>
      <c r="AT50" s="110">
        <v>35</v>
      </c>
      <c r="AU50" s="109">
        <f>SUM(AV50:AW50)</f>
        <v>304</v>
      </c>
      <c r="AV50" s="110">
        <v>147</v>
      </c>
      <c r="AW50" s="110">
        <v>157</v>
      </c>
      <c r="AX50" s="109">
        <f>SUM(AY50:AZ50)</f>
        <v>389</v>
      </c>
      <c r="AY50" s="110">
        <v>172</v>
      </c>
      <c r="AZ50" s="110">
        <v>217</v>
      </c>
      <c r="BA50" s="109">
        <f>SUM(BB50:BC50)</f>
        <v>661</v>
      </c>
      <c r="BB50" s="110">
        <v>308</v>
      </c>
      <c r="BC50" s="110">
        <v>353</v>
      </c>
      <c r="BD50" s="109">
        <f>SUM(BE50:BF50)</f>
        <v>327</v>
      </c>
      <c r="BE50" s="110">
        <v>148</v>
      </c>
      <c r="BF50" s="110">
        <v>179</v>
      </c>
    </row>
    <row r="51" spans="1:58" s="111" customFormat="1" ht="21" customHeight="1" x14ac:dyDescent="0.15">
      <c r="A51" s="108" t="s">
        <v>13</v>
      </c>
      <c r="B51" s="109">
        <f t="shared" si="25"/>
        <v>4711</v>
      </c>
      <c r="C51" s="119">
        <f t="shared" si="25"/>
        <v>2194</v>
      </c>
      <c r="D51" s="119">
        <f t="shared" si="25"/>
        <v>2517</v>
      </c>
      <c r="E51" s="109">
        <f>SUM(F51:G51)</f>
        <v>59</v>
      </c>
      <c r="F51" s="110">
        <v>34</v>
      </c>
      <c r="G51" s="110">
        <v>25</v>
      </c>
      <c r="H51" s="109">
        <v>110</v>
      </c>
      <c r="I51" s="110">
        <v>59</v>
      </c>
      <c r="J51" s="110">
        <v>51</v>
      </c>
      <c r="K51" s="109">
        <v>140</v>
      </c>
      <c r="L51" s="110">
        <v>65</v>
      </c>
      <c r="M51" s="110">
        <v>75</v>
      </c>
      <c r="N51" s="109">
        <f>SUM(O51:P51)</f>
        <v>80</v>
      </c>
      <c r="O51" s="110">
        <v>34</v>
      </c>
      <c r="P51" s="110">
        <v>46</v>
      </c>
      <c r="Q51" s="109">
        <f>SUM(R51:S51)</f>
        <v>144</v>
      </c>
      <c r="R51" s="110">
        <v>83</v>
      </c>
      <c r="S51" s="110">
        <v>61</v>
      </c>
      <c r="T51" s="109">
        <f>SUM(U51:V51)</f>
        <v>237</v>
      </c>
      <c r="U51" s="110">
        <v>109</v>
      </c>
      <c r="V51" s="110">
        <v>128</v>
      </c>
      <c r="W51" s="109">
        <f>SUM(X51:Y51)</f>
        <v>483</v>
      </c>
      <c r="X51" s="110">
        <v>217</v>
      </c>
      <c r="Y51" s="110">
        <v>266</v>
      </c>
      <c r="Z51" s="109">
        <f>SUM(AA51:AB51)</f>
        <v>370</v>
      </c>
      <c r="AA51" s="110">
        <v>187</v>
      </c>
      <c r="AB51" s="110">
        <v>183</v>
      </c>
      <c r="AC51" s="109">
        <f>SUM(AD51:AE51)</f>
        <v>313</v>
      </c>
      <c r="AD51" s="110">
        <v>146</v>
      </c>
      <c r="AE51" s="110">
        <v>167</v>
      </c>
      <c r="AF51" s="109">
        <f>SUM(AG51:AH51)</f>
        <v>288</v>
      </c>
      <c r="AG51" s="110">
        <v>155</v>
      </c>
      <c r="AH51" s="110">
        <v>133</v>
      </c>
      <c r="AI51" s="109">
        <f>SUM(AJ51:AK51)</f>
        <v>167</v>
      </c>
      <c r="AJ51" s="110">
        <v>87</v>
      </c>
      <c r="AK51" s="110">
        <v>80</v>
      </c>
      <c r="AL51" s="109">
        <f>SUM(AM51:AN51)</f>
        <v>149</v>
      </c>
      <c r="AM51" s="110">
        <v>68</v>
      </c>
      <c r="AN51" s="110">
        <v>81</v>
      </c>
      <c r="AO51" s="109">
        <f>SUM(AP51:AQ51)</f>
        <v>250</v>
      </c>
      <c r="AP51" s="110">
        <v>123</v>
      </c>
      <c r="AQ51" s="110">
        <v>127</v>
      </c>
      <c r="AR51" s="109">
        <f>SUM(AS51:AT51)</f>
        <v>78</v>
      </c>
      <c r="AS51" s="110">
        <v>28</v>
      </c>
      <c r="AT51" s="110">
        <v>50</v>
      </c>
      <c r="AU51" s="109">
        <f>SUM(AV51:AW51)</f>
        <v>278</v>
      </c>
      <c r="AV51" s="110">
        <v>127</v>
      </c>
      <c r="AW51" s="110">
        <v>151</v>
      </c>
      <c r="AX51" s="109">
        <f>SUM(AY51:AZ51)</f>
        <v>485</v>
      </c>
      <c r="AY51" s="110">
        <v>205</v>
      </c>
      <c r="AZ51" s="110">
        <v>280</v>
      </c>
      <c r="BA51" s="109">
        <f>SUM(BB51:BC51)</f>
        <v>720</v>
      </c>
      <c r="BB51" s="110">
        <v>315</v>
      </c>
      <c r="BC51" s="110">
        <v>405</v>
      </c>
      <c r="BD51" s="109">
        <f>SUM(BE51:BF51)</f>
        <v>360</v>
      </c>
      <c r="BE51" s="110">
        <v>152</v>
      </c>
      <c r="BF51" s="110">
        <v>208</v>
      </c>
    </row>
    <row r="52" spans="1:58" s="111" customFormat="1" ht="21" customHeight="1" x14ac:dyDescent="0.15">
      <c r="A52" s="108" t="s">
        <v>12</v>
      </c>
      <c r="B52" s="109">
        <f t="shared" si="25"/>
        <v>4169</v>
      </c>
      <c r="C52" s="119">
        <f t="shared" si="25"/>
        <v>2052</v>
      </c>
      <c r="D52" s="119">
        <f t="shared" si="25"/>
        <v>2117</v>
      </c>
      <c r="E52" s="109">
        <f>SUM(F52:G52)</f>
        <v>56</v>
      </c>
      <c r="F52" s="110">
        <v>28</v>
      </c>
      <c r="G52" s="110">
        <v>28</v>
      </c>
      <c r="H52" s="109">
        <v>96</v>
      </c>
      <c r="I52" s="110">
        <v>52</v>
      </c>
      <c r="J52" s="110">
        <v>44</v>
      </c>
      <c r="K52" s="109">
        <v>130</v>
      </c>
      <c r="L52" s="110">
        <v>69</v>
      </c>
      <c r="M52" s="110">
        <v>61</v>
      </c>
      <c r="N52" s="109">
        <f>SUM(O52:P52)</f>
        <v>58</v>
      </c>
      <c r="O52" s="110">
        <v>27</v>
      </c>
      <c r="P52" s="110">
        <v>31</v>
      </c>
      <c r="Q52" s="109">
        <f>SUM(R52:S52)</f>
        <v>151</v>
      </c>
      <c r="R52" s="110">
        <v>78</v>
      </c>
      <c r="S52" s="110">
        <v>73</v>
      </c>
      <c r="T52" s="109">
        <f>SUM(U52:V52)</f>
        <v>169</v>
      </c>
      <c r="U52" s="110">
        <v>97</v>
      </c>
      <c r="V52" s="110">
        <v>72</v>
      </c>
      <c r="W52" s="109">
        <f>SUM(X52:Y52)</f>
        <v>414</v>
      </c>
      <c r="X52" s="110">
        <v>191</v>
      </c>
      <c r="Y52" s="110">
        <v>223</v>
      </c>
      <c r="Z52" s="109">
        <f>SUM(AA52:AB52)</f>
        <v>335</v>
      </c>
      <c r="AA52" s="110">
        <v>178</v>
      </c>
      <c r="AB52" s="110">
        <v>157</v>
      </c>
      <c r="AC52" s="109">
        <f>SUM(AD52:AE52)</f>
        <v>296</v>
      </c>
      <c r="AD52" s="110">
        <v>167</v>
      </c>
      <c r="AE52" s="110">
        <v>129</v>
      </c>
      <c r="AF52" s="109">
        <f>SUM(AG52:AH52)</f>
        <v>256</v>
      </c>
      <c r="AG52" s="110">
        <v>135</v>
      </c>
      <c r="AH52" s="110">
        <v>121</v>
      </c>
      <c r="AI52" s="109">
        <f>SUM(AJ52:AK52)</f>
        <v>143</v>
      </c>
      <c r="AJ52" s="110">
        <v>74</v>
      </c>
      <c r="AK52" s="110">
        <v>69</v>
      </c>
      <c r="AL52" s="109">
        <f>SUM(AM52:AN52)</f>
        <v>125</v>
      </c>
      <c r="AM52" s="110">
        <v>67</v>
      </c>
      <c r="AN52" s="110">
        <v>58</v>
      </c>
      <c r="AO52" s="109">
        <f>SUM(AP52:AQ52)</f>
        <v>232</v>
      </c>
      <c r="AP52" s="110">
        <v>114</v>
      </c>
      <c r="AQ52" s="110">
        <v>118</v>
      </c>
      <c r="AR52" s="109">
        <f>SUM(AS52:AT52)</f>
        <v>64</v>
      </c>
      <c r="AS52" s="110">
        <v>33</v>
      </c>
      <c r="AT52" s="110">
        <v>31</v>
      </c>
      <c r="AU52" s="109">
        <f>SUM(AV52:AW52)</f>
        <v>250</v>
      </c>
      <c r="AV52" s="110">
        <v>110</v>
      </c>
      <c r="AW52" s="110">
        <v>140</v>
      </c>
      <c r="AX52" s="109">
        <f>SUM(AY52:AZ52)</f>
        <v>398</v>
      </c>
      <c r="AY52" s="110">
        <v>191</v>
      </c>
      <c r="AZ52" s="110">
        <v>207</v>
      </c>
      <c r="BA52" s="109">
        <f>SUM(BB52:BC52)</f>
        <v>618</v>
      </c>
      <c r="BB52" s="110">
        <v>279</v>
      </c>
      <c r="BC52" s="110">
        <v>339</v>
      </c>
      <c r="BD52" s="109">
        <f>SUM(BE52:BF52)</f>
        <v>378</v>
      </c>
      <c r="BE52" s="110">
        <v>162</v>
      </c>
      <c r="BF52" s="110">
        <v>216</v>
      </c>
    </row>
    <row r="53" spans="1:58" s="111" customFormat="1" ht="21" customHeight="1" x14ac:dyDescent="0.15">
      <c r="A53" s="108" t="s">
        <v>6</v>
      </c>
      <c r="B53" s="109">
        <f t="shared" si="25"/>
        <v>4745</v>
      </c>
      <c r="C53" s="119">
        <f t="shared" si="25"/>
        <v>2278</v>
      </c>
      <c r="D53" s="119">
        <f t="shared" si="25"/>
        <v>2467</v>
      </c>
      <c r="E53" s="109">
        <f>SUM(F53:G53)</f>
        <v>47</v>
      </c>
      <c r="F53" s="110">
        <v>30</v>
      </c>
      <c r="G53" s="110">
        <v>17</v>
      </c>
      <c r="H53" s="109">
        <v>90</v>
      </c>
      <c r="I53" s="110">
        <v>55</v>
      </c>
      <c r="J53" s="110">
        <v>35</v>
      </c>
      <c r="K53" s="109">
        <v>121</v>
      </c>
      <c r="L53" s="110">
        <v>62</v>
      </c>
      <c r="M53" s="110">
        <v>59</v>
      </c>
      <c r="N53" s="109">
        <f>SUM(O53:P53)</f>
        <v>78</v>
      </c>
      <c r="O53" s="110">
        <v>35</v>
      </c>
      <c r="P53" s="110">
        <v>43</v>
      </c>
      <c r="Q53" s="109">
        <f>SUM(R53:S53)</f>
        <v>173</v>
      </c>
      <c r="R53" s="110">
        <v>102</v>
      </c>
      <c r="S53" s="110">
        <v>71</v>
      </c>
      <c r="T53" s="109">
        <f>SUM(U53:V53)</f>
        <v>225</v>
      </c>
      <c r="U53" s="110">
        <v>112</v>
      </c>
      <c r="V53" s="110">
        <v>113</v>
      </c>
      <c r="W53" s="109">
        <f>SUM(X53:Y53)</f>
        <v>476</v>
      </c>
      <c r="X53" s="110">
        <v>210</v>
      </c>
      <c r="Y53" s="110">
        <v>266</v>
      </c>
      <c r="Z53" s="109">
        <f>SUM(AA53:AB53)</f>
        <v>334</v>
      </c>
      <c r="AA53" s="110">
        <v>170</v>
      </c>
      <c r="AB53" s="110">
        <v>164</v>
      </c>
      <c r="AC53" s="109">
        <f>SUM(AD53:AE53)</f>
        <v>341</v>
      </c>
      <c r="AD53" s="110">
        <v>187</v>
      </c>
      <c r="AE53" s="110">
        <v>154</v>
      </c>
      <c r="AF53" s="109">
        <f>SUM(AG53:AH53)</f>
        <v>251</v>
      </c>
      <c r="AG53" s="110">
        <v>140</v>
      </c>
      <c r="AH53" s="110">
        <v>111</v>
      </c>
      <c r="AI53" s="109">
        <f>SUM(AJ53:AK53)</f>
        <v>155</v>
      </c>
      <c r="AJ53" s="110">
        <v>84</v>
      </c>
      <c r="AK53" s="110">
        <v>71</v>
      </c>
      <c r="AL53" s="109">
        <f>SUM(AM53:AN53)</f>
        <v>174</v>
      </c>
      <c r="AM53" s="110">
        <v>77</v>
      </c>
      <c r="AN53" s="110">
        <v>97</v>
      </c>
      <c r="AO53" s="109">
        <f>SUM(AP53:AQ53)</f>
        <v>242</v>
      </c>
      <c r="AP53" s="110">
        <v>103</v>
      </c>
      <c r="AQ53" s="110">
        <v>139</v>
      </c>
      <c r="AR53" s="109">
        <f>SUM(AS53:AT53)</f>
        <v>86</v>
      </c>
      <c r="AS53" s="110">
        <v>48</v>
      </c>
      <c r="AT53" s="110">
        <v>38</v>
      </c>
      <c r="AU53" s="109">
        <f>SUM(AV53:AW53)</f>
        <v>326</v>
      </c>
      <c r="AV53" s="110">
        <v>141</v>
      </c>
      <c r="AW53" s="110">
        <v>185</v>
      </c>
      <c r="AX53" s="109">
        <f>SUM(AY53:AZ53)</f>
        <v>493</v>
      </c>
      <c r="AY53" s="110">
        <v>217</v>
      </c>
      <c r="AZ53" s="110">
        <v>276</v>
      </c>
      <c r="BA53" s="109">
        <f>SUM(BB53:BC53)</f>
        <v>754</v>
      </c>
      <c r="BB53" s="110">
        <v>329</v>
      </c>
      <c r="BC53" s="110">
        <v>425</v>
      </c>
      <c r="BD53" s="109">
        <f>SUM(BE53:BF53)</f>
        <v>379</v>
      </c>
      <c r="BE53" s="110">
        <v>176</v>
      </c>
      <c r="BF53" s="110">
        <v>203</v>
      </c>
    </row>
    <row r="54" spans="1:58" s="111" customFormat="1" ht="21" customHeight="1" x14ac:dyDescent="0.15">
      <c r="A54" s="108" t="s">
        <v>7</v>
      </c>
      <c r="B54" s="109">
        <f t="shared" si="25"/>
        <v>4791</v>
      </c>
      <c r="C54" s="119">
        <f t="shared" si="25"/>
        <v>2361</v>
      </c>
      <c r="D54" s="119">
        <f t="shared" si="25"/>
        <v>2430</v>
      </c>
      <c r="E54" s="109">
        <f>SUM(F54:G54)</f>
        <v>57</v>
      </c>
      <c r="F54" s="110">
        <v>33</v>
      </c>
      <c r="G54" s="110">
        <v>24</v>
      </c>
      <c r="H54" s="109">
        <v>71</v>
      </c>
      <c r="I54" s="110">
        <v>49</v>
      </c>
      <c r="J54" s="110">
        <v>22</v>
      </c>
      <c r="K54" s="109">
        <v>116</v>
      </c>
      <c r="L54" s="110">
        <v>71</v>
      </c>
      <c r="M54" s="110">
        <v>45</v>
      </c>
      <c r="N54" s="109">
        <f>SUM(O54:P54)</f>
        <v>85</v>
      </c>
      <c r="O54" s="110">
        <v>49</v>
      </c>
      <c r="P54" s="110">
        <v>36</v>
      </c>
      <c r="Q54" s="109">
        <f>SUM(R54:S54)</f>
        <v>137</v>
      </c>
      <c r="R54" s="110">
        <v>78</v>
      </c>
      <c r="S54" s="110">
        <v>59</v>
      </c>
      <c r="T54" s="109">
        <f>SUM(U54:V54)</f>
        <v>228</v>
      </c>
      <c r="U54" s="110">
        <v>114</v>
      </c>
      <c r="V54" s="110">
        <v>114</v>
      </c>
      <c r="W54" s="109">
        <f>SUM(X54:Y54)</f>
        <v>478</v>
      </c>
      <c r="X54" s="110">
        <v>230</v>
      </c>
      <c r="Y54" s="110">
        <v>248</v>
      </c>
      <c r="Z54" s="109">
        <f>SUM(AA54:AB54)</f>
        <v>357</v>
      </c>
      <c r="AA54" s="110">
        <v>181</v>
      </c>
      <c r="AB54" s="110">
        <v>176</v>
      </c>
      <c r="AC54" s="109">
        <f>SUM(AD54:AE54)</f>
        <v>342</v>
      </c>
      <c r="AD54" s="110">
        <v>176</v>
      </c>
      <c r="AE54" s="110">
        <v>166</v>
      </c>
      <c r="AF54" s="109">
        <f>SUM(AG54:AH54)</f>
        <v>240</v>
      </c>
      <c r="AG54" s="110">
        <v>119</v>
      </c>
      <c r="AH54" s="110">
        <v>121</v>
      </c>
      <c r="AI54" s="109">
        <f>SUM(AJ54:AK54)</f>
        <v>140</v>
      </c>
      <c r="AJ54" s="110">
        <v>58</v>
      </c>
      <c r="AK54" s="110">
        <v>82</v>
      </c>
      <c r="AL54" s="109">
        <f>SUM(AM54:AN54)</f>
        <v>162</v>
      </c>
      <c r="AM54" s="110">
        <v>79</v>
      </c>
      <c r="AN54" s="110">
        <v>83</v>
      </c>
      <c r="AO54" s="109">
        <f>SUM(AP54:AQ54)</f>
        <v>249</v>
      </c>
      <c r="AP54" s="110">
        <v>123</v>
      </c>
      <c r="AQ54" s="110">
        <v>126</v>
      </c>
      <c r="AR54" s="109">
        <f>SUM(AS54:AT54)</f>
        <v>77</v>
      </c>
      <c r="AS54" s="110">
        <v>45</v>
      </c>
      <c r="AT54" s="110">
        <v>32</v>
      </c>
      <c r="AU54" s="109">
        <f>SUM(AV54:AW54)</f>
        <v>296</v>
      </c>
      <c r="AV54" s="110">
        <v>145</v>
      </c>
      <c r="AW54" s="110">
        <v>151</v>
      </c>
      <c r="AX54" s="109">
        <f>SUM(AY54:AZ54)</f>
        <v>526</v>
      </c>
      <c r="AY54" s="110">
        <v>230</v>
      </c>
      <c r="AZ54" s="110">
        <v>296</v>
      </c>
      <c r="BA54" s="109">
        <f>SUM(BB54:BC54)</f>
        <v>827</v>
      </c>
      <c r="BB54" s="110">
        <v>386</v>
      </c>
      <c r="BC54" s="110">
        <v>441</v>
      </c>
      <c r="BD54" s="109">
        <f>SUM(BE54:BF54)</f>
        <v>403</v>
      </c>
      <c r="BE54" s="110">
        <v>195</v>
      </c>
      <c r="BF54" s="110">
        <v>208</v>
      </c>
    </row>
    <row r="55" spans="1:58" s="107" customFormat="1" ht="21" customHeight="1" x14ac:dyDescent="0.15">
      <c r="A55" s="112" t="s">
        <v>10</v>
      </c>
      <c r="B55" s="106">
        <f t="shared" ref="B55:AG55" si="26">SUM(B56:B60)</f>
        <v>27247</v>
      </c>
      <c r="C55" s="118">
        <f t="shared" si="26"/>
        <v>13028</v>
      </c>
      <c r="D55" s="118">
        <f t="shared" si="26"/>
        <v>14219</v>
      </c>
      <c r="E55" s="106">
        <f t="shared" si="26"/>
        <v>307</v>
      </c>
      <c r="F55" s="106">
        <f t="shared" si="26"/>
        <v>185</v>
      </c>
      <c r="G55" s="106">
        <f t="shared" si="26"/>
        <v>122</v>
      </c>
      <c r="H55" s="106">
        <f t="shared" si="26"/>
        <v>376</v>
      </c>
      <c r="I55" s="106">
        <f t="shared" si="26"/>
        <v>204</v>
      </c>
      <c r="J55" s="106">
        <f t="shared" si="26"/>
        <v>172</v>
      </c>
      <c r="K55" s="106">
        <f t="shared" si="26"/>
        <v>680</v>
      </c>
      <c r="L55" s="106">
        <f t="shared" si="26"/>
        <v>381</v>
      </c>
      <c r="M55" s="106">
        <f t="shared" si="26"/>
        <v>299</v>
      </c>
      <c r="N55" s="106">
        <f t="shared" si="26"/>
        <v>443</v>
      </c>
      <c r="O55" s="106">
        <f t="shared" si="26"/>
        <v>249</v>
      </c>
      <c r="P55" s="106">
        <f t="shared" si="26"/>
        <v>194</v>
      </c>
      <c r="Q55" s="106">
        <f t="shared" si="26"/>
        <v>732</v>
      </c>
      <c r="R55" s="106">
        <f t="shared" si="26"/>
        <v>424</v>
      </c>
      <c r="S55" s="106">
        <f t="shared" si="26"/>
        <v>308</v>
      </c>
      <c r="T55" s="106">
        <f t="shared" si="26"/>
        <v>1166</v>
      </c>
      <c r="U55" s="106">
        <f t="shared" si="26"/>
        <v>546</v>
      </c>
      <c r="V55" s="106">
        <f t="shared" si="26"/>
        <v>620</v>
      </c>
      <c r="W55" s="106">
        <f t="shared" si="26"/>
        <v>2731</v>
      </c>
      <c r="X55" s="106">
        <f t="shared" si="26"/>
        <v>1203</v>
      </c>
      <c r="Y55" s="106">
        <f t="shared" si="26"/>
        <v>1528</v>
      </c>
      <c r="Z55" s="106">
        <f t="shared" si="26"/>
        <v>2046</v>
      </c>
      <c r="AA55" s="106">
        <f t="shared" si="26"/>
        <v>998</v>
      </c>
      <c r="AB55" s="106">
        <f t="shared" si="26"/>
        <v>1048</v>
      </c>
      <c r="AC55" s="106">
        <f t="shared" si="26"/>
        <v>1912</v>
      </c>
      <c r="AD55" s="106">
        <f t="shared" si="26"/>
        <v>979</v>
      </c>
      <c r="AE55" s="106">
        <f t="shared" si="26"/>
        <v>933</v>
      </c>
      <c r="AF55" s="106">
        <f t="shared" si="26"/>
        <v>1232</v>
      </c>
      <c r="AG55" s="106">
        <f t="shared" si="26"/>
        <v>635</v>
      </c>
      <c r="AH55" s="106">
        <f t="shared" ref="AH55:BF55" si="27">SUM(AH56:AH60)</f>
        <v>597</v>
      </c>
      <c r="AI55" s="106">
        <f t="shared" si="27"/>
        <v>857</v>
      </c>
      <c r="AJ55" s="106">
        <f t="shared" si="27"/>
        <v>423</v>
      </c>
      <c r="AK55" s="106">
        <f t="shared" si="27"/>
        <v>434</v>
      </c>
      <c r="AL55" s="106">
        <f t="shared" si="27"/>
        <v>895</v>
      </c>
      <c r="AM55" s="106">
        <f t="shared" si="27"/>
        <v>429</v>
      </c>
      <c r="AN55" s="106">
        <f t="shared" si="27"/>
        <v>466</v>
      </c>
      <c r="AO55" s="106">
        <f t="shared" si="27"/>
        <v>1445</v>
      </c>
      <c r="AP55" s="106">
        <f t="shared" si="27"/>
        <v>651</v>
      </c>
      <c r="AQ55" s="106">
        <f t="shared" si="27"/>
        <v>794</v>
      </c>
      <c r="AR55" s="106">
        <f t="shared" si="27"/>
        <v>463</v>
      </c>
      <c r="AS55" s="106">
        <f t="shared" si="27"/>
        <v>265</v>
      </c>
      <c r="AT55" s="106">
        <f t="shared" si="27"/>
        <v>198</v>
      </c>
      <c r="AU55" s="106">
        <f t="shared" si="27"/>
        <v>1908</v>
      </c>
      <c r="AV55" s="106">
        <f t="shared" si="27"/>
        <v>835</v>
      </c>
      <c r="AW55" s="106">
        <f t="shared" si="27"/>
        <v>1073</v>
      </c>
      <c r="AX55" s="106">
        <f t="shared" si="27"/>
        <v>3218</v>
      </c>
      <c r="AY55" s="106">
        <f t="shared" si="27"/>
        <v>1418</v>
      </c>
      <c r="AZ55" s="106">
        <f t="shared" si="27"/>
        <v>1800</v>
      </c>
      <c r="BA55" s="106">
        <f t="shared" si="27"/>
        <v>4764</v>
      </c>
      <c r="BB55" s="106">
        <f t="shared" si="27"/>
        <v>2218</v>
      </c>
      <c r="BC55" s="106">
        <f t="shared" si="27"/>
        <v>2546</v>
      </c>
      <c r="BD55" s="106">
        <f t="shared" si="27"/>
        <v>2072</v>
      </c>
      <c r="BE55" s="106">
        <f t="shared" si="27"/>
        <v>985</v>
      </c>
      <c r="BF55" s="106">
        <f t="shared" si="27"/>
        <v>1087</v>
      </c>
    </row>
    <row r="56" spans="1:58" s="111" customFormat="1" ht="21" customHeight="1" x14ac:dyDescent="0.15">
      <c r="A56" s="108" t="s">
        <v>8</v>
      </c>
      <c r="B56" s="109">
        <f t="shared" ref="B56:D60" si="28">SUM(E56,H56,K56,N56,Q56,T56,W56,Z56,AC56,AF56,AI56,AL56,AO56,AR56,AU56,AX56,BA56,BD56)</f>
        <v>4667</v>
      </c>
      <c r="C56" s="119">
        <f t="shared" si="28"/>
        <v>2248</v>
      </c>
      <c r="D56" s="119">
        <f t="shared" si="28"/>
        <v>2419</v>
      </c>
      <c r="E56" s="109">
        <f>SUM(F56:G56)</f>
        <v>55</v>
      </c>
      <c r="F56" s="110">
        <v>32</v>
      </c>
      <c r="G56" s="110">
        <v>23</v>
      </c>
      <c r="H56" s="109">
        <f>SUM(I56:J56)</f>
        <v>67</v>
      </c>
      <c r="I56" s="110">
        <v>40</v>
      </c>
      <c r="J56" s="110">
        <v>27</v>
      </c>
      <c r="K56" s="109">
        <f>SUM(L56:M56)</f>
        <v>126</v>
      </c>
      <c r="L56" s="110">
        <v>64</v>
      </c>
      <c r="M56" s="110">
        <v>62</v>
      </c>
      <c r="N56" s="109">
        <f>SUM(O56:P56)</f>
        <v>69</v>
      </c>
      <c r="O56" s="110">
        <v>39</v>
      </c>
      <c r="P56" s="110">
        <v>30</v>
      </c>
      <c r="Q56" s="109">
        <f>SUM(R56:S56)</f>
        <v>122</v>
      </c>
      <c r="R56" s="110">
        <v>77</v>
      </c>
      <c r="S56" s="110">
        <v>45</v>
      </c>
      <c r="T56" s="109">
        <f>SUM(U56:V56)</f>
        <v>201</v>
      </c>
      <c r="U56" s="110">
        <v>94</v>
      </c>
      <c r="V56" s="110">
        <v>107</v>
      </c>
      <c r="W56" s="109">
        <f>SUM(X56:Y56)</f>
        <v>453</v>
      </c>
      <c r="X56" s="110">
        <v>216</v>
      </c>
      <c r="Y56" s="110">
        <v>237</v>
      </c>
      <c r="Z56" s="109">
        <f>SUM(AA56:AB56)</f>
        <v>361</v>
      </c>
      <c r="AA56" s="110">
        <v>173</v>
      </c>
      <c r="AB56" s="110">
        <v>188</v>
      </c>
      <c r="AC56" s="109">
        <f>SUM(AD56:AE56)</f>
        <v>328</v>
      </c>
      <c r="AD56" s="110">
        <v>170</v>
      </c>
      <c r="AE56" s="110">
        <v>158</v>
      </c>
      <c r="AF56" s="109">
        <f>SUM(AG56:AH56)</f>
        <v>246</v>
      </c>
      <c r="AG56" s="110">
        <v>127</v>
      </c>
      <c r="AH56" s="110">
        <v>119</v>
      </c>
      <c r="AI56" s="109">
        <f>SUM(AJ56:AK56)</f>
        <v>156</v>
      </c>
      <c r="AJ56" s="110">
        <v>84</v>
      </c>
      <c r="AK56" s="110">
        <v>72</v>
      </c>
      <c r="AL56" s="109">
        <f>SUM(AM56:AN56)</f>
        <v>137</v>
      </c>
      <c r="AM56" s="110">
        <v>62</v>
      </c>
      <c r="AN56" s="110">
        <v>75</v>
      </c>
      <c r="AO56" s="109">
        <f>SUM(AP56:AQ56)</f>
        <v>260</v>
      </c>
      <c r="AP56" s="110">
        <v>129</v>
      </c>
      <c r="AQ56" s="110">
        <v>131</v>
      </c>
      <c r="AR56" s="109">
        <f>SUM(AS56:AT56)</f>
        <v>76</v>
      </c>
      <c r="AS56" s="110">
        <v>45</v>
      </c>
      <c r="AT56" s="110">
        <v>31</v>
      </c>
      <c r="AU56" s="109">
        <f>SUM(AV56:AW56)</f>
        <v>282</v>
      </c>
      <c r="AV56" s="110">
        <v>133</v>
      </c>
      <c r="AW56" s="110">
        <v>149</v>
      </c>
      <c r="AX56" s="109">
        <f>SUM(AY56:AZ56)</f>
        <v>542</v>
      </c>
      <c r="AY56" s="110">
        <v>206</v>
      </c>
      <c r="AZ56" s="110">
        <v>336</v>
      </c>
      <c r="BA56" s="109">
        <f>SUM(BB56:BC56)</f>
        <v>817</v>
      </c>
      <c r="BB56" s="110">
        <v>374</v>
      </c>
      <c r="BC56" s="110">
        <v>443</v>
      </c>
      <c r="BD56" s="109">
        <f>SUM(BE56:BF56)</f>
        <v>369</v>
      </c>
      <c r="BE56" s="110">
        <v>183</v>
      </c>
      <c r="BF56" s="110">
        <v>186</v>
      </c>
    </row>
    <row r="57" spans="1:58" s="111" customFormat="1" ht="21" customHeight="1" x14ac:dyDescent="0.15">
      <c r="A57" s="108" t="s">
        <v>9</v>
      </c>
      <c r="B57" s="109">
        <f t="shared" si="28"/>
        <v>5552</v>
      </c>
      <c r="C57" s="119">
        <f t="shared" si="28"/>
        <v>2717</v>
      </c>
      <c r="D57" s="119">
        <f t="shared" si="28"/>
        <v>2835</v>
      </c>
      <c r="E57" s="109">
        <f>SUM(F57:G57)</f>
        <v>61</v>
      </c>
      <c r="F57" s="110">
        <v>37</v>
      </c>
      <c r="G57" s="110">
        <v>24</v>
      </c>
      <c r="H57" s="109">
        <v>99</v>
      </c>
      <c r="I57" s="110">
        <v>48</v>
      </c>
      <c r="J57" s="110">
        <v>51</v>
      </c>
      <c r="K57" s="109">
        <v>118</v>
      </c>
      <c r="L57" s="110">
        <v>74</v>
      </c>
      <c r="M57" s="110">
        <v>44</v>
      </c>
      <c r="N57" s="109">
        <f>SUM(O57:P57)</f>
        <v>95</v>
      </c>
      <c r="O57" s="110">
        <v>58</v>
      </c>
      <c r="P57" s="110">
        <v>37</v>
      </c>
      <c r="Q57" s="109">
        <f>SUM(R57:S57)</f>
        <v>170</v>
      </c>
      <c r="R57" s="110">
        <v>97</v>
      </c>
      <c r="S57" s="110">
        <v>73</v>
      </c>
      <c r="T57" s="109">
        <f>SUM(U57:V57)</f>
        <v>255</v>
      </c>
      <c r="U57" s="110">
        <v>119</v>
      </c>
      <c r="V57" s="110">
        <v>136</v>
      </c>
      <c r="W57" s="109">
        <f>SUM(X57:Y57)</f>
        <v>513</v>
      </c>
      <c r="X57" s="110">
        <v>249</v>
      </c>
      <c r="Y57" s="110">
        <v>264</v>
      </c>
      <c r="Z57" s="109">
        <f>SUM(AA57:AB57)</f>
        <v>451</v>
      </c>
      <c r="AA57" s="110">
        <v>233</v>
      </c>
      <c r="AB57" s="110">
        <v>218</v>
      </c>
      <c r="AC57" s="109">
        <f>SUM(AD57:AE57)</f>
        <v>383</v>
      </c>
      <c r="AD57" s="110">
        <v>190</v>
      </c>
      <c r="AE57" s="110">
        <v>193</v>
      </c>
      <c r="AF57" s="109">
        <f>SUM(AG57:AH57)</f>
        <v>236</v>
      </c>
      <c r="AG57" s="110">
        <v>129</v>
      </c>
      <c r="AH57" s="110">
        <v>107</v>
      </c>
      <c r="AI57" s="109">
        <f>SUM(AJ57:AK57)</f>
        <v>157</v>
      </c>
      <c r="AJ57" s="110">
        <v>87</v>
      </c>
      <c r="AK57" s="110">
        <v>70</v>
      </c>
      <c r="AL57" s="109">
        <f>SUM(AM57:AN57)</f>
        <v>181</v>
      </c>
      <c r="AM57" s="110">
        <v>96</v>
      </c>
      <c r="AN57" s="110">
        <v>85</v>
      </c>
      <c r="AO57" s="109">
        <f>SUM(AP57:AQ57)</f>
        <v>295</v>
      </c>
      <c r="AP57" s="110">
        <v>136</v>
      </c>
      <c r="AQ57" s="110">
        <v>159</v>
      </c>
      <c r="AR57" s="109">
        <f>SUM(AS57:AT57)</f>
        <v>96</v>
      </c>
      <c r="AS57" s="110">
        <v>63</v>
      </c>
      <c r="AT57" s="110">
        <v>33</v>
      </c>
      <c r="AU57" s="109">
        <f>SUM(AV57:AW57)</f>
        <v>402</v>
      </c>
      <c r="AV57" s="110">
        <v>185</v>
      </c>
      <c r="AW57" s="110">
        <v>217</v>
      </c>
      <c r="AX57" s="109">
        <f>SUM(AY57:AZ57)</f>
        <v>637</v>
      </c>
      <c r="AY57" s="110">
        <v>274</v>
      </c>
      <c r="AZ57" s="110">
        <v>363</v>
      </c>
      <c r="BA57" s="109">
        <f>SUM(BB57:BC57)</f>
        <v>955</v>
      </c>
      <c r="BB57" s="110">
        <v>442</v>
      </c>
      <c r="BC57" s="110">
        <v>513</v>
      </c>
      <c r="BD57" s="109">
        <f>SUM(BE57:BF57)</f>
        <v>448</v>
      </c>
      <c r="BE57" s="110">
        <v>200</v>
      </c>
      <c r="BF57" s="110">
        <v>248</v>
      </c>
    </row>
    <row r="58" spans="1:58" s="111" customFormat="1" ht="21" customHeight="1" x14ac:dyDescent="0.15">
      <c r="A58" s="108" t="s">
        <v>11</v>
      </c>
      <c r="B58" s="109">
        <f t="shared" si="28"/>
        <v>5520</v>
      </c>
      <c r="C58" s="119">
        <f t="shared" si="28"/>
        <v>2611</v>
      </c>
      <c r="D58" s="119">
        <f t="shared" si="28"/>
        <v>2909</v>
      </c>
      <c r="E58" s="109">
        <f>SUM(F58:G58)</f>
        <v>63</v>
      </c>
      <c r="F58" s="110">
        <v>43</v>
      </c>
      <c r="G58" s="110">
        <v>20</v>
      </c>
      <c r="H58" s="109">
        <v>73</v>
      </c>
      <c r="I58" s="110">
        <v>44</v>
      </c>
      <c r="J58" s="110">
        <v>29</v>
      </c>
      <c r="K58" s="109">
        <v>140</v>
      </c>
      <c r="L58" s="110">
        <v>77</v>
      </c>
      <c r="M58" s="110">
        <v>63</v>
      </c>
      <c r="N58" s="109">
        <f>SUM(O58:P58)</f>
        <v>90</v>
      </c>
      <c r="O58" s="110">
        <v>36</v>
      </c>
      <c r="P58" s="110">
        <v>54</v>
      </c>
      <c r="Q58" s="109">
        <f>SUM(R58:S58)</f>
        <v>122</v>
      </c>
      <c r="R58" s="110">
        <v>74</v>
      </c>
      <c r="S58" s="110">
        <v>48</v>
      </c>
      <c r="T58" s="109">
        <f>SUM(U58:V58)</f>
        <v>237</v>
      </c>
      <c r="U58" s="110">
        <v>106</v>
      </c>
      <c r="V58" s="110">
        <v>131</v>
      </c>
      <c r="W58" s="109">
        <f>SUM(X58:Y58)</f>
        <v>568</v>
      </c>
      <c r="X58" s="110">
        <v>255</v>
      </c>
      <c r="Y58" s="110">
        <v>313</v>
      </c>
      <c r="Z58" s="109">
        <f>SUM(AA58:AB58)</f>
        <v>420</v>
      </c>
      <c r="AA58" s="110">
        <v>194</v>
      </c>
      <c r="AB58" s="110">
        <v>226</v>
      </c>
      <c r="AC58" s="109">
        <f>SUM(AD58:AE58)</f>
        <v>403</v>
      </c>
      <c r="AD58" s="110">
        <v>212</v>
      </c>
      <c r="AE58" s="110">
        <v>191</v>
      </c>
      <c r="AF58" s="109">
        <f>SUM(AG58:AH58)</f>
        <v>260</v>
      </c>
      <c r="AG58" s="110">
        <v>140</v>
      </c>
      <c r="AH58" s="110">
        <v>120</v>
      </c>
      <c r="AI58" s="109">
        <f>SUM(AJ58:AK58)</f>
        <v>175</v>
      </c>
      <c r="AJ58" s="110">
        <v>80</v>
      </c>
      <c r="AK58" s="110">
        <v>95</v>
      </c>
      <c r="AL58" s="109">
        <f>SUM(AM58:AN58)</f>
        <v>177</v>
      </c>
      <c r="AM58" s="110">
        <v>79</v>
      </c>
      <c r="AN58" s="110">
        <v>98</v>
      </c>
      <c r="AO58" s="109">
        <f>SUM(AP58:AQ58)</f>
        <v>272</v>
      </c>
      <c r="AP58" s="110">
        <v>123</v>
      </c>
      <c r="AQ58" s="110">
        <v>149</v>
      </c>
      <c r="AR58" s="109">
        <f>SUM(AS58:AT58)</f>
        <v>88</v>
      </c>
      <c r="AS58" s="110">
        <v>47</v>
      </c>
      <c r="AT58" s="110">
        <v>41</v>
      </c>
      <c r="AU58" s="109">
        <f>SUM(AV58:AW58)</f>
        <v>385</v>
      </c>
      <c r="AV58" s="110">
        <v>158</v>
      </c>
      <c r="AW58" s="110">
        <v>227</v>
      </c>
      <c r="AX58" s="109">
        <f>SUM(AY58:AZ58)</f>
        <v>653</v>
      </c>
      <c r="AY58" s="110">
        <v>290</v>
      </c>
      <c r="AZ58" s="110">
        <v>363</v>
      </c>
      <c r="BA58" s="109">
        <f>SUM(BB58:BC58)</f>
        <v>975</v>
      </c>
      <c r="BB58" s="110">
        <v>446</v>
      </c>
      <c r="BC58" s="110">
        <v>529</v>
      </c>
      <c r="BD58" s="109">
        <f>SUM(BE58:BF58)</f>
        <v>419</v>
      </c>
      <c r="BE58" s="110">
        <v>207</v>
      </c>
      <c r="BF58" s="110">
        <v>212</v>
      </c>
    </row>
    <row r="59" spans="1:58" s="111" customFormat="1" ht="21" customHeight="1" x14ac:dyDescent="0.15">
      <c r="A59" s="108" t="s">
        <v>58</v>
      </c>
      <c r="B59" s="109">
        <f t="shared" si="28"/>
        <v>5660</v>
      </c>
      <c r="C59" s="119">
        <f t="shared" si="28"/>
        <v>2675</v>
      </c>
      <c r="D59" s="119">
        <f t="shared" si="28"/>
        <v>2985</v>
      </c>
      <c r="E59" s="109">
        <f>SUM(F59:G59)</f>
        <v>62</v>
      </c>
      <c r="F59" s="110">
        <v>34</v>
      </c>
      <c r="G59" s="110">
        <v>28</v>
      </c>
      <c r="H59" s="109">
        <v>71</v>
      </c>
      <c r="I59" s="110">
        <v>39</v>
      </c>
      <c r="J59" s="110">
        <v>32</v>
      </c>
      <c r="K59" s="109">
        <v>147</v>
      </c>
      <c r="L59" s="110">
        <v>82</v>
      </c>
      <c r="M59" s="110">
        <v>65</v>
      </c>
      <c r="N59" s="109">
        <f>SUM(O59:P59)</f>
        <v>94</v>
      </c>
      <c r="O59" s="110">
        <v>59</v>
      </c>
      <c r="P59" s="110">
        <v>35</v>
      </c>
      <c r="Q59" s="109">
        <f>SUM(R59:S59)</f>
        <v>163</v>
      </c>
      <c r="R59" s="110">
        <v>91</v>
      </c>
      <c r="S59" s="110">
        <v>72</v>
      </c>
      <c r="T59" s="109">
        <f>SUM(U59:V59)</f>
        <v>228</v>
      </c>
      <c r="U59" s="110">
        <v>107</v>
      </c>
      <c r="V59" s="110">
        <v>121</v>
      </c>
      <c r="W59" s="109">
        <f>SUM(X59:Y59)</f>
        <v>576</v>
      </c>
      <c r="X59" s="110">
        <v>234</v>
      </c>
      <c r="Y59" s="110">
        <v>342</v>
      </c>
      <c r="Z59" s="109">
        <f>SUM(AA59:AB59)</f>
        <v>406</v>
      </c>
      <c r="AA59" s="110">
        <v>196</v>
      </c>
      <c r="AB59" s="110">
        <v>210</v>
      </c>
      <c r="AC59" s="109">
        <f>SUM(AD59:AE59)</f>
        <v>388</v>
      </c>
      <c r="AD59" s="110">
        <v>205</v>
      </c>
      <c r="AE59" s="110">
        <v>183</v>
      </c>
      <c r="AF59" s="109">
        <f>SUM(AG59:AH59)</f>
        <v>255</v>
      </c>
      <c r="AG59" s="110">
        <v>129</v>
      </c>
      <c r="AH59" s="110">
        <v>126</v>
      </c>
      <c r="AI59" s="109">
        <f>SUM(AJ59:AK59)</f>
        <v>187</v>
      </c>
      <c r="AJ59" s="110">
        <v>80</v>
      </c>
      <c r="AK59" s="110">
        <v>107</v>
      </c>
      <c r="AL59" s="109">
        <f>SUM(AM59:AN59)</f>
        <v>212</v>
      </c>
      <c r="AM59" s="110">
        <v>111</v>
      </c>
      <c r="AN59" s="110">
        <v>101</v>
      </c>
      <c r="AO59" s="109">
        <f>SUM(AP59:AQ59)</f>
        <v>312</v>
      </c>
      <c r="AP59" s="110">
        <v>124</v>
      </c>
      <c r="AQ59" s="110">
        <v>188</v>
      </c>
      <c r="AR59" s="109">
        <f>SUM(AS59:AT59)</f>
        <v>85</v>
      </c>
      <c r="AS59" s="110">
        <v>45</v>
      </c>
      <c r="AT59" s="110">
        <v>40</v>
      </c>
      <c r="AU59" s="109">
        <f>SUM(AV59:AW59)</f>
        <v>383</v>
      </c>
      <c r="AV59" s="110">
        <v>167</v>
      </c>
      <c r="AW59" s="110">
        <v>216</v>
      </c>
      <c r="AX59" s="109">
        <f>SUM(AY59:AZ59)</f>
        <v>659</v>
      </c>
      <c r="AY59" s="110">
        <v>306</v>
      </c>
      <c r="AZ59" s="110">
        <v>353</v>
      </c>
      <c r="BA59" s="109">
        <f>SUM(BB59:BC59)</f>
        <v>1013</v>
      </c>
      <c r="BB59" s="110">
        <v>469</v>
      </c>
      <c r="BC59" s="110">
        <v>544</v>
      </c>
      <c r="BD59" s="109">
        <f>SUM(BE59:BF59)</f>
        <v>419</v>
      </c>
      <c r="BE59" s="110">
        <v>197</v>
      </c>
      <c r="BF59" s="110">
        <v>222</v>
      </c>
    </row>
    <row r="60" spans="1:58" s="111" customFormat="1" ht="21" customHeight="1" x14ac:dyDescent="0.15">
      <c r="A60" s="108" t="s">
        <v>67</v>
      </c>
      <c r="B60" s="109">
        <f t="shared" si="28"/>
        <v>5848</v>
      </c>
      <c r="C60" s="119">
        <f t="shared" si="28"/>
        <v>2777</v>
      </c>
      <c r="D60" s="119">
        <f t="shared" si="28"/>
        <v>3071</v>
      </c>
      <c r="E60" s="109">
        <f>SUM(F60:G60)</f>
        <v>66</v>
      </c>
      <c r="F60" s="110">
        <v>39</v>
      </c>
      <c r="G60" s="110">
        <v>27</v>
      </c>
      <c r="H60" s="109">
        <v>66</v>
      </c>
      <c r="I60" s="110">
        <v>33</v>
      </c>
      <c r="J60" s="110">
        <v>33</v>
      </c>
      <c r="K60" s="109">
        <v>149</v>
      </c>
      <c r="L60" s="110">
        <v>84</v>
      </c>
      <c r="M60" s="110">
        <v>65</v>
      </c>
      <c r="N60" s="109">
        <f>SUM(O60:P60)</f>
        <v>95</v>
      </c>
      <c r="O60" s="110">
        <v>57</v>
      </c>
      <c r="P60" s="110">
        <v>38</v>
      </c>
      <c r="Q60" s="109">
        <f>SUM(R60:S60)</f>
        <v>155</v>
      </c>
      <c r="R60" s="110">
        <v>85</v>
      </c>
      <c r="S60" s="110">
        <v>70</v>
      </c>
      <c r="T60" s="109">
        <f>SUM(U60:V60)</f>
        <v>245</v>
      </c>
      <c r="U60" s="110">
        <v>120</v>
      </c>
      <c r="V60" s="110">
        <v>125</v>
      </c>
      <c r="W60" s="109">
        <f>SUM(X60:Y60)</f>
        <v>621</v>
      </c>
      <c r="X60" s="110">
        <v>249</v>
      </c>
      <c r="Y60" s="110">
        <v>372</v>
      </c>
      <c r="Z60" s="109">
        <f>SUM(AA60:AB60)</f>
        <v>408</v>
      </c>
      <c r="AA60" s="110">
        <v>202</v>
      </c>
      <c r="AB60" s="110">
        <v>206</v>
      </c>
      <c r="AC60" s="109">
        <f>SUM(AD60:AE60)</f>
        <v>410</v>
      </c>
      <c r="AD60" s="110">
        <v>202</v>
      </c>
      <c r="AE60" s="110">
        <v>208</v>
      </c>
      <c r="AF60" s="109">
        <f>SUM(AG60:AH60)</f>
        <v>235</v>
      </c>
      <c r="AG60" s="110">
        <v>110</v>
      </c>
      <c r="AH60" s="110">
        <v>125</v>
      </c>
      <c r="AI60" s="109">
        <f>SUM(AJ60:AK60)</f>
        <v>182</v>
      </c>
      <c r="AJ60" s="110">
        <v>92</v>
      </c>
      <c r="AK60" s="110">
        <v>90</v>
      </c>
      <c r="AL60" s="109">
        <f>SUM(AM60:AN60)</f>
        <v>188</v>
      </c>
      <c r="AM60" s="110">
        <v>81</v>
      </c>
      <c r="AN60" s="110">
        <v>107</v>
      </c>
      <c r="AO60" s="109">
        <f>SUM(AP60:AQ60)</f>
        <v>306</v>
      </c>
      <c r="AP60" s="110">
        <v>139</v>
      </c>
      <c r="AQ60" s="110">
        <v>167</v>
      </c>
      <c r="AR60" s="109">
        <f>SUM(AS60:AT60)</f>
        <v>118</v>
      </c>
      <c r="AS60" s="110">
        <v>65</v>
      </c>
      <c r="AT60" s="110">
        <v>53</v>
      </c>
      <c r="AU60" s="109">
        <f>SUM(AV60:AW60)</f>
        <v>456</v>
      </c>
      <c r="AV60" s="110">
        <v>192</v>
      </c>
      <c r="AW60" s="110">
        <v>264</v>
      </c>
      <c r="AX60" s="109">
        <f>SUM(AY60:AZ60)</f>
        <v>727</v>
      </c>
      <c r="AY60" s="110">
        <v>342</v>
      </c>
      <c r="AZ60" s="110">
        <v>385</v>
      </c>
      <c r="BA60" s="109">
        <f>SUM(BB60:BC60)</f>
        <v>1004</v>
      </c>
      <c r="BB60" s="110">
        <v>487</v>
      </c>
      <c r="BC60" s="110">
        <v>517</v>
      </c>
      <c r="BD60" s="109">
        <f>SUM(BE60:BF60)</f>
        <v>417</v>
      </c>
      <c r="BE60" s="110">
        <v>198</v>
      </c>
      <c r="BF60" s="110">
        <v>219</v>
      </c>
    </row>
    <row r="61" spans="1:58" s="107" customFormat="1" ht="21" customHeight="1" x14ac:dyDescent="0.15">
      <c r="A61" s="112" t="s">
        <v>60</v>
      </c>
      <c r="B61" s="106">
        <f t="shared" ref="B61:AG61" si="29">SUM(B62:B66)</f>
        <v>27730</v>
      </c>
      <c r="C61" s="118">
        <f t="shared" si="29"/>
        <v>13702</v>
      </c>
      <c r="D61" s="118">
        <f t="shared" si="29"/>
        <v>14028</v>
      </c>
      <c r="E61" s="106">
        <f t="shared" si="29"/>
        <v>330</v>
      </c>
      <c r="F61" s="106">
        <f t="shared" si="29"/>
        <v>174</v>
      </c>
      <c r="G61" s="106">
        <f t="shared" si="29"/>
        <v>156</v>
      </c>
      <c r="H61" s="106">
        <f t="shared" si="29"/>
        <v>395</v>
      </c>
      <c r="I61" s="106">
        <f t="shared" si="29"/>
        <v>219</v>
      </c>
      <c r="J61" s="106">
        <f t="shared" si="29"/>
        <v>176</v>
      </c>
      <c r="K61" s="106">
        <f t="shared" si="29"/>
        <v>622</v>
      </c>
      <c r="L61" s="106">
        <f t="shared" si="29"/>
        <v>339</v>
      </c>
      <c r="M61" s="106">
        <f t="shared" si="29"/>
        <v>283</v>
      </c>
      <c r="N61" s="106">
        <f t="shared" si="29"/>
        <v>481</v>
      </c>
      <c r="O61" s="106">
        <f t="shared" si="29"/>
        <v>261</v>
      </c>
      <c r="P61" s="106">
        <f t="shared" si="29"/>
        <v>220</v>
      </c>
      <c r="Q61" s="106">
        <f t="shared" si="29"/>
        <v>838</v>
      </c>
      <c r="R61" s="106">
        <f t="shared" si="29"/>
        <v>442</v>
      </c>
      <c r="S61" s="106">
        <f t="shared" si="29"/>
        <v>396</v>
      </c>
      <c r="T61" s="106">
        <f t="shared" si="29"/>
        <v>1129</v>
      </c>
      <c r="U61" s="106">
        <f t="shared" si="29"/>
        <v>596</v>
      </c>
      <c r="V61" s="106">
        <f t="shared" si="29"/>
        <v>533</v>
      </c>
      <c r="W61" s="106">
        <f t="shared" si="29"/>
        <v>3030</v>
      </c>
      <c r="X61" s="106">
        <f t="shared" si="29"/>
        <v>1436</v>
      </c>
      <c r="Y61" s="106">
        <f t="shared" si="29"/>
        <v>1594</v>
      </c>
      <c r="Z61" s="106">
        <f t="shared" si="29"/>
        <v>2170</v>
      </c>
      <c r="AA61" s="106">
        <f t="shared" si="29"/>
        <v>1046</v>
      </c>
      <c r="AB61" s="106">
        <f t="shared" si="29"/>
        <v>1124</v>
      </c>
      <c r="AC61" s="106">
        <f t="shared" si="29"/>
        <v>2103</v>
      </c>
      <c r="AD61" s="106">
        <f t="shared" si="29"/>
        <v>1042</v>
      </c>
      <c r="AE61" s="106">
        <f t="shared" si="29"/>
        <v>1061</v>
      </c>
      <c r="AF61" s="106">
        <f t="shared" si="29"/>
        <v>1283</v>
      </c>
      <c r="AG61" s="106">
        <f t="shared" si="29"/>
        <v>634</v>
      </c>
      <c r="AH61" s="106">
        <f t="shared" ref="AH61:BF61" si="30">SUM(AH62:AH66)</f>
        <v>649</v>
      </c>
      <c r="AI61" s="106">
        <f t="shared" si="30"/>
        <v>962</v>
      </c>
      <c r="AJ61" s="106">
        <f t="shared" si="30"/>
        <v>452</v>
      </c>
      <c r="AK61" s="106">
        <f t="shared" si="30"/>
        <v>510</v>
      </c>
      <c r="AL61" s="106">
        <f t="shared" si="30"/>
        <v>1035</v>
      </c>
      <c r="AM61" s="106">
        <f t="shared" si="30"/>
        <v>498</v>
      </c>
      <c r="AN61" s="106">
        <f t="shared" si="30"/>
        <v>537</v>
      </c>
      <c r="AO61" s="106">
        <f t="shared" si="30"/>
        <v>1652</v>
      </c>
      <c r="AP61" s="106">
        <f t="shared" si="30"/>
        <v>716</v>
      </c>
      <c r="AQ61" s="106">
        <f t="shared" si="30"/>
        <v>936</v>
      </c>
      <c r="AR61" s="106">
        <f t="shared" si="30"/>
        <v>595</v>
      </c>
      <c r="AS61" s="106">
        <f t="shared" si="30"/>
        <v>325</v>
      </c>
      <c r="AT61" s="106">
        <f t="shared" si="30"/>
        <v>270</v>
      </c>
      <c r="AU61" s="106">
        <f t="shared" si="30"/>
        <v>2179</v>
      </c>
      <c r="AV61" s="106">
        <f t="shared" si="30"/>
        <v>1018</v>
      </c>
      <c r="AW61" s="106">
        <f t="shared" si="30"/>
        <v>1161</v>
      </c>
      <c r="AX61" s="106">
        <f t="shared" si="30"/>
        <v>3138</v>
      </c>
      <c r="AY61" s="106">
        <f t="shared" si="30"/>
        <v>1555</v>
      </c>
      <c r="AZ61" s="106">
        <f t="shared" si="30"/>
        <v>1583</v>
      </c>
      <c r="BA61" s="106">
        <f t="shared" si="30"/>
        <v>4183</v>
      </c>
      <c r="BB61" s="106">
        <f t="shared" si="30"/>
        <v>2106</v>
      </c>
      <c r="BC61" s="106">
        <f t="shared" si="30"/>
        <v>2077</v>
      </c>
      <c r="BD61" s="106">
        <f t="shared" si="30"/>
        <v>1605</v>
      </c>
      <c r="BE61" s="106">
        <f t="shared" si="30"/>
        <v>843</v>
      </c>
      <c r="BF61" s="106">
        <f t="shared" si="30"/>
        <v>762</v>
      </c>
    </row>
    <row r="62" spans="1:58" s="111" customFormat="1" ht="21" customHeight="1" x14ac:dyDescent="0.15">
      <c r="A62" s="108" t="s">
        <v>61</v>
      </c>
      <c r="B62" s="109">
        <f t="shared" ref="B62:D66" si="31">SUM(E62,H62,K62,N62,Q62,T62,W62,Z62,AC62,AF62,AI62,AL62,AO62,AR62,AU62,AX62,BA62,BD62)</f>
        <v>5851</v>
      </c>
      <c r="C62" s="119">
        <f t="shared" si="31"/>
        <v>2918</v>
      </c>
      <c r="D62" s="119">
        <f t="shared" si="31"/>
        <v>2933</v>
      </c>
      <c r="E62" s="109">
        <f>SUM(F62:G62)</f>
        <v>57</v>
      </c>
      <c r="F62" s="110">
        <v>28</v>
      </c>
      <c r="G62" s="110">
        <v>29</v>
      </c>
      <c r="H62" s="109">
        <f>SUM(I62:J62)</f>
        <v>93</v>
      </c>
      <c r="I62" s="110">
        <v>55</v>
      </c>
      <c r="J62" s="110">
        <v>38</v>
      </c>
      <c r="K62" s="109">
        <f>SUM(L62:M62)</f>
        <v>133</v>
      </c>
      <c r="L62" s="110">
        <v>83</v>
      </c>
      <c r="M62" s="110">
        <v>50</v>
      </c>
      <c r="N62" s="109">
        <f>SUM(O62:P62)</f>
        <v>98</v>
      </c>
      <c r="O62" s="110">
        <v>57</v>
      </c>
      <c r="P62" s="110">
        <v>41</v>
      </c>
      <c r="Q62" s="109">
        <f>SUM(R62:S62)</f>
        <v>174</v>
      </c>
      <c r="R62" s="110">
        <v>89</v>
      </c>
      <c r="S62" s="110">
        <v>85</v>
      </c>
      <c r="T62" s="109">
        <f>SUM(U62:V62)</f>
        <v>247</v>
      </c>
      <c r="U62" s="110">
        <v>118</v>
      </c>
      <c r="V62" s="110">
        <v>129</v>
      </c>
      <c r="W62" s="109">
        <f>SUM(X62:Y62)</f>
        <v>599</v>
      </c>
      <c r="X62" s="110">
        <v>296</v>
      </c>
      <c r="Y62" s="110">
        <v>303</v>
      </c>
      <c r="Z62" s="109">
        <f>SUM(AA62:AB62)</f>
        <v>468</v>
      </c>
      <c r="AA62" s="110">
        <v>241</v>
      </c>
      <c r="AB62" s="110">
        <v>227</v>
      </c>
      <c r="AC62" s="109">
        <f>SUM(AD62:AE62)</f>
        <v>419</v>
      </c>
      <c r="AD62" s="110">
        <v>204</v>
      </c>
      <c r="AE62" s="110">
        <v>215</v>
      </c>
      <c r="AF62" s="109">
        <f>SUM(AG62:AH62)</f>
        <v>264</v>
      </c>
      <c r="AG62" s="110">
        <v>137</v>
      </c>
      <c r="AH62" s="110">
        <v>127</v>
      </c>
      <c r="AI62" s="109">
        <f>SUM(AJ62:AK62)</f>
        <v>192</v>
      </c>
      <c r="AJ62" s="110">
        <v>99</v>
      </c>
      <c r="AK62" s="110">
        <v>93</v>
      </c>
      <c r="AL62" s="109">
        <f>SUM(AM62:AN62)</f>
        <v>215</v>
      </c>
      <c r="AM62" s="110">
        <v>101</v>
      </c>
      <c r="AN62" s="110">
        <v>114</v>
      </c>
      <c r="AO62" s="109">
        <f>SUM(AP62:AQ62)</f>
        <v>300</v>
      </c>
      <c r="AP62" s="110">
        <v>129</v>
      </c>
      <c r="AQ62" s="110">
        <v>171</v>
      </c>
      <c r="AR62" s="109">
        <f>SUM(AS62:AT62)</f>
        <v>108</v>
      </c>
      <c r="AS62" s="110">
        <v>57</v>
      </c>
      <c r="AT62" s="110">
        <v>51</v>
      </c>
      <c r="AU62" s="109">
        <f>SUM(AV62:AW62)</f>
        <v>442</v>
      </c>
      <c r="AV62" s="110">
        <v>196</v>
      </c>
      <c r="AW62" s="110">
        <v>246</v>
      </c>
      <c r="AX62" s="109">
        <f>SUM(AY62:AZ62)</f>
        <v>672</v>
      </c>
      <c r="AY62" s="110">
        <v>327</v>
      </c>
      <c r="AZ62" s="110">
        <v>345</v>
      </c>
      <c r="BA62" s="109">
        <f>SUM(BB62:BC62)</f>
        <v>1003</v>
      </c>
      <c r="BB62" s="110">
        <v>506</v>
      </c>
      <c r="BC62" s="110">
        <v>497</v>
      </c>
      <c r="BD62" s="109">
        <f>SUM(BE62:BF62)</f>
        <v>367</v>
      </c>
      <c r="BE62" s="110">
        <v>195</v>
      </c>
      <c r="BF62" s="110">
        <v>172</v>
      </c>
    </row>
    <row r="63" spans="1:58" s="111" customFormat="1" ht="21" customHeight="1" x14ac:dyDescent="0.15">
      <c r="A63" s="108" t="s">
        <v>63</v>
      </c>
      <c r="B63" s="109">
        <f t="shared" si="31"/>
        <v>5685</v>
      </c>
      <c r="C63" s="119">
        <f t="shared" si="31"/>
        <v>2791</v>
      </c>
      <c r="D63" s="119">
        <f t="shared" si="31"/>
        <v>2894</v>
      </c>
      <c r="E63" s="109">
        <f>SUM(F63:G63)</f>
        <v>70</v>
      </c>
      <c r="F63" s="110">
        <v>39</v>
      </c>
      <c r="G63" s="110">
        <v>31</v>
      </c>
      <c r="H63" s="109">
        <v>68</v>
      </c>
      <c r="I63" s="110">
        <v>40</v>
      </c>
      <c r="J63" s="110">
        <v>28</v>
      </c>
      <c r="K63" s="109">
        <v>133</v>
      </c>
      <c r="L63" s="110">
        <v>74</v>
      </c>
      <c r="M63" s="110">
        <v>59</v>
      </c>
      <c r="N63" s="109">
        <f>SUM(O63:P63)</f>
        <v>92</v>
      </c>
      <c r="O63" s="110">
        <v>59</v>
      </c>
      <c r="P63" s="110">
        <v>33</v>
      </c>
      <c r="Q63" s="109">
        <f>SUM(R63:S63)</f>
        <v>160</v>
      </c>
      <c r="R63" s="110">
        <v>81</v>
      </c>
      <c r="S63" s="110">
        <v>79</v>
      </c>
      <c r="T63" s="109">
        <f>SUM(U63:V63)</f>
        <v>224</v>
      </c>
      <c r="U63" s="110">
        <v>119</v>
      </c>
      <c r="V63" s="110">
        <v>105</v>
      </c>
      <c r="W63" s="109">
        <f>SUM(X63:Y63)</f>
        <v>601</v>
      </c>
      <c r="X63" s="110">
        <v>261</v>
      </c>
      <c r="Y63" s="110">
        <v>340</v>
      </c>
      <c r="Z63" s="109">
        <f>SUM(AA63:AB63)</f>
        <v>446</v>
      </c>
      <c r="AA63" s="110">
        <v>194</v>
      </c>
      <c r="AB63" s="110">
        <v>252</v>
      </c>
      <c r="AC63" s="109">
        <f>SUM(AD63:AE63)</f>
        <v>430</v>
      </c>
      <c r="AD63" s="110">
        <v>223</v>
      </c>
      <c r="AE63" s="110">
        <v>207</v>
      </c>
      <c r="AF63" s="109">
        <f>SUM(AG63:AH63)</f>
        <v>264</v>
      </c>
      <c r="AG63" s="110">
        <v>141</v>
      </c>
      <c r="AH63" s="110">
        <v>123</v>
      </c>
      <c r="AI63" s="109">
        <f>SUM(AJ63:AK63)</f>
        <v>183</v>
      </c>
      <c r="AJ63" s="110">
        <v>78</v>
      </c>
      <c r="AK63" s="110">
        <v>105</v>
      </c>
      <c r="AL63" s="109">
        <f>SUM(AM63:AN63)</f>
        <v>214</v>
      </c>
      <c r="AM63" s="110">
        <v>103</v>
      </c>
      <c r="AN63" s="110">
        <v>111</v>
      </c>
      <c r="AO63" s="109">
        <f>SUM(AP63:AQ63)</f>
        <v>320</v>
      </c>
      <c r="AP63" s="110">
        <v>147</v>
      </c>
      <c r="AQ63" s="110">
        <v>173</v>
      </c>
      <c r="AR63" s="109">
        <f>SUM(AS63:AT63)</f>
        <v>104</v>
      </c>
      <c r="AS63" s="110">
        <v>66</v>
      </c>
      <c r="AT63" s="110">
        <v>38</v>
      </c>
      <c r="AU63" s="109">
        <f>SUM(AV63:AW63)</f>
        <v>435</v>
      </c>
      <c r="AV63" s="110">
        <v>197</v>
      </c>
      <c r="AW63" s="110">
        <v>238</v>
      </c>
      <c r="AX63" s="109">
        <f>SUM(AY63:AZ63)</f>
        <v>715</v>
      </c>
      <c r="AY63" s="110">
        <v>361</v>
      </c>
      <c r="AZ63" s="110">
        <v>354</v>
      </c>
      <c r="BA63" s="109">
        <f>SUM(BB63:BC63)</f>
        <v>899</v>
      </c>
      <c r="BB63" s="110">
        <v>427</v>
      </c>
      <c r="BC63" s="110">
        <v>472</v>
      </c>
      <c r="BD63" s="109">
        <f>SUM(BE63:BF63)</f>
        <v>327</v>
      </c>
      <c r="BE63" s="110">
        <v>181</v>
      </c>
      <c r="BF63" s="110">
        <v>146</v>
      </c>
    </row>
    <row r="64" spans="1:58" s="111" customFormat="1" ht="21" customHeight="1" x14ac:dyDescent="0.15">
      <c r="A64" s="108" t="s">
        <v>65</v>
      </c>
      <c r="B64" s="109">
        <f t="shared" si="31"/>
        <v>5732</v>
      </c>
      <c r="C64" s="119">
        <f t="shared" si="31"/>
        <v>2794</v>
      </c>
      <c r="D64" s="119">
        <f t="shared" si="31"/>
        <v>2938</v>
      </c>
      <c r="E64" s="109">
        <f>SUM(F64:G64)</f>
        <v>59</v>
      </c>
      <c r="F64" s="110">
        <v>31</v>
      </c>
      <c r="G64" s="110">
        <v>28</v>
      </c>
      <c r="H64" s="109">
        <v>70</v>
      </c>
      <c r="I64" s="110">
        <v>30</v>
      </c>
      <c r="J64" s="110">
        <v>40</v>
      </c>
      <c r="K64" s="109">
        <v>108</v>
      </c>
      <c r="L64" s="110">
        <v>56</v>
      </c>
      <c r="M64" s="110">
        <v>52</v>
      </c>
      <c r="N64" s="109">
        <f>SUM(O64:P64)</f>
        <v>83</v>
      </c>
      <c r="O64" s="110">
        <v>43</v>
      </c>
      <c r="P64" s="110">
        <v>40</v>
      </c>
      <c r="Q64" s="109">
        <f>SUM(R64:S64)</f>
        <v>189</v>
      </c>
      <c r="R64" s="110">
        <v>99</v>
      </c>
      <c r="S64" s="110">
        <v>90</v>
      </c>
      <c r="T64" s="109">
        <f>SUM(U64:V64)</f>
        <v>255</v>
      </c>
      <c r="U64" s="110">
        <v>133</v>
      </c>
      <c r="V64" s="110">
        <v>122</v>
      </c>
      <c r="W64" s="109">
        <f>SUM(X64:Y64)</f>
        <v>634</v>
      </c>
      <c r="X64" s="110">
        <v>286</v>
      </c>
      <c r="Y64" s="110">
        <v>348</v>
      </c>
      <c r="Z64" s="109">
        <f>SUM(AA64:AB64)</f>
        <v>397</v>
      </c>
      <c r="AA64" s="110">
        <v>188</v>
      </c>
      <c r="AB64" s="110">
        <v>209</v>
      </c>
      <c r="AC64" s="109">
        <f>SUM(AD64:AE64)</f>
        <v>458</v>
      </c>
      <c r="AD64" s="110">
        <v>239</v>
      </c>
      <c r="AE64" s="110">
        <v>219</v>
      </c>
      <c r="AF64" s="109">
        <f>SUM(AG64:AH64)</f>
        <v>250</v>
      </c>
      <c r="AG64" s="110">
        <v>117</v>
      </c>
      <c r="AH64" s="110">
        <v>133</v>
      </c>
      <c r="AI64" s="109">
        <f>SUM(AJ64:AK64)</f>
        <v>195</v>
      </c>
      <c r="AJ64" s="110">
        <v>84</v>
      </c>
      <c r="AK64" s="110">
        <v>111</v>
      </c>
      <c r="AL64" s="109">
        <f>SUM(AM64:AN64)</f>
        <v>225</v>
      </c>
      <c r="AM64" s="110">
        <v>109</v>
      </c>
      <c r="AN64" s="110">
        <v>116</v>
      </c>
      <c r="AO64" s="109">
        <f>SUM(AP64:AQ64)</f>
        <v>373</v>
      </c>
      <c r="AP64" s="110">
        <v>166</v>
      </c>
      <c r="AQ64" s="110">
        <v>207</v>
      </c>
      <c r="AR64" s="109">
        <f>SUM(AS64:AT64)</f>
        <v>149</v>
      </c>
      <c r="AS64" s="110">
        <v>73</v>
      </c>
      <c r="AT64" s="110">
        <v>76</v>
      </c>
      <c r="AU64" s="109">
        <f>SUM(AV64:AW64)</f>
        <v>454</v>
      </c>
      <c r="AV64" s="110">
        <v>210</v>
      </c>
      <c r="AW64" s="110">
        <v>244</v>
      </c>
      <c r="AX64" s="109">
        <f>SUM(AY64:AZ64)</f>
        <v>653</v>
      </c>
      <c r="AY64" s="110">
        <v>331</v>
      </c>
      <c r="AZ64" s="110">
        <v>322</v>
      </c>
      <c r="BA64" s="109">
        <f>SUM(BB64:BC64)</f>
        <v>846</v>
      </c>
      <c r="BB64" s="110">
        <v>416</v>
      </c>
      <c r="BC64" s="110">
        <v>430</v>
      </c>
      <c r="BD64" s="109">
        <f>SUM(BE64:BF64)</f>
        <v>334</v>
      </c>
      <c r="BE64" s="110">
        <v>183</v>
      </c>
      <c r="BF64" s="110">
        <v>151</v>
      </c>
    </row>
    <row r="65" spans="1:74" s="111" customFormat="1" ht="21" customHeight="1" x14ac:dyDescent="0.15">
      <c r="A65" s="108" t="s">
        <v>59</v>
      </c>
      <c r="B65" s="109">
        <f t="shared" si="31"/>
        <v>5424</v>
      </c>
      <c r="C65" s="119">
        <f t="shared" si="31"/>
        <v>2664</v>
      </c>
      <c r="D65" s="119">
        <f t="shared" si="31"/>
        <v>2760</v>
      </c>
      <c r="E65" s="109">
        <f>SUM(F65:G65)</f>
        <v>68</v>
      </c>
      <c r="F65" s="110">
        <v>39</v>
      </c>
      <c r="G65" s="110">
        <v>29</v>
      </c>
      <c r="H65" s="109">
        <v>74</v>
      </c>
      <c r="I65" s="110">
        <v>38</v>
      </c>
      <c r="J65" s="110">
        <v>36</v>
      </c>
      <c r="K65" s="109">
        <v>138</v>
      </c>
      <c r="L65" s="110">
        <v>75</v>
      </c>
      <c r="M65" s="110">
        <v>63</v>
      </c>
      <c r="N65" s="109">
        <f>SUM(O65:P65)</f>
        <v>104</v>
      </c>
      <c r="O65" s="110">
        <v>52</v>
      </c>
      <c r="P65" s="110">
        <v>52</v>
      </c>
      <c r="Q65" s="109">
        <f>SUM(R65:S65)</f>
        <v>168</v>
      </c>
      <c r="R65" s="110">
        <v>89</v>
      </c>
      <c r="S65" s="110">
        <v>79</v>
      </c>
      <c r="T65" s="109">
        <f>SUM(U65:V65)</f>
        <v>224</v>
      </c>
      <c r="U65" s="110">
        <v>120</v>
      </c>
      <c r="V65" s="110">
        <v>104</v>
      </c>
      <c r="W65" s="109">
        <f>SUM(X65:Y65)</f>
        <v>657</v>
      </c>
      <c r="X65" s="110">
        <v>321</v>
      </c>
      <c r="Y65" s="110">
        <v>336</v>
      </c>
      <c r="Z65" s="109">
        <f>SUM(AA65:AB65)</f>
        <v>459</v>
      </c>
      <c r="AA65" s="110">
        <v>224</v>
      </c>
      <c r="AB65" s="110">
        <v>235</v>
      </c>
      <c r="AC65" s="109">
        <f>SUM(AD65:AE65)</f>
        <v>401</v>
      </c>
      <c r="AD65" s="110">
        <v>185</v>
      </c>
      <c r="AE65" s="110">
        <v>216</v>
      </c>
      <c r="AF65" s="109">
        <f>SUM(AG65:AH65)</f>
        <v>259</v>
      </c>
      <c r="AG65" s="110">
        <v>124</v>
      </c>
      <c r="AH65" s="110">
        <v>135</v>
      </c>
      <c r="AI65" s="109">
        <f>SUM(AJ65:AK65)</f>
        <v>193</v>
      </c>
      <c r="AJ65" s="110">
        <v>94</v>
      </c>
      <c r="AK65" s="110">
        <v>99</v>
      </c>
      <c r="AL65" s="109">
        <f>SUM(AM65:AN65)</f>
        <v>182</v>
      </c>
      <c r="AM65" s="110">
        <v>83</v>
      </c>
      <c r="AN65" s="110">
        <v>99</v>
      </c>
      <c r="AO65" s="109">
        <f>SUM(AP65:AQ65)</f>
        <v>320</v>
      </c>
      <c r="AP65" s="110">
        <v>136</v>
      </c>
      <c r="AQ65" s="110">
        <v>184</v>
      </c>
      <c r="AR65" s="109">
        <f>SUM(AS65:AT65)</f>
        <v>100</v>
      </c>
      <c r="AS65" s="110">
        <v>59</v>
      </c>
      <c r="AT65" s="110">
        <v>41</v>
      </c>
      <c r="AU65" s="109">
        <f>SUM(AV65:AW65)</f>
        <v>440</v>
      </c>
      <c r="AV65" s="110">
        <v>223</v>
      </c>
      <c r="AW65" s="110">
        <v>217</v>
      </c>
      <c r="AX65" s="109">
        <f>SUM(AY65:AZ65)</f>
        <v>570</v>
      </c>
      <c r="AY65" s="110">
        <v>279</v>
      </c>
      <c r="AZ65" s="110">
        <v>291</v>
      </c>
      <c r="BA65" s="109">
        <f>SUM(BB65:BC65)</f>
        <v>748</v>
      </c>
      <c r="BB65" s="110">
        <v>368</v>
      </c>
      <c r="BC65" s="110">
        <v>380</v>
      </c>
      <c r="BD65" s="109">
        <f>SUM(BE65:BF65)</f>
        <v>319</v>
      </c>
      <c r="BE65" s="110">
        <v>155</v>
      </c>
      <c r="BF65" s="110">
        <v>164</v>
      </c>
    </row>
    <row r="66" spans="1:74" s="113" customFormat="1" ht="21" customHeight="1" x14ac:dyDescent="0.15">
      <c r="A66" s="108" t="s">
        <v>64</v>
      </c>
      <c r="B66" s="109">
        <f t="shared" si="31"/>
        <v>5038</v>
      </c>
      <c r="C66" s="119">
        <f t="shared" si="31"/>
        <v>2535</v>
      </c>
      <c r="D66" s="119">
        <f t="shared" si="31"/>
        <v>2503</v>
      </c>
      <c r="E66" s="109">
        <f>SUM(F66:G66)</f>
        <v>76</v>
      </c>
      <c r="F66" s="110">
        <v>37</v>
      </c>
      <c r="G66" s="110">
        <v>39</v>
      </c>
      <c r="H66" s="109">
        <v>90</v>
      </c>
      <c r="I66" s="110">
        <v>56</v>
      </c>
      <c r="J66" s="110">
        <v>34</v>
      </c>
      <c r="K66" s="109">
        <v>110</v>
      </c>
      <c r="L66" s="110">
        <v>51</v>
      </c>
      <c r="M66" s="110">
        <v>59</v>
      </c>
      <c r="N66" s="109">
        <f>SUM(O66:P66)</f>
        <v>104</v>
      </c>
      <c r="O66" s="110">
        <v>50</v>
      </c>
      <c r="P66" s="110">
        <v>54</v>
      </c>
      <c r="Q66" s="109">
        <f>SUM(R66:S66)</f>
        <v>147</v>
      </c>
      <c r="R66" s="110">
        <v>84</v>
      </c>
      <c r="S66" s="110">
        <v>63</v>
      </c>
      <c r="T66" s="109">
        <f>SUM(U66:V66)</f>
        <v>179</v>
      </c>
      <c r="U66" s="110">
        <v>106</v>
      </c>
      <c r="V66" s="110">
        <v>73</v>
      </c>
      <c r="W66" s="109">
        <f>SUM(X66:Y66)</f>
        <v>539</v>
      </c>
      <c r="X66" s="110">
        <v>272</v>
      </c>
      <c r="Y66" s="110">
        <v>267</v>
      </c>
      <c r="Z66" s="109">
        <f>SUM(AA66:AB66)</f>
        <v>400</v>
      </c>
      <c r="AA66" s="110">
        <v>199</v>
      </c>
      <c r="AB66" s="110">
        <v>201</v>
      </c>
      <c r="AC66" s="109">
        <f>SUM(AD66:AE66)</f>
        <v>395</v>
      </c>
      <c r="AD66" s="110">
        <v>191</v>
      </c>
      <c r="AE66" s="110">
        <v>204</v>
      </c>
      <c r="AF66" s="109">
        <f>SUM(AG66:AH66)</f>
        <v>246</v>
      </c>
      <c r="AG66" s="110">
        <v>115</v>
      </c>
      <c r="AH66" s="110">
        <v>131</v>
      </c>
      <c r="AI66" s="109">
        <f>SUM(AJ66:AK66)</f>
        <v>199</v>
      </c>
      <c r="AJ66" s="110">
        <v>97</v>
      </c>
      <c r="AK66" s="110">
        <v>102</v>
      </c>
      <c r="AL66" s="109">
        <f>SUM(AM66:AN66)</f>
        <v>199</v>
      </c>
      <c r="AM66" s="110">
        <v>102</v>
      </c>
      <c r="AN66" s="110">
        <v>97</v>
      </c>
      <c r="AO66" s="109">
        <f>SUM(AP66:AQ66)</f>
        <v>339</v>
      </c>
      <c r="AP66" s="110">
        <v>138</v>
      </c>
      <c r="AQ66" s="110">
        <v>201</v>
      </c>
      <c r="AR66" s="109">
        <f>SUM(AS66:AT66)</f>
        <v>134</v>
      </c>
      <c r="AS66" s="110">
        <v>70</v>
      </c>
      <c r="AT66" s="110">
        <v>64</v>
      </c>
      <c r="AU66" s="109">
        <f>SUM(AV66:AW66)</f>
        <v>408</v>
      </c>
      <c r="AV66" s="110">
        <v>192</v>
      </c>
      <c r="AW66" s="110">
        <v>216</v>
      </c>
      <c r="AX66" s="109">
        <f>SUM(AY66:AZ66)</f>
        <v>528</v>
      </c>
      <c r="AY66" s="110">
        <v>257</v>
      </c>
      <c r="AZ66" s="110">
        <v>271</v>
      </c>
      <c r="BA66" s="109">
        <f>SUM(BB66:BC66)</f>
        <v>687</v>
      </c>
      <c r="BB66" s="110">
        <v>389</v>
      </c>
      <c r="BC66" s="110">
        <v>298</v>
      </c>
      <c r="BD66" s="109">
        <f>SUM(BE66:BF66)</f>
        <v>258</v>
      </c>
      <c r="BE66" s="110">
        <v>129</v>
      </c>
      <c r="BF66" s="110">
        <v>129</v>
      </c>
    </row>
    <row r="67" spans="1:74" s="107" customFormat="1" ht="21" customHeight="1" x14ac:dyDescent="0.15">
      <c r="A67" s="112" t="s">
        <v>66</v>
      </c>
      <c r="B67" s="106">
        <f t="shared" ref="B67:AG67" si="32">SUM(B68:B72)</f>
        <v>23993</v>
      </c>
      <c r="C67" s="118">
        <f t="shared" si="32"/>
        <v>11770</v>
      </c>
      <c r="D67" s="118">
        <f t="shared" si="32"/>
        <v>12223</v>
      </c>
      <c r="E67" s="106">
        <f t="shared" si="32"/>
        <v>381</v>
      </c>
      <c r="F67" s="106">
        <f t="shared" si="32"/>
        <v>206</v>
      </c>
      <c r="G67" s="106">
        <f t="shared" si="32"/>
        <v>175</v>
      </c>
      <c r="H67" s="106">
        <f t="shared" si="32"/>
        <v>362</v>
      </c>
      <c r="I67" s="106">
        <f t="shared" si="32"/>
        <v>170</v>
      </c>
      <c r="J67" s="106">
        <f t="shared" si="32"/>
        <v>192</v>
      </c>
      <c r="K67" s="106">
        <f t="shared" si="32"/>
        <v>631</v>
      </c>
      <c r="L67" s="106">
        <f t="shared" si="32"/>
        <v>325</v>
      </c>
      <c r="M67" s="106">
        <f t="shared" si="32"/>
        <v>306</v>
      </c>
      <c r="N67" s="106">
        <f t="shared" si="32"/>
        <v>525</v>
      </c>
      <c r="O67" s="106">
        <f t="shared" si="32"/>
        <v>231</v>
      </c>
      <c r="P67" s="106">
        <f t="shared" si="32"/>
        <v>294</v>
      </c>
      <c r="Q67" s="106">
        <f t="shared" si="32"/>
        <v>933</v>
      </c>
      <c r="R67" s="106">
        <f t="shared" si="32"/>
        <v>477</v>
      </c>
      <c r="S67" s="106">
        <f t="shared" si="32"/>
        <v>456</v>
      </c>
      <c r="T67" s="106">
        <f t="shared" si="32"/>
        <v>813</v>
      </c>
      <c r="U67" s="106">
        <f t="shared" si="32"/>
        <v>451</v>
      </c>
      <c r="V67" s="106">
        <f t="shared" si="32"/>
        <v>362</v>
      </c>
      <c r="W67" s="106">
        <f t="shared" si="32"/>
        <v>2534</v>
      </c>
      <c r="X67" s="106">
        <f t="shared" si="32"/>
        <v>1287</v>
      </c>
      <c r="Y67" s="106">
        <f t="shared" si="32"/>
        <v>1247</v>
      </c>
      <c r="Z67" s="106">
        <f t="shared" si="32"/>
        <v>1826</v>
      </c>
      <c r="AA67" s="106">
        <f t="shared" si="32"/>
        <v>928</v>
      </c>
      <c r="AB67" s="106">
        <f t="shared" si="32"/>
        <v>898</v>
      </c>
      <c r="AC67" s="106">
        <f t="shared" si="32"/>
        <v>2159</v>
      </c>
      <c r="AD67" s="106">
        <f t="shared" si="32"/>
        <v>1022</v>
      </c>
      <c r="AE67" s="106">
        <f t="shared" si="32"/>
        <v>1137</v>
      </c>
      <c r="AF67" s="106">
        <f t="shared" si="32"/>
        <v>1123</v>
      </c>
      <c r="AG67" s="106">
        <f t="shared" si="32"/>
        <v>528</v>
      </c>
      <c r="AH67" s="106">
        <f t="shared" ref="AH67:BF67" si="33">SUM(AH68:AH72)</f>
        <v>595</v>
      </c>
      <c r="AI67" s="106">
        <f t="shared" si="33"/>
        <v>1030</v>
      </c>
      <c r="AJ67" s="106">
        <f t="shared" si="33"/>
        <v>493</v>
      </c>
      <c r="AK67" s="106">
        <f t="shared" si="33"/>
        <v>537</v>
      </c>
      <c r="AL67" s="106">
        <f t="shared" si="33"/>
        <v>1007</v>
      </c>
      <c r="AM67" s="106">
        <f t="shared" si="33"/>
        <v>464</v>
      </c>
      <c r="AN67" s="106">
        <f t="shared" si="33"/>
        <v>543</v>
      </c>
      <c r="AO67" s="106">
        <f t="shared" si="33"/>
        <v>1754</v>
      </c>
      <c r="AP67" s="106">
        <f t="shared" si="33"/>
        <v>777</v>
      </c>
      <c r="AQ67" s="106">
        <f t="shared" si="33"/>
        <v>977</v>
      </c>
      <c r="AR67" s="106">
        <f t="shared" si="33"/>
        <v>612</v>
      </c>
      <c r="AS67" s="106">
        <f t="shared" si="33"/>
        <v>335</v>
      </c>
      <c r="AT67" s="106">
        <f t="shared" si="33"/>
        <v>277</v>
      </c>
      <c r="AU67" s="106">
        <f t="shared" si="33"/>
        <v>2182</v>
      </c>
      <c r="AV67" s="106">
        <f t="shared" si="33"/>
        <v>1001</v>
      </c>
      <c r="AW67" s="106">
        <f t="shared" si="33"/>
        <v>1181</v>
      </c>
      <c r="AX67" s="106">
        <f t="shared" si="33"/>
        <v>2184</v>
      </c>
      <c r="AY67" s="106">
        <f t="shared" si="33"/>
        <v>1127</v>
      </c>
      <c r="AZ67" s="106">
        <f t="shared" si="33"/>
        <v>1057</v>
      </c>
      <c r="BA67" s="106">
        <f t="shared" si="33"/>
        <v>2794</v>
      </c>
      <c r="BB67" s="106">
        <f t="shared" si="33"/>
        <v>1401</v>
      </c>
      <c r="BC67" s="106">
        <f t="shared" si="33"/>
        <v>1393</v>
      </c>
      <c r="BD67" s="106">
        <f t="shared" si="33"/>
        <v>1143</v>
      </c>
      <c r="BE67" s="106">
        <f t="shared" si="33"/>
        <v>547</v>
      </c>
      <c r="BF67" s="106">
        <f t="shared" si="33"/>
        <v>596</v>
      </c>
    </row>
    <row r="68" spans="1:74" s="111" customFormat="1" ht="21" customHeight="1" x14ac:dyDescent="0.15">
      <c r="A68" s="108" t="s">
        <v>62</v>
      </c>
      <c r="B68" s="109">
        <f t="shared" ref="B68:D72" si="34">SUM(E68,H68,K68,N68,Q68,T68,W68,Z68,AC68,AF68,AI68,AL68,AO68,AR68,AU68,AX68,BA68,BD68)</f>
        <v>4911</v>
      </c>
      <c r="C68" s="119">
        <f t="shared" si="34"/>
        <v>2441</v>
      </c>
      <c r="D68" s="119">
        <f t="shared" si="34"/>
        <v>2470</v>
      </c>
      <c r="E68" s="109">
        <f>SUM(F68:G68)</f>
        <v>51</v>
      </c>
      <c r="F68" s="110">
        <v>30</v>
      </c>
      <c r="G68" s="110">
        <v>21</v>
      </c>
      <c r="H68" s="109">
        <f>SUM(I68:J68)</f>
        <v>74</v>
      </c>
      <c r="I68" s="110">
        <v>39</v>
      </c>
      <c r="J68" s="110">
        <v>35</v>
      </c>
      <c r="K68" s="109">
        <f>SUM(L68:M68)</f>
        <v>127</v>
      </c>
      <c r="L68" s="110">
        <v>61</v>
      </c>
      <c r="M68" s="110">
        <v>66</v>
      </c>
      <c r="N68" s="109">
        <f>SUM(O68:P68)</f>
        <v>106</v>
      </c>
      <c r="O68" s="110">
        <v>53</v>
      </c>
      <c r="P68" s="110">
        <v>53</v>
      </c>
      <c r="Q68" s="109">
        <f>SUM(R68:S68)</f>
        <v>198</v>
      </c>
      <c r="R68" s="110">
        <v>100</v>
      </c>
      <c r="S68" s="110">
        <v>98</v>
      </c>
      <c r="T68" s="109">
        <f>SUM(U68:V68)</f>
        <v>167</v>
      </c>
      <c r="U68" s="110">
        <v>96</v>
      </c>
      <c r="V68" s="110">
        <v>71</v>
      </c>
      <c r="W68" s="109">
        <f>SUM(X68:Y68)</f>
        <v>547</v>
      </c>
      <c r="X68" s="110">
        <v>283</v>
      </c>
      <c r="Y68" s="110">
        <v>264</v>
      </c>
      <c r="Z68" s="109">
        <f>SUM(AA68:AB68)</f>
        <v>379</v>
      </c>
      <c r="AA68" s="110">
        <v>212</v>
      </c>
      <c r="AB68" s="110">
        <v>167</v>
      </c>
      <c r="AC68" s="109">
        <f>SUM(AD68:AE68)</f>
        <v>429</v>
      </c>
      <c r="AD68" s="110">
        <v>206</v>
      </c>
      <c r="AE68" s="110">
        <v>223</v>
      </c>
      <c r="AF68" s="109">
        <f>SUM(AG68:AH68)</f>
        <v>192</v>
      </c>
      <c r="AG68" s="110">
        <v>89</v>
      </c>
      <c r="AH68" s="110">
        <v>103</v>
      </c>
      <c r="AI68" s="109">
        <f>SUM(AJ68:AK68)</f>
        <v>210</v>
      </c>
      <c r="AJ68" s="110">
        <v>93</v>
      </c>
      <c r="AK68" s="110">
        <v>117</v>
      </c>
      <c r="AL68" s="109">
        <f>SUM(AM68:AN68)</f>
        <v>189</v>
      </c>
      <c r="AM68" s="110">
        <v>92</v>
      </c>
      <c r="AN68" s="110">
        <v>97</v>
      </c>
      <c r="AO68" s="109">
        <f>SUM(AP68:AQ68)</f>
        <v>323</v>
      </c>
      <c r="AP68" s="110">
        <v>141</v>
      </c>
      <c r="AQ68" s="110">
        <v>182</v>
      </c>
      <c r="AR68" s="109">
        <f>SUM(AS68:AT68)</f>
        <v>126</v>
      </c>
      <c r="AS68" s="110">
        <v>66</v>
      </c>
      <c r="AT68" s="110">
        <v>60</v>
      </c>
      <c r="AU68" s="109">
        <f>SUM(AV68:AW68)</f>
        <v>434</v>
      </c>
      <c r="AV68" s="110">
        <v>195</v>
      </c>
      <c r="AW68" s="110">
        <v>239</v>
      </c>
      <c r="AX68" s="109">
        <f>SUM(AY68:AZ68)</f>
        <v>492</v>
      </c>
      <c r="AY68" s="110">
        <v>247</v>
      </c>
      <c r="AZ68" s="110">
        <v>245</v>
      </c>
      <c r="BA68" s="109">
        <f>SUM(BB68:BC68)</f>
        <v>622</v>
      </c>
      <c r="BB68" s="110">
        <v>316</v>
      </c>
      <c r="BC68" s="110">
        <v>306</v>
      </c>
      <c r="BD68" s="109">
        <f>SUM(BE68:BF68)</f>
        <v>245</v>
      </c>
      <c r="BE68" s="110">
        <v>122</v>
      </c>
      <c r="BF68" s="110">
        <v>123</v>
      </c>
    </row>
    <row r="69" spans="1:74" s="111" customFormat="1" ht="21" customHeight="1" x14ac:dyDescent="0.15">
      <c r="A69" s="108" t="s">
        <v>69</v>
      </c>
      <c r="B69" s="109">
        <f t="shared" si="34"/>
        <v>4869</v>
      </c>
      <c r="C69" s="119">
        <f t="shared" si="34"/>
        <v>2399</v>
      </c>
      <c r="D69" s="119">
        <f t="shared" si="34"/>
        <v>2470</v>
      </c>
      <c r="E69" s="109">
        <f>SUM(F69:G69)</f>
        <v>71</v>
      </c>
      <c r="F69" s="110">
        <v>38</v>
      </c>
      <c r="G69" s="110">
        <v>33</v>
      </c>
      <c r="H69" s="109">
        <v>61</v>
      </c>
      <c r="I69" s="110">
        <v>26</v>
      </c>
      <c r="J69" s="110">
        <v>35</v>
      </c>
      <c r="K69" s="109">
        <v>117</v>
      </c>
      <c r="L69" s="110">
        <v>74</v>
      </c>
      <c r="M69" s="110">
        <v>43</v>
      </c>
      <c r="N69" s="109">
        <f>SUM(O69:P69)</f>
        <v>100</v>
      </c>
      <c r="O69" s="110">
        <v>34</v>
      </c>
      <c r="P69" s="110">
        <v>66</v>
      </c>
      <c r="Q69" s="109">
        <f>SUM(R69:S69)</f>
        <v>183</v>
      </c>
      <c r="R69" s="110">
        <v>93</v>
      </c>
      <c r="S69" s="110">
        <v>90</v>
      </c>
      <c r="T69" s="109">
        <f>SUM(U69:V69)</f>
        <v>171</v>
      </c>
      <c r="U69" s="110">
        <v>106</v>
      </c>
      <c r="V69" s="110">
        <v>65</v>
      </c>
      <c r="W69" s="109">
        <f>SUM(X69:Y69)</f>
        <v>510</v>
      </c>
      <c r="X69" s="110">
        <v>251</v>
      </c>
      <c r="Y69" s="110">
        <v>259</v>
      </c>
      <c r="Z69" s="109">
        <f>SUM(AA69:AB69)</f>
        <v>361</v>
      </c>
      <c r="AA69" s="110">
        <v>178</v>
      </c>
      <c r="AB69" s="110">
        <v>183</v>
      </c>
      <c r="AC69" s="109">
        <f>SUM(AD69:AE69)</f>
        <v>427</v>
      </c>
      <c r="AD69" s="110">
        <v>203</v>
      </c>
      <c r="AE69" s="110">
        <v>224</v>
      </c>
      <c r="AF69" s="109">
        <f>SUM(AG69:AH69)</f>
        <v>220</v>
      </c>
      <c r="AG69" s="110">
        <v>106</v>
      </c>
      <c r="AH69" s="110">
        <v>114</v>
      </c>
      <c r="AI69" s="109">
        <f>SUM(AJ69:AK69)</f>
        <v>197</v>
      </c>
      <c r="AJ69" s="110">
        <v>100</v>
      </c>
      <c r="AK69" s="110">
        <v>97</v>
      </c>
      <c r="AL69" s="109">
        <f>SUM(AM69:AN69)</f>
        <v>205</v>
      </c>
      <c r="AM69" s="110">
        <v>104</v>
      </c>
      <c r="AN69" s="110">
        <v>101</v>
      </c>
      <c r="AO69" s="109">
        <f>SUM(AP69:AQ69)</f>
        <v>364</v>
      </c>
      <c r="AP69" s="110">
        <v>154</v>
      </c>
      <c r="AQ69" s="110">
        <v>210</v>
      </c>
      <c r="AR69" s="109">
        <f>SUM(AS69:AT69)</f>
        <v>116</v>
      </c>
      <c r="AS69" s="110">
        <v>72</v>
      </c>
      <c r="AT69" s="110">
        <v>44</v>
      </c>
      <c r="AU69" s="109">
        <f>SUM(AV69:AW69)</f>
        <v>448</v>
      </c>
      <c r="AV69" s="110">
        <v>207</v>
      </c>
      <c r="AW69" s="110">
        <v>241</v>
      </c>
      <c r="AX69" s="109">
        <f>SUM(AY69:AZ69)</f>
        <v>478</v>
      </c>
      <c r="AY69" s="110">
        <v>247</v>
      </c>
      <c r="AZ69" s="110">
        <v>231</v>
      </c>
      <c r="BA69" s="109">
        <f>SUM(BB69:BC69)</f>
        <v>590</v>
      </c>
      <c r="BB69" s="110">
        <v>290</v>
      </c>
      <c r="BC69" s="110">
        <v>300</v>
      </c>
      <c r="BD69" s="109">
        <f>SUM(BE69:BF69)</f>
        <v>250</v>
      </c>
      <c r="BE69" s="110">
        <v>116</v>
      </c>
      <c r="BF69" s="110">
        <v>134</v>
      </c>
    </row>
    <row r="70" spans="1:74" s="111" customFormat="1" ht="21" customHeight="1" x14ac:dyDescent="0.15">
      <c r="A70" s="108" t="s">
        <v>68</v>
      </c>
      <c r="B70" s="109">
        <f t="shared" si="34"/>
        <v>4685</v>
      </c>
      <c r="C70" s="119">
        <f t="shared" si="34"/>
        <v>2294</v>
      </c>
      <c r="D70" s="119">
        <f t="shared" si="34"/>
        <v>2391</v>
      </c>
      <c r="E70" s="109">
        <f>SUM(F70:G70)</f>
        <v>87</v>
      </c>
      <c r="F70" s="110">
        <v>43</v>
      </c>
      <c r="G70" s="110">
        <v>44</v>
      </c>
      <c r="H70" s="109">
        <v>79</v>
      </c>
      <c r="I70" s="110">
        <v>40</v>
      </c>
      <c r="J70" s="110">
        <v>39</v>
      </c>
      <c r="K70" s="109">
        <v>126</v>
      </c>
      <c r="L70" s="110">
        <v>65</v>
      </c>
      <c r="M70" s="110">
        <v>61</v>
      </c>
      <c r="N70" s="109">
        <f>SUM(O70:P70)</f>
        <v>95</v>
      </c>
      <c r="O70" s="110">
        <v>39</v>
      </c>
      <c r="P70" s="110">
        <v>56</v>
      </c>
      <c r="Q70" s="109">
        <f>SUM(R70:S70)</f>
        <v>162</v>
      </c>
      <c r="R70" s="110">
        <v>87</v>
      </c>
      <c r="S70" s="110">
        <v>75</v>
      </c>
      <c r="T70" s="109">
        <f>SUM(U70:V70)</f>
        <v>174</v>
      </c>
      <c r="U70" s="110">
        <v>88</v>
      </c>
      <c r="V70" s="110">
        <v>86</v>
      </c>
      <c r="W70" s="109">
        <f>SUM(X70:Y70)</f>
        <v>507</v>
      </c>
      <c r="X70" s="110">
        <v>274</v>
      </c>
      <c r="Y70" s="110">
        <v>233</v>
      </c>
      <c r="Z70" s="109">
        <f>SUM(AA70:AB70)</f>
        <v>361</v>
      </c>
      <c r="AA70" s="110">
        <v>169</v>
      </c>
      <c r="AB70" s="110">
        <v>192</v>
      </c>
      <c r="AC70" s="109">
        <f>SUM(AD70:AE70)</f>
        <v>436</v>
      </c>
      <c r="AD70" s="110">
        <v>201</v>
      </c>
      <c r="AE70" s="110">
        <v>235</v>
      </c>
      <c r="AF70" s="109">
        <f>SUM(AG70:AH70)</f>
        <v>225</v>
      </c>
      <c r="AG70" s="110">
        <v>96</v>
      </c>
      <c r="AH70" s="110">
        <v>129</v>
      </c>
      <c r="AI70" s="109">
        <f>SUM(AJ70:AK70)</f>
        <v>194</v>
      </c>
      <c r="AJ70" s="110">
        <v>106</v>
      </c>
      <c r="AK70" s="110">
        <v>88</v>
      </c>
      <c r="AL70" s="109">
        <f>SUM(AM70:AN70)</f>
        <v>206</v>
      </c>
      <c r="AM70" s="110">
        <v>91</v>
      </c>
      <c r="AN70" s="110">
        <v>115</v>
      </c>
      <c r="AO70" s="109">
        <f>SUM(AP70:AQ70)</f>
        <v>332</v>
      </c>
      <c r="AP70" s="110">
        <v>152</v>
      </c>
      <c r="AQ70" s="110">
        <v>180</v>
      </c>
      <c r="AR70" s="109">
        <f>SUM(AS70:AT70)</f>
        <v>115</v>
      </c>
      <c r="AS70" s="110">
        <v>69</v>
      </c>
      <c r="AT70" s="110">
        <v>46</v>
      </c>
      <c r="AU70" s="109">
        <f>SUM(AV70:AW70)</f>
        <v>403</v>
      </c>
      <c r="AV70" s="110">
        <v>188</v>
      </c>
      <c r="AW70" s="110">
        <v>215</v>
      </c>
      <c r="AX70" s="109">
        <f>SUM(AY70:AZ70)</f>
        <v>412</v>
      </c>
      <c r="AY70" s="110">
        <v>217</v>
      </c>
      <c r="AZ70" s="110">
        <v>195</v>
      </c>
      <c r="BA70" s="109">
        <f>SUM(BB70:BC70)</f>
        <v>543</v>
      </c>
      <c r="BB70" s="110">
        <v>258</v>
      </c>
      <c r="BC70" s="110">
        <v>285</v>
      </c>
      <c r="BD70" s="109">
        <f>SUM(BE70:BF70)</f>
        <v>228</v>
      </c>
      <c r="BE70" s="110">
        <v>111</v>
      </c>
      <c r="BF70" s="110">
        <v>117</v>
      </c>
    </row>
    <row r="71" spans="1:74" s="111" customFormat="1" ht="21" customHeight="1" x14ac:dyDescent="0.15">
      <c r="A71" s="108" t="s">
        <v>71</v>
      </c>
      <c r="B71" s="109">
        <f t="shared" si="34"/>
        <v>4792</v>
      </c>
      <c r="C71" s="119">
        <f t="shared" si="34"/>
        <v>2331</v>
      </c>
      <c r="D71" s="119">
        <f t="shared" si="34"/>
        <v>2461</v>
      </c>
      <c r="E71" s="109">
        <f>SUM(F71:G71)</f>
        <v>81</v>
      </c>
      <c r="F71" s="110">
        <v>47</v>
      </c>
      <c r="G71" s="110">
        <v>34</v>
      </c>
      <c r="H71" s="109">
        <v>64</v>
      </c>
      <c r="I71" s="110">
        <v>32</v>
      </c>
      <c r="J71" s="110">
        <v>32</v>
      </c>
      <c r="K71" s="109">
        <v>131</v>
      </c>
      <c r="L71" s="110">
        <v>60</v>
      </c>
      <c r="M71" s="110">
        <v>71</v>
      </c>
      <c r="N71" s="109">
        <f>SUM(O71:P71)</f>
        <v>111</v>
      </c>
      <c r="O71" s="110">
        <v>43</v>
      </c>
      <c r="P71" s="110">
        <v>68</v>
      </c>
      <c r="Q71" s="109">
        <f>SUM(R71:S71)</f>
        <v>208</v>
      </c>
      <c r="R71" s="110">
        <v>99</v>
      </c>
      <c r="S71" s="110">
        <v>109</v>
      </c>
      <c r="T71" s="109">
        <f>SUM(U71:V71)</f>
        <v>144</v>
      </c>
      <c r="U71" s="110">
        <v>78</v>
      </c>
      <c r="V71" s="110">
        <v>66</v>
      </c>
      <c r="W71" s="109">
        <f>SUM(X71:Y71)</f>
        <v>488</v>
      </c>
      <c r="X71" s="110">
        <v>248</v>
      </c>
      <c r="Y71" s="110">
        <v>240</v>
      </c>
      <c r="Z71" s="109">
        <f>SUM(AA71:AB71)</f>
        <v>364</v>
      </c>
      <c r="AA71" s="110">
        <v>189</v>
      </c>
      <c r="AB71" s="110">
        <v>175</v>
      </c>
      <c r="AC71" s="109">
        <f>SUM(AD71:AE71)</f>
        <v>437</v>
      </c>
      <c r="AD71" s="110">
        <v>218</v>
      </c>
      <c r="AE71" s="110">
        <v>219</v>
      </c>
      <c r="AF71" s="109">
        <f>SUM(AG71:AH71)</f>
        <v>248</v>
      </c>
      <c r="AG71" s="110">
        <v>128</v>
      </c>
      <c r="AH71" s="110">
        <v>120</v>
      </c>
      <c r="AI71" s="109">
        <f>SUM(AJ71:AK71)</f>
        <v>203</v>
      </c>
      <c r="AJ71" s="110">
        <v>93</v>
      </c>
      <c r="AK71" s="110">
        <v>110</v>
      </c>
      <c r="AL71" s="109">
        <f>SUM(AM71:AN71)</f>
        <v>189</v>
      </c>
      <c r="AM71" s="110">
        <v>79</v>
      </c>
      <c r="AN71" s="110">
        <v>110</v>
      </c>
      <c r="AO71" s="109">
        <f>SUM(AP71:AQ71)</f>
        <v>359</v>
      </c>
      <c r="AP71" s="110">
        <v>151</v>
      </c>
      <c r="AQ71" s="110">
        <v>208</v>
      </c>
      <c r="AR71" s="109">
        <f>SUM(AS71:AT71)</f>
        <v>131</v>
      </c>
      <c r="AS71" s="110">
        <v>62</v>
      </c>
      <c r="AT71" s="110">
        <v>69</v>
      </c>
      <c r="AU71" s="109">
        <f>SUM(AV71:AW71)</f>
        <v>466</v>
      </c>
      <c r="AV71" s="110">
        <v>213</v>
      </c>
      <c r="AW71" s="110">
        <v>253</v>
      </c>
      <c r="AX71" s="109">
        <f>SUM(AY71:AZ71)</f>
        <v>408</v>
      </c>
      <c r="AY71" s="110">
        <v>215</v>
      </c>
      <c r="AZ71" s="110">
        <v>193</v>
      </c>
      <c r="BA71" s="109">
        <f>SUM(BB71:BC71)</f>
        <v>555</v>
      </c>
      <c r="BB71" s="110">
        <v>289</v>
      </c>
      <c r="BC71" s="110">
        <v>266</v>
      </c>
      <c r="BD71" s="109">
        <f>SUM(BE71:BF71)</f>
        <v>205</v>
      </c>
      <c r="BE71" s="110">
        <v>87</v>
      </c>
      <c r="BF71" s="110">
        <v>118</v>
      </c>
    </row>
    <row r="72" spans="1:74" s="111" customFormat="1" ht="21" customHeight="1" x14ac:dyDescent="0.15">
      <c r="A72" s="108" t="s">
        <v>70</v>
      </c>
      <c r="B72" s="109">
        <f t="shared" si="34"/>
        <v>4736</v>
      </c>
      <c r="C72" s="119">
        <f t="shared" si="34"/>
        <v>2305</v>
      </c>
      <c r="D72" s="119">
        <f t="shared" si="34"/>
        <v>2431</v>
      </c>
      <c r="E72" s="109">
        <f>SUM(F72:G72)</f>
        <v>91</v>
      </c>
      <c r="F72" s="110">
        <v>48</v>
      </c>
      <c r="G72" s="110">
        <v>43</v>
      </c>
      <c r="H72" s="109">
        <v>84</v>
      </c>
      <c r="I72" s="110">
        <v>33</v>
      </c>
      <c r="J72" s="110">
        <v>51</v>
      </c>
      <c r="K72" s="109">
        <v>130</v>
      </c>
      <c r="L72" s="110">
        <v>65</v>
      </c>
      <c r="M72" s="110">
        <v>65</v>
      </c>
      <c r="N72" s="109">
        <f>SUM(O72:P72)</f>
        <v>113</v>
      </c>
      <c r="O72" s="110">
        <v>62</v>
      </c>
      <c r="P72" s="110">
        <v>51</v>
      </c>
      <c r="Q72" s="109">
        <f>SUM(R72:S72)</f>
        <v>182</v>
      </c>
      <c r="R72" s="110">
        <v>98</v>
      </c>
      <c r="S72" s="110">
        <v>84</v>
      </c>
      <c r="T72" s="109">
        <f>SUM(U72:V72)</f>
        <v>157</v>
      </c>
      <c r="U72" s="110">
        <v>83</v>
      </c>
      <c r="V72" s="110">
        <v>74</v>
      </c>
      <c r="W72" s="109">
        <f>SUM(X72:Y72)</f>
        <v>482</v>
      </c>
      <c r="X72" s="110">
        <v>231</v>
      </c>
      <c r="Y72" s="110">
        <v>251</v>
      </c>
      <c r="Z72" s="109">
        <f>SUM(AA72:AB72)</f>
        <v>361</v>
      </c>
      <c r="AA72" s="110">
        <v>180</v>
      </c>
      <c r="AB72" s="110">
        <v>181</v>
      </c>
      <c r="AC72" s="109">
        <f>SUM(AD72:AE72)</f>
        <v>430</v>
      </c>
      <c r="AD72" s="110">
        <v>194</v>
      </c>
      <c r="AE72" s="110">
        <v>236</v>
      </c>
      <c r="AF72" s="109">
        <f>SUM(AG72:AH72)</f>
        <v>238</v>
      </c>
      <c r="AG72" s="110">
        <v>109</v>
      </c>
      <c r="AH72" s="110">
        <v>129</v>
      </c>
      <c r="AI72" s="109">
        <f>SUM(AJ72:AK72)</f>
        <v>226</v>
      </c>
      <c r="AJ72" s="110">
        <v>101</v>
      </c>
      <c r="AK72" s="110">
        <v>125</v>
      </c>
      <c r="AL72" s="109">
        <f>SUM(AM72:AN72)</f>
        <v>218</v>
      </c>
      <c r="AM72" s="110">
        <v>98</v>
      </c>
      <c r="AN72" s="110">
        <v>120</v>
      </c>
      <c r="AO72" s="109">
        <f>SUM(AP72:AQ72)</f>
        <v>376</v>
      </c>
      <c r="AP72" s="110">
        <v>179</v>
      </c>
      <c r="AQ72" s="110">
        <v>197</v>
      </c>
      <c r="AR72" s="109">
        <f>SUM(AS72:AT72)</f>
        <v>124</v>
      </c>
      <c r="AS72" s="110">
        <v>66</v>
      </c>
      <c r="AT72" s="110">
        <v>58</v>
      </c>
      <c r="AU72" s="109">
        <f>SUM(AV72:AW72)</f>
        <v>431</v>
      </c>
      <c r="AV72" s="110">
        <v>198</v>
      </c>
      <c r="AW72" s="110">
        <v>233</v>
      </c>
      <c r="AX72" s="109">
        <f>SUM(AY72:AZ72)</f>
        <v>394</v>
      </c>
      <c r="AY72" s="110">
        <v>201</v>
      </c>
      <c r="AZ72" s="110">
        <v>193</v>
      </c>
      <c r="BA72" s="109">
        <f>SUM(BB72:BC72)</f>
        <v>484</v>
      </c>
      <c r="BB72" s="110">
        <v>248</v>
      </c>
      <c r="BC72" s="110">
        <v>236</v>
      </c>
      <c r="BD72" s="109">
        <f>SUM(BE72:BF72)</f>
        <v>215</v>
      </c>
      <c r="BE72" s="110">
        <v>111</v>
      </c>
      <c r="BF72" s="110">
        <v>104</v>
      </c>
    </row>
    <row r="73" spans="1:74" s="107" customFormat="1" ht="21" customHeight="1" x14ac:dyDescent="0.15">
      <c r="A73" s="112" t="s">
        <v>72</v>
      </c>
      <c r="B73" s="106">
        <f t="shared" ref="B73:AG73" si="35">SUM(B74:B78)</f>
        <v>21667</v>
      </c>
      <c r="C73" s="118">
        <f t="shared" si="35"/>
        <v>10407</v>
      </c>
      <c r="D73" s="118">
        <f t="shared" si="35"/>
        <v>11260</v>
      </c>
      <c r="E73" s="106">
        <f t="shared" si="35"/>
        <v>457</v>
      </c>
      <c r="F73" s="106">
        <f t="shared" si="35"/>
        <v>225</v>
      </c>
      <c r="G73" s="106">
        <f t="shared" si="35"/>
        <v>232</v>
      </c>
      <c r="H73" s="106">
        <f t="shared" si="35"/>
        <v>476</v>
      </c>
      <c r="I73" s="106">
        <f t="shared" si="35"/>
        <v>219</v>
      </c>
      <c r="J73" s="106">
        <f t="shared" si="35"/>
        <v>257</v>
      </c>
      <c r="K73" s="106">
        <f t="shared" si="35"/>
        <v>683</v>
      </c>
      <c r="L73" s="106">
        <f t="shared" si="35"/>
        <v>323</v>
      </c>
      <c r="M73" s="106">
        <f t="shared" si="35"/>
        <v>360</v>
      </c>
      <c r="N73" s="106">
        <f t="shared" si="35"/>
        <v>500</v>
      </c>
      <c r="O73" s="106">
        <f t="shared" si="35"/>
        <v>255</v>
      </c>
      <c r="P73" s="106">
        <f t="shared" si="35"/>
        <v>245</v>
      </c>
      <c r="Q73" s="106">
        <f t="shared" si="35"/>
        <v>846</v>
      </c>
      <c r="R73" s="106">
        <f t="shared" si="35"/>
        <v>414</v>
      </c>
      <c r="S73" s="106">
        <f t="shared" si="35"/>
        <v>432</v>
      </c>
      <c r="T73" s="106">
        <f t="shared" si="35"/>
        <v>592</v>
      </c>
      <c r="U73" s="106">
        <f t="shared" si="35"/>
        <v>303</v>
      </c>
      <c r="V73" s="106">
        <f t="shared" si="35"/>
        <v>289</v>
      </c>
      <c r="W73" s="106">
        <f t="shared" si="35"/>
        <v>1827</v>
      </c>
      <c r="X73" s="106">
        <f t="shared" si="35"/>
        <v>941</v>
      </c>
      <c r="Y73" s="106">
        <f t="shared" si="35"/>
        <v>886</v>
      </c>
      <c r="Z73" s="106">
        <f t="shared" si="35"/>
        <v>1592</v>
      </c>
      <c r="AA73" s="106">
        <f t="shared" si="35"/>
        <v>754</v>
      </c>
      <c r="AB73" s="106">
        <f t="shared" si="35"/>
        <v>838</v>
      </c>
      <c r="AC73" s="106">
        <f t="shared" si="35"/>
        <v>2161</v>
      </c>
      <c r="AD73" s="106">
        <f t="shared" si="35"/>
        <v>1033</v>
      </c>
      <c r="AE73" s="106">
        <f t="shared" si="35"/>
        <v>1128</v>
      </c>
      <c r="AF73" s="106">
        <f t="shared" si="35"/>
        <v>1182</v>
      </c>
      <c r="AG73" s="106">
        <f t="shared" si="35"/>
        <v>522</v>
      </c>
      <c r="AH73" s="106">
        <f t="shared" ref="AH73:BF73" si="36">SUM(AH74:AH78)</f>
        <v>660</v>
      </c>
      <c r="AI73" s="106">
        <f t="shared" si="36"/>
        <v>1139</v>
      </c>
      <c r="AJ73" s="106">
        <f t="shared" si="36"/>
        <v>504</v>
      </c>
      <c r="AK73" s="106">
        <f t="shared" si="36"/>
        <v>635</v>
      </c>
      <c r="AL73" s="106">
        <f t="shared" si="36"/>
        <v>1064</v>
      </c>
      <c r="AM73" s="106">
        <f t="shared" si="36"/>
        <v>490</v>
      </c>
      <c r="AN73" s="106">
        <f t="shared" si="36"/>
        <v>574</v>
      </c>
      <c r="AO73" s="106">
        <f t="shared" si="36"/>
        <v>1925</v>
      </c>
      <c r="AP73" s="106">
        <f t="shared" si="36"/>
        <v>861</v>
      </c>
      <c r="AQ73" s="106">
        <f t="shared" si="36"/>
        <v>1064</v>
      </c>
      <c r="AR73" s="106">
        <f t="shared" si="36"/>
        <v>661</v>
      </c>
      <c r="AS73" s="106">
        <f t="shared" si="36"/>
        <v>370</v>
      </c>
      <c r="AT73" s="106">
        <f t="shared" si="36"/>
        <v>291</v>
      </c>
      <c r="AU73" s="106">
        <f t="shared" si="36"/>
        <v>1970</v>
      </c>
      <c r="AV73" s="106">
        <f t="shared" si="36"/>
        <v>945</v>
      </c>
      <c r="AW73" s="106">
        <f t="shared" si="36"/>
        <v>1025</v>
      </c>
      <c r="AX73" s="106">
        <f t="shared" si="36"/>
        <v>1405</v>
      </c>
      <c r="AY73" s="106">
        <f t="shared" si="36"/>
        <v>717</v>
      </c>
      <c r="AZ73" s="106">
        <f t="shared" si="36"/>
        <v>688</v>
      </c>
      <c r="BA73" s="106">
        <f t="shared" si="36"/>
        <v>2103</v>
      </c>
      <c r="BB73" s="106">
        <f t="shared" si="36"/>
        <v>1074</v>
      </c>
      <c r="BC73" s="106">
        <f t="shared" si="36"/>
        <v>1029</v>
      </c>
      <c r="BD73" s="106">
        <f t="shared" si="36"/>
        <v>1084</v>
      </c>
      <c r="BE73" s="106">
        <f t="shared" si="36"/>
        <v>457</v>
      </c>
      <c r="BF73" s="106">
        <f t="shared" si="36"/>
        <v>627</v>
      </c>
    </row>
    <row r="74" spans="1:74" s="111" customFormat="1" ht="21" customHeight="1" x14ac:dyDescent="0.15">
      <c r="A74" s="108" t="s">
        <v>73</v>
      </c>
      <c r="B74" s="109">
        <f t="shared" ref="B74:D78" si="37">SUM(E74,H74,K74,N74,Q74,T74,W74,Z74,AC74,AF74,AI74,AL74,AO74,AR74,AU74,AX74,BA74,BD74)</f>
        <v>5187</v>
      </c>
      <c r="C74" s="119">
        <f t="shared" si="37"/>
        <v>2478</v>
      </c>
      <c r="D74" s="119">
        <f t="shared" si="37"/>
        <v>2709</v>
      </c>
      <c r="E74" s="109">
        <f>SUM(F74:G74)</f>
        <v>101</v>
      </c>
      <c r="F74" s="110">
        <v>54</v>
      </c>
      <c r="G74" s="110">
        <v>47</v>
      </c>
      <c r="H74" s="109">
        <f>SUM(I74:J74)</f>
        <v>105</v>
      </c>
      <c r="I74" s="110">
        <v>37</v>
      </c>
      <c r="J74" s="110">
        <v>68</v>
      </c>
      <c r="K74" s="109">
        <f>SUM(L74:M74)</f>
        <v>140</v>
      </c>
      <c r="L74" s="110">
        <v>61</v>
      </c>
      <c r="M74" s="110">
        <v>79</v>
      </c>
      <c r="N74" s="109">
        <f>SUM(O74:P74)</f>
        <v>110</v>
      </c>
      <c r="O74" s="110">
        <v>63</v>
      </c>
      <c r="P74" s="110">
        <v>47</v>
      </c>
      <c r="Q74" s="109">
        <f>SUM(R74:S74)</f>
        <v>211</v>
      </c>
      <c r="R74" s="110">
        <v>108</v>
      </c>
      <c r="S74" s="110">
        <v>103</v>
      </c>
      <c r="T74" s="109">
        <f>SUM(U74:V74)</f>
        <v>145</v>
      </c>
      <c r="U74" s="110">
        <v>73</v>
      </c>
      <c r="V74" s="110">
        <v>72</v>
      </c>
      <c r="W74" s="109">
        <f>SUM(X74:Y74)</f>
        <v>469</v>
      </c>
      <c r="X74" s="110">
        <v>252</v>
      </c>
      <c r="Y74" s="110">
        <v>217</v>
      </c>
      <c r="Z74" s="109">
        <f>SUM(AA74:AB74)</f>
        <v>377</v>
      </c>
      <c r="AA74" s="110">
        <v>169</v>
      </c>
      <c r="AB74" s="110">
        <v>208</v>
      </c>
      <c r="AC74" s="109">
        <f>SUM(AD74:AE74)</f>
        <v>507</v>
      </c>
      <c r="AD74" s="110">
        <v>233</v>
      </c>
      <c r="AE74" s="110">
        <v>274</v>
      </c>
      <c r="AF74" s="109">
        <f>SUM(AG74:AH74)</f>
        <v>252</v>
      </c>
      <c r="AG74" s="110">
        <v>105</v>
      </c>
      <c r="AH74" s="110">
        <v>147</v>
      </c>
      <c r="AI74" s="109">
        <f>SUM(AJ74:AK74)</f>
        <v>255</v>
      </c>
      <c r="AJ74" s="110">
        <v>108</v>
      </c>
      <c r="AK74" s="110">
        <v>147</v>
      </c>
      <c r="AL74" s="109">
        <f>SUM(AM74:AN74)</f>
        <v>251</v>
      </c>
      <c r="AM74" s="110">
        <v>106</v>
      </c>
      <c r="AN74" s="110">
        <v>145</v>
      </c>
      <c r="AO74" s="109">
        <f>SUM(AP74:AQ74)</f>
        <v>452</v>
      </c>
      <c r="AP74" s="110">
        <v>188</v>
      </c>
      <c r="AQ74" s="110">
        <v>264</v>
      </c>
      <c r="AR74" s="109">
        <f>SUM(AS74:AT74)</f>
        <v>165</v>
      </c>
      <c r="AS74" s="110">
        <v>87</v>
      </c>
      <c r="AT74" s="110">
        <v>78</v>
      </c>
      <c r="AU74" s="109">
        <f>SUM(AV74:AW74)</f>
        <v>483</v>
      </c>
      <c r="AV74" s="110">
        <v>226</v>
      </c>
      <c r="AW74" s="110">
        <v>257</v>
      </c>
      <c r="AX74" s="109">
        <f>SUM(AY74:AZ74)</f>
        <v>376</v>
      </c>
      <c r="AY74" s="110">
        <v>215</v>
      </c>
      <c r="AZ74" s="110">
        <v>161</v>
      </c>
      <c r="BA74" s="109">
        <f>SUM(BB74:BC74)</f>
        <v>519</v>
      </c>
      <c r="BB74" s="110">
        <v>273</v>
      </c>
      <c r="BC74" s="110">
        <v>246</v>
      </c>
      <c r="BD74" s="109">
        <f>SUM(BE74:BF74)</f>
        <v>269</v>
      </c>
      <c r="BE74" s="110">
        <v>120</v>
      </c>
      <c r="BF74" s="110">
        <v>149</v>
      </c>
    </row>
    <row r="75" spans="1:74" s="111" customFormat="1" ht="21" customHeight="1" x14ac:dyDescent="0.15">
      <c r="A75" s="108" t="s">
        <v>75</v>
      </c>
      <c r="B75" s="109">
        <f t="shared" si="37"/>
        <v>4644</v>
      </c>
      <c r="C75" s="119">
        <f t="shared" si="37"/>
        <v>2224</v>
      </c>
      <c r="D75" s="119">
        <f t="shared" si="37"/>
        <v>2420</v>
      </c>
      <c r="E75" s="109">
        <f>SUM(F75:G75)</f>
        <v>89</v>
      </c>
      <c r="F75" s="110">
        <v>43</v>
      </c>
      <c r="G75" s="110">
        <v>46</v>
      </c>
      <c r="H75" s="109">
        <v>92</v>
      </c>
      <c r="I75" s="110">
        <v>40</v>
      </c>
      <c r="J75" s="110">
        <v>52</v>
      </c>
      <c r="K75" s="109">
        <v>109</v>
      </c>
      <c r="L75" s="110">
        <v>50</v>
      </c>
      <c r="M75" s="110">
        <v>59</v>
      </c>
      <c r="N75" s="109">
        <f>SUM(O75:P75)</f>
        <v>110</v>
      </c>
      <c r="O75" s="110">
        <v>60</v>
      </c>
      <c r="P75" s="110">
        <v>50</v>
      </c>
      <c r="Q75" s="109">
        <f>SUM(R75:S75)</f>
        <v>193</v>
      </c>
      <c r="R75" s="110">
        <v>89</v>
      </c>
      <c r="S75" s="110">
        <v>104</v>
      </c>
      <c r="T75" s="109">
        <f>SUM(U75:V75)</f>
        <v>134</v>
      </c>
      <c r="U75" s="110">
        <v>71</v>
      </c>
      <c r="V75" s="110">
        <v>63</v>
      </c>
      <c r="W75" s="109">
        <f>SUM(X75:Y75)</f>
        <v>388</v>
      </c>
      <c r="X75" s="110">
        <v>205</v>
      </c>
      <c r="Y75" s="110">
        <v>183</v>
      </c>
      <c r="Z75" s="109">
        <f>SUM(AA75:AB75)</f>
        <v>331</v>
      </c>
      <c r="AA75" s="110">
        <v>160</v>
      </c>
      <c r="AB75" s="110">
        <v>171</v>
      </c>
      <c r="AC75" s="109">
        <f>SUM(AD75:AE75)</f>
        <v>450</v>
      </c>
      <c r="AD75" s="110">
        <v>233</v>
      </c>
      <c r="AE75" s="110">
        <v>217</v>
      </c>
      <c r="AF75" s="109">
        <f>SUM(AG75:AH75)</f>
        <v>266</v>
      </c>
      <c r="AG75" s="110">
        <v>118</v>
      </c>
      <c r="AH75" s="110">
        <v>148</v>
      </c>
      <c r="AI75" s="109">
        <f>SUM(AJ75:AK75)</f>
        <v>240</v>
      </c>
      <c r="AJ75" s="110">
        <v>96</v>
      </c>
      <c r="AK75" s="110">
        <v>144</v>
      </c>
      <c r="AL75" s="109">
        <f>SUM(AM75:AN75)</f>
        <v>248</v>
      </c>
      <c r="AM75" s="110">
        <v>117</v>
      </c>
      <c r="AN75" s="110">
        <v>131</v>
      </c>
      <c r="AO75" s="109">
        <f>SUM(AP75:AQ75)</f>
        <v>377</v>
      </c>
      <c r="AP75" s="110">
        <v>161</v>
      </c>
      <c r="AQ75" s="110">
        <v>216</v>
      </c>
      <c r="AR75" s="109">
        <f>SUM(AS75:AT75)</f>
        <v>128</v>
      </c>
      <c r="AS75" s="110">
        <v>82</v>
      </c>
      <c r="AT75" s="110">
        <v>46</v>
      </c>
      <c r="AU75" s="109">
        <f>SUM(AV75:AW75)</f>
        <v>449</v>
      </c>
      <c r="AV75" s="110">
        <v>219</v>
      </c>
      <c r="AW75" s="110">
        <v>230</v>
      </c>
      <c r="AX75" s="109">
        <f>SUM(AY75:AZ75)</f>
        <v>337</v>
      </c>
      <c r="AY75" s="110">
        <v>165</v>
      </c>
      <c r="AZ75" s="110">
        <v>172</v>
      </c>
      <c r="BA75" s="109">
        <f>SUM(BB75:BC75)</f>
        <v>473</v>
      </c>
      <c r="BB75" s="110">
        <v>232</v>
      </c>
      <c r="BC75" s="110">
        <v>241</v>
      </c>
      <c r="BD75" s="109">
        <f>SUM(BE75:BF75)</f>
        <v>230</v>
      </c>
      <c r="BE75" s="110">
        <v>83</v>
      </c>
      <c r="BF75" s="110">
        <v>147</v>
      </c>
      <c r="BG75" s="113"/>
      <c r="BH75" s="113"/>
      <c r="BI75" s="113"/>
      <c r="BJ75" s="113"/>
      <c r="BK75" s="113"/>
      <c r="BL75" s="113"/>
      <c r="BM75" s="113"/>
      <c r="BN75" s="113"/>
      <c r="BO75" s="113"/>
      <c r="BP75" s="113"/>
      <c r="BQ75" s="113"/>
      <c r="BR75" s="113"/>
      <c r="BS75" s="113"/>
      <c r="BT75" s="113"/>
      <c r="BU75" s="113"/>
      <c r="BV75" s="113"/>
    </row>
    <row r="76" spans="1:74" s="111" customFormat="1" ht="21" customHeight="1" x14ac:dyDescent="0.15">
      <c r="A76" s="108" t="s">
        <v>76</v>
      </c>
      <c r="B76" s="109">
        <f t="shared" si="37"/>
        <v>4172</v>
      </c>
      <c r="C76" s="119">
        <f t="shared" si="37"/>
        <v>1947</v>
      </c>
      <c r="D76" s="119">
        <f t="shared" si="37"/>
        <v>2225</v>
      </c>
      <c r="E76" s="109">
        <f>SUM(F76:G76)</f>
        <v>99</v>
      </c>
      <c r="F76" s="110">
        <v>47</v>
      </c>
      <c r="G76" s="110">
        <v>52</v>
      </c>
      <c r="H76" s="109">
        <v>100</v>
      </c>
      <c r="I76" s="110">
        <v>46</v>
      </c>
      <c r="J76" s="110">
        <v>54</v>
      </c>
      <c r="K76" s="109">
        <v>144</v>
      </c>
      <c r="L76" s="110">
        <v>62</v>
      </c>
      <c r="M76" s="110">
        <v>82</v>
      </c>
      <c r="N76" s="109">
        <f>SUM(O76:P76)</f>
        <v>88</v>
      </c>
      <c r="O76" s="110">
        <v>41</v>
      </c>
      <c r="P76" s="110">
        <v>47</v>
      </c>
      <c r="Q76" s="109">
        <f>SUM(R76:S76)</f>
        <v>161</v>
      </c>
      <c r="R76" s="110">
        <v>75</v>
      </c>
      <c r="S76" s="110">
        <v>86</v>
      </c>
      <c r="T76" s="109">
        <f>SUM(U76:V76)</f>
        <v>112</v>
      </c>
      <c r="U76" s="110">
        <v>60</v>
      </c>
      <c r="V76" s="110">
        <v>52</v>
      </c>
      <c r="W76" s="109">
        <f>SUM(X76:Y76)</f>
        <v>354</v>
      </c>
      <c r="X76" s="110">
        <v>174</v>
      </c>
      <c r="Y76" s="110">
        <v>180</v>
      </c>
      <c r="Z76" s="109">
        <f>SUM(AA76:AB76)</f>
        <v>305</v>
      </c>
      <c r="AA76" s="110">
        <v>144</v>
      </c>
      <c r="AB76" s="110">
        <v>161</v>
      </c>
      <c r="AC76" s="109">
        <f>SUM(AD76:AE76)</f>
        <v>434</v>
      </c>
      <c r="AD76" s="110">
        <v>208</v>
      </c>
      <c r="AE76" s="110">
        <v>226</v>
      </c>
      <c r="AF76" s="109">
        <f>SUM(AG76:AH76)</f>
        <v>233</v>
      </c>
      <c r="AG76" s="110">
        <v>96</v>
      </c>
      <c r="AH76" s="110">
        <v>137</v>
      </c>
      <c r="AI76" s="109">
        <f>SUM(AJ76:AK76)</f>
        <v>222</v>
      </c>
      <c r="AJ76" s="110">
        <v>95</v>
      </c>
      <c r="AK76" s="110">
        <v>127</v>
      </c>
      <c r="AL76" s="109">
        <f>SUM(AM76:AN76)</f>
        <v>205</v>
      </c>
      <c r="AM76" s="110">
        <v>95</v>
      </c>
      <c r="AN76" s="110">
        <v>110</v>
      </c>
      <c r="AO76" s="109">
        <f>SUM(AP76:AQ76)</f>
        <v>360</v>
      </c>
      <c r="AP76" s="110">
        <v>164</v>
      </c>
      <c r="AQ76" s="110">
        <v>196</v>
      </c>
      <c r="AR76" s="109">
        <f>SUM(AS76:AT76)</f>
        <v>143</v>
      </c>
      <c r="AS76" s="110">
        <v>74</v>
      </c>
      <c r="AT76" s="110">
        <v>69</v>
      </c>
      <c r="AU76" s="109">
        <f>SUM(AV76:AW76)</f>
        <v>355</v>
      </c>
      <c r="AV76" s="110">
        <v>156</v>
      </c>
      <c r="AW76" s="110">
        <v>199</v>
      </c>
      <c r="AX76" s="109">
        <f>SUM(AY76:AZ76)</f>
        <v>243</v>
      </c>
      <c r="AY76" s="110">
        <v>117</v>
      </c>
      <c r="AZ76" s="110">
        <v>126</v>
      </c>
      <c r="BA76" s="109">
        <f>SUM(BB76:BC76)</f>
        <v>405</v>
      </c>
      <c r="BB76" s="110">
        <v>209</v>
      </c>
      <c r="BC76" s="110">
        <v>196</v>
      </c>
      <c r="BD76" s="109">
        <f>SUM(BE76:BF76)</f>
        <v>209</v>
      </c>
      <c r="BE76" s="110">
        <v>84</v>
      </c>
      <c r="BF76" s="110">
        <v>125</v>
      </c>
    </row>
    <row r="77" spans="1:74" s="111" customFormat="1" ht="21" customHeight="1" x14ac:dyDescent="0.15">
      <c r="A77" s="108" t="s">
        <v>77</v>
      </c>
      <c r="B77" s="109">
        <f t="shared" si="37"/>
        <v>4099</v>
      </c>
      <c r="C77" s="119">
        <f t="shared" si="37"/>
        <v>2002</v>
      </c>
      <c r="D77" s="119">
        <f t="shared" si="37"/>
        <v>2097</v>
      </c>
      <c r="E77" s="109">
        <f>SUM(F77:G77)</f>
        <v>84</v>
      </c>
      <c r="F77" s="110">
        <v>44</v>
      </c>
      <c r="G77" s="110">
        <v>40</v>
      </c>
      <c r="H77" s="109">
        <v>92</v>
      </c>
      <c r="I77" s="110">
        <v>50</v>
      </c>
      <c r="J77" s="110">
        <v>42</v>
      </c>
      <c r="K77" s="109">
        <v>155</v>
      </c>
      <c r="L77" s="110">
        <v>84</v>
      </c>
      <c r="M77" s="110">
        <v>71</v>
      </c>
      <c r="N77" s="109">
        <f>SUM(O77:P77)</f>
        <v>103</v>
      </c>
      <c r="O77" s="110">
        <v>49</v>
      </c>
      <c r="P77" s="110">
        <v>54</v>
      </c>
      <c r="Q77" s="109">
        <f>SUM(R77:S77)</f>
        <v>155</v>
      </c>
      <c r="R77" s="110">
        <v>79</v>
      </c>
      <c r="S77" s="110">
        <v>76</v>
      </c>
      <c r="T77" s="109">
        <f>SUM(U77:V77)</f>
        <v>95</v>
      </c>
      <c r="U77" s="110">
        <v>50</v>
      </c>
      <c r="V77" s="110">
        <v>45</v>
      </c>
      <c r="W77" s="109">
        <f>SUM(X77:Y77)</f>
        <v>339</v>
      </c>
      <c r="X77" s="110">
        <v>174</v>
      </c>
      <c r="Y77" s="110">
        <v>165</v>
      </c>
      <c r="Z77" s="109">
        <f>SUM(AA77:AB77)</f>
        <v>313</v>
      </c>
      <c r="AA77" s="110">
        <v>145</v>
      </c>
      <c r="AB77" s="110">
        <v>168</v>
      </c>
      <c r="AC77" s="109">
        <f>SUM(AD77:AE77)</f>
        <v>421</v>
      </c>
      <c r="AD77" s="110">
        <v>203</v>
      </c>
      <c r="AE77" s="110">
        <v>218</v>
      </c>
      <c r="AF77" s="109">
        <f>SUM(AG77:AH77)</f>
        <v>230</v>
      </c>
      <c r="AG77" s="110">
        <v>105</v>
      </c>
      <c r="AH77" s="110">
        <v>125</v>
      </c>
      <c r="AI77" s="109">
        <f>SUM(AJ77:AK77)</f>
        <v>217</v>
      </c>
      <c r="AJ77" s="110">
        <v>108</v>
      </c>
      <c r="AK77" s="110">
        <v>109</v>
      </c>
      <c r="AL77" s="109">
        <f>SUM(AM77:AN77)</f>
        <v>195</v>
      </c>
      <c r="AM77" s="110">
        <v>90</v>
      </c>
      <c r="AN77" s="110">
        <v>105</v>
      </c>
      <c r="AO77" s="109">
        <f>SUM(AP77:AQ77)</f>
        <v>402</v>
      </c>
      <c r="AP77" s="110">
        <v>192</v>
      </c>
      <c r="AQ77" s="110">
        <v>210</v>
      </c>
      <c r="AR77" s="109">
        <f>SUM(AS77:AT77)</f>
        <v>107</v>
      </c>
      <c r="AS77" s="110">
        <v>60</v>
      </c>
      <c r="AT77" s="110">
        <v>47</v>
      </c>
      <c r="AU77" s="109">
        <f>SUM(AV77:AW77)</f>
        <v>360</v>
      </c>
      <c r="AV77" s="110">
        <v>168</v>
      </c>
      <c r="AW77" s="110">
        <v>192</v>
      </c>
      <c r="AX77" s="109">
        <f>SUM(AY77:AZ77)</f>
        <v>260</v>
      </c>
      <c r="AY77" s="110">
        <v>129</v>
      </c>
      <c r="AZ77" s="110">
        <v>131</v>
      </c>
      <c r="BA77" s="109">
        <f>SUM(BB77:BC77)</f>
        <v>375</v>
      </c>
      <c r="BB77" s="110">
        <v>193</v>
      </c>
      <c r="BC77" s="110">
        <v>182</v>
      </c>
      <c r="BD77" s="109">
        <f>SUM(BE77:BF77)</f>
        <v>196</v>
      </c>
      <c r="BE77" s="110">
        <v>79</v>
      </c>
      <c r="BF77" s="110">
        <v>117</v>
      </c>
    </row>
    <row r="78" spans="1:74" s="111" customFormat="1" ht="21" customHeight="1" x14ac:dyDescent="0.15">
      <c r="A78" s="108" t="s">
        <v>78</v>
      </c>
      <c r="B78" s="109">
        <f t="shared" si="37"/>
        <v>3565</v>
      </c>
      <c r="C78" s="119">
        <f t="shared" si="37"/>
        <v>1756</v>
      </c>
      <c r="D78" s="119">
        <f t="shared" si="37"/>
        <v>1809</v>
      </c>
      <c r="E78" s="109">
        <f>SUM(F78:G78)</f>
        <v>84</v>
      </c>
      <c r="F78" s="110">
        <v>37</v>
      </c>
      <c r="G78" s="110">
        <v>47</v>
      </c>
      <c r="H78" s="109">
        <v>87</v>
      </c>
      <c r="I78" s="110">
        <v>46</v>
      </c>
      <c r="J78" s="110">
        <v>41</v>
      </c>
      <c r="K78" s="109">
        <v>135</v>
      </c>
      <c r="L78" s="110">
        <v>66</v>
      </c>
      <c r="M78" s="110">
        <v>69</v>
      </c>
      <c r="N78" s="109">
        <f>SUM(O78:P78)</f>
        <v>89</v>
      </c>
      <c r="O78" s="110">
        <v>42</v>
      </c>
      <c r="P78" s="110">
        <v>47</v>
      </c>
      <c r="Q78" s="109">
        <f>SUM(R78:S78)</f>
        <v>126</v>
      </c>
      <c r="R78" s="110">
        <v>63</v>
      </c>
      <c r="S78" s="110">
        <v>63</v>
      </c>
      <c r="T78" s="109">
        <f>SUM(U78:V78)</f>
        <v>106</v>
      </c>
      <c r="U78" s="110">
        <v>49</v>
      </c>
      <c r="V78" s="110">
        <v>57</v>
      </c>
      <c r="W78" s="109">
        <f>SUM(X78:Y78)</f>
        <v>277</v>
      </c>
      <c r="X78" s="110">
        <v>136</v>
      </c>
      <c r="Y78" s="110">
        <v>141</v>
      </c>
      <c r="Z78" s="109">
        <f>SUM(AA78:AB78)</f>
        <v>266</v>
      </c>
      <c r="AA78" s="110">
        <v>136</v>
      </c>
      <c r="AB78" s="110">
        <v>130</v>
      </c>
      <c r="AC78" s="109">
        <f>SUM(AD78:AE78)</f>
        <v>349</v>
      </c>
      <c r="AD78" s="110">
        <v>156</v>
      </c>
      <c r="AE78" s="110">
        <v>193</v>
      </c>
      <c r="AF78" s="109">
        <f>SUM(AG78:AH78)</f>
        <v>201</v>
      </c>
      <c r="AG78" s="110">
        <v>98</v>
      </c>
      <c r="AH78" s="110">
        <v>103</v>
      </c>
      <c r="AI78" s="109">
        <f>SUM(AJ78:AK78)</f>
        <v>205</v>
      </c>
      <c r="AJ78" s="110">
        <v>97</v>
      </c>
      <c r="AK78" s="110">
        <v>108</v>
      </c>
      <c r="AL78" s="109">
        <f>SUM(AM78:AN78)</f>
        <v>165</v>
      </c>
      <c r="AM78" s="110">
        <v>82</v>
      </c>
      <c r="AN78" s="110">
        <v>83</v>
      </c>
      <c r="AO78" s="109">
        <f>SUM(AP78:AQ78)</f>
        <v>334</v>
      </c>
      <c r="AP78" s="110">
        <v>156</v>
      </c>
      <c r="AQ78" s="110">
        <v>178</v>
      </c>
      <c r="AR78" s="109">
        <f>SUM(AS78:AT78)</f>
        <v>118</v>
      </c>
      <c r="AS78" s="110">
        <v>67</v>
      </c>
      <c r="AT78" s="110">
        <v>51</v>
      </c>
      <c r="AU78" s="109">
        <f>SUM(AV78:AW78)</f>
        <v>323</v>
      </c>
      <c r="AV78" s="110">
        <v>176</v>
      </c>
      <c r="AW78" s="110">
        <v>147</v>
      </c>
      <c r="AX78" s="109">
        <f>SUM(AY78:AZ78)</f>
        <v>189</v>
      </c>
      <c r="AY78" s="110">
        <v>91</v>
      </c>
      <c r="AZ78" s="110">
        <v>98</v>
      </c>
      <c r="BA78" s="109">
        <f>SUM(BB78:BC78)</f>
        <v>331</v>
      </c>
      <c r="BB78" s="110">
        <v>167</v>
      </c>
      <c r="BC78" s="110">
        <v>164</v>
      </c>
      <c r="BD78" s="109">
        <f>SUM(BE78:BF78)</f>
        <v>180</v>
      </c>
      <c r="BE78" s="110">
        <v>91</v>
      </c>
      <c r="BF78" s="110">
        <v>89</v>
      </c>
    </row>
    <row r="79" spans="1:74" s="107" customFormat="1" ht="21" customHeight="1" x14ac:dyDescent="0.15">
      <c r="A79" s="112" t="s">
        <v>79</v>
      </c>
      <c r="B79" s="106">
        <f t="shared" ref="B79:AG79" si="38">SUM(B80:B84)</f>
        <v>14541</v>
      </c>
      <c r="C79" s="118">
        <f t="shared" si="38"/>
        <v>6981</v>
      </c>
      <c r="D79" s="118">
        <f t="shared" si="38"/>
        <v>7560</v>
      </c>
      <c r="E79" s="106">
        <f t="shared" si="38"/>
        <v>391</v>
      </c>
      <c r="F79" s="106">
        <f t="shared" si="38"/>
        <v>178</v>
      </c>
      <c r="G79" s="106">
        <f t="shared" si="38"/>
        <v>213</v>
      </c>
      <c r="H79" s="106">
        <f t="shared" si="38"/>
        <v>374</v>
      </c>
      <c r="I79" s="106">
        <f t="shared" si="38"/>
        <v>161</v>
      </c>
      <c r="J79" s="106">
        <f t="shared" si="38"/>
        <v>213</v>
      </c>
      <c r="K79" s="106">
        <f t="shared" si="38"/>
        <v>632</v>
      </c>
      <c r="L79" s="106">
        <f t="shared" si="38"/>
        <v>273</v>
      </c>
      <c r="M79" s="106">
        <f t="shared" si="38"/>
        <v>359</v>
      </c>
      <c r="N79" s="106">
        <f t="shared" si="38"/>
        <v>362</v>
      </c>
      <c r="O79" s="106">
        <f t="shared" si="38"/>
        <v>165</v>
      </c>
      <c r="P79" s="106">
        <f t="shared" si="38"/>
        <v>197</v>
      </c>
      <c r="Q79" s="106">
        <f t="shared" si="38"/>
        <v>637</v>
      </c>
      <c r="R79" s="106">
        <f t="shared" si="38"/>
        <v>310</v>
      </c>
      <c r="S79" s="106">
        <f t="shared" si="38"/>
        <v>327</v>
      </c>
      <c r="T79" s="106">
        <f t="shared" si="38"/>
        <v>377</v>
      </c>
      <c r="U79" s="106">
        <f t="shared" si="38"/>
        <v>191</v>
      </c>
      <c r="V79" s="106">
        <f t="shared" si="38"/>
        <v>186</v>
      </c>
      <c r="W79" s="106">
        <f t="shared" si="38"/>
        <v>1048</v>
      </c>
      <c r="X79" s="106">
        <f t="shared" si="38"/>
        <v>510</v>
      </c>
      <c r="Y79" s="106">
        <f t="shared" si="38"/>
        <v>538</v>
      </c>
      <c r="Z79" s="106">
        <f t="shared" si="38"/>
        <v>1109</v>
      </c>
      <c r="AA79" s="106">
        <f t="shared" si="38"/>
        <v>528</v>
      </c>
      <c r="AB79" s="106">
        <f t="shared" si="38"/>
        <v>581</v>
      </c>
      <c r="AC79" s="106">
        <f t="shared" si="38"/>
        <v>1594</v>
      </c>
      <c r="AD79" s="106">
        <f t="shared" si="38"/>
        <v>779</v>
      </c>
      <c r="AE79" s="106">
        <f t="shared" si="38"/>
        <v>815</v>
      </c>
      <c r="AF79" s="106">
        <f t="shared" si="38"/>
        <v>864</v>
      </c>
      <c r="AG79" s="106">
        <f t="shared" si="38"/>
        <v>387</v>
      </c>
      <c r="AH79" s="106">
        <f t="shared" ref="AH79:BF79" si="39">SUM(AH80:AH84)</f>
        <v>477</v>
      </c>
      <c r="AI79" s="106">
        <f t="shared" si="39"/>
        <v>750</v>
      </c>
      <c r="AJ79" s="106">
        <f t="shared" si="39"/>
        <v>376</v>
      </c>
      <c r="AK79" s="106">
        <f t="shared" si="39"/>
        <v>374</v>
      </c>
      <c r="AL79" s="106">
        <f t="shared" si="39"/>
        <v>737</v>
      </c>
      <c r="AM79" s="106">
        <f t="shared" si="39"/>
        <v>366</v>
      </c>
      <c r="AN79" s="106">
        <f t="shared" si="39"/>
        <v>371</v>
      </c>
      <c r="AO79" s="106">
        <f t="shared" si="39"/>
        <v>1221</v>
      </c>
      <c r="AP79" s="106">
        <f t="shared" si="39"/>
        <v>630</v>
      </c>
      <c r="AQ79" s="106">
        <f t="shared" si="39"/>
        <v>591</v>
      </c>
      <c r="AR79" s="106">
        <f t="shared" si="39"/>
        <v>411</v>
      </c>
      <c r="AS79" s="106">
        <f t="shared" si="39"/>
        <v>211</v>
      </c>
      <c r="AT79" s="106">
        <f t="shared" si="39"/>
        <v>200</v>
      </c>
      <c r="AU79" s="106">
        <f t="shared" si="39"/>
        <v>1225</v>
      </c>
      <c r="AV79" s="106">
        <f t="shared" si="39"/>
        <v>574</v>
      </c>
      <c r="AW79" s="106">
        <f t="shared" si="39"/>
        <v>651</v>
      </c>
      <c r="AX79" s="106">
        <f t="shared" si="39"/>
        <v>874</v>
      </c>
      <c r="AY79" s="106">
        <f t="shared" si="39"/>
        <v>424</v>
      </c>
      <c r="AZ79" s="106">
        <f t="shared" si="39"/>
        <v>450</v>
      </c>
      <c r="BA79" s="106">
        <f t="shared" si="39"/>
        <v>1277</v>
      </c>
      <c r="BB79" s="106">
        <f t="shared" si="39"/>
        <v>625</v>
      </c>
      <c r="BC79" s="106">
        <f t="shared" si="39"/>
        <v>652</v>
      </c>
      <c r="BD79" s="106">
        <f t="shared" si="39"/>
        <v>658</v>
      </c>
      <c r="BE79" s="106">
        <f t="shared" si="39"/>
        <v>293</v>
      </c>
      <c r="BF79" s="106">
        <f t="shared" si="39"/>
        <v>365</v>
      </c>
    </row>
    <row r="80" spans="1:74" s="111" customFormat="1" ht="21" customHeight="1" x14ac:dyDescent="0.15">
      <c r="A80" s="108" t="s">
        <v>80</v>
      </c>
      <c r="B80" s="109">
        <f t="shared" ref="B80:D84" si="40">SUM(E80,H80,K80,N80,Q80,T80,W80,Z80,AC80,AF80,AI80,AL80,AO80,AR80,AU80,AX80,BA80,BD80)</f>
        <v>3696</v>
      </c>
      <c r="C80" s="119">
        <f t="shared" si="40"/>
        <v>1777</v>
      </c>
      <c r="D80" s="119">
        <f t="shared" si="40"/>
        <v>1919</v>
      </c>
      <c r="E80" s="109">
        <f>SUM(F80:G80)</f>
        <v>97</v>
      </c>
      <c r="F80" s="110">
        <v>45</v>
      </c>
      <c r="G80" s="110">
        <v>52</v>
      </c>
      <c r="H80" s="109">
        <f>SUM(I80:J80)</f>
        <v>89</v>
      </c>
      <c r="I80" s="110">
        <v>46</v>
      </c>
      <c r="J80" s="110">
        <v>43</v>
      </c>
      <c r="K80" s="109">
        <f>SUM(L80:M80)</f>
        <v>142</v>
      </c>
      <c r="L80" s="110">
        <v>57</v>
      </c>
      <c r="M80" s="110">
        <v>85</v>
      </c>
      <c r="N80" s="109">
        <f>SUM(O80:P80)</f>
        <v>100</v>
      </c>
      <c r="O80" s="110">
        <v>45</v>
      </c>
      <c r="P80" s="110">
        <v>55</v>
      </c>
      <c r="Q80" s="109">
        <f>SUM(R80:S80)</f>
        <v>157</v>
      </c>
      <c r="R80" s="110">
        <v>85</v>
      </c>
      <c r="S80" s="110">
        <v>72</v>
      </c>
      <c r="T80" s="109">
        <f>SUM(U80:V80)</f>
        <v>95</v>
      </c>
      <c r="U80" s="110">
        <v>50</v>
      </c>
      <c r="V80" s="110">
        <v>45</v>
      </c>
      <c r="W80" s="109">
        <f>SUM(X80:Y80)</f>
        <v>270</v>
      </c>
      <c r="X80" s="110">
        <v>129</v>
      </c>
      <c r="Y80" s="110">
        <v>141</v>
      </c>
      <c r="Z80" s="109">
        <f>SUM(AA80:AB80)</f>
        <v>279</v>
      </c>
      <c r="AA80" s="110">
        <v>137</v>
      </c>
      <c r="AB80" s="110">
        <v>142</v>
      </c>
      <c r="AC80" s="109">
        <f>SUM(AD80:AE80)</f>
        <v>410</v>
      </c>
      <c r="AD80" s="110">
        <v>201</v>
      </c>
      <c r="AE80" s="110">
        <v>209</v>
      </c>
      <c r="AF80" s="109">
        <f>SUM(AG80:AH80)</f>
        <v>210</v>
      </c>
      <c r="AG80" s="110">
        <v>93</v>
      </c>
      <c r="AH80" s="110">
        <v>117</v>
      </c>
      <c r="AI80" s="109">
        <f>SUM(AJ80:AK80)</f>
        <v>199</v>
      </c>
      <c r="AJ80" s="110">
        <v>88</v>
      </c>
      <c r="AK80" s="110">
        <v>111</v>
      </c>
      <c r="AL80" s="109">
        <f>SUM(AM80:AN80)</f>
        <v>183</v>
      </c>
      <c r="AM80" s="110">
        <v>91</v>
      </c>
      <c r="AN80" s="110">
        <v>92</v>
      </c>
      <c r="AO80" s="109">
        <f>SUM(AP80:AQ80)</f>
        <v>339</v>
      </c>
      <c r="AP80" s="110">
        <v>170</v>
      </c>
      <c r="AQ80" s="110">
        <v>169</v>
      </c>
      <c r="AR80" s="109">
        <f>SUM(AS80:AT80)</f>
        <v>89</v>
      </c>
      <c r="AS80" s="110">
        <v>49</v>
      </c>
      <c r="AT80" s="110">
        <v>40</v>
      </c>
      <c r="AU80" s="109">
        <f>SUM(AV80:AW80)</f>
        <v>323</v>
      </c>
      <c r="AV80" s="110">
        <v>139</v>
      </c>
      <c r="AW80" s="110">
        <v>184</v>
      </c>
      <c r="AX80" s="109">
        <f>SUM(AY80:AZ80)</f>
        <v>212</v>
      </c>
      <c r="AY80" s="110">
        <v>109</v>
      </c>
      <c r="AZ80" s="110">
        <v>103</v>
      </c>
      <c r="BA80" s="109">
        <f>SUM(BB80:BC80)</f>
        <v>334</v>
      </c>
      <c r="BB80" s="110">
        <v>167</v>
      </c>
      <c r="BC80" s="110">
        <v>167</v>
      </c>
      <c r="BD80" s="109">
        <f>SUM(BE80:BF80)</f>
        <v>168</v>
      </c>
      <c r="BE80" s="110">
        <v>76</v>
      </c>
      <c r="BF80" s="110">
        <v>92</v>
      </c>
    </row>
    <row r="81" spans="1:58" s="111" customFormat="1" ht="21" customHeight="1" x14ac:dyDescent="0.15">
      <c r="A81" s="108" t="s">
        <v>74</v>
      </c>
      <c r="B81" s="109">
        <f t="shared" si="40"/>
        <v>2970</v>
      </c>
      <c r="C81" s="119">
        <f t="shared" si="40"/>
        <v>1432</v>
      </c>
      <c r="D81" s="119">
        <f t="shared" si="40"/>
        <v>1538</v>
      </c>
      <c r="E81" s="109">
        <f>SUM(F81:G81)</f>
        <v>76</v>
      </c>
      <c r="F81" s="110">
        <v>30</v>
      </c>
      <c r="G81" s="110">
        <v>46</v>
      </c>
      <c r="H81" s="109">
        <v>77</v>
      </c>
      <c r="I81" s="110">
        <v>29</v>
      </c>
      <c r="J81" s="110">
        <v>48</v>
      </c>
      <c r="K81" s="109">
        <v>132</v>
      </c>
      <c r="L81" s="110">
        <v>59</v>
      </c>
      <c r="M81" s="110">
        <v>73</v>
      </c>
      <c r="N81" s="109">
        <f>SUM(O81:P81)</f>
        <v>69</v>
      </c>
      <c r="O81" s="110">
        <v>30</v>
      </c>
      <c r="P81" s="110">
        <v>39</v>
      </c>
      <c r="Q81" s="109">
        <f>SUM(R81:S81)</f>
        <v>142</v>
      </c>
      <c r="R81" s="110">
        <v>71</v>
      </c>
      <c r="S81" s="110">
        <v>71</v>
      </c>
      <c r="T81" s="109">
        <f>SUM(U81:V81)</f>
        <v>72</v>
      </c>
      <c r="U81" s="110">
        <v>41</v>
      </c>
      <c r="V81" s="110">
        <v>31</v>
      </c>
      <c r="W81" s="109">
        <f>SUM(X81:Y81)</f>
        <v>210</v>
      </c>
      <c r="X81" s="110">
        <v>100</v>
      </c>
      <c r="Y81" s="110">
        <v>110</v>
      </c>
      <c r="Z81" s="109">
        <f>SUM(AA81:AB81)</f>
        <v>214</v>
      </c>
      <c r="AA81" s="110">
        <v>100</v>
      </c>
      <c r="AB81" s="110">
        <v>114</v>
      </c>
      <c r="AC81" s="109">
        <f>SUM(AD81:AE81)</f>
        <v>313</v>
      </c>
      <c r="AD81" s="110">
        <v>156</v>
      </c>
      <c r="AE81" s="110">
        <v>157</v>
      </c>
      <c r="AF81" s="109">
        <f>SUM(AG81:AH81)</f>
        <v>197</v>
      </c>
      <c r="AG81" s="110">
        <v>99</v>
      </c>
      <c r="AH81" s="110">
        <v>98</v>
      </c>
      <c r="AI81" s="109">
        <f>SUM(AJ81:AK81)</f>
        <v>131</v>
      </c>
      <c r="AJ81" s="110">
        <v>62</v>
      </c>
      <c r="AK81" s="110">
        <v>69</v>
      </c>
      <c r="AL81" s="109">
        <f>SUM(AM81:AN81)</f>
        <v>155</v>
      </c>
      <c r="AM81" s="110">
        <v>80</v>
      </c>
      <c r="AN81" s="110">
        <v>75</v>
      </c>
      <c r="AO81" s="109">
        <f>SUM(AP81:AQ81)</f>
        <v>252</v>
      </c>
      <c r="AP81" s="110">
        <v>132</v>
      </c>
      <c r="AQ81" s="110">
        <v>120</v>
      </c>
      <c r="AR81" s="109">
        <f>SUM(AS81:AT81)</f>
        <v>92</v>
      </c>
      <c r="AS81" s="110">
        <v>43</v>
      </c>
      <c r="AT81" s="110">
        <v>49</v>
      </c>
      <c r="AU81" s="109">
        <f>SUM(AV81:AW81)</f>
        <v>236</v>
      </c>
      <c r="AV81" s="110">
        <v>109</v>
      </c>
      <c r="AW81" s="110">
        <v>127</v>
      </c>
      <c r="AX81" s="109">
        <f>SUM(AY81:AZ81)</f>
        <v>196</v>
      </c>
      <c r="AY81" s="110">
        <v>97</v>
      </c>
      <c r="AZ81" s="110">
        <v>99</v>
      </c>
      <c r="BA81" s="109">
        <f>SUM(BB81:BC81)</f>
        <v>266</v>
      </c>
      <c r="BB81" s="110">
        <v>129</v>
      </c>
      <c r="BC81" s="110">
        <v>137</v>
      </c>
      <c r="BD81" s="109">
        <f>SUM(BE81:BF81)</f>
        <v>140</v>
      </c>
      <c r="BE81" s="110">
        <v>65</v>
      </c>
      <c r="BF81" s="110">
        <v>75</v>
      </c>
    </row>
    <row r="82" spans="1:58" s="111" customFormat="1" ht="21" customHeight="1" x14ac:dyDescent="0.15">
      <c r="A82" s="108" t="s">
        <v>82</v>
      </c>
      <c r="B82" s="109">
        <f t="shared" si="40"/>
        <v>2610</v>
      </c>
      <c r="C82" s="119">
        <f t="shared" si="40"/>
        <v>1236</v>
      </c>
      <c r="D82" s="119">
        <f t="shared" si="40"/>
        <v>1374</v>
      </c>
      <c r="E82" s="109">
        <f>SUM(F82:G82)</f>
        <v>63</v>
      </c>
      <c r="F82" s="110">
        <v>24</v>
      </c>
      <c r="G82" s="110">
        <v>39</v>
      </c>
      <c r="H82" s="109">
        <v>71</v>
      </c>
      <c r="I82" s="110">
        <v>30</v>
      </c>
      <c r="J82" s="110">
        <v>41</v>
      </c>
      <c r="K82" s="109">
        <v>112</v>
      </c>
      <c r="L82" s="110">
        <v>48</v>
      </c>
      <c r="M82" s="110">
        <v>64</v>
      </c>
      <c r="N82" s="109">
        <f>SUM(O82:P82)</f>
        <v>77</v>
      </c>
      <c r="O82" s="110">
        <v>41</v>
      </c>
      <c r="P82" s="110">
        <v>36</v>
      </c>
      <c r="Q82" s="109">
        <f>SUM(R82:S82)</f>
        <v>101</v>
      </c>
      <c r="R82" s="110">
        <v>39</v>
      </c>
      <c r="S82" s="110">
        <v>62</v>
      </c>
      <c r="T82" s="109">
        <f>SUM(U82:V82)</f>
        <v>62</v>
      </c>
      <c r="U82" s="110">
        <v>31</v>
      </c>
      <c r="V82" s="110">
        <v>31</v>
      </c>
      <c r="W82" s="109">
        <f>SUM(X82:Y82)</f>
        <v>193</v>
      </c>
      <c r="X82" s="110">
        <v>100</v>
      </c>
      <c r="Y82" s="110">
        <v>93</v>
      </c>
      <c r="Z82" s="109">
        <f>SUM(AA82:AB82)</f>
        <v>211</v>
      </c>
      <c r="AA82" s="110">
        <v>92</v>
      </c>
      <c r="AB82" s="110">
        <v>119</v>
      </c>
      <c r="AC82" s="109">
        <f>SUM(AD82:AE82)</f>
        <v>270</v>
      </c>
      <c r="AD82" s="110">
        <v>131</v>
      </c>
      <c r="AE82" s="110">
        <v>139</v>
      </c>
      <c r="AF82" s="109">
        <f>SUM(AG82:AH82)</f>
        <v>146</v>
      </c>
      <c r="AG82" s="110">
        <v>61</v>
      </c>
      <c r="AH82" s="110">
        <v>85</v>
      </c>
      <c r="AI82" s="109">
        <f>SUM(AJ82:AK82)</f>
        <v>140</v>
      </c>
      <c r="AJ82" s="110">
        <v>83</v>
      </c>
      <c r="AK82" s="110">
        <v>57</v>
      </c>
      <c r="AL82" s="109">
        <f>SUM(AM82:AN82)</f>
        <v>128</v>
      </c>
      <c r="AM82" s="110">
        <v>53</v>
      </c>
      <c r="AN82" s="110">
        <v>75</v>
      </c>
      <c r="AO82" s="109">
        <f>SUM(AP82:AQ82)</f>
        <v>226</v>
      </c>
      <c r="AP82" s="110">
        <v>112</v>
      </c>
      <c r="AQ82" s="110">
        <v>114</v>
      </c>
      <c r="AR82" s="109">
        <f>SUM(AS82:AT82)</f>
        <v>81</v>
      </c>
      <c r="AS82" s="110">
        <v>40</v>
      </c>
      <c r="AT82" s="110">
        <v>41</v>
      </c>
      <c r="AU82" s="109">
        <f>SUM(AV82:AW82)</f>
        <v>222</v>
      </c>
      <c r="AV82" s="110">
        <v>109</v>
      </c>
      <c r="AW82" s="110">
        <v>113</v>
      </c>
      <c r="AX82" s="109">
        <f>SUM(AY82:AZ82)</f>
        <v>146</v>
      </c>
      <c r="AY82" s="110">
        <v>74</v>
      </c>
      <c r="AZ82" s="110">
        <v>72</v>
      </c>
      <c r="BA82" s="109">
        <f>SUM(BB82:BC82)</f>
        <v>250</v>
      </c>
      <c r="BB82" s="110">
        <v>120</v>
      </c>
      <c r="BC82" s="110">
        <v>130</v>
      </c>
      <c r="BD82" s="109">
        <f>SUM(BE82:BF82)</f>
        <v>111</v>
      </c>
      <c r="BE82" s="110">
        <v>48</v>
      </c>
      <c r="BF82" s="110">
        <v>63</v>
      </c>
    </row>
    <row r="83" spans="1:58" s="111" customFormat="1" ht="21" customHeight="1" x14ac:dyDescent="0.15">
      <c r="A83" s="108" t="s">
        <v>81</v>
      </c>
      <c r="B83" s="109">
        <f t="shared" si="40"/>
        <v>2953</v>
      </c>
      <c r="C83" s="119">
        <f t="shared" si="40"/>
        <v>1431</v>
      </c>
      <c r="D83" s="119">
        <f t="shared" si="40"/>
        <v>1522</v>
      </c>
      <c r="E83" s="109">
        <f>SUM(F83:G83)</f>
        <v>86</v>
      </c>
      <c r="F83" s="110">
        <v>37</v>
      </c>
      <c r="G83" s="110">
        <v>49</v>
      </c>
      <c r="H83" s="109">
        <v>80</v>
      </c>
      <c r="I83" s="110">
        <v>34</v>
      </c>
      <c r="J83" s="110">
        <v>46</v>
      </c>
      <c r="K83" s="109">
        <v>133</v>
      </c>
      <c r="L83" s="110">
        <v>60</v>
      </c>
      <c r="M83" s="110">
        <v>73</v>
      </c>
      <c r="N83" s="109">
        <f>SUM(O83:P83)</f>
        <v>63</v>
      </c>
      <c r="O83" s="110">
        <v>27</v>
      </c>
      <c r="P83" s="110">
        <v>36</v>
      </c>
      <c r="Q83" s="109">
        <f>SUM(R83:S83)</f>
        <v>133</v>
      </c>
      <c r="R83" s="110">
        <v>74</v>
      </c>
      <c r="S83" s="110">
        <v>59</v>
      </c>
      <c r="T83" s="109">
        <f>SUM(U83:V83)</f>
        <v>77</v>
      </c>
      <c r="U83" s="110">
        <v>40</v>
      </c>
      <c r="V83" s="110">
        <v>37</v>
      </c>
      <c r="W83" s="109">
        <f>SUM(X83:Y83)</f>
        <v>213</v>
      </c>
      <c r="X83" s="110">
        <v>114</v>
      </c>
      <c r="Y83" s="110">
        <v>99</v>
      </c>
      <c r="Z83" s="109">
        <f>SUM(AA83:AB83)</f>
        <v>230</v>
      </c>
      <c r="AA83" s="110">
        <v>119</v>
      </c>
      <c r="AB83" s="110">
        <v>111</v>
      </c>
      <c r="AC83" s="109">
        <f>SUM(AD83:AE83)</f>
        <v>308</v>
      </c>
      <c r="AD83" s="110">
        <v>153</v>
      </c>
      <c r="AE83" s="110">
        <v>155</v>
      </c>
      <c r="AF83" s="109">
        <f>SUM(AG83:AH83)</f>
        <v>157</v>
      </c>
      <c r="AG83" s="110">
        <v>72</v>
      </c>
      <c r="AH83" s="110">
        <v>85</v>
      </c>
      <c r="AI83" s="109">
        <f>SUM(AJ83:AK83)</f>
        <v>152</v>
      </c>
      <c r="AJ83" s="110">
        <v>74</v>
      </c>
      <c r="AK83" s="110">
        <v>78</v>
      </c>
      <c r="AL83" s="109">
        <f>SUM(AM83:AN83)</f>
        <v>160</v>
      </c>
      <c r="AM83" s="110">
        <v>80</v>
      </c>
      <c r="AN83" s="110">
        <v>80</v>
      </c>
      <c r="AO83" s="109">
        <f>SUM(AP83:AQ83)</f>
        <v>238</v>
      </c>
      <c r="AP83" s="110">
        <v>115</v>
      </c>
      <c r="AQ83" s="110">
        <v>123</v>
      </c>
      <c r="AR83" s="109">
        <f>SUM(AS83:AT83)</f>
        <v>83</v>
      </c>
      <c r="AS83" s="110">
        <v>45</v>
      </c>
      <c r="AT83" s="110">
        <v>38</v>
      </c>
      <c r="AU83" s="109">
        <f>SUM(AV83:AW83)</f>
        <v>241</v>
      </c>
      <c r="AV83" s="110">
        <v>119</v>
      </c>
      <c r="AW83" s="110">
        <v>122</v>
      </c>
      <c r="AX83" s="109">
        <f>SUM(AY83:AZ83)</f>
        <v>210</v>
      </c>
      <c r="AY83" s="110">
        <v>86</v>
      </c>
      <c r="AZ83" s="110">
        <v>124</v>
      </c>
      <c r="BA83" s="109">
        <f>SUM(BB83:BC83)</f>
        <v>260</v>
      </c>
      <c r="BB83" s="110">
        <v>123</v>
      </c>
      <c r="BC83" s="110">
        <v>137</v>
      </c>
      <c r="BD83" s="109">
        <f>SUM(BE83:BF83)</f>
        <v>129</v>
      </c>
      <c r="BE83" s="110">
        <v>59</v>
      </c>
      <c r="BF83" s="110">
        <v>70</v>
      </c>
    </row>
    <row r="84" spans="1:58" s="111" customFormat="1" ht="21" customHeight="1" x14ac:dyDescent="0.15">
      <c r="A84" s="108" t="s">
        <v>83</v>
      </c>
      <c r="B84" s="109">
        <f t="shared" si="40"/>
        <v>2312</v>
      </c>
      <c r="C84" s="119">
        <f t="shared" si="40"/>
        <v>1105</v>
      </c>
      <c r="D84" s="119">
        <f t="shared" si="40"/>
        <v>1207</v>
      </c>
      <c r="E84" s="109">
        <f>SUM(F84:G84)</f>
        <v>69</v>
      </c>
      <c r="F84" s="110">
        <v>42</v>
      </c>
      <c r="G84" s="110">
        <v>27</v>
      </c>
      <c r="H84" s="109">
        <v>57</v>
      </c>
      <c r="I84" s="110">
        <v>22</v>
      </c>
      <c r="J84" s="110">
        <v>35</v>
      </c>
      <c r="K84" s="109">
        <v>113</v>
      </c>
      <c r="L84" s="110">
        <v>49</v>
      </c>
      <c r="M84" s="110">
        <v>64</v>
      </c>
      <c r="N84" s="109">
        <f>SUM(O84:P84)</f>
        <v>53</v>
      </c>
      <c r="O84" s="110">
        <v>22</v>
      </c>
      <c r="P84" s="110">
        <v>31</v>
      </c>
      <c r="Q84" s="109">
        <f>SUM(R84:S84)</f>
        <v>104</v>
      </c>
      <c r="R84" s="110">
        <v>41</v>
      </c>
      <c r="S84" s="110">
        <v>63</v>
      </c>
      <c r="T84" s="109">
        <f>SUM(U84:V84)</f>
        <v>71</v>
      </c>
      <c r="U84" s="110">
        <v>29</v>
      </c>
      <c r="V84" s="110">
        <v>42</v>
      </c>
      <c r="W84" s="109">
        <f>SUM(X84:Y84)</f>
        <v>162</v>
      </c>
      <c r="X84" s="110">
        <v>67</v>
      </c>
      <c r="Y84" s="110">
        <v>95</v>
      </c>
      <c r="Z84" s="109">
        <f>SUM(AA84:AB84)</f>
        <v>175</v>
      </c>
      <c r="AA84" s="110">
        <v>80</v>
      </c>
      <c r="AB84" s="110">
        <v>95</v>
      </c>
      <c r="AC84" s="109">
        <f>SUM(AD84:AE84)</f>
        <v>293</v>
      </c>
      <c r="AD84" s="110">
        <v>138</v>
      </c>
      <c r="AE84" s="110">
        <v>155</v>
      </c>
      <c r="AF84" s="109">
        <f>SUM(AG84:AH84)</f>
        <v>154</v>
      </c>
      <c r="AG84" s="110">
        <v>62</v>
      </c>
      <c r="AH84" s="110">
        <v>92</v>
      </c>
      <c r="AI84" s="109">
        <f>SUM(AJ84:AK84)</f>
        <v>128</v>
      </c>
      <c r="AJ84" s="110">
        <v>69</v>
      </c>
      <c r="AK84" s="110">
        <v>59</v>
      </c>
      <c r="AL84" s="109">
        <f>SUM(AM84:AN84)</f>
        <v>111</v>
      </c>
      <c r="AM84" s="110">
        <v>62</v>
      </c>
      <c r="AN84" s="110">
        <v>49</v>
      </c>
      <c r="AO84" s="109">
        <f>SUM(AP84:AQ84)</f>
        <v>166</v>
      </c>
      <c r="AP84" s="110">
        <v>101</v>
      </c>
      <c r="AQ84" s="110">
        <v>65</v>
      </c>
      <c r="AR84" s="109">
        <f>SUM(AS84:AT84)</f>
        <v>66</v>
      </c>
      <c r="AS84" s="110">
        <v>34</v>
      </c>
      <c r="AT84" s="110">
        <v>32</v>
      </c>
      <c r="AU84" s="109">
        <f>SUM(AV84:AW84)</f>
        <v>203</v>
      </c>
      <c r="AV84" s="110">
        <v>98</v>
      </c>
      <c r="AW84" s="110">
        <v>105</v>
      </c>
      <c r="AX84" s="109">
        <f>SUM(AY84:AZ84)</f>
        <v>110</v>
      </c>
      <c r="AY84" s="110">
        <v>58</v>
      </c>
      <c r="AZ84" s="110">
        <v>52</v>
      </c>
      <c r="BA84" s="109">
        <f>SUM(BB84:BC84)</f>
        <v>167</v>
      </c>
      <c r="BB84" s="110">
        <v>86</v>
      </c>
      <c r="BC84" s="110">
        <v>81</v>
      </c>
      <c r="BD84" s="109">
        <f>SUM(BE84:BF84)</f>
        <v>110</v>
      </c>
      <c r="BE84" s="110">
        <v>45</v>
      </c>
      <c r="BF84" s="110">
        <v>65</v>
      </c>
    </row>
    <row r="85" spans="1:58" s="107" customFormat="1" ht="21" customHeight="1" x14ac:dyDescent="0.15">
      <c r="A85" s="112" t="s">
        <v>84</v>
      </c>
      <c r="B85" s="106">
        <f t="shared" ref="B85:AG85" si="41">SUM(B86:B90)</f>
        <v>11688</v>
      </c>
      <c r="C85" s="118">
        <f t="shared" si="41"/>
        <v>5466</v>
      </c>
      <c r="D85" s="118">
        <f t="shared" si="41"/>
        <v>6222</v>
      </c>
      <c r="E85" s="106">
        <f t="shared" si="41"/>
        <v>415</v>
      </c>
      <c r="F85" s="106">
        <f t="shared" si="41"/>
        <v>164</v>
      </c>
      <c r="G85" s="106">
        <f t="shared" si="41"/>
        <v>251</v>
      </c>
      <c r="H85" s="106">
        <f t="shared" si="41"/>
        <v>297</v>
      </c>
      <c r="I85" s="106">
        <f t="shared" si="41"/>
        <v>138</v>
      </c>
      <c r="J85" s="106">
        <f t="shared" si="41"/>
        <v>159</v>
      </c>
      <c r="K85" s="106">
        <f t="shared" si="41"/>
        <v>649</v>
      </c>
      <c r="L85" s="106">
        <f t="shared" si="41"/>
        <v>300</v>
      </c>
      <c r="M85" s="106">
        <f t="shared" si="41"/>
        <v>349</v>
      </c>
      <c r="N85" s="106">
        <f t="shared" si="41"/>
        <v>347</v>
      </c>
      <c r="O85" s="106">
        <f t="shared" si="41"/>
        <v>178</v>
      </c>
      <c r="P85" s="106">
        <f t="shared" si="41"/>
        <v>169</v>
      </c>
      <c r="Q85" s="106">
        <f t="shared" si="41"/>
        <v>544</v>
      </c>
      <c r="R85" s="106">
        <f t="shared" si="41"/>
        <v>251</v>
      </c>
      <c r="S85" s="106">
        <f t="shared" si="41"/>
        <v>293</v>
      </c>
      <c r="T85" s="106">
        <f t="shared" si="41"/>
        <v>305</v>
      </c>
      <c r="U85" s="106">
        <f t="shared" si="41"/>
        <v>133</v>
      </c>
      <c r="V85" s="106">
        <f t="shared" si="41"/>
        <v>172</v>
      </c>
      <c r="W85" s="106">
        <f t="shared" si="41"/>
        <v>828</v>
      </c>
      <c r="X85" s="106">
        <f t="shared" si="41"/>
        <v>377</v>
      </c>
      <c r="Y85" s="106">
        <f t="shared" si="41"/>
        <v>451</v>
      </c>
      <c r="Z85" s="106">
        <f t="shared" si="41"/>
        <v>905</v>
      </c>
      <c r="AA85" s="106">
        <f t="shared" si="41"/>
        <v>449</v>
      </c>
      <c r="AB85" s="106">
        <f t="shared" si="41"/>
        <v>456</v>
      </c>
      <c r="AC85" s="106">
        <f t="shared" si="41"/>
        <v>1275</v>
      </c>
      <c r="AD85" s="106">
        <f t="shared" si="41"/>
        <v>600</v>
      </c>
      <c r="AE85" s="106">
        <f t="shared" si="41"/>
        <v>675</v>
      </c>
      <c r="AF85" s="106">
        <f t="shared" si="41"/>
        <v>783</v>
      </c>
      <c r="AG85" s="106">
        <f t="shared" si="41"/>
        <v>373</v>
      </c>
      <c r="AH85" s="106">
        <f t="shared" ref="AH85:BF85" si="42">SUM(AH86:AH90)</f>
        <v>410</v>
      </c>
      <c r="AI85" s="106">
        <f t="shared" si="42"/>
        <v>543</v>
      </c>
      <c r="AJ85" s="106">
        <f t="shared" si="42"/>
        <v>266</v>
      </c>
      <c r="AK85" s="106">
        <f t="shared" si="42"/>
        <v>277</v>
      </c>
      <c r="AL85" s="106">
        <f t="shared" si="42"/>
        <v>571</v>
      </c>
      <c r="AM85" s="106">
        <f t="shared" si="42"/>
        <v>267</v>
      </c>
      <c r="AN85" s="106">
        <f t="shared" si="42"/>
        <v>304</v>
      </c>
      <c r="AO85" s="106">
        <f t="shared" si="42"/>
        <v>802</v>
      </c>
      <c r="AP85" s="106">
        <f t="shared" si="42"/>
        <v>402</v>
      </c>
      <c r="AQ85" s="106">
        <f t="shared" si="42"/>
        <v>400</v>
      </c>
      <c r="AR85" s="106">
        <f t="shared" si="42"/>
        <v>342</v>
      </c>
      <c r="AS85" s="106">
        <f t="shared" si="42"/>
        <v>171</v>
      </c>
      <c r="AT85" s="106">
        <f t="shared" si="42"/>
        <v>171</v>
      </c>
      <c r="AU85" s="106">
        <f t="shared" si="42"/>
        <v>852</v>
      </c>
      <c r="AV85" s="106">
        <f t="shared" si="42"/>
        <v>403</v>
      </c>
      <c r="AW85" s="106">
        <f t="shared" si="42"/>
        <v>449</v>
      </c>
      <c r="AX85" s="106">
        <f t="shared" si="42"/>
        <v>692</v>
      </c>
      <c r="AY85" s="106">
        <f t="shared" si="42"/>
        <v>319</v>
      </c>
      <c r="AZ85" s="106">
        <f t="shared" si="42"/>
        <v>373</v>
      </c>
      <c r="BA85" s="106">
        <f t="shared" si="42"/>
        <v>1054</v>
      </c>
      <c r="BB85" s="106">
        <f t="shared" si="42"/>
        <v>457</v>
      </c>
      <c r="BC85" s="106">
        <f t="shared" si="42"/>
        <v>597</v>
      </c>
      <c r="BD85" s="106">
        <f t="shared" si="42"/>
        <v>484</v>
      </c>
      <c r="BE85" s="106">
        <f t="shared" si="42"/>
        <v>218</v>
      </c>
      <c r="BF85" s="106">
        <f t="shared" si="42"/>
        <v>266</v>
      </c>
    </row>
    <row r="86" spans="1:58" s="111" customFormat="1" ht="21" customHeight="1" x14ac:dyDescent="0.15">
      <c r="A86" s="108" t="s">
        <v>87</v>
      </c>
      <c r="B86" s="109">
        <f t="shared" ref="B86:D90" si="43">SUM(E86,H86,K86,N86,Q86,T86,W86,Z86,AC86,AF86,AI86,AL86,AO86,AR86,AU86,AX86,BA86,BD86)</f>
        <v>2438</v>
      </c>
      <c r="C86" s="119">
        <f t="shared" si="43"/>
        <v>1163</v>
      </c>
      <c r="D86" s="119">
        <f t="shared" si="43"/>
        <v>1275</v>
      </c>
      <c r="E86" s="109">
        <f>SUM(F86:G86)</f>
        <v>85</v>
      </c>
      <c r="F86" s="110">
        <v>34</v>
      </c>
      <c r="G86" s="110">
        <v>51</v>
      </c>
      <c r="H86" s="109">
        <f>SUM(I86:J86)</f>
        <v>75</v>
      </c>
      <c r="I86" s="110">
        <v>40</v>
      </c>
      <c r="J86" s="110">
        <v>35</v>
      </c>
      <c r="K86" s="109">
        <f>SUM(L86:M86)</f>
        <v>138</v>
      </c>
      <c r="L86" s="110">
        <v>70</v>
      </c>
      <c r="M86" s="110">
        <v>68</v>
      </c>
      <c r="N86" s="109">
        <f>SUM(O86:P86)</f>
        <v>71</v>
      </c>
      <c r="O86" s="110">
        <v>42</v>
      </c>
      <c r="P86" s="110">
        <v>29</v>
      </c>
      <c r="Q86" s="109">
        <f>SUM(R86:S86)</f>
        <v>115</v>
      </c>
      <c r="R86" s="110">
        <v>51</v>
      </c>
      <c r="S86" s="110">
        <v>64</v>
      </c>
      <c r="T86" s="109">
        <f>SUM(U86:V86)</f>
        <v>71</v>
      </c>
      <c r="U86" s="110">
        <v>37</v>
      </c>
      <c r="V86" s="110">
        <v>34</v>
      </c>
      <c r="W86" s="109">
        <f>SUM(X86:Y86)</f>
        <v>158</v>
      </c>
      <c r="X86" s="110">
        <v>74</v>
      </c>
      <c r="Y86" s="110">
        <v>84</v>
      </c>
      <c r="Z86" s="109">
        <f>SUM(AA86:AB86)</f>
        <v>200</v>
      </c>
      <c r="AA86" s="110">
        <v>105</v>
      </c>
      <c r="AB86" s="110">
        <v>95</v>
      </c>
      <c r="AC86" s="109">
        <f>SUM(AD86:AE86)</f>
        <v>267</v>
      </c>
      <c r="AD86" s="110">
        <v>124</v>
      </c>
      <c r="AE86" s="110">
        <v>143</v>
      </c>
      <c r="AF86" s="109">
        <f>SUM(AG86:AH86)</f>
        <v>159</v>
      </c>
      <c r="AG86" s="110">
        <v>69</v>
      </c>
      <c r="AH86" s="110">
        <v>90</v>
      </c>
      <c r="AI86" s="109">
        <f>SUM(AJ86:AK86)</f>
        <v>114</v>
      </c>
      <c r="AJ86" s="110">
        <v>46</v>
      </c>
      <c r="AK86" s="110">
        <v>68</v>
      </c>
      <c r="AL86" s="109">
        <f>SUM(AM86:AN86)</f>
        <v>113</v>
      </c>
      <c r="AM86" s="110">
        <v>48</v>
      </c>
      <c r="AN86" s="110">
        <v>65</v>
      </c>
      <c r="AO86" s="109">
        <f>SUM(AP86:AQ86)</f>
        <v>182</v>
      </c>
      <c r="AP86" s="110">
        <v>101</v>
      </c>
      <c r="AQ86" s="110">
        <v>81</v>
      </c>
      <c r="AR86" s="109">
        <f>SUM(AS86:AT86)</f>
        <v>71</v>
      </c>
      <c r="AS86" s="110">
        <v>33</v>
      </c>
      <c r="AT86" s="110">
        <v>38</v>
      </c>
      <c r="AU86" s="109">
        <f>SUM(AV86:AW86)</f>
        <v>183</v>
      </c>
      <c r="AV86" s="110">
        <v>92</v>
      </c>
      <c r="AW86" s="110">
        <v>91</v>
      </c>
      <c r="AX86" s="109">
        <f>SUM(AY86:AZ86)</f>
        <v>145</v>
      </c>
      <c r="AY86" s="110">
        <v>66</v>
      </c>
      <c r="AZ86" s="110">
        <v>79</v>
      </c>
      <c r="BA86" s="109">
        <f>SUM(BB86:BC86)</f>
        <v>198</v>
      </c>
      <c r="BB86" s="110">
        <v>86</v>
      </c>
      <c r="BC86" s="110">
        <v>112</v>
      </c>
      <c r="BD86" s="109">
        <f>SUM(BE86:BF86)</f>
        <v>93</v>
      </c>
      <c r="BE86" s="110">
        <v>45</v>
      </c>
      <c r="BF86" s="110">
        <v>48</v>
      </c>
    </row>
    <row r="87" spans="1:58" s="111" customFormat="1" ht="21" customHeight="1" x14ac:dyDescent="0.15">
      <c r="A87" s="108" t="s">
        <v>85</v>
      </c>
      <c r="B87" s="109">
        <f t="shared" si="43"/>
        <v>2517</v>
      </c>
      <c r="C87" s="119">
        <f t="shared" si="43"/>
        <v>1169</v>
      </c>
      <c r="D87" s="119">
        <f t="shared" si="43"/>
        <v>1348</v>
      </c>
      <c r="E87" s="109">
        <f>SUM(F87:G87)</f>
        <v>83</v>
      </c>
      <c r="F87" s="110">
        <v>43</v>
      </c>
      <c r="G87" s="110">
        <v>40</v>
      </c>
      <c r="H87" s="109">
        <v>59</v>
      </c>
      <c r="I87" s="110">
        <v>26</v>
      </c>
      <c r="J87" s="110">
        <v>33</v>
      </c>
      <c r="K87" s="109">
        <v>134</v>
      </c>
      <c r="L87" s="110">
        <v>59</v>
      </c>
      <c r="M87" s="110">
        <v>75</v>
      </c>
      <c r="N87" s="109">
        <f>SUM(O87:P87)</f>
        <v>75</v>
      </c>
      <c r="O87" s="110">
        <v>33</v>
      </c>
      <c r="P87" s="110">
        <v>42</v>
      </c>
      <c r="Q87" s="109">
        <f>SUM(R87:S87)</f>
        <v>108</v>
      </c>
      <c r="R87" s="110">
        <v>42</v>
      </c>
      <c r="S87" s="110">
        <v>66</v>
      </c>
      <c r="T87" s="109">
        <f>SUM(U87:V87)</f>
        <v>56</v>
      </c>
      <c r="U87" s="110">
        <v>18</v>
      </c>
      <c r="V87" s="110">
        <v>38</v>
      </c>
      <c r="W87" s="109">
        <f>SUM(X87:Y87)</f>
        <v>164</v>
      </c>
      <c r="X87" s="110">
        <v>84</v>
      </c>
      <c r="Y87" s="110">
        <v>80</v>
      </c>
      <c r="Z87" s="109">
        <f>SUM(AA87:AB87)</f>
        <v>202</v>
      </c>
      <c r="AA87" s="110">
        <v>99</v>
      </c>
      <c r="AB87" s="110">
        <v>103</v>
      </c>
      <c r="AC87" s="109">
        <f>SUM(AD87:AE87)</f>
        <v>284</v>
      </c>
      <c r="AD87" s="110">
        <v>138</v>
      </c>
      <c r="AE87" s="110">
        <v>146</v>
      </c>
      <c r="AF87" s="109">
        <f>SUM(AG87:AH87)</f>
        <v>169</v>
      </c>
      <c r="AG87" s="110">
        <v>83</v>
      </c>
      <c r="AH87" s="110">
        <v>86</v>
      </c>
      <c r="AI87" s="109">
        <f>SUM(AJ87:AK87)</f>
        <v>114</v>
      </c>
      <c r="AJ87" s="110">
        <v>56</v>
      </c>
      <c r="AK87" s="110">
        <v>58</v>
      </c>
      <c r="AL87" s="109">
        <f>SUM(AM87:AN87)</f>
        <v>125</v>
      </c>
      <c r="AM87" s="110">
        <v>59</v>
      </c>
      <c r="AN87" s="110">
        <v>66</v>
      </c>
      <c r="AO87" s="109">
        <f>SUM(AP87:AQ87)</f>
        <v>180</v>
      </c>
      <c r="AP87" s="110">
        <v>74</v>
      </c>
      <c r="AQ87" s="110">
        <v>106</v>
      </c>
      <c r="AR87" s="109">
        <f>SUM(AS87:AT87)</f>
        <v>70</v>
      </c>
      <c r="AS87" s="110">
        <v>36</v>
      </c>
      <c r="AT87" s="110">
        <v>34</v>
      </c>
      <c r="AU87" s="109">
        <f>SUM(AV87:AW87)</f>
        <v>177</v>
      </c>
      <c r="AV87" s="110">
        <v>81</v>
      </c>
      <c r="AW87" s="110">
        <v>96</v>
      </c>
      <c r="AX87" s="109">
        <f>SUM(AY87:AZ87)</f>
        <v>155</v>
      </c>
      <c r="AY87" s="110">
        <v>76</v>
      </c>
      <c r="AZ87" s="110">
        <v>79</v>
      </c>
      <c r="BA87" s="109">
        <f>SUM(BB87:BC87)</f>
        <v>248</v>
      </c>
      <c r="BB87" s="110">
        <v>116</v>
      </c>
      <c r="BC87" s="110">
        <v>132</v>
      </c>
      <c r="BD87" s="109">
        <f>SUM(BE87:BF87)</f>
        <v>114</v>
      </c>
      <c r="BE87" s="110">
        <v>46</v>
      </c>
      <c r="BF87" s="110">
        <v>68</v>
      </c>
    </row>
    <row r="88" spans="1:58" s="111" customFormat="1" ht="21" customHeight="1" x14ac:dyDescent="0.15">
      <c r="A88" s="108" t="s">
        <v>86</v>
      </c>
      <c r="B88" s="109">
        <f t="shared" si="43"/>
        <v>2318</v>
      </c>
      <c r="C88" s="119">
        <f t="shared" si="43"/>
        <v>1098</v>
      </c>
      <c r="D88" s="119">
        <f t="shared" si="43"/>
        <v>1220</v>
      </c>
      <c r="E88" s="109">
        <f>SUM(F88:G88)</f>
        <v>74</v>
      </c>
      <c r="F88" s="110">
        <v>27</v>
      </c>
      <c r="G88" s="110">
        <v>47</v>
      </c>
      <c r="H88" s="109">
        <v>47</v>
      </c>
      <c r="I88" s="110">
        <v>24</v>
      </c>
      <c r="J88" s="110">
        <v>23</v>
      </c>
      <c r="K88" s="109">
        <v>124</v>
      </c>
      <c r="L88" s="110">
        <v>56</v>
      </c>
      <c r="M88" s="110">
        <v>68</v>
      </c>
      <c r="N88" s="109">
        <f>SUM(O88:P88)</f>
        <v>79</v>
      </c>
      <c r="O88" s="110">
        <v>43</v>
      </c>
      <c r="P88" s="110">
        <v>36</v>
      </c>
      <c r="Q88" s="109">
        <f>SUM(R88:S88)</f>
        <v>101</v>
      </c>
      <c r="R88" s="110">
        <v>50</v>
      </c>
      <c r="S88" s="110">
        <v>51</v>
      </c>
      <c r="T88" s="109">
        <f>SUM(U88:V88)</f>
        <v>65</v>
      </c>
      <c r="U88" s="110">
        <v>27</v>
      </c>
      <c r="V88" s="110">
        <v>38</v>
      </c>
      <c r="W88" s="109">
        <f>SUM(X88:Y88)</f>
        <v>165</v>
      </c>
      <c r="X88" s="110">
        <v>74</v>
      </c>
      <c r="Y88" s="110">
        <v>91</v>
      </c>
      <c r="Z88" s="109">
        <f>SUM(AA88:AB88)</f>
        <v>179</v>
      </c>
      <c r="AA88" s="110">
        <v>85</v>
      </c>
      <c r="AB88" s="110">
        <v>94</v>
      </c>
      <c r="AC88" s="109">
        <f>SUM(AD88:AE88)</f>
        <v>253</v>
      </c>
      <c r="AD88" s="110">
        <v>123</v>
      </c>
      <c r="AE88" s="110">
        <v>130</v>
      </c>
      <c r="AF88" s="109">
        <f>SUM(AG88:AH88)</f>
        <v>143</v>
      </c>
      <c r="AG88" s="110">
        <v>69</v>
      </c>
      <c r="AH88" s="110">
        <v>74</v>
      </c>
      <c r="AI88" s="109">
        <f>SUM(AJ88:AK88)</f>
        <v>107</v>
      </c>
      <c r="AJ88" s="110">
        <v>60</v>
      </c>
      <c r="AK88" s="110">
        <v>47</v>
      </c>
      <c r="AL88" s="109">
        <f>SUM(AM88:AN88)</f>
        <v>112</v>
      </c>
      <c r="AM88" s="110">
        <v>51</v>
      </c>
      <c r="AN88" s="110">
        <v>61</v>
      </c>
      <c r="AO88" s="109">
        <f>SUM(AP88:AQ88)</f>
        <v>167</v>
      </c>
      <c r="AP88" s="110">
        <v>89</v>
      </c>
      <c r="AQ88" s="110">
        <v>78</v>
      </c>
      <c r="AR88" s="109">
        <f>SUM(AS88:AT88)</f>
        <v>64</v>
      </c>
      <c r="AS88" s="110">
        <v>36</v>
      </c>
      <c r="AT88" s="110">
        <v>28</v>
      </c>
      <c r="AU88" s="109">
        <f>SUM(AV88:AW88)</f>
        <v>177</v>
      </c>
      <c r="AV88" s="110">
        <v>87</v>
      </c>
      <c r="AW88" s="110">
        <v>90</v>
      </c>
      <c r="AX88" s="109">
        <f>SUM(AY88:AZ88)</f>
        <v>140</v>
      </c>
      <c r="AY88" s="110">
        <v>59</v>
      </c>
      <c r="AZ88" s="110">
        <v>81</v>
      </c>
      <c r="BA88" s="109">
        <f>SUM(BB88:BC88)</f>
        <v>221</v>
      </c>
      <c r="BB88" s="110">
        <v>96</v>
      </c>
      <c r="BC88" s="110">
        <v>125</v>
      </c>
      <c r="BD88" s="109">
        <f>SUM(BE88:BF88)</f>
        <v>100</v>
      </c>
      <c r="BE88" s="110">
        <v>42</v>
      </c>
      <c r="BF88" s="110">
        <v>58</v>
      </c>
    </row>
    <row r="89" spans="1:58" s="111" customFormat="1" ht="21" customHeight="1" x14ac:dyDescent="0.15">
      <c r="A89" s="108" t="s">
        <v>88</v>
      </c>
      <c r="B89" s="109">
        <f t="shared" si="43"/>
        <v>2488</v>
      </c>
      <c r="C89" s="119">
        <f t="shared" si="43"/>
        <v>1147</v>
      </c>
      <c r="D89" s="119">
        <f t="shared" si="43"/>
        <v>1341</v>
      </c>
      <c r="E89" s="109">
        <f>SUM(F89:G89)</f>
        <v>98</v>
      </c>
      <c r="F89" s="110">
        <v>30</v>
      </c>
      <c r="G89" s="110">
        <v>68</v>
      </c>
      <c r="H89" s="109">
        <v>79</v>
      </c>
      <c r="I89" s="110">
        <v>32</v>
      </c>
      <c r="J89" s="110">
        <v>47</v>
      </c>
      <c r="K89" s="109">
        <v>139</v>
      </c>
      <c r="L89" s="110">
        <v>67</v>
      </c>
      <c r="M89" s="110">
        <v>72</v>
      </c>
      <c r="N89" s="109">
        <f>SUM(O89:P89)</f>
        <v>65</v>
      </c>
      <c r="O89" s="110">
        <v>31</v>
      </c>
      <c r="P89" s="110">
        <v>34</v>
      </c>
      <c r="Q89" s="109">
        <f>SUM(R89:S89)</f>
        <v>128</v>
      </c>
      <c r="R89" s="110">
        <v>63</v>
      </c>
      <c r="S89" s="110">
        <v>65</v>
      </c>
      <c r="T89" s="109">
        <f>SUM(U89:V89)</f>
        <v>68</v>
      </c>
      <c r="U89" s="110">
        <v>33</v>
      </c>
      <c r="V89" s="110">
        <v>35</v>
      </c>
      <c r="W89" s="109">
        <f>SUM(X89:Y89)</f>
        <v>182</v>
      </c>
      <c r="X89" s="110">
        <v>77</v>
      </c>
      <c r="Y89" s="110">
        <v>105</v>
      </c>
      <c r="Z89" s="109">
        <f>SUM(AA89:AB89)</f>
        <v>186</v>
      </c>
      <c r="AA89" s="110">
        <v>84</v>
      </c>
      <c r="AB89" s="110">
        <v>102</v>
      </c>
      <c r="AC89" s="109">
        <f>SUM(AD89:AE89)</f>
        <v>280</v>
      </c>
      <c r="AD89" s="110">
        <v>136</v>
      </c>
      <c r="AE89" s="110">
        <v>144</v>
      </c>
      <c r="AF89" s="109">
        <f>SUM(AG89:AH89)</f>
        <v>183</v>
      </c>
      <c r="AG89" s="110">
        <v>87</v>
      </c>
      <c r="AH89" s="110">
        <v>96</v>
      </c>
      <c r="AI89" s="109">
        <f>SUM(AJ89:AK89)</f>
        <v>110</v>
      </c>
      <c r="AJ89" s="110">
        <v>63</v>
      </c>
      <c r="AK89" s="110">
        <v>47</v>
      </c>
      <c r="AL89" s="109">
        <f>SUM(AM89:AN89)</f>
        <v>115</v>
      </c>
      <c r="AM89" s="110">
        <v>57</v>
      </c>
      <c r="AN89" s="110">
        <v>58</v>
      </c>
      <c r="AO89" s="109">
        <f>SUM(AP89:AQ89)</f>
        <v>152</v>
      </c>
      <c r="AP89" s="110">
        <v>80</v>
      </c>
      <c r="AQ89" s="110">
        <v>72</v>
      </c>
      <c r="AR89" s="109">
        <f>SUM(AS89:AT89)</f>
        <v>78</v>
      </c>
      <c r="AS89" s="110">
        <v>39</v>
      </c>
      <c r="AT89" s="110">
        <v>39</v>
      </c>
      <c r="AU89" s="109">
        <f>SUM(AV89:AW89)</f>
        <v>175</v>
      </c>
      <c r="AV89" s="110">
        <v>73</v>
      </c>
      <c r="AW89" s="110">
        <v>102</v>
      </c>
      <c r="AX89" s="109">
        <f>SUM(AY89:AZ89)</f>
        <v>131</v>
      </c>
      <c r="AY89" s="110">
        <v>52</v>
      </c>
      <c r="AZ89" s="110">
        <v>79</v>
      </c>
      <c r="BA89" s="109">
        <f>SUM(BB89:BC89)</f>
        <v>217</v>
      </c>
      <c r="BB89" s="110">
        <v>89</v>
      </c>
      <c r="BC89" s="110">
        <v>128</v>
      </c>
      <c r="BD89" s="109">
        <f>SUM(BE89:BF89)</f>
        <v>102</v>
      </c>
      <c r="BE89" s="110">
        <v>54</v>
      </c>
      <c r="BF89" s="110">
        <v>48</v>
      </c>
    </row>
    <row r="90" spans="1:58" s="111" customFormat="1" ht="21" customHeight="1" x14ac:dyDescent="0.15">
      <c r="A90" s="108" t="s">
        <v>89</v>
      </c>
      <c r="B90" s="109">
        <f t="shared" si="43"/>
        <v>1927</v>
      </c>
      <c r="C90" s="119">
        <f t="shared" si="43"/>
        <v>889</v>
      </c>
      <c r="D90" s="119">
        <f t="shared" si="43"/>
        <v>1038</v>
      </c>
      <c r="E90" s="109">
        <f>SUM(F90:G90)</f>
        <v>75</v>
      </c>
      <c r="F90" s="110">
        <v>30</v>
      </c>
      <c r="G90" s="110">
        <v>45</v>
      </c>
      <c r="H90" s="109">
        <v>37</v>
      </c>
      <c r="I90" s="110">
        <v>16</v>
      </c>
      <c r="J90" s="110">
        <v>21</v>
      </c>
      <c r="K90" s="109">
        <v>114</v>
      </c>
      <c r="L90" s="110">
        <v>48</v>
      </c>
      <c r="M90" s="110">
        <v>66</v>
      </c>
      <c r="N90" s="109">
        <f>SUM(O90:P90)</f>
        <v>57</v>
      </c>
      <c r="O90" s="110">
        <v>29</v>
      </c>
      <c r="P90" s="110">
        <v>28</v>
      </c>
      <c r="Q90" s="109">
        <f>SUM(R90:S90)</f>
        <v>92</v>
      </c>
      <c r="R90" s="110">
        <v>45</v>
      </c>
      <c r="S90" s="110">
        <v>47</v>
      </c>
      <c r="T90" s="109">
        <f>SUM(U90:V90)</f>
        <v>45</v>
      </c>
      <c r="U90" s="110">
        <v>18</v>
      </c>
      <c r="V90" s="110">
        <v>27</v>
      </c>
      <c r="W90" s="109">
        <f>SUM(X90:Y90)</f>
        <v>159</v>
      </c>
      <c r="X90" s="110">
        <v>68</v>
      </c>
      <c r="Y90" s="110">
        <v>91</v>
      </c>
      <c r="Z90" s="109">
        <f>SUM(AA90:AB90)</f>
        <v>138</v>
      </c>
      <c r="AA90" s="110">
        <v>76</v>
      </c>
      <c r="AB90" s="110">
        <v>62</v>
      </c>
      <c r="AC90" s="109">
        <f>SUM(AD90:AE90)</f>
        <v>191</v>
      </c>
      <c r="AD90" s="110">
        <v>79</v>
      </c>
      <c r="AE90" s="110">
        <v>112</v>
      </c>
      <c r="AF90" s="109">
        <f>SUM(AG90:AH90)</f>
        <v>129</v>
      </c>
      <c r="AG90" s="110">
        <v>65</v>
      </c>
      <c r="AH90" s="110">
        <v>64</v>
      </c>
      <c r="AI90" s="109">
        <f>SUM(AJ90:AK90)</f>
        <v>98</v>
      </c>
      <c r="AJ90" s="110">
        <v>41</v>
      </c>
      <c r="AK90" s="110">
        <v>57</v>
      </c>
      <c r="AL90" s="109">
        <f>SUM(AM90:AN90)</f>
        <v>106</v>
      </c>
      <c r="AM90" s="110">
        <v>52</v>
      </c>
      <c r="AN90" s="110">
        <v>54</v>
      </c>
      <c r="AO90" s="109">
        <f>SUM(AP90:AQ90)</f>
        <v>121</v>
      </c>
      <c r="AP90" s="110">
        <v>58</v>
      </c>
      <c r="AQ90" s="110">
        <v>63</v>
      </c>
      <c r="AR90" s="109">
        <f>SUM(AS90:AT90)</f>
        <v>59</v>
      </c>
      <c r="AS90" s="110">
        <v>27</v>
      </c>
      <c r="AT90" s="110">
        <v>32</v>
      </c>
      <c r="AU90" s="109">
        <f>SUM(AV90:AW90)</f>
        <v>140</v>
      </c>
      <c r="AV90" s="110">
        <v>70</v>
      </c>
      <c r="AW90" s="110">
        <v>70</v>
      </c>
      <c r="AX90" s="109">
        <f>SUM(AY90:AZ90)</f>
        <v>121</v>
      </c>
      <c r="AY90" s="110">
        <v>66</v>
      </c>
      <c r="AZ90" s="110">
        <v>55</v>
      </c>
      <c r="BA90" s="109">
        <f>SUM(BB90:BC90)</f>
        <v>170</v>
      </c>
      <c r="BB90" s="110">
        <v>70</v>
      </c>
      <c r="BC90" s="110">
        <v>100</v>
      </c>
      <c r="BD90" s="109">
        <f>SUM(BE90:BF90)</f>
        <v>75</v>
      </c>
      <c r="BE90" s="110">
        <v>31</v>
      </c>
      <c r="BF90" s="110">
        <v>44</v>
      </c>
    </row>
    <row r="91" spans="1:58" s="107" customFormat="1" ht="21" customHeight="1" x14ac:dyDescent="0.15">
      <c r="A91" s="112" t="s">
        <v>92</v>
      </c>
      <c r="B91" s="106">
        <f t="shared" ref="B91:AG91" si="44">SUM(B92:B96)</f>
        <v>8962</v>
      </c>
      <c r="C91" s="118">
        <f t="shared" si="44"/>
        <v>4065</v>
      </c>
      <c r="D91" s="118">
        <f t="shared" si="44"/>
        <v>4897</v>
      </c>
      <c r="E91" s="106">
        <f t="shared" si="44"/>
        <v>387</v>
      </c>
      <c r="F91" s="106">
        <f t="shared" si="44"/>
        <v>181</v>
      </c>
      <c r="G91" s="106">
        <f t="shared" si="44"/>
        <v>206</v>
      </c>
      <c r="H91" s="106">
        <f t="shared" si="44"/>
        <v>219</v>
      </c>
      <c r="I91" s="106">
        <f t="shared" si="44"/>
        <v>96</v>
      </c>
      <c r="J91" s="106">
        <f t="shared" si="44"/>
        <v>123</v>
      </c>
      <c r="K91" s="106">
        <f t="shared" si="44"/>
        <v>479</v>
      </c>
      <c r="L91" s="106">
        <f t="shared" si="44"/>
        <v>244</v>
      </c>
      <c r="M91" s="106">
        <f t="shared" si="44"/>
        <v>235</v>
      </c>
      <c r="N91" s="106">
        <f t="shared" si="44"/>
        <v>282</v>
      </c>
      <c r="O91" s="106">
        <f t="shared" si="44"/>
        <v>130</v>
      </c>
      <c r="P91" s="106">
        <f t="shared" si="44"/>
        <v>152</v>
      </c>
      <c r="Q91" s="106">
        <f t="shared" si="44"/>
        <v>460</v>
      </c>
      <c r="R91" s="106">
        <f t="shared" si="44"/>
        <v>222</v>
      </c>
      <c r="S91" s="106">
        <f t="shared" si="44"/>
        <v>238</v>
      </c>
      <c r="T91" s="106">
        <f t="shared" si="44"/>
        <v>277</v>
      </c>
      <c r="U91" s="106">
        <f t="shared" si="44"/>
        <v>99</v>
      </c>
      <c r="V91" s="106">
        <f t="shared" si="44"/>
        <v>178</v>
      </c>
      <c r="W91" s="106">
        <f t="shared" si="44"/>
        <v>694</v>
      </c>
      <c r="X91" s="106">
        <f t="shared" si="44"/>
        <v>283</v>
      </c>
      <c r="Y91" s="106">
        <f t="shared" si="44"/>
        <v>411</v>
      </c>
      <c r="Z91" s="106">
        <f t="shared" si="44"/>
        <v>642</v>
      </c>
      <c r="AA91" s="106">
        <f t="shared" si="44"/>
        <v>329</v>
      </c>
      <c r="AB91" s="106">
        <f t="shared" si="44"/>
        <v>313</v>
      </c>
      <c r="AC91" s="106">
        <f t="shared" si="44"/>
        <v>988</v>
      </c>
      <c r="AD91" s="106">
        <f t="shared" si="44"/>
        <v>434</v>
      </c>
      <c r="AE91" s="106">
        <f t="shared" si="44"/>
        <v>554</v>
      </c>
      <c r="AF91" s="106">
        <f t="shared" si="44"/>
        <v>557</v>
      </c>
      <c r="AG91" s="106">
        <f t="shared" si="44"/>
        <v>270</v>
      </c>
      <c r="AH91" s="106">
        <f t="shared" ref="AH91:BF91" si="45">SUM(AH92:AH96)</f>
        <v>287</v>
      </c>
      <c r="AI91" s="106">
        <f t="shared" si="45"/>
        <v>372</v>
      </c>
      <c r="AJ91" s="106">
        <f t="shared" si="45"/>
        <v>180</v>
      </c>
      <c r="AK91" s="106">
        <f t="shared" si="45"/>
        <v>192</v>
      </c>
      <c r="AL91" s="106">
        <f t="shared" si="45"/>
        <v>416</v>
      </c>
      <c r="AM91" s="106">
        <f t="shared" si="45"/>
        <v>197</v>
      </c>
      <c r="AN91" s="106">
        <f t="shared" si="45"/>
        <v>219</v>
      </c>
      <c r="AO91" s="106">
        <f t="shared" si="45"/>
        <v>520</v>
      </c>
      <c r="AP91" s="106">
        <f t="shared" si="45"/>
        <v>230</v>
      </c>
      <c r="AQ91" s="106">
        <f t="shared" si="45"/>
        <v>290</v>
      </c>
      <c r="AR91" s="106">
        <f t="shared" si="45"/>
        <v>294</v>
      </c>
      <c r="AS91" s="106">
        <f t="shared" si="45"/>
        <v>134</v>
      </c>
      <c r="AT91" s="106">
        <f t="shared" si="45"/>
        <v>160</v>
      </c>
      <c r="AU91" s="106">
        <f t="shared" si="45"/>
        <v>653</v>
      </c>
      <c r="AV91" s="106">
        <f t="shared" si="45"/>
        <v>278</v>
      </c>
      <c r="AW91" s="106">
        <f t="shared" si="45"/>
        <v>375</v>
      </c>
      <c r="AX91" s="106">
        <f t="shared" si="45"/>
        <v>511</v>
      </c>
      <c r="AY91" s="106">
        <f t="shared" si="45"/>
        <v>218</v>
      </c>
      <c r="AZ91" s="106">
        <f t="shared" si="45"/>
        <v>293</v>
      </c>
      <c r="BA91" s="106">
        <f t="shared" si="45"/>
        <v>869</v>
      </c>
      <c r="BB91" s="106">
        <f t="shared" si="45"/>
        <v>398</v>
      </c>
      <c r="BC91" s="106">
        <f t="shared" si="45"/>
        <v>471</v>
      </c>
      <c r="BD91" s="106">
        <f t="shared" si="45"/>
        <v>342</v>
      </c>
      <c r="BE91" s="106">
        <f t="shared" si="45"/>
        <v>142</v>
      </c>
      <c r="BF91" s="106">
        <f t="shared" si="45"/>
        <v>200</v>
      </c>
    </row>
    <row r="92" spans="1:58" s="111" customFormat="1" ht="21" customHeight="1" x14ac:dyDescent="0.15">
      <c r="A92" s="108" t="s">
        <v>90</v>
      </c>
      <c r="B92" s="109">
        <f t="shared" ref="B92:D96" si="46">SUM(E92,H92,K92,N92,Q92,T92,W92,Z92,AC92,AF92,AI92,AL92,AO92,AR92,AU92,AX92,BA92,BD92)</f>
        <v>1756</v>
      </c>
      <c r="C92" s="119">
        <f t="shared" si="46"/>
        <v>828</v>
      </c>
      <c r="D92" s="119">
        <f t="shared" si="46"/>
        <v>928</v>
      </c>
      <c r="E92" s="109">
        <f>SUM(F92:G92)</f>
        <v>74</v>
      </c>
      <c r="F92" s="110">
        <v>36</v>
      </c>
      <c r="G92" s="110">
        <v>38</v>
      </c>
      <c r="H92" s="109">
        <f>SUM(I92:J92)</f>
        <v>44</v>
      </c>
      <c r="I92" s="110">
        <v>20</v>
      </c>
      <c r="J92" s="110">
        <v>24</v>
      </c>
      <c r="K92" s="109">
        <f>SUM(L92:M92)</f>
        <v>82</v>
      </c>
      <c r="L92" s="110">
        <v>43</v>
      </c>
      <c r="M92" s="110">
        <v>39</v>
      </c>
      <c r="N92" s="109">
        <f>SUM(O92:P92)</f>
        <v>44</v>
      </c>
      <c r="O92" s="110">
        <v>21</v>
      </c>
      <c r="P92" s="110">
        <v>23</v>
      </c>
      <c r="Q92" s="109">
        <f>SUM(R92:S92)</f>
        <v>100</v>
      </c>
      <c r="R92" s="110">
        <v>49</v>
      </c>
      <c r="S92" s="110">
        <v>51</v>
      </c>
      <c r="T92" s="109">
        <f>SUM(U92:V92)</f>
        <v>47</v>
      </c>
      <c r="U92" s="110">
        <v>16</v>
      </c>
      <c r="V92" s="110">
        <v>31</v>
      </c>
      <c r="W92" s="109">
        <f>SUM(X92:Y92)</f>
        <v>126</v>
      </c>
      <c r="X92" s="110">
        <v>57</v>
      </c>
      <c r="Y92" s="110">
        <v>69</v>
      </c>
      <c r="Z92" s="109">
        <f>SUM(AA92:AB92)</f>
        <v>127</v>
      </c>
      <c r="AA92" s="110">
        <v>70</v>
      </c>
      <c r="AB92" s="110">
        <v>57</v>
      </c>
      <c r="AC92" s="109">
        <f>SUM(AD92:AE92)</f>
        <v>200</v>
      </c>
      <c r="AD92" s="110">
        <v>79</v>
      </c>
      <c r="AE92" s="110">
        <v>121</v>
      </c>
      <c r="AF92" s="109">
        <f>SUM(AG92:AH92)</f>
        <v>112</v>
      </c>
      <c r="AG92" s="110">
        <v>54</v>
      </c>
      <c r="AH92" s="110">
        <v>58</v>
      </c>
      <c r="AI92" s="109">
        <f>SUM(AJ92:AK92)</f>
        <v>72</v>
      </c>
      <c r="AJ92" s="110">
        <v>36</v>
      </c>
      <c r="AK92" s="110">
        <v>36</v>
      </c>
      <c r="AL92" s="109">
        <f>SUM(AM92:AN92)</f>
        <v>72</v>
      </c>
      <c r="AM92" s="110">
        <v>23</v>
      </c>
      <c r="AN92" s="110">
        <v>49</v>
      </c>
      <c r="AO92" s="109">
        <f>SUM(AP92:AQ92)</f>
        <v>118</v>
      </c>
      <c r="AP92" s="110">
        <v>53</v>
      </c>
      <c r="AQ92" s="110">
        <v>65</v>
      </c>
      <c r="AR92" s="109">
        <f>SUM(AS92:AT92)</f>
        <v>57</v>
      </c>
      <c r="AS92" s="110">
        <v>31</v>
      </c>
      <c r="AT92" s="110">
        <v>26</v>
      </c>
      <c r="AU92" s="109">
        <f>SUM(AV92:AW92)</f>
        <v>139</v>
      </c>
      <c r="AV92" s="110">
        <v>82</v>
      </c>
      <c r="AW92" s="110">
        <v>57</v>
      </c>
      <c r="AX92" s="109">
        <f>SUM(AY92:AZ92)</f>
        <v>109</v>
      </c>
      <c r="AY92" s="110">
        <v>50</v>
      </c>
      <c r="AZ92" s="110">
        <v>59</v>
      </c>
      <c r="BA92" s="109">
        <f>SUM(BB92:BC92)</f>
        <v>164</v>
      </c>
      <c r="BB92" s="110">
        <v>75</v>
      </c>
      <c r="BC92" s="110">
        <v>89</v>
      </c>
      <c r="BD92" s="109">
        <f>SUM(BE92:BF92)</f>
        <v>69</v>
      </c>
      <c r="BE92" s="110">
        <v>33</v>
      </c>
      <c r="BF92" s="110">
        <v>36</v>
      </c>
    </row>
    <row r="93" spans="1:58" s="111" customFormat="1" ht="21" customHeight="1" x14ac:dyDescent="0.15">
      <c r="A93" s="108" t="s">
        <v>91</v>
      </c>
      <c r="B93" s="109">
        <f t="shared" si="46"/>
        <v>1746</v>
      </c>
      <c r="C93" s="119">
        <f t="shared" si="46"/>
        <v>788</v>
      </c>
      <c r="D93" s="119">
        <f t="shared" si="46"/>
        <v>958</v>
      </c>
      <c r="E93" s="109">
        <f>SUM(F93:G93)</f>
        <v>72</v>
      </c>
      <c r="F93" s="110">
        <v>26</v>
      </c>
      <c r="G93" s="110">
        <v>46</v>
      </c>
      <c r="H93" s="109">
        <v>59</v>
      </c>
      <c r="I93" s="110">
        <v>23</v>
      </c>
      <c r="J93" s="110">
        <v>36</v>
      </c>
      <c r="K93" s="109">
        <v>95</v>
      </c>
      <c r="L93" s="110">
        <v>42</v>
      </c>
      <c r="M93" s="110">
        <v>53</v>
      </c>
      <c r="N93" s="109">
        <f>SUM(O93:P93)</f>
        <v>51</v>
      </c>
      <c r="O93" s="110">
        <v>29</v>
      </c>
      <c r="P93" s="110">
        <v>22</v>
      </c>
      <c r="Q93" s="109">
        <f>SUM(R93:S93)</f>
        <v>79</v>
      </c>
      <c r="R93" s="110">
        <v>38</v>
      </c>
      <c r="S93" s="110">
        <v>41</v>
      </c>
      <c r="T93" s="109">
        <f>SUM(U93:V93)</f>
        <v>59</v>
      </c>
      <c r="U93" s="110">
        <v>20</v>
      </c>
      <c r="V93" s="110">
        <v>39</v>
      </c>
      <c r="W93" s="109">
        <f>SUM(X93:Y93)</f>
        <v>140</v>
      </c>
      <c r="X93" s="110">
        <v>54</v>
      </c>
      <c r="Y93" s="110">
        <v>86</v>
      </c>
      <c r="Z93" s="109">
        <f>SUM(AA93:AB93)</f>
        <v>128</v>
      </c>
      <c r="AA93" s="110">
        <v>62</v>
      </c>
      <c r="AB93" s="110">
        <v>66</v>
      </c>
      <c r="AC93" s="109">
        <f>SUM(AD93:AE93)</f>
        <v>185</v>
      </c>
      <c r="AD93" s="110">
        <v>83</v>
      </c>
      <c r="AE93" s="110">
        <v>102</v>
      </c>
      <c r="AF93" s="109">
        <f>SUM(AG93:AH93)</f>
        <v>110</v>
      </c>
      <c r="AG93" s="110">
        <v>51</v>
      </c>
      <c r="AH93" s="110">
        <v>59</v>
      </c>
      <c r="AI93" s="109">
        <f>SUM(AJ93:AK93)</f>
        <v>69</v>
      </c>
      <c r="AJ93" s="110">
        <v>35</v>
      </c>
      <c r="AK93" s="110">
        <v>34</v>
      </c>
      <c r="AL93" s="109">
        <f>SUM(AM93:AN93)</f>
        <v>66</v>
      </c>
      <c r="AM93" s="110">
        <v>34</v>
      </c>
      <c r="AN93" s="110">
        <v>32</v>
      </c>
      <c r="AO93" s="109">
        <f>SUM(AP93:AQ93)</f>
        <v>116</v>
      </c>
      <c r="AP93" s="110">
        <v>50</v>
      </c>
      <c r="AQ93" s="110">
        <v>66</v>
      </c>
      <c r="AR93" s="109">
        <f>SUM(AS93:AT93)</f>
        <v>49</v>
      </c>
      <c r="AS93" s="110">
        <v>26</v>
      </c>
      <c r="AT93" s="110">
        <v>23</v>
      </c>
      <c r="AU93" s="109">
        <f>SUM(AV93:AW93)</f>
        <v>122</v>
      </c>
      <c r="AV93" s="110">
        <v>54</v>
      </c>
      <c r="AW93" s="110">
        <v>68</v>
      </c>
      <c r="AX93" s="109">
        <f>SUM(AY93:AZ93)</f>
        <v>100</v>
      </c>
      <c r="AY93" s="110">
        <v>46</v>
      </c>
      <c r="AZ93" s="110">
        <v>54</v>
      </c>
      <c r="BA93" s="109">
        <f>SUM(BB93:BC93)</f>
        <v>166</v>
      </c>
      <c r="BB93" s="110">
        <v>85</v>
      </c>
      <c r="BC93" s="110">
        <v>81</v>
      </c>
      <c r="BD93" s="109">
        <f>SUM(BE93:BF93)</f>
        <v>80</v>
      </c>
      <c r="BE93" s="110">
        <v>30</v>
      </c>
      <c r="BF93" s="110">
        <v>50</v>
      </c>
    </row>
    <row r="94" spans="1:58" s="111" customFormat="1" ht="21" customHeight="1" x14ac:dyDescent="0.15">
      <c r="A94" s="108" t="s">
        <v>93</v>
      </c>
      <c r="B94" s="109">
        <f t="shared" si="46"/>
        <v>1628</v>
      </c>
      <c r="C94" s="119">
        <f t="shared" si="46"/>
        <v>758</v>
      </c>
      <c r="D94" s="119">
        <f t="shared" si="46"/>
        <v>870</v>
      </c>
      <c r="E94" s="109">
        <f>SUM(F94:G94)</f>
        <v>78</v>
      </c>
      <c r="F94" s="110">
        <v>36</v>
      </c>
      <c r="G94" s="110">
        <v>42</v>
      </c>
      <c r="H94" s="109">
        <v>28</v>
      </c>
      <c r="I94" s="110">
        <v>12</v>
      </c>
      <c r="J94" s="110">
        <v>16</v>
      </c>
      <c r="K94" s="109">
        <v>95</v>
      </c>
      <c r="L94" s="110">
        <v>52</v>
      </c>
      <c r="M94" s="110">
        <v>43</v>
      </c>
      <c r="N94" s="109">
        <f>SUM(O94:P94)</f>
        <v>52</v>
      </c>
      <c r="O94" s="110">
        <v>23</v>
      </c>
      <c r="P94" s="110">
        <v>29</v>
      </c>
      <c r="Q94" s="109">
        <f>SUM(R94:S94)</f>
        <v>72</v>
      </c>
      <c r="R94" s="110">
        <v>32</v>
      </c>
      <c r="S94" s="110">
        <v>40</v>
      </c>
      <c r="T94" s="109">
        <f>SUM(U94:V94)</f>
        <v>50</v>
      </c>
      <c r="U94" s="110">
        <v>14</v>
      </c>
      <c r="V94" s="110">
        <v>36</v>
      </c>
      <c r="W94" s="109">
        <f>SUM(X94:Y94)</f>
        <v>129</v>
      </c>
      <c r="X94" s="110">
        <v>51</v>
      </c>
      <c r="Y94" s="110">
        <v>78</v>
      </c>
      <c r="Z94" s="109">
        <f>SUM(AA94:AB94)</f>
        <v>135</v>
      </c>
      <c r="AA94" s="110">
        <v>70</v>
      </c>
      <c r="AB94" s="110">
        <v>65</v>
      </c>
      <c r="AC94" s="109">
        <f>SUM(AD94:AE94)</f>
        <v>158</v>
      </c>
      <c r="AD94" s="110">
        <v>70</v>
      </c>
      <c r="AE94" s="110">
        <v>88</v>
      </c>
      <c r="AF94" s="109">
        <f>SUM(AG94:AH94)</f>
        <v>112</v>
      </c>
      <c r="AG94" s="110">
        <v>64</v>
      </c>
      <c r="AH94" s="110">
        <v>48</v>
      </c>
      <c r="AI94" s="109">
        <f>SUM(AJ94:AK94)</f>
        <v>65</v>
      </c>
      <c r="AJ94" s="110">
        <v>28</v>
      </c>
      <c r="AK94" s="110">
        <v>37</v>
      </c>
      <c r="AL94" s="109">
        <f>SUM(AM94:AN94)</f>
        <v>83</v>
      </c>
      <c r="AM94" s="110">
        <v>46</v>
      </c>
      <c r="AN94" s="110">
        <v>37</v>
      </c>
      <c r="AO94" s="109">
        <f>SUM(AP94:AQ94)</f>
        <v>78</v>
      </c>
      <c r="AP94" s="110">
        <v>36</v>
      </c>
      <c r="AQ94" s="110">
        <v>42</v>
      </c>
      <c r="AR94" s="109">
        <f>SUM(AS94:AT94)</f>
        <v>49</v>
      </c>
      <c r="AS94" s="110">
        <v>27</v>
      </c>
      <c r="AT94" s="110">
        <v>22</v>
      </c>
      <c r="AU94" s="109">
        <f>SUM(AV94:AW94)</f>
        <v>127</v>
      </c>
      <c r="AV94" s="110">
        <v>58</v>
      </c>
      <c r="AW94" s="110">
        <v>69</v>
      </c>
      <c r="AX94" s="109">
        <f>SUM(AY94:AZ94)</f>
        <v>94</v>
      </c>
      <c r="AY94" s="110">
        <v>41</v>
      </c>
      <c r="AZ94" s="110">
        <v>53</v>
      </c>
      <c r="BA94" s="109">
        <f>SUM(BB94:BC94)</f>
        <v>156</v>
      </c>
      <c r="BB94" s="110">
        <v>68</v>
      </c>
      <c r="BC94" s="110">
        <v>88</v>
      </c>
      <c r="BD94" s="109">
        <f>SUM(BE94:BF94)</f>
        <v>67</v>
      </c>
      <c r="BE94" s="110">
        <v>30</v>
      </c>
      <c r="BF94" s="110">
        <v>37</v>
      </c>
    </row>
    <row r="95" spans="1:58" s="111" customFormat="1" ht="21" customHeight="1" x14ac:dyDescent="0.15">
      <c r="A95" s="108" t="s">
        <v>94</v>
      </c>
      <c r="B95" s="109">
        <f t="shared" si="46"/>
        <v>2154</v>
      </c>
      <c r="C95" s="119">
        <f t="shared" si="46"/>
        <v>955</v>
      </c>
      <c r="D95" s="119">
        <f t="shared" si="46"/>
        <v>1199</v>
      </c>
      <c r="E95" s="109">
        <f>SUM(F95:G95)</f>
        <v>88</v>
      </c>
      <c r="F95" s="110">
        <v>41</v>
      </c>
      <c r="G95" s="110">
        <v>47</v>
      </c>
      <c r="H95" s="109">
        <v>45</v>
      </c>
      <c r="I95" s="110">
        <v>18</v>
      </c>
      <c r="J95" s="110">
        <v>27</v>
      </c>
      <c r="K95" s="109">
        <v>130</v>
      </c>
      <c r="L95" s="110">
        <v>70</v>
      </c>
      <c r="M95" s="110">
        <v>60</v>
      </c>
      <c r="N95" s="109">
        <f>SUM(O95:P95)</f>
        <v>78</v>
      </c>
      <c r="O95" s="110">
        <v>33</v>
      </c>
      <c r="P95" s="110">
        <v>45</v>
      </c>
      <c r="Q95" s="109">
        <f>SUM(R95:S95)</f>
        <v>119</v>
      </c>
      <c r="R95" s="110">
        <v>63</v>
      </c>
      <c r="S95" s="110">
        <v>56</v>
      </c>
      <c r="T95" s="109">
        <f>SUM(U95:V95)</f>
        <v>73</v>
      </c>
      <c r="U95" s="110">
        <v>28</v>
      </c>
      <c r="V95" s="110">
        <v>45</v>
      </c>
      <c r="W95" s="109">
        <f>SUM(X95:Y95)</f>
        <v>157</v>
      </c>
      <c r="X95" s="110">
        <v>66</v>
      </c>
      <c r="Y95" s="110">
        <v>91</v>
      </c>
      <c r="Z95" s="109">
        <f>SUM(AA95:AB95)</f>
        <v>136</v>
      </c>
      <c r="AA95" s="110">
        <v>71</v>
      </c>
      <c r="AB95" s="110">
        <v>65</v>
      </c>
      <c r="AC95" s="109">
        <f>SUM(AD95:AE95)</f>
        <v>250</v>
      </c>
      <c r="AD95" s="110">
        <v>121</v>
      </c>
      <c r="AE95" s="110">
        <v>129</v>
      </c>
      <c r="AF95" s="109">
        <f>SUM(AG95:AH95)</f>
        <v>127</v>
      </c>
      <c r="AG95" s="110">
        <v>57</v>
      </c>
      <c r="AH95" s="110">
        <v>70</v>
      </c>
      <c r="AI95" s="109">
        <f>SUM(AJ95:AK95)</f>
        <v>101</v>
      </c>
      <c r="AJ95" s="110">
        <v>44</v>
      </c>
      <c r="AK95" s="110">
        <v>57</v>
      </c>
      <c r="AL95" s="109">
        <f>SUM(AM95:AN95)</f>
        <v>106</v>
      </c>
      <c r="AM95" s="110">
        <v>53</v>
      </c>
      <c r="AN95" s="110">
        <v>53</v>
      </c>
      <c r="AO95" s="109">
        <f>SUM(AP95:AQ95)</f>
        <v>117</v>
      </c>
      <c r="AP95" s="110">
        <v>49</v>
      </c>
      <c r="AQ95" s="110">
        <v>68</v>
      </c>
      <c r="AR95" s="109">
        <f>SUM(AS95:AT95)</f>
        <v>78</v>
      </c>
      <c r="AS95" s="110">
        <v>32</v>
      </c>
      <c r="AT95" s="110">
        <v>46</v>
      </c>
      <c r="AU95" s="109">
        <f>SUM(AV95:AW95)</f>
        <v>153</v>
      </c>
      <c r="AV95" s="110">
        <v>47</v>
      </c>
      <c r="AW95" s="110">
        <v>106</v>
      </c>
      <c r="AX95" s="109">
        <f>SUM(AY95:AZ95)</f>
        <v>113</v>
      </c>
      <c r="AY95" s="110">
        <v>47</v>
      </c>
      <c r="AZ95" s="110">
        <v>66</v>
      </c>
      <c r="BA95" s="109">
        <f>SUM(BB95:BC95)</f>
        <v>212</v>
      </c>
      <c r="BB95" s="110">
        <v>90</v>
      </c>
      <c r="BC95" s="110">
        <v>122</v>
      </c>
      <c r="BD95" s="109">
        <f>SUM(BE95:BF95)</f>
        <v>71</v>
      </c>
      <c r="BE95" s="110">
        <v>25</v>
      </c>
      <c r="BF95" s="110">
        <v>46</v>
      </c>
    </row>
    <row r="96" spans="1:58" s="113" customFormat="1" ht="21" customHeight="1" x14ac:dyDescent="0.15">
      <c r="A96" s="108" t="s">
        <v>97</v>
      </c>
      <c r="B96" s="109">
        <f t="shared" si="46"/>
        <v>1678</v>
      </c>
      <c r="C96" s="119">
        <f t="shared" si="46"/>
        <v>736</v>
      </c>
      <c r="D96" s="119">
        <f t="shared" si="46"/>
        <v>942</v>
      </c>
      <c r="E96" s="109">
        <f>SUM(F96:G96)</f>
        <v>75</v>
      </c>
      <c r="F96" s="110">
        <v>42</v>
      </c>
      <c r="G96" s="110">
        <v>33</v>
      </c>
      <c r="H96" s="109">
        <v>43</v>
      </c>
      <c r="I96" s="110">
        <v>23</v>
      </c>
      <c r="J96" s="110">
        <v>20</v>
      </c>
      <c r="K96" s="109">
        <v>77</v>
      </c>
      <c r="L96" s="110">
        <v>37</v>
      </c>
      <c r="M96" s="110">
        <v>40</v>
      </c>
      <c r="N96" s="109">
        <f>SUM(O96:P96)</f>
        <v>57</v>
      </c>
      <c r="O96" s="110">
        <v>24</v>
      </c>
      <c r="P96" s="110">
        <v>33</v>
      </c>
      <c r="Q96" s="109">
        <f>SUM(R96:S96)</f>
        <v>90</v>
      </c>
      <c r="R96" s="110">
        <v>40</v>
      </c>
      <c r="S96" s="110">
        <v>50</v>
      </c>
      <c r="T96" s="109">
        <f>SUM(U96:V96)</f>
        <v>48</v>
      </c>
      <c r="U96" s="110">
        <v>21</v>
      </c>
      <c r="V96" s="110">
        <v>27</v>
      </c>
      <c r="W96" s="109">
        <f>SUM(X96:Y96)</f>
        <v>142</v>
      </c>
      <c r="X96" s="110">
        <v>55</v>
      </c>
      <c r="Y96" s="110">
        <v>87</v>
      </c>
      <c r="Z96" s="109">
        <f>SUM(AA96:AB96)</f>
        <v>116</v>
      </c>
      <c r="AA96" s="110">
        <v>56</v>
      </c>
      <c r="AB96" s="110">
        <v>60</v>
      </c>
      <c r="AC96" s="109">
        <f>SUM(AD96:AE96)</f>
        <v>195</v>
      </c>
      <c r="AD96" s="110">
        <v>81</v>
      </c>
      <c r="AE96" s="110">
        <v>114</v>
      </c>
      <c r="AF96" s="109">
        <f>SUM(AG96:AH96)</f>
        <v>96</v>
      </c>
      <c r="AG96" s="110">
        <v>44</v>
      </c>
      <c r="AH96" s="110">
        <v>52</v>
      </c>
      <c r="AI96" s="109">
        <f>SUM(AJ96:AK96)</f>
        <v>65</v>
      </c>
      <c r="AJ96" s="110">
        <v>37</v>
      </c>
      <c r="AK96" s="110">
        <v>28</v>
      </c>
      <c r="AL96" s="109">
        <f>SUM(AM96:AN96)</f>
        <v>89</v>
      </c>
      <c r="AM96" s="110">
        <v>41</v>
      </c>
      <c r="AN96" s="110">
        <v>48</v>
      </c>
      <c r="AO96" s="109">
        <f>SUM(AP96:AQ96)</f>
        <v>91</v>
      </c>
      <c r="AP96" s="110">
        <v>42</v>
      </c>
      <c r="AQ96" s="110">
        <v>49</v>
      </c>
      <c r="AR96" s="109">
        <f>SUM(AS96:AT96)</f>
        <v>61</v>
      </c>
      <c r="AS96" s="110">
        <v>18</v>
      </c>
      <c r="AT96" s="110">
        <v>43</v>
      </c>
      <c r="AU96" s="109">
        <f>SUM(AV96:AW96)</f>
        <v>112</v>
      </c>
      <c r="AV96" s="110">
        <v>37</v>
      </c>
      <c r="AW96" s="110">
        <v>75</v>
      </c>
      <c r="AX96" s="109">
        <f>SUM(AY96:AZ96)</f>
        <v>95</v>
      </c>
      <c r="AY96" s="110">
        <v>34</v>
      </c>
      <c r="AZ96" s="110">
        <v>61</v>
      </c>
      <c r="BA96" s="109">
        <f>SUM(BB96:BC96)</f>
        <v>171</v>
      </c>
      <c r="BB96" s="110">
        <v>80</v>
      </c>
      <c r="BC96" s="110">
        <v>91</v>
      </c>
      <c r="BD96" s="109">
        <f>SUM(BE96:BF96)</f>
        <v>55</v>
      </c>
      <c r="BE96" s="110">
        <v>24</v>
      </c>
      <c r="BF96" s="110">
        <v>31</v>
      </c>
    </row>
    <row r="97" spans="1:58" s="107" customFormat="1" ht="21" customHeight="1" x14ac:dyDescent="0.15">
      <c r="A97" s="112" t="s">
        <v>95</v>
      </c>
      <c r="B97" s="106">
        <f t="shared" ref="B97:AG97" si="47">SUM(B98:B102)</f>
        <v>6361</v>
      </c>
      <c r="C97" s="118">
        <f t="shared" si="47"/>
        <v>2572</v>
      </c>
      <c r="D97" s="118">
        <f t="shared" si="47"/>
        <v>3789</v>
      </c>
      <c r="E97" s="106">
        <f t="shared" si="47"/>
        <v>252</v>
      </c>
      <c r="F97" s="106">
        <f t="shared" si="47"/>
        <v>106</v>
      </c>
      <c r="G97" s="106">
        <f t="shared" si="47"/>
        <v>146</v>
      </c>
      <c r="H97" s="106">
        <f t="shared" si="47"/>
        <v>147</v>
      </c>
      <c r="I97" s="106">
        <f t="shared" si="47"/>
        <v>57</v>
      </c>
      <c r="J97" s="106">
        <f t="shared" si="47"/>
        <v>90</v>
      </c>
      <c r="K97" s="106">
        <f t="shared" si="47"/>
        <v>331</v>
      </c>
      <c r="L97" s="106">
        <f t="shared" si="47"/>
        <v>158</v>
      </c>
      <c r="M97" s="106">
        <f t="shared" si="47"/>
        <v>173</v>
      </c>
      <c r="N97" s="106">
        <f t="shared" si="47"/>
        <v>192</v>
      </c>
      <c r="O97" s="106">
        <f t="shared" si="47"/>
        <v>102</v>
      </c>
      <c r="P97" s="106">
        <f t="shared" si="47"/>
        <v>90</v>
      </c>
      <c r="Q97" s="106">
        <f t="shared" si="47"/>
        <v>286</v>
      </c>
      <c r="R97" s="106">
        <f t="shared" si="47"/>
        <v>122</v>
      </c>
      <c r="S97" s="106">
        <f t="shared" si="47"/>
        <v>164</v>
      </c>
      <c r="T97" s="106">
        <f t="shared" si="47"/>
        <v>222</v>
      </c>
      <c r="U97" s="106">
        <f t="shared" si="47"/>
        <v>98</v>
      </c>
      <c r="V97" s="106">
        <f t="shared" si="47"/>
        <v>124</v>
      </c>
      <c r="W97" s="106">
        <f t="shared" si="47"/>
        <v>551</v>
      </c>
      <c r="X97" s="106">
        <f t="shared" si="47"/>
        <v>204</v>
      </c>
      <c r="Y97" s="106">
        <f t="shared" si="47"/>
        <v>347</v>
      </c>
      <c r="Z97" s="106">
        <f t="shared" si="47"/>
        <v>382</v>
      </c>
      <c r="AA97" s="106">
        <f t="shared" si="47"/>
        <v>164</v>
      </c>
      <c r="AB97" s="106">
        <f t="shared" si="47"/>
        <v>218</v>
      </c>
      <c r="AC97" s="106">
        <f t="shared" si="47"/>
        <v>680</v>
      </c>
      <c r="AD97" s="106">
        <f t="shared" si="47"/>
        <v>246</v>
      </c>
      <c r="AE97" s="106">
        <f t="shared" si="47"/>
        <v>434</v>
      </c>
      <c r="AF97" s="106">
        <f t="shared" si="47"/>
        <v>446</v>
      </c>
      <c r="AG97" s="106">
        <f t="shared" si="47"/>
        <v>195</v>
      </c>
      <c r="AH97" s="106">
        <f t="shared" ref="AH97:BF97" si="48">SUM(AH98:AH102)</f>
        <v>251</v>
      </c>
      <c r="AI97" s="106">
        <f t="shared" si="48"/>
        <v>260</v>
      </c>
      <c r="AJ97" s="106">
        <f t="shared" si="48"/>
        <v>109</v>
      </c>
      <c r="AK97" s="106">
        <f t="shared" si="48"/>
        <v>151</v>
      </c>
      <c r="AL97" s="106">
        <f t="shared" si="48"/>
        <v>277</v>
      </c>
      <c r="AM97" s="106">
        <f t="shared" si="48"/>
        <v>115</v>
      </c>
      <c r="AN97" s="106">
        <f t="shared" si="48"/>
        <v>162</v>
      </c>
      <c r="AO97" s="106">
        <f t="shared" si="48"/>
        <v>380</v>
      </c>
      <c r="AP97" s="106">
        <f t="shared" si="48"/>
        <v>159</v>
      </c>
      <c r="AQ97" s="106">
        <f t="shared" si="48"/>
        <v>221</v>
      </c>
      <c r="AR97" s="106">
        <f t="shared" si="48"/>
        <v>248</v>
      </c>
      <c r="AS97" s="106">
        <f t="shared" si="48"/>
        <v>96</v>
      </c>
      <c r="AT97" s="106">
        <f t="shared" si="48"/>
        <v>152</v>
      </c>
      <c r="AU97" s="106">
        <f t="shared" si="48"/>
        <v>483</v>
      </c>
      <c r="AV97" s="106">
        <f t="shared" si="48"/>
        <v>165</v>
      </c>
      <c r="AW97" s="106">
        <f t="shared" si="48"/>
        <v>318</v>
      </c>
      <c r="AX97" s="106">
        <f t="shared" si="48"/>
        <v>413</v>
      </c>
      <c r="AY97" s="106">
        <f t="shared" si="48"/>
        <v>163</v>
      </c>
      <c r="AZ97" s="106">
        <f t="shared" si="48"/>
        <v>250</v>
      </c>
      <c r="BA97" s="106">
        <f t="shared" si="48"/>
        <v>599</v>
      </c>
      <c r="BB97" s="106">
        <f t="shared" si="48"/>
        <v>236</v>
      </c>
      <c r="BC97" s="106">
        <f t="shared" si="48"/>
        <v>363</v>
      </c>
      <c r="BD97" s="106">
        <f t="shared" si="48"/>
        <v>212</v>
      </c>
      <c r="BE97" s="106">
        <f t="shared" si="48"/>
        <v>77</v>
      </c>
      <c r="BF97" s="106">
        <f t="shared" si="48"/>
        <v>135</v>
      </c>
    </row>
    <row r="98" spans="1:58" s="111" customFormat="1" ht="21" customHeight="1" x14ac:dyDescent="0.15">
      <c r="A98" s="108" t="s">
        <v>96</v>
      </c>
      <c r="B98" s="109">
        <f t="shared" ref="B98:D102" si="49">SUM(E98,H98,K98,N98,Q98,T98,W98,Z98,AC98,AF98,AI98,AL98,AO98,AR98,AU98,AX98,BA98,BD98)</f>
        <v>1447</v>
      </c>
      <c r="C98" s="119">
        <f t="shared" si="49"/>
        <v>621</v>
      </c>
      <c r="D98" s="119">
        <f t="shared" si="49"/>
        <v>826</v>
      </c>
      <c r="E98" s="109">
        <f>SUM(F98:G98)</f>
        <v>63</v>
      </c>
      <c r="F98" s="110">
        <v>37</v>
      </c>
      <c r="G98" s="110">
        <v>26</v>
      </c>
      <c r="H98" s="109">
        <f>SUM(I98:J98)</f>
        <v>43</v>
      </c>
      <c r="I98" s="110">
        <v>20</v>
      </c>
      <c r="J98" s="110">
        <v>23</v>
      </c>
      <c r="K98" s="109">
        <f>SUM(L98:M98)</f>
        <v>75</v>
      </c>
      <c r="L98" s="110">
        <v>32</v>
      </c>
      <c r="M98" s="110">
        <v>43</v>
      </c>
      <c r="N98" s="109">
        <f>SUM(O98:P98)</f>
        <v>38</v>
      </c>
      <c r="O98" s="110">
        <v>15</v>
      </c>
      <c r="P98" s="110">
        <v>23</v>
      </c>
      <c r="Q98" s="109">
        <f>SUM(R98:S98)</f>
        <v>71</v>
      </c>
      <c r="R98" s="110">
        <v>41</v>
      </c>
      <c r="S98" s="110">
        <v>30</v>
      </c>
      <c r="T98" s="109">
        <f>SUM(U98:V98)</f>
        <v>47</v>
      </c>
      <c r="U98" s="110">
        <v>19</v>
      </c>
      <c r="V98" s="110">
        <v>28</v>
      </c>
      <c r="W98" s="109">
        <f>SUM(X98:Y98)</f>
        <v>119</v>
      </c>
      <c r="X98" s="110">
        <v>44</v>
      </c>
      <c r="Y98" s="110">
        <v>75</v>
      </c>
      <c r="Z98" s="109">
        <f>SUM(AA98:AB98)</f>
        <v>84</v>
      </c>
      <c r="AA98" s="110">
        <v>36</v>
      </c>
      <c r="AB98" s="110">
        <v>48</v>
      </c>
      <c r="AC98" s="109">
        <f>SUM(AD98:AE98)</f>
        <v>173</v>
      </c>
      <c r="AD98" s="110">
        <v>72</v>
      </c>
      <c r="AE98" s="110">
        <v>101</v>
      </c>
      <c r="AF98" s="109">
        <f>SUM(AG98:AH98)</f>
        <v>99</v>
      </c>
      <c r="AG98" s="110">
        <v>46</v>
      </c>
      <c r="AH98" s="110">
        <v>53</v>
      </c>
      <c r="AI98" s="109">
        <f>SUM(AJ98:AK98)</f>
        <v>51</v>
      </c>
      <c r="AJ98" s="110">
        <v>25</v>
      </c>
      <c r="AK98" s="110">
        <v>26</v>
      </c>
      <c r="AL98" s="109">
        <f>SUM(AM98:AN98)</f>
        <v>62</v>
      </c>
      <c r="AM98" s="110">
        <v>29</v>
      </c>
      <c r="AN98" s="110">
        <v>33</v>
      </c>
      <c r="AO98" s="109">
        <f>SUM(AP98:AQ98)</f>
        <v>77</v>
      </c>
      <c r="AP98" s="110">
        <v>32</v>
      </c>
      <c r="AQ98" s="110">
        <v>45</v>
      </c>
      <c r="AR98" s="109">
        <f>SUM(AS98:AT98)</f>
        <v>51</v>
      </c>
      <c r="AS98" s="110">
        <v>22</v>
      </c>
      <c r="AT98" s="110">
        <v>29</v>
      </c>
      <c r="AU98" s="109">
        <f>SUM(AV98:AW98)</f>
        <v>112</v>
      </c>
      <c r="AV98" s="110">
        <v>42</v>
      </c>
      <c r="AW98" s="110">
        <v>70</v>
      </c>
      <c r="AX98" s="109">
        <f>SUM(AY98:AZ98)</f>
        <v>99</v>
      </c>
      <c r="AY98" s="110">
        <v>43</v>
      </c>
      <c r="AZ98" s="110">
        <v>56</v>
      </c>
      <c r="BA98" s="109">
        <f>SUM(BB98:BC98)</f>
        <v>136</v>
      </c>
      <c r="BB98" s="110">
        <v>49</v>
      </c>
      <c r="BC98" s="110">
        <v>87</v>
      </c>
      <c r="BD98" s="109">
        <f>SUM(BE98:BF98)</f>
        <v>47</v>
      </c>
      <c r="BE98" s="110">
        <v>17</v>
      </c>
      <c r="BF98" s="110">
        <v>30</v>
      </c>
    </row>
    <row r="99" spans="1:58" s="111" customFormat="1" ht="21" customHeight="1" x14ac:dyDescent="0.15">
      <c r="A99" s="108" t="s">
        <v>98</v>
      </c>
      <c r="B99" s="109">
        <f t="shared" si="49"/>
        <v>1486</v>
      </c>
      <c r="C99" s="119">
        <f t="shared" si="49"/>
        <v>598</v>
      </c>
      <c r="D99" s="119">
        <f t="shared" si="49"/>
        <v>888</v>
      </c>
      <c r="E99" s="109">
        <f>SUM(F99:G99)</f>
        <v>47</v>
      </c>
      <c r="F99" s="110">
        <v>17</v>
      </c>
      <c r="G99" s="110">
        <v>30</v>
      </c>
      <c r="H99" s="109">
        <v>34</v>
      </c>
      <c r="I99" s="110">
        <v>10</v>
      </c>
      <c r="J99" s="110">
        <v>24</v>
      </c>
      <c r="K99" s="109">
        <v>91</v>
      </c>
      <c r="L99" s="110">
        <v>40</v>
      </c>
      <c r="M99" s="110">
        <v>51</v>
      </c>
      <c r="N99" s="109">
        <f>SUM(O99:P99)</f>
        <v>47</v>
      </c>
      <c r="O99" s="110">
        <v>28</v>
      </c>
      <c r="P99" s="110">
        <v>19</v>
      </c>
      <c r="Q99" s="109">
        <f>SUM(R99:S99)</f>
        <v>73</v>
      </c>
      <c r="R99" s="110">
        <v>33</v>
      </c>
      <c r="S99" s="110">
        <v>40</v>
      </c>
      <c r="T99" s="109">
        <f>SUM(U99:V99)</f>
        <v>47</v>
      </c>
      <c r="U99" s="110">
        <v>20</v>
      </c>
      <c r="V99" s="110">
        <v>27</v>
      </c>
      <c r="W99" s="109">
        <f>SUM(X99:Y99)</f>
        <v>146</v>
      </c>
      <c r="X99" s="110">
        <v>49</v>
      </c>
      <c r="Y99" s="110">
        <v>97</v>
      </c>
      <c r="Z99" s="109">
        <f>SUM(AA99:AB99)</f>
        <v>92</v>
      </c>
      <c r="AA99" s="110">
        <v>41</v>
      </c>
      <c r="AB99" s="110">
        <v>51</v>
      </c>
      <c r="AC99" s="109">
        <f>SUM(AD99:AE99)</f>
        <v>162</v>
      </c>
      <c r="AD99" s="110">
        <v>55</v>
      </c>
      <c r="AE99" s="110">
        <v>107</v>
      </c>
      <c r="AF99" s="109">
        <f>SUM(AG99:AH99)</f>
        <v>105</v>
      </c>
      <c r="AG99" s="110">
        <v>44</v>
      </c>
      <c r="AH99" s="110">
        <v>61</v>
      </c>
      <c r="AI99" s="109">
        <f>SUM(AJ99:AK99)</f>
        <v>59</v>
      </c>
      <c r="AJ99" s="110">
        <v>29</v>
      </c>
      <c r="AK99" s="110">
        <v>30</v>
      </c>
      <c r="AL99" s="109">
        <f>SUM(AM99:AN99)</f>
        <v>67</v>
      </c>
      <c r="AM99" s="110">
        <v>30</v>
      </c>
      <c r="AN99" s="110">
        <v>37</v>
      </c>
      <c r="AO99" s="109">
        <f>SUM(AP99:AQ99)</f>
        <v>84</v>
      </c>
      <c r="AP99" s="110">
        <v>44</v>
      </c>
      <c r="AQ99" s="110">
        <v>40</v>
      </c>
      <c r="AR99" s="109">
        <f>SUM(AS99:AT99)</f>
        <v>53</v>
      </c>
      <c r="AS99" s="110">
        <v>23</v>
      </c>
      <c r="AT99" s="110">
        <v>30</v>
      </c>
      <c r="AU99" s="109">
        <f>SUM(AV99:AW99)</f>
        <v>102</v>
      </c>
      <c r="AV99" s="110">
        <v>33</v>
      </c>
      <c r="AW99" s="110">
        <v>69</v>
      </c>
      <c r="AX99" s="109">
        <f>SUM(AY99:AZ99)</f>
        <v>95</v>
      </c>
      <c r="AY99" s="110">
        <v>33</v>
      </c>
      <c r="AZ99" s="110">
        <v>62</v>
      </c>
      <c r="BA99" s="109">
        <f>SUM(BB99:BC99)</f>
        <v>129</v>
      </c>
      <c r="BB99" s="110">
        <v>51</v>
      </c>
      <c r="BC99" s="110">
        <v>78</v>
      </c>
      <c r="BD99" s="109">
        <f>SUM(BE99:BF99)</f>
        <v>53</v>
      </c>
      <c r="BE99" s="110">
        <v>18</v>
      </c>
      <c r="BF99" s="110">
        <v>35</v>
      </c>
    </row>
    <row r="100" spans="1:58" s="111" customFormat="1" ht="21" customHeight="1" x14ac:dyDescent="0.15">
      <c r="A100" s="108" t="s">
        <v>99</v>
      </c>
      <c r="B100" s="109">
        <f t="shared" si="49"/>
        <v>1264</v>
      </c>
      <c r="C100" s="119">
        <f t="shared" si="49"/>
        <v>510</v>
      </c>
      <c r="D100" s="119">
        <f t="shared" si="49"/>
        <v>754</v>
      </c>
      <c r="E100" s="109">
        <f>SUM(F100:G100)</f>
        <v>48</v>
      </c>
      <c r="F100" s="110">
        <v>17</v>
      </c>
      <c r="G100" s="110">
        <v>31</v>
      </c>
      <c r="H100" s="109">
        <v>27</v>
      </c>
      <c r="I100" s="110">
        <v>7</v>
      </c>
      <c r="J100" s="110">
        <v>20</v>
      </c>
      <c r="K100" s="109">
        <v>68</v>
      </c>
      <c r="L100" s="110">
        <v>34</v>
      </c>
      <c r="M100" s="110">
        <v>34</v>
      </c>
      <c r="N100" s="109">
        <f>SUM(O100:P100)</f>
        <v>44</v>
      </c>
      <c r="O100" s="110">
        <v>25</v>
      </c>
      <c r="P100" s="110">
        <v>19</v>
      </c>
      <c r="Q100" s="109">
        <f>SUM(R100:S100)</f>
        <v>53</v>
      </c>
      <c r="R100" s="110">
        <v>17</v>
      </c>
      <c r="S100" s="110">
        <v>36</v>
      </c>
      <c r="T100" s="109">
        <f>SUM(U100:V100)</f>
        <v>48</v>
      </c>
      <c r="U100" s="110">
        <v>20</v>
      </c>
      <c r="V100" s="110">
        <v>28</v>
      </c>
      <c r="W100" s="109">
        <f>SUM(X100:Y100)</f>
        <v>110</v>
      </c>
      <c r="X100" s="110">
        <v>48</v>
      </c>
      <c r="Y100" s="110">
        <v>62</v>
      </c>
      <c r="Z100" s="109">
        <f>SUM(AA100:AB100)</f>
        <v>83</v>
      </c>
      <c r="AA100" s="110">
        <v>35</v>
      </c>
      <c r="AB100" s="110">
        <v>48</v>
      </c>
      <c r="AC100" s="109">
        <f>SUM(AD100:AE100)</f>
        <v>126</v>
      </c>
      <c r="AD100" s="110">
        <v>50</v>
      </c>
      <c r="AE100" s="110">
        <v>76</v>
      </c>
      <c r="AF100" s="109">
        <f>SUM(AG100:AH100)</f>
        <v>90</v>
      </c>
      <c r="AG100" s="110">
        <v>42</v>
      </c>
      <c r="AH100" s="110">
        <v>48</v>
      </c>
      <c r="AI100" s="109">
        <f>SUM(AJ100:AK100)</f>
        <v>56</v>
      </c>
      <c r="AJ100" s="110">
        <v>22</v>
      </c>
      <c r="AK100" s="110">
        <v>34</v>
      </c>
      <c r="AL100" s="109">
        <f>SUM(AM100:AN100)</f>
        <v>53</v>
      </c>
      <c r="AM100" s="110">
        <v>21</v>
      </c>
      <c r="AN100" s="110">
        <v>32</v>
      </c>
      <c r="AO100" s="109">
        <f>SUM(AP100:AQ100)</f>
        <v>85</v>
      </c>
      <c r="AP100" s="110">
        <v>34</v>
      </c>
      <c r="AQ100" s="110">
        <v>51</v>
      </c>
      <c r="AR100" s="109">
        <f>SUM(AS100:AT100)</f>
        <v>51</v>
      </c>
      <c r="AS100" s="110">
        <v>15</v>
      </c>
      <c r="AT100" s="110">
        <v>36</v>
      </c>
      <c r="AU100" s="109">
        <f>SUM(AV100:AW100)</f>
        <v>93</v>
      </c>
      <c r="AV100" s="110">
        <v>30</v>
      </c>
      <c r="AW100" s="110">
        <v>63</v>
      </c>
      <c r="AX100" s="109">
        <f>SUM(AY100:AZ100)</f>
        <v>81</v>
      </c>
      <c r="AY100" s="110">
        <v>33</v>
      </c>
      <c r="AZ100" s="110">
        <v>48</v>
      </c>
      <c r="BA100" s="109">
        <f>SUM(BB100:BC100)</f>
        <v>114</v>
      </c>
      <c r="BB100" s="110">
        <v>48</v>
      </c>
      <c r="BC100" s="110">
        <v>66</v>
      </c>
      <c r="BD100" s="109">
        <f>SUM(BE100:BF100)</f>
        <v>34</v>
      </c>
      <c r="BE100" s="110">
        <v>12</v>
      </c>
      <c r="BF100" s="110">
        <v>22</v>
      </c>
    </row>
    <row r="101" spans="1:58" s="111" customFormat="1" ht="21" customHeight="1" x14ac:dyDescent="0.15">
      <c r="A101" s="108" t="s">
        <v>102</v>
      </c>
      <c r="B101" s="109">
        <f t="shared" si="49"/>
        <v>1183</v>
      </c>
      <c r="C101" s="119">
        <f t="shared" si="49"/>
        <v>470</v>
      </c>
      <c r="D101" s="119">
        <f t="shared" si="49"/>
        <v>713</v>
      </c>
      <c r="E101" s="109">
        <f>SUM(F101:G101)</f>
        <v>46</v>
      </c>
      <c r="F101" s="110">
        <v>14</v>
      </c>
      <c r="G101" s="110">
        <v>32</v>
      </c>
      <c r="H101" s="109">
        <v>25</v>
      </c>
      <c r="I101" s="110">
        <v>12</v>
      </c>
      <c r="J101" s="110">
        <v>13</v>
      </c>
      <c r="K101" s="109">
        <v>54</v>
      </c>
      <c r="L101" s="110">
        <v>30</v>
      </c>
      <c r="M101" s="110">
        <v>24</v>
      </c>
      <c r="N101" s="109">
        <f>SUM(O101:P101)</f>
        <v>33</v>
      </c>
      <c r="O101" s="110">
        <v>16</v>
      </c>
      <c r="P101" s="110">
        <v>17</v>
      </c>
      <c r="Q101" s="109">
        <f>SUM(R101:S101)</f>
        <v>51</v>
      </c>
      <c r="R101" s="110">
        <v>17</v>
      </c>
      <c r="S101" s="110">
        <v>34</v>
      </c>
      <c r="T101" s="109">
        <f>SUM(U101:V101)</f>
        <v>49</v>
      </c>
      <c r="U101" s="110">
        <v>23</v>
      </c>
      <c r="V101" s="110">
        <v>26</v>
      </c>
      <c r="W101" s="109">
        <f>SUM(X101:Y101)</f>
        <v>83</v>
      </c>
      <c r="X101" s="110">
        <v>30</v>
      </c>
      <c r="Y101" s="110">
        <v>53</v>
      </c>
      <c r="Z101" s="109">
        <f>SUM(AA101:AB101)</f>
        <v>77</v>
      </c>
      <c r="AA101" s="110">
        <v>34</v>
      </c>
      <c r="AB101" s="110">
        <v>43</v>
      </c>
      <c r="AC101" s="109">
        <f>SUM(AD101:AE101)</f>
        <v>121</v>
      </c>
      <c r="AD101" s="110">
        <v>36</v>
      </c>
      <c r="AE101" s="110">
        <v>85</v>
      </c>
      <c r="AF101" s="109">
        <f>SUM(AG101:AH101)</f>
        <v>89</v>
      </c>
      <c r="AG101" s="110">
        <v>34</v>
      </c>
      <c r="AH101" s="110">
        <v>55</v>
      </c>
      <c r="AI101" s="109">
        <f>SUM(AJ101:AK101)</f>
        <v>47</v>
      </c>
      <c r="AJ101" s="110">
        <v>17</v>
      </c>
      <c r="AK101" s="110">
        <v>30</v>
      </c>
      <c r="AL101" s="109">
        <f>SUM(AM101:AN101)</f>
        <v>55</v>
      </c>
      <c r="AM101" s="110">
        <v>21</v>
      </c>
      <c r="AN101" s="110">
        <v>34</v>
      </c>
      <c r="AO101" s="109">
        <f>SUM(AP101:AQ101)</f>
        <v>67</v>
      </c>
      <c r="AP101" s="110">
        <v>27</v>
      </c>
      <c r="AQ101" s="110">
        <v>40</v>
      </c>
      <c r="AR101" s="109">
        <f>SUM(AS101:AT101)</f>
        <v>48</v>
      </c>
      <c r="AS101" s="110">
        <v>21</v>
      </c>
      <c r="AT101" s="110">
        <v>27</v>
      </c>
      <c r="AU101" s="109">
        <f>SUM(AV101:AW101)</f>
        <v>87</v>
      </c>
      <c r="AV101" s="110">
        <v>31</v>
      </c>
      <c r="AW101" s="110">
        <v>56</v>
      </c>
      <c r="AX101" s="109">
        <f>SUM(AY101:AZ101)</f>
        <v>79</v>
      </c>
      <c r="AY101" s="110">
        <v>33</v>
      </c>
      <c r="AZ101" s="110">
        <v>46</v>
      </c>
      <c r="BA101" s="109">
        <f>SUM(BB101:BC101)</f>
        <v>126</v>
      </c>
      <c r="BB101" s="110">
        <v>53</v>
      </c>
      <c r="BC101" s="110">
        <v>73</v>
      </c>
      <c r="BD101" s="109">
        <f>SUM(BE101:BF101)</f>
        <v>46</v>
      </c>
      <c r="BE101" s="110">
        <v>21</v>
      </c>
      <c r="BF101" s="110">
        <v>25</v>
      </c>
    </row>
    <row r="102" spans="1:58" s="111" customFormat="1" ht="21" customHeight="1" x14ac:dyDescent="0.15">
      <c r="A102" s="108" t="s">
        <v>100</v>
      </c>
      <c r="B102" s="109">
        <f t="shared" si="49"/>
        <v>981</v>
      </c>
      <c r="C102" s="119">
        <f t="shared" si="49"/>
        <v>373</v>
      </c>
      <c r="D102" s="119">
        <f t="shared" si="49"/>
        <v>608</v>
      </c>
      <c r="E102" s="109">
        <f>SUM(F102:G102)</f>
        <v>48</v>
      </c>
      <c r="F102" s="110">
        <v>21</v>
      </c>
      <c r="G102" s="110">
        <v>27</v>
      </c>
      <c r="H102" s="109">
        <v>18</v>
      </c>
      <c r="I102" s="110">
        <v>8</v>
      </c>
      <c r="J102" s="110">
        <v>10</v>
      </c>
      <c r="K102" s="109">
        <v>43</v>
      </c>
      <c r="L102" s="110">
        <v>22</v>
      </c>
      <c r="M102" s="110">
        <v>21</v>
      </c>
      <c r="N102" s="109">
        <f>SUM(O102:P102)</f>
        <v>30</v>
      </c>
      <c r="O102" s="110">
        <v>18</v>
      </c>
      <c r="P102" s="110">
        <v>12</v>
      </c>
      <c r="Q102" s="109">
        <f>SUM(R102:S102)</f>
        <v>38</v>
      </c>
      <c r="R102" s="110">
        <v>14</v>
      </c>
      <c r="S102" s="110">
        <v>24</v>
      </c>
      <c r="T102" s="109">
        <f>SUM(U102:V102)</f>
        <v>31</v>
      </c>
      <c r="U102" s="110">
        <v>16</v>
      </c>
      <c r="V102" s="110">
        <v>15</v>
      </c>
      <c r="W102" s="109">
        <f>SUM(X102:Y102)</f>
        <v>93</v>
      </c>
      <c r="X102" s="110">
        <v>33</v>
      </c>
      <c r="Y102" s="110">
        <v>60</v>
      </c>
      <c r="Z102" s="109">
        <f>SUM(AA102:AB102)</f>
        <v>46</v>
      </c>
      <c r="AA102" s="110">
        <v>18</v>
      </c>
      <c r="AB102" s="110">
        <v>28</v>
      </c>
      <c r="AC102" s="109">
        <f>SUM(AD102:AE102)</f>
        <v>98</v>
      </c>
      <c r="AD102" s="110">
        <v>33</v>
      </c>
      <c r="AE102" s="110">
        <v>65</v>
      </c>
      <c r="AF102" s="109">
        <f>SUM(AG102:AH102)</f>
        <v>63</v>
      </c>
      <c r="AG102" s="110">
        <v>29</v>
      </c>
      <c r="AH102" s="110">
        <v>34</v>
      </c>
      <c r="AI102" s="109">
        <f>SUM(AJ102:AK102)</f>
        <v>47</v>
      </c>
      <c r="AJ102" s="110">
        <v>16</v>
      </c>
      <c r="AK102" s="110">
        <v>31</v>
      </c>
      <c r="AL102" s="109">
        <f>SUM(AM102:AN102)</f>
        <v>40</v>
      </c>
      <c r="AM102" s="110">
        <v>14</v>
      </c>
      <c r="AN102" s="110">
        <v>26</v>
      </c>
      <c r="AO102" s="109">
        <f>SUM(AP102:AQ102)</f>
        <v>67</v>
      </c>
      <c r="AP102" s="110">
        <v>22</v>
      </c>
      <c r="AQ102" s="110">
        <v>45</v>
      </c>
      <c r="AR102" s="109">
        <f>SUM(AS102:AT102)</f>
        <v>45</v>
      </c>
      <c r="AS102" s="110">
        <v>15</v>
      </c>
      <c r="AT102" s="110">
        <v>30</v>
      </c>
      <c r="AU102" s="109">
        <f>SUM(AV102:AW102)</f>
        <v>89</v>
      </c>
      <c r="AV102" s="110">
        <v>29</v>
      </c>
      <c r="AW102" s="110">
        <v>60</v>
      </c>
      <c r="AX102" s="109">
        <f>SUM(AY102:AZ102)</f>
        <v>59</v>
      </c>
      <c r="AY102" s="110">
        <v>21</v>
      </c>
      <c r="AZ102" s="110">
        <v>38</v>
      </c>
      <c r="BA102" s="109">
        <f>SUM(BB102:BC102)</f>
        <v>94</v>
      </c>
      <c r="BB102" s="110">
        <v>35</v>
      </c>
      <c r="BC102" s="110">
        <v>59</v>
      </c>
      <c r="BD102" s="109">
        <f>SUM(BE102:BF102)</f>
        <v>32</v>
      </c>
      <c r="BE102" s="110">
        <v>9</v>
      </c>
      <c r="BF102" s="110">
        <v>23</v>
      </c>
    </row>
    <row r="103" spans="1:58" s="107" customFormat="1" ht="19.899999999999999" customHeight="1" x14ac:dyDescent="0.15">
      <c r="A103" s="112" t="s">
        <v>101</v>
      </c>
      <c r="B103" s="106">
        <f t="shared" ref="B103:AG103" si="50">SUM(B104:B108)</f>
        <v>3847</v>
      </c>
      <c r="C103" s="118">
        <f t="shared" si="50"/>
        <v>1351</v>
      </c>
      <c r="D103" s="118">
        <f t="shared" si="50"/>
        <v>2496</v>
      </c>
      <c r="E103" s="106">
        <f t="shared" si="50"/>
        <v>150</v>
      </c>
      <c r="F103" s="106">
        <f t="shared" si="50"/>
        <v>63</v>
      </c>
      <c r="G103" s="106">
        <f t="shared" si="50"/>
        <v>87</v>
      </c>
      <c r="H103" s="106">
        <f t="shared" si="50"/>
        <v>76</v>
      </c>
      <c r="I103" s="106">
        <f t="shared" si="50"/>
        <v>28</v>
      </c>
      <c r="J103" s="106">
        <f t="shared" si="50"/>
        <v>48</v>
      </c>
      <c r="K103" s="106">
        <f t="shared" si="50"/>
        <v>175</v>
      </c>
      <c r="L103" s="106">
        <f t="shared" si="50"/>
        <v>78</v>
      </c>
      <c r="M103" s="106">
        <f t="shared" si="50"/>
        <v>97</v>
      </c>
      <c r="N103" s="106">
        <f t="shared" si="50"/>
        <v>91</v>
      </c>
      <c r="O103" s="106">
        <f t="shared" si="50"/>
        <v>41</v>
      </c>
      <c r="P103" s="106">
        <f t="shared" si="50"/>
        <v>50</v>
      </c>
      <c r="Q103" s="106">
        <f t="shared" si="50"/>
        <v>178</v>
      </c>
      <c r="R103" s="106">
        <f t="shared" si="50"/>
        <v>60</v>
      </c>
      <c r="S103" s="106">
        <f t="shared" si="50"/>
        <v>118</v>
      </c>
      <c r="T103" s="106">
        <f t="shared" si="50"/>
        <v>130</v>
      </c>
      <c r="U103" s="106">
        <f t="shared" si="50"/>
        <v>44</v>
      </c>
      <c r="V103" s="106">
        <f t="shared" si="50"/>
        <v>86</v>
      </c>
      <c r="W103" s="106">
        <f t="shared" si="50"/>
        <v>341</v>
      </c>
      <c r="X103" s="106">
        <f t="shared" si="50"/>
        <v>127</v>
      </c>
      <c r="Y103" s="106">
        <f t="shared" si="50"/>
        <v>214</v>
      </c>
      <c r="Z103" s="106">
        <f t="shared" si="50"/>
        <v>253</v>
      </c>
      <c r="AA103" s="106">
        <f t="shared" si="50"/>
        <v>94</v>
      </c>
      <c r="AB103" s="106">
        <f t="shared" si="50"/>
        <v>159</v>
      </c>
      <c r="AC103" s="106">
        <f t="shared" si="50"/>
        <v>376</v>
      </c>
      <c r="AD103" s="106">
        <f t="shared" si="50"/>
        <v>126</v>
      </c>
      <c r="AE103" s="106">
        <f t="shared" si="50"/>
        <v>250</v>
      </c>
      <c r="AF103" s="106">
        <f t="shared" si="50"/>
        <v>269</v>
      </c>
      <c r="AG103" s="106">
        <f t="shared" si="50"/>
        <v>106</v>
      </c>
      <c r="AH103" s="106">
        <f t="shared" ref="AH103:BF103" si="51">SUM(AH104:AH108)</f>
        <v>163</v>
      </c>
      <c r="AI103" s="106">
        <f t="shared" si="51"/>
        <v>157</v>
      </c>
      <c r="AJ103" s="106">
        <f t="shared" si="51"/>
        <v>57</v>
      </c>
      <c r="AK103" s="106">
        <f t="shared" si="51"/>
        <v>100</v>
      </c>
      <c r="AL103" s="106">
        <f t="shared" si="51"/>
        <v>192</v>
      </c>
      <c r="AM103" s="106">
        <f t="shared" si="51"/>
        <v>64</v>
      </c>
      <c r="AN103" s="106">
        <f t="shared" si="51"/>
        <v>128</v>
      </c>
      <c r="AO103" s="106">
        <f t="shared" si="51"/>
        <v>258</v>
      </c>
      <c r="AP103" s="106">
        <f t="shared" si="51"/>
        <v>87</v>
      </c>
      <c r="AQ103" s="106">
        <f t="shared" si="51"/>
        <v>171</v>
      </c>
      <c r="AR103" s="106">
        <f t="shared" si="51"/>
        <v>157</v>
      </c>
      <c r="AS103" s="106">
        <f t="shared" si="51"/>
        <v>41</v>
      </c>
      <c r="AT103" s="106">
        <f t="shared" si="51"/>
        <v>116</v>
      </c>
      <c r="AU103" s="106">
        <f t="shared" si="51"/>
        <v>343</v>
      </c>
      <c r="AV103" s="106">
        <f t="shared" si="51"/>
        <v>83</v>
      </c>
      <c r="AW103" s="106">
        <f t="shared" si="51"/>
        <v>260</v>
      </c>
      <c r="AX103" s="106">
        <f t="shared" si="51"/>
        <v>207</v>
      </c>
      <c r="AY103" s="106">
        <f t="shared" si="51"/>
        <v>87</v>
      </c>
      <c r="AZ103" s="106">
        <f t="shared" si="51"/>
        <v>120</v>
      </c>
      <c r="BA103" s="106">
        <f t="shared" si="51"/>
        <v>369</v>
      </c>
      <c r="BB103" s="106">
        <f t="shared" si="51"/>
        <v>132</v>
      </c>
      <c r="BC103" s="106">
        <f t="shared" si="51"/>
        <v>237</v>
      </c>
      <c r="BD103" s="106">
        <f t="shared" si="51"/>
        <v>125</v>
      </c>
      <c r="BE103" s="106">
        <f t="shared" si="51"/>
        <v>33</v>
      </c>
      <c r="BF103" s="106">
        <f t="shared" si="51"/>
        <v>92</v>
      </c>
    </row>
    <row r="104" spans="1:58" s="111" customFormat="1" ht="19.899999999999999" customHeight="1" x14ac:dyDescent="0.15">
      <c r="A104" s="108" t="s">
        <v>103</v>
      </c>
      <c r="B104" s="109">
        <f t="shared" ref="B104:D108" si="52">SUM(E104,H104,K104,N104,Q104,T104,W104,Z104,AC104,AF104,AI104,AL104,AO104,AR104,AU104,AX104,BA104,BD104)</f>
        <v>994</v>
      </c>
      <c r="C104" s="119">
        <f t="shared" si="52"/>
        <v>402</v>
      </c>
      <c r="D104" s="119">
        <f t="shared" si="52"/>
        <v>592</v>
      </c>
      <c r="E104" s="109">
        <f>SUM(F104:G104)</f>
        <v>45</v>
      </c>
      <c r="F104" s="110">
        <v>24</v>
      </c>
      <c r="G104" s="110">
        <v>21</v>
      </c>
      <c r="H104" s="109">
        <f>SUM(I104:J104)</f>
        <v>24</v>
      </c>
      <c r="I104" s="110">
        <v>13</v>
      </c>
      <c r="J104" s="110">
        <v>11</v>
      </c>
      <c r="K104" s="109">
        <f>SUM(L104:M104)</f>
        <v>42</v>
      </c>
      <c r="L104" s="110">
        <v>24</v>
      </c>
      <c r="M104" s="110">
        <v>18</v>
      </c>
      <c r="N104" s="109">
        <f>SUM(O104:P104)</f>
        <v>28</v>
      </c>
      <c r="O104" s="110">
        <v>12</v>
      </c>
      <c r="P104" s="110">
        <v>16</v>
      </c>
      <c r="Q104" s="109">
        <f>SUM(R104:S104)</f>
        <v>47</v>
      </c>
      <c r="R104" s="110">
        <v>18</v>
      </c>
      <c r="S104" s="110">
        <v>29</v>
      </c>
      <c r="T104" s="109">
        <f>SUM(U104:V104)</f>
        <v>35</v>
      </c>
      <c r="U104" s="110">
        <v>17</v>
      </c>
      <c r="V104" s="110">
        <v>18</v>
      </c>
      <c r="W104" s="109">
        <f>SUM(X104:Y104)</f>
        <v>83</v>
      </c>
      <c r="X104" s="110">
        <v>33</v>
      </c>
      <c r="Y104" s="110">
        <v>50</v>
      </c>
      <c r="Z104" s="109">
        <f>SUM(AA104:AB104)</f>
        <v>55</v>
      </c>
      <c r="AA104" s="110">
        <v>24</v>
      </c>
      <c r="AB104" s="110">
        <v>31</v>
      </c>
      <c r="AC104" s="109">
        <f>SUM(AD104:AE104)</f>
        <v>111</v>
      </c>
      <c r="AD104" s="110">
        <v>42</v>
      </c>
      <c r="AE104" s="110">
        <v>69</v>
      </c>
      <c r="AF104" s="109">
        <f>SUM(AG104:AH104)</f>
        <v>74</v>
      </c>
      <c r="AG104" s="110">
        <v>32</v>
      </c>
      <c r="AH104" s="110">
        <v>42</v>
      </c>
      <c r="AI104" s="109">
        <f>SUM(AJ104:AK104)</f>
        <v>47</v>
      </c>
      <c r="AJ104" s="110">
        <v>17</v>
      </c>
      <c r="AK104" s="110">
        <v>30</v>
      </c>
      <c r="AL104" s="109">
        <f>SUM(AM104:AN104)</f>
        <v>49</v>
      </c>
      <c r="AM104" s="110">
        <v>15</v>
      </c>
      <c r="AN104" s="110">
        <v>34</v>
      </c>
      <c r="AO104" s="109">
        <f>SUM(AP104:AQ104)</f>
        <v>60</v>
      </c>
      <c r="AP104" s="110">
        <v>24</v>
      </c>
      <c r="AQ104" s="110">
        <v>36</v>
      </c>
      <c r="AR104" s="109">
        <f>SUM(AS104:AT104)</f>
        <v>37</v>
      </c>
      <c r="AS104" s="110">
        <v>11</v>
      </c>
      <c r="AT104" s="110">
        <v>26</v>
      </c>
      <c r="AU104" s="109">
        <f>SUM(AV104:AW104)</f>
        <v>93</v>
      </c>
      <c r="AV104" s="110">
        <v>30</v>
      </c>
      <c r="AW104" s="110">
        <v>63</v>
      </c>
      <c r="AX104" s="109">
        <f>SUM(AY104:AZ104)</f>
        <v>53</v>
      </c>
      <c r="AY104" s="110">
        <v>27</v>
      </c>
      <c r="AZ104" s="110">
        <v>26</v>
      </c>
      <c r="BA104" s="109">
        <f>SUM(BB104:BC104)</f>
        <v>92</v>
      </c>
      <c r="BB104" s="110">
        <v>32</v>
      </c>
      <c r="BC104" s="110">
        <v>60</v>
      </c>
      <c r="BD104" s="109">
        <f>SUM(BE104:BF104)</f>
        <v>19</v>
      </c>
      <c r="BE104" s="110">
        <v>7</v>
      </c>
      <c r="BF104" s="110">
        <v>12</v>
      </c>
    </row>
    <row r="105" spans="1:58" s="111" customFormat="1" ht="19.899999999999999" customHeight="1" x14ac:dyDescent="0.15">
      <c r="A105" s="108" t="s">
        <v>104</v>
      </c>
      <c r="B105" s="109">
        <f t="shared" si="52"/>
        <v>875</v>
      </c>
      <c r="C105" s="119">
        <f t="shared" si="52"/>
        <v>311</v>
      </c>
      <c r="D105" s="119">
        <f t="shared" si="52"/>
        <v>564</v>
      </c>
      <c r="E105" s="109">
        <f>SUM(F105:G105)</f>
        <v>36</v>
      </c>
      <c r="F105" s="110">
        <v>15</v>
      </c>
      <c r="G105" s="110">
        <v>21</v>
      </c>
      <c r="H105" s="109">
        <v>17</v>
      </c>
      <c r="I105" s="110">
        <v>8</v>
      </c>
      <c r="J105" s="110">
        <v>9</v>
      </c>
      <c r="K105" s="109">
        <v>36</v>
      </c>
      <c r="L105" s="110">
        <v>13</v>
      </c>
      <c r="M105" s="110">
        <v>23</v>
      </c>
      <c r="N105" s="109">
        <f>SUM(O105:P105)</f>
        <v>21</v>
      </c>
      <c r="O105" s="110">
        <v>11</v>
      </c>
      <c r="P105" s="110">
        <v>10</v>
      </c>
      <c r="Q105" s="109">
        <f>SUM(R105:S105)</f>
        <v>43</v>
      </c>
      <c r="R105" s="110">
        <v>16</v>
      </c>
      <c r="S105" s="110">
        <v>27</v>
      </c>
      <c r="T105" s="109">
        <f>SUM(U105:V105)</f>
        <v>31</v>
      </c>
      <c r="U105" s="110">
        <v>5</v>
      </c>
      <c r="V105" s="110">
        <v>26</v>
      </c>
      <c r="W105" s="109">
        <f>SUM(X105:Y105)</f>
        <v>89</v>
      </c>
      <c r="X105" s="110">
        <v>35</v>
      </c>
      <c r="Y105" s="110">
        <v>54</v>
      </c>
      <c r="Z105" s="109">
        <f>SUM(AA105:AB105)</f>
        <v>57</v>
      </c>
      <c r="AA105" s="110">
        <v>17</v>
      </c>
      <c r="AB105" s="110">
        <v>40</v>
      </c>
      <c r="AC105" s="109">
        <f>SUM(AD105:AE105)</f>
        <v>85</v>
      </c>
      <c r="AD105" s="110">
        <v>32</v>
      </c>
      <c r="AE105" s="110">
        <v>53</v>
      </c>
      <c r="AF105" s="109">
        <f>SUM(AG105:AH105)</f>
        <v>55</v>
      </c>
      <c r="AG105" s="110">
        <v>21</v>
      </c>
      <c r="AH105" s="110">
        <v>34</v>
      </c>
      <c r="AI105" s="109">
        <f>SUM(AJ105:AK105)</f>
        <v>32</v>
      </c>
      <c r="AJ105" s="110">
        <v>13</v>
      </c>
      <c r="AK105" s="110">
        <v>19</v>
      </c>
      <c r="AL105" s="109">
        <f>SUM(AM105:AN105)</f>
        <v>52</v>
      </c>
      <c r="AM105" s="110">
        <v>22</v>
      </c>
      <c r="AN105" s="110">
        <v>30</v>
      </c>
      <c r="AO105" s="109">
        <f>SUM(AP105:AQ105)</f>
        <v>49</v>
      </c>
      <c r="AP105" s="110">
        <v>13</v>
      </c>
      <c r="AQ105" s="110">
        <v>36</v>
      </c>
      <c r="AR105" s="109">
        <f>SUM(AS105:AT105)</f>
        <v>34</v>
      </c>
      <c r="AS105" s="110">
        <v>8</v>
      </c>
      <c r="AT105" s="110">
        <v>26</v>
      </c>
      <c r="AU105" s="109">
        <f>SUM(AV105:AW105)</f>
        <v>82</v>
      </c>
      <c r="AV105" s="110">
        <v>23</v>
      </c>
      <c r="AW105" s="110">
        <v>59</v>
      </c>
      <c r="AX105" s="109">
        <f>SUM(AY105:AZ105)</f>
        <v>43</v>
      </c>
      <c r="AY105" s="110">
        <v>16</v>
      </c>
      <c r="AZ105" s="110">
        <v>27</v>
      </c>
      <c r="BA105" s="109">
        <f>SUM(BB105:BC105)</f>
        <v>80</v>
      </c>
      <c r="BB105" s="110">
        <v>36</v>
      </c>
      <c r="BC105" s="110">
        <v>44</v>
      </c>
      <c r="BD105" s="109">
        <f>SUM(BE105:BF105)</f>
        <v>33</v>
      </c>
      <c r="BE105" s="110">
        <v>7</v>
      </c>
      <c r="BF105" s="110">
        <v>26</v>
      </c>
    </row>
    <row r="106" spans="1:58" s="111" customFormat="1" ht="19.899999999999999" customHeight="1" x14ac:dyDescent="0.15">
      <c r="A106" s="108" t="s">
        <v>107</v>
      </c>
      <c r="B106" s="109">
        <f t="shared" si="52"/>
        <v>759</v>
      </c>
      <c r="C106" s="119">
        <f t="shared" si="52"/>
        <v>246</v>
      </c>
      <c r="D106" s="119">
        <f t="shared" si="52"/>
        <v>513</v>
      </c>
      <c r="E106" s="109">
        <f>SUM(F106:G106)</f>
        <v>20</v>
      </c>
      <c r="F106" s="110">
        <v>9</v>
      </c>
      <c r="G106" s="110">
        <v>11</v>
      </c>
      <c r="H106" s="109">
        <v>16</v>
      </c>
      <c r="I106" s="110">
        <v>2</v>
      </c>
      <c r="J106" s="110">
        <v>14</v>
      </c>
      <c r="K106" s="109">
        <v>38</v>
      </c>
      <c r="L106" s="110">
        <v>17</v>
      </c>
      <c r="M106" s="110">
        <v>21</v>
      </c>
      <c r="N106" s="109">
        <f>SUM(O106:P106)</f>
        <v>15</v>
      </c>
      <c r="O106" s="110">
        <v>5</v>
      </c>
      <c r="P106" s="110">
        <v>10</v>
      </c>
      <c r="Q106" s="109">
        <f>SUM(R106:S106)</f>
        <v>34</v>
      </c>
      <c r="R106" s="110">
        <v>11</v>
      </c>
      <c r="S106" s="110">
        <v>23</v>
      </c>
      <c r="T106" s="109">
        <f>SUM(U106:V106)</f>
        <v>30</v>
      </c>
      <c r="U106" s="110">
        <v>9</v>
      </c>
      <c r="V106" s="110">
        <v>21</v>
      </c>
      <c r="W106" s="109">
        <f>SUM(X106:Y106)</f>
        <v>67</v>
      </c>
      <c r="X106" s="110">
        <v>23</v>
      </c>
      <c r="Y106" s="110">
        <v>44</v>
      </c>
      <c r="Z106" s="109">
        <f>SUM(AA106:AB106)</f>
        <v>51</v>
      </c>
      <c r="AA106" s="110">
        <v>22</v>
      </c>
      <c r="AB106" s="110">
        <v>29</v>
      </c>
      <c r="AC106" s="109">
        <f>SUM(AD106:AE106)</f>
        <v>74</v>
      </c>
      <c r="AD106" s="110">
        <v>15</v>
      </c>
      <c r="AE106" s="110">
        <v>59</v>
      </c>
      <c r="AF106" s="109">
        <f>SUM(AG106:AH106)</f>
        <v>54</v>
      </c>
      <c r="AG106" s="110">
        <v>23</v>
      </c>
      <c r="AH106" s="110">
        <v>31</v>
      </c>
      <c r="AI106" s="109">
        <f>SUM(AJ106:AK106)</f>
        <v>29</v>
      </c>
      <c r="AJ106" s="110">
        <v>9</v>
      </c>
      <c r="AK106" s="110">
        <v>20</v>
      </c>
      <c r="AL106" s="109">
        <f>SUM(AM106:AN106)</f>
        <v>41</v>
      </c>
      <c r="AM106" s="110">
        <v>12</v>
      </c>
      <c r="AN106" s="110">
        <v>29</v>
      </c>
      <c r="AO106" s="109">
        <f>SUM(AP106:AQ106)</f>
        <v>52</v>
      </c>
      <c r="AP106" s="110">
        <v>15</v>
      </c>
      <c r="AQ106" s="110">
        <v>37</v>
      </c>
      <c r="AR106" s="109">
        <f>SUM(AS106:AT106)</f>
        <v>32</v>
      </c>
      <c r="AS106" s="110">
        <v>8</v>
      </c>
      <c r="AT106" s="110">
        <v>24</v>
      </c>
      <c r="AU106" s="109">
        <f>SUM(AV106:AW106)</f>
        <v>60</v>
      </c>
      <c r="AV106" s="110">
        <v>10</v>
      </c>
      <c r="AW106" s="110">
        <v>50</v>
      </c>
      <c r="AX106" s="109">
        <f>SUM(AY106:AZ106)</f>
        <v>43</v>
      </c>
      <c r="AY106" s="110">
        <v>21</v>
      </c>
      <c r="AZ106" s="110">
        <v>22</v>
      </c>
      <c r="BA106" s="109">
        <f>SUM(BB106:BC106)</f>
        <v>74</v>
      </c>
      <c r="BB106" s="110">
        <v>26</v>
      </c>
      <c r="BC106" s="110">
        <v>48</v>
      </c>
      <c r="BD106" s="109">
        <f>SUM(BE106:BF106)</f>
        <v>29</v>
      </c>
      <c r="BE106" s="110">
        <v>9</v>
      </c>
      <c r="BF106" s="110">
        <v>20</v>
      </c>
    </row>
    <row r="107" spans="1:58" s="111" customFormat="1" ht="19.899999999999999" customHeight="1" x14ac:dyDescent="0.15">
      <c r="A107" s="108" t="s">
        <v>105</v>
      </c>
      <c r="B107" s="109">
        <f t="shared" si="52"/>
        <v>675</v>
      </c>
      <c r="C107" s="119">
        <f t="shared" si="52"/>
        <v>225</v>
      </c>
      <c r="D107" s="119">
        <f t="shared" si="52"/>
        <v>450</v>
      </c>
      <c r="E107" s="109">
        <f>SUM(F107:G107)</f>
        <v>30</v>
      </c>
      <c r="F107" s="110">
        <v>8</v>
      </c>
      <c r="G107" s="110">
        <v>22</v>
      </c>
      <c r="H107" s="109">
        <v>10</v>
      </c>
      <c r="I107" s="110">
        <v>3</v>
      </c>
      <c r="J107" s="110">
        <v>7</v>
      </c>
      <c r="K107" s="109">
        <v>38</v>
      </c>
      <c r="L107" s="110">
        <v>15</v>
      </c>
      <c r="M107" s="110">
        <v>23</v>
      </c>
      <c r="N107" s="109">
        <f>SUM(O107:P107)</f>
        <v>11</v>
      </c>
      <c r="O107" s="110">
        <v>4</v>
      </c>
      <c r="P107" s="110">
        <v>7</v>
      </c>
      <c r="Q107" s="109">
        <f>SUM(R107:S107)</f>
        <v>28</v>
      </c>
      <c r="R107" s="110">
        <v>8</v>
      </c>
      <c r="S107" s="110">
        <v>20</v>
      </c>
      <c r="T107" s="109">
        <f>SUM(U107:V107)</f>
        <v>13</v>
      </c>
      <c r="U107" s="110">
        <v>5</v>
      </c>
      <c r="V107" s="110">
        <v>8</v>
      </c>
      <c r="W107" s="109">
        <f>SUM(X107:Y107)</f>
        <v>54</v>
      </c>
      <c r="X107" s="110">
        <v>23</v>
      </c>
      <c r="Y107" s="110">
        <v>31</v>
      </c>
      <c r="Z107" s="109">
        <f>SUM(AA107:AB107)</f>
        <v>48</v>
      </c>
      <c r="AA107" s="110">
        <v>16</v>
      </c>
      <c r="AB107" s="110">
        <v>32</v>
      </c>
      <c r="AC107" s="109">
        <f>SUM(AD107:AE107)</f>
        <v>53</v>
      </c>
      <c r="AD107" s="110">
        <v>18</v>
      </c>
      <c r="AE107" s="110">
        <v>35</v>
      </c>
      <c r="AF107" s="109">
        <f>SUM(AG107:AH107)</f>
        <v>48</v>
      </c>
      <c r="AG107" s="110">
        <v>19</v>
      </c>
      <c r="AH107" s="110">
        <v>29</v>
      </c>
      <c r="AI107" s="109">
        <f>SUM(AJ107:AK107)</f>
        <v>26</v>
      </c>
      <c r="AJ107" s="110">
        <v>10</v>
      </c>
      <c r="AK107" s="110">
        <v>16</v>
      </c>
      <c r="AL107" s="109">
        <f>SUM(AM107:AN107)</f>
        <v>31</v>
      </c>
      <c r="AM107" s="110">
        <v>13</v>
      </c>
      <c r="AN107" s="110">
        <v>18</v>
      </c>
      <c r="AO107" s="109">
        <f>SUM(AP107:AQ107)</f>
        <v>53</v>
      </c>
      <c r="AP107" s="110">
        <v>22</v>
      </c>
      <c r="AQ107" s="110">
        <v>31</v>
      </c>
      <c r="AR107" s="109">
        <f>SUM(AS107:AT107)</f>
        <v>25</v>
      </c>
      <c r="AS107" s="110">
        <v>7</v>
      </c>
      <c r="AT107" s="110">
        <v>18</v>
      </c>
      <c r="AU107" s="109">
        <f>SUM(AV107:AW107)</f>
        <v>57</v>
      </c>
      <c r="AV107" s="110">
        <v>10</v>
      </c>
      <c r="AW107" s="110">
        <v>47</v>
      </c>
      <c r="AX107" s="109">
        <f>SUM(AY107:AZ107)</f>
        <v>38</v>
      </c>
      <c r="AY107" s="110">
        <v>12</v>
      </c>
      <c r="AZ107" s="110">
        <v>26</v>
      </c>
      <c r="BA107" s="109">
        <f>SUM(BB107:BC107)</f>
        <v>81</v>
      </c>
      <c r="BB107" s="110">
        <v>27</v>
      </c>
      <c r="BC107" s="110">
        <v>54</v>
      </c>
      <c r="BD107" s="109">
        <f>SUM(BE107:BF107)</f>
        <v>31</v>
      </c>
      <c r="BE107" s="110">
        <v>5</v>
      </c>
      <c r="BF107" s="110">
        <v>26</v>
      </c>
    </row>
    <row r="108" spans="1:58" s="111" customFormat="1" ht="19.899999999999999" customHeight="1" x14ac:dyDescent="0.15">
      <c r="A108" s="108" t="s">
        <v>106</v>
      </c>
      <c r="B108" s="109">
        <f t="shared" si="52"/>
        <v>544</v>
      </c>
      <c r="C108" s="119">
        <f t="shared" si="52"/>
        <v>167</v>
      </c>
      <c r="D108" s="119">
        <f t="shared" si="52"/>
        <v>377</v>
      </c>
      <c r="E108" s="109">
        <f>SUM(F108:G108)</f>
        <v>19</v>
      </c>
      <c r="F108" s="110">
        <v>7</v>
      </c>
      <c r="G108" s="110">
        <v>12</v>
      </c>
      <c r="H108" s="109">
        <v>9</v>
      </c>
      <c r="I108" s="110">
        <v>2</v>
      </c>
      <c r="J108" s="110">
        <v>7</v>
      </c>
      <c r="K108" s="109">
        <v>21</v>
      </c>
      <c r="L108" s="110">
        <v>9</v>
      </c>
      <c r="M108" s="110">
        <v>12</v>
      </c>
      <c r="N108" s="109">
        <f>SUM(O108:P108)</f>
        <v>16</v>
      </c>
      <c r="O108" s="110">
        <v>9</v>
      </c>
      <c r="P108" s="110">
        <v>7</v>
      </c>
      <c r="Q108" s="109">
        <f>SUM(R108:S108)</f>
        <v>26</v>
      </c>
      <c r="R108" s="110">
        <v>7</v>
      </c>
      <c r="S108" s="110">
        <v>19</v>
      </c>
      <c r="T108" s="109">
        <f>SUM(U108:V108)</f>
        <v>21</v>
      </c>
      <c r="U108" s="110">
        <v>8</v>
      </c>
      <c r="V108" s="110">
        <v>13</v>
      </c>
      <c r="W108" s="109">
        <f>SUM(X108:Y108)</f>
        <v>48</v>
      </c>
      <c r="X108" s="110">
        <v>13</v>
      </c>
      <c r="Y108" s="110">
        <v>35</v>
      </c>
      <c r="Z108" s="109">
        <f>SUM(AA108:AB108)</f>
        <v>42</v>
      </c>
      <c r="AA108" s="110">
        <v>15</v>
      </c>
      <c r="AB108" s="110">
        <v>27</v>
      </c>
      <c r="AC108" s="109">
        <f>SUM(AD108:AE108)</f>
        <v>53</v>
      </c>
      <c r="AD108" s="110">
        <v>19</v>
      </c>
      <c r="AE108" s="110">
        <v>34</v>
      </c>
      <c r="AF108" s="109">
        <f>SUM(AG108:AH108)</f>
        <v>38</v>
      </c>
      <c r="AG108" s="110">
        <v>11</v>
      </c>
      <c r="AH108" s="110">
        <v>27</v>
      </c>
      <c r="AI108" s="109">
        <f>SUM(AJ108:AK108)</f>
        <v>23</v>
      </c>
      <c r="AJ108" s="110">
        <v>8</v>
      </c>
      <c r="AK108" s="110">
        <v>15</v>
      </c>
      <c r="AL108" s="109">
        <f>SUM(AM108:AN108)</f>
        <v>19</v>
      </c>
      <c r="AM108" s="110">
        <v>2</v>
      </c>
      <c r="AN108" s="110">
        <v>17</v>
      </c>
      <c r="AO108" s="109">
        <f>SUM(AP108:AQ108)</f>
        <v>44</v>
      </c>
      <c r="AP108" s="110">
        <v>13</v>
      </c>
      <c r="AQ108" s="110">
        <v>31</v>
      </c>
      <c r="AR108" s="109">
        <f>SUM(AS108:AT108)</f>
        <v>29</v>
      </c>
      <c r="AS108" s="110">
        <v>7</v>
      </c>
      <c r="AT108" s="110">
        <v>22</v>
      </c>
      <c r="AU108" s="109">
        <f>SUM(AV108:AW108)</f>
        <v>51</v>
      </c>
      <c r="AV108" s="110">
        <v>10</v>
      </c>
      <c r="AW108" s="110">
        <v>41</v>
      </c>
      <c r="AX108" s="109">
        <f>SUM(AY108:AZ108)</f>
        <v>30</v>
      </c>
      <c r="AY108" s="110">
        <v>11</v>
      </c>
      <c r="AZ108" s="110">
        <v>19</v>
      </c>
      <c r="BA108" s="109">
        <f>SUM(BB108:BC108)</f>
        <v>42</v>
      </c>
      <c r="BB108" s="110">
        <v>11</v>
      </c>
      <c r="BC108" s="110">
        <v>31</v>
      </c>
      <c r="BD108" s="109">
        <f>SUM(BE108:BF108)</f>
        <v>13</v>
      </c>
      <c r="BE108" s="110">
        <v>5</v>
      </c>
      <c r="BF108" s="110">
        <v>8</v>
      </c>
    </row>
    <row r="109" spans="1:58" s="107" customFormat="1" ht="19.899999999999999" customHeight="1" x14ac:dyDescent="0.15">
      <c r="A109" s="112" t="s">
        <v>108</v>
      </c>
      <c r="B109" s="106">
        <f t="shared" ref="B109:AG109" si="53">SUM(B110:B114)</f>
        <v>1827</v>
      </c>
      <c r="C109" s="118">
        <f t="shared" si="53"/>
        <v>494</v>
      </c>
      <c r="D109" s="118">
        <f t="shared" si="53"/>
        <v>1333</v>
      </c>
      <c r="E109" s="106">
        <f t="shared" si="53"/>
        <v>67</v>
      </c>
      <c r="F109" s="106">
        <f t="shared" si="53"/>
        <v>24</v>
      </c>
      <c r="G109" s="106">
        <f t="shared" si="53"/>
        <v>43</v>
      </c>
      <c r="H109" s="106">
        <f t="shared" si="53"/>
        <v>43</v>
      </c>
      <c r="I109" s="106">
        <f t="shared" si="53"/>
        <v>9</v>
      </c>
      <c r="J109" s="106">
        <f t="shared" si="53"/>
        <v>34</v>
      </c>
      <c r="K109" s="106">
        <f t="shared" si="53"/>
        <v>93</v>
      </c>
      <c r="L109" s="106">
        <f t="shared" si="53"/>
        <v>22</v>
      </c>
      <c r="M109" s="106">
        <f t="shared" si="53"/>
        <v>71</v>
      </c>
      <c r="N109" s="106">
        <f t="shared" si="53"/>
        <v>40</v>
      </c>
      <c r="O109" s="106">
        <f t="shared" si="53"/>
        <v>11</v>
      </c>
      <c r="P109" s="106">
        <f t="shared" si="53"/>
        <v>29</v>
      </c>
      <c r="Q109" s="106">
        <f t="shared" si="53"/>
        <v>85</v>
      </c>
      <c r="R109" s="106">
        <f t="shared" si="53"/>
        <v>21</v>
      </c>
      <c r="S109" s="106">
        <f t="shared" si="53"/>
        <v>64</v>
      </c>
      <c r="T109" s="106">
        <f t="shared" si="53"/>
        <v>54</v>
      </c>
      <c r="U109" s="106">
        <f t="shared" si="53"/>
        <v>12</v>
      </c>
      <c r="V109" s="106">
        <f t="shared" si="53"/>
        <v>42</v>
      </c>
      <c r="W109" s="106">
        <f t="shared" si="53"/>
        <v>125</v>
      </c>
      <c r="X109" s="106">
        <f t="shared" si="53"/>
        <v>40</v>
      </c>
      <c r="Y109" s="106">
        <f t="shared" si="53"/>
        <v>85</v>
      </c>
      <c r="Z109" s="106">
        <f t="shared" si="53"/>
        <v>106</v>
      </c>
      <c r="AA109" s="106">
        <f t="shared" si="53"/>
        <v>28</v>
      </c>
      <c r="AB109" s="106">
        <f t="shared" si="53"/>
        <v>78</v>
      </c>
      <c r="AC109" s="106">
        <f t="shared" si="53"/>
        <v>197</v>
      </c>
      <c r="AD109" s="106">
        <f t="shared" si="53"/>
        <v>42</v>
      </c>
      <c r="AE109" s="106">
        <f t="shared" si="53"/>
        <v>155</v>
      </c>
      <c r="AF109" s="106">
        <f t="shared" si="53"/>
        <v>119</v>
      </c>
      <c r="AG109" s="106">
        <f t="shared" si="53"/>
        <v>39</v>
      </c>
      <c r="AH109" s="106">
        <f t="shared" ref="AH109:BF109" si="54">SUM(AH110:AH114)</f>
        <v>80</v>
      </c>
      <c r="AI109" s="106">
        <f t="shared" si="54"/>
        <v>80</v>
      </c>
      <c r="AJ109" s="106">
        <f t="shared" si="54"/>
        <v>19</v>
      </c>
      <c r="AK109" s="106">
        <f t="shared" si="54"/>
        <v>61</v>
      </c>
      <c r="AL109" s="106">
        <f t="shared" si="54"/>
        <v>92</v>
      </c>
      <c r="AM109" s="106">
        <f t="shared" si="54"/>
        <v>20</v>
      </c>
      <c r="AN109" s="106">
        <f t="shared" si="54"/>
        <v>72</v>
      </c>
      <c r="AO109" s="106">
        <f t="shared" si="54"/>
        <v>141</v>
      </c>
      <c r="AP109" s="106">
        <f t="shared" si="54"/>
        <v>41</v>
      </c>
      <c r="AQ109" s="106">
        <f t="shared" si="54"/>
        <v>100</v>
      </c>
      <c r="AR109" s="106">
        <f t="shared" si="54"/>
        <v>90</v>
      </c>
      <c r="AS109" s="106">
        <f t="shared" si="54"/>
        <v>19</v>
      </c>
      <c r="AT109" s="106">
        <f t="shared" si="54"/>
        <v>71</v>
      </c>
      <c r="AU109" s="106">
        <f t="shared" si="54"/>
        <v>133</v>
      </c>
      <c r="AV109" s="106">
        <f t="shared" si="54"/>
        <v>34</v>
      </c>
      <c r="AW109" s="106">
        <f t="shared" si="54"/>
        <v>99</v>
      </c>
      <c r="AX109" s="106">
        <f t="shared" si="54"/>
        <v>106</v>
      </c>
      <c r="AY109" s="106">
        <f t="shared" si="54"/>
        <v>31</v>
      </c>
      <c r="AZ109" s="106">
        <f t="shared" si="54"/>
        <v>75</v>
      </c>
      <c r="BA109" s="106">
        <f t="shared" si="54"/>
        <v>188</v>
      </c>
      <c r="BB109" s="106">
        <f t="shared" si="54"/>
        <v>64</v>
      </c>
      <c r="BC109" s="106">
        <f t="shared" si="54"/>
        <v>124</v>
      </c>
      <c r="BD109" s="106">
        <f t="shared" si="54"/>
        <v>68</v>
      </c>
      <c r="BE109" s="106">
        <f t="shared" si="54"/>
        <v>18</v>
      </c>
      <c r="BF109" s="106">
        <f t="shared" si="54"/>
        <v>50</v>
      </c>
    </row>
    <row r="110" spans="1:58" s="111" customFormat="1" ht="19.899999999999999" customHeight="1" x14ac:dyDescent="0.15">
      <c r="A110" s="108" t="s">
        <v>109</v>
      </c>
      <c r="B110" s="109">
        <f t="shared" ref="B110:D114" si="55">SUM(E110,H110,K110,N110,Q110,T110,W110,Z110,AC110,AF110,AI110,AL110,AO110,AR110,AU110,AX110,BA110,BD110)</f>
        <v>463</v>
      </c>
      <c r="C110" s="119">
        <f t="shared" si="55"/>
        <v>116</v>
      </c>
      <c r="D110" s="119">
        <f t="shared" si="55"/>
        <v>347</v>
      </c>
      <c r="E110" s="109">
        <f>SUM(F110:G110)</f>
        <v>17</v>
      </c>
      <c r="F110" s="110">
        <v>5</v>
      </c>
      <c r="G110" s="110">
        <v>12</v>
      </c>
      <c r="H110" s="109">
        <f>SUM(I110:J110)</f>
        <v>14</v>
      </c>
      <c r="I110" s="110">
        <v>5</v>
      </c>
      <c r="J110" s="110">
        <v>9</v>
      </c>
      <c r="K110" s="109">
        <f>SUM(L110:M110)</f>
        <v>23</v>
      </c>
      <c r="L110" s="110">
        <v>3</v>
      </c>
      <c r="M110" s="110">
        <v>20</v>
      </c>
      <c r="N110" s="109">
        <f>SUM(O110:P110)</f>
        <v>8</v>
      </c>
      <c r="O110" s="110">
        <v>1</v>
      </c>
      <c r="P110" s="110">
        <v>7</v>
      </c>
      <c r="Q110" s="109">
        <f>SUM(R110:S110)</f>
        <v>19</v>
      </c>
      <c r="R110" s="110">
        <v>4</v>
      </c>
      <c r="S110" s="110">
        <v>15</v>
      </c>
      <c r="T110" s="109">
        <f>SUM(U110:V110)</f>
        <v>14</v>
      </c>
      <c r="U110" s="110">
        <v>3</v>
      </c>
      <c r="V110" s="110">
        <v>11</v>
      </c>
      <c r="W110" s="109">
        <f>SUM(X110:Y110)</f>
        <v>37</v>
      </c>
      <c r="X110" s="110">
        <v>13</v>
      </c>
      <c r="Y110" s="110">
        <v>24</v>
      </c>
      <c r="Z110" s="109">
        <f>SUM(AA110:AB110)</f>
        <v>29</v>
      </c>
      <c r="AA110" s="110">
        <v>10</v>
      </c>
      <c r="AB110" s="110">
        <v>19</v>
      </c>
      <c r="AC110" s="109">
        <f>SUM(AD110:AE110)</f>
        <v>51</v>
      </c>
      <c r="AD110" s="110">
        <v>5</v>
      </c>
      <c r="AE110" s="110">
        <v>46</v>
      </c>
      <c r="AF110" s="109">
        <f>SUM(AG110:AH110)</f>
        <v>28</v>
      </c>
      <c r="AG110" s="110">
        <v>9</v>
      </c>
      <c r="AH110" s="110">
        <v>19</v>
      </c>
      <c r="AI110" s="109">
        <f>SUM(AJ110:AK110)</f>
        <v>23</v>
      </c>
      <c r="AJ110" s="110">
        <v>5</v>
      </c>
      <c r="AK110" s="110">
        <v>18</v>
      </c>
      <c r="AL110" s="109">
        <f>SUM(AM110:AN110)</f>
        <v>25</v>
      </c>
      <c r="AM110" s="110">
        <v>4</v>
      </c>
      <c r="AN110" s="110">
        <v>21</v>
      </c>
      <c r="AO110" s="109">
        <f>SUM(AP110:AQ110)</f>
        <v>26</v>
      </c>
      <c r="AP110" s="110">
        <v>7</v>
      </c>
      <c r="AQ110" s="110">
        <v>19</v>
      </c>
      <c r="AR110" s="109">
        <f>SUM(AS110:AT110)</f>
        <v>24</v>
      </c>
      <c r="AS110" s="110">
        <v>4</v>
      </c>
      <c r="AT110" s="110">
        <v>20</v>
      </c>
      <c r="AU110" s="109">
        <f>SUM(AV110:AW110)</f>
        <v>30</v>
      </c>
      <c r="AV110" s="110">
        <v>6</v>
      </c>
      <c r="AW110" s="110">
        <v>24</v>
      </c>
      <c r="AX110" s="109">
        <f>SUM(AY110:AZ110)</f>
        <v>25</v>
      </c>
      <c r="AY110" s="110">
        <v>6</v>
      </c>
      <c r="AZ110" s="110">
        <v>19</v>
      </c>
      <c r="BA110" s="109">
        <f>SUM(BB110:BC110)</f>
        <v>49</v>
      </c>
      <c r="BB110" s="110">
        <v>20</v>
      </c>
      <c r="BC110" s="110">
        <v>29</v>
      </c>
      <c r="BD110" s="109">
        <f>SUM(BE110:BF110)</f>
        <v>21</v>
      </c>
      <c r="BE110" s="110">
        <v>6</v>
      </c>
      <c r="BF110" s="110">
        <v>15</v>
      </c>
    </row>
    <row r="111" spans="1:58" s="111" customFormat="1" ht="19.899999999999999" customHeight="1" x14ac:dyDescent="0.15">
      <c r="A111" s="108" t="s">
        <v>112</v>
      </c>
      <c r="B111" s="109">
        <f t="shared" si="55"/>
        <v>488</v>
      </c>
      <c r="C111" s="119">
        <f t="shared" si="55"/>
        <v>145</v>
      </c>
      <c r="D111" s="119">
        <f t="shared" si="55"/>
        <v>343</v>
      </c>
      <c r="E111" s="109">
        <f>SUM(F111:G111)</f>
        <v>16</v>
      </c>
      <c r="F111" s="110">
        <v>5</v>
      </c>
      <c r="G111" s="110">
        <v>11</v>
      </c>
      <c r="H111" s="109">
        <v>13</v>
      </c>
      <c r="I111" s="110">
        <v>0</v>
      </c>
      <c r="J111" s="110">
        <v>13</v>
      </c>
      <c r="K111" s="109">
        <v>26</v>
      </c>
      <c r="L111" s="110">
        <v>8</v>
      </c>
      <c r="M111" s="110">
        <v>18</v>
      </c>
      <c r="N111" s="109">
        <f>SUM(O111:P111)</f>
        <v>10</v>
      </c>
      <c r="O111" s="110">
        <v>5</v>
      </c>
      <c r="P111" s="110">
        <v>5</v>
      </c>
      <c r="Q111" s="109">
        <f>SUM(R111:S111)</f>
        <v>24</v>
      </c>
      <c r="R111" s="110">
        <v>8</v>
      </c>
      <c r="S111" s="110">
        <v>16</v>
      </c>
      <c r="T111" s="109">
        <f>SUM(U111:V111)</f>
        <v>15</v>
      </c>
      <c r="U111" s="110">
        <v>5</v>
      </c>
      <c r="V111" s="110">
        <v>10</v>
      </c>
      <c r="W111" s="109">
        <f>SUM(X111:Y111)</f>
        <v>37</v>
      </c>
      <c r="X111" s="110">
        <v>12</v>
      </c>
      <c r="Y111" s="110">
        <v>25</v>
      </c>
      <c r="Z111" s="109">
        <f>SUM(AA111:AB111)</f>
        <v>18</v>
      </c>
      <c r="AA111" s="110">
        <v>4</v>
      </c>
      <c r="AB111" s="110">
        <v>14</v>
      </c>
      <c r="AC111" s="109">
        <f>SUM(AD111:AE111)</f>
        <v>55</v>
      </c>
      <c r="AD111" s="110">
        <v>14</v>
      </c>
      <c r="AE111" s="110">
        <v>41</v>
      </c>
      <c r="AF111" s="109">
        <f>SUM(AG111:AH111)</f>
        <v>31</v>
      </c>
      <c r="AG111" s="110">
        <v>8</v>
      </c>
      <c r="AH111" s="110">
        <v>23</v>
      </c>
      <c r="AI111" s="109">
        <f>SUM(AJ111:AK111)</f>
        <v>22</v>
      </c>
      <c r="AJ111" s="110">
        <v>8</v>
      </c>
      <c r="AK111" s="110">
        <v>14</v>
      </c>
      <c r="AL111" s="109">
        <f>SUM(AM111:AN111)</f>
        <v>29</v>
      </c>
      <c r="AM111" s="110">
        <v>7</v>
      </c>
      <c r="AN111" s="110">
        <v>22</v>
      </c>
      <c r="AO111" s="109">
        <f>SUM(AP111:AQ111)</f>
        <v>33</v>
      </c>
      <c r="AP111" s="110">
        <v>13</v>
      </c>
      <c r="AQ111" s="110">
        <v>20</v>
      </c>
      <c r="AR111" s="109">
        <f>SUM(AS111:AT111)</f>
        <v>18</v>
      </c>
      <c r="AS111" s="110">
        <v>6</v>
      </c>
      <c r="AT111" s="110">
        <v>12</v>
      </c>
      <c r="AU111" s="109">
        <f>SUM(AV111:AW111)</f>
        <v>47</v>
      </c>
      <c r="AV111" s="110">
        <v>13</v>
      </c>
      <c r="AW111" s="110">
        <v>34</v>
      </c>
      <c r="AX111" s="109">
        <f>SUM(AY111:AZ111)</f>
        <v>32</v>
      </c>
      <c r="AY111" s="110">
        <v>9</v>
      </c>
      <c r="AZ111" s="110">
        <v>23</v>
      </c>
      <c r="BA111" s="109">
        <f>SUM(BB111:BC111)</f>
        <v>47</v>
      </c>
      <c r="BB111" s="110">
        <v>13</v>
      </c>
      <c r="BC111" s="110">
        <v>34</v>
      </c>
      <c r="BD111" s="109">
        <f>SUM(BE111:BF111)</f>
        <v>15</v>
      </c>
      <c r="BE111" s="110">
        <v>7</v>
      </c>
      <c r="BF111" s="110">
        <v>8</v>
      </c>
    </row>
    <row r="112" spans="1:58" s="111" customFormat="1" ht="19.899999999999999" customHeight="1" x14ac:dyDescent="0.15">
      <c r="A112" s="108" t="s">
        <v>110</v>
      </c>
      <c r="B112" s="109">
        <f t="shared" si="55"/>
        <v>359</v>
      </c>
      <c r="C112" s="119">
        <f t="shared" si="55"/>
        <v>105</v>
      </c>
      <c r="D112" s="119">
        <f t="shared" si="55"/>
        <v>254</v>
      </c>
      <c r="E112" s="109">
        <f>SUM(F112:G112)</f>
        <v>13</v>
      </c>
      <c r="F112" s="110">
        <v>3</v>
      </c>
      <c r="G112" s="110">
        <v>10</v>
      </c>
      <c r="H112" s="109">
        <v>9</v>
      </c>
      <c r="I112" s="110">
        <v>2</v>
      </c>
      <c r="J112" s="110">
        <v>7</v>
      </c>
      <c r="K112" s="109">
        <v>20</v>
      </c>
      <c r="L112" s="110">
        <v>7</v>
      </c>
      <c r="M112" s="110">
        <v>13</v>
      </c>
      <c r="N112" s="109">
        <f>SUM(O112:P112)</f>
        <v>8</v>
      </c>
      <c r="O112" s="110">
        <v>3</v>
      </c>
      <c r="P112" s="110">
        <v>5</v>
      </c>
      <c r="Q112" s="109">
        <f>SUM(R112:S112)</f>
        <v>18</v>
      </c>
      <c r="R112" s="110">
        <v>3</v>
      </c>
      <c r="S112" s="110">
        <v>15</v>
      </c>
      <c r="T112" s="109">
        <f>SUM(U112:V112)</f>
        <v>9</v>
      </c>
      <c r="U112" s="110">
        <v>2</v>
      </c>
      <c r="V112" s="110">
        <v>7</v>
      </c>
      <c r="W112" s="109">
        <f>SUM(X112:Y112)</f>
        <v>18</v>
      </c>
      <c r="X112" s="110">
        <v>6</v>
      </c>
      <c r="Y112" s="110">
        <v>12</v>
      </c>
      <c r="Z112" s="109">
        <f>SUM(AA112:AB112)</f>
        <v>26</v>
      </c>
      <c r="AA112" s="110">
        <v>8</v>
      </c>
      <c r="AB112" s="110">
        <v>18</v>
      </c>
      <c r="AC112" s="109">
        <f>SUM(AD112:AE112)</f>
        <v>44</v>
      </c>
      <c r="AD112" s="110">
        <v>13</v>
      </c>
      <c r="AE112" s="110">
        <v>31</v>
      </c>
      <c r="AF112" s="109">
        <f>SUM(AG112:AH112)</f>
        <v>23</v>
      </c>
      <c r="AG112" s="110">
        <v>11</v>
      </c>
      <c r="AH112" s="110">
        <v>12</v>
      </c>
      <c r="AI112" s="109">
        <f>SUM(AJ112:AK112)</f>
        <v>12</v>
      </c>
      <c r="AJ112" s="110">
        <v>4</v>
      </c>
      <c r="AK112" s="110">
        <v>8</v>
      </c>
      <c r="AL112" s="109">
        <f>SUM(AM112:AN112)</f>
        <v>12</v>
      </c>
      <c r="AM112" s="110">
        <v>1</v>
      </c>
      <c r="AN112" s="110">
        <v>11</v>
      </c>
      <c r="AO112" s="109">
        <f>SUM(AP112:AQ112)</f>
        <v>36</v>
      </c>
      <c r="AP112" s="110">
        <v>10</v>
      </c>
      <c r="AQ112" s="110">
        <v>26</v>
      </c>
      <c r="AR112" s="109">
        <f>SUM(AS112:AT112)</f>
        <v>18</v>
      </c>
      <c r="AS112" s="110">
        <v>5</v>
      </c>
      <c r="AT112" s="110">
        <v>13</v>
      </c>
      <c r="AU112" s="109">
        <f>SUM(AV112:AW112)</f>
        <v>23</v>
      </c>
      <c r="AV112" s="110">
        <v>5</v>
      </c>
      <c r="AW112" s="110">
        <v>18</v>
      </c>
      <c r="AX112" s="109">
        <f>SUM(AY112:AZ112)</f>
        <v>18</v>
      </c>
      <c r="AY112" s="110">
        <v>4</v>
      </c>
      <c r="AZ112" s="110">
        <v>14</v>
      </c>
      <c r="BA112" s="109">
        <f>SUM(BB112:BC112)</f>
        <v>39</v>
      </c>
      <c r="BB112" s="110">
        <v>17</v>
      </c>
      <c r="BC112" s="110">
        <v>22</v>
      </c>
      <c r="BD112" s="109">
        <f>SUM(BE112:BF112)</f>
        <v>13</v>
      </c>
      <c r="BE112" s="110">
        <v>1</v>
      </c>
      <c r="BF112" s="110">
        <v>12</v>
      </c>
    </row>
    <row r="113" spans="1:58" s="111" customFormat="1" ht="19.899999999999999" customHeight="1" x14ac:dyDescent="0.15">
      <c r="A113" s="108" t="s">
        <v>111</v>
      </c>
      <c r="B113" s="109">
        <f t="shared" si="55"/>
        <v>304</v>
      </c>
      <c r="C113" s="119">
        <f t="shared" si="55"/>
        <v>79</v>
      </c>
      <c r="D113" s="119">
        <f t="shared" si="55"/>
        <v>225</v>
      </c>
      <c r="E113" s="109">
        <f>SUM(F113:G113)</f>
        <v>18</v>
      </c>
      <c r="F113" s="110">
        <v>10</v>
      </c>
      <c r="G113" s="110">
        <v>8</v>
      </c>
      <c r="H113" s="109">
        <v>5</v>
      </c>
      <c r="I113" s="110">
        <v>1</v>
      </c>
      <c r="J113" s="110">
        <v>4</v>
      </c>
      <c r="K113" s="109">
        <v>12</v>
      </c>
      <c r="L113" s="110">
        <v>3</v>
      </c>
      <c r="M113" s="110">
        <v>9</v>
      </c>
      <c r="N113" s="109">
        <f>SUM(O113:P113)</f>
        <v>5</v>
      </c>
      <c r="O113" s="110">
        <v>1</v>
      </c>
      <c r="P113" s="110">
        <v>4</v>
      </c>
      <c r="Q113" s="109">
        <f>SUM(R113:S113)</f>
        <v>18</v>
      </c>
      <c r="R113" s="110">
        <v>5</v>
      </c>
      <c r="S113" s="110">
        <v>13</v>
      </c>
      <c r="T113" s="109">
        <f>SUM(U113:V113)</f>
        <v>11</v>
      </c>
      <c r="U113" s="110">
        <v>1</v>
      </c>
      <c r="V113" s="110">
        <v>10</v>
      </c>
      <c r="W113" s="109">
        <f>SUM(X113:Y113)</f>
        <v>15</v>
      </c>
      <c r="X113" s="110">
        <v>5</v>
      </c>
      <c r="Y113" s="110">
        <v>10</v>
      </c>
      <c r="Z113" s="109">
        <f>SUM(AA113:AB113)</f>
        <v>21</v>
      </c>
      <c r="AA113" s="110">
        <v>4</v>
      </c>
      <c r="AB113" s="110">
        <v>17</v>
      </c>
      <c r="AC113" s="109">
        <f>SUM(AD113:AE113)</f>
        <v>26</v>
      </c>
      <c r="AD113" s="110">
        <v>4</v>
      </c>
      <c r="AE113" s="110">
        <v>22</v>
      </c>
      <c r="AF113" s="109">
        <f>SUM(AG113:AH113)</f>
        <v>26</v>
      </c>
      <c r="AG113" s="110">
        <v>8</v>
      </c>
      <c r="AH113" s="110">
        <v>18</v>
      </c>
      <c r="AI113" s="109">
        <f>SUM(AJ113:AK113)</f>
        <v>12</v>
      </c>
      <c r="AJ113" s="110">
        <v>1</v>
      </c>
      <c r="AK113" s="110">
        <v>11</v>
      </c>
      <c r="AL113" s="109">
        <f>SUM(AM113:AN113)</f>
        <v>11</v>
      </c>
      <c r="AM113" s="110">
        <v>3</v>
      </c>
      <c r="AN113" s="110">
        <v>8</v>
      </c>
      <c r="AO113" s="109">
        <f>SUM(AP113:AQ113)</f>
        <v>23</v>
      </c>
      <c r="AP113" s="110">
        <v>6</v>
      </c>
      <c r="AQ113" s="110">
        <v>17</v>
      </c>
      <c r="AR113" s="109">
        <f>SUM(AS113:AT113)</f>
        <v>17</v>
      </c>
      <c r="AS113" s="110">
        <v>2</v>
      </c>
      <c r="AT113" s="110">
        <v>15</v>
      </c>
      <c r="AU113" s="109">
        <f>SUM(AV113:AW113)</f>
        <v>19</v>
      </c>
      <c r="AV113" s="110">
        <v>6</v>
      </c>
      <c r="AW113" s="110">
        <v>13</v>
      </c>
      <c r="AX113" s="109">
        <f>SUM(AY113:AZ113)</f>
        <v>17</v>
      </c>
      <c r="AY113" s="110">
        <v>7</v>
      </c>
      <c r="AZ113" s="110">
        <v>10</v>
      </c>
      <c r="BA113" s="109">
        <f>SUM(BB113:BC113)</f>
        <v>33</v>
      </c>
      <c r="BB113" s="110">
        <v>8</v>
      </c>
      <c r="BC113" s="110">
        <v>25</v>
      </c>
      <c r="BD113" s="109">
        <f>SUM(BE113:BF113)</f>
        <v>15</v>
      </c>
      <c r="BE113" s="110">
        <v>4</v>
      </c>
      <c r="BF113" s="110">
        <v>11</v>
      </c>
    </row>
    <row r="114" spans="1:58" s="111" customFormat="1" ht="19.899999999999999" customHeight="1" x14ac:dyDescent="0.15">
      <c r="A114" s="108" t="s">
        <v>114</v>
      </c>
      <c r="B114" s="109">
        <f t="shared" si="55"/>
        <v>213</v>
      </c>
      <c r="C114" s="119">
        <f t="shared" si="55"/>
        <v>49</v>
      </c>
      <c r="D114" s="119">
        <f t="shared" si="55"/>
        <v>164</v>
      </c>
      <c r="E114" s="109">
        <f>SUM(F114:G114)</f>
        <v>3</v>
      </c>
      <c r="F114" s="110">
        <v>1</v>
      </c>
      <c r="G114" s="110">
        <v>2</v>
      </c>
      <c r="H114" s="109">
        <v>2</v>
      </c>
      <c r="I114" s="110">
        <v>1</v>
      </c>
      <c r="J114" s="110">
        <v>1</v>
      </c>
      <c r="K114" s="109">
        <v>12</v>
      </c>
      <c r="L114" s="110">
        <v>1</v>
      </c>
      <c r="M114" s="110">
        <v>11</v>
      </c>
      <c r="N114" s="109">
        <f>SUM(O114:P114)</f>
        <v>9</v>
      </c>
      <c r="O114" s="110">
        <v>1</v>
      </c>
      <c r="P114" s="110">
        <v>8</v>
      </c>
      <c r="Q114" s="109">
        <f>SUM(R114:S114)</f>
        <v>6</v>
      </c>
      <c r="R114" s="110">
        <v>1</v>
      </c>
      <c r="S114" s="110">
        <v>5</v>
      </c>
      <c r="T114" s="109">
        <f>SUM(U114:V114)</f>
        <v>5</v>
      </c>
      <c r="U114" s="110">
        <v>1</v>
      </c>
      <c r="V114" s="110">
        <v>4</v>
      </c>
      <c r="W114" s="109">
        <f>SUM(X114:Y114)</f>
        <v>18</v>
      </c>
      <c r="X114" s="110">
        <v>4</v>
      </c>
      <c r="Y114" s="110">
        <v>14</v>
      </c>
      <c r="Z114" s="109">
        <f>SUM(AA114:AB114)</f>
        <v>12</v>
      </c>
      <c r="AA114" s="110">
        <v>2</v>
      </c>
      <c r="AB114" s="110">
        <v>10</v>
      </c>
      <c r="AC114" s="109">
        <f>SUM(AD114:AE114)</f>
        <v>21</v>
      </c>
      <c r="AD114" s="110">
        <v>6</v>
      </c>
      <c r="AE114" s="110">
        <v>15</v>
      </c>
      <c r="AF114" s="109">
        <f>SUM(AG114:AH114)</f>
        <v>11</v>
      </c>
      <c r="AG114" s="110">
        <v>3</v>
      </c>
      <c r="AH114" s="110">
        <v>8</v>
      </c>
      <c r="AI114" s="109">
        <f>SUM(AJ114:AK114)</f>
        <v>11</v>
      </c>
      <c r="AJ114" s="110">
        <v>1</v>
      </c>
      <c r="AK114" s="110">
        <v>10</v>
      </c>
      <c r="AL114" s="109">
        <f>SUM(AM114:AN114)</f>
        <v>15</v>
      </c>
      <c r="AM114" s="110">
        <v>5</v>
      </c>
      <c r="AN114" s="110">
        <v>10</v>
      </c>
      <c r="AO114" s="109">
        <f>SUM(AP114:AQ114)</f>
        <v>23</v>
      </c>
      <c r="AP114" s="110">
        <v>5</v>
      </c>
      <c r="AQ114" s="110">
        <v>18</v>
      </c>
      <c r="AR114" s="109">
        <f>SUM(AS114:AT114)</f>
        <v>13</v>
      </c>
      <c r="AS114" s="110">
        <v>2</v>
      </c>
      <c r="AT114" s="110">
        <v>11</v>
      </c>
      <c r="AU114" s="109">
        <f>SUM(AV114:AW114)</f>
        <v>14</v>
      </c>
      <c r="AV114" s="110">
        <v>4</v>
      </c>
      <c r="AW114" s="110">
        <v>10</v>
      </c>
      <c r="AX114" s="109">
        <f>SUM(AY114:AZ114)</f>
        <v>14</v>
      </c>
      <c r="AY114" s="110">
        <v>5</v>
      </c>
      <c r="AZ114" s="110">
        <v>9</v>
      </c>
      <c r="BA114" s="109">
        <f>SUM(BB114:BC114)</f>
        <v>20</v>
      </c>
      <c r="BB114" s="110">
        <v>6</v>
      </c>
      <c r="BC114" s="110">
        <v>14</v>
      </c>
      <c r="BD114" s="109">
        <f>SUM(BE114:BF114)</f>
        <v>4</v>
      </c>
      <c r="BE114" s="110">
        <v>0</v>
      </c>
      <c r="BF114" s="110">
        <v>4</v>
      </c>
    </row>
    <row r="115" spans="1:58" s="107" customFormat="1" ht="19.899999999999999" customHeight="1" x14ac:dyDescent="0.15">
      <c r="A115" s="112" t="s">
        <v>117</v>
      </c>
      <c r="B115" s="106">
        <f t="shared" ref="B115:AG115" si="56">SUM(B116:B120)</f>
        <v>668</v>
      </c>
      <c r="C115" s="118">
        <f t="shared" si="56"/>
        <v>127</v>
      </c>
      <c r="D115" s="118">
        <f t="shared" si="56"/>
        <v>541</v>
      </c>
      <c r="E115" s="106">
        <f t="shared" si="56"/>
        <v>19</v>
      </c>
      <c r="F115" s="106">
        <f t="shared" si="56"/>
        <v>4</v>
      </c>
      <c r="G115" s="106">
        <f t="shared" si="56"/>
        <v>15</v>
      </c>
      <c r="H115" s="106">
        <f t="shared" si="56"/>
        <v>14</v>
      </c>
      <c r="I115" s="106">
        <f t="shared" si="56"/>
        <v>7</v>
      </c>
      <c r="J115" s="106">
        <f t="shared" si="56"/>
        <v>7</v>
      </c>
      <c r="K115" s="106">
        <f t="shared" si="56"/>
        <v>27</v>
      </c>
      <c r="L115" s="106">
        <f t="shared" si="56"/>
        <v>6</v>
      </c>
      <c r="M115" s="106">
        <f t="shared" si="56"/>
        <v>21</v>
      </c>
      <c r="N115" s="106">
        <f t="shared" si="56"/>
        <v>14</v>
      </c>
      <c r="O115" s="106">
        <f t="shared" si="56"/>
        <v>1</v>
      </c>
      <c r="P115" s="106">
        <f t="shared" si="56"/>
        <v>13</v>
      </c>
      <c r="Q115" s="106">
        <f t="shared" si="56"/>
        <v>34</v>
      </c>
      <c r="R115" s="106">
        <f t="shared" si="56"/>
        <v>11</v>
      </c>
      <c r="S115" s="106">
        <f t="shared" si="56"/>
        <v>23</v>
      </c>
      <c r="T115" s="106">
        <f t="shared" si="56"/>
        <v>17</v>
      </c>
      <c r="U115" s="106">
        <f t="shared" si="56"/>
        <v>7</v>
      </c>
      <c r="V115" s="106">
        <f t="shared" si="56"/>
        <v>10</v>
      </c>
      <c r="W115" s="106">
        <f t="shared" si="56"/>
        <v>42</v>
      </c>
      <c r="X115" s="106">
        <f t="shared" si="56"/>
        <v>13</v>
      </c>
      <c r="Y115" s="106">
        <f t="shared" si="56"/>
        <v>29</v>
      </c>
      <c r="Z115" s="106">
        <f t="shared" si="56"/>
        <v>48</v>
      </c>
      <c r="AA115" s="106">
        <f t="shared" si="56"/>
        <v>4</v>
      </c>
      <c r="AB115" s="106">
        <f t="shared" si="56"/>
        <v>44</v>
      </c>
      <c r="AC115" s="106">
        <f t="shared" si="56"/>
        <v>83</v>
      </c>
      <c r="AD115" s="106">
        <f t="shared" si="56"/>
        <v>20</v>
      </c>
      <c r="AE115" s="106">
        <f t="shared" si="56"/>
        <v>63</v>
      </c>
      <c r="AF115" s="106">
        <f t="shared" si="56"/>
        <v>37</v>
      </c>
      <c r="AG115" s="106">
        <f t="shared" si="56"/>
        <v>5</v>
      </c>
      <c r="AH115" s="106">
        <f t="shared" ref="AH115:BF115" si="57">SUM(AH116:AH120)</f>
        <v>32</v>
      </c>
      <c r="AI115" s="106">
        <f t="shared" si="57"/>
        <v>29</v>
      </c>
      <c r="AJ115" s="106">
        <f t="shared" si="57"/>
        <v>3</v>
      </c>
      <c r="AK115" s="106">
        <f t="shared" si="57"/>
        <v>26</v>
      </c>
      <c r="AL115" s="106">
        <f t="shared" si="57"/>
        <v>34</v>
      </c>
      <c r="AM115" s="106">
        <f t="shared" si="57"/>
        <v>8</v>
      </c>
      <c r="AN115" s="106">
        <f t="shared" si="57"/>
        <v>26</v>
      </c>
      <c r="AO115" s="106">
        <f t="shared" si="57"/>
        <v>44</v>
      </c>
      <c r="AP115" s="106">
        <f t="shared" si="57"/>
        <v>8</v>
      </c>
      <c r="AQ115" s="106">
        <f t="shared" si="57"/>
        <v>36</v>
      </c>
      <c r="AR115" s="106">
        <f t="shared" si="57"/>
        <v>30</v>
      </c>
      <c r="AS115" s="106">
        <f t="shared" si="57"/>
        <v>3</v>
      </c>
      <c r="AT115" s="106">
        <f t="shared" si="57"/>
        <v>27</v>
      </c>
      <c r="AU115" s="106">
        <f t="shared" si="57"/>
        <v>58</v>
      </c>
      <c r="AV115" s="106">
        <f t="shared" si="57"/>
        <v>13</v>
      </c>
      <c r="AW115" s="106">
        <f t="shared" si="57"/>
        <v>45</v>
      </c>
      <c r="AX115" s="106">
        <f t="shared" si="57"/>
        <v>42</v>
      </c>
      <c r="AY115" s="106">
        <f t="shared" si="57"/>
        <v>3</v>
      </c>
      <c r="AZ115" s="106">
        <f t="shared" si="57"/>
        <v>39</v>
      </c>
      <c r="BA115" s="106">
        <f t="shared" si="57"/>
        <v>73</v>
      </c>
      <c r="BB115" s="106">
        <f t="shared" si="57"/>
        <v>6</v>
      </c>
      <c r="BC115" s="106">
        <f t="shared" si="57"/>
        <v>67</v>
      </c>
      <c r="BD115" s="106">
        <f t="shared" si="57"/>
        <v>23</v>
      </c>
      <c r="BE115" s="106">
        <f t="shared" si="57"/>
        <v>5</v>
      </c>
      <c r="BF115" s="106">
        <f t="shared" si="57"/>
        <v>18</v>
      </c>
    </row>
    <row r="116" spans="1:58" s="111" customFormat="1" ht="19.899999999999999" customHeight="1" x14ac:dyDescent="0.15">
      <c r="A116" s="108" t="s">
        <v>113</v>
      </c>
      <c r="B116" s="109">
        <f t="shared" ref="B116:D120" si="58">SUM(E116,H116,K116,N116,Q116,T116,W116,Z116,AC116,AF116,AI116,AL116,AO116,AR116,AU116,AX116,BA116,BD116)</f>
        <v>202</v>
      </c>
      <c r="C116" s="119">
        <f t="shared" si="58"/>
        <v>35</v>
      </c>
      <c r="D116" s="119">
        <f t="shared" si="58"/>
        <v>167</v>
      </c>
      <c r="E116" s="109">
        <f>SUM(F116:G116)</f>
        <v>5</v>
      </c>
      <c r="F116" s="110">
        <v>2</v>
      </c>
      <c r="G116" s="110">
        <v>3</v>
      </c>
      <c r="H116" s="109">
        <f>SUM(I116:J116)</f>
        <v>4</v>
      </c>
      <c r="I116" s="110">
        <v>1</v>
      </c>
      <c r="J116" s="110">
        <v>3</v>
      </c>
      <c r="K116" s="109">
        <f>SUM(L116:M116)</f>
        <v>12</v>
      </c>
      <c r="L116" s="110">
        <v>2</v>
      </c>
      <c r="M116" s="110">
        <v>10</v>
      </c>
      <c r="N116" s="109">
        <f>SUM(O116:P116)</f>
        <v>2</v>
      </c>
      <c r="O116" s="110">
        <v>0</v>
      </c>
      <c r="P116" s="110">
        <v>2</v>
      </c>
      <c r="Q116" s="109">
        <f>SUM(R116:S116)</f>
        <v>9</v>
      </c>
      <c r="R116" s="110">
        <v>1</v>
      </c>
      <c r="S116" s="110">
        <v>8</v>
      </c>
      <c r="T116" s="109">
        <f>SUM(U116:V116)</f>
        <v>7</v>
      </c>
      <c r="U116" s="110">
        <v>2</v>
      </c>
      <c r="V116" s="110">
        <v>5</v>
      </c>
      <c r="W116" s="109">
        <f>SUM(X116:Y116)</f>
        <v>15</v>
      </c>
      <c r="X116" s="110">
        <v>4</v>
      </c>
      <c r="Y116" s="110">
        <v>11</v>
      </c>
      <c r="Z116" s="109">
        <f>SUM(AA116:AB116)</f>
        <v>12</v>
      </c>
      <c r="AA116" s="110">
        <v>2</v>
      </c>
      <c r="AB116" s="110">
        <v>10</v>
      </c>
      <c r="AC116" s="109">
        <f>SUM(AD116:AE116)</f>
        <v>23</v>
      </c>
      <c r="AD116" s="110">
        <v>8</v>
      </c>
      <c r="AE116" s="110">
        <v>15</v>
      </c>
      <c r="AF116" s="109">
        <f>SUM(AG116:AH116)</f>
        <v>11</v>
      </c>
      <c r="AG116" s="110">
        <v>1</v>
      </c>
      <c r="AH116" s="110">
        <v>10</v>
      </c>
      <c r="AI116" s="109">
        <f>SUM(AJ116:AK116)</f>
        <v>12</v>
      </c>
      <c r="AJ116" s="110">
        <v>1</v>
      </c>
      <c r="AK116" s="110">
        <v>11</v>
      </c>
      <c r="AL116" s="109">
        <f>SUM(AM116:AN116)</f>
        <v>11</v>
      </c>
      <c r="AM116" s="110">
        <v>5</v>
      </c>
      <c r="AN116" s="110">
        <v>6</v>
      </c>
      <c r="AO116" s="109">
        <f>SUM(AP116:AQ116)</f>
        <v>11</v>
      </c>
      <c r="AP116" s="110">
        <v>1</v>
      </c>
      <c r="AQ116" s="110">
        <v>10</v>
      </c>
      <c r="AR116" s="109">
        <f>SUM(AS116:AT116)</f>
        <v>8</v>
      </c>
      <c r="AS116" s="110">
        <v>0</v>
      </c>
      <c r="AT116" s="110">
        <v>8</v>
      </c>
      <c r="AU116" s="109">
        <f>SUM(AV116:AW116)</f>
        <v>14</v>
      </c>
      <c r="AV116" s="110">
        <v>0</v>
      </c>
      <c r="AW116" s="110">
        <v>14</v>
      </c>
      <c r="AX116" s="109">
        <f>SUM(AY116:AZ116)</f>
        <v>15</v>
      </c>
      <c r="AY116" s="110">
        <v>1</v>
      </c>
      <c r="AZ116" s="110">
        <v>14</v>
      </c>
      <c r="BA116" s="109">
        <f>SUM(BB116:BC116)</f>
        <v>23</v>
      </c>
      <c r="BB116" s="110">
        <v>4</v>
      </c>
      <c r="BC116" s="110">
        <v>19</v>
      </c>
      <c r="BD116" s="109">
        <f>SUM(BE116:BF116)</f>
        <v>8</v>
      </c>
      <c r="BE116" s="110">
        <v>0</v>
      </c>
      <c r="BF116" s="110">
        <v>8</v>
      </c>
    </row>
    <row r="117" spans="1:58" s="111" customFormat="1" ht="19.899999999999999" customHeight="1" x14ac:dyDescent="0.15">
      <c r="A117" s="108" t="s">
        <v>115</v>
      </c>
      <c r="B117" s="109">
        <f t="shared" si="58"/>
        <v>132</v>
      </c>
      <c r="C117" s="119">
        <f t="shared" si="58"/>
        <v>33</v>
      </c>
      <c r="D117" s="119">
        <f t="shared" si="58"/>
        <v>99</v>
      </c>
      <c r="E117" s="109">
        <f>SUM(F117:G117)</f>
        <v>6</v>
      </c>
      <c r="F117" s="110">
        <v>1</v>
      </c>
      <c r="G117" s="110">
        <v>5</v>
      </c>
      <c r="H117" s="109">
        <v>6</v>
      </c>
      <c r="I117" s="110">
        <v>4</v>
      </c>
      <c r="J117" s="110">
        <v>2</v>
      </c>
      <c r="K117" s="109">
        <v>5</v>
      </c>
      <c r="L117" s="110">
        <v>1</v>
      </c>
      <c r="M117" s="110">
        <v>4</v>
      </c>
      <c r="N117" s="109">
        <f>SUM(O117:P117)</f>
        <v>3</v>
      </c>
      <c r="O117" s="110">
        <v>1</v>
      </c>
      <c r="P117" s="110">
        <v>2</v>
      </c>
      <c r="Q117" s="109">
        <f>SUM(R117:S117)</f>
        <v>8</v>
      </c>
      <c r="R117" s="110">
        <v>2</v>
      </c>
      <c r="S117" s="110">
        <v>6</v>
      </c>
      <c r="T117" s="109">
        <f>SUM(U117:V117)</f>
        <v>4</v>
      </c>
      <c r="U117" s="110">
        <v>3</v>
      </c>
      <c r="V117" s="110">
        <v>1</v>
      </c>
      <c r="W117" s="109">
        <f>SUM(X117:Y117)</f>
        <v>3</v>
      </c>
      <c r="X117" s="110">
        <v>3</v>
      </c>
      <c r="Y117" s="110">
        <v>0</v>
      </c>
      <c r="Z117" s="109">
        <f>SUM(AA117:AB117)</f>
        <v>14</v>
      </c>
      <c r="AA117" s="110">
        <v>1</v>
      </c>
      <c r="AB117" s="110">
        <v>13</v>
      </c>
      <c r="AC117" s="109">
        <f>SUM(AD117:AE117)</f>
        <v>15</v>
      </c>
      <c r="AD117" s="110">
        <v>4</v>
      </c>
      <c r="AE117" s="110">
        <v>11</v>
      </c>
      <c r="AF117" s="109">
        <f>SUM(AG117:AH117)</f>
        <v>6</v>
      </c>
      <c r="AG117" s="110">
        <v>2</v>
      </c>
      <c r="AH117" s="110">
        <v>4</v>
      </c>
      <c r="AI117" s="109">
        <f>SUM(AJ117:AK117)</f>
        <v>4</v>
      </c>
      <c r="AJ117" s="110">
        <v>2</v>
      </c>
      <c r="AK117" s="110">
        <v>2</v>
      </c>
      <c r="AL117" s="109">
        <f>SUM(AM117:AN117)</f>
        <v>8</v>
      </c>
      <c r="AM117" s="110">
        <v>2</v>
      </c>
      <c r="AN117" s="110">
        <v>6</v>
      </c>
      <c r="AO117" s="109">
        <f>SUM(AP117:AQ117)</f>
        <v>11</v>
      </c>
      <c r="AP117" s="110">
        <v>2</v>
      </c>
      <c r="AQ117" s="110">
        <v>9</v>
      </c>
      <c r="AR117" s="109">
        <f>SUM(AS117:AT117)</f>
        <v>7</v>
      </c>
      <c r="AS117" s="110">
        <v>0</v>
      </c>
      <c r="AT117" s="110">
        <v>7</v>
      </c>
      <c r="AU117" s="109">
        <f>SUM(AV117:AW117)</f>
        <v>13</v>
      </c>
      <c r="AV117" s="110">
        <v>3</v>
      </c>
      <c r="AW117" s="110">
        <v>10</v>
      </c>
      <c r="AX117" s="109">
        <f>SUM(AY117:AZ117)</f>
        <v>3</v>
      </c>
      <c r="AY117" s="110">
        <v>0</v>
      </c>
      <c r="AZ117" s="110">
        <v>3</v>
      </c>
      <c r="BA117" s="109">
        <f>SUM(BB117:BC117)</f>
        <v>12</v>
      </c>
      <c r="BB117" s="110">
        <v>1</v>
      </c>
      <c r="BC117" s="110">
        <v>11</v>
      </c>
      <c r="BD117" s="109">
        <f>SUM(BE117:BF117)</f>
        <v>4</v>
      </c>
      <c r="BE117" s="110">
        <v>1</v>
      </c>
      <c r="BF117" s="110">
        <v>3</v>
      </c>
    </row>
    <row r="118" spans="1:58" s="111" customFormat="1" ht="19.899999999999999" customHeight="1" x14ac:dyDescent="0.15">
      <c r="A118" s="108" t="s">
        <v>116</v>
      </c>
      <c r="B118" s="109">
        <f t="shared" si="58"/>
        <v>154</v>
      </c>
      <c r="C118" s="119">
        <f t="shared" si="58"/>
        <v>29</v>
      </c>
      <c r="D118" s="119">
        <f t="shared" si="58"/>
        <v>125</v>
      </c>
      <c r="E118" s="109">
        <f>SUM(F118:G118)</f>
        <v>4</v>
      </c>
      <c r="F118" s="110">
        <v>1</v>
      </c>
      <c r="G118" s="110">
        <v>3</v>
      </c>
      <c r="H118" s="109">
        <v>3</v>
      </c>
      <c r="I118" s="110">
        <v>2</v>
      </c>
      <c r="J118" s="110">
        <v>1</v>
      </c>
      <c r="K118" s="109">
        <v>8</v>
      </c>
      <c r="L118" s="110">
        <v>3</v>
      </c>
      <c r="M118" s="110">
        <v>5</v>
      </c>
      <c r="N118" s="109">
        <f>SUM(O118:P118)</f>
        <v>4</v>
      </c>
      <c r="O118" s="110">
        <v>0</v>
      </c>
      <c r="P118" s="110">
        <v>4</v>
      </c>
      <c r="Q118" s="109">
        <f>SUM(R118:S118)</f>
        <v>10</v>
      </c>
      <c r="R118" s="110">
        <v>4</v>
      </c>
      <c r="S118" s="110">
        <v>6</v>
      </c>
      <c r="T118" s="109">
        <f>SUM(U118:V118)</f>
        <v>3</v>
      </c>
      <c r="U118" s="110">
        <v>2</v>
      </c>
      <c r="V118" s="110">
        <v>1</v>
      </c>
      <c r="W118" s="109">
        <f>SUM(X118:Y118)</f>
        <v>6</v>
      </c>
      <c r="X118" s="110">
        <v>1</v>
      </c>
      <c r="Y118" s="110">
        <v>5</v>
      </c>
      <c r="Z118" s="109">
        <f>SUM(AA118:AB118)</f>
        <v>11</v>
      </c>
      <c r="AA118" s="110">
        <v>1</v>
      </c>
      <c r="AB118" s="110">
        <v>10</v>
      </c>
      <c r="AC118" s="109">
        <f>SUM(AD118:AE118)</f>
        <v>20</v>
      </c>
      <c r="AD118" s="110">
        <v>4</v>
      </c>
      <c r="AE118" s="110">
        <v>16</v>
      </c>
      <c r="AF118" s="109">
        <f>SUM(AG118:AH118)</f>
        <v>8</v>
      </c>
      <c r="AG118" s="110">
        <v>1</v>
      </c>
      <c r="AH118" s="110">
        <v>7</v>
      </c>
      <c r="AI118" s="109">
        <f>SUM(AJ118:AK118)</f>
        <v>5</v>
      </c>
      <c r="AJ118" s="110">
        <v>0</v>
      </c>
      <c r="AK118" s="110">
        <v>5</v>
      </c>
      <c r="AL118" s="109">
        <f>SUM(AM118:AN118)</f>
        <v>7</v>
      </c>
      <c r="AM118" s="110">
        <v>0</v>
      </c>
      <c r="AN118" s="110">
        <v>7</v>
      </c>
      <c r="AO118" s="109">
        <f>SUM(AP118:AQ118)</f>
        <v>13</v>
      </c>
      <c r="AP118" s="110">
        <v>3</v>
      </c>
      <c r="AQ118" s="110">
        <v>10</v>
      </c>
      <c r="AR118" s="109">
        <f>SUM(AS118:AT118)</f>
        <v>8</v>
      </c>
      <c r="AS118" s="110">
        <v>3</v>
      </c>
      <c r="AT118" s="110">
        <v>5</v>
      </c>
      <c r="AU118" s="109">
        <f>SUM(AV118:AW118)</f>
        <v>14</v>
      </c>
      <c r="AV118" s="110">
        <v>3</v>
      </c>
      <c r="AW118" s="110">
        <v>11</v>
      </c>
      <c r="AX118" s="109">
        <f>SUM(AY118:AZ118)</f>
        <v>10</v>
      </c>
      <c r="AY118" s="110">
        <v>0</v>
      </c>
      <c r="AZ118" s="110">
        <v>10</v>
      </c>
      <c r="BA118" s="109">
        <f>SUM(BB118:BC118)</f>
        <v>19</v>
      </c>
      <c r="BB118" s="110">
        <v>1</v>
      </c>
      <c r="BC118" s="110">
        <v>18</v>
      </c>
      <c r="BD118" s="109">
        <f>SUM(BE118:BF118)</f>
        <v>1</v>
      </c>
      <c r="BE118" s="110">
        <v>0</v>
      </c>
      <c r="BF118" s="110">
        <v>1</v>
      </c>
    </row>
    <row r="119" spans="1:58" s="111" customFormat="1" ht="19.899999999999999" customHeight="1" x14ac:dyDescent="0.15">
      <c r="A119" s="108" t="s">
        <v>119</v>
      </c>
      <c r="B119" s="109">
        <f t="shared" si="58"/>
        <v>107</v>
      </c>
      <c r="C119" s="119">
        <f t="shared" si="58"/>
        <v>21</v>
      </c>
      <c r="D119" s="119">
        <f t="shared" si="58"/>
        <v>86</v>
      </c>
      <c r="E119" s="109">
        <f>SUM(F119:G119)</f>
        <v>2</v>
      </c>
      <c r="F119" s="110">
        <v>0</v>
      </c>
      <c r="G119" s="110">
        <v>2</v>
      </c>
      <c r="H119" s="109">
        <v>0</v>
      </c>
      <c r="I119" s="110">
        <v>0</v>
      </c>
      <c r="J119" s="110">
        <v>0</v>
      </c>
      <c r="K119" s="109">
        <v>1</v>
      </c>
      <c r="L119" s="110">
        <v>0</v>
      </c>
      <c r="M119" s="110">
        <v>1</v>
      </c>
      <c r="N119" s="109">
        <f>SUM(O119:P119)</f>
        <v>3</v>
      </c>
      <c r="O119" s="110">
        <v>0</v>
      </c>
      <c r="P119" s="110">
        <v>3</v>
      </c>
      <c r="Q119" s="109">
        <f>SUM(R119:S119)</f>
        <v>4</v>
      </c>
      <c r="R119" s="110">
        <v>2</v>
      </c>
      <c r="S119" s="110">
        <v>2</v>
      </c>
      <c r="T119" s="109">
        <f>SUM(U119:V119)</f>
        <v>2</v>
      </c>
      <c r="U119" s="110">
        <v>0</v>
      </c>
      <c r="V119" s="110">
        <v>2</v>
      </c>
      <c r="W119" s="109">
        <f>SUM(X119:Y119)</f>
        <v>12</v>
      </c>
      <c r="X119" s="110">
        <v>4</v>
      </c>
      <c r="Y119" s="110">
        <v>8</v>
      </c>
      <c r="Z119" s="109">
        <f>SUM(AA119:AB119)</f>
        <v>7</v>
      </c>
      <c r="AA119" s="110">
        <v>0</v>
      </c>
      <c r="AB119" s="110">
        <v>7</v>
      </c>
      <c r="AC119" s="109">
        <f>SUM(AD119:AE119)</f>
        <v>13</v>
      </c>
      <c r="AD119" s="110">
        <v>2</v>
      </c>
      <c r="AE119" s="110">
        <v>11</v>
      </c>
      <c r="AF119" s="109">
        <f>SUM(AG119:AH119)</f>
        <v>4</v>
      </c>
      <c r="AG119" s="110">
        <v>0</v>
      </c>
      <c r="AH119" s="110">
        <v>4</v>
      </c>
      <c r="AI119" s="109">
        <f>SUM(AJ119:AK119)</f>
        <v>4</v>
      </c>
      <c r="AJ119" s="110">
        <v>0</v>
      </c>
      <c r="AK119" s="110">
        <v>4</v>
      </c>
      <c r="AL119" s="109">
        <f>SUM(AM119:AN119)</f>
        <v>5</v>
      </c>
      <c r="AM119" s="110">
        <v>1</v>
      </c>
      <c r="AN119" s="110">
        <v>4</v>
      </c>
      <c r="AO119" s="109">
        <f>SUM(AP119:AQ119)</f>
        <v>5</v>
      </c>
      <c r="AP119" s="110">
        <v>1</v>
      </c>
      <c r="AQ119" s="110">
        <v>4</v>
      </c>
      <c r="AR119" s="109">
        <f>SUM(AS119:AT119)</f>
        <v>4</v>
      </c>
      <c r="AS119" s="110">
        <v>0</v>
      </c>
      <c r="AT119" s="110">
        <v>4</v>
      </c>
      <c r="AU119" s="109">
        <f>SUM(AV119:AW119)</f>
        <v>13</v>
      </c>
      <c r="AV119" s="110">
        <v>6</v>
      </c>
      <c r="AW119" s="110">
        <v>7</v>
      </c>
      <c r="AX119" s="109">
        <f>SUM(AY119:AZ119)</f>
        <v>10</v>
      </c>
      <c r="AY119" s="110">
        <v>2</v>
      </c>
      <c r="AZ119" s="110">
        <v>8</v>
      </c>
      <c r="BA119" s="109">
        <f>SUM(BB119:BC119)</f>
        <v>12</v>
      </c>
      <c r="BB119" s="110">
        <v>0</v>
      </c>
      <c r="BC119" s="110">
        <v>12</v>
      </c>
      <c r="BD119" s="109">
        <f>SUM(BE119:BF119)</f>
        <v>6</v>
      </c>
      <c r="BE119" s="110">
        <v>3</v>
      </c>
      <c r="BF119" s="110">
        <v>3</v>
      </c>
    </row>
    <row r="120" spans="1:58" s="111" customFormat="1" ht="19.899999999999999" customHeight="1" x14ac:dyDescent="0.15">
      <c r="A120" s="108" t="s">
        <v>120</v>
      </c>
      <c r="B120" s="109">
        <f t="shared" si="58"/>
        <v>73</v>
      </c>
      <c r="C120" s="119">
        <f t="shared" si="58"/>
        <v>9</v>
      </c>
      <c r="D120" s="119">
        <f t="shared" si="58"/>
        <v>64</v>
      </c>
      <c r="E120" s="109">
        <f>SUM(F120:G120)</f>
        <v>2</v>
      </c>
      <c r="F120" s="110">
        <v>0</v>
      </c>
      <c r="G120" s="110">
        <v>2</v>
      </c>
      <c r="H120" s="109">
        <v>1</v>
      </c>
      <c r="I120" s="110">
        <v>0</v>
      </c>
      <c r="J120" s="110">
        <v>1</v>
      </c>
      <c r="K120" s="109">
        <v>1</v>
      </c>
      <c r="L120" s="110">
        <v>0</v>
      </c>
      <c r="M120" s="110">
        <v>1</v>
      </c>
      <c r="N120" s="109">
        <f>SUM(O120:P120)</f>
        <v>2</v>
      </c>
      <c r="O120" s="110">
        <v>0</v>
      </c>
      <c r="P120" s="110">
        <v>2</v>
      </c>
      <c r="Q120" s="109">
        <f>SUM(R120:S120)</f>
        <v>3</v>
      </c>
      <c r="R120" s="110">
        <v>2</v>
      </c>
      <c r="S120" s="110">
        <v>1</v>
      </c>
      <c r="T120" s="109">
        <f>SUM(U120:V120)</f>
        <v>1</v>
      </c>
      <c r="U120" s="110">
        <v>0</v>
      </c>
      <c r="V120" s="110">
        <v>1</v>
      </c>
      <c r="W120" s="109">
        <f>SUM(X120:Y120)</f>
        <v>6</v>
      </c>
      <c r="X120" s="110">
        <v>1</v>
      </c>
      <c r="Y120" s="110">
        <v>5</v>
      </c>
      <c r="Z120" s="109">
        <f>SUM(AA120:AB120)</f>
        <v>4</v>
      </c>
      <c r="AA120" s="110">
        <v>0</v>
      </c>
      <c r="AB120" s="110">
        <v>4</v>
      </c>
      <c r="AC120" s="109">
        <f>SUM(AD120:AE120)</f>
        <v>12</v>
      </c>
      <c r="AD120" s="110">
        <v>2</v>
      </c>
      <c r="AE120" s="110">
        <v>10</v>
      </c>
      <c r="AF120" s="109">
        <f>SUM(AG120:AH120)</f>
        <v>8</v>
      </c>
      <c r="AG120" s="110">
        <v>1</v>
      </c>
      <c r="AH120" s="110">
        <v>7</v>
      </c>
      <c r="AI120" s="109">
        <f>SUM(AJ120:AK120)</f>
        <v>4</v>
      </c>
      <c r="AJ120" s="110">
        <v>0</v>
      </c>
      <c r="AK120" s="110">
        <v>4</v>
      </c>
      <c r="AL120" s="109">
        <f>SUM(AM120:AN120)</f>
        <v>3</v>
      </c>
      <c r="AM120" s="110">
        <v>0</v>
      </c>
      <c r="AN120" s="110">
        <v>3</v>
      </c>
      <c r="AO120" s="109">
        <f>SUM(AP120:AQ120)</f>
        <v>4</v>
      </c>
      <c r="AP120" s="110">
        <v>1</v>
      </c>
      <c r="AQ120" s="110">
        <v>3</v>
      </c>
      <c r="AR120" s="109">
        <f>SUM(AS120:AT120)</f>
        <v>3</v>
      </c>
      <c r="AS120" s="110">
        <v>0</v>
      </c>
      <c r="AT120" s="110">
        <v>3</v>
      </c>
      <c r="AU120" s="109">
        <f>SUM(AV120:AW120)</f>
        <v>4</v>
      </c>
      <c r="AV120" s="110">
        <v>1</v>
      </c>
      <c r="AW120" s="110">
        <v>3</v>
      </c>
      <c r="AX120" s="109">
        <f>SUM(AY120:AZ120)</f>
        <v>4</v>
      </c>
      <c r="AY120" s="110">
        <v>0</v>
      </c>
      <c r="AZ120" s="110">
        <v>4</v>
      </c>
      <c r="BA120" s="109">
        <f>SUM(BB120:BC120)</f>
        <v>7</v>
      </c>
      <c r="BB120" s="110">
        <v>0</v>
      </c>
      <c r="BC120" s="110">
        <v>7</v>
      </c>
      <c r="BD120" s="109">
        <f>SUM(BE120:BF120)</f>
        <v>4</v>
      </c>
      <c r="BE120" s="110">
        <v>1</v>
      </c>
      <c r="BF120" s="110">
        <v>3</v>
      </c>
    </row>
    <row r="121" spans="1:58" s="107" customFormat="1" ht="19.899999999999999" customHeight="1" x14ac:dyDescent="0.15">
      <c r="A121" s="112" t="s">
        <v>118</v>
      </c>
      <c r="B121" s="106">
        <f t="shared" ref="B121:AG121" si="59">SUM(B122:B126)</f>
        <v>148</v>
      </c>
      <c r="C121" s="118">
        <f t="shared" si="59"/>
        <v>17</v>
      </c>
      <c r="D121" s="118">
        <f t="shared" si="59"/>
        <v>131</v>
      </c>
      <c r="E121" s="106">
        <f t="shared" si="59"/>
        <v>7</v>
      </c>
      <c r="F121" s="106">
        <f t="shared" si="59"/>
        <v>2</v>
      </c>
      <c r="G121" s="106">
        <f t="shared" si="59"/>
        <v>5</v>
      </c>
      <c r="H121" s="106">
        <f t="shared" si="59"/>
        <v>1</v>
      </c>
      <c r="I121" s="106">
        <f t="shared" si="59"/>
        <v>0</v>
      </c>
      <c r="J121" s="106">
        <f t="shared" si="59"/>
        <v>1</v>
      </c>
      <c r="K121" s="106">
        <f t="shared" si="59"/>
        <v>4</v>
      </c>
      <c r="L121" s="106">
        <f t="shared" si="59"/>
        <v>1</v>
      </c>
      <c r="M121" s="106">
        <f t="shared" si="59"/>
        <v>3</v>
      </c>
      <c r="N121" s="106">
        <f t="shared" si="59"/>
        <v>7</v>
      </c>
      <c r="O121" s="106">
        <f t="shared" si="59"/>
        <v>1</v>
      </c>
      <c r="P121" s="106">
        <f t="shared" si="59"/>
        <v>6</v>
      </c>
      <c r="Q121" s="106">
        <f t="shared" si="59"/>
        <v>7</v>
      </c>
      <c r="R121" s="106">
        <f t="shared" si="59"/>
        <v>1</v>
      </c>
      <c r="S121" s="106">
        <f t="shared" si="59"/>
        <v>6</v>
      </c>
      <c r="T121" s="106">
        <f t="shared" si="59"/>
        <v>4</v>
      </c>
      <c r="U121" s="106">
        <f t="shared" si="59"/>
        <v>0</v>
      </c>
      <c r="V121" s="106">
        <f t="shared" si="59"/>
        <v>4</v>
      </c>
      <c r="W121" s="106">
        <f t="shared" si="59"/>
        <v>5</v>
      </c>
      <c r="X121" s="106">
        <f t="shared" si="59"/>
        <v>1</v>
      </c>
      <c r="Y121" s="106">
        <f t="shared" si="59"/>
        <v>4</v>
      </c>
      <c r="Z121" s="106">
        <f t="shared" si="59"/>
        <v>14</v>
      </c>
      <c r="AA121" s="106">
        <f t="shared" si="59"/>
        <v>2</v>
      </c>
      <c r="AB121" s="106">
        <f t="shared" si="59"/>
        <v>12</v>
      </c>
      <c r="AC121" s="106">
        <f t="shared" si="59"/>
        <v>16</v>
      </c>
      <c r="AD121" s="106">
        <f t="shared" si="59"/>
        <v>0</v>
      </c>
      <c r="AE121" s="106">
        <f t="shared" si="59"/>
        <v>16</v>
      </c>
      <c r="AF121" s="106">
        <f t="shared" si="59"/>
        <v>9</v>
      </c>
      <c r="AG121" s="106">
        <f t="shared" si="59"/>
        <v>1</v>
      </c>
      <c r="AH121" s="106">
        <f t="shared" ref="AH121:BF121" si="60">SUM(AH122:AH126)</f>
        <v>8</v>
      </c>
      <c r="AI121" s="106">
        <f t="shared" si="60"/>
        <v>9</v>
      </c>
      <c r="AJ121" s="106">
        <f t="shared" si="60"/>
        <v>2</v>
      </c>
      <c r="AK121" s="106">
        <f t="shared" si="60"/>
        <v>7</v>
      </c>
      <c r="AL121" s="106">
        <f t="shared" si="60"/>
        <v>7</v>
      </c>
      <c r="AM121" s="106">
        <f t="shared" si="60"/>
        <v>0</v>
      </c>
      <c r="AN121" s="106">
        <f t="shared" si="60"/>
        <v>7</v>
      </c>
      <c r="AO121" s="106">
        <f t="shared" si="60"/>
        <v>10</v>
      </c>
      <c r="AP121" s="106">
        <f t="shared" si="60"/>
        <v>1</v>
      </c>
      <c r="AQ121" s="106">
        <f t="shared" si="60"/>
        <v>9</v>
      </c>
      <c r="AR121" s="106">
        <f t="shared" si="60"/>
        <v>7</v>
      </c>
      <c r="AS121" s="106">
        <f t="shared" si="60"/>
        <v>0</v>
      </c>
      <c r="AT121" s="106">
        <f t="shared" si="60"/>
        <v>7</v>
      </c>
      <c r="AU121" s="106">
        <f t="shared" si="60"/>
        <v>12</v>
      </c>
      <c r="AV121" s="106">
        <f t="shared" si="60"/>
        <v>0</v>
      </c>
      <c r="AW121" s="106">
        <f t="shared" si="60"/>
        <v>12</v>
      </c>
      <c r="AX121" s="106">
        <f t="shared" si="60"/>
        <v>7</v>
      </c>
      <c r="AY121" s="106">
        <f t="shared" si="60"/>
        <v>1</v>
      </c>
      <c r="AZ121" s="106">
        <f t="shared" si="60"/>
        <v>6</v>
      </c>
      <c r="BA121" s="106">
        <f t="shared" si="60"/>
        <v>14</v>
      </c>
      <c r="BB121" s="106">
        <f t="shared" si="60"/>
        <v>4</v>
      </c>
      <c r="BC121" s="106">
        <f t="shared" si="60"/>
        <v>10</v>
      </c>
      <c r="BD121" s="106">
        <f t="shared" si="60"/>
        <v>8</v>
      </c>
      <c r="BE121" s="106">
        <f t="shared" si="60"/>
        <v>0</v>
      </c>
      <c r="BF121" s="106">
        <f t="shared" si="60"/>
        <v>8</v>
      </c>
    </row>
    <row r="122" spans="1:58" s="111" customFormat="1" ht="19.899999999999999" customHeight="1" x14ac:dyDescent="0.15">
      <c r="A122" s="108" t="s">
        <v>121</v>
      </c>
      <c r="B122" s="109">
        <f t="shared" ref="B122:D126" si="61">SUM(E122,H122,K122,N122,Q122,T122,W122,Z122,AC122,AF122,AI122,AL122,AO122,AR122,AU122,AX122,BA122,BD122)</f>
        <v>45</v>
      </c>
      <c r="C122" s="119">
        <f t="shared" si="61"/>
        <v>6</v>
      </c>
      <c r="D122" s="119">
        <f t="shared" si="61"/>
        <v>39</v>
      </c>
      <c r="E122" s="109">
        <f t="shared" ref="E122:E127" si="62">SUM(F122:G122)</f>
        <v>2</v>
      </c>
      <c r="F122" s="110">
        <v>1</v>
      </c>
      <c r="G122" s="110">
        <v>1</v>
      </c>
      <c r="H122" s="109">
        <f>SUM(I122:J122)</f>
        <v>1</v>
      </c>
      <c r="I122" s="110">
        <v>0</v>
      </c>
      <c r="J122" s="110">
        <v>1</v>
      </c>
      <c r="K122" s="109">
        <f>SUM(L122:M122)</f>
        <v>0</v>
      </c>
      <c r="L122" s="110">
        <v>0</v>
      </c>
      <c r="M122" s="110">
        <v>0</v>
      </c>
      <c r="N122" s="109">
        <f t="shared" ref="N122:N127" si="63">SUM(O122:P122)</f>
        <v>4</v>
      </c>
      <c r="O122" s="110">
        <v>1</v>
      </c>
      <c r="P122" s="110">
        <v>3</v>
      </c>
      <c r="Q122" s="109">
        <f t="shared" ref="Q122:Q127" si="64">SUM(R122:S122)</f>
        <v>0</v>
      </c>
      <c r="R122" s="110">
        <v>0</v>
      </c>
      <c r="S122" s="110">
        <v>0</v>
      </c>
      <c r="T122" s="109">
        <f t="shared" ref="T122:T127" si="65">SUM(U122:V122)</f>
        <v>0</v>
      </c>
      <c r="U122" s="110">
        <v>0</v>
      </c>
      <c r="V122" s="110">
        <v>0</v>
      </c>
      <c r="W122" s="109">
        <f t="shared" ref="W122:W127" si="66">SUM(X122:Y122)</f>
        <v>1</v>
      </c>
      <c r="X122" s="110">
        <v>0</v>
      </c>
      <c r="Y122" s="110">
        <v>1</v>
      </c>
      <c r="Z122" s="109">
        <f t="shared" ref="Z122:Z127" si="67">SUM(AA122:AB122)</f>
        <v>5</v>
      </c>
      <c r="AA122" s="110">
        <v>1</v>
      </c>
      <c r="AB122" s="110">
        <v>4</v>
      </c>
      <c r="AC122" s="109">
        <f t="shared" ref="AC122:AC127" si="68">SUM(AD122:AE122)</f>
        <v>3</v>
      </c>
      <c r="AD122" s="110">
        <v>0</v>
      </c>
      <c r="AE122" s="110">
        <v>3</v>
      </c>
      <c r="AF122" s="109">
        <f t="shared" ref="AF122:AF127" si="69">SUM(AG122:AH122)</f>
        <v>7</v>
      </c>
      <c r="AG122" s="110">
        <v>1</v>
      </c>
      <c r="AH122" s="110">
        <v>6</v>
      </c>
      <c r="AI122" s="109">
        <f t="shared" ref="AI122:AI127" si="70">SUM(AJ122:AK122)</f>
        <v>3</v>
      </c>
      <c r="AJ122" s="110">
        <v>1</v>
      </c>
      <c r="AK122" s="110">
        <v>2</v>
      </c>
      <c r="AL122" s="109">
        <f t="shared" ref="AL122:AL127" si="71">SUM(AM122:AN122)</f>
        <v>1</v>
      </c>
      <c r="AM122" s="110">
        <v>0</v>
      </c>
      <c r="AN122" s="110">
        <v>1</v>
      </c>
      <c r="AO122" s="109">
        <f t="shared" ref="AO122:AO127" si="72">SUM(AP122:AQ122)</f>
        <v>5</v>
      </c>
      <c r="AP122" s="110">
        <v>0</v>
      </c>
      <c r="AQ122" s="110">
        <v>5</v>
      </c>
      <c r="AR122" s="109">
        <f t="shared" ref="AR122:AR127" si="73">SUM(AS122:AT122)</f>
        <v>3</v>
      </c>
      <c r="AS122" s="110">
        <v>0</v>
      </c>
      <c r="AT122" s="110">
        <v>3</v>
      </c>
      <c r="AU122" s="109">
        <f t="shared" ref="AU122:AU127" si="74">SUM(AV122:AW122)</f>
        <v>2</v>
      </c>
      <c r="AV122" s="110">
        <v>0</v>
      </c>
      <c r="AW122" s="110">
        <v>2</v>
      </c>
      <c r="AX122" s="109">
        <f t="shared" ref="AX122:AX127" si="75">SUM(AY122:AZ122)</f>
        <v>2</v>
      </c>
      <c r="AY122" s="110">
        <v>0</v>
      </c>
      <c r="AZ122" s="110">
        <v>2</v>
      </c>
      <c r="BA122" s="109">
        <f t="shared" ref="BA122:BA127" si="76">SUM(BB122:BC122)</f>
        <v>4</v>
      </c>
      <c r="BB122" s="110">
        <v>1</v>
      </c>
      <c r="BC122" s="110">
        <v>3</v>
      </c>
      <c r="BD122" s="109">
        <f t="shared" ref="BD122:BD127" si="77">SUM(BE122:BF122)</f>
        <v>2</v>
      </c>
      <c r="BE122" s="110">
        <v>0</v>
      </c>
      <c r="BF122" s="110">
        <v>2</v>
      </c>
    </row>
    <row r="123" spans="1:58" s="111" customFormat="1" ht="19.899999999999999" customHeight="1" x14ac:dyDescent="0.15">
      <c r="A123" s="108" t="s">
        <v>122</v>
      </c>
      <c r="B123" s="109">
        <f t="shared" si="61"/>
        <v>32</v>
      </c>
      <c r="C123" s="119">
        <f t="shared" si="61"/>
        <v>3</v>
      </c>
      <c r="D123" s="119">
        <f t="shared" si="61"/>
        <v>29</v>
      </c>
      <c r="E123" s="109">
        <f t="shared" si="62"/>
        <v>2</v>
      </c>
      <c r="F123" s="110">
        <v>1</v>
      </c>
      <c r="G123" s="110">
        <v>1</v>
      </c>
      <c r="H123" s="109">
        <v>0</v>
      </c>
      <c r="I123" s="110">
        <v>0</v>
      </c>
      <c r="J123" s="110">
        <v>0</v>
      </c>
      <c r="K123" s="109">
        <v>1</v>
      </c>
      <c r="L123" s="110">
        <v>0</v>
      </c>
      <c r="M123" s="110">
        <v>1</v>
      </c>
      <c r="N123" s="109">
        <f t="shared" si="63"/>
        <v>2</v>
      </c>
      <c r="O123" s="110">
        <v>0</v>
      </c>
      <c r="P123" s="110">
        <v>2</v>
      </c>
      <c r="Q123" s="109">
        <f t="shared" si="64"/>
        <v>4</v>
      </c>
      <c r="R123" s="110">
        <v>0</v>
      </c>
      <c r="S123" s="110">
        <v>4</v>
      </c>
      <c r="T123" s="109">
        <f t="shared" si="65"/>
        <v>1</v>
      </c>
      <c r="U123" s="110">
        <v>0</v>
      </c>
      <c r="V123" s="110">
        <v>1</v>
      </c>
      <c r="W123" s="109">
        <f t="shared" si="66"/>
        <v>1</v>
      </c>
      <c r="X123" s="110">
        <v>0</v>
      </c>
      <c r="Y123" s="110">
        <v>1</v>
      </c>
      <c r="Z123" s="109">
        <f t="shared" si="67"/>
        <v>4</v>
      </c>
      <c r="AA123" s="110">
        <v>0</v>
      </c>
      <c r="AB123" s="110">
        <v>4</v>
      </c>
      <c r="AC123" s="109">
        <f t="shared" si="68"/>
        <v>1</v>
      </c>
      <c r="AD123" s="110">
        <v>0</v>
      </c>
      <c r="AE123" s="110">
        <v>1</v>
      </c>
      <c r="AF123" s="109">
        <f t="shared" si="69"/>
        <v>0</v>
      </c>
      <c r="AG123" s="110">
        <v>0</v>
      </c>
      <c r="AH123" s="110">
        <v>0</v>
      </c>
      <c r="AI123" s="109">
        <f t="shared" si="70"/>
        <v>2</v>
      </c>
      <c r="AJ123" s="110">
        <v>0</v>
      </c>
      <c r="AK123" s="110">
        <v>2</v>
      </c>
      <c r="AL123" s="109">
        <f t="shared" si="71"/>
        <v>1</v>
      </c>
      <c r="AM123" s="110">
        <v>0</v>
      </c>
      <c r="AN123" s="110">
        <v>1</v>
      </c>
      <c r="AO123" s="109">
        <f t="shared" si="72"/>
        <v>0</v>
      </c>
      <c r="AP123" s="110">
        <v>0</v>
      </c>
      <c r="AQ123" s="110">
        <v>0</v>
      </c>
      <c r="AR123" s="109">
        <f t="shared" si="73"/>
        <v>1</v>
      </c>
      <c r="AS123" s="110">
        <v>0</v>
      </c>
      <c r="AT123" s="110">
        <v>1</v>
      </c>
      <c r="AU123" s="109">
        <f t="shared" si="74"/>
        <v>6</v>
      </c>
      <c r="AV123" s="110">
        <v>0</v>
      </c>
      <c r="AW123" s="110">
        <v>6</v>
      </c>
      <c r="AX123" s="109">
        <f t="shared" si="75"/>
        <v>2</v>
      </c>
      <c r="AY123" s="110">
        <v>1</v>
      </c>
      <c r="AZ123" s="110">
        <v>1</v>
      </c>
      <c r="BA123" s="109">
        <f t="shared" si="76"/>
        <v>3</v>
      </c>
      <c r="BB123" s="110">
        <v>1</v>
      </c>
      <c r="BC123" s="110">
        <v>2</v>
      </c>
      <c r="BD123" s="109">
        <f t="shared" si="77"/>
        <v>1</v>
      </c>
      <c r="BE123" s="110">
        <v>0</v>
      </c>
      <c r="BF123" s="110">
        <v>1</v>
      </c>
    </row>
    <row r="124" spans="1:58" s="111" customFormat="1" ht="19.899999999999999" customHeight="1" x14ac:dyDescent="0.15">
      <c r="A124" s="108" t="s">
        <v>124</v>
      </c>
      <c r="B124" s="109">
        <f t="shared" si="61"/>
        <v>32</v>
      </c>
      <c r="C124" s="119">
        <f t="shared" si="61"/>
        <v>4</v>
      </c>
      <c r="D124" s="119">
        <f t="shared" si="61"/>
        <v>28</v>
      </c>
      <c r="E124" s="109">
        <f t="shared" si="62"/>
        <v>2</v>
      </c>
      <c r="F124" s="110">
        <v>0</v>
      </c>
      <c r="G124" s="110">
        <v>2</v>
      </c>
      <c r="H124" s="109">
        <v>0</v>
      </c>
      <c r="I124" s="110">
        <v>0</v>
      </c>
      <c r="J124" s="110">
        <v>0</v>
      </c>
      <c r="K124" s="109">
        <v>1</v>
      </c>
      <c r="L124" s="110">
        <v>0</v>
      </c>
      <c r="M124" s="110">
        <v>1</v>
      </c>
      <c r="N124" s="109">
        <f t="shared" si="63"/>
        <v>0</v>
      </c>
      <c r="O124" s="110">
        <v>0</v>
      </c>
      <c r="P124" s="110">
        <v>0</v>
      </c>
      <c r="Q124" s="109">
        <f t="shared" si="64"/>
        <v>0</v>
      </c>
      <c r="R124" s="110">
        <v>0</v>
      </c>
      <c r="S124" s="110">
        <v>0</v>
      </c>
      <c r="T124" s="109">
        <f t="shared" si="65"/>
        <v>1</v>
      </c>
      <c r="U124" s="110">
        <v>0</v>
      </c>
      <c r="V124" s="110">
        <v>1</v>
      </c>
      <c r="W124" s="109">
        <f t="shared" si="66"/>
        <v>1</v>
      </c>
      <c r="X124" s="110">
        <v>0</v>
      </c>
      <c r="Y124" s="110">
        <v>1</v>
      </c>
      <c r="Z124" s="109">
        <f t="shared" si="67"/>
        <v>3</v>
      </c>
      <c r="AA124" s="110">
        <v>1</v>
      </c>
      <c r="AB124" s="110">
        <v>2</v>
      </c>
      <c r="AC124" s="109">
        <f t="shared" si="68"/>
        <v>4</v>
      </c>
      <c r="AD124" s="110">
        <v>0</v>
      </c>
      <c r="AE124" s="110">
        <v>4</v>
      </c>
      <c r="AF124" s="109">
        <f t="shared" si="69"/>
        <v>1</v>
      </c>
      <c r="AG124" s="110">
        <v>0</v>
      </c>
      <c r="AH124" s="110">
        <v>1</v>
      </c>
      <c r="AI124" s="109">
        <f t="shared" si="70"/>
        <v>3</v>
      </c>
      <c r="AJ124" s="110">
        <v>1</v>
      </c>
      <c r="AK124" s="110">
        <v>2</v>
      </c>
      <c r="AL124" s="109">
        <f t="shared" si="71"/>
        <v>3</v>
      </c>
      <c r="AM124" s="110">
        <v>0</v>
      </c>
      <c r="AN124" s="110">
        <v>3</v>
      </c>
      <c r="AO124" s="109">
        <f t="shared" si="72"/>
        <v>2</v>
      </c>
      <c r="AP124" s="110">
        <v>1</v>
      </c>
      <c r="AQ124" s="110">
        <v>1</v>
      </c>
      <c r="AR124" s="109">
        <f t="shared" si="73"/>
        <v>1</v>
      </c>
      <c r="AS124" s="110">
        <v>0</v>
      </c>
      <c r="AT124" s="110">
        <v>1</v>
      </c>
      <c r="AU124" s="109">
        <f t="shared" si="74"/>
        <v>1</v>
      </c>
      <c r="AV124" s="110">
        <v>0</v>
      </c>
      <c r="AW124" s="110">
        <v>1</v>
      </c>
      <c r="AX124" s="109">
        <f t="shared" si="75"/>
        <v>2</v>
      </c>
      <c r="AY124" s="110">
        <v>0</v>
      </c>
      <c r="AZ124" s="110">
        <v>2</v>
      </c>
      <c r="BA124" s="109">
        <f t="shared" si="76"/>
        <v>5</v>
      </c>
      <c r="BB124" s="110">
        <v>1</v>
      </c>
      <c r="BC124" s="110">
        <v>4</v>
      </c>
      <c r="BD124" s="109">
        <f t="shared" si="77"/>
        <v>2</v>
      </c>
      <c r="BE124" s="110">
        <v>0</v>
      </c>
      <c r="BF124" s="110">
        <v>2</v>
      </c>
    </row>
    <row r="125" spans="1:58" s="111" customFormat="1" ht="19.899999999999999" customHeight="1" x14ac:dyDescent="0.15">
      <c r="A125" s="108" t="s">
        <v>125</v>
      </c>
      <c r="B125" s="109">
        <f t="shared" si="61"/>
        <v>21</v>
      </c>
      <c r="C125" s="119">
        <f t="shared" si="61"/>
        <v>2</v>
      </c>
      <c r="D125" s="119">
        <f t="shared" si="61"/>
        <v>19</v>
      </c>
      <c r="E125" s="109">
        <f t="shared" si="62"/>
        <v>1</v>
      </c>
      <c r="F125" s="110">
        <v>0</v>
      </c>
      <c r="G125" s="110">
        <v>1</v>
      </c>
      <c r="H125" s="109">
        <v>0</v>
      </c>
      <c r="I125" s="110">
        <v>0</v>
      </c>
      <c r="J125" s="110">
        <v>0</v>
      </c>
      <c r="K125" s="109">
        <v>0</v>
      </c>
      <c r="L125" s="110">
        <v>0</v>
      </c>
      <c r="M125" s="110">
        <v>0</v>
      </c>
      <c r="N125" s="109">
        <f t="shared" si="63"/>
        <v>0</v>
      </c>
      <c r="O125" s="110">
        <v>0</v>
      </c>
      <c r="P125" s="110">
        <v>0</v>
      </c>
      <c r="Q125" s="109">
        <f t="shared" si="64"/>
        <v>2</v>
      </c>
      <c r="R125" s="110">
        <v>1</v>
      </c>
      <c r="S125" s="110">
        <v>1</v>
      </c>
      <c r="T125" s="109">
        <f t="shared" si="65"/>
        <v>1</v>
      </c>
      <c r="U125" s="110">
        <v>0</v>
      </c>
      <c r="V125" s="110">
        <v>1</v>
      </c>
      <c r="W125" s="109">
        <f t="shared" si="66"/>
        <v>0</v>
      </c>
      <c r="X125" s="110">
        <v>0</v>
      </c>
      <c r="Y125" s="110">
        <v>0</v>
      </c>
      <c r="Z125" s="109">
        <f t="shared" si="67"/>
        <v>2</v>
      </c>
      <c r="AA125" s="110">
        <v>0</v>
      </c>
      <c r="AB125" s="110">
        <v>2</v>
      </c>
      <c r="AC125" s="109">
        <f t="shared" si="68"/>
        <v>4</v>
      </c>
      <c r="AD125" s="110">
        <v>0</v>
      </c>
      <c r="AE125" s="110">
        <v>4</v>
      </c>
      <c r="AF125" s="109">
        <f t="shared" si="69"/>
        <v>1</v>
      </c>
      <c r="AG125" s="110">
        <v>0</v>
      </c>
      <c r="AH125" s="110">
        <v>1</v>
      </c>
      <c r="AI125" s="109">
        <f t="shared" si="70"/>
        <v>1</v>
      </c>
      <c r="AJ125" s="110">
        <v>0</v>
      </c>
      <c r="AK125" s="110">
        <v>1</v>
      </c>
      <c r="AL125" s="109">
        <f t="shared" si="71"/>
        <v>0</v>
      </c>
      <c r="AM125" s="110">
        <v>0</v>
      </c>
      <c r="AN125" s="110">
        <v>0</v>
      </c>
      <c r="AO125" s="109">
        <f t="shared" si="72"/>
        <v>2</v>
      </c>
      <c r="AP125" s="110">
        <v>0</v>
      </c>
      <c r="AQ125" s="110">
        <v>2</v>
      </c>
      <c r="AR125" s="109">
        <f t="shared" si="73"/>
        <v>0</v>
      </c>
      <c r="AS125" s="110">
        <v>0</v>
      </c>
      <c r="AT125" s="110">
        <v>0</v>
      </c>
      <c r="AU125" s="109">
        <f t="shared" si="74"/>
        <v>3</v>
      </c>
      <c r="AV125" s="110">
        <v>0</v>
      </c>
      <c r="AW125" s="110">
        <v>3</v>
      </c>
      <c r="AX125" s="109">
        <f t="shared" si="75"/>
        <v>0</v>
      </c>
      <c r="AY125" s="110">
        <v>0</v>
      </c>
      <c r="AZ125" s="110">
        <v>0</v>
      </c>
      <c r="BA125" s="109">
        <f t="shared" si="76"/>
        <v>2</v>
      </c>
      <c r="BB125" s="110">
        <v>1</v>
      </c>
      <c r="BC125" s="110">
        <v>1</v>
      </c>
      <c r="BD125" s="109">
        <f t="shared" si="77"/>
        <v>2</v>
      </c>
      <c r="BE125" s="110">
        <v>0</v>
      </c>
      <c r="BF125" s="110">
        <v>2</v>
      </c>
    </row>
    <row r="126" spans="1:58" s="111" customFormat="1" ht="19.899999999999999" customHeight="1" x14ac:dyDescent="0.15">
      <c r="A126" s="108" t="s">
        <v>123</v>
      </c>
      <c r="B126" s="109">
        <f t="shared" si="61"/>
        <v>18</v>
      </c>
      <c r="C126" s="119">
        <f t="shared" si="61"/>
        <v>2</v>
      </c>
      <c r="D126" s="119">
        <f t="shared" si="61"/>
        <v>16</v>
      </c>
      <c r="E126" s="109">
        <f t="shared" si="62"/>
        <v>0</v>
      </c>
      <c r="F126" s="110">
        <v>0</v>
      </c>
      <c r="G126" s="110">
        <v>0</v>
      </c>
      <c r="H126" s="109">
        <v>0</v>
      </c>
      <c r="I126" s="110">
        <v>0</v>
      </c>
      <c r="J126" s="110">
        <v>0</v>
      </c>
      <c r="K126" s="109">
        <v>2</v>
      </c>
      <c r="L126" s="110">
        <v>1</v>
      </c>
      <c r="M126" s="110">
        <v>1</v>
      </c>
      <c r="N126" s="109">
        <f t="shared" si="63"/>
        <v>1</v>
      </c>
      <c r="O126" s="110">
        <v>0</v>
      </c>
      <c r="P126" s="110">
        <v>1</v>
      </c>
      <c r="Q126" s="109">
        <f t="shared" si="64"/>
        <v>1</v>
      </c>
      <c r="R126" s="110">
        <v>0</v>
      </c>
      <c r="S126" s="110">
        <v>1</v>
      </c>
      <c r="T126" s="109">
        <f t="shared" si="65"/>
        <v>1</v>
      </c>
      <c r="U126" s="110">
        <v>0</v>
      </c>
      <c r="V126" s="110">
        <v>1</v>
      </c>
      <c r="W126" s="109">
        <f t="shared" si="66"/>
        <v>2</v>
      </c>
      <c r="X126" s="110">
        <v>1</v>
      </c>
      <c r="Y126" s="110">
        <v>1</v>
      </c>
      <c r="Z126" s="109">
        <f t="shared" si="67"/>
        <v>0</v>
      </c>
      <c r="AA126" s="110">
        <v>0</v>
      </c>
      <c r="AB126" s="110">
        <v>0</v>
      </c>
      <c r="AC126" s="109">
        <f t="shared" si="68"/>
        <v>4</v>
      </c>
      <c r="AD126" s="110">
        <v>0</v>
      </c>
      <c r="AE126" s="110">
        <v>4</v>
      </c>
      <c r="AF126" s="109">
        <f t="shared" si="69"/>
        <v>0</v>
      </c>
      <c r="AG126" s="110">
        <v>0</v>
      </c>
      <c r="AH126" s="110">
        <v>0</v>
      </c>
      <c r="AI126" s="109">
        <f t="shared" si="70"/>
        <v>0</v>
      </c>
      <c r="AJ126" s="110">
        <v>0</v>
      </c>
      <c r="AK126" s="110">
        <v>0</v>
      </c>
      <c r="AL126" s="109">
        <f t="shared" si="71"/>
        <v>2</v>
      </c>
      <c r="AM126" s="110">
        <v>0</v>
      </c>
      <c r="AN126" s="110">
        <v>2</v>
      </c>
      <c r="AO126" s="109">
        <f t="shared" si="72"/>
        <v>1</v>
      </c>
      <c r="AP126" s="110">
        <v>0</v>
      </c>
      <c r="AQ126" s="110">
        <v>1</v>
      </c>
      <c r="AR126" s="109">
        <f t="shared" si="73"/>
        <v>2</v>
      </c>
      <c r="AS126" s="110">
        <v>0</v>
      </c>
      <c r="AT126" s="110">
        <v>2</v>
      </c>
      <c r="AU126" s="109">
        <f t="shared" si="74"/>
        <v>0</v>
      </c>
      <c r="AV126" s="110">
        <v>0</v>
      </c>
      <c r="AW126" s="110">
        <v>0</v>
      </c>
      <c r="AX126" s="109">
        <f t="shared" si="75"/>
        <v>1</v>
      </c>
      <c r="AY126" s="110">
        <v>0</v>
      </c>
      <c r="AZ126" s="110">
        <v>1</v>
      </c>
      <c r="BA126" s="109">
        <f t="shared" si="76"/>
        <v>0</v>
      </c>
      <c r="BB126" s="110">
        <v>0</v>
      </c>
      <c r="BC126" s="110">
        <v>0</v>
      </c>
      <c r="BD126" s="109">
        <f t="shared" si="77"/>
        <v>1</v>
      </c>
      <c r="BE126" s="110">
        <v>0</v>
      </c>
      <c r="BF126" s="110">
        <v>1</v>
      </c>
    </row>
    <row r="127" spans="1:58" s="124" customFormat="1" ht="19.899999999999999" customHeight="1" x14ac:dyDescent="0.15">
      <c r="A127" s="120" t="s">
        <v>126</v>
      </c>
      <c r="B127" s="121">
        <f>SUM(C127:D127)</f>
        <v>54</v>
      </c>
      <c r="C127" s="122">
        <v>4</v>
      </c>
      <c r="D127" s="122">
        <v>50</v>
      </c>
      <c r="E127" s="122">
        <f t="shared" si="62"/>
        <v>8</v>
      </c>
      <c r="F127" s="123">
        <v>1</v>
      </c>
      <c r="G127" s="123">
        <v>7</v>
      </c>
      <c r="H127" s="122">
        <f>SUM(I127:J127)</f>
        <v>0</v>
      </c>
      <c r="I127" s="123">
        <v>0</v>
      </c>
      <c r="J127" s="123">
        <v>0</v>
      </c>
      <c r="K127" s="122">
        <f>SUM(L127:M127)</f>
        <v>1</v>
      </c>
      <c r="L127" s="123">
        <v>0</v>
      </c>
      <c r="M127" s="123">
        <v>1</v>
      </c>
      <c r="N127" s="122">
        <f t="shared" si="63"/>
        <v>2</v>
      </c>
      <c r="O127" s="123">
        <v>0</v>
      </c>
      <c r="P127" s="123">
        <v>2</v>
      </c>
      <c r="Q127" s="122">
        <f t="shared" si="64"/>
        <v>11</v>
      </c>
      <c r="R127" s="123">
        <v>2</v>
      </c>
      <c r="S127" s="123">
        <v>9</v>
      </c>
      <c r="T127" s="122">
        <f t="shared" si="65"/>
        <v>0</v>
      </c>
      <c r="U127" s="123">
        <v>0</v>
      </c>
      <c r="V127" s="123">
        <v>0</v>
      </c>
      <c r="W127" s="122">
        <f t="shared" si="66"/>
        <v>0</v>
      </c>
      <c r="X127" s="123">
        <v>0</v>
      </c>
      <c r="Y127" s="123">
        <v>0</v>
      </c>
      <c r="Z127" s="122">
        <f t="shared" si="67"/>
        <v>2</v>
      </c>
      <c r="AA127" s="123">
        <v>0</v>
      </c>
      <c r="AB127" s="123">
        <v>2</v>
      </c>
      <c r="AC127" s="122">
        <f t="shared" si="68"/>
        <v>8</v>
      </c>
      <c r="AD127" s="123">
        <v>1</v>
      </c>
      <c r="AE127" s="123">
        <v>7</v>
      </c>
      <c r="AF127" s="122">
        <f t="shared" si="69"/>
        <v>4</v>
      </c>
      <c r="AG127" s="123">
        <v>0</v>
      </c>
      <c r="AH127" s="123">
        <v>4</v>
      </c>
      <c r="AI127" s="122">
        <f t="shared" si="70"/>
        <v>2</v>
      </c>
      <c r="AJ127" s="123">
        <v>0</v>
      </c>
      <c r="AK127" s="123">
        <v>2</v>
      </c>
      <c r="AL127" s="122">
        <f t="shared" si="71"/>
        <v>2</v>
      </c>
      <c r="AM127" s="123">
        <v>0</v>
      </c>
      <c r="AN127" s="123">
        <v>2</v>
      </c>
      <c r="AO127" s="122">
        <f t="shared" si="72"/>
        <v>3</v>
      </c>
      <c r="AP127" s="123">
        <v>0</v>
      </c>
      <c r="AQ127" s="123">
        <v>3</v>
      </c>
      <c r="AR127" s="122">
        <f t="shared" si="73"/>
        <v>5</v>
      </c>
      <c r="AS127" s="123">
        <v>0</v>
      </c>
      <c r="AT127" s="123">
        <v>5</v>
      </c>
      <c r="AU127" s="122">
        <f t="shared" si="74"/>
        <v>4</v>
      </c>
      <c r="AV127" s="123">
        <v>0</v>
      </c>
      <c r="AW127" s="123">
        <v>4</v>
      </c>
      <c r="AX127" s="122">
        <f t="shared" si="75"/>
        <v>1</v>
      </c>
      <c r="AY127" s="123">
        <v>0</v>
      </c>
      <c r="AZ127" s="123">
        <v>1</v>
      </c>
      <c r="BA127" s="122">
        <f t="shared" si="76"/>
        <v>1</v>
      </c>
      <c r="BB127" s="123">
        <v>0</v>
      </c>
      <c r="BC127" s="123">
        <v>1</v>
      </c>
      <c r="BD127" s="122">
        <f t="shared" si="77"/>
        <v>0</v>
      </c>
      <c r="BE127" s="123">
        <v>0</v>
      </c>
      <c r="BF127" s="123">
        <v>0</v>
      </c>
    </row>
  </sheetData>
  <mergeCells count="2">
    <mergeCell ref="A1:H1"/>
    <mergeCell ref="A4:A5"/>
  </mergeCells>
  <phoneticPr fontId="22" type="noConversion"/>
  <pageMargins left="0.69972223043441772" right="0.69972223043441772" top="0.75" bottom="0.75" header="0.30000001192092896" footer="0.30000001192092896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BF126"/>
  <sheetViews>
    <sheetView zoomScaleNormal="100" workbookViewId="0">
      <selection sqref="A1:XFD1048576"/>
    </sheetView>
  </sheetViews>
  <sheetFormatPr defaultColWidth="8.88671875" defaultRowHeight="14.25" x14ac:dyDescent="0.2"/>
  <cols>
    <col min="1" max="1" width="8.88671875" style="2"/>
    <col min="2" max="4" width="11.33203125" style="2" bestFit="1" customWidth="1"/>
    <col min="5" max="19" width="9" style="2" bestFit="1" customWidth="1"/>
    <col min="20" max="20" width="9.6640625" style="2" bestFit="1" customWidth="1"/>
    <col min="21" max="58" width="9" style="2" bestFit="1" customWidth="1"/>
    <col min="59" max="16384" width="8.88671875" style="2"/>
  </cols>
  <sheetData>
    <row r="1" spans="1:58" ht="22.5" x14ac:dyDescent="0.3">
      <c r="A1" s="125" t="s">
        <v>207</v>
      </c>
      <c r="B1" s="126"/>
      <c r="C1" s="126"/>
      <c r="D1" s="126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</row>
    <row r="2" spans="1:58" ht="18" x14ac:dyDescent="0.2">
      <c r="A2" s="98" t="s">
        <v>209</v>
      </c>
      <c r="B2" s="98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</row>
    <row r="3" spans="1:58" ht="15.75" x14ac:dyDescent="0.2">
      <c r="A3" s="127" t="s">
        <v>187</v>
      </c>
      <c r="B3" s="99" t="s">
        <v>273</v>
      </c>
      <c r="C3" s="99"/>
      <c r="D3" s="100"/>
      <c r="E3" s="99" t="s">
        <v>228</v>
      </c>
      <c r="F3" s="99"/>
      <c r="G3" s="100"/>
      <c r="H3" s="99" t="s">
        <v>220</v>
      </c>
      <c r="I3" s="99"/>
      <c r="J3" s="100"/>
      <c r="K3" s="99" t="s">
        <v>224</v>
      </c>
      <c r="L3" s="99"/>
      <c r="M3" s="100"/>
      <c r="N3" s="99" t="s">
        <v>217</v>
      </c>
      <c r="O3" s="99"/>
      <c r="P3" s="100"/>
      <c r="Q3" s="99" t="s">
        <v>214</v>
      </c>
      <c r="R3" s="99"/>
      <c r="S3" s="100"/>
      <c r="T3" s="99" t="s">
        <v>227</v>
      </c>
      <c r="U3" s="99"/>
      <c r="V3" s="100"/>
      <c r="W3" s="99" t="s">
        <v>223</v>
      </c>
      <c r="X3" s="99"/>
      <c r="Y3" s="100"/>
      <c r="Z3" s="99" t="s">
        <v>226</v>
      </c>
      <c r="AA3" s="99"/>
      <c r="AB3" s="100"/>
      <c r="AC3" s="99" t="s">
        <v>219</v>
      </c>
      <c r="AD3" s="99"/>
      <c r="AE3" s="100"/>
      <c r="AF3" s="99" t="s">
        <v>222</v>
      </c>
      <c r="AG3" s="99"/>
      <c r="AH3" s="100"/>
      <c r="AI3" s="99" t="s">
        <v>229</v>
      </c>
      <c r="AJ3" s="99"/>
      <c r="AK3" s="100"/>
      <c r="AL3" s="99" t="s">
        <v>213</v>
      </c>
      <c r="AM3" s="99"/>
      <c r="AN3" s="100"/>
      <c r="AO3" s="99" t="s">
        <v>216</v>
      </c>
      <c r="AP3" s="99"/>
      <c r="AQ3" s="100"/>
      <c r="AR3" s="99" t="s">
        <v>212</v>
      </c>
      <c r="AS3" s="99"/>
      <c r="AT3" s="100"/>
      <c r="AU3" s="99" t="s">
        <v>225</v>
      </c>
      <c r="AV3" s="99"/>
      <c r="AW3" s="100"/>
      <c r="AX3" s="99" t="s">
        <v>215</v>
      </c>
      <c r="AY3" s="99"/>
      <c r="AZ3" s="100"/>
      <c r="BA3" s="99" t="s">
        <v>218</v>
      </c>
      <c r="BB3" s="99"/>
      <c r="BC3" s="100"/>
      <c r="BD3" s="99" t="s">
        <v>221</v>
      </c>
      <c r="BE3" s="99"/>
      <c r="BF3" s="99"/>
    </row>
    <row r="4" spans="1:58" ht="15.75" x14ac:dyDescent="0.2">
      <c r="A4" s="128" t="s">
        <v>231</v>
      </c>
      <c r="B4" s="102" t="s">
        <v>3</v>
      </c>
      <c r="C4" s="102" t="s">
        <v>1</v>
      </c>
      <c r="D4" s="102" t="s">
        <v>2</v>
      </c>
      <c r="E4" s="102" t="s">
        <v>3</v>
      </c>
      <c r="F4" s="102" t="s">
        <v>1</v>
      </c>
      <c r="G4" s="102" t="s">
        <v>2</v>
      </c>
      <c r="H4" s="102" t="s">
        <v>3</v>
      </c>
      <c r="I4" s="102" t="s">
        <v>1</v>
      </c>
      <c r="J4" s="102" t="s">
        <v>2</v>
      </c>
      <c r="K4" s="103" t="s">
        <v>3</v>
      </c>
      <c r="L4" s="102" t="s">
        <v>1</v>
      </c>
      <c r="M4" s="102" t="s">
        <v>2</v>
      </c>
      <c r="N4" s="103" t="s">
        <v>3</v>
      </c>
      <c r="O4" s="102" t="s">
        <v>1</v>
      </c>
      <c r="P4" s="102" t="s">
        <v>2</v>
      </c>
      <c r="Q4" s="102" t="s">
        <v>3</v>
      </c>
      <c r="R4" s="102" t="s">
        <v>1</v>
      </c>
      <c r="S4" s="102" t="s">
        <v>2</v>
      </c>
      <c r="T4" s="102" t="s">
        <v>3</v>
      </c>
      <c r="U4" s="102" t="s">
        <v>1</v>
      </c>
      <c r="V4" s="102" t="s">
        <v>2</v>
      </c>
      <c r="W4" s="103" t="s">
        <v>3</v>
      </c>
      <c r="X4" s="102" t="s">
        <v>1</v>
      </c>
      <c r="Y4" s="102" t="s">
        <v>2</v>
      </c>
      <c r="Z4" s="103" t="s">
        <v>3</v>
      </c>
      <c r="AA4" s="102" t="s">
        <v>1</v>
      </c>
      <c r="AB4" s="102" t="s">
        <v>2</v>
      </c>
      <c r="AC4" s="103" t="s">
        <v>3</v>
      </c>
      <c r="AD4" s="102" t="s">
        <v>1</v>
      </c>
      <c r="AE4" s="102" t="s">
        <v>2</v>
      </c>
      <c r="AF4" s="102" t="s">
        <v>3</v>
      </c>
      <c r="AG4" s="102" t="s">
        <v>1</v>
      </c>
      <c r="AH4" s="102" t="s">
        <v>2</v>
      </c>
      <c r="AI4" s="103" t="s">
        <v>3</v>
      </c>
      <c r="AJ4" s="102" t="s">
        <v>1</v>
      </c>
      <c r="AK4" s="102" t="s">
        <v>2</v>
      </c>
      <c r="AL4" s="103" t="s">
        <v>3</v>
      </c>
      <c r="AM4" s="102" t="s">
        <v>1</v>
      </c>
      <c r="AN4" s="102" t="s">
        <v>2</v>
      </c>
      <c r="AO4" s="103" t="s">
        <v>3</v>
      </c>
      <c r="AP4" s="102" t="s">
        <v>1</v>
      </c>
      <c r="AQ4" s="102" t="s">
        <v>2</v>
      </c>
      <c r="AR4" s="103" t="s">
        <v>3</v>
      </c>
      <c r="AS4" s="102" t="s">
        <v>1</v>
      </c>
      <c r="AT4" s="104" t="s">
        <v>2</v>
      </c>
      <c r="AU4" s="102" t="s">
        <v>3</v>
      </c>
      <c r="AV4" s="102" t="s">
        <v>1</v>
      </c>
      <c r="AW4" s="104" t="s">
        <v>2</v>
      </c>
      <c r="AX4" s="102" t="s">
        <v>3</v>
      </c>
      <c r="AY4" s="102" t="s">
        <v>1</v>
      </c>
      <c r="AZ4" s="104" t="s">
        <v>2</v>
      </c>
      <c r="BA4" s="102" t="s">
        <v>3</v>
      </c>
      <c r="BB4" s="102" t="s">
        <v>1</v>
      </c>
      <c r="BC4" s="102" t="s">
        <v>2</v>
      </c>
      <c r="BD4" s="102" t="s">
        <v>3</v>
      </c>
      <c r="BE4" s="102" t="s">
        <v>1</v>
      </c>
      <c r="BF4" s="104" t="s">
        <v>2</v>
      </c>
    </row>
    <row r="5" spans="1:58" ht="15.75" x14ac:dyDescent="0.2">
      <c r="A5" s="105" t="s">
        <v>4</v>
      </c>
      <c r="B5" s="129">
        <f>SUM(B6,B12,B18,B24,B30,B36,B42,B48,B54,B60,B66,B72,B78,B84,B90,B96,B102,B108,B114,B120,B126)</f>
        <v>309579</v>
      </c>
      <c r="C5" s="129">
        <f>F5+I5+L5+O5+R5+U5+X5+AA5+AD5+AG5+AJ5+AM5+AP5+AS5+AV5+AY5+BB5+BE5</f>
        <v>152246</v>
      </c>
      <c r="D5" s="129">
        <f>G5+J5+M5+P5+S5+V5+Y5+AB5+AE5+AH5+AK5+AN5+AQ5+AT5+AW5+AZ5+BC5+BF5</f>
        <v>157333</v>
      </c>
      <c r="E5" s="129">
        <f t="shared" ref="E5:AJ5" si="0">SUM(E6,E12,E18,E24,E30,E36,E42,E48,E54,E60,E66,E72,E78,E84,E90,E96,E102,E108,E114,E120,E126)</f>
        <v>4673</v>
      </c>
      <c r="F5" s="129">
        <f t="shared" si="0"/>
        <v>2314</v>
      </c>
      <c r="G5" s="129">
        <f t="shared" si="0"/>
        <v>2359</v>
      </c>
      <c r="H5" s="129">
        <f t="shared" si="0"/>
        <v>5146</v>
      </c>
      <c r="I5" s="129">
        <f t="shared" si="0"/>
        <v>2564</v>
      </c>
      <c r="J5" s="129">
        <f t="shared" si="0"/>
        <v>2582</v>
      </c>
      <c r="K5" s="129">
        <f t="shared" si="0"/>
        <v>8362</v>
      </c>
      <c r="L5" s="129">
        <f t="shared" si="0"/>
        <v>4188</v>
      </c>
      <c r="M5" s="129">
        <f t="shared" si="0"/>
        <v>4174</v>
      </c>
      <c r="N5" s="129">
        <f t="shared" si="0"/>
        <v>5708</v>
      </c>
      <c r="O5" s="129">
        <f t="shared" si="0"/>
        <v>2947</v>
      </c>
      <c r="P5" s="129">
        <f t="shared" si="0"/>
        <v>2761</v>
      </c>
      <c r="Q5" s="129">
        <f t="shared" si="0"/>
        <v>9838</v>
      </c>
      <c r="R5" s="129">
        <f t="shared" si="0"/>
        <v>4964</v>
      </c>
      <c r="S5" s="129">
        <f t="shared" si="0"/>
        <v>4874</v>
      </c>
      <c r="T5" s="129">
        <f t="shared" si="0"/>
        <v>11486</v>
      </c>
      <c r="U5" s="129">
        <f t="shared" si="0"/>
        <v>5843</v>
      </c>
      <c r="V5" s="129">
        <f t="shared" si="0"/>
        <v>5643</v>
      </c>
      <c r="W5" s="130">
        <f t="shared" si="0"/>
        <v>31172</v>
      </c>
      <c r="X5" s="130">
        <f t="shared" si="0"/>
        <v>15104</v>
      </c>
      <c r="Y5" s="130">
        <f t="shared" si="0"/>
        <v>16068</v>
      </c>
      <c r="Z5" s="130">
        <f t="shared" si="0"/>
        <v>23692</v>
      </c>
      <c r="AA5" s="130">
        <f t="shared" si="0"/>
        <v>11822</v>
      </c>
      <c r="AB5" s="130">
        <f t="shared" si="0"/>
        <v>11870</v>
      </c>
      <c r="AC5" s="130">
        <f t="shared" si="0"/>
        <v>25964</v>
      </c>
      <c r="AD5" s="130">
        <f t="shared" si="0"/>
        <v>12798</v>
      </c>
      <c r="AE5" s="130">
        <f t="shared" si="0"/>
        <v>13166</v>
      </c>
      <c r="AF5" s="130">
        <f t="shared" si="0"/>
        <v>15989</v>
      </c>
      <c r="AG5" s="130">
        <f t="shared" si="0"/>
        <v>7740</v>
      </c>
      <c r="AH5" s="130">
        <f t="shared" si="0"/>
        <v>8249</v>
      </c>
      <c r="AI5" s="130">
        <f t="shared" si="0"/>
        <v>20807</v>
      </c>
      <c r="AJ5" s="130">
        <f t="shared" si="0"/>
        <v>10419</v>
      </c>
      <c r="AK5" s="130">
        <f t="shared" ref="AK5:BF5" si="1">SUM(AK6,AK12,AK18,AK24,AK30,AK36,AK42,AK48,AK54,AK60,AK66,AK72,AK78,AK84,AK90,AK96,AK102,AK108,AK114,AK120,AK126)</f>
        <v>10388</v>
      </c>
      <c r="AL5" s="130">
        <f t="shared" si="1"/>
        <v>11524</v>
      </c>
      <c r="AM5" s="130">
        <f t="shared" si="1"/>
        <v>5681</v>
      </c>
      <c r="AN5" s="130">
        <f t="shared" si="1"/>
        <v>5843</v>
      </c>
      <c r="AO5" s="130">
        <f t="shared" si="1"/>
        <v>18875</v>
      </c>
      <c r="AP5" s="130">
        <f t="shared" si="1"/>
        <v>9213</v>
      </c>
      <c r="AQ5" s="130">
        <f t="shared" si="1"/>
        <v>9662</v>
      </c>
      <c r="AR5" s="130">
        <f t="shared" si="1"/>
        <v>5668</v>
      </c>
      <c r="AS5" s="130">
        <f t="shared" si="1"/>
        <v>2964</v>
      </c>
      <c r="AT5" s="130">
        <f t="shared" si="1"/>
        <v>2704</v>
      </c>
      <c r="AU5" s="130">
        <f t="shared" si="1"/>
        <v>23009</v>
      </c>
      <c r="AV5" s="130">
        <f t="shared" si="1"/>
        <v>11066</v>
      </c>
      <c r="AW5" s="130">
        <f t="shared" si="1"/>
        <v>11943</v>
      </c>
      <c r="AX5" s="130">
        <f t="shared" si="1"/>
        <v>29173</v>
      </c>
      <c r="AY5" s="130">
        <f t="shared" si="1"/>
        <v>14239</v>
      </c>
      <c r="AZ5" s="130">
        <f t="shared" si="1"/>
        <v>14934</v>
      </c>
      <c r="BA5" s="130">
        <f t="shared" si="1"/>
        <v>40543</v>
      </c>
      <c r="BB5" s="130">
        <f t="shared" si="1"/>
        <v>19801</v>
      </c>
      <c r="BC5" s="130">
        <f t="shared" si="1"/>
        <v>20742</v>
      </c>
      <c r="BD5" s="130">
        <f t="shared" si="1"/>
        <v>17950</v>
      </c>
      <c r="BE5" s="130">
        <f t="shared" si="1"/>
        <v>8579</v>
      </c>
      <c r="BF5" s="130">
        <f t="shared" si="1"/>
        <v>9371</v>
      </c>
    </row>
    <row r="6" spans="1:58" ht="15.75" x14ac:dyDescent="0.2">
      <c r="A6" s="105" t="s">
        <v>57</v>
      </c>
      <c r="B6" s="129">
        <f t="shared" ref="B6:AG6" si="2">SUM(B7:B11)</f>
        <v>12403</v>
      </c>
      <c r="C6" s="129">
        <f t="shared" si="2"/>
        <v>6339</v>
      </c>
      <c r="D6" s="129">
        <f t="shared" si="2"/>
        <v>6064</v>
      </c>
      <c r="E6" s="129">
        <f t="shared" si="2"/>
        <v>73</v>
      </c>
      <c r="F6" s="129">
        <f t="shared" si="2"/>
        <v>36</v>
      </c>
      <c r="G6" s="129">
        <f t="shared" si="2"/>
        <v>37</v>
      </c>
      <c r="H6" s="129">
        <f t="shared" si="2"/>
        <v>262</v>
      </c>
      <c r="I6" s="129">
        <f t="shared" si="2"/>
        <v>134</v>
      </c>
      <c r="J6" s="129">
        <f t="shared" si="2"/>
        <v>128</v>
      </c>
      <c r="K6" s="129">
        <f t="shared" si="2"/>
        <v>233</v>
      </c>
      <c r="L6" s="129">
        <f t="shared" si="2"/>
        <v>122</v>
      </c>
      <c r="M6" s="129">
        <f t="shared" si="2"/>
        <v>111</v>
      </c>
      <c r="N6" s="129">
        <f t="shared" si="2"/>
        <v>149</v>
      </c>
      <c r="O6" s="129">
        <f t="shared" si="2"/>
        <v>63</v>
      </c>
      <c r="P6" s="129">
        <f t="shared" si="2"/>
        <v>86</v>
      </c>
      <c r="Q6" s="129">
        <f t="shared" si="2"/>
        <v>356</v>
      </c>
      <c r="R6" s="129">
        <f t="shared" si="2"/>
        <v>177</v>
      </c>
      <c r="S6" s="129">
        <f t="shared" si="2"/>
        <v>179</v>
      </c>
      <c r="T6" s="129">
        <f t="shared" si="2"/>
        <v>583</v>
      </c>
      <c r="U6" s="129">
        <f t="shared" si="2"/>
        <v>311</v>
      </c>
      <c r="V6" s="129">
        <f t="shared" si="2"/>
        <v>272</v>
      </c>
      <c r="W6" s="129">
        <f t="shared" si="2"/>
        <v>1299</v>
      </c>
      <c r="X6" s="129">
        <f t="shared" si="2"/>
        <v>645</v>
      </c>
      <c r="Y6" s="129">
        <f t="shared" si="2"/>
        <v>654</v>
      </c>
      <c r="Z6" s="129">
        <f t="shared" si="2"/>
        <v>803</v>
      </c>
      <c r="AA6" s="129">
        <f t="shared" si="2"/>
        <v>391</v>
      </c>
      <c r="AB6" s="129">
        <f t="shared" si="2"/>
        <v>412</v>
      </c>
      <c r="AC6" s="129">
        <f t="shared" si="2"/>
        <v>786</v>
      </c>
      <c r="AD6" s="129">
        <f t="shared" si="2"/>
        <v>407</v>
      </c>
      <c r="AE6" s="129">
        <f t="shared" si="2"/>
        <v>379</v>
      </c>
      <c r="AF6" s="129">
        <f t="shared" si="2"/>
        <v>643</v>
      </c>
      <c r="AG6" s="129">
        <f t="shared" si="2"/>
        <v>324</v>
      </c>
      <c r="AH6" s="129">
        <f t="shared" ref="AH6:BF6" si="3">SUM(AH7:AH11)</f>
        <v>319</v>
      </c>
      <c r="AI6" s="129">
        <f t="shared" si="3"/>
        <v>1200</v>
      </c>
      <c r="AJ6" s="129">
        <f t="shared" si="3"/>
        <v>603</v>
      </c>
      <c r="AK6" s="129">
        <f t="shared" si="3"/>
        <v>597</v>
      </c>
      <c r="AL6" s="129">
        <f t="shared" si="3"/>
        <v>300</v>
      </c>
      <c r="AM6" s="129">
        <f t="shared" si="3"/>
        <v>164</v>
      </c>
      <c r="AN6" s="129">
        <f t="shared" si="3"/>
        <v>136</v>
      </c>
      <c r="AO6" s="129">
        <f t="shared" si="3"/>
        <v>629</v>
      </c>
      <c r="AP6" s="129">
        <f t="shared" si="3"/>
        <v>316</v>
      </c>
      <c r="AQ6" s="129">
        <f t="shared" si="3"/>
        <v>313</v>
      </c>
      <c r="AR6" s="129">
        <f t="shared" si="3"/>
        <v>177</v>
      </c>
      <c r="AS6" s="129">
        <f t="shared" si="3"/>
        <v>89</v>
      </c>
      <c r="AT6" s="129">
        <f t="shared" si="3"/>
        <v>88</v>
      </c>
      <c r="AU6" s="129">
        <f t="shared" si="3"/>
        <v>798</v>
      </c>
      <c r="AV6" s="129">
        <f t="shared" si="3"/>
        <v>427</v>
      </c>
      <c r="AW6" s="129">
        <f t="shared" si="3"/>
        <v>371</v>
      </c>
      <c r="AX6" s="129">
        <f t="shared" si="3"/>
        <v>1284</v>
      </c>
      <c r="AY6" s="129">
        <f t="shared" si="3"/>
        <v>687</v>
      </c>
      <c r="AZ6" s="129">
        <f t="shared" si="3"/>
        <v>597</v>
      </c>
      <c r="BA6" s="129">
        <f t="shared" si="3"/>
        <v>1900</v>
      </c>
      <c r="BB6" s="129">
        <f t="shared" si="3"/>
        <v>989</v>
      </c>
      <c r="BC6" s="129">
        <f t="shared" si="3"/>
        <v>911</v>
      </c>
      <c r="BD6" s="129">
        <f t="shared" si="3"/>
        <v>928</v>
      </c>
      <c r="BE6" s="129">
        <f t="shared" si="3"/>
        <v>454</v>
      </c>
      <c r="BF6" s="129">
        <f t="shared" si="3"/>
        <v>474</v>
      </c>
    </row>
    <row r="7" spans="1:58" ht="15.75" x14ac:dyDescent="0.2">
      <c r="A7" s="108" t="s">
        <v>171</v>
      </c>
      <c r="B7" s="131">
        <f>SUM(C7:D7)</f>
        <v>2154</v>
      </c>
      <c r="C7" s="131">
        <f t="shared" ref="C7:D11" si="4">SUM(F7,I7,L7,O7,R7,U7,X7,AA7,AD7,AG7,AJ7,AM7,AP7,AS7,AV7,AY7,BB7,BE7)</f>
        <v>1094</v>
      </c>
      <c r="D7" s="131">
        <f t="shared" si="4"/>
        <v>1060</v>
      </c>
      <c r="E7" s="131">
        <f>SUM(F7:G7)</f>
        <v>12</v>
      </c>
      <c r="F7" s="132">
        <v>6</v>
      </c>
      <c r="G7" s="132">
        <v>6</v>
      </c>
      <c r="H7" s="131">
        <f>SUM(I7:J7)</f>
        <v>43</v>
      </c>
      <c r="I7" s="132">
        <v>17</v>
      </c>
      <c r="J7" s="132">
        <v>26</v>
      </c>
      <c r="K7" s="131">
        <f>SUM(L7:M7)</f>
        <v>47</v>
      </c>
      <c r="L7" s="132">
        <v>24</v>
      </c>
      <c r="M7" s="132">
        <v>23</v>
      </c>
      <c r="N7" s="131">
        <f>SUM(O7:P7)</f>
        <v>24</v>
      </c>
      <c r="O7" s="132">
        <v>15</v>
      </c>
      <c r="P7" s="132">
        <v>9</v>
      </c>
      <c r="Q7" s="131">
        <f>SUM(R7:S7)</f>
        <v>61</v>
      </c>
      <c r="R7" s="132">
        <v>36</v>
      </c>
      <c r="S7" s="132">
        <v>25</v>
      </c>
      <c r="T7" s="131">
        <f>SUM(U7:V7)</f>
        <v>99</v>
      </c>
      <c r="U7" s="132">
        <v>49</v>
      </c>
      <c r="V7" s="132">
        <v>50</v>
      </c>
      <c r="W7" s="131">
        <f>SUM(X7:Y7)</f>
        <v>258</v>
      </c>
      <c r="X7" s="132">
        <v>117</v>
      </c>
      <c r="Y7" s="132">
        <v>141</v>
      </c>
      <c r="Z7" s="131">
        <f>SUM(AA7:AB7)</f>
        <v>153</v>
      </c>
      <c r="AA7" s="132">
        <v>81</v>
      </c>
      <c r="AB7" s="132">
        <v>72</v>
      </c>
      <c r="AC7" s="131">
        <f>SUM(AD7:AE7)</f>
        <v>144</v>
      </c>
      <c r="AD7" s="132">
        <v>67</v>
      </c>
      <c r="AE7" s="132">
        <v>77</v>
      </c>
      <c r="AF7" s="131">
        <f>SUM(AG7:AH7)</f>
        <v>114</v>
      </c>
      <c r="AG7" s="132">
        <v>66</v>
      </c>
      <c r="AH7" s="132">
        <v>48</v>
      </c>
      <c r="AI7" s="131">
        <f>SUM(AJ7:AK7)</f>
        <v>217</v>
      </c>
      <c r="AJ7" s="132">
        <v>104</v>
      </c>
      <c r="AK7" s="132">
        <v>113</v>
      </c>
      <c r="AL7" s="131">
        <f>SUM(AM7:AN7)</f>
        <v>48</v>
      </c>
      <c r="AM7" s="132">
        <v>25</v>
      </c>
      <c r="AN7" s="132">
        <v>23</v>
      </c>
      <c r="AO7" s="131">
        <f>SUM(AP7:AQ7)</f>
        <v>100</v>
      </c>
      <c r="AP7" s="132">
        <v>43</v>
      </c>
      <c r="AQ7" s="132">
        <v>57</v>
      </c>
      <c r="AR7" s="131">
        <f>SUM(AS7:AT7)</f>
        <v>24</v>
      </c>
      <c r="AS7" s="132">
        <v>12</v>
      </c>
      <c r="AT7" s="132">
        <v>12</v>
      </c>
      <c r="AU7" s="131">
        <f>SUM(AV7:AW7)</f>
        <v>140</v>
      </c>
      <c r="AV7" s="132">
        <v>79</v>
      </c>
      <c r="AW7" s="132">
        <v>61</v>
      </c>
      <c r="AX7" s="131">
        <f>SUM(AY7:AZ7)</f>
        <v>213</v>
      </c>
      <c r="AY7" s="132">
        <v>117</v>
      </c>
      <c r="AZ7" s="132">
        <v>96</v>
      </c>
      <c r="BA7" s="131">
        <f>SUM(BB7:BC7)</f>
        <v>337</v>
      </c>
      <c r="BB7" s="132">
        <v>184</v>
      </c>
      <c r="BC7" s="132">
        <v>153</v>
      </c>
      <c r="BD7" s="131">
        <f>SUM(BE7:BF7)</f>
        <v>120</v>
      </c>
      <c r="BE7" s="132">
        <v>52</v>
      </c>
      <c r="BF7" s="132">
        <v>68</v>
      </c>
    </row>
    <row r="8" spans="1:58" ht="15.75" x14ac:dyDescent="0.2">
      <c r="A8" s="108" t="s">
        <v>158</v>
      </c>
      <c r="B8" s="131">
        <f>SUM(C8:D8)</f>
        <v>2316</v>
      </c>
      <c r="C8" s="131">
        <f t="shared" si="4"/>
        <v>1192</v>
      </c>
      <c r="D8" s="131">
        <f t="shared" si="4"/>
        <v>1124</v>
      </c>
      <c r="E8" s="131">
        <f>SUM(F8:G8)</f>
        <v>12</v>
      </c>
      <c r="F8" s="132">
        <v>5</v>
      </c>
      <c r="G8" s="132">
        <v>7</v>
      </c>
      <c r="H8" s="131">
        <f>SUM(I8:J8)</f>
        <v>41</v>
      </c>
      <c r="I8" s="132">
        <v>22</v>
      </c>
      <c r="J8" s="132">
        <v>19</v>
      </c>
      <c r="K8" s="131">
        <f>SUM(L8:M8)</f>
        <v>43</v>
      </c>
      <c r="L8" s="132">
        <v>24</v>
      </c>
      <c r="M8" s="132">
        <v>19</v>
      </c>
      <c r="N8" s="131">
        <f>SUM(O8:P8)</f>
        <v>28</v>
      </c>
      <c r="O8" s="132">
        <v>12</v>
      </c>
      <c r="P8" s="132">
        <v>16</v>
      </c>
      <c r="Q8" s="131">
        <f>SUM(R8:S8)</f>
        <v>67</v>
      </c>
      <c r="R8" s="132">
        <v>30</v>
      </c>
      <c r="S8" s="132">
        <v>37</v>
      </c>
      <c r="T8" s="131">
        <f>SUM(U8:V8)</f>
        <v>121</v>
      </c>
      <c r="U8" s="132">
        <v>60</v>
      </c>
      <c r="V8" s="132">
        <v>61</v>
      </c>
      <c r="W8" s="131">
        <f>SUM(X8:Y8)</f>
        <v>242</v>
      </c>
      <c r="X8" s="132">
        <v>113</v>
      </c>
      <c r="Y8" s="132">
        <v>129</v>
      </c>
      <c r="Z8" s="131">
        <f>SUM(AA8:AB8)</f>
        <v>162</v>
      </c>
      <c r="AA8" s="132">
        <v>84</v>
      </c>
      <c r="AB8" s="132">
        <v>78</v>
      </c>
      <c r="AC8" s="131">
        <f>SUM(AD8:AE8)</f>
        <v>164</v>
      </c>
      <c r="AD8" s="132">
        <v>86</v>
      </c>
      <c r="AE8" s="132">
        <v>78</v>
      </c>
      <c r="AF8" s="131">
        <f>SUM(AG8:AH8)</f>
        <v>132</v>
      </c>
      <c r="AG8" s="132">
        <v>66</v>
      </c>
      <c r="AH8" s="132">
        <v>66</v>
      </c>
      <c r="AI8" s="131">
        <f>SUM(AJ8:AK8)</f>
        <v>234</v>
      </c>
      <c r="AJ8" s="132">
        <v>124</v>
      </c>
      <c r="AK8" s="132">
        <v>110</v>
      </c>
      <c r="AL8" s="131">
        <f>SUM(AM8:AN8)</f>
        <v>51</v>
      </c>
      <c r="AM8" s="132">
        <v>23</v>
      </c>
      <c r="AN8" s="132">
        <v>28</v>
      </c>
      <c r="AO8" s="131">
        <f>SUM(AP8:AQ8)</f>
        <v>117</v>
      </c>
      <c r="AP8" s="132">
        <v>65</v>
      </c>
      <c r="AQ8" s="132">
        <v>52</v>
      </c>
      <c r="AR8" s="131">
        <f>SUM(AS8:AT8)</f>
        <v>28</v>
      </c>
      <c r="AS8" s="132">
        <v>14</v>
      </c>
      <c r="AT8" s="132">
        <v>14</v>
      </c>
      <c r="AU8" s="131">
        <f>SUM(AV8:AW8)</f>
        <v>147</v>
      </c>
      <c r="AV8" s="132">
        <v>77</v>
      </c>
      <c r="AW8" s="132">
        <v>70</v>
      </c>
      <c r="AX8" s="131">
        <f>SUM(AY8:AZ8)</f>
        <v>212</v>
      </c>
      <c r="AY8" s="132">
        <v>128</v>
      </c>
      <c r="AZ8" s="132">
        <v>84</v>
      </c>
      <c r="BA8" s="131">
        <f>SUM(BB8:BC8)</f>
        <v>360</v>
      </c>
      <c r="BB8" s="132">
        <v>183</v>
      </c>
      <c r="BC8" s="132">
        <v>177</v>
      </c>
      <c r="BD8" s="131">
        <f>SUM(BE8:BF8)</f>
        <v>155</v>
      </c>
      <c r="BE8" s="132">
        <v>76</v>
      </c>
      <c r="BF8" s="132">
        <v>79</v>
      </c>
    </row>
    <row r="9" spans="1:58" ht="15.75" x14ac:dyDescent="0.2">
      <c r="A9" s="108" t="s">
        <v>170</v>
      </c>
      <c r="B9" s="131">
        <f>SUM(C9:D9)</f>
        <v>2463</v>
      </c>
      <c r="C9" s="131">
        <f t="shared" si="4"/>
        <v>1235</v>
      </c>
      <c r="D9" s="131">
        <f t="shared" si="4"/>
        <v>1228</v>
      </c>
      <c r="E9" s="131">
        <f>SUM(F9:G9)</f>
        <v>13</v>
      </c>
      <c r="F9" s="132">
        <v>7</v>
      </c>
      <c r="G9" s="132">
        <v>6</v>
      </c>
      <c r="H9" s="131">
        <f>SUM(I9:J9)</f>
        <v>54</v>
      </c>
      <c r="I9" s="132">
        <v>24</v>
      </c>
      <c r="J9" s="132">
        <v>30</v>
      </c>
      <c r="K9" s="131">
        <f>SUM(L9:M9)</f>
        <v>51</v>
      </c>
      <c r="L9" s="132">
        <v>27</v>
      </c>
      <c r="M9" s="132">
        <v>24</v>
      </c>
      <c r="N9" s="131">
        <f>SUM(O9:P9)</f>
        <v>32</v>
      </c>
      <c r="O9" s="132">
        <v>12</v>
      </c>
      <c r="P9" s="132">
        <v>20</v>
      </c>
      <c r="Q9" s="131">
        <f>SUM(R9:S9)</f>
        <v>100</v>
      </c>
      <c r="R9" s="132">
        <v>42</v>
      </c>
      <c r="S9" s="132">
        <v>58</v>
      </c>
      <c r="T9" s="131">
        <f>SUM(U9:V9)</f>
        <v>118</v>
      </c>
      <c r="U9" s="132">
        <v>59</v>
      </c>
      <c r="V9" s="132">
        <v>59</v>
      </c>
      <c r="W9" s="131">
        <f>SUM(X9:Y9)</f>
        <v>249</v>
      </c>
      <c r="X9" s="132">
        <v>127</v>
      </c>
      <c r="Y9" s="132">
        <v>122</v>
      </c>
      <c r="Z9" s="131">
        <f>SUM(AA9:AB9)</f>
        <v>154</v>
      </c>
      <c r="AA9" s="132">
        <v>69</v>
      </c>
      <c r="AB9" s="132">
        <v>85</v>
      </c>
      <c r="AC9" s="131">
        <f>SUM(AD9:AE9)</f>
        <v>142</v>
      </c>
      <c r="AD9" s="132">
        <v>83</v>
      </c>
      <c r="AE9" s="132">
        <v>59</v>
      </c>
      <c r="AF9" s="131">
        <f>SUM(AG9:AH9)</f>
        <v>135</v>
      </c>
      <c r="AG9" s="132">
        <v>70</v>
      </c>
      <c r="AH9" s="132">
        <v>65</v>
      </c>
      <c r="AI9" s="131">
        <f>SUM(AJ9:AK9)</f>
        <v>248</v>
      </c>
      <c r="AJ9" s="132">
        <v>123</v>
      </c>
      <c r="AK9" s="132">
        <v>125</v>
      </c>
      <c r="AL9" s="131">
        <f>SUM(AM9:AN9)</f>
        <v>59</v>
      </c>
      <c r="AM9" s="132">
        <v>34</v>
      </c>
      <c r="AN9" s="132">
        <v>25</v>
      </c>
      <c r="AO9" s="131">
        <f>SUM(AP9:AQ9)</f>
        <v>129</v>
      </c>
      <c r="AP9" s="132">
        <v>69</v>
      </c>
      <c r="AQ9" s="132">
        <v>60</v>
      </c>
      <c r="AR9" s="131">
        <f>SUM(AS9:AT9)</f>
        <v>42</v>
      </c>
      <c r="AS9" s="132">
        <v>22</v>
      </c>
      <c r="AT9" s="132">
        <v>20</v>
      </c>
      <c r="AU9" s="131">
        <f>SUM(AV9:AW9)</f>
        <v>155</v>
      </c>
      <c r="AV9" s="132">
        <v>83</v>
      </c>
      <c r="AW9" s="132">
        <v>72</v>
      </c>
      <c r="AX9" s="131">
        <f>SUM(AY9:AZ9)</f>
        <v>252</v>
      </c>
      <c r="AY9" s="132">
        <v>128</v>
      </c>
      <c r="AZ9" s="132">
        <v>124</v>
      </c>
      <c r="BA9" s="131">
        <f>SUM(BB9:BC9)</f>
        <v>364</v>
      </c>
      <c r="BB9" s="132">
        <v>179</v>
      </c>
      <c r="BC9" s="132">
        <v>185</v>
      </c>
      <c r="BD9" s="131">
        <f>SUM(BE9:BF9)</f>
        <v>166</v>
      </c>
      <c r="BE9" s="132">
        <v>77</v>
      </c>
      <c r="BF9" s="132">
        <v>89</v>
      </c>
    </row>
    <row r="10" spans="1:58" ht="15.75" x14ac:dyDescent="0.2">
      <c r="A10" s="108" t="s">
        <v>169</v>
      </c>
      <c r="B10" s="131">
        <f>SUM(C10:D10)</f>
        <v>2576</v>
      </c>
      <c r="C10" s="131">
        <f t="shared" si="4"/>
        <v>1309</v>
      </c>
      <c r="D10" s="131">
        <f t="shared" si="4"/>
        <v>1267</v>
      </c>
      <c r="E10" s="131">
        <f>SUM(F10:G10)</f>
        <v>19</v>
      </c>
      <c r="F10" s="132">
        <v>10</v>
      </c>
      <c r="G10" s="132">
        <v>9</v>
      </c>
      <c r="H10" s="131">
        <f>SUM(I10:J10)</f>
        <v>62</v>
      </c>
      <c r="I10" s="132">
        <v>39</v>
      </c>
      <c r="J10" s="132">
        <v>23</v>
      </c>
      <c r="K10" s="131">
        <f>SUM(L10:M10)</f>
        <v>47</v>
      </c>
      <c r="L10" s="132">
        <v>27</v>
      </c>
      <c r="M10" s="132">
        <v>20</v>
      </c>
      <c r="N10" s="131">
        <f>SUM(O10:P10)</f>
        <v>35</v>
      </c>
      <c r="O10" s="132">
        <v>13</v>
      </c>
      <c r="P10" s="132">
        <v>22</v>
      </c>
      <c r="Q10" s="131">
        <f>SUM(R10:S10)</f>
        <v>59</v>
      </c>
      <c r="R10" s="132">
        <v>28</v>
      </c>
      <c r="S10" s="132">
        <v>31</v>
      </c>
      <c r="T10" s="131">
        <f>SUM(U10:V10)</f>
        <v>111</v>
      </c>
      <c r="U10" s="132">
        <v>63</v>
      </c>
      <c r="V10" s="132">
        <v>48</v>
      </c>
      <c r="W10" s="131">
        <f>SUM(X10:Y10)</f>
        <v>249</v>
      </c>
      <c r="X10" s="132">
        <v>128</v>
      </c>
      <c r="Y10" s="132">
        <v>121</v>
      </c>
      <c r="Z10" s="131">
        <f>SUM(AA10:AB10)</f>
        <v>162</v>
      </c>
      <c r="AA10" s="132">
        <v>73</v>
      </c>
      <c r="AB10" s="132">
        <v>89</v>
      </c>
      <c r="AC10" s="131">
        <f>SUM(AD10:AE10)</f>
        <v>163</v>
      </c>
      <c r="AD10" s="132">
        <v>81</v>
      </c>
      <c r="AE10" s="132">
        <v>82</v>
      </c>
      <c r="AF10" s="131">
        <f>SUM(AG10:AH10)</f>
        <v>130</v>
      </c>
      <c r="AG10" s="132">
        <v>60</v>
      </c>
      <c r="AH10" s="132">
        <v>70</v>
      </c>
      <c r="AI10" s="131">
        <f>SUM(AJ10:AK10)</f>
        <v>246</v>
      </c>
      <c r="AJ10" s="132">
        <v>125</v>
      </c>
      <c r="AK10" s="132">
        <v>121</v>
      </c>
      <c r="AL10" s="131">
        <f>SUM(AM10:AN10)</f>
        <v>69</v>
      </c>
      <c r="AM10" s="132">
        <v>40</v>
      </c>
      <c r="AN10" s="132">
        <v>29</v>
      </c>
      <c r="AO10" s="131">
        <f>SUM(AP10:AQ10)</f>
        <v>139</v>
      </c>
      <c r="AP10" s="132">
        <v>66</v>
      </c>
      <c r="AQ10" s="132">
        <v>73</v>
      </c>
      <c r="AR10" s="131">
        <f>SUM(AS10:AT10)</f>
        <v>37</v>
      </c>
      <c r="AS10" s="132">
        <v>19</v>
      </c>
      <c r="AT10" s="132">
        <v>18</v>
      </c>
      <c r="AU10" s="131">
        <f>SUM(AV10:AW10)</f>
        <v>170</v>
      </c>
      <c r="AV10" s="132">
        <v>92</v>
      </c>
      <c r="AW10" s="132">
        <v>78</v>
      </c>
      <c r="AX10" s="131">
        <f>SUM(AY10:AZ10)</f>
        <v>280</v>
      </c>
      <c r="AY10" s="132">
        <v>146</v>
      </c>
      <c r="AZ10" s="132">
        <v>134</v>
      </c>
      <c r="BA10" s="131">
        <f>SUM(BB10:BC10)</f>
        <v>388</v>
      </c>
      <c r="BB10" s="132">
        <v>196</v>
      </c>
      <c r="BC10" s="132">
        <v>192</v>
      </c>
      <c r="BD10" s="131">
        <f>SUM(BE10:BF10)</f>
        <v>210</v>
      </c>
      <c r="BE10" s="132">
        <v>103</v>
      </c>
      <c r="BF10" s="132">
        <v>107</v>
      </c>
    </row>
    <row r="11" spans="1:58" ht="15.75" x14ac:dyDescent="0.2">
      <c r="A11" s="108" t="s">
        <v>235</v>
      </c>
      <c r="B11" s="131">
        <f>SUM(C11:D11)</f>
        <v>2894</v>
      </c>
      <c r="C11" s="131">
        <f t="shared" si="4"/>
        <v>1509</v>
      </c>
      <c r="D11" s="131">
        <f t="shared" si="4"/>
        <v>1385</v>
      </c>
      <c r="E11" s="131">
        <f>SUM(F11:G11)</f>
        <v>17</v>
      </c>
      <c r="F11" s="132">
        <v>8</v>
      </c>
      <c r="G11" s="132">
        <v>9</v>
      </c>
      <c r="H11" s="131">
        <f>SUM(I11:J11)</f>
        <v>62</v>
      </c>
      <c r="I11" s="132">
        <v>32</v>
      </c>
      <c r="J11" s="132">
        <v>30</v>
      </c>
      <c r="K11" s="131">
        <f>SUM(L11:M11)</f>
        <v>45</v>
      </c>
      <c r="L11" s="132">
        <v>20</v>
      </c>
      <c r="M11" s="132">
        <v>25</v>
      </c>
      <c r="N11" s="131">
        <f>SUM(O11:P11)</f>
        <v>30</v>
      </c>
      <c r="O11" s="132">
        <v>11</v>
      </c>
      <c r="P11" s="132">
        <v>19</v>
      </c>
      <c r="Q11" s="131">
        <f>SUM(R11:S11)</f>
        <v>69</v>
      </c>
      <c r="R11" s="132">
        <v>41</v>
      </c>
      <c r="S11" s="132">
        <v>28</v>
      </c>
      <c r="T11" s="131">
        <f>SUM(U11:V11)</f>
        <v>134</v>
      </c>
      <c r="U11" s="132">
        <v>80</v>
      </c>
      <c r="V11" s="132">
        <v>54</v>
      </c>
      <c r="W11" s="131">
        <f>SUM(X11:Y11)</f>
        <v>301</v>
      </c>
      <c r="X11" s="132">
        <v>160</v>
      </c>
      <c r="Y11" s="132">
        <v>141</v>
      </c>
      <c r="Z11" s="131">
        <f>SUM(AA11:AB11)</f>
        <v>172</v>
      </c>
      <c r="AA11" s="132">
        <v>84</v>
      </c>
      <c r="AB11" s="132">
        <v>88</v>
      </c>
      <c r="AC11" s="131">
        <f>SUM(AD11:AE11)</f>
        <v>173</v>
      </c>
      <c r="AD11" s="132">
        <v>90</v>
      </c>
      <c r="AE11" s="132">
        <v>83</v>
      </c>
      <c r="AF11" s="131">
        <f>SUM(AG11:AH11)</f>
        <v>132</v>
      </c>
      <c r="AG11" s="132">
        <v>62</v>
      </c>
      <c r="AH11" s="132">
        <v>70</v>
      </c>
      <c r="AI11" s="131">
        <f>SUM(AJ11:AK11)</f>
        <v>255</v>
      </c>
      <c r="AJ11" s="132">
        <v>127</v>
      </c>
      <c r="AK11" s="132">
        <v>128</v>
      </c>
      <c r="AL11" s="131">
        <f>SUM(AM11:AN11)</f>
        <v>73</v>
      </c>
      <c r="AM11" s="132">
        <v>42</v>
      </c>
      <c r="AN11" s="132">
        <v>31</v>
      </c>
      <c r="AO11" s="131">
        <f>SUM(AP11:AQ11)</f>
        <v>144</v>
      </c>
      <c r="AP11" s="132">
        <v>73</v>
      </c>
      <c r="AQ11" s="132">
        <v>71</v>
      </c>
      <c r="AR11" s="131">
        <f>SUM(AS11:AT11)</f>
        <v>46</v>
      </c>
      <c r="AS11" s="132">
        <v>22</v>
      </c>
      <c r="AT11" s="132">
        <v>24</v>
      </c>
      <c r="AU11" s="131">
        <f>SUM(AV11:AW11)</f>
        <v>186</v>
      </c>
      <c r="AV11" s="132">
        <v>96</v>
      </c>
      <c r="AW11" s="132">
        <v>90</v>
      </c>
      <c r="AX11" s="131">
        <f>SUM(AY11:AZ11)</f>
        <v>327</v>
      </c>
      <c r="AY11" s="132">
        <v>168</v>
      </c>
      <c r="AZ11" s="132">
        <v>159</v>
      </c>
      <c r="BA11" s="131">
        <f>SUM(BB11:BC11)</f>
        <v>451</v>
      </c>
      <c r="BB11" s="132">
        <v>247</v>
      </c>
      <c r="BC11" s="132">
        <v>204</v>
      </c>
      <c r="BD11" s="131">
        <f>SUM(BE11:BF11)</f>
        <v>277</v>
      </c>
      <c r="BE11" s="132">
        <v>146</v>
      </c>
      <c r="BF11" s="132">
        <v>131</v>
      </c>
    </row>
    <row r="12" spans="1:58" ht="15.75" x14ac:dyDescent="0.2">
      <c r="A12" s="112" t="s">
        <v>51</v>
      </c>
      <c r="B12" s="129">
        <f t="shared" ref="B12:AG12" si="5">SUM(B13:B17)</f>
        <v>14883</v>
      </c>
      <c r="C12" s="129">
        <f t="shared" si="5"/>
        <v>7676</v>
      </c>
      <c r="D12" s="129">
        <f t="shared" si="5"/>
        <v>7207</v>
      </c>
      <c r="E12" s="129">
        <f t="shared" si="5"/>
        <v>70</v>
      </c>
      <c r="F12" s="129">
        <f t="shared" si="5"/>
        <v>38</v>
      </c>
      <c r="G12" s="129">
        <f t="shared" si="5"/>
        <v>32</v>
      </c>
      <c r="H12" s="129">
        <f t="shared" si="5"/>
        <v>256</v>
      </c>
      <c r="I12" s="129">
        <f t="shared" si="5"/>
        <v>134</v>
      </c>
      <c r="J12" s="129">
        <f t="shared" si="5"/>
        <v>122</v>
      </c>
      <c r="K12" s="129">
        <f t="shared" si="5"/>
        <v>229</v>
      </c>
      <c r="L12" s="129">
        <f t="shared" si="5"/>
        <v>131</v>
      </c>
      <c r="M12" s="129">
        <f t="shared" si="5"/>
        <v>98</v>
      </c>
      <c r="N12" s="129">
        <f t="shared" si="5"/>
        <v>111</v>
      </c>
      <c r="O12" s="129">
        <f t="shared" si="5"/>
        <v>64</v>
      </c>
      <c r="P12" s="129">
        <f t="shared" si="5"/>
        <v>47</v>
      </c>
      <c r="Q12" s="129">
        <f t="shared" si="5"/>
        <v>345</v>
      </c>
      <c r="R12" s="129">
        <f t="shared" si="5"/>
        <v>180</v>
      </c>
      <c r="S12" s="129">
        <f t="shared" si="5"/>
        <v>165</v>
      </c>
      <c r="T12" s="129">
        <f t="shared" si="5"/>
        <v>698</v>
      </c>
      <c r="U12" s="129">
        <f t="shared" si="5"/>
        <v>360</v>
      </c>
      <c r="V12" s="129">
        <f t="shared" si="5"/>
        <v>338</v>
      </c>
      <c r="W12" s="129">
        <f t="shared" si="5"/>
        <v>1416</v>
      </c>
      <c r="X12" s="129">
        <f t="shared" si="5"/>
        <v>754</v>
      </c>
      <c r="Y12" s="129">
        <f t="shared" si="5"/>
        <v>662</v>
      </c>
      <c r="Z12" s="129">
        <f t="shared" si="5"/>
        <v>994</v>
      </c>
      <c r="AA12" s="129">
        <f t="shared" si="5"/>
        <v>497</v>
      </c>
      <c r="AB12" s="129">
        <f t="shared" si="5"/>
        <v>497</v>
      </c>
      <c r="AC12" s="129">
        <f t="shared" si="5"/>
        <v>803</v>
      </c>
      <c r="AD12" s="129">
        <f t="shared" si="5"/>
        <v>409</v>
      </c>
      <c r="AE12" s="129">
        <f t="shared" si="5"/>
        <v>394</v>
      </c>
      <c r="AF12" s="129">
        <f t="shared" si="5"/>
        <v>557</v>
      </c>
      <c r="AG12" s="129">
        <f t="shared" si="5"/>
        <v>295</v>
      </c>
      <c r="AH12" s="129">
        <f t="shared" ref="AH12:BF12" si="6">SUM(AH13:AH17)</f>
        <v>262</v>
      </c>
      <c r="AI12" s="129">
        <f t="shared" si="6"/>
        <v>1169</v>
      </c>
      <c r="AJ12" s="129">
        <f t="shared" si="6"/>
        <v>651</v>
      </c>
      <c r="AK12" s="129">
        <f t="shared" si="6"/>
        <v>518</v>
      </c>
      <c r="AL12" s="129">
        <f t="shared" si="6"/>
        <v>453</v>
      </c>
      <c r="AM12" s="129">
        <f t="shared" si="6"/>
        <v>229</v>
      </c>
      <c r="AN12" s="129">
        <f t="shared" si="6"/>
        <v>224</v>
      </c>
      <c r="AO12" s="129">
        <f t="shared" si="6"/>
        <v>801</v>
      </c>
      <c r="AP12" s="129">
        <f t="shared" si="6"/>
        <v>400</v>
      </c>
      <c r="AQ12" s="129">
        <f t="shared" si="6"/>
        <v>401</v>
      </c>
      <c r="AR12" s="129">
        <f t="shared" si="6"/>
        <v>181</v>
      </c>
      <c r="AS12" s="129">
        <f t="shared" si="6"/>
        <v>81</v>
      </c>
      <c r="AT12" s="129">
        <f t="shared" si="6"/>
        <v>100</v>
      </c>
      <c r="AU12" s="129">
        <f t="shared" si="6"/>
        <v>966</v>
      </c>
      <c r="AV12" s="129">
        <f t="shared" si="6"/>
        <v>507</v>
      </c>
      <c r="AW12" s="129">
        <f t="shared" si="6"/>
        <v>459</v>
      </c>
      <c r="AX12" s="129">
        <f t="shared" si="6"/>
        <v>1799</v>
      </c>
      <c r="AY12" s="129">
        <f t="shared" si="6"/>
        <v>905</v>
      </c>
      <c r="AZ12" s="129">
        <f t="shared" si="6"/>
        <v>894</v>
      </c>
      <c r="BA12" s="129">
        <f t="shared" si="6"/>
        <v>2508</v>
      </c>
      <c r="BB12" s="129">
        <f t="shared" si="6"/>
        <v>1270</v>
      </c>
      <c r="BC12" s="129">
        <f t="shared" si="6"/>
        <v>1238</v>
      </c>
      <c r="BD12" s="129">
        <f t="shared" si="6"/>
        <v>1527</v>
      </c>
      <c r="BE12" s="129">
        <f t="shared" si="6"/>
        <v>771</v>
      </c>
      <c r="BF12" s="129">
        <f t="shared" si="6"/>
        <v>756</v>
      </c>
    </row>
    <row r="13" spans="1:58" ht="15.75" x14ac:dyDescent="0.2">
      <c r="A13" s="108" t="s">
        <v>233</v>
      </c>
      <c r="B13" s="131">
        <f>SUM(C13:D13)</f>
        <v>2807</v>
      </c>
      <c r="C13" s="131">
        <f t="shared" ref="C13:D17" si="7">SUM(F13,I13,L13,O13,R13,U13,X13,AA13,AD13,AG13,AJ13,AM13,AP13,AS13,AV13,AY13,BB13,BE13)</f>
        <v>1443</v>
      </c>
      <c r="D13" s="131">
        <f t="shared" si="7"/>
        <v>1364</v>
      </c>
      <c r="E13" s="131">
        <f>SUM(F13:G13)</f>
        <v>14</v>
      </c>
      <c r="F13" s="132">
        <v>8</v>
      </c>
      <c r="G13" s="132">
        <v>6</v>
      </c>
      <c r="H13" s="131">
        <f>SUM(I13:J13)</f>
        <v>71</v>
      </c>
      <c r="I13" s="132">
        <v>43</v>
      </c>
      <c r="J13" s="132">
        <v>28</v>
      </c>
      <c r="K13" s="131">
        <f>SUM(L13:M13)</f>
        <v>39</v>
      </c>
      <c r="L13" s="132">
        <v>22</v>
      </c>
      <c r="M13" s="132">
        <v>17</v>
      </c>
      <c r="N13" s="131">
        <f>SUM(O13:P13)</f>
        <v>20</v>
      </c>
      <c r="O13" s="132">
        <v>11</v>
      </c>
      <c r="P13" s="132">
        <v>9</v>
      </c>
      <c r="Q13" s="131">
        <f>SUM(R13:S13)</f>
        <v>89</v>
      </c>
      <c r="R13" s="132">
        <v>53</v>
      </c>
      <c r="S13" s="132">
        <v>36</v>
      </c>
      <c r="T13" s="131">
        <f>SUM(U13:V13)</f>
        <v>127</v>
      </c>
      <c r="U13" s="132">
        <v>54</v>
      </c>
      <c r="V13" s="132">
        <v>73</v>
      </c>
      <c r="W13" s="131">
        <f>SUM(X13:Y13)</f>
        <v>249</v>
      </c>
      <c r="X13" s="132">
        <v>121</v>
      </c>
      <c r="Y13" s="132">
        <v>128</v>
      </c>
      <c r="Z13" s="131">
        <f>SUM(AA13:AB13)</f>
        <v>190</v>
      </c>
      <c r="AA13" s="132">
        <v>84</v>
      </c>
      <c r="AB13" s="132">
        <v>106</v>
      </c>
      <c r="AC13" s="131">
        <f>SUM(AD13:AE13)</f>
        <v>161</v>
      </c>
      <c r="AD13" s="132">
        <v>88</v>
      </c>
      <c r="AE13" s="132">
        <v>73</v>
      </c>
      <c r="AF13" s="131">
        <f>SUM(AG13:AH13)</f>
        <v>113</v>
      </c>
      <c r="AG13" s="132">
        <v>72</v>
      </c>
      <c r="AH13" s="132">
        <v>41</v>
      </c>
      <c r="AI13" s="131">
        <f>SUM(AJ13:AK13)</f>
        <v>248</v>
      </c>
      <c r="AJ13" s="132">
        <v>142</v>
      </c>
      <c r="AK13" s="132">
        <v>106</v>
      </c>
      <c r="AL13" s="131">
        <f>SUM(AM13:AN13)</f>
        <v>93</v>
      </c>
      <c r="AM13" s="132">
        <v>45</v>
      </c>
      <c r="AN13" s="132">
        <v>48</v>
      </c>
      <c r="AO13" s="131">
        <f>SUM(AP13:AQ13)</f>
        <v>145</v>
      </c>
      <c r="AP13" s="132">
        <v>66</v>
      </c>
      <c r="AQ13" s="132">
        <v>79</v>
      </c>
      <c r="AR13" s="131">
        <f>SUM(AS13:AT13)</f>
        <v>34</v>
      </c>
      <c r="AS13" s="132">
        <v>14</v>
      </c>
      <c r="AT13" s="132">
        <v>20</v>
      </c>
      <c r="AU13" s="131">
        <f>SUM(AV13:AW13)</f>
        <v>181</v>
      </c>
      <c r="AV13" s="132">
        <v>96</v>
      </c>
      <c r="AW13" s="132">
        <v>85</v>
      </c>
      <c r="AX13" s="131">
        <f>SUM(AY13:AZ13)</f>
        <v>290</v>
      </c>
      <c r="AY13" s="132">
        <v>158</v>
      </c>
      <c r="AZ13" s="132">
        <v>132</v>
      </c>
      <c r="BA13" s="131">
        <f>SUM(BB13:BC13)</f>
        <v>449</v>
      </c>
      <c r="BB13" s="132">
        <v>226</v>
      </c>
      <c r="BC13" s="132">
        <v>223</v>
      </c>
      <c r="BD13" s="131">
        <f>SUM(BE13:BF13)</f>
        <v>294</v>
      </c>
      <c r="BE13" s="132">
        <v>140</v>
      </c>
      <c r="BF13" s="132">
        <v>154</v>
      </c>
    </row>
    <row r="14" spans="1:58" ht="15.75" x14ac:dyDescent="0.2">
      <c r="A14" s="108" t="s">
        <v>232</v>
      </c>
      <c r="B14" s="131">
        <f>SUM(C14:D14)</f>
        <v>2925</v>
      </c>
      <c r="C14" s="131">
        <f t="shared" si="7"/>
        <v>1527</v>
      </c>
      <c r="D14" s="131">
        <f t="shared" si="7"/>
        <v>1398</v>
      </c>
      <c r="E14" s="131">
        <f>SUM(F14:G14)</f>
        <v>10</v>
      </c>
      <c r="F14" s="132">
        <v>6</v>
      </c>
      <c r="G14" s="132">
        <v>4</v>
      </c>
      <c r="H14" s="131">
        <f>SUM(I14:J14)</f>
        <v>62</v>
      </c>
      <c r="I14" s="132">
        <v>27</v>
      </c>
      <c r="J14" s="132">
        <v>35</v>
      </c>
      <c r="K14" s="131">
        <f>SUM(L14:M14)</f>
        <v>44</v>
      </c>
      <c r="L14" s="132">
        <v>22</v>
      </c>
      <c r="M14" s="132">
        <v>22</v>
      </c>
      <c r="N14" s="131">
        <f>SUM(O14:P14)</f>
        <v>22</v>
      </c>
      <c r="O14" s="132">
        <v>14</v>
      </c>
      <c r="P14" s="132">
        <v>8</v>
      </c>
      <c r="Q14" s="131">
        <f>SUM(R14:S14)</f>
        <v>63</v>
      </c>
      <c r="R14" s="132">
        <v>33</v>
      </c>
      <c r="S14" s="132">
        <v>30</v>
      </c>
      <c r="T14" s="131">
        <f>SUM(U14:V14)</f>
        <v>155</v>
      </c>
      <c r="U14" s="132">
        <v>81</v>
      </c>
      <c r="V14" s="132">
        <v>74</v>
      </c>
      <c r="W14" s="131">
        <f>SUM(X14:Y14)</f>
        <v>280</v>
      </c>
      <c r="X14" s="132">
        <v>146</v>
      </c>
      <c r="Y14" s="132">
        <v>134</v>
      </c>
      <c r="Z14" s="131">
        <f>SUM(AA14:AB14)</f>
        <v>175</v>
      </c>
      <c r="AA14" s="132">
        <v>95</v>
      </c>
      <c r="AB14" s="132">
        <v>80</v>
      </c>
      <c r="AC14" s="131">
        <f>SUM(AD14:AE14)</f>
        <v>155</v>
      </c>
      <c r="AD14" s="132">
        <v>80</v>
      </c>
      <c r="AE14" s="132">
        <v>75</v>
      </c>
      <c r="AF14" s="131">
        <f>SUM(AG14:AH14)</f>
        <v>112</v>
      </c>
      <c r="AG14" s="132">
        <v>51</v>
      </c>
      <c r="AH14" s="132">
        <v>61</v>
      </c>
      <c r="AI14" s="131">
        <f>SUM(AJ14:AK14)</f>
        <v>259</v>
      </c>
      <c r="AJ14" s="132">
        <v>150</v>
      </c>
      <c r="AK14" s="132">
        <v>109</v>
      </c>
      <c r="AL14" s="131">
        <f>SUM(AM14:AN14)</f>
        <v>81</v>
      </c>
      <c r="AM14" s="132">
        <v>42</v>
      </c>
      <c r="AN14" s="132">
        <v>39</v>
      </c>
      <c r="AO14" s="131">
        <f>SUM(AP14:AQ14)</f>
        <v>156</v>
      </c>
      <c r="AP14" s="132">
        <v>80</v>
      </c>
      <c r="AQ14" s="132">
        <v>76</v>
      </c>
      <c r="AR14" s="131">
        <f>SUM(AS14:AT14)</f>
        <v>28</v>
      </c>
      <c r="AS14" s="132">
        <v>12</v>
      </c>
      <c r="AT14" s="132">
        <v>16</v>
      </c>
      <c r="AU14" s="131">
        <f>SUM(AV14:AW14)</f>
        <v>185</v>
      </c>
      <c r="AV14" s="132">
        <v>101</v>
      </c>
      <c r="AW14" s="132">
        <v>84</v>
      </c>
      <c r="AX14" s="131">
        <f>SUM(AY14:AZ14)</f>
        <v>351</v>
      </c>
      <c r="AY14" s="132">
        <v>185</v>
      </c>
      <c r="AZ14" s="132">
        <v>166</v>
      </c>
      <c r="BA14" s="131">
        <f>SUM(BB14:BC14)</f>
        <v>487</v>
      </c>
      <c r="BB14" s="132">
        <v>251</v>
      </c>
      <c r="BC14" s="132">
        <v>236</v>
      </c>
      <c r="BD14" s="131">
        <f>SUM(BE14:BF14)</f>
        <v>300</v>
      </c>
      <c r="BE14" s="132">
        <v>151</v>
      </c>
      <c r="BF14" s="132">
        <v>149</v>
      </c>
    </row>
    <row r="15" spans="1:58" ht="15.75" x14ac:dyDescent="0.2">
      <c r="A15" s="108" t="s">
        <v>234</v>
      </c>
      <c r="B15" s="131">
        <f>SUM(C15:D15)</f>
        <v>2875</v>
      </c>
      <c r="C15" s="131">
        <f t="shared" si="7"/>
        <v>1475</v>
      </c>
      <c r="D15" s="131">
        <f t="shared" si="7"/>
        <v>1400</v>
      </c>
      <c r="E15" s="131">
        <f>SUM(F15:G15)</f>
        <v>11</v>
      </c>
      <c r="F15" s="132">
        <v>5</v>
      </c>
      <c r="G15" s="132">
        <v>6</v>
      </c>
      <c r="H15" s="131">
        <f>SUM(I15:J15)</f>
        <v>48</v>
      </c>
      <c r="I15" s="132">
        <v>19</v>
      </c>
      <c r="J15" s="132">
        <v>29</v>
      </c>
      <c r="K15" s="131">
        <f>SUM(L15:M15)</f>
        <v>48</v>
      </c>
      <c r="L15" s="132">
        <v>31</v>
      </c>
      <c r="M15" s="132">
        <v>17</v>
      </c>
      <c r="N15" s="131">
        <f>SUM(O15:P15)</f>
        <v>20</v>
      </c>
      <c r="O15" s="132">
        <v>14</v>
      </c>
      <c r="P15" s="132">
        <v>6</v>
      </c>
      <c r="Q15" s="131">
        <f>SUM(R15:S15)</f>
        <v>76</v>
      </c>
      <c r="R15" s="132">
        <v>39</v>
      </c>
      <c r="S15" s="132">
        <v>37</v>
      </c>
      <c r="T15" s="131">
        <f>SUM(U15:V15)</f>
        <v>129</v>
      </c>
      <c r="U15" s="132">
        <v>65</v>
      </c>
      <c r="V15" s="132">
        <v>64</v>
      </c>
      <c r="W15" s="131">
        <f>SUM(X15:Y15)</f>
        <v>281</v>
      </c>
      <c r="X15" s="132">
        <v>161</v>
      </c>
      <c r="Y15" s="132">
        <v>120</v>
      </c>
      <c r="Z15" s="131">
        <f>SUM(AA15:AB15)</f>
        <v>192</v>
      </c>
      <c r="AA15" s="132">
        <v>97</v>
      </c>
      <c r="AB15" s="132">
        <v>95</v>
      </c>
      <c r="AC15" s="131">
        <f>SUM(AD15:AE15)</f>
        <v>150</v>
      </c>
      <c r="AD15" s="132">
        <v>70</v>
      </c>
      <c r="AE15" s="132">
        <v>80</v>
      </c>
      <c r="AF15" s="131">
        <f>SUM(AG15:AH15)</f>
        <v>123</v>
      </c>
      <c r="AG15" s="132">
        <v>62</v>
      </c>
      <c r="AH15" s="132">
        <v>61</v>
      </c>
      <c r="AI15" s="131">
        <f>SUM(AJ15:AK15)</f>
        <v>231</v>
      </c>
      <c r="AJ15" s="132">
        <v>126</v>
      </c>
      <c r="AK15" s="132">
        <v>105</v>
      </c>
      <c r="AL15" s="131">
        <f>SUM(AM15:AN15)</f>
        <v>92</v>
      </c>
      <c r="AM15" s="132">
        <v>46</v>
      </c>
      <c r="AN15" s="132">
        <v>46</v>
      </c>
      <c r="AO15" s="131">
        <f>SUM(AP15:AQ15)</f>
        <v>139</v>
      </c>
      <c r="AP15" s="132">
        <v>82</v>
      </c>
      <c r="AQ15" s="132">
        <v>57</v>
      </c>
      <c r="AR15" s="131">
        <f>SUM(AS15:AT15)</f>
        <v>47</v>
      </c>
      <c r="AS15" s="132">
        <v>20</v>
      </c>
      <c r="AT15" s="132">
        <v>27</v>
      </c>
      <c r="AU15" s="131">
        <f>SUM(AV15:AW15)</f>
        <v>191</v>
      </c>
      <c r="AV15" s="132">
        <v>94</v>
      </c>
      <c r="AW15" s="132">
        <v>97</v>
      </c>
      <c r="AX15" s="131">
        <f>SUM(AY15:AZ15)</f>
        <v>348</v>
      </c>
      <c r="AY15" s="132">
        <v>170</v>
      </c>
      <c r="AZ15" s="132">
        <v>178</v>
      </c>
      <c r="BA15" s="131">
        <f>SUM(BB15:BC15)</f>
        <v>466</v>
      </c>
      <c r="BB15" s="132">
        <v>236</v>
      </c>
      <c r="BC15" s="132">
        <v>230</v>
      </c>
      <c r="BD15" s="131">
        <f>SUM(BE15:BF15)</f>
        <v>283</v>
      </c>
      <c r="BE15" s="132">
        <v>138</v>
      </c>
      <c r="BF15" s="132">
        <v>145</v>
      </c>
    </row>
    <row r="16" spans="1:58" ht="15.75" x14ac:dyDescent="0.2">
      <c r="A16" s="108" t="s">
        <v>271</v>
      </c>
      <c r="B16" s="131">
        <f>SUM(C16:D16)</f>
        <v>2955</v>
      </c>
      <c r="C16" s="131">
        <f t="shared" si="7"/>
        <v>1516</v>
      </c>
      <c r="D16" s="131">
        <f t="shared" si="7"/>
        <v>1439</v>
      </c>
      <c r="E16" s="131">
        <f>SUM(F16:G16)</f>
        <v>16</v>
      </c>
      <c r="F16" s="132">
        <v>9</v>
      </c>
      <c r="G16" s="132">
        <v>7</v>
      </c>
      <c r="H16" s="131">
        <f>SUM(I16:J16)</f>
        <v>33</v>
      </c>
      <c r="I16" s="132">
        <v>25</v>
      </c>
      <c r="J16" s="132">
        <v>8</v>
      </c>
      <c r="K16" s="131">
        <f>SUM(L16:M16)</f>
        <v>46</v>
      </c>
      <c r="L16" s="132">
        <v>30</v>
      </c>
      <c r="M16" s="132">
        <v>16</v>
      </c>
      <c r="N16" s="131">
        <f>SUM(O16:P16)</f>
        <v>24</v>
      </c>
      <c r="O16" s="132">
        <v>12</v>
      </c>
      <c r="P16" s="132">
        <v>12</v>
      </c>
      <c r="Q16" s="131">
        <f>SUM(R16:S16)</f>
        <v>65</v>
      </c>
      <c r="R16" s="132">
        <v>35</v>
      </c>
      <c r="S16" s="132">
        <v>30</v>
      </c>
      <c r="T16" s="131">
        <f>SUM(U16:V16)</f>
        <v>142</v>
      </c>
      <c r="U16" s="132">
        <v>84</v>
      </c>
      <c r="V16" s="132">
        <v>58</v>
      </c>
      <c r="W16" s="131">
        <f>SUM(X16:Y16)</f>
        <v>289</v>
      </c>
      <c r="X16" s="132">
        <v>159</v>
      </c>
      <c r="Y16" s="132">
        <v>130</v>
      </c>
      <c r="Z16" s="131">
        <f>SUM(AA16:AB16)</f>
        <v>208</v>
      </c>
      <c r="AA16" s="132">
        <v>98</v>
      </c>
      <c r="AB16" s="132">
        <v>110</v>
      </c>
      <c r="AC16" s="131">
        <f>SUM(AD16:AE16)</f>
        <v>171</v>
      </c>
      <c r="AD16" s="132">
        <v>80</v>
      </c>
      <c r="AE16" s="132">
        <v>91</v>
      </c>
      <c r="AF16" s="131">
        <f>SUM(AG16:AH16)</f>
        <v>95</v>
      </c>
      <c r="AG16" s="132">
        <v>51</v>
      </c>
      <c r="AH16" s="132">
        <v>44</v>
      </c>
      <c r="AI16" s="131">
        <f>SUM(AJ16:AK16)</f>
        <v>192</v>
      </c>
      <c r="AJ16" s="132">
        <v>102</v>
      </c>
      <c r="AK16" s="132">
        <v>90</v>
      </c>
      <c r="AL16" s="131">
        <f>SUM(AM16:AN16)</f>
        <v>78</v>
      </c>
      <c r="AM16" s="132">
        <v>42</v>
      </c>
      <c r="AN16" s="132">
        <v>36</v>
      </c>
      <c r="AO16" s="131">
        <f>SUM(AP16:AQ16)</f>
        <v>175</v>
      </c>
      <c r="AP16" s="132">
        <v>77</v>
      </c>
      <c r="AQ16" s="132">
        <v>98</v>
      </c>
      <c r="AR16" s="131">
        <f>SUM(AS16:AT16)</f>
        <v>37</v>
      </c>
      <c r="AS16" s="132">
        <v>20</v>
      </c>
      <c r="AT16" s="132">
        <v>17</v>
      </c>
      <c r="AU16" s="131">
        <f>SUM(AV16:AW16)</f>
        <v>188</v>
      </c>
      <c r="AV16" s="132">
        <v>106</v>
      </c>
      <c r="AW16" s="132">
        <v>82</v>
      </c>
      <c r="AX16" s="131">
        <f>SUM(AY16:AZ16)</f>
        <v>372</v>
      </c>
      <c r="AY16" s="132">
        <v>175</v>
      </c>
      <c r="AZ16" s="132">
        <v>197</v>
      </c>
      <c r="BA16" s="131">
        <f>SUM(BB16:BC16)</f>
        <v>530</v>
      </c>
      <c r="BB16" s="132">
        <v>265</v>
      </c>
      <c r="BC16" s="132">
        <v>265</v>
      </c>
      <c r="BD16" s="131">
        <f>SUM(BE16:BF16)</f>
        <v>294</v>
      </c>
      <c r="BE16" s="132">
        <v>146</v>
      </c>
      <c r="BF16" s="132">
        <v>148</v>
      </c>
    </row>
    <row r="17" spans="1:58" ht="15.75" x14ac:dyDescent="0.2">
      <c r="A17" s="108" t="s">
        <v>236</v>
      </c>
      <c r="B17" s="131">
        <f>SUM(C17:D17)</f>
        <v>3321</v>
      </c>
      <c r="C17" s="131">
        <f t="shared" si="7"/>
        <v>1715</v>
      </c>
      <c r="D17" s="131">
        <f t="shared" si="7"/>
        <v>1606</v>
      </c>
      <c r="E17" s="131">
        <f>SUM(F17:G17)</f>
        <v>19</v>
      </c>
      <c r="F17" s="132">
        <v>10</v>
      </c>
      <c r="G17" s="132">
        <v>9</v>
      </c>
      <c r="H17" s="131">
        <f>SUM(I17:J17)</f>
        <v>42</v>
      </c>
      <c r="I17" s="132">
        <v>20</v>
      </c>
      <c r="J17" s="132">
        <v>22</v>
      </c>
      <c r="K17" s="131">
        <f>SUM(L17:M17)</f>
        <v>52</v>
      </c>
      <c r="L17" s="132">
        <v>26</v>
      </c>
      <c r="M17" s="132">
        <v>26</v>
      </c>
      <c r="N17" s="131">
        <f>SUM(O17:P17)</f>
        <v>25</v>
      </c>
      <c r="O17" s="132">
        <v>13</v>
      </c>
      <c r="P17" s="132">
        <v>12</v>
      </c>
      <c r="Q17" s="131">
        <f>SUM(R17:S17)</f>
        <v>52</v>
      </c>
      <c r="R17" s="132">
        <v>20</v>
      </c>
      <c r="S17" s="132">
        <v>32</v>
      </c>
      <c r="T17" s="131">
        <f>SUM(U17:V17)</f>
        <v>145</v>
      </c>
      <c r="U17" s="132">
        <v>76</v>
      </c>
      <c r="V17" s="132">
        <v>69</v>
      </c>
      <c r="W17" s="131">
        <f>SUM(X17:Y17)</f>
        <v>317</v>
      </c>
      <c r="X17" s="132">
        <v>167</v>
      </c>
      <c r="Y17" s="132">
        <v>150</v>
      </c>
      <c r="Z17" s="131">
        <f>SUM(AA17:AB17)</f>
        <v>229</v>
      </c>
      <c r="AA17" s="132">
        <v>123</v>
      </c>
      <c r="AB17" s="132">
        <v>106</v>
      </c>
      <c r="AC17" s="131">
        <f>SUM(AD17:AE17)</f>
        <v>166</v>
      </c>
      <c r="AD17" s="132">
        <v>91</v>
      </c>
      <c r="AE17" s="132">
        <v>75</v>
      </c>
      <c r="AF17" s="131">
        <f>SUM(AG17:AH17)</f>
        <v>114</v>
      </c>
      <c r="AG17" s="132">
        <v>59</v>
      </c>
      <c r="AH17" s="132">
        <v>55</v>
      </c>
      <c r="AI17" s="131">
        <f>SUM(AJ17:AK17)</f>
        <v>239</v>
      </c>
      <c r="AJ17" s="132">
        <v>131</v>
      </c>
      <c r="AK17" s="132">
        <v>108</v>
      </c>
      <c r="AL17" s="131">
        <f>SUM(AM17:AN17)</f>
        <v>109</v>
      </c>
      <c r="AM17" s="132">
        <v>54</v>
      </c>
      <c r="AN17" s="132">
        <v>55</v>
      </c>
      <c r="AO17" s="131">
        <f>SUM(AP17:AQ17)</f>
        <v>186</v>
      </c>
      <c r="AP17" s="132">
        <v>95</v>
      </c>
      <c r="AQ17" s="132">
        <v>91</v>
      </c>
      <c r="AR17" s="131">
        <f>SUM(AS17:AT17)</f>
        <v>35</v>
      </c>
      <c r="AS17" s="132">
        <v>15</v>
      </c>
      <c r="AT17" s="132">
        <v>20</v>
      </c>
      <c r="AU17" s="131">
        <f>SUM(AV17:AW17)</f>
        <v>221</v>
      </c>
      <c r="AV17" s="132">
        <v>110</v>
      </c>
      <c r="AW17" s="132">
        <v>111</v>
      </c>
      <c r="AX17" s="131">
        <f>SUM(AY17:AZ17)</f>
        <v>438</v>
      </c>
      <c r="AY17" s="132">
        <v>217</v>
      </c>
      <c r="AZ17" s="132">
        <v>221</v>
      </c>
      <c r="BA17" s="131">
        <f>SUM(BB17:BC17)</f>
        <v>576</v>
      </c>
      <c r="BB17" s="132">
        <v>292</v>
      </c>
      <c r="BC17" s="132">
        <v>284</v>
      </c>
      <c r="BD17" s="131">
        <f>SUM(BE17:BF17)</f>
        <v>356</v>
      </c>
      <c r="BE17" s="132">
        <v>196</v>
      </c>
      <c r="BF17" s="132">
        <v>160</v>
      </c>
    </row>
    <row r="18" spans="1:58" ht="15.75" x14ac:dyDescent="0.2">
      <c r="A18" s="112" t="s">
        <v>45</v>
      </c>
      <c r="B18" s="129">
        <f t="shared" ref="B18:AG18" si="8">SUM(B19:B23)</f>
        <v>16692</v>
      </c>
      <c r="C18" s="129">
        <f t="shared" si="8"/>
        <v>8810</v>
      </c>
      <c r="D18" s="129">
        <f t="shared" si="8"/>
        <v>7882</v>
      </c>
      <c r="E18" s="129">
        <f t="shared" si="8"/>
        <v>95</v>
      </c>
      <c r="F18" s="129">
        <f t="shared" si="8"/>
        <v>43</v>
      </c>
      <c r="G18" s="129">
        <f t="shared" si="8"/>
        <v>52</v>
      </c>
      <c r="H18" s="129">
        <f t="shared" si="8"/>
        <v>176</v>
      </c>
      <c r="I18" s="129">
        <f t="shared" si="8"/>
        <v>100</v>
      </c>
      <c r="J18" s="129">
        <f t="shared" si="8"/>
        <v>76</v>
      </c>
      <c r="K18" s="129">
        <f t="shared" si="8"/>
        <v>253</v>
      </c>
      <c r="L18" s="129">
        <f t="shared" si="8"/>
        <v>137</v>
      </c>
      <c r="M18" s="129">
        <f t="shared" si="8"/>
        <v>116</v>
      </c>
      <c r="N18" s="129">
        <f t="shared" si="8"/>
        <v>152</v>
      </c>
      <c r="O18" s="129">
        <f t="shared" si="8"/>
        <v>91</v>
      </c>
      <c r="P18" s="129">
        <f t="shared" si="8"/>
        <v>61</v>
      </c>
      <c r="Q18" s="129">
        <f t="shared" si="8"/>
        <v>309</v>
      </c>
      <c r="R18" s="129">
        <f t="shared" si="8"/>
        <v>147</v>
      </c>
      <c r="S18" s="129">
        <f t="shared" si="8"/>
        <v>162</v>
      </c>
      <c r="T18" s="129">
        <f t="shared" si="8"/>
        <v>689</v>
      </c>
      <c r="U18" s="129">
        <f t="shared" si="8"/>
        <v>361</v>
      </c>
      <c r="V18" s="129">
        <f t="shared" si="8"/>
        <v>328</v>
      </c>
      <c r="W18" s="129">
        <f t="shared" si="8"/>
        <v>1652</v>
      </c>
      <c r="X18" s="129">
        <f t="shared" si="8"/>
        <v>850</v>
      </c>
      <c r="Y18" s="129">
        <f t="shared" si="8"/>
        <v>802</v>
      </c>
      <c r="Z18" s="129">
        <f t="shared" si="8"/>
        <v>1195</v>
      </c>
      <c r="AA18" s="129">
        <f t="shared" si="8"/>
        <v>605</v>
      </c>
      <c r="AB18" s="129">
        <f t="shared" si="8"/>
        <v>590</v>
      </c>
      <c r="AC18" s="129">
        <f t="shared" si="8"/>
        <v>979</v>
      </c>
      <c r="AD18" s="129">
        <f t="shared" si="8"/>
        <v>517</v>
      </c>
      <c r="AE18" s="129">
        <f t="shared" si="8"/>
        <v>462</v>
      </c>
      <c r="AF18" s="129">
        <f t="shared" si="8"/>
        <v>612</v>
      </c>
      <c r="AG18" s="129">
        <f t="shared" si="8"/>
        <v>334</v>
      </c>
      <c r="AH18" s="129">
        <f t="shared" ref="AH18:BF18" si="9">SUM(AH19:AH23)</f>
        <v>278</v>
      </c>
      <c r="AI18" s="129">
        <f t="shared" si="9"/>
        <v>1012</v>
      </c>
      <c r="AJ18" s="129">
        <f t="shared" si="9"/>
        <v>577</v>
      </c>
      <c r="AK18" s="129">
        <f t="shared" si="9"/>
        <v>435</v>
      </c>
      <c r="AL18" s="129">
        <f t="shared" si="9"/>
        <v>536</v>
      </c>
      <c r="AM18" s="129">
        <f t="shared" si="9"/>
        <v>291</v>
      </c>
      <c r="AN18" s="129">
        <f t="shared" si="9"/>
        <v>245</v>
      </c>
      <c r="AO18" s="129">
        <f t="shared" si="9"/>
        <v>923</v>
      </c>
      <c r="AP18" s="129">
        <f t="shared" si="9"/>
        <v>527</v>
      </c>
      <c r="AQ18" s="129">
        <f t="shared" si="9"/>
        <v>396</v>
      </c>
      <c r="AR18" s="129">
        <f t="shared" si="9"/>
        <v>156</v>
      </c>
      <c r="AS18" s="129">
        <f t="shared" si="9"/>
        <v>93</v>
      </c>
      <c r="AT18" s="129">
        <f t="shared" si="9"/>
        <v>63</v>
      </c>
      <c r="AU18" s="129">
        <f t="shared" si="9"/>
        <v>1224</v>
      </c>
      <c r="AV18" s="129">
        <f t="shared" si="9"/>
        <v>669</v>
      </c>
      <c r="AW18" s="129">
        <f t="shared" si="9"/>
        <v>555</v>
      </c>
      <c r="AX18" s="129">
        <f t="shared" si="9"/>
        <v>2396</v>
      </c>
      <c r="AY18" s="129">
        <f t="shared" si="9"/>
        <v>1198</v>
      </c>
      <c r="AZ18" s="129">
        <f t="shared" si="9"/>
        <v>1198</v>
      </c>
      <c r="BA18" s="129">
        <f t="shared" si="9"/>
        <v>2984</v>
      </c>
      <c r="BB18" s="129">
        <f t="shared" si="9"/>
        <v>1591</v>
      </c>
      <c r="BC18" s="129">
        <f t="shared" si="9"/>
        <v>1393</v>
      </c>
      <c r="BD18" s="129">
        <f t="shared" si="9"/>
        <v>1349</v>
      </c>
      <c r="BE18" s="129">
        <f t="shared" si="9"/>
        <v>679</v>
      </c>
      <c r="BF18" s="129">
        <f t="shared" si="9"/>
        <v>670</v>
      </c>
    </row>
    <row r="19" spans="1:58" ht="15.75" x14ac:dyDescent="0.2">
      <c r="A19" s="108" t="s">
        <v>244</v>
      </c>
      <c r="B19" s="131">
        <f>SUM(C19:D19)</f>
        <v>3076</v>
      </c>
      <c r="C19" s="131">
        <f t="shared" ref="C19:D23" si="10">SUM(F19,I19,L19,O19,R19,U19,X19,AA19,AD19,AG19,AJ19,AM19,AP19,AS19,AV19,AY19,BB19,BE19)</f>
        <v>1619</v>
      </c>
      <c r="D19" s="131">
        <f t="shared" si="10"/>
        <v>1457</v>
      </c>
      <c r="E19" s="131">
        <f>SUM(F19:G19)</f>
        <v>15</v>
      </c>
      <c r="F19" s="132">
        <v>6</v>
      </c>
      <c r="G19" s="132">
        <v>9</v>
      </c>
      <c r="H19" s="131">
        <f>SUM(I19:J19)</f>
        <v>33</v>
      </c>
      <c r="I19" s="132">
        <v>16</v>
      </c>
      <c r="J19" s="132">
        <v>17</v>
      </c>
      <c r="K19" s="131">
        <f>SUM(L19:M19)</f>
        <v>47</v>
      </c>
      <c r="L19" s="132">
        <v>25</v>
      </c>
      <c r="M19" s="132">
        <v>22</v>
      </c>
      <c r="N19" s="131">
        <f>SUM(O19:P19)</f>
        <v>26</v>
      </c>
      <c r="O19" s="132">
        <v>15</v>
      </c>
      <c r="P19" s="132">
        <v>11</v>
      </c>
      <c r="Q19" s="131">
        <f>SUM(R19:S19)</f>
        <v>61</v>
      </c>
      <c r="R19" s="132">
        <v>32</v>
      </c>
      <c r="S19" s="132">
        <v>29</v>
      </c>
      <c r="T19" s="131">
        <f>SUM(U19:V19)</f>
        <v>123</v>
      </c>
      <c r="U19" s="132">
        <v>69</v>
      </c>
      <c r="V19" s="132">
        <v>54</v>
      </c>
      <c r="W19" s="131">
        <f>SUM(X19:Y19)</f>
        <v>280</v>
      </c>
      <c r="X19" s="132">
        <v>119</v>
      </c>
      <c r="Y19" s="132">
        <v>161</v>
      </c>
      <c r="Z19" s="131">
        <f>SUM(AA19:AB19)</f>
        <v>223</v>
      </c>
      <c r="AA19" s="132">
        <v>121</v>
      </c>
      <c r="AB19" s="132">
        <v>102</v>
      </c>
      <c r="AC19" s="131">
        <f>SUM(AD19:AE19)</f>
        <v>184</v>
      </c>
      <c r="AD19" s="132">
        <v>110</v>
      </c>
      <c r="AE19" s="132">
        <v>74</v>
      </c>
      <c r="AF19" s="131">
        <f>SUM(AG19:AH19)</f>
        <v>118</v>
      </c>
      <c r="AG19" s="132">
        <v>66</v>
      </c>
      <c r="AH19" s="132">
        <v>52</v>
      </c>
      <c r="AI19" s="131">
        <f>SUM(AJ19:AK19)</f>
        <v>202</v>
      </c>
      <c r="AJ19" s="132">
        <v>113</v>
      </c>
      <c r="AK19" s="132">
        <v>89</v>
      </c>
      <c r="AL19" s="131">
        <f>SUM(AM19:AN19)</f>
        <v>87</v>
      </c>
      <c r="AM19" s="132">
        <v>41</v>
      </c>
      <c r="AN19" s="132">
        <v>46</v>
      </c>
      <c r="AO19" s="131">
        <f>SUM(AP19:AQ19)</f>
        <v>169</v>
      </c>
      <c r="AP19" s="132">
        <v>83</v>
      </c>
      <c r="AQ19" s="132">
        <v>86</v>
      </c>
      <c r="AR19" s="131">
        <f>SUM(AS19:AT19)</f>
        <v>34</v>
      </c>
      <c r="AS19" s="132">
        <v>20</v>
      </c>
      <c r="AT19" s="132">
        <v>14</v>
      </c>
      <c r="AU19" s="131">
        <f>SUM(AV19:AW19)</f>
        <v>232</v>
      </c>
      <c r="AV19" s="132">
        <v>135</v>
      </c>
      <c r="AW19" s="132">
        <v>97</v>
      </c>
      <c r="AX19" s="131">
        <f>SUM(AY19:AZ19)</f>
        <v>405</v>
      </c>
      <c r="AY19" s="132">
        <v>203</v>
      </c>
      <c r="AZ19" s="132">
        <v>202</v>
      </c>
      <c r="BA19" s="131">
        <f>SUM(BB19:BC19)</f>
        <v>559</v>
      </c>
      <c r="BB19" s="132">
        <v>310</v>
      </c>
      <c r="BC19" s="132">
        <v>249</v>
      </c>
      <c r="BD19" s="131">
        <f>SUM(BE19:BF19)</f>
        <v>278</v>
      </c>
      <c r="BE19" s="132">
        <v>135</v>
      </c>
      <c r="BF19" s="132">
        <v>143</v>
      </c>
    </row>
    <row r="20" spans="1:58" ht="15.75" x14ac:dyDescent="0.2">
      <c r="A20" s="108" t="s">
        <v>252</v>
      </c>
      <c r="B20" s="131">
        <f>SUM(C20:D20)</f>
        <v>2998</v>
      </c>
      <c r="C20" s="131">
        <f t="shared" si="10"/>
        <v>1553</v>
      </c>
      <c r="D20" s="131">
        <f t="shared" si="10"/>
        <v>1445</v>
      </c>
      <c r="E20" s="131">
        <f>SUM(F20:G20)</f>
        <v>24</v>
      </c>
      <c r="F20" s="132">
        <v>11</v>
      </c>
      <c r="G20" s="132">
        <v>13</v>
      </c>
      <c r="H20" s="131">
        <f>SUM(I20:J20)</f>
        <v>40</v>
      </c>
      <c r="I20" s="132">
        <v>24</v>
      </c>
      <c r="J20" s="132">
        <v>16</v>
      </c>
      <c r="K20" s="131">
        <f>SUM(L20:M20)</f>
        <v>47</v>
      </c>
      <c r="L20" s="132">
        <v>24</v>
      </c>
      <c r="M20" s="132">
        <v>23</v>
      </c>
      <c r="N20" s="131">
        <f>SUM(O20:P20)</f>
        <v>26</v>
      </c>
      <c r="O20" s="132">
        <v>12</v>
      </c>
      <c r="P20" s="132">
        <v>14</v>
      </c>
      <c r="Q20" s="131">
        <f>SUM(R20:S20)</f>
        <v>45</v>
      </c>
      <c r="R20" s="132">
        <v>18</v>
      </c>
      <c r="S20" s="132">
        <v>27</v>
      </c>
      <c r="T20" s="131">
        <f>SUM(U20:V20)</f>
        <v>118</v>
      </c>
      <c r="U20" s="132">
        <v>57</v>
      </c>
      <c r="V20" s="132">
        <v>61</v>
      </c>
      <c r="W20" s="131">
        <f>SUM(X20:Y20)</f>
        <v>316</v>
      </c>
      <c r="X20" s="132">
        <v>169</v>
      </c>
      <c r="Y20" s="132">
        <v>147</v>
      </c>
      <c r="Z20" s="131">
        <f>SUM(AA20:AB20)</f>
        <v>221</v>
      </c>
      <c r="AA20" s="132">
        <v>106</v>
      </c>
      <c r="AB20" s="132">
        <v>115</v>
      </c>
      <c r="AC20" s="131">
        <f>SUM(AD20:AE20)</f>
        <v>164</v>
      </c>
      <c r="AD20" s="132">
        <v>84</v>
      </c>
      <c r="AE20" s="132">
        <v>80</v>
      </c>
      <c r="AF20" s="131">
        <f>SUM(AG20:AH20)</f>
        <v>91</v>
      </c>
      <c r="AG20" s="132">
        <v>44</v>
      </c>
      <c r="AH20" s="132">
        <v>47</v>
      </c>
      <c r="AI20" s="131">
        <f>SUM(AJ20:AK20)</f>
        <v>195</v>
      </c>
      <c r="AJ20" s="132">
        <v>119</v>
      </c>
      <c r="AK20" s="132">
        <v>76</v>
      </c>
      <c r="AL20" s="131">
        <f>SUM(AM20:AN20)</f>
        <v>100</v>
      </c>
      <c r="AM20" s="132">
        <v>59</v>
      </c>
      <c r="AN20" s="132">
        <v>41</v>
      </c>
      <c r="AO20" s="131">
        <f>SUM(AP20:AQ20)</f>
        <v>152</v>
      </c>
      <c r="AP20" s="132">
        <v>88</v>
      </c>
      <c r="AQ20" s="132">
        <v>64</v>
      </c>
      <c r="AR20" s="131">
        <f>SUM(AS20:AT20)</f>
        <v>28</v>
      </c>
      <c r="AS20" s="132">
        <v>14</v>
      </c>
      <c r="AT20" s="132">
        <v>14</v>
      </c>
      <c r="AU20" s="131">
        <f>SUM(AV20:AW20)</f>
        <v>220</v>
      </c>
      <c r="AV20" s="132">
        <v>110</v>
      </c>
      <c r="AW20" s="132">
        <v>110</v>
      </c>
      <c r="AX20" s="131">
        <f>SUM(AY20:AZ20)</f>
        <v>435</v>
      </c>
      <c r="AY20" s="132">
        <v>218</v>
      </c>
      <c r="AZ20" s="132">
        <v>217</v>
      </c>
      <c r="BA20" s="131">
        <f>SUM(BB20:BC20)</f>
        <v>522</v>
      </c>
      <c r="BB20" s="132">
        <v>274</v>
      </c>
      <c r="BC20" s="132">
        <v>248</v>
      </c>
      <c r="BD20" s="131">
        <f>SUM(BE20:BF20)</f>
        <v>254</v>
      </c>
      <c r="BE20" s="132">
        <v>122</v>
      </c>
      <c r="BF20" s="132">
        <v>132</v>
      </c>
    </row>
    <row r="21" spans="1:58" ht="15.75" x14ac:dyDescent="0.2">
      <c r="A21" s="108" t="s">
        <v>245</v>
      </c>
      <c r="B21" s="131">
        <f>SUM(C21:D21)</f>
        <v>3312</v>
      </c>
      <c r="C21" s="131">
        <f t="shared" si="10"/>
        <v>1720</v>
      </c>
      <c r="D21" s="131">
        <f t="shared" si="10"/>
        <v>1592</v>
      </c>
      <c r="E21" s="131">
        <f>SUM(F21:G21)</f>
        <v>11</v>
      </c>
      <c r="F21" s="132">
        <v>4</v>
      </c>
      <c r="G21" s="132">
        <v>7</v>
      </c>
      <c r="H21" s="131">
        <f>SUM(I21:J21)</f>
        <v>38</v>
      </c>
      <c r="I21" s="132">
        <v>21</v>
      </c>
      <c r="J21" s="132">
        <v>17</v>
      </c>
      <c r="K21" s="131">
        <f>SUM(L21:M21)</f>
        <v>47</v>
      </c>
      <c r="L21" s="132">
        <v>28</v>
      </c>
      <c r="M21" s="132">
        <v>19</v>
      </c>
      <c r="N21" s="131">
        <f>SUM(O21:P21)</f>
        <v>27</v>
      </c>
      <c r="O21" s="132">
        <v>19</v>
      </c>
      <c r="P21" s="132">
        <v>8</v>
      </c>
      <c r="Q21" s="131">
        <f>SUM(R21:S21)</f>
        <v>54</v>
      </c>
      <c r="R21" s="132">
        <v>24</v>
      </c>
      <c r="S21" s="132">
        <v>30</v>
      </c>
      <c r="T21" s="131">
        <f>SUM(U21:V21)</f>
        <v>139</v>
      </c>
      <c r="U21" s="132">
        <v>78</v>
      </c>
      <c r="V21" s="132">
        <v>61</v>
      </c>
      <c r="W21" s="131">
        <f>SUM(X21:Y21)</f>
        <v>324</v>
      </c>
      <c r="X21" s="132">
        <v>176</v>
      </c>
      <c r="Y21" s="132">
        <v>148</v>
      </c>
      <c r="Z21" s="131">
        <f>SUM(AA21:AB21)</f>
        <v>241</v>
      </c>
      <c r="AA21" s="132">
        <v>117</v>
      </c>
      <c r="AB21" s="132">
        <v>124</v>
      </c>
      <c r="AC21" s="131">
        <f>SUM(AD21:AE21)</f>
        <v>173</v>
      </c>
      <c r="AD21" s="132">
        <v>88</v>
      </c>
      <c r="AE21" s="132">
        <v>85</v>
      </c>
      <c r="AF21" s="131">
        <f>SUM(AG21:AH21)</f>
        <v>133</v>
      </c>
      <c r="AG21" s="132">
        <v>76</v>
      </c>
      <c r="AH21" s="132">
        <v>57</v>
      </c>
      <c r="AI21" s="131">
        <f>SUM(AJ21:AK21)</f>
        <v>204</v>
      </c>
      <c r="AJ21" s="132">
        <v>108</v>
      </c>
      <c r="AK21" s="132">
        <v>96</v>
      </c>
      <c r="AL21" s="131">
        <f>SUM(AM21:AN21)</f>
        <v>98</v>
      </c>
      <c r="AM21" s="132">
        <v>49</v>
      </c>
      <c r="AN21" s="132">
        <v>49</v>
      </c>
      <c r="AO21" s="131">
        <f>SUM(AP21:AQ21)</f>
        <v>213</v>
      </c>
      <c r="AP21" s="132">
        <v>127</v>
      </c>
      <c r="AQ21" s="132">
        <v>86</v>
      </c>
      <c r="AR21" s="131">
        <f>SUM(AS21:AT21)</f>
        <v>35</v>
      </c>
      <c r="AS21" s="132">
        <v>22</v>
      </c>
      <c r="AT21" s="132">
        <v>13</v>
      </c>
      <c r="AU21" s="131">
        <f>SUM(AV21:AW21)</f>
        <v>248</v>
      </c>
      <c r="AV21" s="132">
        <v>115</v>
      </c>
      <c r="AW21" s="132">
        <v>133</v>
      </c>
      <c r="AX21" s="131">
        <f>SUM(AY21:AZ21)</f>
        <v>466</v>
      </c>
      <c r="AY21" s="132">
        <v>233</v>
      </c>
      <c r="AZ21" s="132">
        <v>233</v>
      </c>
      <c r="BA21" s="131">
        <f>SUM(BB21:BC21)</f>
        <v>577</v>
      </c>
      <c r="BB21" s="132">
        <v>292</v>
      </c>
      <c r="BC21" s="132">
        <v>285</v>
      </c>
      <c r="BD21" s="131">
        <f>SUM(BE21:BF21)</f>
        <v>284</v>
      </c>
      <c r="BE21" s="132">
        <v>143</v>
      </c>
      <c r="BF21" s="132">
        <v>141</v>
      </c>
    </row>
    <row r="22" spans="1:58" ht="15.75" x14ac:dyDescent="0.2">
      <c r="A22" s="108" t="s">
        <v>249</v>
      </c>
      <c r="B22" s="131">
        <f>SUM(C22:D22)</f>
        <v>3602</v>
      </c>
      <c r="C22" s="131">
        <f t="shared" si="10"/>
        <v>1914</v>
      </c>
      <c r="D22" s="131">
        <f t="shared" si="10"/>
        <v>1688</v>
      </c>
      <c r="E22" s="131">
        <f>SUM(F22:G22)</f>
        <v>20</v>
      </c>
      <c r="F22" s="132">
        <v>11</v>
      </c>
      <c r="G22" s="132">
        <v>9</v>
      </c>
      <c r="H22" s="131">
        <f>SUM(I22:J22)</f>
        <v>24</v>
      </c>
      <c r="I22" s="132">
        <v>12</v>
      </c>
      <c r="J22" s="132">
        <v>12</v>
      </c>
      <c r="K22" s="131">
        <f>SUM(L22:M22)</f>
        <v>56</v>
      </c>
      <c r="L22" s="132">
        <v>29</v>
      </c>
      <c r="M22" s="132">
        <v>27</v>
      </c>
      <c r="N22" s="131">
        <f>SUM(O22:P22)</f>
        <v>34</v>
      </c>
      <c r="O22" s="132">
        <v>21</v>
      </c>
      <c r="P22" s="132">
        <v>13</v>
      </c>
      <c r="Q22" s="131">
        <f>SUM(R22:S22)</f>
        <v>67</v>
      </c>
      <c r="R22" s="132">
        <v>34</v>
      </c>
      <c r="S22" s="132">
        <v>33</v>
      </c>
      <c r="T22" s="131">
        <f>SUM(U22:V22)</f>
        <v>145</v>
      </c>
      <c r="U22" s="132">
        <v>71</v>
      </c>
      <c r="V22" s="132">
        <v>74</v>
      </c>
      <c r="W22" s="131">
        <f>SUM(X22:Y22)</f>
        <v>375</v>
      </c>
      <c r="X22" s="132">
        <v>197</v>
      </c>
      <c r="Y22" s="132">
        <v>178</v>
      </c>
      <c r="Z22" s="131">
        <f>SUM(AA22:AB22)</f>
        <v>265</v>
      </c>
      <c r="AA22" s="132">
        <v>144</v>
      </c>
      <c r="AB22" s="132">
        <v>121</v>
      </c>
      <c r="AC22" s="131">
        <f>SUM(AD22:AE22)</f>
        <v>214</v>
      </c>
      <c r="AD22" s="132">
        <v>107</v>
      </c>
      <c r="AE22" s="132">
        <v>107</v>
      </c>
      <c r="AF22" s="131">
        <f>SUM(AG22:AH22)</f>
        <v>138</v>
      </c>
      <c r="AG22" s="132">
        <v>67</v>
      </c>
      <c r="AH22" s="132">
        <v>71</v>
      </c>
      <c r="AI22" s="131">
        <f>SUM(AJ22:AK22)</f>
        <v>209</v>
      </c>
      <c r="AJ22" s="132">
        <v>115</v>
      </c>
      <c r="AK22" s="132">
        <v>94</v>
      </c>
      <c r="AL22" s="131">
        <f>SUM(AM22:AN22)</f>
        <v>123</v>
      </c>
      <c r="AM22" s="132">
        <v>71</v>
      </c>
      <c r="AN22" s="132">
        <v>52</v>
      </c>
      <c r="AO22" s="131">
        <f>SUM(AP22:AQ22)</f>
        <v>199</v>
      </c>
      <c r="AP22" s="132">
        <v>118</v>
      </c>
      <c r="AQ22" s="132">
        <v>81</v>
      </c>
      <c r="AR22" s="131">
        <f>SUM(AS22:AT22)</f>
        <v>26</v>
      </c>
      <c r="AS22" s="132">
        <v>18</v>
      </c>
      <c r="AT22" s="132">
        <v>8</v>
      </c>
      <c r="AU22" s="131">
        <f>SUM(AV22:AW22)</f>
        <v>237</v>
      </c>
      <c r="AV22" s="132">
        <v>129</v>
      </c>
      <c r="AW22" s="132">
        <v>108</v>
      </c>
      <c r="AX22" s="131">
        <f>SUM(AY22:AZ22)</f>
        <v>531</v>
      </c>
      <c r="AY22" s="132">
        <v>255</v>
      </c>
      <c r="AZ22" s="132">
        <v>276</v>
      </c>
      <c r="BA22" s="131">
        <f>SUM(BB22:BC22)</f>
        <v>674</v>
      </c>
      <c r="BB22" s="132">
        <v>373</v>
      </c>
      <c r="BC22" s="132">
        <v>301</v>
      </c>
      <c r="BD22" s="131">
        <f>SUM(BE22:BF22)</f>
        <v>265</v>
      </c>
      <c r="BE22" s="132">
        <v>142</v>
      </c>
      <c r="BF22" s="132">
        <v>123</v>
      </c>
    </row>
    <row r="23" spans="1:58" ht="15.75" x14ac:dyDescent="0.2">
      <c r="A23" s="108" t="s">
        <v>243</v>
      </c>
      <c r="B23" s="131">
        <f>SUM(C23:D23)</f>
        <v>3704</v>
      </c>
      <c r="C23" s="131">
        <f t="shared" si="10"/>
        <v>2004</v>
      </c>
      <c r="D23" s="131">
        <f t="shared" si="10"/>
        <v>1700</v>
      </c>
      <c r="E23" s="131">
        <f>SUM(F23:G23)</f>
        <v>25</v>
      </c>
      <c r="F23" s="132">
        <v>11</v>
      </c>
      <c r="G23" s="132">
        <v>14</v>
      </c>
      <c r="H23" s="131">
        <f>SUM(I23:J23)</f>
        <v>41</v>
      </c>
      <c r="I23" s="132">
        <v>27</v>
      </c>
      <c r="J23" s="132">
        <v>14</v>
      </c>
      <c r="K23" s="131">
        <f>SUM(L23:M23)</f>
        <v>56</v>
      </c>
      <c r="L23" s="132">
        <v>31</v>
      </c>
      <c r="M23" s="132">
        <v>25</v>
      </c>
      <c r="N23" s="131">
        <f>SUM(O23:P23)</f>
        <v>39</v>
      </c>
      <c r="O23" s="132">
        <v>24</v>
      </c>
      <c r="P23" s="132">
        <v>15</v>
      </c>
      <c r="Q23" s="131">
        <f>SUM(R23:S23)</f>
        <v>82</v>
      </c>
      <c r="R23" s="132">
        <v>39</v>
      </c>
      <c r="S23" s="132">
        <v>43</v>
      </c>
      <c r="T23" s="131">
        <f>SUM(U23:V23)</f>
        <v>164</v>
      </c>
      <c r="U23" s="132">
        <v>86</v>
      </c>
      <c r="V23" s="132">
        <v>78</v>
      </c>
      <c r="W23" s="131">
        <f>SUM(X23:Y23)</f>
        <v>357</v>
      </c>
      <c r="X23" s="132">
        <v>189</v>
      </c>
      <c r="Y23" s="132">
        <v>168</v>
      </c>
      <c r="Z23" s="131">
        <f>SUM(AA23:AB23)</f>
        <v>245</v>
      </c>
      <c r="AA23" s="132">
        <v>117</v>
      </c>
      <c r="AB23" s="132">
        <v>128</v>
      </c>
      <c r="AC23" s="131">
        <f>SUM(AD23:AE23)</f>
        <v>244</v>
      </c>
      <c r="AD23" s="132">
        <v>128</v>
      </c>
      <c r="AE23" s="132">
        <v>116</v>
      </c>
      <c r="AF23" s="131">
        <f>SUM(AG23:AH23)</f>
        <v>132</v>
      </c>
      <c r="AG23" s="132">
        <v>81</v>
      </c>
      <c r="AH23" s="132">
        <v>51</v>
      </c>
      <c r="AI23" s="131">
        <f>SUM(AJ23:AK23)</f>
        <v>202</v>
      </c>
      <c r="AJ23" s="132">
        <v>122</v>
      </c>
      <c r="AK23" s="132">
        <v>80</v>
      </c>
      <c r="AL23" s="131">
        <f>SUM(AM23:AN23)</f>
        <v>128</v>
      </c>
      <c r="AM23" s="132">
        <v>71</v>
      </c>
      <c r="AN23" s="132">
        <v>57</v>
      </c>
      <c r="AO23" s="131">
        <f>SUM(AP23:AQ23)</f>
        <v>190</v>
      </c>
      <c r="AP23" s="132">
        <v>111</v>
      </c>
      <c r="AQ23" s="132">
        <v>79</v>
      </c>
      <c r="AR23" s="131">
        <f>SUM(AS23:AT23)</f>
        <v>33</v>
      </c>
      <c r="AS23" s="132">
        <v>19</v>
      </c>
      <c r="AT23" s="132">
        <v>14</v>
      </c>
      <c r="AU23" s="131">
        <f>SUM(AV23:AW23)</f>
        <v>287</v>
      </c>
      <c r="AV23" s="132">
        <v>180</v>
      </c>
      <c r="AW23" s="132">
        <v>107</v>
      </c>
      <c r="AX23" s="131">
        <f>SUM(AY23:AZ23)</f>
        <v>559</v>
      </c>
      <c r="AY23" s="132">
        <v>289</v>
      </c>
      <c r="AZ23" s="132">
        <v>270</v>
      </c>
      <c r="BA23" s="131">
        <f>SUM(BB23:BC23)</f>
        <v>652</v>
      </c>
      <c r="BB23" s="132">
        <v>342</v>
      </c>
      <c r="BC23" s="132">
        <v>310</v>
      </c>
      <c r="BD23" s="131">
        <f>SUM(BE23:BF23)</f>
        <v>268</v>
      </c>
      <c r="BE23" s="132">
        <v>137</v>
      </c>
      <c r="BF23" s="132">
        <v>131</v>
      </c>
    </row>
    <row r="24" spans="1:58" ht="15.75" x14ac:dyDescent="0.2">
      <c r="A24" s="112" t="s">
        <v>39</v>
      </c>
      <c r="B24" s="129">
        <f t="shared" ref="B24:AG24" si="11">SUM(B25:B29)</f>
        <v>23966</v>
      </c>
      <c r="C24" s="129">
        <f t="shared" si="11"/>
        <v>12547</v>
      </c>
      <c r="D24" s="129">
        <f t="shared" si="11"/>
        <v>11419</v>
      </c>
      <c r="E24" s="129">
        <f t="shared" si="11"/>
        <v>193</v>
      </c>
      <c r="F24" s="129">
        <f t="shared" si="11"/>
        <v>113</v>
      </c>
      <c r="G24" s="129">
        <f t="shared" si="11"/>
        <v>80</v>
      </c>
      <c r="H24" s="129">
        <f t="shared" si="11"/>
        <v>227</v>
      </c>
      <c r="I24" s="129">
        <f t="shared" si="11"/>
        <v>117</v>
      </c>
      <c r="J24" s="129">
        <f t="shared" si="11"/>
        <v>110</v>
      </c>
      <c r="K24" s="129">
        <f t="shared" si="11"/>
        <v>333</v>
      </c>
      <c r="L24" s="129">
        <f t="shared" si="11"/>
        <v>176</v>
      </c>
      <c r="M24" s="129">
        <f t="shared" si="11"/>
        <v>157</v>
      </c>
      <c r="N24" s="129">
        <f t="shared" si="11"/>
        <v>318</v>
      </c>
      <c r="O24" s="129">
        <f t="shared" si="11"/>
        <v>198</v>
      </c>
      <c r="P24" s="129">
        <f t="shared" si="11"/>
        <v>120</v>
      </c>
      <c r="Q24" s="129">
        <f t="shared" si="11"/>
        <v>559</v>
      </c>
      <c r="R24" s="129">
        <f t="shared" si="11"/>
        <v>288</v>
      </c>
      <c r="S24" s="129">
        <f t="shared" si="11"/>
        <v>271</v>
      </c>
      <c r="T24" s="129">
        <f t="shared" si="11"/>
        <v>986</v>
      </c>
      <c r="U24" s="129">
        <f t="shared" si="11"/>
        <v>512</v>
      </c>
      <c r="V24" s="129">
        <f t="shared" si="11"/>
        <v>474</v>
      </c>
      <c r="W24" s="129">
        <f t="shared" si="11"/>
        <v>2691</v>
      </c>
      <c r="X24" s="129">
        <f t="shared" si="11"/>
        <v>1402</v>
      </c>
      <c r="Y24" s="129">
        <f t="shared" si="11"/>
        <v>1289</v>
      </c>
      <c r="Z24" s="129">
        <f t="shared" si="11"/>
        <v>1683</v>
      </c>
      <c r="AA24" s="129">
        <f t="shared" si="11"/>
        <v>827</v>
      </c>
      <c r="AB24" s="129">
        <f t="shared" si="11"/>
        <v>856</v>
      </c>
      <c r="AC24" s="129">
        <f t="shared" si="11"/>
        <v>1694</v>
      </c>
      <c r="AD24" s="129">
        <f t="shared" si="11"/>
        <v>873</v>
      </c>
      <c r="AE24" s="129">
        <f t="shared" si="11"/>
        <v>821</v>
      </c>
      <c r="AF24" s="129">
        <f t="shared" si="11"/>
        <v>982</v>
      </c>
      <c r="AG24" s="129">
        <f t="shared" si="11"/>
        <v>484</v>
      </c>
      <c r="AH24" s="129">
        <f t="shared" ref="AH24:BF24" si="12">SUM(AH25:AH29)</f>
        <v>498</v>
      </c>
      <c r="AI24" s="129">
        <f t="shared" si="12"/>
        <v>1452</v>
      </c>
      <c r="AJ24" s="129">
        <f t="shared" si="12"/>
        <v>829</v>
      </c>
      <c r="AK24" s="129">
        <f t="shared" si="12"/>
        <v>623</v>
      </c>
      <c r="AL24" s="129">
        <f t="shared" si="12"/>
        <v>953</v>
      </c>
      <c r="AM24" s="129">
        <f t="shared" si="12"/>
        <v>526</v>
      </c>
      <c r="AN24" s="129">
        <f t="shared" si="12"/>
        <v>427</v>
      </c>
      <c r="AO24" s="129">
        <f t="shared" si="12"/>
        <v>1411</v>
      </c>
      <c r="AP24" s="129">
        <f t="shared" si="12"/>
        <v>784</v>
      </c>
      <c r="AQ24" s="129">
        <f t="shared" si="12"/>
        <v>627</v>
      </c>
      <c r="AR24" s="129">
        <f t="shared" si="12"/>
        <v>291</v>
      </c>
      <c r="AS24" s="129">
        <f t="shared" si="12"/>
        <v>168</v>
      </c>
      <c r="AT24" s="129">
        <f t="shared" si="12"/>
        <v>123</v>
      </c>
      <c r="AU24" s="129">
        <f t="shared" si="12"/>
        <v>1830</v>
      </c>
      <c r="AV24" s="129">
        <f t="shared" si="12"/>
        <v>976</v>
      </c>
      <c r="AW24" s="129">
        <f t="shared" si="12"/>
        <v>854</v>
      </c>
      <c r="AX24" s="129">
        <f t="shared" si="12"/>
        <v>2970</v>
      </c>
      <c r="AY24" s="129">
        <f t="shared" si="12"/>
        <v>1587</v>
      </c>
      <c r="AZ24" s="129">
        <f t="shared" si="12"/>
        <v>1383</v>
      </c>
      <c r="BA24" s="129">
        <f t="shared" si="12"/>
        <v>3910</v>
      </c>
      <c r="BB24" s="129">
        <f t="shared" si="12"/>
        <v>1926</v>
      </c>
      <c r="BC24" s="129">
        <f t="shared" si="12"/>
        <v>1984</v>
      </c>
      <c r="BD24" s="129">
        <f t="shared" si="12"/>
        <v>1483</v>
      </c>
      <c r="BE24" s="129">
        <f t="shared" si="12"/>
        <v>761</v>
      </c>
      <c r="BF24" s="129">
        <f t="shared" si="12"/>
        <v>722</v>
      </c>
    </row>
    <row r="25" spans="1:58" ht="15.75" x14ac:dyDescent="0.2">
      <c r="A25" s="108" t="s">
        <v>246</v>
      </c>
      <c r="B25" s="131">
        <f>SUM(C25:D25)</f>
        <v>4302</v>
      </c>
      <c r="C25" s="131">
        <f t="shared" ref="C25:D29" si="13">SUM(F25,I25,L25,O25,R25,U25,X25,AA25,AD25,AG25,AJ25,AM25,AP25,AS25,AV25,AY25,BB25,BE25)</f>
        <v>2221</v>
      </c>
      <c r="D25" s="131">
        <f t="shared" si="13"/>
        <v>2081</v>
      </c>
      <c r="E25" s="131">
        <f>SUM(F25:G25)</f>
        <v>20</v>
      </c>
      <c r="F25" s="132">
        <v>15</v>
      </c>
      <c r="G25" s="132">
        <v>5</v>
      </c>
      <c r="H25" s="131">
        <f>SUM(I25:J25)</f>
        <v>43</v>
      </c>
      <c r="I25" s="132">
        <v>17</v>
      </c>
      <c r="J25" s="132">
        <v>26</v>
      </c>
      <c r="K25" s="131">
        <f>SUM(L25:M25)</f>
        <v>45</v>
      </c>
      <c r="L25" s="132">
        <v>20</v>
      </c>
      <c r="M25" s="132">
        <v>25</v>
      </c>
      <c r="N25" s="131">
        <f>SUM(O25:P25)</f>
        <v>48</v>
      </c>
      <c r="O25" s="132">
        <v>31</v>
      </c>
      <c r="P25" s="132">
        <v>17</v>
      </c>
      <c r="Q25" s="131">
        <f>SUM(R25:S25)</f>
        <v>82</v>
      </c>
      <c r="R25" s="132">
        <v>45</v>
      </c>
      <c r="S25" s="132">
        <v>37</v>
      </c>
      <c r="T25" s="131">
        <f>SUM(U25:V25)</f>
        <v>198</v>
      </c>
      <c r="U25" s="132">
        <v>106</v>
      </c>
      <c r="V25" s="132">
        <v>92</v>
      </c>
      <c r="W25" s="131">
        <f>SUM(X25:Y25)</f>
        <v>515</v>
      </c>
      <c r="X25" s="132">
        <v>257</v>
      </c>
      <c r="Y25" s="132">
        <v>258</v>
      </c>
      <c r="Z25" s="131">
        <f>SUM(AA25:AB25)</f>
        <v>306</v>
      </c>
      <c r="AA25" s="132">
        <v>141</v>
      </c>
      <c r="AB25" s="132">
        <v>165</v>
      </c>
      <c r="AC25" s="131">
        <f>SUM(AD25:AE25)</f>
        <v>267</v>
      </c>
      <c r="AD25" s="132">
        <v>129</v>
      </c>
      <c r="AE25" s="132">
        <v>138</v>
      </c>
      <c r="AF25" s="131">
        <f>SUM(AG25:AH25)</f>
        <v>139</v>
      </c>
      <c r="AG25" s="132">
        <v>70</v>
      </c>
      <c r="AH25" s="132">
        <v>69</v>
      </c>
      <c r="AI25" s="131">
        <f>SUM(AJ25:AK25)</f>
        <v>237</v>
      </c>
      <c r="AJ25" s="132">
        <v>137</v>
      </c>
      <c r="AK25" s="132">
        <v>100</v>
      </c>
      <c r="AL25" s="131">
        <f>SUM(AM25:AN25)</f>
        <v>169</v>
      </c>
      <c r="AM25" s="132">
        <v>93</v>
      </c>
      <c r="AN25" s="132">
        <v>76</v>
      </c>
      <c r="AO25" s="131">
        <f>SUM(AP25:AQ25)</f>
        <v>255</v>
      </c>
      <c r="AP25" s="132">
        <v>140</v>
      </c>
      <c r="AQ25" s="132">
        <v>115</v>
      </c>
      <c r="AR25" s="131">
        <f>SUM(AS25:AT25)</f>
        <v>47</v>
      </c>
      <c r="AS25" s="132">
        <v>27</v>
      </c>
      <c r="AT25" s="132">
        <v>20</v>
      </c>
      <c r="AU25" s="131">
        <f>SUM(AV25:AW25)</f>
        <v>313</v>
      </c>
      <c r="AV25" s="132">
        <v>160</v>
      </c>
      <c r="AW25" s="132">
        <v>153</v>
      </c>
      <c r="AX25" s="131">
        <f>SUM(AY25:AZ25)</f>
        <v>565</v>
      </c>
      <c r="AY25" s="132">
        <v>307</v>
      </c>
      <c r="AZ25" s="132">
        <v>258</v>
      </c>
      <c r="BA25" s="131">
        <f>SUM(BB25:BC25)</f>
        <v>756</v>
      </c>
      <c r="BB25" s="132">
        <v>389</v>
      </c>
      <c r="BC25" s="132">
        <v>367</v>
      </c>
      <c r="BD25" s="131">
        <f>SUM(BE25:BF25)</f>
        <v>297</v>
      </c>
      <c r="BE25" s="132">
        <v>137</v>
      </c>
      <c r="BF25" s="132">
        <v>160</v>
      </c>
    </row>
    <row r="26" spans="1:58" ht="15.75" x14ac:dyDescent="0.2">
      <c r="A26" s="108" t="s">
        <v>240</v>
      </c>
      <c r="B26" s="131">
        <f>SUM(C26:D26)</f>
        <v>4831</v>
      </c>
      <c r="C26" s="131">
        <f t="shared" si="13"/>
        <v>2519</v>
      </c>
      <c r="D26" s="131">
        <f t="shared" si="13"/>
        <v>2312</v>
      </c>
      <c r="E26" s="131">
        <f>SUM(F26:G26)</f>
        <v>38</v>
      </c>
      <c r="F26" s="132">
        <v>23</v>
      </c>
      <c r="G26" s="132">
        <v>15</v>
      </c>
      <c r="H26" s="131">
        <f>SUM(I26:J26)</f>
        <v>44</v>
      </c>
      <c r="I26" s="132">
        <v>19</v>
      </c>
      <c r="J26" s="132">
        <v>25</v>
      </c>
      <c r="K26" s="131">
        <f>SUM(L26:M26)</f>
        <v>55</v>
      </c>
      <c r="L26" s="132">
        <v>29</v>
      </c>
      <c r="M26" s="132">
        <v>26</v>
      </c>
      <c r="N26" s="131">
        <f>SUM(O26:P26)</f>
        <v>63</v>
      </c>
      <c r="O26" s="132">
        <v>40</v>
      </c>
      <c r="P26" s="132">
        <v>23</v>
      </c>
      <c r="Q26" s="131">
        <f>SUM(R26:S26)</f>
        <v>113</v>
      </c>
      <c r="R26" s="132">
        <v>60</v>
      </c>
      <c r="S26" s="132">
        <v>53</v>
      </c>
      <c r="T26" s="131">
        <f>SUM(U26:V26)</f>
        <v>182</v>
      </c>
      <c r="U26" s="132">
        <v>96</v>
      </c>
      <c r="V26" s="132">
        <v>86</v>
      </c>
      <c r="W26" s="131">
        <f>SUM(X26:Y26)</f>
        <v>526</v>
      </c>
      <c r="X26" s="132">
        <v>270</v>
      </c>
      <c r="Y26" s="132">
        <v>256</v>
      </c>
      <c r="Z26" s="131">
        <f>SUM(AA26:AB26)</f>
        <v>361</v>
      </c>
      <c r="AA26" s="132">
        <v>180</v>
      </c>
      <c r="AB26" s="132">
        <v>181</v>
      </c>
      <c r="AC26" s="131">
        <f>SUM(AD26:AE26)</f>
        <v>310</v>
      </c>
      <c r="AD26" s="132">
        <v>159</v>
      </c>
      <c r="AE26" s="132">
        <v>151</v>
      </c>
      <c r="AF26" s="131">
        <f>SUM(AG26:AH26)</f>
        <v>192</v>
      </c>
      <c r="AG26" s="132">
        <v>91</v>
      </c>
      <c r="AH26" s="132">
        <v>101</v>
      </c>
      <c r="AI26" s="131">
        <f>SUM(AJ26:AK26)</f>
        <v>284</v>
      </c>
      <c r="AJ26" s="132">
        <v>162</v>
      </c>
      <c r="AK26" s="132">
        <v>122</v>
      </c>
      <c r="AL26" s="131">
        <f>SUM(AM26:AN26)</f>
        <v>179</v>
      </c>
      <c r="AM26" s="132">
        <v>94</v>
      </c>
      <c r="AN26" s="132">
        <v>85</v>
      </c>
      <c r="AO26" s="131">
        <f>SUM(AP26:AQ26)</f>
        <v>255</v>
      </c>
      <c r="AP26" s="132">
        <v>137</v>
      </c>
      <c r="AQ26" s="132">
        <v>118</v>
      </c>
      <c r="AR26" s="131">
        <f>SUM(AS26:AT26)</f>
        <v>54</v>
      </c>
      <c r="AS26" s="132">
        <v>28</v>
      </c>
      <c r="AT26" s="132">
        <v>26</v>
      </c>
      <c r="AU26" s="131">
        <f>SUM(AV26:AW26)</f>
        <v>365</v>
      </c>
      <c r="AV26" s="132">
        <v>192</v>
      </c>
      <c r="AW26" s="132">
        <v>173</v>
      </c>
      <c r="AX26" s="131">
        <f>SUM(AY26:AZ26)</f>
        <v>618</v>
      </c>
      <c r="AY26" s="132">
        <v>343</v>
      </c>
      <c r="AZ26" s="132">
        <v>275</v>
      </c>
      <c r="BA26" s="131">
        <f>SUM(BB26:BC26)</f>
        <v>863</v>
      </c>
      <c r="BB26" s="132">
        <v>425</v>
      </c>
      <c r="BC26" s="132">
        <v>438</v>
      </c>
      <c r="BD26" s="131">
        <f>SUM(BE26:BF26)</f>
        <v>329</v>
      </c>
      <c r="BE26" s="132">
        <v>171</v>
      </c>
      <c r="BF26" s="132">
        <v>158</v>
      </c>
    </row>
    <row r="27" spans="1:58" ht="15.75" x14ac:dyDescent="0.2">
      <c r="A27" s="108" t="s">
        <v>241</v>
      </c>
      <c r="B27" s="131">
        <f>SUM(C27:D27)</f>
        <v>4766</v>
      </c>
      <c r="C27" s="131">
        <f t="shared" si="13"/>
        <v>2545</v>
      </c>
      <c r="D27" s="131">
        <f t="shared" si="13"/>
        <v>2221</v>
      </c>
      <c r="E27" s="131">
        <f>SUM(F27:G27)</f>
        <v>37</v>
      </c>
      <c r="F27" s="132">
        <v>15</v>
      </c>
      <c r="G27" s="132">
        <v>22</v>
      </c>
      <c r="H27" s="131">
        <f>SUM(I27:J27)</f>
        <v>44</v>
      </c>
      <c r="I27" s="132">
        <v>26</v>
      </c>
      <c r="J27" s="132">
        <v>18</v>
      </c>
      <c r="K27" s="131">
        <f>SUM(L27:M27)</f>
        <v>80</v>
      </c>
      <c r="L27" s="132">
        <v>48</v>
      </c>
      <c r="M27" s="132">
        <v>32</v>
      </c>
      <c r="N27" s="131">
        <f>SUM(O27:P27)</f>
        <v>79</v>
      </c>
      <c r="O27" s="132">
        <v>50</v>
      </c>
      <c r="P27" s="132">
        <v>29</v>
      </c>
      <c r="Q27" s="131">
        <f>SUM(R27:S27)</f>
        <v>113</v>
      </c>
      <c r="R27" s="132">
        <v>59</v>
      </c>
      <c r="S27" s="132">
        <v>54</v>
      </c>
      <c r="T27" s="131">
        <f>SUM(U27:V27)</f>
        <v>221</v>
      </c>
      <c r="U27" s="132">
        <v>120</v>
      </c>
      <c r="V27" s="132">
        <v>101</v>
      </c>
      <c r="W27" s="131">
        <f>SUM(X27:Y27)</f>
        <v>540</v>
      </c>
      <c r="X27" s="132">
        <v>302</v>
      </c>
      <c r="Y27" s="132">
        <v>238</v>
      </c>
      <c r="Z27" s="131">
        <f>SUM(AA27:AB27)</f>
        <v>305</v>
      </c>
      <c r="AA27" s="132">
        <v>160</v>
      </c>
      <c r="AB27" s="132">
        <v>145</v>
      </c>
      <c r="AC27" s="131">
        <f>SUM(AD27:AE27)</f>
        <v>325</v>
      </c>
      <c r="AD27" s="132">
        <v>173</v>
      </c>
      <c r="AE27" s="132">
        <v>152</v>
      </c>
      <c r="AF27" s="131">
        <f>SUM(AG27:AH27)</f>
        <v>207</v>
      </c>
      <c r="AG27" s="132">
        <v>102</v>
      </c>
      <c r="AH27" s="132">
        <v>105</v>
      </c>
      <c r="AI27" s="131">
        <f>SUM(AJ27:AK27)</f>
        <v>290</v>
      </c>
      <c r="AJ27" s="132">
        <v>158</v>
      </c>
      <c r="AK27" s="132">
        <v>132</v>
      </c>
      <c r="AL27" s="131">
        <f>SUM(AM27:AN27)</f>
        <v>196</v>
      </c>
      <c r="AM27" s="132">
        <v>111</v>
      </c>
      <c r="AN27" s="132">
        <v>85</v>
      </c>
      <c r="AO27" s="131">
        <f>SUM(AP27:AQ27)</f>
        <v>272</v>
      </c>
      <c r="AP27" s="132">
        <v>150</v>
      </c>
      <c r="AQ27" s="132">
        <v>122</v>
      </c>
      <c r="AR27" s="131">
        <f>SUM(AS27:AT27)</f>
        <v>60</v>
      </c>
      <c r="AS27" s="132">
        <v>37</v>
      </c>
      <c r="AT27" s="132">
        <v>23</v>
      </c>
      <c r="AU27" s="131">
        <f>SUM(AV27:AW27)</f>
        <v>384</v>
      </c>
      <c r="AV27" s="132">
        <v>199</v>
      </c>
      <c r="AW27" s="132">
        <v>185</v>
      </c>
      <c r="AX27" s="131">
        <f>SUM(AY27:AZ27)</f>
        <v>606</v>
      </c>
      <c r="AY27" s="132">
        <v>315</v>
      </c>
      <c r="AZ27" s="132">
        <v>291</v>
      </c>
      <c r="BA27" s="131">
        <f>SUM(BB27:BC27)</f>
        <v>740</v>
      </c>
      <c r="BB27" s="132">
        <v>379</v>
      </c>
      <c r="BC27" s="132">
        <v>361</v>
      </c>
      <c r="BD27" s="131">
        <f>SUM(BE27:BF27)</f>
        <v>267</v>
      </c>
      <c r="BE27" s="132">
        <v>141</v>
      </c>
      <c r="BF27" s="132">
        <v>126</v>
      </c>
    </row>
    <row r="28" spans="1:58" ht="15.75" x14ac:dyDescent="0.2">
      <c r="A28" s="108" t="s">
        <v>242</v>
      </c>
      <c r="B28" s="131">
        <f>SUM(C28:D28)</f>
        <v>4912</v>
      </c>
      <c r="C28" s="131">
        <f t="shared" si="13"/>
        <v>2563</v>
      </c>
      <c r="D28" s="131">
        <f t="shared" si="13"/>
        <v>2349</v>
      </c>
      <c r="E28" s="131">
        <f>SUM(F28:G28)</f>
        <v>49</v>
      </c>
      <c r="F28" s="132">
        <v>31</v>
      </c>
      <c r="G28" s="132">
        <v>18</v>
      </c>
      <c r="H28" s="131">
        <f>SUM(I28:J28)</f>
        <v>46</v>
      </c>
      <c r="I28" s="132">
        <v>27</v>
      </c>
      <c r="J28" s="132">
        <v>19</v>
      </c>
      <c r="K28" s="131">
        <f>SUM(L28:M28)</f>
        <v>75</v>
      </c>
      <c r="L28" s="132">
        <v>36</v>
      </c>
      <c r="M28" s="132">
        <v>39</v>
      </c>
      <c r="N28" s="131">
        <f>SUM(O28:P28)</f>
        <v>56</v>
      </c>
      <c r="O28" s="132">
        <v>39</v>
      </c>
      <c r="P28" s="132">
        <v>17</v>
      </c>
      <c r="Q28" s="131">
        <f>SUM(R28:S28)</f>
        <v>117</v>
      </c>
      <c r="R28" s="132">
        <v>58</v>
      </c>
      <c r="S28" s="132">
        <v>59</v>
      </c>
      <c r="T28" s="131">
        <f>SUM(U28:V28)</f>
        <v>181</v>
      </c>
      <c r="U28" s="132">
        <v>89</v>
      </c>
      <c r="V28" s="132">
        <v>92</v>
      </c>
      <c r="W28" s="131">
        <f>SUM(X28:Y28)</f>
        <v>556</v>
      </c>
      <c r="X28" s="132">
        <v>297</v>
      </c>
      <c r="Y28" s="132">
        <v>259</v>
      </c>
      <c r="Z28" s="131">
        <f>SUM(AA28:AB28)</f>
        <v>343</v>
      </c>
      <c r="AA28" s="132">
        <v>171</v>
      </c>
      <c r="AB28" s="132">
        <v>172</v>
      </c>
      <c r="AC28" s="131">
        <f>SUM(AD28:AE28)</f>
        <v>377</v>
      </c>
      <c r="AD28" s="132">
        <v>190</v>
      </c>
      <c r="AE28" s="132">
        <v>187</v>
      </c>
      <c r="AF28" s="131">
        <f>SUM(AG28:AH28)</f>
        <v>189</v>
      </c>
      <c r="AG28" s="132">
        <v>92</v>
      </c>
      <c r="AH28" s="132">
        <v>97</v>
      </c>
      <c r="AI28" s="131">
        <f>SUM(AJ28:AK28)</f>
        <v>291</v>
      </c>
      <c r="AJ28" s="132">
        <v>168</v>
      </c>
      <c r="AK28" s="132">
        <v>123</v>
      </c>
      <c r="AL28" s="131">
        <f>SUM(AM28:AN28)</f>
        <v>208</v>
      </c>
      <c r="AM28" s="132">
        <v>115</v>
      </c>
      <c r="AN28" s="132">
        <v>93</v>
      </c>
      <c r="AO28" s="131">
        <f>SUM(AP28:AQ28)</f>
        <v>308</v>
      </c>
      <c r="AP28" s="132">
        <v>170</v>
      </c>
      <c r="AQ28" s="132">
        <v>138</v>
      </c>
      <c r="AR28" s="131">
        <f>SUM(AS28:AT28)</f>
        <v>53</v>
      </c>
      <c r="AS28" s="132">
        <v>30</v>
      </c>
      <c r="AT28" s="132">
        <v>23</v>
      </c>
      <c r="AU28" s="131">
        <f>SUM(AV28:AW28)</f>
        <v>356</v>
      </c>
      <c r="AV28" s="132">
        <v>204</v>
      </c>
      <c r="AW28" s="132">
        <v>152</v>
      </c>
      <c r="AX28" s="131">
        <f>SUM(AY28:AZ28)</f>
        <v>614</v>
      </c>
      <c r="AY28" s="132">
        <v>316</v>
      </c>
      <c r="AZ28" s="132">
        <v>298</v>
      </c>
      <c r="BA28" s="131">
        <f>SUM(BB28:BC28)</f>
        <v>793</v>
      </c>
      <c r="BB28" s="132">
        <v>369</v>
      </c>
      <c r="BC28" s="132">
        <v>424</v>
      </c>
      <c r="BD28" s="131">
        <f>SUM(BE28:BF28)</f>
        <v>300</v>
      </c>
      <c r="BE28" s="132">
        <v>161</v>
      </c>
      <c r="BF28" s="132">
        <v>139</v>
      </c>
    </row>
    <row r="29" spans="1:58" ht="15.75" x14ac:dyDescent="0.2">
      <c r="A29" s="108" t="s">
        <v>154</v>
      </c>
      <c r="B29" s="131">
        <f>SUM(C29:D29)</f>
        <v>5155</v>
      </c>
      <c r="C29" s="131">
        <f t="shared" si="13"/>
        <v>2699</v>
      </c>
      <c r="D29" s="131">
        <f t="shared" si="13"/>
        <v>2456</v>
      </c>
      <c r="E29" s="131">
        <f>SUM(F29:G29)</f>
        <v>49</v>
      </c>
      <c r="F29" s="132">
        <v>29</v>
      </c>
      <c r="G29" s="132">
        <v>20</v>
      </c>
      <c r="H29" s="131">
        <f>SUM(I29:J29)</f>
        <v>50</v>
      </c>
      <c r="I29" s="132">
        <v>28</v>
      </c>
      <c r="J29" s="132">
        <v>22</v>
      </c>
      <c r="K29" s="131">
        <f>SUM(L29:M29)</f>
        <v>78</v>
      </c>
      <c r="L29" s="132">
        <v>43</v>
      </c>
      <c r="M29" s="132">
        <v>35</v>
      </c>
      <c r="N29" s="131">
        <f>SUM(O29:P29)</f>
        <v>72</v>
      </c>
      <c r="O29" s="132">
        <v>38</v>
      </c>
      <c r="P29" s="132">
        <v>34</v>
      </c>
      <c r="Q29" s="131">
        <f>SUM(R29:S29)</f>
        <v>134</v>
      </c>
      <c r="R29" s="132">
        <v>66</v>
      </c>
      <c r="S29" s="132">
        <v>68</v>
      </c>
      <c r="T29" s="131">
        <f>SUM(U29:V29)</f>
        <v>204</v>
      </c>
      <c r="U29" s="132">
        <v>101</v>
      </c>
      <c r="V29" s="132">
        <v>103</v>
      </c>
      <c r="W29" s="131">
        <f>SUM(X29:Y29)</f>
        <v>554</v>
      </c>
      <c r="X29" s="132">
        <v>276</v>
      </c>
      <c r="Y29" s="132">
        <v>278</v>
      </c>
      <c r="Z29" s="131">
        <f>SUM(AA29:AB29)</f>
        <v>368</v>
      </c>
      <c r="AA29" s="132">
        <v>175</v>
      </c>
      <c r="AB29" s="132">
        <v>193</v>
      </c>
      <c r="AC29" s="131">
        <f>SUM(AD29:AE29)</f>
        <v>415</v>
      </c>
      <c r="AD29" s="132">
        <v>222</v>
      </c>
      <c r="AE29" s="132">
        <v>193</v>
      </c>
      <c r="AF29" s="131">
        <f>SUM(AG29:AH29)</f>
        <v>255</v>
      </c>
      <c r="AG29" s="132">
        <v>129</v>
      </c>
      <c r="AH29" s="132">
        <v>126</v>
      </c>
      <c r="AI29" s="131">
        <f>SUM(AJ29:AK29)</f>
        <v>350</v>
      </c>
      <c r="AJ29" s="132">
        <v>204</v>
      </c>
      <c r="AK29" s="132">
        <v>146</v>
      </c>
      <c r="AL29" s="131">
        <f>SUM(AM29:AN29)</f>
        <v>201</v>
      </c>
      <c r="AM29" s="132">
        <v>113</v>
      </c>
      <c r="AN29" s="132">
        <v>88</v>
      </c>
      <c r="AO29" s="131">
        <f>SUM(AP29:AQ29)</f>
        <v>321</v>
      </c>
      <c r="AP29" s="132">
        <v>187</v>
      </c>
      <c r="AQ29" s="132">
        <v>134</v>
      </c>
      <c r="AR29" s="131">
        <f>SUM(AS29:AT29)</f>
        <v>77</v>
      </c>
      <c r="AS29" s="132">
        <v>46</v>
      </c>
      <c r="AT29" s="132">
        <v>31</v>
      </c>
      <c r="AU29" s="131">
        <f>SUM(AV29:AW29)</f>
        <v>412</v>
      </c>
      <c r="AV29" s="132">
        <v>221</v>
      </c>
      <c r="AW29" s="132">
        <v>191</v>
      </c>
      <c r="AX29" s="131">
        <f>SUM(AY29:AZ29)</f>
        <v>567</v>
      </c>
      <c r="AY29" s="132">
        <v>306</v>
      </c>
      <c r="AZ29" s="132">
        <v>261</v>
      </c>
      <c r="BA29" s="131">
        <f>SUM(BB29:BC29)</f>
        <v>758</v>
      </c>
      <c r="BB29" s="132">
        <v>364</v>
      </c>
      <c r="BC29" s="132">
        <v>394</v>
      </c>
      <c r="BD29" s="131">
        <f>SUM(BE29:BF29)</f>
        <v>290</v>
      </c>
      <c r="BE29" s="132">
        <v>151</v>
      </c>
      <c r="BF29" s="132">
        <v>139</v>
      </c>
    </row>
    <row r="30" spans="1:58" ht="15.75" x14ac:dyDescent="0.2">
      <c r="A30" s="112" t="s">
        <v>33</v>
      </c>
      <c r="B30" s="129">
        <f t="shared" ref="B30:AG30" si="14">SUM(B31:B35)</f>
        <v>24720</v>
      </c>
      <c r="C30" s="129">
        <f t="shared" si="14"/>
        <v>13023</v>
      </c>
      <c r="D30" s="129">
        <f t="shared" si="14"/>
        <v>11697</v>
      </c>
      <c r="E30" s="129">
        <f t="shared" si="14"/>
        <v>279</v>
      </c>
      <c r="F30" s="129">
        <f t="shared" si="14"/>
        <v>142</v>
      </c>
      <c r="G30" s="129">
        <f t="shared" si="14"/>
        <v>137</v>
      </c>
      <c r="H30" s="129">
        <f t="shared" si="14"/>
        <v>333</v>
      </c>
      <c r="I30" s="129">
        <f t="shared" si="14"/>
        <v>186</v>
      </c>
      <c r="J30" s="129">
        <f t="shared" si="14"/>
        <v>147</v>
      </c>
      <c r="K30" s="129">
        <f t="shared" si="14"/>
        <v>535</v>
      </c>
      <c r="L30" s="129">
        <f t="shared" si="14"/>
        <v>278</v>
      </c>
      <c r="M30" s="129">
        <f t="shared" si="14"/>
        <v>257</v>
      </c>
      <c r="N30" s="129">
        <f t="shared" si="14"/>
        <v>477</v>
      </c>
      <c r="O30" s="129">
        <f t="shared" si="14"/>
        <v>265</v>
      </c>
      <c r="P30" s="129">
        <f t="shared" si="14"/>
        <v>212</v>
      </c>
      <c r="Q30" s="129">
        <f t="shared" si="14"/>
        <v>731</v>
      </c>
      <c r="R30" s="129">
        <f t="shared" si="14"/>
        <v>374</v>
      </c>
      <c r="S30" s="129">
        <f t="shared" si="14"/>
        <v>357</v>
      </c>
      <c r="T30" s="129">
        <f t="shared" si="14"/>
        <v>872</v>
      </c>
      <c r="U30" s="129">
        <f t="shared" si="14"/>
        <v>471</v>
      </c>
      <c r="V30" s="129">
        <f t="shared" si="14"/>
        <v>401</v>
      </c>
      <c r="W30" s="129">
        <f t="shared" si="14"/>
        <v>2858</v>
      </c>
      <c r="X30" s="129">
        <f t="shared" si="14"/>
        <v>1457</v>
      </c>
      <c r="Y30" s="129">
        <f t="shared" si="14"/>
        <v>1401</v>
      </c>
      <c r="Z30" s="129">
        <f t="shared" si="14"/>
        <v>2119</v>
      </c>
      <c r="AA30" s="129">
        <f t="shared" si="14"/>
        <v>1097</v>
      </c>
      <c r="AB30" s="129">
        <f t="shared" si="14"/>
        <v>1022</v>
      </c>
      <c r="AC30" s="129">
        <f t="shared" si="14"/>
        <v>2225</v>
      </c>
      <c r="AD30" s="129">
        <f t="shared" si="14"/>
        <v>1147</v>
      </c>
      <c r="AE30" s="129">
        <f t="shared" si="14"/>
        <v>1078</v>
      </c>
      <c r="AF30" s="129">
        <f t="shared" si="14"/>
        <v>1280</v>
      </c>
      <c r="AG30" s="129">
        <f t="shared" si="14"/>
        <v>628</v>
      </c>
      <c r="AH30" s="129">
        <f t="shared" ref="AH30:BF30" si="15">SUM(AH31:AH35)</f>
        <v>652</v>
      </c>
      <c r="AI30" s="129">
        <f t="shared" si="15"/>
        <v>1507</v>
      </c>
      <c r="AJ30" s="129">
        <f t="shared" si="15"/>
        <v>820</v>
      </c>
      <c r="AK30" s="129">
        <f t="shared" si="15"/>
        <v>687</v>
      </c>
      <c r="AL30" s="129">
        <f t="shared" si="15"/>
        <v>987</v>
      </c>
      <c r="AM30" s="129">
        <f t="shared" si="15"/>
        <v>560</v>
      </c>
      <c r="AN30" s="129">
        <f t="shared" si="15"/>
        <v>427</v>
      </c>
      <c r="AO30" s="129">
        <f t="shared" si="15"/>
        <v>1606</v>
      </c>
      <c r="AP30" s="129">
        <f t="shared" si="15"/>
        <v>861</v>
      </c>
      <c r="AQ30" s="129">
        <f t="shared" si="15"/>
        <v>745</v>
      </c>
      <c r="AR30" s="129">
        <f t="shared" si="15"/>
        <v>409</v>
      </c>
      <c r="AS30" s="129">
        <f t="shared" si="15"/>
        <v>235</v>
      </c>
      <c r="AT30" s="129">
        <f t="shared" si="15"/>
        <v>174</v>
      </c>
      <c r="AU30" s="129">
        <f t="shared" si="15"/>
        <v>2086</v>
      </c>
      <c r="AV30" s="129">
        <f t="shared" si="15"/>
        <v>1111</v>
      </c>
      <c r="AW30" s="129">
        <f t="shared" si="15"/>
        <v>975</v>
      </c>
      <c r="AX30" s="129">
        <f t="shared" si="15"/>
        <v>2311</v>
      </c>
      <c r="AY30" s="129">
        <f t="shared" si="15"/>
        <v>1213</v>
      </c>
      <c r="AZ30" s="129">
        <f t="shared" si="15"/>
        <v>1098</v>
      </c>
      <c r="BA30" s="129">
        <f t="shared" si="15"/>
        <v>2993</v>
      </c>
      <c r="BB30" s="129">
        <f t="shared" si="15"/>
        <v>1571</v>
      </c>
      <c r="BC30" s="129">
        <f t="shared" si="15"/>
        <v>1422</v>
      </c>
      <c r="BD30" s="129">
        <f t="shared" si="15"/>
        <v>1112</v>
      </c>
      <c r="BE30" s="129">
        <f t="shared" si="15"/>
        <v>607</v>
      </c>
      <c r="BF30" s="129">
        <f t="shared" si="15"/>
        <v>505</v>
      </c>
    </row>
    <row r="31" spans="1:58" ht="15.75" x14ac:dyDescent="0.2">
      <c r="A31" s="108" t="s">
        <v>155</v>
      </c>
      <c r="B31" s="131">
        <f>SUM(C31:D31)</f>
        <v>4959</v>
      </c>
      <c r="C31" s="131">
        <f t="shared" ref="C31:D35" si="16">SUM(F31,I31,L31,O31,R31,U31,X31,AA31,AD31,AG31,AJ31,AM31,AP31,AS31,AV31,AY31,BB31,BE31)</f>
        <v>2650</v>
      </c>
      <c r="D31" s="131">
        <f t="shared" si="16"/>
        <v>2309</v>
      </c>
      <c r="E31" s="131">
        <f>SUM(F31:G31)</f>
        <v>53</v>
      </c>
      <c r="F31" s="132">
        <v>16</v>
      </c>
      <c r="G31" s="132">
        <v>37</v>
      </c>
      <c r="H31" s="131">
        <f>SUM(I31:J31)</f>
        <v>79</v>
      </c>
      <c r="I31" s="132">
        <v>52</v>
      </c>
      <c r="J31" s="132">
        <v>27</v>
      </c>
      <c r="K31" s="131">
        <f>SUM(L31:M31)</f>
        <v>94</v>
      </c>
      <c r="L31" s="132">
        <v>50</v>
      </c>
      <c r="M31" s="132">
        <v>44</v>
      </c>
      <c r="N31" s="131">
        <f>SUM(O31:P31)</f>
        <v>83</v>
      </c>
      <c r="O31" s="132">
        <v>53</v>
      </c>
      <c r="P31" s="132">
        <v>30</v>
      </c>
      <c r="Q31" s="131">
        <f>SUM(R31:S31)</f>
        <v>133</v>
      </c>
      <c r="R31" s="132">
        <v>69</v>
      </c>
      <c r="S31" s="132">
        <v>64</v>
      </c>
      <c r="T31" s="131">
        <f>SUM(U31:V31)</f>
        <v>203</v>
      </c>
      <c r="U31" s="132">
        <v>114</v>
      </c>
      <c r="V31" s="132">
        <v>89</v>
      </c>
      <c r="W31" s="131">
        <f>SUM(X31:Y31)</f>
        <v>609</v>
      </c>
      <c r="X31" s="132">
        <v>326</v>
      </c>
      <c r="Y31" s="132">
        <v>283</v>
      </c>
      <c r="Z31" s="131">
        <f>SUM(AA31:AB31)</f>
        <v>410</v>
      </c>
      <c r="AA31" s="132">
        <v>211</v>
      </c>
      <c r="AB31" s="132">
        <v>199</v>
      </c>
      <c r="AC31" s="131">
        <f>SUM(AD31:AE31)</f>
        <v>398</v>
      </c>
      <c r="AD31" s="132">
        <v>194</v>
      </c>
      <c r="AE31" s="132">
        <v>204</v>
      </c>
      <c r="AF31" s="131">
        <f>SUM(AG31:AH31)</f>
        <v>213</v>
      </c>
      <c r="AG31" s="132">
        <v>102</v>
      </c>
      <c r="AH31" s="132">
        <v>111</v>
      </c>
      <c r="AI31" s="131">
        <f>SUM(AJ31:AK31)</f>
        <v>273</v>
      </c>
      <c r="AJ31" s="132">
        <v>153</v>
      </c>
      <c r="AK31" s="132">
        <v>120</v>
      </c>
      <c r="AL31" s="131">
        <f>SUM(AM31:AN31)</f>
        <v>207</v>
      </c>
      <c r="AM31" s="132">
        <v>115</v>
      </c>
      <c r="AN31" s="132">
        <v>92</v>
      </c>
      <c r="AO31" s="131">
        <f>SUM(AP31:AQ31)</f>
        <v>309</v>
      </c>
      <c r="AP31" s="132">
        <v>167</v>
      </c>
      <c r="AQ31" s="132">
        <v>142</v>
      </c>
      <c r="AR31" s="131">
        <f>SUM(AS31:AT31)</f>
        <v>82</v>
      </c>
      <c r="AS31" s="132">
        <v>47</v>
      </c>
      <c r="AT31" s="132">
        <v>35</v>
      </c>
      <c r="AU31" s="131">
        <f>SUM(AV31:AW31)</f>
        <v>369</v>
      </c>
      <c r="AV31" s="132">
        <v>196</v>
      </c>
      <c r="AW31" s="132">
        <v>173</v>
      </c>
      <c r="AX31" s="131">
        <f>SUM(AY31:AZ31)</f>
        <v>510</v>
      </c>
      <c r="AY31" s="132">
        <v>274</v>
      </c>
      <c r="AZ31" s="132">
        <v>236</v>
      </c>
      <c r="BA31" s="131">
        <f>SUM(BB31:BC31)</f>
        <v>686</v>
      </c>
      <c r="BB31" s="132">
        <v>363</v>
      </c>
      <c r="BC31" s="132">
        <v>323</v>
      </c>
      <c r="BD31" s="131">
        <f>SUM(BE31:BF31)</f>
        <v>248</v>
      </c>
      <c r="BE31" s="132">
        <v>148</v>
      </c>
      <c r="BF31" s="132">
        <v>100</v>
      </c>
    </row>
    <row r="32" spans="1:58" ht="15.75" x14ac:dyDescent="0.2">
      <c r="A32" s="108" t="s">
        <v>152</v>
      </c>
      <c r="B32" s="131">
        <f>SUM(C32:D32)</f>
        <v>5259</v>
      </c>
      <c r="C32" s="131">
        <f t="shared" si="16"/>
        <v>2766</v>
      </c>
      <c r="D32" s="131">
        <f t="shared" si="16"/>
        <v>2493</v>
      </c>
      <c r="E32" s="131">
        <f>SUM(F32:G32)</f>
        <v>53</v>
      </c>
      <c r="F32" s="132">
        <v>27</v>
      </c>
      <c r="G32" s="132">
        <v>26</v>
      </c>
      <c r="H32" s="131">
        <f>SUM(I32:J32)</f>
        <v>70</v>
      </c>
      <c r="I32" s="132">
        <v>41</v>
      </c>
      <c r="J32" s="132">
        <v>29</v>
      </c>
      <c r="K32" s="131">
        <f>SUM(L32:M32)</f>
        <v>104</v>
      </c>
      <c r="L32" s="132">
        <v>53</v>
      </c>
      <c r="M32" s="132">
        <v>51</v>
      </c>
      <c r="N32" s="131">
        <f>SUM(O32:P32)</f>
        <v>94</v>
      </c>
      <c r="O32" s="132">
        <v>55</v>
      </c>
      <c r="P32" s="132">
        <v>39</v>
      </c>
      <c r="Q32" s="131">
        <f>SUM(R32:S32)</f>
        <v>156</v>
      </c>
      <c r="R32" s="132">
        <v>75</v>
      </c>
      <c r="S32" s="132">
        <v>81</v>
      </c>
      <c r="T32" s="131">
        <f>SUM(U32:V32)</f>
        <v>184</v>
      </c>
      <c r="U32" s="132">
        <v>105</v>
      </c>
      <c r="V32" s="132">
        <v>79</v>
      </c>
      <c r="W32" s="131">
        <f>SUM(X32:Y32)</f>
        <v>588</v>
      </c>
      <c r="X32" s="132">
        <v>299</v>
      </c>
      <c r="Y32" s="132">
        <v>289</v>
      </c>
      <c r="Z32" s="131">
        <f>SUM(AA32:AB32)</f>
        <v>412</v>
      </c>
      <c r="AA32" s="132">
        <v>205</v>
      </c>
      <c r="AB32" s="132">
        <v>207</v>
      </c>
      <c r="AC32" s="131">
        <f>SUM(AD32:AE32)</f>
        <v>477</v>
      </c>
      <c r="AD32" s="132">
        <v>242</v>
      </c>
      <c r="AE32" s="132">
        <v>235</v>
      </c>
      <c r="AF32" s="131">
        <f>SUM(AG32:AH32)</f>
        <v>255</v>
      </c>
      <c r="AG32" s="132">
        <v>133</v>
      </c>
      <c r="AH32" s="132">
        <v>122</v>
      </c>
      <c r="AI32" s="131">
        <f>SUM(AJ32:AK32)</f>
        <v>333</v>
      </c>
      <c r="AJ32" s="132">
        <v>185</v>
      </c>
      <c r="AK32" s="132">
        <v>148</v>
      </c>
      <c r="AL32" s="131">
        <f>SUM(AM32:AN32)</f>
        <v>197</v>
      </c>
      <c r="AM32" s="132">
        <v>112</v>
      </c>
      <c r="AN32" s="132">
        <v>85</v>
      </c>
      <c r="AO32" s="131">
        <f>SUM(AP32:AQ32)</f>
        <v>331</v>
      </c>
      <c r="AP32" s="132">
        <v>171</v>
      </c>
      <c r="AQ32" s="132">
        <v>160</v>
      </c>
      <c r="AR32" s="131">
        <f>SUM(AS32:AT32)</f>
        <v>86</v>
      </c>
      <c r="AS32" s="132">
        <v>47</v>
      </c>
      <c r="AT32" s="132">
        <v>39</v>
      </c>
      <c r="AU32" s="131">
        <f>SUM(AV32:AW32)</f>
        <v>492</v>
      </c>
      <c r="AV32" s="132">
        <v>279</v>
      </c>
      <c r="AW32" s="132">
        <v>213</v>
      </c>
      <c r="AX32" s="131">
        <f>SUM(AY32:AZ32)</f>
        <v>506</v>
      </c>
      <c r="AY32" s="132">
        <v>259</v>
      </c>
      <c r="AZ32" s="132">
        <v>247</v>
      </c>
      <c r="BA32" s="131">
        <f>SUM(BB32:BC32)</f>
        <v>670</v>
      </c>
      <c r="BB32" s="132">
        <v>352</v>
      </c>
      <c r="BC32" s="132">
        <v>318</v>
      </c>
      <c r="BD32" s="131">
        <f>SUM(BE32:BF32)</f>
        <v>251</v>
      </c>
      <c r="BE32" s="132">
        <v>126</v>
      </c>
      <c r="BF32" s="132">
        <v>125</v>
      </c>
    </row>
    <row r="33" spans="1:58" ht="15.75" x14ac:dyDescent="0.2">
      <c r="A33" s="108" t="s">
        <v>153</v>
      </c>
      <c r="B33" s="131">
        <f>SUM(C33:D33)</f>
        <v>4984</v>
      </c>
      <c r="C33" s="131">
        <f t="shared" si="16"/>
        <v>2653</v>
      </c>
      <c r="D33" s="131">
        <f t="shared" si="16"/>
        <v>2331</v>
      </c>
      <c r="E33" s="131">
        <f>SUM(F33:G33)</f>
        <v>58</v>
      </c>
      <c r="F33" s="132">
        <v>34</v>
      </c>
      <c r="G33" s="132">
        <v>24</v>
      </c>
      <c r="H33" s="131">
        <f>SUM(I33:J33)</f>
        <v>59</v>
      </c>
      <c r="I33" s="132">
        <v>31</v>
      </c>
      <c r="J33" s="132">
        <v>28</v>
      </c>
      <c r="K33" s="131">
        <f>SUM(L33:M33)</f>
        <v>107</v>
      </c>
      <c r="L33" s="132">
        <v>55</v>
      </c>
      <c r="M33" s="132">
        <v>52</v>
      </c>
      <c r="N33" s="131">
        <f>SUM(O33:P33)</f>
        <v>93</v>
      </c>
      <c r="O33" s="132">
        <v>48</v>
      </c>
      <c r="P33" s="132">
        <v>45</v>
      </c>
      <c r="Q33" s="131">
        <f>SUM(R33:S33)</f>
        <v>153</v>
      </c>
      <c r="R33" s="132">
        <v>82</v>
      </c>
      <c r="S33" s="132">
        <v>71</v>
      </c>
      <c r="T33" s="131">
        <f>SUM(U33:V33)</f>
        <v>183</v>
      </c>
      <c r="U33" s="132">
        <v>96</v>
      </c>
      <c r="V33" s="132">
        <v>87</v>
      </c>
      <c r="W33" s="131">
        <f>SUM(X33:Y33)</f>
        <v>577</v>
      </c>
      <c r="X33" s="132">
        <v>308</v>
      </c>
      <c r="Y33" s="132">
        <v>269</v>
      </c>
      <c r="Z33" s="131">
        <f>SUM(AA33:AB33)</f>
        <v>407</v>
      </c>
      <c r="AA33" s="132">
        <v>201</v>
      </c>
      <c r="AB33" s="132">
        <v>206</v>
      </c>
      <c r="AC33" s="131">
        <f>SUM(AD33:AE33)</f>
        <v>452</v>
      </c>
      <c r="AD33" s="132">
        <v>238</v>
      </c>
      <c r="AE33" s="132">
        <v>214</v>
      </c>
      <c r="AF33" s="131">
        <f>SUM(AG33:AH33)</f>
        <v>268</v>
      </c>
      <c r="AG33" s="132">
        <v>132</v>
      </c>
      <c r="AH33" s="132">
        <v>136</v>
      </c>
      <c r="AI33" s="131">
        <f>SUM(AJ33:AK33)</f>
        <v>323</v>
      </c>
      <c r="AJ33" s="132">
        <v>168</v>
      </c>
      <c r="AK33" s="132">
        <v>155</v>
      </c>
      <c r="AL33" s="131">
        <f>SUM(AM33:AN33)</f>
        <v>195</v>
      </c>
      <c r="AM33" s="132">
        <v>123</v>
      </c>
      <c r="AN33" s="132">
        <v>72</v>
      </c>
      <c r="AO33" s="131">
        <f>SUM(AP33:AQ33)</f>
        <v>313</v>
      </c>
      <c r="AP33" s="132">
        <v>161</v>
      </c>
      <c r="AQ33" s="132">
        <v>152</v>
      </c>
      <c r="AR33" s="131">
        <f>SUM(AS33:AT33)</f>
        <v>83</v>
      </c>
      <c r="AS33" s="132">
        <v>50</v>
      </c>
      <c r="AT33" s="132">
        <v>33</v>
      </c>
      <c r="AU33" s="131">
        <f>SUM(AV33:AW33)</f>
        <v>427</v>
      </c>
      <c r="AV33" s="132">
        <v>230</v>
      </c>
      <c r="AW33" s="132">
        <v>197</v>
      </c>
      <c r="AX33" s="131">
        <f>SUM(AY33:AZ33)</f>
        <v>475</v>
      </c>
      <c r="AY33" s="132">
        <v>253</v>
      </c>
      <c r="AZ33" s="132">
        <v>222</v>
      </c>
      <c r="BA33" s="131">
        <f>SUM(BB33:BC33)</f>
        <v>585</v>
      </c>
      <c r="BB33" s="132">
        <v>320</v>
      </c>
      <c r="BC33" s="132">
        <v>265</v>
      </c>
      <c r="BD33" s="131">
        <f>SUM(BE33:BF33)</f>
        <v>226</v>
      </c>
      <c r="BE33" s="132">
        <v>123</v>
      </c>
      <c r="BF33" s="132">
        <v>103</v>
      </c>
    </row>
    <row r="34" spans="1:58" ht="15.75" x14ac:dyDescent="0.2">
      <c r="A34" s="108" t="s">
        <v>151</v>
      </c>
      <c r="B34" s="131">
        <f>SUM(C34:D34)</f>
        <v>4765</v>
      </c>
      <c r="C34" s="131">
        <f t="shared" si="16"/>
        <v>2503</v>
      </c>
      <c r="D34" s="131">
        <f t="shared" si="16"/>
        <v>2262</v>
      </c>
      <c r="E34" s="131">
        <f>SUM(F34:G34)</f>
        <v>63</v>
      </c>
      <c r="F34" s="132">
        <v>37</v>
      </c>
      <c r="G34" s="132">
        <v>26</v>
      </c>
      <c r="H34" s="131">
        <f>SUM(I34:J34)</f>
        <v>66</v>
      </c>
      <c r="I34" s="132">
        <v>36</v>
      </c>
      <c r="J34" s="132">
        <v>30</v>
      </c>
      <c r="K34" s="131">
        <f>SUM(L34:M34)</f>
        <v>97</v>
      </c>
      <c r="L34" s="132">
        <v>52</v>
      </c>
      <c r="M34" s="132">
        <v>45</v>
      </c>
      <c r="N34" s="131">
        <f>SUM(O34:P34)</f>
        <v>99</v>
      </c>
      <c r="O34" s="132">
        <v>53</v>
      </c>
      <c r="P34" s="132">
        <v>46</v>
      </c>
      <c r="Q34" s="131">
        <f>SUM(R34:S34)</f>
        <v>136</v>
      </c>
      <c r="R34" s="132">
        <v>74</v>
      </c>
      <c r="S34" s="132">
        <v>62</v>
      </c>
      <c r="T34" s="131">
        <f>SUM(U34:V34)</f>
        <v>143</v>
      </c>
      <c r="U34" s="132">
        <v>77</v>
      </c>
      <c r="V34" s="132">
        <v>66</v>
      </c>
      <c r="W34" s="131">
        <f>SUM(X34:Y34)</f>
        <v>542</v>
      </c>
      <c r="X34" s="132">
        <v>259</v>
      </c>
      <c r="Y34" s="132">
        <v>283</v>
      </c>
      <c r="Z34" s="131">
        <f>SUM(AA34:AB34)</f>
        <v>450</v>
      </c>
      <c r="AA34" s="132">
        <v>246</v>
      </c>
      <c r="AB34" s="132">
        <v>204</v>
      </c>
      <c r="AC34" s="131">
        <f>SUM(AD34:AE34)</f>
        <v>430</v>
      </c>
      <c r="AD34" s="132">
        <v>238</v>
      </c>
      <c r="AE34" s="132">
        <v>192</v>
      </c>
      <c r="AF34" s="131">
        <f>SUM(AG34:AH34)</f>
        <v>255</v>
      </c>
      <c r="AG34" s="132">
        <v>124</v>
      </c>
      <c r="AH34" s="132">
        <v>131</v>
      </c>
      <c r="AI34" s="131">
        <f>SUM(AJ34:AK34)</f>
        <v>303</v>
      </c>
      <c r="AJ34" s="132">
        <v>175</v>
      </c>
      <c r="AK34" s="132">
        <v>128</v>
      </c>
      <c r="AL34" s="131">
        <f>SUM(AM34:AN34)</f>
        <v>188</v>
      </c>
      <c r="AM34" s="132">
        <v>99</v>
      </c>
      <c r="AN34" s="132">
        <v>89</v>
      </c>
      <c r="AO34" s="131">
        <f>SUM(AP34:AQ34)</f>
        <v>342</v>
      </c>
      <c r="AP34" s="132">
        <v>198</v>
      </c>
      <c r="AQ34" s="132">
        <v>144</v>
      </c>
      <c r="AR34" s="131">
        <f>SUM(AS34:AT34)</f>
        <v>80</v>
      </c>
      <c r="AS34" s="132">
        <v>43</v>
      </c>
      <c r="AT34" s="132">
        <v>37</v>
      </c>
      <c r="AU34" s="131">
        <f>SUM(AV34:AW34)</f>
        <v>386</v>
      </c>
      <c r="AV34" s="132">
        <v>187</v>
      </c>
      <c r="AW34" s="132">
        <v>199</v>
      </c>
      <c r="AX34" s="131">
        <f>SUM(AY34:AZ34)</f>
        <v>426</v>
      </c>
      <c r="AY34" s="132">
        <v>213</v>
      </c>
      <c r="AZ34" s="132">
        <v>213</v>
      </c>
      <c r="BA34" s="131">
        <f>SUM(BB34:BC34)</f>
        <v>557</v>
      </c>
      <c r="BB34" s="132">
        <v>281</v>
      </c>
      <c r="BC34" s="132">
        <v>276</v>
      </c>
      <c r="BD34" s="131">
        <f>SUM(BE34:BF34)</f>
        <v>202</v>
      </c>
      <c r="BE34" s="132">
        <v>111</v>
      </c>
      <c r="BF34" s="132">
        <v>91</v>
      </c>
    </row>
    <row r="35" spans="1:58" ht="15.75" x14ac:dyDescent="0.2">
      <c r="A35" s="108" t="s">
        <v>177</v>
      </c>
      <c r="B35" s="133">
        <f>SUM(C35:D35)</f>
        <v>4753</v>
      </c>
      <c r="C35" s="134">
        <f t="shared" si="16"/>
        <v>2451</v>
      </c>
      <c r="D35" s="134">
        <f t="shared" si="16"/>
        <v>2302</v>
      </c>
      <c r="E35" s="134">
        <f>SUM(F35:G35)</f>
        <v>52</v>
      </c>
      <c r="F35" s="135">
        <v>28</v>
      </c>
      <c r="G35" s="135">
        <v>24</v>
      </c>
      <c r="H35" s="134">
        <f>SUM(I35:J35)</f>
        <v>59</v>
      </c>
      <c r="I35" s="135">
        <v>26</v>
      </c>
      <c r="J35" s="135">
        <v>33</v>
      </c>
      <c r="K35" s="134">
        <f>SUM(L35:M35)</f>
        <v>133</v>
      </c>
      <c r="L35" s="135">
        <v>68</v>
      </c>
      <c r="M35" s="135">
        <v>65</v>
      </c>
      <c r="N35" s="134">
        <f>SUM(O35:P35)</f>
        <v>108</v>
      </c>
      <c r="O35" s="135">
        <v>56</v>
      </c>
      <c r="P35" s="135">
        <v>52</v>
      </c>
      <c r="Q35" s="134">
        <f>SUM(R35:S35)</f>
        <v>153</v>
      </c>
      <c r="R35" s="135">
        <v>74</v>
      </c>
      <c r="S35" s="135">
        <v>79</v>
      </c>
      <c r="T35" s="134">
        <f>SUM(U35:V35)</f>
        <v>159</v>
      </c>
      <c r="U35" s="135">
        <v>79</v>
      </c>
      <c r="V35" s="135">
        <v>80</v>
      </c>
      <c r="W35" s="134">
        <f>SUM(X35:Y35)</f>
        <v>542</v>
      </c>
      <c r="X35" s="135">
        <v>265</v>
      </c>
      <c r="Y35" s="135">
        <v>277</v>
      </c>
      <c r="Z35" s="134">
        <f>SUM(AA35:AB35)</f>
        <v>440</v>
      </c>
      <c r="AA35" s="135">
        <v>234</v>
      </c>
      <c r="AB35" s="135">
        <v>206</v>
      </c>
      <c r="AC35" s="134">
        <f>SUM(AD35:AE35)</f>
        <v>468</v>
      </c>
      <c r="AD35" s="135">
        <v>235</v>
      </c>
      <c r="AE35" s="135">
        <v>233</v>
      </c>
      <c r="AF35" s="134">
        <f>SUM(AG35:AH35)</f>
        <v>289</v>
      </c>
      <c r="AG35" s="135">
        <v>137</v>
      </c>
      <c r="AH35" s="135">
        <v>152</v>
      </c>
      <c r="AI35" s="134">
        <f>SUM(AJ35:AK35)</f>
        <v>275</v>
      </c>
      <c r="AJ35" s="135">
        <v>139</v>
      </c>
      <c r="AK35" s="135">
        <v>136</v>
      </c>
      <c r="AL35" s="134">
        <f>SUM(AM35:AN35)</f>
        <v>200</v>
      </c>
      <c r="AM35" s="135">
        <v>111</v>
      </c>
      <c r="AN35" s="135">
        <v>89</v>
      </c>
      <c r="AO35" s="134">
        <f>SUM(AP35:AQ35)</f>
        <v>311</v>
      </c>
      <c r="AP35" s="135">
        <v>164</v>
      </c>
      <c r="AQ35" s="135">
        <v>147</v>
      </c>
      <c r="AR35" s="134">
        <f>SUM(AS35:AT35)</f>
        <v>78</v>
      </c>
      <c r="AS35" s="135">
        <v>48</v>
      </c>
      <c r="AT35" s="135">
        <v>30</v>
      </c>
      <c r="AU35" s="134">
        <f>SUM(AV35:AW35)</f>
        <v>412</v>
      </c>
      <c r="AV35" s="135">
        <v>219</v>
      </c>
      <c r="AW35" s="135">
        <v>193</v>
      </c>
      <c r="AX35" s="134">
        <f>SUM(AY35:AZ35)</f>
        <v>394</v>
      </c>
      <c r="AY35" s="135">
        <v>214</v>
      </c>
      <c r="AZ35" s="135">
        <v>180</v>
      </c>
      <c r="BA35" s="134">
        <f>SUM(BB35:BC35)</f>
        <v>495</v>
      </c>
      <c r="BB35" s="135">
        <v>255</v>
      </c>
      <c r="BC35" s="135">
        <v>240</v>
      </c>
      <c r="BD35" s="134">
        <f>SUM(BE35:BF35)</f>
        <v>185</v>
      </c>
      <c r="BE35" s="135">
        <v>99</v>
      </c>
      <c r="BF35" s="135">
        <v>86</v>
      </c>
    </row>
    <row r="36" spans="1:58" ht="15.75" x14ac:dyDescent="0.2">
      <c r="A36" s="112" t="s">
        <v>27</v>
      </c>
      <c r="B36" s="129">
        <f t="shared" ref="B36:AG36" si="17">SUM(B37:B41)</f>
        <v>19306</v>
      </c>
      <c r="C36" s="129">
        <f t="shared" si="17"/>
        <v>9886</v>
      </c>
      <c r="D36" s="129">
        <f t="shared" si="17"/>
        <v>9420</v>
      </c>
      <c r="E36" s="129">
        <f t="shared" si="17"/>
        <v>252</v>
      </c>
      <c r="F36" s="129">
        <f t="shared" si="17"/>
        <v>129</v>
      </c>
      <c r="G36" s="129">
        <f t="shared" si="17"/>
        <v>123</v>
      </c>
      <c r="H36" s="129">
        <f t="shared" si="17"/>
        <v>267</v>
      </c>
      <c r="I36" s="129">
        <f t="shared" si="17"/>
        <v>137</v>
      </c>
      <c r="J36" s="129">
        <f t="shared" si="17"/>
        <v>130</v>
      </c>
      <c r="K36" s="129">
        <f t="shared" si="17"/>
        <v>562</v>
      </c>
      <c r="L36" s="129">
        <f t="shared" si="17"/>
        <v>287</v>
      </c>
      <c r="M36" s="129">
        <f t="shared" si="17"/>
        <v>275</v>
      </c>
      <c r="N36" s="129">
        <f t="shared" si="17"/>
        <v>482</v>
      </c>
      <c r="O36" s="129">
        <f t="shared" si="17"/>
        <v>248</v>
      </c>
      <c r="P36" s="129">
        <f t="shared" si="17"/>
        <v>234</v>
      </c>
      <c r="Q36" s="129">
        <f t="shared" si="17"/>
        <v>620</v>
      </c>
      <c r="R36" s="129">
        <f t="shared" si="17"/>
        <v>331</v>
      </c>
      <c r="S36" s="129">
        <f t="shared" si="17"/>
        <v>289</v>
      </c>
      <c r="T36" s="129">
        <f t="shared" si="17"/>
        <v>696</v>
      </c>
      <c r="U36" s="129">
        <f t="shared" si="17"/>
        <v>383</v>
      </c>
      <c r="V36" s="129">
        <f t="shared" si="17"/>
        <v>313</v>
      </c>
      <c r="W36" s="129">
        <f t="shared" si="17"/>
        <v>2133</v>
      </c>
      <c r="X36" s="129">
        <f t="shared" si="17"/>
        <v>1005</v>
      </c>
      <c r="Y36" s="129">
        <f t="shared" si="17"/>
        <v>1128</v>
      </c>
      <c r="Z36" s="129">
        <f t="shared" si="17"/>
        <v>2001</v>
      </c>
      <c r="AA36" s="129">
        <f t="shared" si="17"/>
        <v>1067</v>
      </c>
      <c r="AB36" s="129">
        <f t="shared" si="17"/>
        <v>934</v>
      </c>
      <c r="AC36" s="129">
        <f t="shared" si="17"/>
        <v>1923</v>
      </c>
      <c r="AD36" s="129">
        <f t="shared" si="17"/>
        <v>1019</v>
      </c>
      <c r="AE36" s="129">
        <f t="shared" si="17"/>
        <v>904</v>
      </c>
      <c r="AF36" s="129">
        <f t="shared" si="17"/>
        <v>1338</v>
      </c>
      <c r="AG36" s="129">
        <f t="shared" si="17"/>
        <v>594</v>
      </c>
      <c r="AH36" s="129">
        <f t="shared" ref="AH36:BF36" si="18">SUM(AH37:AH41)</f>
        <v>744</v>
      </c>
      <c r="AI36" s="129">
        <f t="shared" si="18"/>
        <v>1228</v>
      </c>
      <c r="AJ36" s="129">
        <f t="shared" si="18"/>
        <v>647</v>
      </c>
      <c r="AK36" s="129">
        <f t="shared" si="18"/>
        <v>581</v>
      </c>
      <c r="AL36" s="129">
        <f t="shared" si="18"/>
        <v>699</v>
      </c>
      <c r="AM36" s="129">
        <f t="shared" si="18"/>
        <v>369</v>
      </c>
      <c r="AN36" s="129">
        <f t="shared" si="18"/>
        <v>330</v>
      </c>
      <c r="AO36" s="129">
        <f t="shared" si="18"/>
        <v>1244</v>
      </c>
      <c r="AP36" s="129">
        <f t="shared" si="18"/>
        <v>691</v>
      </c>
      <c r="AQ36" s="129">
        <f t="shared" si="18"/>
        <v>553</v>
      </c>
      <c r="AR36" s="129">
        <f t="shared" si="18"/>
        <v>351</v>
      </c>
      <c r="AS36" s="129">
        <f t="shared" si="18"/>
        <v>203</v>
      </c>
      <c r="AT36" s="129">
        <f t="shared" si="18"/>
        <v>148</v>
      </c>
      <c r="AU36" s="129">
        <f t="shared" si="18"/>
        <v>1432</v>
      </c>
      <c r="AV36" s="129">
        <f t="shared" si="18"/>
        <v>743</v>
      </c>
      <c r="AW36" s="129">
        <f t="shared" si="18"/>
        <v>689</v>
      </c>
      <c r="AX36" s="129">
        <f t="shared" si="18"/>
        <v>1361</v>
      </c>
      <c r="AY36" s="129">
        <f t="shared" si="18"/>
        <v>688</v>
      </c>
      <c r="AZ36" s="129">
        <f t="shared" si="18"/>
        <v>673</v>
      </c>
      <c r="BA36" s="129">
        <f t="shared" si="18"/>
        <v>1988</v>
      </c>
      <c r="BB36" s="129">
        <f t="shared" si="18"/>
        <v>975</v>
      </c>
      <c r="BC36" s="129">
        <f t="shared" si="18"/>
        <v>1013</v>
      </c>
      <c r="BD36" s="129">
        <f t="shared" si="18"/>
        <v>729</v>
      </c>
      <c r="BE36" s="129">
        <f t="shared" si="18"/>
        <v>370</v>
      </c>
      <c r="BF36" s="129">
        <f t="shared" si="18"/>
        <v>359</v>
      </c>
    </row>
    <row r="37" spans="1:58" ht="15.75" x14ac:dyDescent="0.2">
      <c r="A37" s="136" t="s">
        <v>26</v>
      </c>
      <c r="B37" s="131">
        <f>SUM(C37:D37)</f>
        <v>4407</v>
      </c>
      <c r="C37" s="131">
        <f t="shared" ref="C37:D41" si="19">SUM(F37,I37,L37,O37,R37,U37,X37,AA37,AD37,AG37,AJ37,AM37,AP37,AS37,AV37,AY37,BB37,BE37)</f>
        <v>2304</v>
      </c>
      <c r="D37" s="131">
        <f t="shared" si="19"/>
        <v>2103</v>
      </c>
      <c r="E37" s="131">
        <f>SUM(F37:G37)</f>
        <v>56</v>
      </c>
      <c r="F37" s="132">
        <v>28</v>
      </c>
      <c r="G37" s="132">
        <v>28</v>
      </c>
      <c r="H37" s="131">
        <f>SUM(I37:J37)</f>
        <v>63</v>
      </c>
      <c r="I37" s="132">
        <v>38</v>
      </c>
      <c r="J37" s="132">
        <v>25</v>
      </c>
      <c r="K37" s="131">
        <f>SUM(L37:M37)</f>
        <v>109</v>
      </c>
      <c r="L37" s="132">
        <v>62</v>
      </c>
      <c r="M37" s="132">
        <v>47</v>
      </c>
      <c r="N37" s="131">
        <f>SUM(O37:P37)</f>
        <v>131</v>
      </c>
      <c r="O37" s="132">
        <v>61</v>
      </c>
      <c r="P37" s="132">
        <v>70</v>
      </c>
      <c r="Q37" s="131">
        <f>SUM(R37:S37)</f>
        <v>125</v>
      </c>
      <c r="R37" s="132">
        <v>65</v>
      </c>
      <c r="S37" s="132">
        <v>60</v>
      </c>
      <c r="T37" s="131">
        <f>SUM(U37:V37)</f>
        <v>148</v>
      </c>
      <c r="U37" s="132">
        <v>78</v>
      </c>
      <c r="V37" s="132">
        <v>70</v>
      </c>
      <c r="W37" s="131">
        <f>SUM(X37:Y37)</f>
        <v>413</v>
      </c>
      <c r="X37" s="132">
        <v>203</v>
      </c>
      <c r="Y37" s="132">
        <v>210</v>
      </c>
      <c r="Z37" s="131">
        <f>SUM(AA37:AB37)</f>
        <v>445</v>
      </c>
      <c r="AA37" s="132">
        <v>249</v>
      </c>
      <c r="AB37" s="132">
        <v>196</v>
      </c>
      <c r="AC37" s="131">
        <f>SUM(AD37:AE37)</f>
        <v>446</v>
      </c>
      <c r="AD37" s="132">
        <v>248</v>
      </c>
      <c r="AE37" s="132">
        <v>198</v>
      </c>
      <c r="AF37" s="131">
        <f>SUM(AG37:AH37)</f>
        <v>302</v>
      </c>
      <c r="AG37" s="132">
        <v>128</v>
      </c>
      <c r="AH37" s="132">
        <v>174</v>
      </c>
      <c r="AI37" s="131">
        <f>SUM(AJ37:AK37)</f>
        <v>272</v>
      </c>
      <c r="AJ37" s="132">
        <v>143</v>
      </c>
      <c r="AK37" s="132">
        <v>129</v>
      </c>
      <c r="AL37" s="131">
        <f>SUM(AM37:AN37)</f>
        <v>170</v>
      </c>
      <c r="AM37" s="132">
        <v>87</v>
      </c>
      <c r="AN37" s="132">
        <v>83</v>
      </c>
      <c r="AO37" s="131">
        <f>SUM(AP37:AQ37)</f>
        <v>321</v>
      </c>
      <c r="AP37" s="132">
        <v>165</v>
      </c>
      <c r="AQ37" s="132">
        <v>156</v>
      </c>
      <c r="AR37" s="131">
        <f>SUM(AS37:AT37)</f>
        <v>80</v>
      </c>
      <c r="AS37" s="132">
        <v>48</v>
      </c>
      <c r="AT37" s="132">
        <v>32</v>
      </c>
      <c r="AU37" s="131">
        <f>SUM(AV37:AW37)</f>
        <v>339</v>
      </c>
      <c r="AV37" s="132">
        <v>184</v>
      </c>
      <c r="AW37" s="132">
        <v>155</v>
      </c>
      <c r="AX37" s="131">
        <f>SUM(AY37:AZ37)</f>
        <v>358</v>
      </c>
      <c r="AY37" s="132">
        <v>185</v>
      </c>
      <c r="AZ37" s="132">
        <v>173</v>
      </c>
      <c r="BA37" s="131">
        <f>SUM(BB37:BC37)</f>
        <v>456</v>
      </c>
      <c r="BB37" s="132">
        <v>235</v>
      </c>
      <c r="BC37" s="132">
        <v>221</v>
      </c>
      <c r="BD37" s="131">
        <f>SUM(BE37:BF37)</f>
        <v>173</v>
      </c>
      <c r="BE37" s="132">
        <v>97</v>
      </c>
      <c r="BF37" s="132">
        <v>76</v>
      </c>
    </row>
    <row r="38" spans="1:58" ht="15.75" x14ac:dyDescent="0.2">
      <c r="A38" s="136" t="s">
        <v>25</v>
      </c>
      <c r="B38" s="131">
        <f>SUM(C38:D38)</f>
        <v>3868</v>
      </c>
      <c r="C38" s="131">
        <f t="shared" si="19"/>
        <v>2044</v>
      </c>
      <c r="D38" s="131">
        <f t="shared" si="19"/>
        <v>1824</v>
      </c>
      <c r="E38" s="131">
        <f>SUM(F38:G38)</f>
        <v>57</v>
      </c>
      <c r="F38" s="132">
        <v>28</v>
      </c>
      <c r="G38" s="132">
        <v>29</v>
      </c>
      <c r="H38" s="131">
        <f>SUM(I38:J38)</f>
        <v>47</v>
      </c>
      <c r="I38" s="132">
        <v>24</v>
      </c>
      <c r="J38" s="132">
        <v>23</v>
      </c>
      <c r="K38" s="131">
        <f>SUM(L38:M38)</f>
        <v>118</v>
      </c>
      <c r="L38" s="132">
        <v>61</v>
      </c>
      <c r="M38" s="132">
        <v>57</v>
      </c>
      <c r="N38" s="131">
        <f>SUM(O38:P38)</f>
        <v>92</v>
      </c>
      <c r="O38" s="132">
        <v>53</v>
      </c>
      <c r="P38" s="132">
        <v>39</v>
      </c>
      <c r="Q38" s="131">
        <f>SUM(R38:S38)</f>
        <v>127</v>
      </c>
      <c r="R38" s="132">
        <v>68</v>
      </c>
      <c r="S38" s="132">
        <v>59</v>
      </c>
      <c r="T38" s="131">
        <f>SUM(U38:V38)</f>
        <v>137</v>
      </c>
      <c r="U38" s="132">
        <v>80</v>
      </c>
      <c r="V38" s="132">
        <v>57</v>
      </c>
      <c r="W38" s="131">
        <f>SUM(X38:Y38)</f>
        <v>447</v>
      </c>
      <c r="X38" s="132">
        <v>214</v>
      </c>
      <c r="Y38" s="132">
        <v>233</v>
      </c>
      <c r="Z38" s="131">
        <f>SUM(AA38:AB38)</f>
        <v>409</v>
      </c>
      <c r="AA38" s="132">
        <v>211</v>
      </c>
      <c r="AB38" s="132">
        <v>198</v>
      </c>
      <c r="AC38" s="131">
        <f>SUM(AD38:AE38)</f>
        <v>378</v>
      </c>
      <c r="AD38" s="132">
        <v>197</v>
      </c>
      <c r="AE38" s="132">
        <v>181</v>
      </c>
      <c r="AF38" s="131">
        <f>SUM(AG38:AH38)</f>
        <v>245</v>
      </c>
      <c r="AG38" s="132">
        <v>110</v>
      </c>
      <c r="AH38" s="132">
        <v>135</v>
      </c>
      <c r="AI38" s="131">
        <f>SUM(AJ38:AK38)</f>
        <v>249</v>
      </c>
      <c r="AJ38" s="132">
        <v>140</v>
      </c>
      <c r="AK38" s="132">
        <v>109</v>
      </c>
      <c r="AL38" s="131">
        <f>SUM(AM38:AN38)</f>
        <v>133</v>
      </c>
      <c r="AM38" s="132">
        <v>70</v>
      </c>
      <c r="AN38" s="132">
        <v>63</v>
      </c>
      <c r="AO38" s="131">
        <f>SUM(AP38:AQ38)</f>
        <v>221</v>
      </c>
      <c r="AP38" s="132">
        <v>133</v>
      </c>
      <c r="AQ38" s="132">
        <v>88</v>
      </c>
      <c r="AR38" s="131">
        <f>SUM(AS38:AT38)</f>
        <v>84</v>
      </c>
      <c r="AS38" s="132">
        <v>53</v>
      </c>
      <c r="AT38" s="132">
        <v>31</v>
      </c>
      <c r="AU38" s="131">
        <f>SUM(AV38:AW38)</f>
        <v>287</v>
      </c>
      <c r="AV38" s="132">
        <v>160</v>
      </c>
      <c r="AW38" s="132">
        <v>127</v>
      </c>
      <c r="AX38" s="131">
        <f>SUM(AY38:AZ38)</f>
        <v>280</v>
      </c>
      <c r="AY38" s="132">
        <v>146</v>
      </c>
      <c r="AZ38" s="132">
        <v>134</v>
      </c>
      <c r="BA38" s="131">
        <f>SUM(BB38:BC38)</f>
        <v>401</v>
      </c>
      <c r="BB38" s="132">
        <v>204</v>
      </c>
      <c r="BC38" s="132">
        <v>197</v>
      </c>
      <c r="BD38" s="131">
        <f>SUM(BE38:BF38)</f>
        <v>156</v>
      </c>
      <c r="BE38" s="132">
        <v>92</v>
      </c>
      <c r="BF38" s="132">
        <v>64</v>
      </c>
    </row>
    <row r="39" spans="1:58" ht="15.75" x14ac:dyDescent="0.2">
      <c r="A39" s="136" t="s">
        <v>24</v>
      </c>
      <c r="B39" s="131">
        <f>SUM(C39:D39)</f>
        <v>3776</v>
      </c>
      <c r="C39" s="131">
        <f t="shared" si="19"/>
        <v>1876</v>
      </c>
      <c r="D39" s="131">
        <f t="shared" si="19"/>
        <v>1900</v>
      </c>
      <c r="E39" s="131">
        <f>SUM(F39:G39)</f>
        <v>43</v>
      </c>
      <c r="F39" s="132">
        <v>21</v>
      </c>
      <c r="G39" s="132">
        <v>22</v>
      </c>
      <c r="H39" s="131">
        <f>SUM(I39:J39)</f>
        <v>57</v>
      </c>
      <c r="I39" s="132">
        <v>28</v>
      </c>
      <c r="J39" s="132">
        <v>29</v>
      </c>
      <c r="K39" s="131">
        <f>SUM(L39:M39)</f>
        <v>116</v>
      </c>
      <c r="L39" s="132">
        <v>57</v>
      </c>
      <c r="M39" s="132">
        <v>59</v>
      </c>
      <c r="N39" s="131">
        <f>SUM(O39:P39)</f>
        <v>92</v>
      </c>
      <c r="O39" s="132">
        <v>46</v>
      </c>
      <c r="P39" s="132">
        <v>46</v>
      </c>
      <c r="Q39" s="131">
        <f>SUM(R39:S39)</f>
        <v>118</v>
      </c>
      <c r="R39" s="132">
        <v>59</v>
      </c>
      <c r="S39" s="132">
        <v>59</v>
      </c>
      <c r="T39" s="131">
        <f>SUM(U39:V39)</f>
        <v>134</v>
      </c>
      <c r="U39" s="132">
        <v>73</v>
      </c>
      <c r="V39" s="132">
        <v>61</v>
      </c>
      <c r="W39" s="131">
        <f>SUM(X39:Y39)</f>
        <v>418</v>
      </c>
      <c r="X39" s="132">
        <v>195</v>
      </c>
      <c r="Y39" s="132">
        <v>223</v>
      </c>
      <c r="Z39" s="131">
        <f>SUM(AA39:AB39)</f>
        <v>393</v>
      </c>
      <c r="AA39" s="132">
        <v>209</v>
      </c>
      <c r="AB39" s="132">
        <v>184</v>
      </c>
      <c r="AC39" s="131">
        <f>SUM(AD39:AE39)</f>
        <v>385</v>
      </c>
      <c r="AD39" s="132">
        <v>198</v>
      </c>
      <c r="AE39" s="132">
        <v>187</v>
      </c>
      <c r="AF39" s="131">
        <f>SUM(AG39:AH39)</f>
        <v>292</v>
      </c>
      <c r="AG39" s="132">
        <v>113</v>
      </c>
      <c r="AH39" s="132">
        <v>179</v>
      </c>
      <c r="AI39" s="131">
        <f>SUM(AJ39:AK39)</f>
        <v>232</v>
      </c>
      <c r="AJ39" s="132">
        <v>124</v>
      </c>
      <c r="AK39" s="132">
        <v>108</v>
      </c>
      <c r="AL39" s="131">
        <f>SUM(AM39:AN39)</f>
        <v>131</v>
      </c>
      <c r="AM39" s="132">
        <v>66</v>
      </c>
      <c r="AN39" s="132">
        <v>65</v>
      </c>
      <c r="AO39" s="131">
        <f>SUM(AP39:AQ39)</f>
        <v>241</v>
      </c>
      <c r="AP39" s="132">
        <v>134</v>
      </c>
      <c r="AQ39" s="132">
        <v>107</v>
      </c>
      <c r="AR39" s="131">
        <f>SUM(AS39:AT39)</f>
        <v>66</v>
      </c>
      <c r="AS39" s="132">
        <v>37</v>
      </c>
      <c r="AT39" s="132">
        <v>29</v>
      </c>
      <c r="AU39" s="131">
        <f>SUM(AV39:AW39)</f>
        <v>274</v>
      </c>
      <c r="AV39" s="132">
        <v>130</v>
      </c>
      <c r="AW39" s="132">
        <v>144</v>
      </c>
      <c r="AX39" s="131">
        <f>SUM(AY39:AZ39)</f>
        <v>244</v>
      </c>
      <c r="AY39" s="132">
        <v>120</v>
      </c>
      <c r="AZ39" s="132">
        <v>124</v>
      </c>
      <c r="BA39" s="131">
        <f>SUM(BB39:BC39)</f>
        <v>413</v>
      </c>
      <c r="BB39" s="132">
        <v>201</v>
      </c>
      <c r="BC39" s="132">
        <v>212</v>
      </c>
      <c r="BD39" s="131">
        <f>SUM(BE39:BF39)</f>
        <v>127</v>
      </c>
      <c r="BE39" s="132">
        <v>65</v>
      </c>
      <c r="BF39" s="132">
        <v>62</v>
      </c>
    </row>
    <row r="40" spans="1:58" ht="15.75" x14ac:dyDescent="0.2">
      <c r="A40" s="108" t="s">
        <v>179</v>
      </c>
      <c r="B40" s="131">
        <f>SUM(C40:D40)</f>
        <v>3681</v>
      </c>
      <c r="C40" s="131">
        <f t="shared" si="19"/>
        <v>1877</v>
      </c>
      <c r="D40" s="131">
        <f t="shared" si="19"/>
        <v>1804</v>
      </c>
      <c r="E40" s="131">
        <f>SUM(F40:G40)</f>
        <v>56</v>
      </c>
      <c r="F40" s="132">
        <v>31</v>
      </c>
      <c r="G40" s="132">
        <v>25</v>
      </c>
      <c r="H40" s="131">
        <f>SUM(I40:J40)</f>
        <v>53</v>
      </c>
      <c r="I40" s="132">
        <v>24</v>
      </c>
      <c r="J40" s="132">
        <v>29</v>
      </c>
      <c r="K40" s="131">
        <f>SUM(L40:M40)</f>
        <v>115</v>
      </c>
      <c r="L40" s="132">
        <v>56</v>
      </c>
      <c r="M40" s="132">
        <v>59</v>
      </c>
      <c r="N40" s="131">
        <f>SUM(O40:P40)</f>
        <v>76</v>
      </c>
      <c r="O40" s="132">
        <v>41</v>
      </c>
      <c r="P40" s="132">
        <v>35</v>
      </c>
      <c r="Q40" s="131">
        <f>SUM(R40:S40)</f>
        <v>135</v>
      </c>
      <c r="R40" s="132">
        <v>73</v>
      </c>
      <c r="S40" s="132">
        <v>62</v>
      </c>
      <c r="T40" s="131">
        <f>SUM(U40:V40)</f>
        <v>133</v>
      </c>
      <c r="U40" s="132">
        <v>78</v>
      </c>
      <c r="V40" s="132">
        <v>55</v>
      </c>
      <c r="W40" s="131">
        <f>SUM(X40:Y40)</f>
        <v>430</v>
      </c>
      <c r="X40" s="132">
        <v>207</v>
      </c>
      <c r="Y40" s="132">
        <v>223</v>
      </c>
      <c r="Z40" s="131">
        <f>SUM(AA40:AB40)</f>
        <v>403</v>
      </c>
      <c r="AA40" s="132">
        <v>215</v>
      </c>
      <c r="AB40" s="132">
        <v>188</v>
      </c>
      <c r="AC40" s="131">
        <f>SUM(AD40:AE40)</f>
        <v>361</v>
      </c>
      <c r="AD40" s="132">
        <v>176</v>
      </c>
      <c r="AE40" s="132">
        <v>185</v>
      </c>
      <c r="AF40" s="131">
        <f>SUM(AG40:AH40)</f>
        <v>244</v>
      </c>
      <c r="AG40" s="132">
        <v>123</v>
      </c>
      <c r="AH40" s="132">
        <v>121</v>
      </c>
      <c r="AI40" s="131">
        <f>SUM(AJ40:AK40)</f>
        <v>228</v>
      </c>
      <c r="AJ40" s="132">
        <v>117</v>
      </c>
      <c r="AK40" s="132">
        <v>111</v>
      </c>
      <c r="AL40" s="131">
        <f>SUM(AM40:AN40)</f>
        <v>131</v>
      </c>
      <c r="AM40" s="132">
        <v>79</v>
      </c>
      <c r="AN40" s="132">
        <v>52</v>
      </c>
      <c r="AO40" s="131">
        <f>SUM(AP40:AQ40)</f>
        <v>234</v>
      </c>
      <c r="AP40" s="132">
        <v>128</v>
      </c>
      <c r="AQ40" s="132">
        <v>106</v>
      </c>
      <c r="AR40" s="131">
        <f>SUM(AS40:AT40)</f>
        <v>63</v>
      </c>
      <c r="AS40" s="132">
        <v>36</v>
      </c>
      <c r="AT40" s="132">
        <v>27</v>
      </c>
      <c r="AU40" s="131">
        <f>SUM(AV40:AW40)</f>
        <v>279</v>
      </c>
      <c r="AV40" s="132">
        <v>137</v>
      </c>
      <c r="AW40" s="132">
        <v>142</v>
      </c>
      <c r="AX40" s="131">
        <f>SUM(AY40:AZ40)</f>
        <v>253</v>
      </c>
      <c r="AY40" s="132">
        <v>117</v>
      </c>
      <c r="AZ40" s="132">
        <v>136</v>
      </c>
      <c r="BA40" s="131">
        <f>SUM(BB40:BC40)</f>
        <v>354</v>
      </c>
      <c r="BB40" s="132">
        <v>178</v>
      </c>
      <c r="BC40" s="132">
        <v>176</v>
      </c>
      <c r="BD40" s="131">
        <f>SUM(BE40:BF40)</f>
        <v>133</v>
      </c>
      <c r="BE40" s="132">
        <v>61</v>
      </c>
      <c r="BF40" s="132">
        <v>72</v>
      </c>
    </row>
    <row r="41" spans="1:58" ht="15.75" x14ac:dyDescent="0.2">
      <c r="A41" s="108" t="s">
        <v>163</v>
      </c>
      <c r="B41" s="131">
        <f>SUM(C41:D41)</f>
        <v>3574</v>
      </c>
      <c r="C41" s="131">
        <f t="shared" si="19"/>
        <v>1785</v>
      </c>
      <c r="D41" s="131">
        <f t="shared" si="19"/>
        <v>1789</v>
      </c>
      <c r="E41" s="131">
        <f>SUM(F41:G41)</f>
        <v>40</v>
      </c>
      <c r="F41" s="132">
        <v>21</v>
      </c>
      <c r="G41" s="132">
        <v>19</v>
      </c>
      <c r="H41" s="131">
        <f>SUM(I41:J41)</f>
        <v>47</v>
      </c>
      <c r="I41" s="132">
        <v>23</v>
      </c>
      <c r="J41" s="132">
        <v>24</v>
      </c>
      <c r="K41" s="131">
        <f>SUM(L41:M41)</f>
        <v>104</v>
      </c>
      <c r="L41" s="132">
        <v>51</v>
      </c>
      <c r="M41" s="132">
        <v>53</v>
      </c>
      <c r="N41" s="131">
        <f>SUM(O41:P41)</f>
        <v>91</v>
      </c>
      <c r="O41" s="132">
        <v>47</v>
      </c>
      <c r="P41" s="132">
        <v>44</v>
      </c>
      <c r="Q41" s="131">
        <f>SUM(R41:S41)</f>
        <v>115</v>
      </c>
      <c r="R41" s="132">
        <v>66</v>
      </c>
      <c r="S41" s="132">
        <v>49</v>
      </c>
      <c r="T41" s="131">
        <f>SUM(U41:V41)</f>
        <v>144</v>
      </c>
      <c r="U41" s="132">
        <v>74</v>
      </c>
      <c r="V41" s="132">
        <v>70</v>
      </c>
      <c r="W41" s="131">
        <f>SUM(X41:Y41)</f>
        <v>425</v>
      </c>
      <c r="X41" s="132">
        <v>186</v>
      </c>
      <c r="Y41" s="132">
        <v>239</v>
      </c>
      <c r="Z41" s="131">
        <f>SUM(AA41:AB41)</f>
        <v>351</v>
      </c>
      <c r="AA41" s="132">
        <v>183</v>
      </c>
      <c r="AB41" s="132">
        <v>168</v>
      </c>
      <c r="AC41" s="131">
        <f>SUM(AD41:AE41)</f>
        <v>353</v>
      </c>
      <c r="AD41" s="132">
        <v>200</v>
      </c>
      <c r="AE41" s="132">
        <v>153</v>
      </c>
      <c r="AF41" s="131">
        <f>SUM(AG41:AH41)</f>
        <v>255</v>
      </c>
      <c r="AG41" s="132">
        <v>120</v>
      </c>
      <c r="AH41" s="132">
        <v>135</v>
      </c>
      <c r="AI41" s="131">
        <f>SUM(AJ41:AK41)</f>
        <v>247</v>
      </c>
      <c r="AJ41" s="132">
        <v>123</v>
      </c>
      <c r="AK41" s="132">
        <v>124</v>
      </c>
      <c r="AL41" s="131">
        <f>SUM(AM41:AN41)</f>
        <v>134</v>
      </c>
      <c r="AM41" s="132">
        <v>67</v>
      </c>
      <c r="AN41" s="132">
        <v>67</v>
      </c>
      <c r="AO41" s="131">
        <f>SUM(AP41:AQ41)</f>
        <v>227</v>
      </c>
      <c r="AP41" s="132">
        <v>131</v>
      </c>
      <c r="AQ41" s="132">
        <v>96</v>
      </c>
      <c r="AR41" s="131">
        <f>SUM(AS41:AT41)</f>
        <v>58</v>
      </c>
      <c r="AS41" s="132">
        <v>29</v>
      </c>
      <c r="AT41" s="132">
        <v>29</v>
      </c>
      <c r="AU41" s="131">
        <f>SUM(AV41:AW41)</f>
        <v>253</v>
      </c>
      <c r="AV41" s="132">
        <v>132</v>
      </c>
      <c r="AW41" s="132">
        <v>121</v>
      </c>
      <c r="AX41" s="131">
        <f>SUM(AY41:AZ41)</f>
        <v>226</v>
      </c>
      <c r="AY41" s="132">
        <v>120</v>
      </c>
      <c r="AZ41" s="132">
        <v>106</v>
      </c>
      <c r="BA41" s="131">
        <f>SUM(BB41:BC41)</f>
        <v>364</v>
      </c>
      <c r="BB41" s="132">
        <v>157</v>
      </c>
      <c r="BC41" s="132">
        <v>207</v>
      </c>
      <c r="BD41" s="131">
        <f>SUM(BE41:BF41)</f>
        <v>140</v>
      </c>
      <c r="BE41" s="132">
        <v>55</v>
      </c>
      <c r="BF41" s="132">
        <v>85</v>
      </c>
    </row>
    <row r="42" spans="1:58" ht="15.75" x14ac:dyDescent="0.2">
      <c r="A42" s="112" t="s">
        <v>21</v>
      </c>
      <c r="B42" s="129">
        <f t="shared" ref="B42:AG42" si="20">SUM(B43:B47)</f>
        <v>20529</v>
      </c>
      <c r="C42" s="129">
        <f t="shared" si="20"/>
        <v>10322</v>
      </c>
      <c r="D42" s="129">
        <f t="shared" si="20"/>
        <v>10207</v>
      </c>
      <c r="E42" s="129">
        <f t="shared" si="20"/>
        <v>276</v>
      </c>
      <c r="F42" s="129">
        <f t="shared" si="20"/>
        <v>155</v>
      </c>
      <c r="G42" s="129">
        <f t="shared" si="20"/>
        <v>121</v>
      </c>
      <c r="H42" s="129">
        <f t="shared" si="20"/>
        <v>377</v>
      </c>
      <c r="I42" s="129">
        <f t="shared" si="20"/>
        <v>180</v>
      </c>
      <c r="J42" s="129">
        <f t="shared" si="20"/>
        <v>197</v>
      </c>
      <c r="K42" s="129">
        <f t="shared" si="20"/>
        <v>593</v>
      </c>
      <c r="L42" s="129">
        <f t="shared" si="20"/>
        <v>312</v>
      </c>
      <c r="M42" s="129">
        <f t="shared" si="20"/>
        <v>281</v>
      </c>
      <c r="N42" s="129">
        <f t="shared" si="20"/>
        <v>417</v>
      </c>
      <c r="O42" s="129">
        <f t="shared" si="20"/>
        <v>239</v>
      </c>
      <c r="P42" s="129">
        <f t="shared" si="20"/>
        <v>178</v>
      </c>
      <c r="Q42" s="129">
        <f t="shared" si="20"/>
        <v>641</v>
      </c>
      <c r="R42" s="129">
        <f t="shared" si="20"/>
        <v>330</v>
      </c>
      <c r="S42" s="129">
        <f t="shared" si="20"/>
        <v>311</v>
      </c>
      <c r="T42" s="129">
        <f t="shared" si="20"/>
        <v>820</v>
      </c>
      <c r="U42" s="129">
        <f t="shared" si="20"/>
        <v>440</v>
      </c>
      <c r="V42" s="129">
        <f t="shared" si="20"/>
        <v>380</v>
      </c>
      <c r="W42" s="129">
        <f t="shared" si="20"/>
        <v>2477</v>
      </c>
      <c r="X42" s="129">
        <f t="shared" si="20"/>
        <v>1231</v>
      </c>
      <c r="Y42" s="129">
        <f t="shared" si="20"/>
        <v>1246</v>
      </c>
      <c r="Z42" s="129">
        <f t="shared" si="20"/>
        <v>1855</v>
      </c>
      <c r="AA42" s="129">
        <f t="shared" si="20"/>
        <v>1004</v>
      </c>
      <c r="AB42" s="129">
        <f t="shared" si="20"/>
        <v>851</v>
      </c>
      <c r="AC42" s="129">
        <f t="shared" si="20"/>
        <v>1792</v>
      </c>
      <c r="AD42" s="129">
        <f t="shared" si="20"/>
        <v>958</v>
      </c>
      <c r="AE42" s="129">
        <f t="shared" si="20"/>
        <v>834</v>
      </c>
      <c r="AF42" s="129">
        <f t="shared" si="20"/>
        <v>1414</v>
      </c>
      <c r="AG42" s="129">
        <f t="shared" si="20"/>
        <v>708</v>
      </c>
      <c r="AH42" s="129">
        <f t="shared" ref="AH42:BF42" si="21">SUM(AH43:AH47)</f>
        <v>706</v>
      </c>
      <c r="AI42" s="129">
        <f t="shared" si="21"/>
        <v>1642</v>
      </c>
      <c r="AJ42" s="129">
        <f t="shared" si="21"/>
        <v>810</v>
      </c>
      <c r="AK42" s="129">
        <f t="shared" si="21"/>
        <v>832</v>
      </c>
      <c r="AL42" s="129">
        <f t="shared" si="21"/>
        <v>663</v>
      </c>
      <c r="AM42" s="129">
        <f t="shared" si="21"/>
        <v>328</v>
      </c>
      <c r="AN42" s="129">
        <f t="shared" si="21"/>
        <v>335</v>
      </c>
      <c r="AO42" s="129">
        <f t="shared" si="21"/>
        <v>1144</v>
      </c>
      <c r="AP42" s="129">
        <f t="shared" si="21"/>
        <v>577</v>
      </c>
      <c r="AQ42" s="129">
        <f t="shared" si="21"/>
        <v>567</v>
      </c>
      <c r="AR42" s="129">
        <f t="shared" si="21"/>
        <v>299</v>
      </c>
      <c r="AS42" s="129">
        <f t="shared" si="21"/>
        <v>157</v>
      </c>
      <c r="AT42" s="129">
        <f t="shared" si="21"/>
        <v>142</v>
      </c>
      <c r="AU42" s="129">
        <f t="shared" si="21"/>
        <v>1240</v>
      </c>
      <c r="AV42" s="129">
        <f t="shared" si="21"/>
        <v>622</v>
      </c>
      <c r="AW42" s="129">
        <f t="shared" si="21"/>
        <v>618</v>
      </c>
      <c r="AX42" s="129">
        <f t="shared" si="21"/>
        <v>1487</v>
      </c>
      <c r="AY42" s="129">
        <f t="shared" si="21"/>
        <v>701</v>
      </c>
      <c r="AZ42" s="129">
        <f t="shared" si="21"/>
        <v>786</v>
      </c>
      <c r="BA42" s="129">
        <f t="shared" si="21"/>
        <v>2405</v>
      </c>
      <c r="BB42" s="129">
        <f t="shared" si="21"/>
        <v>1143</v>
      </c>
      <c r="BC42" s="129">
        <f t="shared" si="21"/>
        <v>1262</v>
      </c>
      <c r="BD42" s="129">
        <f t="shared" si="21"/>
        <v>987</v>
      </c>
      <c r="BE42" s="129">
        <f t="shared" si="21"/>
        <v>427</v>
      </c>
      <c r="BF42" s="129">
        <f t="shared" si="21"/>
        <v>560</v>
      </c>
    </row>
    <row r="43" spans="1:58" ht="15.75" x14ac:dyDescent="0.2">
      <c r="A43" s="108" t="s">
        <v>176</v>
      </c>
      <c r="B43" s="131">
        <f>SUM(C43:D43)</f>
        <v>3748</v>
      </c>
      <c r="C43" s="131">
        <f t="shared" ref="C43:D47" si="22">SUM(F43,I43,L43,O43,R43,U43,X43,AA43,AD43,AG43,AJ43,AM43,AP43,AS43,AV43,AY43,BB43,BE43)</f>
        <v>1885</v>
      </c>
      <c r="D43" s="131">
        <f t="shared" si="22"/>
        <v>1863</v>
      </c>
      <c r="E43" s="131">
        <f>SUM(F43:G43)</f>
        <v>62</v>
      </c>
      <c r="F43" s="132">
        <v>37</v>
      </c>
      <c r="G43" s="132">
        <v>25</v>
      </c>
      <c r="H43" s="131">
        <f>SUM(I43:J43)</f>
        <v>59</v>
      </c>
      <c r="I43" s="132">
        <v>24</v>
      </c>
      <c r="J43" s="132">
        <v>35</v>
      </c>
      <c r="K43" s="131">
        <f>SUM(L43:M43)</f>
        <v>102</v>
      </c>
      <c r="L43" s="132">
        <v>55</v>
      </c>
      <c r="M43" s="132">
        <v>47</v>
      </c>
      <c r="N43" s="131">
        <f>SUM(O43:P43)</f>
        <v>84</v>
      </c>
      <c r="O43" s="132">
        <v>40</v>
      </c>
      <c r="P43" s="132">
        <v>44</v>
      </c>
      <c r="Q43" s="131">
        <f>SUM(R43:S43)</f>
        <v>142</v>
      </c>
      <c r="R43" s="132">
        <v>71</v>
      </c>
      <c r="S43" s="132">
        <v>71</v>
      </c>
      <c r="T43" s="131">
        <f>SUM(U43:V43)</f>
        <v>141</v>
      </c>
      <c r="U43" s="132">
        <v>73</v>
      </c>
      <c r="V43" s="132">
        <v>68</v>
      </c>
      <c r="W43" s="131">
        <f>SUM(X43:Y43)</f>
        <v>485</v>
      </c>
      <c r="X43" s="132">
        <v>231</v>
      </c>
      <c r="Y43" s="132">
        <v>254</v>
      </c>
      <c r="Z43" s="131">
        <f>SUM(AA43:AB43)</f>
        <v>374</v>
      </c>
      <c r="AA43" s="132">
        <v>199</v>
      </c>
      <c r="AB43" s="132">
        <v>175</v>
      </c>
      <c r="AC43" s="131">
        <f>SUM(AD43:AE43)</f>
        <v>380</v>
      </c>
      <c r="AD43" s="132">
        <v>205</v>
      </c>
      <c r="AE43" s="132">
        <v>175</v>
      </c>
      <c r="AF43" s="131">
        <f>SUM(AG43:AH43)</f>
        <v>259</v>
      </c>
      <c r="AG43" s="132">
        <v>128</v>
      </c>
      <c r="AH43" s="132">
        <v>131</v>
      </c>
      <c r="AI43" s="131">
        <f>SUM(AJ43:AK43)</f>
        <v>275</v>
      </c>
      <c r="AJ43" s="132">
        <v>144</v>
      </c>
      <c r="AK43" s="132">
        <v>131</v>
      </c>
      <c r="AL43" s="131">
        <f>SUM(AM43:AN43)</f>
        <v>114</v>
      </c>
      <c r="AM43" s="132">
        <v>59</v>
      </c>
      <c r="AN43" s="132">
        <v>55</v>
      </c>
      <c r="AO43" s="131">
        <f>SUM(AP43:AQ43)</f>
        <v>219</v>
      </c>
      <c r="AP43" s="132">
        <v>112</v>
      </c>
      <c r="AQ43" s="132">
        <v>107</v>
      </c>
      <c r="AR43" s="131">
        <f>SUM(AS43:AT43)</f>
        <v>51</v>
      </c>
      <c r="AS43" s="132">
        <v>26</v>
      </c>
      <c r="AT43" s="132">
        <v>25</v>
      </c>
      <c r="AU43" s="131">
        <f>SUM(AV43:AW43)</f>
        <v>249</v>
      </c>
      <c r="AV43" s="132">
        <v>121</v>
      </c>
      <c r="AW43" s="132">
        <v>128</v>
      </c>
      <c r="AX43" s="131">
        <f>SUM(AY43:AZ43)</f>
        <v>260</v>
      </c>
      <c r="AY43" s="132">
        <v>133</v>
      </c>
      <c r="AZ43" s="132">
        <v>127</v>
      </c>
      <c r="BA43" s="131">
        <f>SUM(BB43:BC43)</f>
        <v>374</v>
      </c>
      <c r="BB43" s="132">
        <v>180</v>
      </c>
      <c r="BC43" s="132">
        <v>194</v>
      </c>
      <c r="BD43" s="131">
        <f>SUM(BE43:BF43)</f>
        <v>118</v>
      </c>
      <c r="BE43" s="132">
        <v>47</v>
      </c>
      <c r="BF43" s="132">
        <v>71</v>
      </c>
    </row>
    <row r="44" spans="1:58" ht="15.75" x14ac:dyDescent="0.2">
      <c r="A44" s="108" t="s">
        <v>189</v>
      </c>
      <c r="B44" s="131">
        <f>SUM(C44:D44)</f>
        <v>3730</v>
      </c>
      <c r="C44" s="131">
        <f t="shared" si="22"/>
        <v>1876</v>
      </c>
      <c r="D44" s="131">
        <f t="shared" si="22"/>
        <v>1854</v>
      </c>
      <c r="E44" s="131">
        <f>SUM(F44:G44)</f>
        <v>54</v>
      </c>
      <c r="F44" s="132">
        <v>28</v>
      </c>
      <c r="G44" s="132">
        <v>26</v>
      </c>
      <c r="H44" s="131">
        <f>SUM(I44:J44)</f>
        <v>59</v>
      </c>
      <c r="I44" s="132">
        <v>27</v>
      </c>
      <c r="J44" s="132">
        <v>32</v>
      </c>
      <c r="K44" s="131">
        <f>SUM(L44:M44)</f>
        <v>102</v>
      </c>
      <c r="L44" s="132">
        <v>52</v>
      </c>
      <c r="M44" s="132">
        <v>50</v>
      </c>
      <c r="N44" s="131">
        <f>SUM(O44:P44)</f>
        <v>93</v>
      </c>
      <c r="O44" s="132">
        <v>54</v>
      </c>
      <c r="P44" s="132">
        <v>39</v>
      </c>
      <c r="Q44" s="131">
        <f>SUM(R44:S44)</f>
        <v>97</v>
      </c>
      <c r="R44" s="132">
        <v>53</v>
      </c>
      <c r="S44" s="132">
        <v>44</v>
      </c>
      <c r="T44" s="131">
        <f>SUM(U44:V44)</f>
        <v>142</v>
      </c>
      <c r="U44" s="132">
        <v>84</v>
      </c>
      <c r="V44" s="132">
        <v>58</v>
      </c>
      <c r="W44" s="131">
        <f>SUM(X44:Y44)</f>
        <v>460</v>
      </c>
      <c r="X44" s="132">
        <v>221</v>
      </c>
      <c r="Y44" s="132">
        <v>239</v>
      </c>
      <c r="Z44" s="131">
        <f>SUM(AA44:AB44)</f>
        <v>340</v>
      </c>
      <c r="AA44" s="132">
        <v>178</v>
      </c>
      <c r="AB44" s="132">
        <v>162</v>
      </c>
      <c r="AC44" s="131">
        <f>SUM(AD44:AE44)</f>
        <v>328</v>
      </c>
      <c r="AD44" s="132">
        <v>179</v>
      </c>
      <c r="AE44" s="132">
        <v>149</v>
      </c>
      <c r="AF44" s="131">
        <f>SUM(AG44:AH44)</f>
        <v>270</v>
      </c>
      <c r="AG44" s="132">
        <v>137</v>
      </c>
      <c r="AH44" s="132">
        <v>133</v>
      </c>
      <c r="AI44" s="131">
        <f>SUM(AJ44:AK44)</f>
        <v>276</v>
      </c>
      <c r="AJ44" s="132">
        <v>140</v>
      </c>
      <c r="AK44" s="132">
        <v>136</v>
      </c>
      <c r="AL44" s="131">
        <f>SUM(AM44:AN44)</f>
        <v>137</v>
      </c>
      <c r="AM44" s="132">
        <v>66</v>
      </c>
      <c r="AN44" s="132">
        <v>71</v>
      </c>
      <c r="AO44" s="131">
        <f>SUM(AP44:AQ44)</f>
        <v>220</v>
      </c>
      <c r="AP44" s="132">
        <v>122</v>
      </c>
      <c r="AQ44" s="132">
        <v>98</v>
      </c>
      <c r="AR44" s="131">
        <f>SUM(AS44:AT44)</f>
        <v>60</v>
      </c>
      <c r="AS44" s="132">
        <v>29</v>
      </c>
      <c r="AT44" s="132">
        <v>31</v>
      </c>
      <c r="AU44" s="131">
        <f>SUM(AV44:AW44)</f>
        <v>227</v>
      </c>
      <c r="AV44" s="132">
        <v>110</v>
      </c>
      <c r="AW44" s="132">
        <v>117</v>
      </c>
      <c r="AX44" s="131">
        <f>SUM(AY44:AZ44)</f>
        <v>251</v>
      </c>
      <c r="AY44" s="132">
        <v>103</v>
      </c>
      <c r="AZ44" s="132">
        <v>148</v>
      </c>
      <c r="BA44" s="131">
        <f>SUM(BB44:BC44)</f>
        <v>431</v>
      </c>
      <c r="BB44" s="132">
        <v>200</v>
      </c>
      <c r="BC44" s="132">
        <v>231</v>
      </c>
      <c r="BD44" s="131">
        <f>SUM(BE44:BF44)</f>
        <v>183</v>
      </c>
      <c r="BE44" s="132">
        <v>93</v>
      </c>
      <c r="BF44" s="132">
        <v>90</v>
      </c>
    </row>
    <row r="45" spans="1:58" ht="15.75" x14ac:dyDescent="0.2">
      <c r="A45" s="108" t="s">
        <v>178</v>
      </c>
      <c r="B45" s="131">
        <f>SUM(C45:D45)</f>
        <v>3887</v>
      </c>
      <c r="C45" s="131">
        <f t="shared" si="22"/>
        <v>1952</v>
      </c>
      <c r="D45" s="131">
        <f t="shared" si="22"/>
        <v>1935</v>
      </c>
      <c r="E45" s="131">
        <f>SUM(F45:G45)</f>
        <v>54</v>
      </c>
      <c r="F45" s="132">
        <v>32</v>
      </c>
      <c r="G45" s="132">
        <v>22</v>
      </c>
      <c r="H45" s="131">
        <f>SUM(I45:J45)</f>
        <v>68</v>
      </c>
      <c r="I45" s="132">
        <v>37</v>
      </c>
      <c r="J45" s="132">
        <v>31</v>
      </c>
      <c r="K45" s="131">
        <f>SUM(L45:M45)</f>
        <v>133</v>
      </c>
      <c r="L45" s="132">
        <v>70</v>
      </c>
      <c r="M45" s="132">
        <v>63</v>
      </c>
      <c r="N45" s="131">
        <f>SUM(O45:P45)</f>
        <v>79</v>
      </c>
      <c r="O45" s="132">
        <v>50</v>
      </c>
      <c r="P45" s="132">
        <v>29</v>
      </c>
      <c r="Q45" s="131">
        <f>SUM(R45:S45)</f>
        <v>120</v>
      </c>
      <c r="R45" s="132">
        <v>59</v>
      </c>
      <c r="S45" s="132">
        <v>61</v>
      </c>
      <c r="T45" s="131">
        <f>SUM(U45:V45)</f>
        <v>160</v>
      </c>
      <c r="U45" s="132">
        <v>86</v>
      </c>
      <c r="V45" s="132">
        <v>74</v>
      </c>
      <c r="W45" s="131">
        <f>SUM(X45:Y45)</f>
        <v>474</v>
      </c>
      <c r="X45" s="132">
        <v>238</v>
      </c>
      <c r="Y45" s="132">
        <v>236</v>
      </c>
      <c r="Z45" s="131">
        <f>SUM(AA45:AB45)</f>
        <v>350</v>
      </c>
      <c r="AA45" s="132">
        <v>194</v>
      </c>
      <c r="AB45" s="132">
        <v>156</v>
      </c>
      <c r="AC45" s="131">
        <f>SUM(AD45:AE45)</f>
        <v>337</v>
      </c>
      <c r="AD45" s="132">
        <v>179</v>
      </c>
      <c r="AE45" s="132">
        <v>158</v>
      </c>
      <c r="AF45" s="131">
        <f>SUM(AG45:AH45)</f>
        <v>289</v>
      </c>
      <c r="AG45" s="132">
        <v>140</v>
      </c>
      <c r="AH45" s="132">
        <v>149</v>
      </c>
      <c r="AI45" s="131">
        <f>SUM(AJ45:AK45)</f>
        <v>299</v>
      </c>
      <c r="AJ45" s="132">
        <v>145</v>
      </c>
      <c r="AK45" s="132">
        <v>154</v>
      </c>
      <c r="AL45" s="131">
        <f>SUM(AM45:AN45)</f>
        <v>115</v>
      </c>
      <c r="AM45" s="132">
        <v>55</v>
      </c>
      <c r="AN45" s="132">
        <v>60</v>
      </c>
      <c r="AO45" s="131">
        <f>SUM(AP45:AQ45)</f>
        <v>229</v>
      </c>
      <c r="AP45" s="132">
        <v>115</v>
      </c>
      <c r="AQ45" s="132">
        <v>114</v>
      </c>
      <c r="AR45" s="131">
        <f>SUM(AS45:AT45)</f>
        <v>51</v>
      </c>
      <c r="AS45" s="132">
        <v>24</v>
      </c>
      <c r="AT45" s="132">
        <v>27</v>
      </c>
      <c r="AU45" s="131">
        <f>SUM(AV45:AW45)</f>
        <v>244</v>
      </c>
      <c r="AV45" s="132">
        <v>125</v>
      </c>
      <c r="AW45" s="132">
        <v>119</v>
      </c>
      <c r="AX45" s="131">
        <f>SUM(AY45:AZ45)</f>
        <v>267</v>
      </c>
      <c r="AY45" s="132">
        <v>126</v>
      </c>
      <c r="AZ45" s="132">
        <v>141</v>
      </c>
      <c r="BA45" s="131">
        <f>SUM(BB45:BC45)</f>
        <v>447</v>
      </c>
      <c r="BB45" s="132">
        <v>201</v>
      </c>
      <c r="BC45" s="132">
        <v>246</v>
      </c>
      <c r="BD45" s="131">
        <f>SUM(BE45:BF45)</f>
        <v>171</v>
      </c>
      <c r="BE45" s="132">
        <v>76</v>
      </c>
      <c r="BF45" s="132">
        <v>95</v>
      </c>
    </row>
    <row r="46" spans="1:58" ht="15.75" x14ac:dyDescent="0.2">
      <c r="A46" s="108" t="s">
        <v>175</v>
      </c>
      <c r="B46" s="131">
        <f>SUM(C46:D46)</f>
        <v>4392</v>
      </c>
      <c r="C46" s="131">
        <f t="shared" si="22"/>
        <v>2207</v>
      </c>
      <c r="D46" s="131">
        <f t="shared" si="22"/>
        <v>2185</v>
      </c>
      <c r="E46" s="131">
        <f>SUM(F46:G46)</f>
        <v>47</v>
      </c>
      <c r="F46" s="132">
        <v>24</v>
      </c>
      <c r="G46" s="132">
        <v>23</v>
      </c>
      <c r="H46" s="131">
        <f>SUM(I46:J46)</f>
        <v>86</v>
      </c>
      <c r="I46" s="132">
        <v>36</v>
      </c>
      <c r="J46" s="132">
        <v>50</v>
      </c>
      <c r="K46" s="131">
        <f>SUM(L46:M46)</f>
        <v>116</v>
      </c>
      <c r="L46" s="132">
        <v>68</v>
      </c>
      <c r="M46" s="132">
        <v>48</v>
      </c>
      <c r="N46" s="131">
        <f>SUM(O46:P46)</f>
        <v>77</v>
      </c>
      <c r="O46" s="132">
        <v>44</v>
      </c>
      <c r="P46" s="132">
        <v>33</v>
      </c>
      <c r="Q46" s="131">
        <f>SUM(R46:S46)</f>
        <v>134</v>
      </c>
      <c r="R46" s="132">
        <v>66</v>
      </c>
      <c r="S46" s="132">
        <v>68</v>
      </c>
      <c r="T46" s="131">
        <f>SUM(U46:V46)</f>
        <v>174</v>
      </c>
      <c r="U46" s="132">
        <v>78</v>
      </c>
      <c r="V46" s="132">
        <v>96</v>
      </c>
      <c r="W46" s="131">
        <f>SUM(X46:Y46)</f>
        <v>530</v>
      </c>
      <c r="X46" s="132">
        <v>267</v>
      </c>
      <c r="Y46" s="132">
        <v>263</v>
      </c>
      <c r="Z46" s="131">
        <f>SUM(AA46:AB46)</f>
        <v>400</v>
      </c>
      <c r="AA46" s="132">
        <v>224</v>
      </c>
      <c r="AB46" s="132">
        <v>176</v>
      </c>
      <c r="AC46" s="131">
        <f>SUM(AD46:AE46)</f>
        <v>371</v>
      </c>
      <c r="AD46" s="132">
        <v>205</v>
      </c>
      <c r="AE46" s="132">
        <v>166</v>
      </c>
      <c r="AF46" s="131">
        <f>SUM(AG46:AH46)</f>
        <v>276</v>
      </c>
      <c r="AG46" s="132">
        <v>143</v>
      </c>
      <c r="AH46" s="132">
        <v>133</v>
      </c>
      <c r="AI46" s="131">
        <f>SUM(AJ46:AK46)</f>
        <v>374</v>
      </c>
      <c r="AJ46" s="132">
        <v>193</v>
      </c>
      <c r="AK46" s="132">
        <v>181</v>
      </c>
      <c r="AL46" s="131">
        <f>SUM(AM46:AN46)</f>
        <v>143</v>
      </c>
      <c r="AM46" s="132">
        <v>65</v>
      </c>
      <c r="AN46" s="132">
        <v>78</v>
      </c>
      <c r="AO46" s="131">
        <f>SUM(AP46:AQ46)</f>
        <v>231</v>
      </c>
      <c r="AP46" s="132">
        <v>101</v>
      </c>
      <c r="AQ46" s="132">
        <v>130</v>
      </c>
      <c r="AR46" s="131">
        <f>SUM(AS46:AT46)</f>
        <v>64</v>
      </c>
      <c r="AS46" s="132">
        <v>35</v>
      </c>
      <c r="AT46" s="132">
        <v>29</v>
      </c>
      <c r="AU46" s="131">
        <f>SUM(AV46:AW46)</f>
        <v>256</v>
      </c>
      <c r="AV46" s="132">
        <v>129</v>
      </c>
      <c r="AW46" s="132">
        <v>127</v>
      </c>
      <c r="AX46" s="131">
        <f>SUM(AY46:AZ46)</f>
        <v>312</v>
      </c>
      <c r="AY46" s="132">
        <v>159</v>
      </c>
      <c r="AZ46" s="132">
        <v>153</v>
      </c>
      <c r="BA46" s="131">
        <f>SUM(BB46:BC46)</f>
        <v>555</v>
      </c>
      <c r="BB46" s="132">
        <v>269</v>
      </c>
      <c r="BC46" s="132">
        <v>286</v>
      </c>
      <c r="BD46" s="131">
        <f>SUM(BE46:BF46)</f>
        <v>246</v>
      </c>
      <c r="BE46" s="132">
        <v>101</v>
      </c>
      <c r="BF46" s="132">
        <v>145</v>
      </c>
    </row>
    <row r="47" spans="1:58" ht="15.75" x14ac:dyDescent="0.2">
      <c r="A47" s="108" t="s">
        <v>193</v>
      </c>
      <c r="B47" s="131">
        <f>SUM(C47:D47)</f>
        <v>4772</v>
      </c>
      <c r="C47" s="131">
        <f t="shared" si="22"/>
        <v>2402</v>
      </c>
      <c r="D47" s="131">
        <f t="shared" si="22"/>
        <v>2370</v>
      </c>
      <c r="E47" s="131">
        <f>SUM(F47:G47)</f>
        <v>59</v>
      </c>
      <c r="F47" s="132">
        <v>34</v>
      </c>
      <c r="G47" s="132">
        <v>25</v>
      </c>
      <c r="H47" s="131">
        <f>SUM(I47:J47)</f>
        <v>105</v>
      </c>
      <c r="I47" s="132">
        <v>56</v>
      </c>
      <c r="J47" s="132">
        <v>49</v>
      </c>
      <c r="K47" s="131">
        <f>SUM(L47:M47)</f>
        <v>140</v>
      </c>
      <c r="L47" s="132">
        <v>67</v>
      </c>
      <c r="M47" s="132">
        <v>73</v>
      </c>
      <c r="N47" s="131">
        <f>SUM(O47:P47)</f>
        <v>84</v>
      </c>
      <c r="O47" s="132">
        <v>51</v>
      </c>
      <c r="P47" s="132">
        <v>33</v>
      </c>
      <c r="Q47" s="131">
        <f>SUM(R47:S47)</f>
        <v>148</v>
      </c>
      <c r="R47" s="132">
        <v>81</v>
      </c>
      <c r="S47" s="132">
        <v>67</v>
      </c>
      <c r="T47" s="131">
        <f>SUM(U47:V47)</f>
        <v>203</v>
      </c>
      <c r="U47" s="132">
        <v>119</v>
      </c>
      <c r="V47" s="132">
        <v>84</v>
      </c>
      <c r="W47" s="131">
        <f>SUM(X47:Y47)</f>
        <v>528</v>
      </c>
      <c r="X47" s="132">
        <v>274</v>
      </c>
      <c r="Y47" s="132">
        <v>254</v>
      </c>
      <c r="Z47" s="131">
        <f>SUM(AA47:AB47)</f>
        <v>391</v>
      </c>
      <c r="AA47" s="132">
        <v>209</v>
      </c>
      <c r="AB47" s="132">
        <v>182</v>
      </c>
      <c r="AC47" s="131">
        <f>SUM(AD47:AE47)</f>
        <v>376</v>
      </c>
      <c r="AD47" s="132">
        <v>190</v>
      </c>
      <c r="AE47" s="132">
        <v>186</v>
      </c>
      <c r="AF47" s="131">
        <f>SUM(AG47:AH47)</f>
        <v>320</v>
      </c>
      <c r="AG47" s="132">
        <v>160</v>
      </c>
      <c r="AH47" s="132">
        <v>160</v>
      </c>
      <c r="AI47" s="131">
        <f>SUM(AJ47:AK47)</f>
        <v>418</v>
      </c>
      <c r="AJ47" s="132">
        <v>188</v>
      </c>
      <c r="AK47" s="132">
        <v>230</v>
      </c>
      <c r="AL47" s="131">
        <f>SUM(AM47:AN47)</f>
        <v>154</v>
      </c>
      <c r="AM47" s="132">
        <v>83</v>
      </c>
      <c r="AN47" s="132">
        <v>71</v>
      </c>
      <c r="AO47" s="131">
        <f>SUM(AP47:AQ47)</f>
        <v>245</v>
      </c>
      <c r="AP47" s="132">
        <v>127</v>
      </c>
      <c r="AQ47" s="132">
        <v>118</v>
      </c>
      <c r="AR47" s="131">
        <f>SUM(AS47:AT47)</f>
        <v>73</v>
      </c>
      <c r="AS47" s="132">
        <v>43</v>
      </c>
      <c r="AT47" s="132">
        <v>30</v>
      </c>
      <c r="AU47" s="131">
        <f>SUM(AV47:AW47)</f>
        <v>264</v>
      </c>
      <c r="AV47" s="132">
        <v>137</v>
      </c>
      <c r="AW47" s="132">
        <v>127</v>
      </c>
      <c r="AX47" s="131">
        <f>SUM(AY47:AZ47)</f>
        <v>397</v>
      </c>
      <c r="AY47" s="132">
        <v>180</v>
      </c>
      <c r="AZ47" s="132">
        <v>217</v>
      </c>
      <c r="BA47" s="131">
        <f>SUM(BB47:BC47)</f>
        <v>598</v>
      </c>
      <c r="BB47" s="132">
        <v>293</v>
      </c>
      <c r="BC47" s="132">
        <v>305</v>
      </c>
      <c r="BD47" s="131">
        <f>SUM(BE47:BF47)</f>
        <v>269</v>
      </c>
      <c r="BE47" s="132">
        <v>110</v>
      </c>
      <c r="BF47" s="132">
        <v>159</v>
      </c>
    </row>
    <row r="48" spans="1:58" ht="15.75" x14ac:dyDescent="0.2">
      <c r="A48" s="112" t="s">
        <v>15</v>
      </c>
      <c r="B48" s="129">
        <f t="shared" ref="B48:AG48" si="23">SUM(B49:B53)</f>
        <v>23356</v>
      </c>
      <c r="C48" s="137">
        <f t="shared" si="23"/>
        <v>11328</v>
      </c>
      <c r="D48" s="137">
        <f t="shared" si="23"/>
        <v>12028</v>
      </c>
      <c r="E48" s="129">
        <f t="shared" si="23"/>
        <v>243</v>
      </c>
      <c r="F48" s="129">
        <f t="shared" si="23"/>
        <v>135</v>
      </c>
      <c r="G48" s="129">
        <f t="shared" si="23"/>
        <v>108</v>
      </c>
      <c r="H48" s="129">
        <f t="shared" si="23"/>
        <v>488</v>
      </c>
      <c r="I48" s="129">
        <f t="shared" si="23"/>
        <v>276</v>
      </c>
      <c r="J48" s="129">
        <f t="shared" si="23"/>
        <v>212</v>
      </c>
      <c r="K48" s="129">
        <f t="shared" si="23"/>
        <v>634</v>
      </c>
      <c r="L48" s="129">
        <f t="shared" si="23"/>
        <v>315</v>
      </c>
      <c r="M48" s="129">
        <f t="shared" si="23"/>
        <v>319</v>
      </c>
      <c r="N48" s="129">
        <f t="shared" si="23"/>
        <v>362</v>
      </c>
      <c r="O48" s="129">
        <f t="shared" si="23"/>
        <v>184</v>
      </c>
      <c r="P48" s="129">
        <f t="shared" si="23"/>
        <v>178</v>
      </c>
      <c r="Q48" s="129">
        <f t="shared" si="23"/>
        <v>744</v>
      </c>
      <c r="R48" s="129">
        <f t="shared" si="23"/>
        <v>400</v>
      </c>
      <c r="S48" s="129">
        <f t="shared" si="23"/>
        <v>344</v>
      </c>
      <c r="T48" s="129">
        <f t="shared" si="23"/>
        <v>1024</v>
      </c>
      <c r="U48" s="129">
        <f t="shared" si="23"/>
        <v>510</v>
      </c>
      <c r="V48" s="129">
        <f t="shared" si="23"/>
        <v>514</v>
      </c>
      <c r="W48" s="129">
        <f t="shared" si="23"/>
        <v>2393</v>
      </c>
      <c r="X48" s="129">
        <f t="shared" si="23"/>
        <v>1106</v>
      </c>
      <c r="Y48" s="129">
        <f t="shared" si="23"/>
        <v>1287</v>
      </c>
      <c r="Z48" s="129">
        <f t="shared" si="23"/>
        <v>1790</v>
      </c>
      <c r="AA48" s="129">
        <f t="shared" si="23"/>
        <v>919</v>
      </c>
      <c r="AB48" s="129">
        <f t="shared" si="23"/>
        <v>871</v>
      </c>
      <c r="AC48" s="129">
        <f t="shared" si="23"/>
        <v>1714</v>
      </c>
      <c r="AD48" s="129">
        <f t="shared" si="23"/>
        <v>912</v>
      </c>
      <c r="AE48" s="129">
        <f t="shared" si="23"/>
        <v>802</v>
      </c>
      <c r="AF48" s="129">
        <f t="shared" si="23"/>
        <v>1257</v>
      </c>
      <c r="AG48" s="129">
        <f t="shared" si="23"/>
        <v>650</v>
      </c>
      <c r="AH48" s="129">
        <f t="shared" ref="AH48:BF48" si="24">SUM(AH49:AH53)</f>
        <v>607</v>
      </c>
      <c r="AI48" s="129">
        <f t="shared" si="24"/>
        <v>1905</v>
      </c>
      <c r="AJ48" s="129">
        <f t="shared" si="24"/>
        <v>932</v>
      </c>
      <c r="AK48" s="129">
        <f t="shared" si="24"/>
        <v>973</v>
      </c>
      <c r="AL48" s="129">
        <f t="shared" si="24"/>
        <v>708</v>
      </c>
      <c r="AM48" s="129">
        <f t="shared" si="24"/>
        <v>350</v>
      </c>
      <c r="AN48" s="129">
        <f t="shared" si="24"/>
        <v>358</v>
      </c>
      <c r="AO48" s="129">
        <f t="shared" si="24"/>
        <v>1202</v>
      </c>
      <c r="AP48" s="129">
        <f t="shared" si="24"/>
        <v>597</v>
      </c>
      <c r="AQ48" s="129">
        <f t="shared" si="24"/>
        <v>605</v>
      </c>
      <c r="AR48" s="129">
        <f t="shared" si="24"/>
        <v>282</v>
      </c>
      <c r="AS48" s="129">
        <f t="shared" si="24"/>
        <v>147</v>
      </c>
      <c r="AT48" s="129">
        <f t="shared" si="24"/>
        <v>135</v>
      </c>
      <c r="AU48" s="129">
        <f t="shared" si="24"/>
        <v>1416</v>
      </c>
      <c r="AV48" s="129">
        <f t="shared" si="24"/>
        <v>665</v>
      </c>
      <c r="AW48" s="129">
        <f t="shared" si="24"/>
        <v>751</v>
      </c>
      <c r="AX48" s="129">
        <f t="shared" si="24"/>
        <v>2184</v>
      </c>
      <c r="AY48" s="129">
        <f t="shared" si="24"/>
        <v>963</v>
      </c>
      <c r="AZ48" s="129">
        <f t="shared" si="24"/>
        <v>1221</v>
      </c>
      <c r="BA48" s="129">
        <f t="shared" si="24"/>
        <v>3269</v>
      </c>
      <c r="BB48" s="129">
        <f t="shared" si="24"/>
        <v>1490</v>
      </c>
      <c r="BC48" s="129">
        <f t="shared" si="24"/>
        <v>1779</v>
      </c>
      <c r="BD48" s="129">
        <f t="shared" si="24"/>
        <v>1741</v>
      </c>
      <c r="BE48" s="129">
        <f t="shared" si="24"/>
        <v>777</v>
      </c>
      <c r="BF48" s="129">
        <f t="shared" si="24"/>
        <v>964</v>
      </c>
    </row>
    <row r="49" spans="1:58" ht="15.75" x14ac:dyDescent="0.2">
      <c r="A49" s="108" t="s">
        <v>149</v>
      </c>
      <c r="B49" s="131">
        <f>SUM(C49:D49)</f>
        <v>4739</v>
      </c>
      <c r="C49" s="131">
        <f t="shared" ref="C49:D53" si="25">SUM(F49,I49,L49,O49,R49,U49,X49,AA49,AD49,AG49,AJ49,AM49,AP49,AS49,AV49,AY49,BB49,BE49)</f>
        <v>2352</v>
      </c>
      <c r="D49" s="131">
        <f t="shared" si="25"/>
        <v>2387</v>
      </c>
      <c r="E49" s="131">
        <f>SUM(F49:G49)</f>
        <v>44</v>
      </c>
      <c r="F49" s="132">
        <v>21</v>
      </c>
      <c r="G49" s="132">
        <v>23</v>
      </c>
      <c r="H49" s="131">
        <f>SUM(I49:J49)</f>
        <v>112</v>
      </c>
      <c r="I49" s="132">
        <v>61</v>
      </c>
      <c r="J49" s="132">
        <v>51</v>
      </c>
      <c r="K49" s="131">
        <f>SUM(L49:M49)</f>
        <v>146</v>
      </c>
      <c r="L49" s="132">
        <v>73</v>
      </c>
      <c r="M49" s="132">
        <v>73</v>
      </c>
      <c r="N49" s="131">
        <f>SUM(O49:P49)</f>
        <v>78</v>
      </c>
      <c r="O49" s="132">
        <v>39</v>
      </c>
      <c r="P49" s="132">
        <v>39</v>
      </c>
      <c r="Q49" s="131">
        <f>SUM(R49:S49)</f>
        <v>154</v>
      </c>
      <c r="R49" s="132">
        <v>85</v>
      </c>
      <c r="S49" s="132">
        <v>69</v>
      </c>
      <c r="T49" s="131">
        <f>SUM(U49:V49)</f>
        <v>244</v>
      </c>
      <c r="U49" s="132">
        <v>121</v>
      </c>
      <c r="V49" s="132">
        <v>123</v>
      </c>
      <c r="W49" s="131">
        <f>SUM(X49:Y49)</f>
        <v>493</v>
      </c>
      <c r="X49" s="132">
        <v>234</v>
      </c>
      <c r="Y49" s="132">
        <v>259</v>
      </c>
      <c r="Z49" s="131">
        <f>SUM(AA49:AB49)</f>
        <v>400</v>
      </c>
      <c r="AA49" s="132">
        <v>218</v>
      </c>
      <c r="AB49" s="132">
        <v>182</v>
      </c>
      <c r="AC49" s="131">
        <f>SUM(AD49:AE49)</f>
        <v>376</v>
      </c>
      <c r="AD49" s="132">
        <v>195</v>
      </c>
      <c r="AE49" s="132">
        <v>181</v>
      </c>
      <c r="AF49" s="131">
        <f>SUM(AG49:AH49)</f>
        <v>276</v>
      </c>
      <c r="AG49" s="132">
        <v>132</v>
      </c>
      <c r="AH49" s="132">
        <v>144</v>
      </c>
      <c r="AI49" s="131">
        <f>SUM(AJ49:AK49)</f>
        <v>405</v>
      </c>
      <c r="AJ49" s="132">
        <v>186</v>
      </c>
      <c r="AK49" s="132">
        <v>219</v>
      </c>
      <c r="AL49" s="131">
        <f>SUM(AM49:AN49)</f>
        <v>144</v>
      </c>
      <c r="AM49" s="132">
        <v>74</v>
      </c>
      <c r="AN49" s="132">
        <v>70</v>
      </c>
      <c r="AO49" s="131">
        <f>SUM(AP49:AQ49)</f>
        <v>227</v>
      </c>
      <c r="AP49" s="132">
        <v>129</v>
      </c>
      <c r="AQ49" s="132">
        <v>98</v>
      </c>
      <c r="AR49" s="131">
        <f>SUM(AS49:AT49)</f>
        <v>60</v>
      </c>
      <c r="AS49" s="132">
        <v>37</v>
      </c>
      <c r="AT49" s="132">
        <v>23</v>
      </c>
      <c r="AU49" s="131">
        <f>SUM(AV49:AW49)</f>
        <v>293</v>
      </c>
      <c r="AV49" s="132">
        <v>149</v>
      </c>
      <c r="AW49" s="132">
        <v>144</v>
      </c>
      <c r="AX49" s="131">
        <f>SUM(AY49:AZ49)</f>
        <v>377</v>
      </c>
      <c r="AY49" s="132">
        <v>180</v>
      </c>
      <c r="AZ49" s="132">
        <v>197</v>
      </c>
      <c r="BA49" s="131">
        <f>SUM(BB49:BC49)</f>
        <v>607</v>
      </c>
      <c r="BB49" s="132">
        <v>286</v>
      </c>
      <c r="BC49" s="132">
        <v>321</v>
      </c>
      <c r="BD49" s="131">
        <f>SUM(BE49:BF49)</f>
        <v>303</v>
      </c>
      <c r="BE49" s="132">
        <v>132</v>
      </c>
      <c r="BF49" s="132">
        <v>171</v>
      </c>
    </row>
    <row r="50" spans="1:58" ht="15.75" x14ac:dyDescent="0.2">
      <c r="A50" s="108" t="s">
        <v>150</v>
      </c>
      <c r="B50" s="131">
        <f>SUM(C50:D50)</f>
        <v>4709</v>
      </c>
      <c r="C50" s="131">
        <f t="shared" si="25"/>
        <v>2294</v>
      </c>
      <c r="D50" s="131">
        <f t="shared" si="25"/>
        <v>2415</v>
      </c>
      <c r="E50" s="131">
        <f>SUM(F50:G50)</f>
        <v>55</v>
      </c>
      <c r="F50" s="132">
        <v>30</v>
      </c>
      <c r="G50" s="132">
        <v>25</v>
      </c>
      <c r="H50" s="131">
        <f>SUM(I50:J50)</f>
        <v>97</v>
      </c>
      <c r="I50" s="132">
        <v>54</v>
      </c>
      <c r="J50" s="132">
        <v>43</v>
      </c>
      <c r="K50" s="131">
        <f>SUM(L50:M50)</f>
        <v>124</v>
      </c>
      <c r="L50" s="132">
        <v>65</v>
      </c>
      <c r="M50" s="132">
        <v>59</v>
      </c>
      <c r="N50" s="131">
        <f>SUM(O50:P50)</f>
        <v>74</v>
      </c>
      <c r="O50" s="132">
        <v>43</v>
      </c>
      <c r="P50" s="132">
        <v>31</v>
      </c>
      <c r="Q50" s="131">
        <f>SUM(R50:S50)</f>
        <v>147</v>
      </c>
      <c r="R50" s="132">
        <v>73</v>
      </c>
      <c r="S50" s="132">
        <v>74</v>
      </c>
      <c r="T50" s="131">
        <f>SUM(U50:V50)</f>
        <v>200</v>
      </c>
      <c r="U50" s="132">
        <v>95</v>
      </c>
      <c r="V50" s="132">
        <v>105</v>
      </c>
      <c r="W50" s="131">
        <f>SUM(X50:Y50)</f>
        <v>508</v>
      </c>
      <c r="X50" s="132">
        <v>242</v>
      </c>
      <c r="Y50" s="132">
        <v>266</v>
      </c>
      <c r="Z50" s="131">
        <f>SUM(AA50:AB50)</f>
        <v>369</v>
      </c>
      <c r="AA50" s="132">
        <v>189</v>
      </c>
      <c r="AB50" s="132">
        <v>180</v>
      </c>
      <c r="AC50" s="131">
        <f>SUM(AD50:AE50)</f>
        <v>361</v>
      </c>
      <c r="AD50" s="132">
        <v>194</v>
      </c>
      <c r="AE50" s="132">
        <v>167</v>
      </c>
      <c r="AF50" s="131">
        <f>SUM(AG50:AH50)</f>
        <v>259</v>
      </c>
      <c r="AG50" s="132">
        <v>129</v>
      </c>
      <c r="AH50" s="132">
        <v>130</v>
      </c>
      <c r="AI50" s="131">
        <f>SUM(AJ50:AK50)</f>
        <v>393</v>
      </c>
      <c r="AJ50" s="132">
        <v>190</v>
      </c>
      <c r="AK50" s="132">
        <v>203</v>
      </c>
      <c r="AL50" s="131">
        <f>SUM(AM50:AN50)</f>
        <v>141</v>
      </c>
      <c r="AM50" s="132">
        <v>74</v>
      </c>
      <c r="AN50" s="132">
        <v>67</v>
      </c>
      <c r="AO50" s="131">
        <f>SUM(AP50:AQ50)</f>
        <v>267</v>
      </c>
      <c r="AP50" s="132">
        <v>134</v>
      </c>
      <c r="AQ50" s="132">
        <v>133</v>
      </c>
      <c r="AR50" s="131">
        <f>SUM(AS50:AT50)</f>
        <v>50</v>
      </c>
      <c r="AS50" s="132">
        <v>27</v>
      </c>
      <c r="AT50" s="132">
        <v>23</v>
      </c>
      <c r="AU50" s="131">
        <f>SUM(AV50:AW50)</f>
        <v>291</v>
      </c>
      <c r="AV50" s="132">
        <v>135</v>
      </c>
      <c r="AW50" s="132">
        <v>156</v>
      </c>
      <c r="AX50" s="131">
        <f>SUM(AY50:AZ50)</f>
        <v>393</v>
      </c>
      <c r="AY50" s="132">
        <v>172</v>
      </c>
      <c r="AZ50" s="132">
        <v>221</v>
      </c>
      <c r="BA50" s="131">
        <f>SUM(BB50:BC50)</f>
        <v>648</v>
      </c>
      <c r="BB50" s="132">
        <v>299</v>
      </c>
      <c r="BC50" s="132">
        <v>349</v>
      </c>
      <c r="BD50" s="131">
        <f>SUM(BE50:BF50)</f>
        <v>332</v>
      </c>
      <c r="BE50" s="132">
        <v>149</v>
      </c>
      <c r="BF50" s="132">
        <v>183</v>
      </c>
    </row>
    <row r="51" spans="1:58" ht="15.75" x14ac:dyDescent="0.2">
      <c r="A51" s="108" t="s">
        <v>174</v>
      </c>
      <c r="B51" s="131">
        <f>SUM(C51:D51)</f>
        <v>4825</v>
      </c>
      <c r="C51" s="131">
        <f t="shared" si="25"/>
        <v>2249</v>
      </c>
      <c r="D51" s="131">
        <f t="shared" si="25"/>
        <v>2576</v>
      </c>
      <c r="E51" s="131">
        <f>SUM(F51:G51)</f>
        <v>50</v>
      </c>
      <c r="F51" s="132">
        <v>33</v>
      </c>
      <c r="G51" s="132">
        <v>17</v>
      </c>
      <c r="H51" s="131">
        <f>SUM(I51:J51)</f>
        <v>103</v>
      </c>
      <c r="I51" s="132">
        <v>59</v>
      </c>
      <c r="J51" s="132">
        <v>44</v>
      </c>
      <c r="K51" s="131">
        <f>SUM(L51:M51)</f>
        <v>134</v>
      </c>
      <c r="L51" s="132">
        <v>64</v>
      </c>
      <c r="M51" s="132">
        <v>70</v>
      </c>
      <c r="N51" s="131">
        <f>SUM(O51:P51)</f>
        <v>72</v>
      </c>
      <c r="O51" s="132">
        <v>34</v>
      </c>
      <c r="P51" s="132">
        <v>38</v>
      </c>
      <c r="Q51" s="131">
        <f>SUM(R51:S51)</f>
        <v>141</v>
      </c>
      <c r="R51" s="132">
        <v>77</v>
      </c>
      <c r="S51" s="132">
        <v>64</v>
      </c>
      <c r="T51" s="131">
        <f>SUM(U51:V51)</f>
        <v>210</v>
      </c>
      <c r="U51" s="132">
        <v>96</v>
      </c>
      <c r="V51" s="132">
        <v>114</v>
      </c>
      <c r="W51" s="131">
        <f>SUM(X51:Y51)</f>
        <v>484</v>
      </c>
      <c r="X51" s="132">
        <v>213</v>
      </c>
      <c r="Y51" s="132">
        <v>271</v>
      </c>
      <c r="Z51" s="131">
        <f>SUM(AA51:AB51)</f>
        <v>356</v>
      </c>
      <c r="AA51" s="132">
        <v>178</v>
      </c>
      <c r="AB51" s="132">
        <v>178</v>
      </c>
      <c r="AC51" s="131">
        <f>SUM(AD51:AE51)</f>
        <v>326</v>
      </c>
      <c r="AD51" s="132">
        <v>162</v>
      </c>
      <c r="AE51" s="132">
        <v>164</v>
      </c>
      <c r="AF51" s="131">
        <f>SUM(AG51:AH51)</f>
        <v>248</v>
      </c>
      <c r="AG51" s="132">
        <v>127</v>
      </c>
      <c r="AH51" s="132">
        <v>121</v>
      </c>
      <c r="AI51" s="131">
        <f>SUM(AJ51:AK51)</f>
        <v>415</v>
      </c>
      <c r="AJ51" s="132">
        <v>193</v>
      </c>
      <c r="AK51" s="132">
        <v>222</v>
      </c>
      <c r="AL51" s="131">
        <f>SUM(AM51:AN51)</f>
        <v>147</v>
      </c>
      <c r="AM51" s="132">
        <v>69</v>
      </c>
      <c r="AN51" s="132">
        <v>78</v>
      </c>
      <c r="AO51" s="131">
        <f>SUM(AP51:AQ51)</f>
        <v>237</v>
      </c>
      <c r="AP51" s="132">
        <v>111</v>
      </c>
      <c r="AQ51" s="132">
        <v>126</v>
      </c>
      <c r="AR51" s="131">
        <f>SUM(AS51:AT51)</f>
        <v>60</v>
      </c>
      <c r="AS51" s="132">
        <v>24</v>
      </c>
      <c r="AT51" s="132">
        <v>36</v>
      </c>
      <c r="AU51" s="131">
        <f>SUM(AV51:AW51)</f>
        <v>262</v>
      </c>
      <c r="AV51" s="132">
        <v>123</v>
      </c>
      <c r="AW51" s="132">
        <v>139</v>
      </c>
      <c r="AX51" s="131">
        <f>SUM(AY51:AZ51)</f>
        <v>510</v>
      </c>
      <c r="AY51" s="132">
        <v>211</v>
      </c>
      <c r="AZ51" s="132">
        <v>299</v>
      </c>
      <c r="BA51" s="131">
        <f>SUM(BB51:BC51)</f>
        <v>702</v>
      </c>
      <c r="BB51" s="132">
        <v>315</v>
      </c>
      <c r="BC51" s="132">
        <v>387</v>
      </c>
      <c r="BD51" s="131">
        <f>SUM(BE51:BF51)</f>
        <v>368</v>
      </c>
      <c r="BE51" s="132">
        <v>160</v>
      </c>
      <c r="BF51" s="132">
        <v>208</v>
      </c>
    </row>
    <row r="52" spans="1:58" ht="15.75" x14ac:dyDescent="0.2">
      <c r="A52" s="108" t="s">
        <v>173</v>
      </c>
      <c r="B52" s="131">
        <f>SUM(C52:D52)</f>
        <v>4293</v>
      </c>
      <c r="C52" s="131">
        <f t="shared" si="25"/>
        <v>2114</v>
      </c>
      <c r="D52" s="131">
        <f t="shared" si="25"/>
        <v>2179</v>
      </c>
      <c r="E52" s="131">
        <f>SUM(F52:G52)</f>
        <v>52</v>
      </c>
      <c r="F52" s="132">
        <v>25</v>
      </c>
      <c r="G52" s="132">
        <v>27</v>
      </c>
      <c r="H52" s="131">
        <f>SUM(I52:J52)</f>
        <v>96</v>
      </c>
      <c r="I52" s="132">
        <v>52</v>
      </c>
      <c r="J52" s="132">
        <v>44</v>
      </c>
      <c r="K52" s="131">
        <f>SUM(L52:M52)</f>
        <v>113</v>
      </c>
      <c r="L52" s="132">
        <v>57</v>
      </c>
      <c r="M52" s="132">
        <v>56</v>
      </c>
      <c r="N52" s="131">
        <f>SUM(O52:P52)</f>
        <v>64</v>
      </c>
      <c r="O52" s="132">
        <v>32</v>
      </c>
      <c r="P52" s="132">
        <v>32</v>
      </c>
      <c r="Q52" s="131">
        <f>SUM(R52:S52)</f>
        <v>143</v>
      </c>
      <c r="R52" s="132">
        <v>74</v>
      </c>
      <c r="S52" s="132">
        <v>69</v>
      </c>
      <c r="T52" s="131">
        <f>SUM(U52:V52)</f>
        <v>161</v>
      </c>
      <c r="U52" s="132">
        <v>95</v>
      </c>
      <c r="V52" s="132">
        <v>66</v>
      </c>
      <c r="W52" s="131">
        <f>SUM(X52:Y52)</f>
        <v>432</v>
      </c>
      <c r="X52" s="132">
        <v>201</v>
      </c>
      <c r="Y52" s="132">
        <v>231</v>
      </c>
      <c r="Z52" s="131">
        <f>SUM(AA52:AB52)</f>
        <v>329</v>
      </c>
      <c r="AA52" s="132">
        <v>169</v>
      </c>
      <c r="AB52" s="132">
        <v>160</v>
      </c>
      <c r="AC52" s="131">
        <f>SUM(AD52:AE52)</f>
        <v>303</v>
      </c>
      <c r="AD52" s="132">
        <v>173</v>
      </c>
      <c r="AE52" s="132">
        <v>130</v>
      </c>
      <c r="AF52" s="131">
        <f>SUM(AG52:AH52)</f>
        <v>229</v>
      </c>
      <c r="AG52" s="132">
        <v>128</v>
      </c>
      <c r="AH52" s="132">
        <v>101</v>
      </c>
      <c r="AI52" s="131">
        <f>SUM(AJ52:AK52)</f>
        <v>337</v>
      </c>
      <c r="AJ52" s="132">
        <v>167</v>
      </c>
      <c r="AK52" s="132">
        <v>170</v>
      </c>
      <c r="AL52" s="131">
        <f>SUM(AM52:AN52)</f>
        <v>126</v>
      </c>
      <c r="AM52" s="132">
        <v>67</v>
      </c>
      <c r="AN52" s="132">
        <v>59</v>
      </c>
      <c r="AO52" s="131">
        <f>SUM(AP52:AQ52)</f>
        <v>233</v>
      </c>
      <c r="AP52" s="132">
        <v>119</v>
      </c>
      <c r="AQ52" s="132">
        <v>114</v>
      </c>
      <c r="AR52" s="131">
        <f>SUM(AS52:AT52)</f>
        <v>47</v>
      </c>
      <c r="AS52" s="132">
        <v>24</v>
      </c>
      <c r="AT52" s="132">
        <v>23</v>
      </c>
      <c r="AU52" s="131">
        <f>SUM(AV52:AW52)</f>
        <v>252</v>
      </c>
      <c r="AV52" s="132">
        <v>112</v>
      </c>
      <c r="AW52" s="132">
        <v>140</v>
      </c>
      <c r="AX52" s="131">
        <f>SUM(AY52:AZ52)</f>
        <v>404</v>
      </c>
      <c r="AY52" s="132">
        <v>184</v>
      </c>
      <c r="AZ52" s="132">
        <v>220</v>
      </c>
      <c r="BA52" s="131">
        <f>SUM(BB52:BC52)</f>
        <v>596</v>
      </c>
      <c r="BB52" s="132">
        <v>272</v>
      </c>
      <c r="BC52" s="132">
        <v>324</v>
      </c>
      <c r="BD52" s="131">
        <f>SUM(BE52:BF52)</f>
        <v>376</v>
      </c>
      <c r="BE52" s="132">
        <v>163</v>
      </c>
      <c r="BF52" s="132">
        <v>213</v>
      </c>
    </row>
    <row r="53" spans="1:58" ht="15.75" x14ac:dyDescent="0.2">
      <c r="A53" s="108" t="s">
        <v>188</v>
      </c>
      <c r="B53" s="131">
        <f>SUM(C53:D53)</f>
        <v>4790</v>
      </c>
      <c r="C53" s="131">
        <f t="shared" si="25"/>
        <v>2319</v>
      </c>
      <c r="D53" s="131">
        <f t="shared" si="25"/>
        <v>2471</v>
      </c>
      <c r="E53" s="131">
        <f>SUM(F53:G53)</f>
        <v>42</v>
      </c>
      <c r="F53" s="132">
        <v>26</v>
      </c>
      <c r="G53" s="132">
        <v>16</v>
      </c>
      <c r="H53" s="131">
        <f>SUM(I53:J53)</f>
        <v>80</v>
      </c>
      <c r="I53" s="132">
        <v>50</v>
      </c>
      <c r="J53" s="132">
        <v>30</v>
      </c>
      <c r="K53" s="131">
        <f>SUM(L53:M53)</f>
        <v>117</v>
      </c>
      <c r="L53" s="132">
        <v>56</v>
      </c>
      <c r="M53" s="132">
        <v>61</v>
      </c>
      <c r="N53" s="131">
        <f>SUM(O53:P53)</f>
        <v>74</v>
      </c>
      <c r="O53" s="132">
        <v>36</v>
      </c>
      <c r="P53" s="132">
        <v>38</v>
      </c>
      <c r="Q53" s="131">
        <f>SUM(R53:S53)</f>
        <v>159</v>
      </c>
      <c r="R53" s="132">
        <v>91</v>
      </c>
      <c r="S53" s="132">
        <v>68</v>
      </c>
      <c r="T53" s="131">
        <f>SUM(U53:V53)</f>
        <v>209</v>
      </c>
      <c r="U53" s="132">
        <v>103</v>
      </c>
      <c r="V53" s="132">
        <v>106</v>
      </c>
      <c r="W53" s="131">
        <f>SUM(X53:Y53)</f>
        <v>476</v>
      </c>
      <c r="X53" s="132">
        <v>216</v>
      </c>
      <c r="Y53" s="132">
        <v>260</v>
      </c>
      <c r="Z53" s="131">
        <f>SUM(AA53:AB53)</f>
        <v>336</v>
      </c>
      <c r="AA53" s="132">
        <v>165</v>
      </c>
      <c r="AB53" s="132">
        <v>171</v>
      </c>
      <c r="AC53" s="131">
        <f>SUM(AD53:AE53)</f>
        <v>348</v>
      </c>
      <c r="AD53" s="132">
        <v>188</v>
      </c>
      <c r="AE53" s="132">
        <v>160</v>
      </c>
      <c r="AF53" s="131">
        <f>SUM(AG53:AH53)</f>
        <v>245</v>
      </c>
      <c r="AG53" s="132">
        <v>134</v>
      </c>
      <c r="AH53" s="132">
        <v>111</v>
      </c>
      <c r="AI53" s="131">
        <f>SUM(AJ53:AK53)</f>
        <v>355</v>
      </c>
      <c r="AJ53" s="132">
        <v>196</v>
      </c>
      <c r="AK53" s="132">
        <v>159</v>
      </c>
      <c r="AL53" s="131">
        <f>SUM(AM53:AN53)</f>
        <v>150</v>
      </c>
      <c r="AM53" s="132">
        <v>66</v>
      </c>
      <c r="AN53" s="132">
        <v>84</v>
      </c>
      <c r="AO53" s="131">
        <f>SUM(AP53:AQ53)</f>
        <v>238</v>
      </c>
      <c r="AP53" s="132">
        <v>104</v>
      </c>
      <c r="AQ53" s="132">
        <v>134</v>
      </c>
      <c r="AR53" s="131">
        <f>SUM(AS53:AT53)</f>
        <v>65</v>
      </c>
      <c r="AS53" s="132">
        <v>35</v>
      </c>
      <c r="AT53" s="132">
        <v>30</v>
      </c>
      <c r="AU53" s="131">
        <f>SUM(AV53:AW53)</f>
        <v>318</v>
      </c>
      <c r="AV53" s="132">
        <v>146</v>
      </c>
      <c r="AW53" s="132">
        <v>172</v>
      </c>
      <c r="AX53" s="131">
        <f>SUM(AY53:AZ53)</f>
        <v>500</v>
      </c>
      <c r="AY53" s="132">
        <v>216</v>
      </c>
      <c r="AZ53" s="132">
        <v>284</v>
      </c>
      <c r="BA53" s="131">
        <f>SUM(BB53:BC53)</f>
        <v>716</v>
      </c>
      <c r="BB53" s="132">
        <v>318</v>
      </c>
      <c r="BC53" s="132">
        <v>398</v>
      </c>
      <c r="BD53" s="131">
        <f>SUM(BE53:BF53)</f>
        <v>362</v>
      </c>
      <c r="BE53" s="132">
        <v>173</v>
      </c>
      <c r="BF53" s="132">
        <v>189</v>
      </c>
    </row>
    <row r="54" spans="1:58" ht="15.75" x14ac:dyDescent="0.2">
      <c r="A54" s="112" t="s">
        <v>10</v>
      </c>
      <c r="B54" s="129">
        <f t="shared" ref="B54:AG54" si="26">SUM(B55:B59)</f>
        <v>26426</v>
      </c>
      <c r="C54" s="129">
        <f t="shared" si="26"/>
        <v>12704</v>
      </c>
      <c r="D54" s="129">
        <f t="shared" si="26"/>
        <v>13722</v>
      </c>
      <c r="E54" s="129">
        <f t="shared" si="26"/>
        <v>289</v>
      </c>
      <c r="F54" s="129">
        <f t="shared" si="26"/>
        <v>173</v>
      </c>
      <c r="G54" s="129">
        <f t="shared" si="26"/>
        <v>116</v>
      </c>
      <c r="H54" s="129">
        <f t="shared" si="26"/>
        <v>359</v>
      </c>
      <c r="I54" s="129">
        <f t="shared" si="26"/>
        <v>207</v>
      </c>
      <c r="J54" s="129">
        <f t="shared" si="26"/>
        <v>152</v>
      </c>
      <c r="K54" s="129">
        <f t="shared" si="26"/>
        <v>638</v>
      </c>
      <c r="L54" s="129">
        <f t="shared" si="26"/>
        <v>363</v>
      </c>
      <c r="M54" s="129">
        <f t="shared" si="26"/>
        <v>275</v>
      </c>
      <c r="N54" s="129">
        <f t="shared" si="26"/>
        <v>386</v>
      </c>
      <c r="O54" s="129">
        <f t="shared" si="26"/>
        <v>221</v>
      </c>
      <c r="P54" s="129">
        <f t="shared" si="26"/>
        <v>165</v>
      </c>
      <c r="Q54" s="129">
        <f t="shared" si="26"/>
        <v>700</v>
      </c>
      <c r="R54" s="129">
        <f t="shared" si="26"/>
        <v>404</v>
      </c>
      <c r="S54" s="129">
        <f t="shared" si="26"/>
        <v>296</v>
      </c>
      <c r="T54" s="129">
        <f t="shared" si="26"/>
        <v>1086</v>
      </c>
      <c r="U54" s="129">
        <f t="shared" si="26"/>
        <v>520</v>
      </c>
      <c r="V54" s="129">
        <f t="shared" si="26"/>
        <v>566</v>
      </c>
      <c r="W54" s="129">
        <f t="shared" si="26"/>
        <v>2624</v>
      </c>
      <c r="X54" s="129">
        <f t="shared" si="26"/>
        <v>1205</v>
      </c>
      <c r="Y54" s="129">
        <f t="shared" si="26"/>
        <v>1419</v>
      </c>
      <c r="Z54" s="129">
        <f t="shared" si="26"/>
        <v>2000</v>
      </c>
      <c r="AA54" s="129">
        <f t="shared" si="26"/>
        <v>975</v>
      </c>
      <c r="AB54" s="129">
        <f t="shared" si="26"/>
        <v>1025</v>
      </c>
      <c r="AC54" s="129">
        <f t="shared" si="26"/>
        <v>1865</v>
      </c>
      <c r="AD54" s="129">
        <f t="shared" si="26"/>
        <v>963</v>
      </c>
      <c r="AE54" s="129">
        <f t="shared" si="26"/>
        <v>902</v>
      </c>
      <c r="AF54" s="129">
        <f t="shared" si="26"/>
        <v>1185</v>
      </c>
      <c r="AG54" s="129">
        <f t="shared" si="26"/>
        <v>627</v>
      </c>
      <c r="AH54" s="129">
        <f t="shared" ref="AH54:BF54" si="27">SUM(AH55:AH59)</f>
        <v>558</v>
      </c>
      <c r="AI54" s="129">
        <f t="shared" si="27"/>
        <v>1633</v>
      </c>
      <c r="AJ54" s="129">
        <f t="shared" si="27"/>
        <v>790</v>
      </c>
      <c r="AK54" s="129">
        <f t="shared" si="27"/>
        <v>843</v>
      </c>
      <c r="AL54" s="129">
        <f t="shared" si="27"/>
        <v>828</v>
      </c>
      <c r="AM54" s="129">
        <f t="shared" si="27"/>
        <v>402</v>
      </c>
      <c r="AN54" s="129">
        <f t="shared" si="27"/>
        <v>426</v>
      </c>
      <c r="AO54" s="129">
        <f t="shared" si="27"/>
        <v>1344</v>
      </c>
      <c r="AP54" s="129">
        <f t="shared" si="27"/>
        <v>608</v>
      </c>
      <c r="AQ54" s="129">
        <f t="shared" si="27"/>
        <v>736</v>
      </c>
      <c r="AR54" s="129">
        <f t="shared" si="27"/>
        <v>320</v>
      </c>
      <c r="AS54" s="129">
        <f t="shared" si="27"/>
        <v>190</v>
      </c>
      <c r="AT54" s="129">
        <f t="shared" si="27"/>
        <v>130</v>
      </c>
      <c r="AU54" s="129">
        <f t="shared" si="27"/>
        <v>1684</v>
      </c>
      <c r="AV54" s="129">
        <f t="shared" si="27"/>
        <v>750</v>
      </c>
      <c r="AW54" s="129">
        <f t="shared" si="27"/>
        <v>934</v>
      </c>
      <c r="AX54" s="129">
        <f t="shared" si="27"/>
        <v>3061</v>
      </c>
      <c r="AY54" s="129">
        <f t="shared" si="27"/>
        <v>1334</v>
      </c>
      <c r="AZ54" s="129">
        <f t="shared" si="27"/>
        <v>1727</v>
      </c>
      <c r="BA54" s="129">
        <f t="shared" si="27"/>
        <v>4405</v>
      </c>
      <c r="BB54" s="129">
        <f t="shared" si="27"/>
        <v>2008</v>
      </c>
      <c r="BC54" s="129">
        <f t="shared" si="27"/>
        <v>2397</v>
      </c>
      <c r="BD54" s="129">
        <f t="shared" si="27"/>
        <v>2019</v>
      </c>
      <c r="BE54" s="129">
        <f t="shared" si="27"/>
        <v>964</v>
      </c>
      <c r="BF54" s="129">
        <f t="shared" si="27"/>
        <v>1055</v>
      </c>
    </row>
    <row r="55" spans="1:58" ht="15.75" x14ac:dyDescent="0.2">
      <c r="A55" s="108" t="s">
        <v>180</v>
      </c>
      <c r="B55" s="131">
        <f>SUM(C55:D55)</f>
        <v>4808</v>
      </c>
      <c r="C55" s="131">
        <f t="shared" ref="C55:D59" si="28">SUM(F55,I55,L55,O55,R55,U55,X55,AA55,AD55,AG55,AJ55,AM55,AP55,AS55,AV55,AY55,BB55,BE55)</f>
        <v>2355</v>
      </c>
      <c r="D55" s="131">
        <f t="shared" si="28"/>
        <v>2453</v>
      </c>
      <c r="E55" s="131">
        <f>SUM(F55:G55)</f>
        <v>46</v>
      </c>
      <c r="F55" s="132">
        <v>30</v>
      </c>
      <c r="G55" s="132">
        <v>16</v>
      </c>
      <c r="H55" s="131">
        <f>SUM(I55:J55)</f>
        <v>64</v>
      </c>
      <c r="I55" s="132">
        <v>42</v>
      </c>
      <c r="J55" s="132">
        <v>22</v>
      </c>
      <c r="K55" s="131">
        <f>SUM(L55:M55)</f>
        <v>119</v>
      </c>
      <c r="L55" s="132">
        <v>72</v>
      </c>
      <c r="M55" s="132">
        <v>47</v>
      </c>
      <c r="N55" s="131">
        <f>SUM(O55:P55)</f>
        <v>72</v>
      </c>
      <c r="O55" s="132">
        <v>40</v>
      </c>
      <c r="P55" s="132">
        <v>32</v>
      </c>
      <c r="Q55" s="131">
        <f>SUM(R55:S55)</f>
        <v>135</v>
      </c>
      <c r="R55" s="132">
        <v>74</v>
      </c>
      <c r="S55" s="132">
        <v>61</v>
      </c>
      <c r="T55" s="131">
        <f>SUM(U55:V55)</f>
        <v>222</v>
      </c>
      <c r="U55" s="132">
        <v>113</v>
      </c>
      <c r="V55" s="132">
        <v>109</v>
      </c>
      <c r="W55" s="131">
        <f>SUM(X55:Y55)</f>
        <v>486</v>
      </c>
      <c r="X55" s="132">
        <v>229</v>
      </c>
      <c r="Y55" s="132">
        <v>257</v>
      </c>
      <c r="Z55" s="131">
        <f>SUM(AA55:AB55)</f>
        <v>358</v>
      </c>
      <c r="AA55" s="132">
        <v>175</v>
      </c>
      <c r="AB55" s="132">
        <v>183</v>
      </c>
      <c r="AC55" s="131">
        <f>SUM(AD55:AE55)</f>
        <v>344</v>
      </c>
      <c r="AD55" s="132">
        <v>181</v>
      </c>
      <c r="AE55" s="132">
        <v>163</v>
      </c>
      <c r="AF55" s="131">
        <f>SUM(AG55:AH55)</f>
        <v>217</v>
      </c>
      <c r="AG55" s="132">
        <v>109</v>
      </c>
      <c r="AH55" s="132">
        <v>108</v>
      </c>
      <c r="AI55" s="131">
        <f>SUM(AJ55:AK55)</f>
        <v>327</v>
      </c>
      <c r="AJ55" s="132">
        <v>161</v>
      </c>
      <c r="AK55" s="132">
        <v>166</v>
      </c>
      <c r="AL55" s="131">
        <f>SUM(AM55:AN55)</f>
        <v>154</v>
      </c>
      <c r="AM55" s="132">
        <v>74</v>
      </c>
      <c r="AN55" s="132">
        <v>80</v>
      </c>
      <c r="AO55" s="131">
        <f>SUM(AP55:AQ55)</f>
        <v>231</v>
      </c>
      <c r="AP55" s="132">
        <v>108</v>
      </c>
      <c r="AQ55" s="132">
        <v>123</v>
      </c>
      <c r="AR55" s="131">
        <f>SUM(AS55:AT55)</f>
        <v>50</v>
      </c>
      <c r="AS55" s="132">
        <v>32</v>
      </c>
      <c r="AT55" s="132">
        <v>18</v>
      </c>
      <c r="AU55" s="131">
        <f>SUM(AV55:AW55)</f>
        <v>281</v>
      </c>
      <c r="AV55" s="132">
        <v>129</v>
      </c>
      <c r="AW55" s="132">
        <v>152</v>
      </c>
      <c r="AX55" s="131">
        <f>SUM(AY55:AZ55)</f>
        <v>525</v>
      </c>
      <c r="AY55" s="132">
        <v>234</v>
      </c>
      <c r="AZ55" s="132">
        <v>291</v>
      </c>
      <c r="BA55" s="131">
        <f>SUM(BB55:BC55)</f>
        <v>783</v>
      </c>
      <c r="BB55" s="132">
        <v>360</v>
      </c>
      <c r="BC55" s="132">
        <v>423</v>
      </c>
      <c r="BD55" s="131">
        <f>SUM(BE55:BF55)</f>
        <v>394</v>
      </c>
      <c r="BE55" s="132">
        <v>192</v>
      </c>
      <c r="BF55" s="132">
        <v>202</v>
      </c>
    </row>
    <row r="56" spans="1:58" ht="15.75" x14ac:dyDescent="0.2">
      <c r="A56" s="108" t="s">
        <v>204</v>
      </c>
      <c r="B56" s="131">
        <f>SUM(C56:D56)</f>
        <v>4762</v>
      </c>
      <c r="C56" s="131">
        <f t="shared" si="28"/>
        <v>2292</v>
      </c>
      <c r="D56" s="131">
        <f t="shared" si="28"/>
        <v>2470</v>
      </c>
      <c r="E56" s="131">
        <f>SUM(F56:G56)</f>
        <v>54</v>
      </c>
      <c r="F56" s="132">
        <v>28</v>
      </c>
      <c r="G56" s="132">
        <v>26</v>
      </c>
      <c r="H56" s="131">
        <f>SUM(I56:J56)</f>
        <v>65</v>
      </c>
      <c r="I56" s="132">
        <v>39</v>
      </c>
      <c r="J56" s="132">
        <v>26</v>
      </c>
      <c r="K56" s="131">
        <f>SUM(L56:M56)</f>
        <v>117</v>
      </c>
      <c r="L56" s="132">
        <v>56</v>
      </c>
      <c r="M56" s="132">
        <v>61</v>
      </c>
      <c r="N56" s="131">
        <f>SUM(O56:P56)</f>
        <v>65</v>
      </c>
      <c r="O56" s="132">
        <v>35</v>
      </c>
      <c r="P56" s="132">
        <v>30</v>
      </c>
      <c r="Q56" s="131">
        <f>SUM(R56:S56)</f>
        <v>123</v>
      </c>
      <c r="R56" s="132">
        <v>74</v>
      </c>
      <c r="S56" s="132">
        <v>49</v>
      </c>
      <c r="T56" s="131">
        <f>SUM(U56:V56)</f>
        <v>188</v>
      </c>
      <c r="U56" s="132">
        <v>90</v>
      </c>
      <c r="V56" s="132">
        <v>98</v>
      </c>
      <c r="W56" s="131">
        <f>SUM(X56:Y56)</f>
        <v>457</v>
      </c>
      <c r="X56" s="132">
        <v>222</v>
      </c>
      <c r="Y56" s="132">
        <v>235</v>
      </c>
      <c r="Z56" s="131">
        <f>SUM(AA56:AB56)</f>
        <v>361</v>
      </c>
      <c r="AA56" s="132">
        <v>174</v>
      </c>
      <c r="AB56" s="132">
        <v>187</v>
      </c>
      <c r="AC56" s="131">
        <f>SUM(AD56:AE56)</f>
        <v>328</v>
      </c>
      <c r="AD56" s="132">
        <v>168</v>
      </c>
      <c r="AE56" s="132">
        <v>160</v>
      </c>
      <c r="AF56" s="131">
        <f>SUM(AG56:AH56)</f>
        <v>233</v>
      </c>
      <c r="AG56" s="132">
        <v>122</v>
      </c>
      <c r="AH56" s="132">
        <v>111</v>
      </c>
      <c r="AI56" s="131">
        <f>SUM(AJ56:AK56)</f>
        <v>311</v>
      </c>
      <c r="AJ56" s="132">
        <v>159</v>
      </c>
      <c r="AK56" s="132">
        <v>152</v>
      </c>
      <c r="AL56" s="131">
        <f>SUM(AM56:AN56)</f>
        <v>133</v>
      </c>
      <c r="AM56" s="132">
        <v>59</v>
      </c>
      <c r="AN56" s="132">
        <v>74</v>
      </c>
      <c r="AO56" s="131">
        <f>SUM(AP56:AQ56)</f>
        <v>254</v>
      </c>
      <c r="AP56" s="132">
        <v>126</v>
      </c>
      <c r="AQ56" s="132">
        <v>128</v>
      </c>
      <c r="AR56" s="131">
        <f>SUM(AS56:AT56)</f>
        <v>62</v>
      </c>
      <c r="AS56" s="132">
        <v>33</v>
      </c>
      <c r="AT56" s="132">
        <v>29</v>
      </c>
      <c r="AU56" s="131">
        <f>SUM(AV56:AW56)</f>
        <v>267</v>
      </c>
      <c r="AV56" s="132">
        <v>129</v>
      </c>
      <c r="AW56" s="132">
        <v>138</v>
      </c>
      <c r="AX56" s="131">
        <f>SUM(AY56:AZ56)</f>
        <v>562</v>
      </c>
      <c r="AY56" s="132">
        <v>220</v>
      </c>
      <c r="AZ56" s="132">
        <v>342</v>
      </c>
      <c r="BA56" s="131">
        <f>SUM(BB56:BC56)</f>
        <v>815</v>
      </c>
      <c r="BB56" s="132">
        <v>373</v>
      </c>
      <c r="BC56" s="132">
        <v>442</v>
      </c>
      <c r="BD56" s="131">
        <f>SUM(BE56:BF56)</f>
        <v>367</v>
      </c>
      <c r="BE56" s="132">
        <v>185</v>
      </c>
      <c r="BF56" s="132">
        <v>182</v>
      </c>
    </row>
    <row r="57" spans="1:58" ht="15.75" x14ac:dyDescent="0.2">
      <c r="A57" s="108" t="s">
        <v>192</v>
      </c>
      <c r="B57" s="131">
        <f>SUM(C57:D57)</f>
        <v>5564</v>
      </c>
      <c r="C57" s="131">
        <f t="shared" si="28"/>
        <v>2709</v>
      </c>
      <c r="D57" s="131">
        <f t="shared" si="28"/>
        <v>2855</v>
      </c>
      <c r="E57" s="131">
        <f>SUM(F57:G57)</f>
        <v>63</v>
      </c>
      <c r="F57" s="132">
        <v>37</v>
      </c>
      <c r="G57" s="132">
        <v>26</v>
      </c>
      <c r="H57" s="131">
        <f>SUM(I57:J57)</f>
        <v>90</v>
      </c>
      <c r="I57" s="132">
        <v>46</v>
      </c>
      <c r="J57" s="132">
        <v>44</v>
      </c>
      <c r="K57" s="131">
        <f>SUM(L57:M57)</f>
        <v>116</v>
      </c>
      <c r="L57" s="132">
        <v>74</v>
      </c>
      <c r="M57" s="132">
        <v>42</v>
      </c>
      <c r="N57" s="131">
        <f>SUM(O57:P57)</f>
        <v>83</v>
      </c>
      <c r="O57" s="132">
        <v>49</v>
      </c>
      <c r="P57" s="132">
        <v>34</v>
      </c>
      <c r="Q57" s="131">
        <f>SUM(R57:S57)</f>
        <v>162</v>
      </c>
      <c r="R57" s="132">
        <v>92</v>
      </c>
      <c r="S57" s="132">
        <v>70</v>
      </c>
      <c r="T57" s="131">
        <f>SUM(U57:V57)</f>
        <v>238</v>
      </c>
      <c r="U57" s="132">
        <v>118</v>
      </c>
      <c r="V57" s="132">
        <v>120</v>
      </c>
      <c r="W57" s="131">
        <f>SUM(X57:Y57)</f>
        <v>520</v>
      </c>
      <c r="X57" s="132">
        <v>249</v>
      </c>
      <c r="Y57" s="132">
        <v>271</v>
      </c>
      <c r="Z57" s="131">
        <f>SUM(AA57:AB57)</f>
        <v>454</v>
      </c>
      <c r="AA57" s="132">
        <v>235</v>
      </c>
      <c r="AB57" s="132">
        <v>219</v>
      </c>
      <c r="AC57" s="131">
        <f>SUM(AD57:AE57)</f>
        <v>380</v>
      </c>
      <c r="AD57" s="132">
        <v>194</v>
      </c>
      <c r="AE57" s="132">
        <v>186</v>
      </c>
      <c r="AF57" s="131">
        <f>SUM(AG57:AH57)</f>
        <v>230</v>
      </c>
      <c r="AG57" s="132">
        <v>125</v>
      </c>
      <c r="AH57" s="132">
        <v>105</v>
      </c>
      <c r="AI57" s="131">
        <f>SUM(AJ57:AK57)</f>
        <v>325</v>
      </c>
      <c r="AJ57" s="132">
        <v>162</v>
      </c>
      <c r="AK57" s="132">
        <v>163</v>
      </c>
      <c r="AL57" s="131">
        <f>SUM(AM57:AN57)</f>
        <v>177</v>
      </c>
      <c r="AM57" s="132">
        <v>85</v>
      </c>
      <c r="AN57" s="132">
        <v>92</v>
      </c>
      <c r="AO57" s="131">
        <f>SUM(AP57:AQ57)</f>
        <v>283</v>
      </c>
      <c r="AP57" s="132">
        <v>126</v>
      </c>
      <c r="AQ57" s="132">
        <v>157</v>
      </c>
      <c r="AR57" s="131">
        <f>SUM(AS57:AT57)</f>
        <v>69</v>
      </c>
      <c r="AS57" s="132">
        <v>46</v>
      </c>
      <c r="AT57" s="132">
        <v>23</v>
      </c>
      <c r="AU57" s="131">
        <f>SUM(AV57:AW57)</f>
        <v>386</v>
      </c>
      <c r="AV57" s="132">
        <v>182</v>
      </c>
      <c r="AW57" s="132">
        <v>204</v>
      </c>
      <c r="AX57" s="131">
        <f>SUM(AY57:AZ57)</f>
        <v>662</v>
      </c>
      <c r="AY57" s="132">
        <v>292</v>
      </c>
      <c r="AZ57" s="132">
        <v>370</v>
      </c>
      <c r="BA57" s="131">
        <f>SUM(BB57:BC57)</f>
        <v>890</v>
      </c>
      <c r="BB57" s="132">
        <v>401</v>
      </c>
      <c r="BC57" s="132">
        <v>489</v>
      </c>
      <c r="BD57" s="131">
        <f>SUM(BE57:BF57)</f>
        <v>436</v>
      </c>
      <c r="BE57" s="132">
        <v>196</v>
      </c>
      <c r="BF57" s="132">
        <v>240</v>
      </c>
    </row>
    <row r="58" spans="1:58" ht="15.75" x14ac:dyDescent="0.2">
      <c r="A58" s="108" t="s">
        <v>205</v>
      </c>
      <c r="B58" s="131">
        <f>SUM(C58:D58)</f>
        <v>5545</v>
      </c>
      <c r="C58" s="131">
        <f t="shared" si="28"/>
        <v>2638</v>
      </c>
      <c r="D58" s="131">
        <f t="shared" si="28"/>
        <v>2907</v>
      </c>
      <c r="E58" s="131">
        <f>SUM(F58:G58)</f>
        <v>58</v>
      </c>
      <c r="F58" s="132">
        <v>41</v>
      </c>
      <c r="G58" s="132">
        <v>17</v>
      </c>
      <c r="H58" s="131">
        <f>SUM(I58:J58)</f>
        <v>66</v>
      </c>
      <c r="I58" s="132">
        <v>41</v>
      </c>
      <c r="J58" s="132">
        <v>25</v>
      </c>
      <c r="K58" s="131">
        <f>SUM(L58:M58)</f>
        <v>136</v>
      </c>
      <c r="L58" s="132">
        <v>77</v>
      </c>
      <c r="M58" s="132">
        <v>59</v>
      </c>
      <c r="N58" s="131">
        <f>SUM(O58:P58)</f>
        <v>71</v>
      </c>
      <c r="O58" s="132">
        <v>33</v>
      </c>
      <c r="P58" s="132">
        <v>38</v>
      </c>
      <c r="Q58" s="131">
        <f>SUM(R58:S58)</f>
        <v>123</v>
      </c>
      <c r="R58" s="132">
        <v>76</v>
      </c>
      <c r="S58" s="132">
        <v>47</v>
      </c>
      <c r="T58" s="131">
        <f>SUM(U58:V58)</f>
        <v>222</v>
      </c>
      <c r="U58" s="132">
        <v>97</v>
      </c>
      <c r="V58" s="132">
        <v>125</v>
      </c>
      <c r="W58" s="131">
        <f>SUM(X58:Y58)</f>
        <v>575</v>
      </c>
      <c r="X58" s="132">
        <v>263</v>
      </c>
      <c r="Y58" s="132">
        <v>312</v>
      </c>
      <c r="Z58" s="131">
        <f>SUM(AA58:AB58)</f>
        <v>417</v>
      </c>
      <c r="AA58" s="132">
        <v>201</v>
      </c>
      <c r="AB58" s="132">
        <v>216</v>
      </c>
      <c r="AC58" s="131">
        <f>SUM(AD58:AE58)</f>
        <v>406</v>
      </c>
      <c r="AD58" s="132">
        <v>209</v>
      </c>
      <c r="AE58" s="132">
        <v>197</v>
      </c>
      <c r="AF58" s="131">
        <f>SUM(AG58:AH58)</f>
        <v>264</v>
      </c>
      <c r="AG58" s="132">
        <v>144</v>
      </c>
      <c r="AH58" s="132">
        <v>120</v>
      </c>
      <c r="AI58" s="131">
        <f>SUM(AJ58:AK58)</f>
        <v>344</v>
      </c>
      <c r="AJ58" s="132">
        <v>166</v>
      </c>
      <c r="AK58" s="132">
        <v>178</v>
      </c>
      <c r="AL58" s="131">
        <f>SUM(AM58:AN58)</f>
        <v>164</v>
      </c>
      <c r="AM58" s="132">
        <v>77</v>
      </c>
      <c r="AN58" s="132">
        <v>87</v>
      </c>
      <c r="AO58" s="131">
        <f>SUM(AP58:AQ58)</f>
        <v>262</v>
      </c>
      <c r="AP58" s="132">
        <v>120</v>
      </c>
      <c r="AQ58" s="132">
        <v>142</v>
      </c>
      <c r="AR58" s="131">
        <f>SUM(AS58:AT58)</f>
        <v>61</v>
      </c>
      <c r="AS58" s="132">
        <v>38</v>
      </c>
      <c r="AT58" s="132">
        <v>23</v>
      </c>
      <c r="AU58" s="131">
        <f>SUM(AV58:AW58)</f>
        <v>364</v>
      </c>
      <c r="AV58" s="132">
        <v>140</v>
      </c>
      <c r="AW58" s="132">
        <v>224</v>
      </c>
      <c r="AX58" s="131">
        <f>SUM(AY58:AZ58)</f>
        <v>661</v>
      </c>
      <c r="AY58" s="132">
        <v>288</v>
      </c>
      <c r="AZ58" s="132">
        <v>373</v>
      </c>
      <c r="BA58" s="131">
        <f>SUM(BB58:BC58)</f>
        <v>934</v>
      </c>
      <c r="BB58" s="132">
        <v>423</v>
      </c>
      <c r="BC58" s="132">
        <v>511</v>
      </c>
      <c r="BD58" s="131">
        <f>SUM(BE58:BF58)</f>
        <v>417</v>
      </c>
      <c r="BE58" s="132">
        <v>204</v>
      </c>
      <c r="BF58" s="132">
        <v>213</v>
      </c>
    </row>
    <row r="59" spans="1:58" ht="15.75" x14ac:dyDescent="0.2">
      <c r="A59" s="108" t="s">
        <v>191</v>
      </c>
      <c r="B59" s="131">
        <f>SUM(C59:D59)</f>
        <v>5747</v>
      </c>
      <c r="C59" s="131">
        <f t="shared" si="28"/>
        <v>2710</v>
      </c>
      <c r="D59" s="131">
        <f t="shared" si="28"/>
        <v>3037</v>
      </c>
      <c r="E59" s="131">
        <f>SUM(F59:G59)</f>
        <v>68</v>
      </c>
      <c r="F59" s="132">
        <v>37</v>
      </c>
      <c r="G59" s="132">
        <v>31</v>
      </c>
      <c r="H59" s="131">
        <f>SUM(I59:J59)</f>
        <v>74</v>
      </c>
      <c r="I59" s="132">
        <v>39</v>
      </c>
      <c r="J59" s="132">
        <v>35</v>
      </c>
      <c r="K59" s="131">
        <f>SUM(L59:M59)</f>
        <v>150</v>
      </c>
      <c r="L59" s="132">
        <v>84</v>
      </c>
      <c r="M59" s="132">
        <v>66</v>
      </c>
      <c r="N59" s="131">
        <f>SUM(O59:P59)</f>
        <v>95</v>
      </c>
      <c r="O59" s="132">
        <v>64</v>
      </c>
      <c r="P59" s="132">
        <v>31</v>
      </c>
      <c r="Q59" s="131">
        <f>SUM(R59:S59)</f>
        <v>157</v>
      </c>
      <c r="R59" s="132">
        <v>88</v>
      </c>
      <c r="S59" s="132">
        <v>69</v>
      </c>
      <c r="T59" s="131">
        <f>SUM(U59:V59)</f>
        <v>216</v>
      </c>
      <c r="U59" s="132">
        <v>102</v>
      </c>
      <c r="V59" s="132">
        <v>114</v>
      </c>
      <c r="W59" s="131">
        <f>SUM(X59:Y59)</f>
        <v>586</v>
      </c>
      <c r="X59" s="132">
        <v>242</v>
      </c>
      <c r="Y59" s="132">
        <v>344</v>
      </c>
      <c r="Z59" s="131">
        <f>SUM(AA59:AB59)</f>
        <v>410</v>
      </c>
      <c r="AA59" s="132">
        <v>190</v>
      </c>
      <c r="AB59" s="132">
        <v>220</v>
      </c>
      <c r="AC59" s="131">
        <f>SUM(AD59:AE59)</f>
        <v>407</v>
      </c>
      <c r="AD59" s="132">
        <v>211</v>
      </c>
      <c r="AE59" s="132">
        <v>196</v>
      </c>
      <c r="AF59" s="131">
        <f>SUM(AG59:AH59)</f>
        <v>241</v>
      </c>
      <c r="AG59" s="132">
        <v>127</v>
      </c>
      <c r="AH59" s="132">
        <v>114</v>
      </c>
      <c r="AI59" s="131">
        <f>SUM(AJ59:AK59)</f>
        <v>326</v>
      </c>
      <c r="AJ59" s="132">
        <v>142</v>
      </c>
      <c r="AK59" s="132">
        <v>184</v>
      </c>
      <c r="AL59" s="131">
        <f>SUM(AM59:AN59)</f>
        <v>200</v>
      </c>
      <c r="AM59" s="132">
        <v>107</v>
      </c>
      <c r="AN59" s="132">
        <v>93</v>
      </c>
      <c r="AO59" s="131">
        <f>SUM(AP59:AQ59)</f>
        <v>314</v>
      </c>
      <c r="AP59" s="132">
        <v>128</v>
      </c>
      <c r="AQ59" s="132">
        <v>186</v>
      </c>
      <c r="AR59" s="131">
        <f>SUM(AS59:AT59)</f>
        <v>78</v>
      </c>
      <c r="AS59" s="132">
        <v>41</v>
      </c>
      <c r="AT59" s="132">
        <v>37</v>
      </c>
      <c r="AU59" s="131">
        <f>SUM(AV59:AW59)</f>
        <v>386</v>
      </c>
      <c r="AV59" s="132">
        <v>170</v>
      </c>
      <c r="AW59" s="132">
        <v>216</v>
      </c>
      <c r="AX59" s="131">
        <f>SUM(AY59:AZ59)</f>
        <v>651</v>
      </c>
      <c r="AY59" s="132">
        <v>300</v>
      </c>
      <c r="AZ59" s="132">
        <v>351</v>
      </c>
      <c r="BA59" s="131">
        <f>SUM(BB59:BC59)</f>
        <v>983</v>
      </c>
      <c r="BB59" s="132">
        <v>451</v>
      </c>
      <c r="BC59" s="132">
        <v>532</v>
      </c>
      <c r="BD59" s="131">
        <f>SUM(BE59:BF59)</f>
        <v>405</v>
      </c>
      <c r="BE59" s="132">
        <v>187</v>
      </c>
      <c r="BF59" s="132">
        <v>218</v>
      </c>
    </row>
    <row r="60" spans="1:58" ht="15.75" x14ac:dyDescent="0.2">
      <c r="A60" s="112" t="s">
        <v>60</v>
      </c>
      <c r="B60" s="129">
        <f t="shared" ref="B60:AG60" si="29">SUM(B61:B65)</f>
        <v>28809</v>
      </c>
      <c r="C60" s="129">
        <f t="shared" si="29"/>
        <v>14090</v>
      </c>
      <c r="D60" s="129">
        <f t="shared" si="29"/>
        <v>14719</v>
      </c>
      <c r="E60" s="129">
        <f t="shared" si="29"/>
        <v>326</v>
      </c>
      <c r="F60" s="129">
        <f t="shared" si="29"/>
        <v>175</v>
      </c>
      <c r="G60" s="129">
        <f t="shared" si="29"/>
        <v>151</v>
      </c>
      <c r="H60" s="129">
        <f t="shared" si="29"/>
        <v>359</v>
      </c>
      <c r="I60" s="129">
        <f t="shared" si="29"/>
        <v>186</v>
      </c>
      <c r="J60" s="129">
        <f t="shared" si="29"/>
        <v>173</v>
      </c>
      <c r="K60" s="129">
        <f t="shared" si="29"/>
        <v>660</v>
      </c>
      <c r="L60" s="129">
        <f t="shared" si="29"/>
        <v>360</v>
      </c>
      <c r="M60" s="129">
        <f t="shared" si="29"/>
        <v>300</v>
      </c>
      <c r="N60" s="129">
        <f t="shared" si="29"/>
        <v>467</v>
      </c>
      <c r="O60" s="129">
        <f t="shared" si="29"/>
        <v>256</v>
      </c>
      <c r="P60" s="129">
        <f t="shared" si="29"/>
        <v>211</v>
      </c>
      <c r="Q60" s="129">
        <f t="shared" si="29"/>
        <v>827</v>
      </c>
      <c r="R60" s="129">
        <f t="shared" si="29"/>
        <v>435</v>
      </c>
      <c r="S60" s="129">
        <f t="shared" si="29"/>
        <v>392</v>
      </c>
      <c r="T60" s="129">
        <f t="shared" si="29"/>
        <v>1130</v>
      </c>
      <c r="U60" s="129">
        <f t="shared" si="29"/>
        <v>568</v>
      </c>
      <c r="V60" s="129">
        <f t="shared" si="29"/>
        <v>562</v>
      </c>
      <c r="W60" s="129">
        <f t="shared" si="29"/>
        <v>3136</v>
      </c>
      <c r="X60" s="129">
        <f t="shared" si="29"/>
        <v>1429</v>
      </c>
      <c r="Y60" s="129">
        <f t="shared" si="29"/>
        <v>1707</v>
      </c>
      <c r="Z60" s="129">
        <f t="shared" si="29"/>
        <v>2136</v>
      </c>
      <c r="AA60" s="129">
        <f t="shared" si="29"/>
        <v>1050</v>
      </c>
      <c r="AB60" s="129">
        <f t="shared" si="29"/>
        <v>1086</v>
      </c>
      <c r="AC60" s="129">
        <f t="shared" si="29"/>
        <v>2216</v>
      </c>
      <c r="AD60" s="129">
        <f t="shared" si="29"/>
        <v>1097</v>
      </c>
      <c r="AE60" s="129">
        <f t="shared" si="29"/>
        <v>1119</v>
      </c>
      <c r="AF60" s="129">
        <f t="shared" si="29"/>
        <v>1259</v>
      </c>
      <c r="AG60" s="129">
        <f t="shared" si="29"/>
        <v>626</v>
      </c>
      <c r="AH60" s="129">
        <f t="shared" ref="AH60:BF60" si="30">SUM(AH61:AH65)</f>
        <v>633</v>
      </c>
      <c r="AI60" s="129">
        <f t="shared" si="30"/>
        <v>1611</v>
      </c>
      <c r="AJ60" s="129">
        <f t="shared" si="30"/>
        <v>774</v>
      </c>
      <c r="AK60" s="129">
        <f t="shared" si="30"/>
        <v>837</v>
      </c>
      <c r="AL60" s="129">
        <f t="shared" si="30"/>
        <v>972</v>
      </c>
      <c r="AM60" s="129">
        <f t="shared" si="30"/>
        <v>456</v>
      </c>
      <c r="AN60" s="129">
        <f t="shared" si="30"/>
        <v>516</v>
      </c>
      <c r="AO60" s="129">
        <f t="shared" si="30"/>
        <v>1547</v>
      </c>
      <c r="AP60" s="129">
        <f t="shared" si="30"/>
        <v>697</v>
      </c>
      <c r="AQ60" s="129">
        <f t="shared" si="30"/>
        <v>850</v>
      </c>
      <c r="AR60" s="129">
        <f t="shared" si="30"/>
        <v>488</v>
      </c>
      <c r="AS60" s="129">
        <f t="shared" si="30"/>
        <v>273</v>
      </c>
      <c r="AT60" s="129">
        <f t="shared" si="30"/>
        <v>215</v>
      </c>
      <c r="AU60" s="129">
        <f t="shared" si="30"/>
        <v>2188</v>
      </c>
      <c r="AV60" s="129">
        <f t="shared" si="30"/>
        <v>996</v>
      </c>
      <c r="AW60" s="129">
        <f t="shared" si="30"/>
        <v>1192</v>
      </c>
      <c r="AX60" s="129">
        <f t="shared" si="30"/>
        <v>3351</v>
      </c>
      <c r="AY60" s="129">
        <f t="shared" si="30"/>
        <v>1644</v>
      </c>
      <c r="AZ60" s="129">
        <f t="shared" si="30"/>
        <v>1707</v>
      </c>
      <c r="BA60" s="129">
        <f t="shared" si="30"/>
        <v>4417</v>
      </c>
      <c r="BB60" s="129">
        <f t="shared" si="30"/>
        <v>2180</v>
      </c>
      <c r="BC60" s="129">
        <f t="shared" si="30"/>
        <v>2237</v>
      </c>
      <c r="BD60" s="129">
        <f t="shared" si="30"/>
        <v>1719</v>
      </c>
      <c r="BE60" s="129">
        <f t="shared" si="30"/>
        <v>888</v>
      </c>
      <c r="BF60" s="129">
        <f t="shared" si="30"/>
        <v>831</v>
      </c>
    </row>
    <row r="61" spans="1:58" ht="15.75" x14ac:dyDescent="0.2">
      <c r="A61" s="108" t="s">
        <v>162</v>
      </c>
      <c r="B61" s="131">
        <f>SUM(C61:D61)</f>
        <v>5932</v>
      </c>
      <c r="C61" s="131">
        <f t="shared" ref="C61:D65" si="31">SUM(F61,I61,L61,O61,R61,U61,X61,AA61,AD61,AG61,AJ61,AM61,AP61,AS61,AV61,AY61,BB61,BE61)</f>
        <v>2844</v>
      </c>
      <c r="D61" s="131">
        <f t="shared" si="31"/>
        <v>3088</v>
      </c>
      <c r="E61" s="131">
        <f>SUM(F61:G61)</f>
        <v>67</v>
      </c>
      <c r="F61" s="132">
        <v>36</v>
      </c>
      <c r="G61" s="132">
        <v>31</v>
      </c>
      <c r="H61" s="131">
        <f>SUM(I61:J61)</f>
        <v>64</v>
      </c>
      <c r="I61" s="132">
        <v>34</v>
      </c>
      <c r="J61" s="132">
        <v>30</v>
      </c>
      <c r="K61" s="131">
        <f>SUM(L61:M61)</f>
        <v>139</v>
      </c>
      <c r="L61" s="132">
        <v>75</v>
      </c>
      <c r="M61" s="132">
        <v>64</v>
      </c>
      <c r="N61" s="131">
        <f>SUM(O61:P61)</f>
        <v>95</v>
      </c>
      <c r="O61" s="132">
        <v>55</v>
      </c>
      <c r="P61" s="132">
        <v>40</v>
      </c>
      <c r="Q61" s="131">
        <f>SUM(R61:S61)</f>
        <v>154</v>
      </c>
      <c r="R61" s="132">
        <v>88</v>
      </c>
      <c r="S61" s="132">
        <v>66</v>
      </c>
      <c r="T61" s="131">
        <f>SUM(U61:V61)</f>
        <v>230</v>
      </c>
      <c r="U61" s="132">
        <v>105</v>
      </c>
      <c r="V61" s="132">
        <v>125</v>
      </c>
      <c r="W61" s="131">
        <f>SUM(X61:Y61)</f>
        <v>622</v>
      </c>
      <c r="X61" s="132">
        <v>255</v>
      </c>
      <c r="Y61" s="132">
        <v>367</v>
      </c>
      <c r="Z61" s="131">
        <f>SUM(AA61:AB61)</f>
        <v>412</v>
      </c>
      <c r="AA61" s="132">
        <v>215</v>
      </c>
      <c r="AB61" s="132">
        <v>197</v>
      </c>
      <c r="AC61" s="131">
        <f>SUM(AD61:AE61)</f>
        <v>434</v>
      </c>
      <c r="AD61" s="132">
        <v>211</v>
      </c>
      <c r="AE61" s="132">
        <v>223</v>
      </c>
      <c r="AF61" s="131">
        <f>SUM(AG61:AH61)</f>
        <v>245</v>
      </c>
      <c r="AG61" s="132">
        <v>118</v>
      </c>
      <c r="AH61" s="132">
        <v>127</v>
      </c>
      <c r="AI61" s="131">
        <f>SUM(AJ61:AK61)</f>
        <v>317</v>
      </c>
      <c r="AJ61" s="132">
        <v>160</v>
      </c>
      <c r="AK61" s="132">
        <v>157</v>
      </c>
      <c r="AL61" s="131">
        <f>SUM(AM61:AN61)</f>
        <v>190</v>
      </c>
      <c r="AM61" s="132">
        <v>87</v>
      </c>
      <c r="AN61" s="132">
        <v>103</v>
      </c>
      <c r="AO61" s="131">
        <f>SUM(AP61:AQ61)</f>
        <v>282</v>
      </c>
      <c r="AP61" s="132">
        <v>131</v>
      </c>
      <c r="AQ61" s="132">
        <v>151</v>
      </c>
      <c r="AR61" s="131">
        <f>SUM(AS61:AT61)</f>
        <v>99</v>
      </c>
      <c r="AS61" s="132">
        <v>52</v>
      </c>
      <c r="AT61" s="132">
        <v>47</v>
      </c>
      <c r="AU61" s="131">
        <f>SUM(AV61:AW61)</f>
        <v>443</v>
      </c>
      <c r="AV61" s="132">
        <v>184</v>
      </c>
      <c r="AW61" s="132">
        <v>259</v>
      </c>
      <c r="AX61" s="131">
        <f>SUM(AY61:AZ61)</f>
        <v>730</v>
      </c>
      <c r="AY61" s="132">
        <v>351</v>
      </c>
      <c r="AZ61" s="132">
        <v>379</v>
      </c>
      <c r="BA61" s="131">
        <f>SUM(BB61:BC61)</f>
        <v>999</v>
      </c>
      <c r="BB61" s="132">
        <v>489</v>
      </c>
      <c r="BC61" s="132">
        <v>510</v>
      </c>
      <c r="BD61" s="131">
        <f>SUM(BE61:BF61)</f>
        <v>410</v>
      </c>
      <c r="BE61" s="132">
        <v>198</v>
      </c>
      <c r="BF61" s="132">
        <v>212</v>
      </c>
    </row>
    <row r="62" spans="1:58" ht="15.75" x14ac:dyDescent="0.2">
      <c r="A62" s="108" t="s">
        <v>160</v>
      </c>
      <c r="B62" s="131">
        <f>SUM(C62:D62)</f>
        <v>5897</v>
      </c>
      <c r="C62" s="131">
        <f t="shared" si="31"/>
        <v>2930</v>
      </c>
      <c r="D62" s="131">
        <f t="shared" si="31"/>
        <v>2967</v>
      </c>
      <c r="E62" s="131">
        <f>SUM(F62:G62)</f>
        <v>55</v>
      </c>
      <c r="F62" s="132">
        <v>27</v>
      </c>
      <c r="G62" s="132">
        <v>28</v>
      </c>
      <c r="H62" s="131">
        <f>SUM(I62:J62)</f>
        <v>92</v>
      </c>
      <c r="I62" s="132">
        <v>50</v>
      </c>
      <c r="J62" s="132">
        <v>42</v>
      </c>
      <c r="K62" s="131">
        <f>SUM(L62:M62)</f>
        <v>136</v>
      </c>
      <c r="L62" s="132">
        <v>81</v>
      </c>
      <c r="M62" s="132">
        <v>55</v>
      </c>
      <c r="N62" s="131">
        <f>SUM(O62:P62)</f>
        <v>95</v>
      </c>
      <c r="O62" s="132">
        <v>55</v>
      </c>
      <c r="P62" s="132">
        <v>40</v>
      </c>
      <c r="Q62" s="131">
        <f>SUM(R62:S62)</f>
        <v>166</v>
      </c>
      <c r="R62" s="132">
        <v>85</v>
      </c>
      <c r="S62" s="132">
        <v>81</v>
      </c>
      <c r="T62" s="131">
        <f>SUM(U62:V62)</f>
        <v>236</v>
      </c>
      <c r="U62" s="132">
        <v>117</v>
      </c>
      <c r="V62" s="132">
        <v>119</v>
      </c>
      <c r="W62" s="131">
        <f>SUM(X62:Y62)</f>
        <v>602</v>
      </c>
      <c r="X62" s="132">
        <v>294</v>
      </c>
      <c r="Y62" s="132">
        <v>308</v>
      </c>
      <c r="Z62" s="131">
        <f>SUM(AA62:AB62)</f>
        <v>458</v>
      </c>
      <c r="AA62" s="132">
        <v>231</v>
      </c>
      <c r="AB62" s="132">
        <v>227</v>
      </c>
      <c r="AC62" s="131">
        <f>SUM(AD62:AE62)</f>
        <v>437</v>
      </c>
      <c r="AD62" s="132">
        <v>214</v>
      </c>
      <c r="AE62" s="132">
        <v>223</v>
      </c>
      <c r="AF62" s="131">
        <f>SUM(AG62:AH62)</f>
        <v>257</v>
      </c>
      <c r="AG62" s="132">
        <v>133</v>
      </c>
      <c r="AH62" s="132">
        <v>124</v>
      </c>
      <c r="AI62" s="131">
        <f>SUM(AJ62:AK62)</f>
        <v>336</v>
      </c>
      <c r="AJ62" s="132">
        <v>168</v>
      </c>
      <c r="AK62" s="132">
        <v>168</v>
      </c>
      <c r="AL62" s="131">
        <f>SUM(AM62:AN62)</f>
        <v>201</v>
      </c>
      <c r="AM62" s="132">
        <v>96</v>
      </c>
      <c r="AN62" s="132">
        <v>105</v>
      </c>
      <c r="AO62" s="131">
        <f>SUM(AP62:AQ62)</f>
        <v>292</v>
      </c>
      <c r="AP62" s="132">
        <v>134</v>
      </c>
      <c r="AQ62" s="132">
        <v>158</v>
      </c>
      <c r="AR62" s="131">
        <f>SUM(AS62:AT62)</f>
        <v>92</v>
      </c>
      <c r="AS62" s="132">
        <v>53</v>
      </c>
      <c r="AT62" s="132">
        <v>39</v>
      </c>
      <c r="AU62" s="131">
        <f>SUM(AV62:AW62)</f>
        <v>428</v>
      </c>
      <c r="AV62" s="132">
        <v>190</v>
      </c>
      <c r="AW62" s="132">
        <v>238</v>
      </c>
      <c r="AX62" s="131">
        <f>SUM(AY62:AZ62)</f>
        <v>682</v>
      </c>
      <c r="AY62" s="132">
        <v>321</v>
      </c>
      <c r="AZ62" s="132">
        <v>361</v>
      </c>
      <c r="BA62" s="131">
        <f>SUM(BB62:BC62)</f>
        <v>973</v>
      </c>
      <c r="BB62" s="132">
        <v>490</v>
      </c>
      <c r="BC62" s="132">
        <v>483</v>
      </c>
      <c r="BD62" s="131">
        <f>SUM(BE62:BF62)</f>
        <v>359</v>
      </c>
      <c r="BE62" s="132">
        <v>191</v>
      </c>
      <c r="BF62" s="132">
        <v>168</v>
      </c>
    </row>
    <row r="63" spans="1:58" ht="15.75" x14ac:dyDescent="0.2">
      <c r="A63" s="108" t="s">
        <v>186</v>
      </c>
      <c r="B63" s="131">
        <f>SUM(C63:D63)</f>
        <v>5721</v>
      </c>
      <c r="C63" s="131">
        <f t="shared" si="31"/>
        <v>2807</v>
      </c>
      <c r="D63" s="131">
        <f t="shared" si="31"/>
        <v>2914</v>
      </c>
      <c r="E63" s="131">
        <f>SUM(F63:G63)</f>
        <v>71</v>
      </c>
      <c r="F63" s="132">
        <v>41</v>
      </c>
      <c r="G63" s="132">
        <v>30</v>
      </c>
      <c r="H63" s="131">
        <f>SUM(I63:J63)</f>
        <v>70</v>
      </c>
      <c r="I63" s="132">
        <v>40</v>
      </c>
      <c r="J63" s="132">
        <v>30</v>
      </c>
      <c r="K63" s="131">
        <f>SUM(L63:M63)</f>
        <v>133</v>
      </c>
      <c r="L63" s="132">
        <v>69</v>
      </c>
      <c r="M63" s="132">
        <v>64</v>
      </c>
      <c r="N63" s="131">
        <f>SUM(O63:P63)</f>
        <v>81</v>
      </c>
      <c r="O63" s="132">
        <v>48</v>
      </c>
      <c r="P63" s="132">
        <v>33</v>
      </c>
      <c r="Q63" s="131">
        <f>SUM(R63:S63)</f>
        <v>157</v>
      </c>
      <c r="R63" s="132">
        <v>79</v>
      </c>
      <c r="S63" s="132">
        <v>78</v>
      </c>
      <c r="T63" s="131">
        <f>SUM(U63:V63)</f>
        <v>214</v>
      </c>
      <c r="U63" s="132">
        <v>110</v>
      </c>
      <c r="V63" s="132">
        <v>104</v>
      </c>
      <c r="W63" s="131">
        <f>SUM(X63:Y63)</f>
        <v>601</v>
      </c>
      <c r="X63" s="132">
        <v>267</v>
      </c>
      <c r="Y63" s="132">
        <v>334</v>
      </c>
      <c r="Z63" s="131">
        <f>SUM(AA63:AB63)</f>
        <v>428</v>
      </c>
      <c r="AA63" s="132">
        <v>192</v>
      </c>
      <c r="AB63" s="132">
        <v>236</v>
      </c>
      <c r="AC63" s="131">
        <f>SUM(AD63:AE63)</f>
        <v>454</v>
      </c>
      <c r="AD63" s="132">
        <v>234</v>
      </c>
      <c r="AE63" s="132">
        <v>220</v>
      </c>
      <c r="AF63" s="131">
        <f>SUM(AG63:AH63)</f>
        <v>268</v>
      </c>
      <c r="AG63" s="132">
        <v>150</v>
      </c>
      <c r="AH63" s="132">
        <v>118</v>
      </c>
      <c r="AI63" s="131">
        <f>SUM(AJ63:AK63)</f>
        <v>310</v>
      </c>
      <c r="AJ63" s="132">
        <v>142</v>
      </c>
      <c r="AK63" s="132">
        <v>168</v>
      </c>
      <c r="AL63" s="131">
        <f>SUM(AM63:AN63)</f>
        <v>202</v>
      </c>
      <c r="AM63" s="132">
        <v>100</v>
      </c>
      <c r="AN63" s="132">
        <v>102</v>
      </c>
      <c r="AO63" s="131">
        <f>SUM(AP63:AQ63)</f>
        <v>303</v>
      </c>
      <c r="AP63" s="132">
        <v>134</v>
      </c>
      <c r="AQ63" s="132">
        <v>169</v>
      </c>
      <c r="AR63" s="131">
        <f>SUM(AS63:AT63)</f>
        <v>85</v>
      </c>
      <c r="AS63" s="132">
        <v>53</v>
      </c>
      <c r="AT63" s="132">
        <v>32</v>
      </c>
      <c r="AU63" s="131">
        <f>SUM(AV63:AW63)</f>
        <v>439</v>
      </c>
      <c r="AV63" s="132">
        <v>197</v>
      </c>
      <c r="AW63" s="132">
        <v>242</v>
      </c>
      <c r="AX63" s="131">
        <f>SUM(AY63:AZ63)</f>
        <v>706</v>
      </c>
      <c r="AY63" s="132">
        <v>359</v>
      </c>
      <c r="AZ63" s="132">
        <v>347</v>
      </c>
      <c r="BA63" s="131">
        <f>SUM(BB63:BC63)</f>
        <v>887</v>
      </c>
      <c r="BB63" s="132">
        <v>423</v>
      </c>
      <c r="BC63" s="132">
        <v>464</v>
      </c>
      <c r="BD63" s="131">
        <f>SUM(BE63:BF63)</f>
        <v>312</v>
      </c>
      <c r="BE63" s="132">
        <v>169</v>
      </c>
      <c r="BF63" s="132">
        <v>143</v>
      </c>
    </row>
    <row r="64" spans="1:58" ht="15.75" x14ac:dyDescent="0.2">
      <c r="A64" s="108" t="s">
        <v>161</v>
      </c>
      <c r="B64" s="131">
        <f>SUM(C64:D64)</f>
        <v>5803</v>
      </c>
      <c r="C64" s="131">
        <f t="shared" si="31"/>
        <v>2833</v>
      </c>
      <c r="D64" s="131">
        <f t="shared" si="31"/>
        <v>2970</v>
      </c>
      <c r="E64" s="131">
        <f>SUM(F64:G64)</f>
        <v>63</v>
      </c>
      <c r="F64" s="132">
        <v>32</v>
      </c>
      <c r="G64" s="132">
        <v>31</v>
      </c>
      <c r="H64" s="131">
        <f>SUM(I64:J64)</f>
        <v>64</v>
      </c>
      <c r="I64" s="132">
        <v>27</v>
      </c>
      <c r="J64" s="132">
        <v>37</v>
      </c>
      <c r="K64" s="131">
        <f>SUM(L64:M64)</f>
        <v>107</v>
      </c>
      <c r="L64" s="132">
        <v>55</v>
      </c>
      <c r="M64" s="132">
        <v>52</v>
      </c>
      <c r="N64" s="131">
        <f>SUM(O64:P64)</f>
        <v>94</v>
      </c>
      <c r="O64" s="132">
        <v>45</v>
      </c>
      <c r="P64" s="132">
        <v>49</v>
      </c>
      <c r="Q64" s="131">
        <f>SUM(R64:S64)</f>
        <v>188</v>
      </c>
      <c r="R64" s="132">
        <v>98</v>
      </c>
      <c r="S64" s="132">
        <v>90</v>
      </c>
      <c r="T64" s="131">
        <f>SUM(U64:V64)</f>
        <v>234</v>
      </c>
      <c r="U64" s="132">
        <v>120</v>
      </c>
      <c r="V64" s="132">
        <v>114</v>
      </c>
      <c r="W64" s="131">
        <f>SUM(X64:Y64)</f>
        <v>644</v>
      </c>
      <c r="X64" s="132">
        <v>285</v>
      </c>
      <c r="Y64" s="132">
        <v>359</v>
      </c>
      <c r="Z64" s="131">
        <f>SUM(AA64:AB64)</f>
        <v>389</v>
      </c>
      <c r="AA64" s="132">
        <v>189</v>
      </c>
      <c r="AB64" s="132">
        <v>200</v>
      </c>
      <c r="AC64" s="131">
        <f>SUM(AD64:AE64)</f>
        <v>478</v>
      </c>
      <c r="AD64" s="132">
        <v>250</v>
      </c>
      <c r="AE64" s="132">
        <v>228</v>
      </c>
      <c r="AF64" s="131">
        <f>SUM(AG64:AH64)</f>
        <v>242</v>
      </c>
      <c r="AG64" s="132">
        <v>108</v>
      </c>
      <c r="AH64" s="132">
        <v>134</v>
      </c>
      <c r="AI64" s="131">
        <f>SUM(AJ64:AK64)</f>
        <v>335</v>
      </c>
      <c r="AJ64" s="132">
        <v>157</v>
      </c>
      <c r="AK64" s="132">
        <v>178</v>
      </c>
      <c r="AL64" s="131">
        <f>SUM(AM64:AN64)</f>
        <v>211</v>
      </c>
      <c r="AM64" s="132">
        <v>99</v>
      </c>
      <c r="AN64" s="132">
        <v>112</v>
      </c>
      <c r="AO64" s="131">
        <f>SUM(AP64:AQ64)</f>
        <v>359</v>
      </c>
      <c r="AP64" s="132">
        <v>162</v>
      </c>
      <c r="AQ64" s="132">
        <v>197</v>
      </c>
      <c r="AR64" s="131">
        <f>SUM(AS64:AT64)</f>
        <v>123</v>
      </c>
      <c r="AS64" s="132">
        <v>61</v>
      </c>
      <c r="AT64" s="132">
        <v>62</v>
      </c>
      <c r="AU64" s="131">
        <f>SUM(AV64:AW64)</f>
        <v>442</v>
      </c>
      <c r="AV64" s="132">
        <v>206</v>
      </c>
      <c r="AW64" s="132">
        <v>236</v>
      </c>
      <c r="AX64" s="131">
        <f>SUM(AY64:AZ64)</f>
        <v>665</v>
      </c>
      <c r="AY64" s="132">
        <v>335</v>
      </c>
      <c r="AZ64" s="132">
        <v>330</v>
      </c>
      <c r="BA64" s="131">
        <f>SUM(BB64:BC64)</f>
        <v>844</v>
      </c>
      <c r="BB64" s="132">
        <v>425</v>
      </c>
      <c r="BC64" s="132">
        <v>419</v>
      </c>
      <c r="BD64" s="131">
        <f>SUM(BE64:BF64)</f>
        <v>321</v>
      </c>
      <c r="BE64" s="132">
        <v>179</v>
      </c>
      <c r="BF64" s="132">
        <v>142</v>
      </c>
    </row>
    <row r="65" spans="1:58" ht="15.75" x14ac:dyDescent="0.2">
      <c r="A65" s="108" t="s">
        <v>194</v>
      </c>
      <c r="B65" s="133">
        <f>SUM(C65:D65)</f>
        <v>5456</v>
      </c>
      <c r="C65" s="134">
        <f t="shared" si="31"/>
        <v>2676</v>
      </c>
      <c r="D65" s="134">
        <f t="shared" si="31"/>
        <v>2780</v>
      </c>
      <c r="E65" s="134">
        <f>SUM(F65:G65)</f>
        <v>70</v>
      </c>
      <c r="F65" s="135">
        <v>39</v>
      </c>
      <c r="G65" s="135">
        <v>31</v>
      </c>
      <c r="H65" s="134">
        <f>SUM(I65:J65)</f>
        <v>69</v>
      </c>
      <c r="I65" s="135">
        <v>35</v>
      </c>
      <c r="J65" s="135">
        <v>34</v>
      </c>
      <c r="K65" s="134">
        <f>SUM(L65:M65)</f>
        <v>145</v>
      </c>
      <c r="L65" s="135">
        <v>80</v>
      </c>
      <c r="M65" s="135">
        <v>65</v>
      </c>
      <c r="N65" s="134">
        <f>SUM(O65:P65)</f>
        <v>102</v>
      </c>
      <c r="O65" s="135">
        <v>53</v>
      </c>
      <c r="P65" s="135">
        <v>49</v>
      </c>
      <c r="Q65" s="134">
        <f>SUM(R65:S65)</f>
        <v>162</v>
      </c>
      <c r="R65" s="135">
        <v>85</v>
      </c>
      <c r="S65" s="135">
        <v>77</v>
      </c>
      <c r="T65" s="134">
        <f>SUM(U65:V65)</f>
        <v>216</v>
      </c>
      <c r="U65" s="135">
        <v>116</v>
      </c>
      <c r="V65" s="135">
        <v>100</v>
      </c>
      <c r="W65" s="134">
        <f>SUM(X65:Y65)</f>
        <v>667</v>
      </c>
      <c r="X65" s="135">
        <v>328</v>
      </c>
      <c r="Y65" s="135">
        <v>339</v>
      </c>
      <c r="Z65" s="134">
        <f>SUM(AA65:AB65)</f>
        <v>449</v>
      </c>
      <c r="AA65" s="135">
        <v>223</v>
      </c>
      <c r="AB65" s="135">
        <v>226</v>
      </c>
      <c r="AC65" s="134">
        <f>SUM(AD65:AE65)</f>
        <v>413</v>
      </c>
      <c r="AD65" s="135">
        <v>188</v>
      </c>
      <c r="AE65" s="135">
        <v>225</v>
      </c>
      <c r="AF65" s="134">
        <f>SUM(AG65:AH65)</f>
        <v>247</v>
      </c>
      <c r="AG65" s="135">
        <v>117</v>
      </c>
      <c r="AH65" s="135">
        <v>130</v>
      </c>
      <c r="AI65" s="134">
        <f>SUM(AJ65:AK65)</f>
        <v>313</v>
      </c>
      <c r="AJ65" s="135">
        <v>147</v>
      </c>
      <c r="AK65" s="135">
        <v>166</v>
      </c>
      <c r="AL65" s="134">
        <f>SUM(AM65:AN65)</f>
        <v>168</v>
      </c>
      <c r="AM65" s="135">
        <v>74</v>
      </c>
      <c r="AN65" s="135">
        <v>94</v>
      </c>
      <c r="AO65" s="134">
        <f>SUM(AP65:AQ65)</f>
        <v>311</v>
      </c>
      <c r="AP65" s="135">
        <v>136</v>
      </c>
      <c r="AQ65" s="135">
        <v>175</v>
      </c>
      <c r="AR65" s="134">
        <f>SUM(AS65:AT65)</f>
        <v>89</v>
      </c>
      <c r="AS65" s="135">
        <v>54</v>
      </c>
      <c r="AT65" s="135">
        <v>35</v>
      </c>
      <c r="AU65" s="134">
        <f>SUM(AV65:AW65)</f>
        <v>436</v>
      </c>
      <c r="AV65" s="135">
        <v>219</v>
      </c>
      <c r="AW65" s="135">
        <v>217</v>
      </c>
      <c r="AX65" s="134">
        <f>SUM(AY65:AZ65)</f>
        <v>568</v>
      </c>
      <c r="AY65" s="135">
        <v>278</v>
      </c>
      <c r="AZ65" s="135">
        <v>290</v>
      </c>
      <c r="BA65" s="134">
        <f>SUM(BB65:BC65)</f>
        <v>714</v>
      </c>
      <c r="BB65" s="135">
        <v>353</v>
      </c>
      <c r="BC65" s="135">
        <v>361</v>
      </c>
      <c r="BD65" s="134">
        <f>SUM(BE65:BF65)</f>
        <v>317</v>
      </c>
      <c r="BE65" s="135">
        <v>151</v>
      </c>
      <c r="BF65" s="135">
        <v>166</v>
      </c>
    </row>
    <row r="66" spans="1:58" ht="15.75" x14ac:dyDescent="0.2">
      <c r="A66" s="112" t="s">
        <v>66</v>
      </c>
      <c r="B66" s="129">
        <f t="shared" ref="B66:AG66" si="32">SUM(B67:B71)</f>
        <v>24534</v>
      </c>
      <c r="C66" s="129">
        <f t="shared" si="32"/>
        <v>12068</v>
      </c>
      <c r="D66" s="129">
        <f t="shared" si="32"/>
        <v>12466</v>
      </c>
      <c r="E66" s="129">
        <f t="shared" si="32"/>
        <v>369</v>
      </c>
      <c r="F66" s="129">
        <f t="shared" si="32"/>
        <v>191</v>
      </c>
      <c r="G66" s="129">
        <f t="shared" si="32"/>
        <v>178</v>
      </c>
      <c r="H66" s="129">
        <f t="shared" si="32"/>
        <v>353</v>
      </c>
      <c r="I66" s="129">
        <f t="shared" si="32"/>
        <v>179</v>
      </c>
      <c r="J66" s="129">
        <f t="shared" si="32"/>
        <v>174</v>
      </c>
      <c r="K66" s="129">
        <f t="shared" si="32"/>
        <v>603</v>
      </c>
      <c r="L66" s="129">
        <f t="shared" si="32"/>
        <v>305</v>
      </c>
      <c r="M66" s="129">
        <f t="shared" si="32"/>
        <v>298</v>
      </c>
      <c r="N66" s="129">
        <f t="shared" si="32"/>
        <v>498</v>
      </c>
      <c r="O66" s="129">
        <f t="shared" si="32"/>
        <v>216</v>
      </c>
      <c r="P66" s="129">
        <f t="shared" si="32"/>
        <v>282</v>
      </c>
      <c r="Q66" s="129">
        <f t="shared" si="32"/>
        <v>889</v>
      </c>
      <c r="R66" s="129">
        <f t="shared" si="32"/>
        <v>453</v>
      </c>
      <c r="S66" s="129">
        <f t="shared" si="32"/>
        <v>436</v>
      </c>
      <c r="T66" s="129">
        <f t="shared" si="32"/>
        <v>836</v>
      </c>
      <c r="U66" s="129">
        <f t="shared" si="32"/>
        <v>474</v>
      </c>
      <c r="V66" s="129">
        <f t="shared" si="32"/>
        <v>362</v>
      </c>
      <c r="W66" s="129">
        <f t="shared" si="32"/>
        <v>2592</v>
      </c>
      <c r="X66" s="129">
        <f t="shared" si="32"/>
        <v>1327</v>
      </c>
      <c r="Y66" s="129">
        <f t="shared" si="32"/>
        <v>1265</v>
      </c>
      <c r="Z66" s="129">
        <f t="shared" si="32"/>
        <v>1849</v>
      </c>
      <c r="AA66" s="129">
        <f t="shared" si="32"/>
        <v>935</v>
      </c>
      <c r="AB66" s="129">
        <f t="shared" si="32"/>
        <v>914</v>
      </c>
      <c r="AC66" s="129">
        <f t="shared" si="32"/>
        <v>2171</v>
      </c>
      <c r="AD66" s="129">
        <f t="shared" si="32"/>
        <v>1039</v>
      </c>
      <c r="AE66" s="129">
        <f t="shared" si="32"/>
        <v>1132</v>
      </c>
      <c r="AF66" s="129">
        <f t="shared" si="32"/>
        <v>1115</v>
      </c>
      <c r="AG66" s="129">
        <f t="shared" si="32"/>
        <v>525</v>
      </c>
      <c r="AH66" s="129">
        <f t="shared" ref="AH66:BF66" si="33">SUM(AH67:AH71)</f>
        <v>590</v>
      </c>
      <c r="AI66" s="129">
        <f t="shared" si="33"/>
        <v>1596</v>
      </c>
      <c r="AJ66" s="129">
        <f t="shared" si="33"/>
        <v>757</v>
      </c>
      <c r="AK66" s="129">
        <f t="shared" si="33"/>
        <v>839</v>
      </c>
      <c r="AL66" s="129">
        <f t="shared" si="33"/>
        <v>949</v>
      </c>
      <c r="AM66" s="129">
        <f t="shared" si="33"/>
        <v>454</v>
      </c>
      <c r="AN66" s="129">
        <f t="shared" si="33"/>
        <v>495</v>
      </c>
      <c r="AO66" s="129">
        <f t="shared" si="33"/>
        <v>1631</v>
      </c>
      <c r="AP66" s="129">
        <f t="shared" si="33"/>
        <v>701</v>
      </c>
      <c r="AQ66" s="129">
        <f t="shared" si="33"/>
        <v>930</v>
      </c>
      <c r="AR66" s="129">
        <f t="shared" si="33"/>
        <v>576</v>
      </c>
      <c r="AS66" s="129">
        <f t="shared" si="33"/>
        <v>324</v>
      </c>
      <c r="AT66" s="129">
        <f t="shared" si="33"/>
        <v>252</v>
      </c>
      <c r="AU66" s="129">
        <f t="shared" si="33"/>
        <v>2109</v>
      </c>
      <c r="AV66" s="129">
        <f t="shared" si="33"/>
        <v>965</v>
      </c>
      <c r="AW66" s="129">
        <f t="shared" si="33"/>
        <v>1144</v>
      </c>
      <c r="AX66" s="129">
        <f t="shared" si="33"/>
        <v>2268</v>
      </c>
      <c r="AY66" s="129">
        <f t="shared" si="33"/>
        <v>1145</v>
      </c>
      <c r="AZ66" s="129">
        <f t="shared" si="33"/>
        <v>1123</v>
      </c>
      <c r="BA66" s="129">
        <f t="shared" si="33"/>
        <v>2943</v>
      </c>
      <c r="BB66" s="129">
        <f t="shared" si="33"/>
        <v>1518</v>
      </c>
      <c r="BC66" s="129">
        <f t="shared" si="33"/>
        <v>1425</v>
      </c>
      <c r="BD66" s="129">
        <f t="shared" si="33"/>
        <v>1187</v>
      </c>
      <c r="BE66" s="129">
        <f t="shared" si="33"/>
        <v>560</v>
      </c>
      <c r="BF66" s="129">
        <f t="shared" si="33"/>
        <v>627</v>
      </c>
    </row>
    <row r="67" spans="1:58" ht="15.75" x14ac:dyDescent="0.2">
      <c r="A67" s="108" t="s">
        <v>206</v>
      </c>
      <c r="B67" s="131">
        <f>SUM(C67:D67)</f>
        <v>5092</v>
      </c>
      <c r="C67" s="131">
        <f t="shared" ref="C67:D71" si="34">SUM(F67,I67,L67,O67,R67,U67,X67,AA67,AD67,AG67,AJ67,AM67,AP67,AS67,AV67,AY67,BB67,BE67)</f>
        <v>2548</v>
      </c>
      <c r="D67" s="131">
        <f t="shared" si="34"/>
        <v>2544</v>
      </c>
      <c r="E67" s="131">
        <f>SUM(F67:G67)</f>
        <v>76</v>
      </c>
      <c r="F67" s="132">
        <v>37</v>
      </c>
      <c r="G67" s="132">
        <v>39</v>
      </c>
      <c r="H67" s="131">
        <f>SUM(I67:J67)</f>
        <v>86</v>
      </c>
      <c r="I67" s="132">
        <v>51</v>
      </c>
      <c r="J67" s="132">
        <v>35</v>
      </c>
      <c r="K67" s="131">
        <f>SUM(L67:M67)</f>
        <v>110</v>
      </c>
      <c r="L67" s="132">
        <v>50</v>
      </c>
      <c r="M67" s="132">
        <v>60</v>
      </c>
      <c r="N67" s="131">
        <f>SUM(O67:P67)</f>
        <v>98</v>
      </c>
      <c r="O67" s="132">
        <v>46</v>
      </c>
      <c r="P67" s="132">
        <v>52</v>
      </c>
      <c r="Q67" s="131">
        <f>SUM(R67:S67)</f>
        <v>144</v>
      </c>
      <c r="R67" s="132">
        <v>81</v>
      </c>
      <c r="S67" s="132">
        <v>63</v>
      </c>
      <c r="T67" s="131">
        <f>SUM(U67:V67)</f>
        <v>184</v>
      </c>
      <c r="U67" s="132">
        <v>111</v>
      </c>
      <c r="V67" s="132">
        <v>73</v>
      </c>
      <c r="W67" s="131">
        <f>SUM(X67:Y67)</f>
        <v>543</v>
      </c>
      <c r="X67" s="132">
        <v>274</v>
      </c>
      <c r="Y67" s="132">
        <v>269</v>
      </c>
      <c r="Z67" s="131">
        <f>SUM(AA67:AB67)</f>
        <v>396</v>
      </c>
      <c r="AA67" s="132">
        <v>192</v>
      </c>
      <c r="AB67" s="132">
        <v>204</v>
      </c>
      <c r="AC67" s="131">
        <f>SUM(AD67:AE67)</f>
        <v>410</v>
      </c>
      <c r="AD67" s="132">
        <v>200</v>
      </c>
      <c r="AE67" s="132">
        <v>210</v>
      </c>
      <c r="AF67" s="131">
        <f>SUM(AG67:AH67)</f>
        <v>237</v>
      </c>
      <c r="AG67" s="132">
        <v>112</v>
      </c>
      <c r="AH67" s="132">
        <v>125</v>
      </c>
      <c r="AI67" s="131">
        <f>SUM(AJ67:AK67)</f>
        <v>301</v>
      </c>
      <c r="AJ67" s="132">
        <v>142</v>
      </c>
      <c r="AK67" s="132">
        <v>159</v>
      </c>
      <c r="AL67" s="131">
        <f>SUM(AM67:AN67)</f>
        <v>185</v>
      </c>
      <c r="AM67" s="132">
        <v>91</v>
      </c>
      <c r="AN67" s="132">
        <v>94</v>
      </c>
      <c r="AO67" s="131">
        <f>SUM(AP67:AQ67)</f>
        <v>312</v>
      </c>
      <c r="AP67" s="132">
        <v>122</v>
      </c>
      <c r="AQ67" s="132">
        <v>190</v>
      </c>
      <c r="AR67" s="131">
        <f>SUM(AS67:AT67)</f>
        <v>127</v>
      </c>
      <c r="AS67" s="132">
        <v>67</v>
      </c>
      <c r="AT67" s="132">
        <v>60</v>
      </c>
      <c r="AU67" s="131">
        <f>SUM(AV67:AW67)</f>
        <v>406</v>
      </c>
      <c r="AV67" s="132">
        <v>188</v>
      </c>
      <c r="AW67" s="132">
        <v>218</v>
      </c>
      <c r="AX67" s="131">
        <f>SUM(AY67:AZ67)</f>
        <v>525</v>
      </c>
      <c r="AY67" s="132">
        <v>258</v>
      </c>
      <c r="AZ67" s="132">
        <v>267</v>
      </c>
      <c r="BA67" s="131">
        <f>SUM(BB67:BC67)</f>
        <v>675</v>
      </c>
      <c r="BB67" s="132">
        <v>390</v>
      </c>
      <c r="BC67" s="132">
        <v>285</v>
      </c>
      <c r="BD67" s="131">
        <f>SUM(BE67:BF67)</f>
        <v>277</v>
      </c>
      <c r="BE67" s="132">
        <v>136</v>
      </c>
      <c r="BF67" s="132">
        <v>141</v>
      </c>
    </row>
    <row r="68" spans="1:58" ht="15.75" x14ac:dyDescent="0.2">
      <c r="A68" s="108" t="s">
        <v>164</v>
      </c>
      <c r="B68" s="131">
        <f>SUM(C68:D68)</f>
        <v>4969</v>
      </c>
      <c r="C68" s="131">
        <f t="shared" si="34"/>
        <v>2457</v>
      </c>
      <c r="D68" s="131">
        <f t="shared" si="34"/>
        <v>2512</v>
      </c>
      <c r="E68" s="131">
        <f>SUM(F68:G68)</f>
        <v>54</v>
      </c>
      <c r="F68" s="132">
        <v>31</v>
      </c>
      <c r="G68" s="132">
        <v>23</v>
      </c>
      <c r="H68" s="131">
        <f>SUM(I68:J68)</f>
        <v>66</v>
      </c>
      <c r="I68" s="132">
        <v>34</v>
      </c>
      <c r="J68" s="132">
        <v>32</v>
      </c>
      <c r="K68" s="131">
        <f>SUM(L68:M68)</f>
        <v>128</v>
      </c>
      <c r="L68" s="132">
        <v>64</v>
      </c>
      <c r="M68" s="132">
        <v>64</v>
      </c>
      <c r="N68" s="131">
        <f>SUM(O68:P68)</f>
        <v>100</v>
      </c>
      <c r="O68" s="132">
        <v>49</v>
      </c>
      <c r="P68" s="132">
        <v>51</v>
      </c>
      <c r="Q68" s="131">
        <f>SUM(R68:S68)</f>
        <v>192</v>
      </c>
      <c r="R68" s="132">
        <v>96</v>
      </c>
      <c r="S68" s="132">
        <v>96</v>
      </c>
      <c r="T68" s="131">
        <f>SUM(U68:V68)</f>
        <v>167</v>
      </c>
      <c r="U68" s="132">
        <v>97</v>
      </c>
      <c r="V68" s="132">
        <v>70</v>
      </c>
      <c r="W68" s="131">
        <f>SUM(X68:Y68)</f>
        <v>540</v>
      </c>
      <c r="X68" s="132">
        <v>280</v>
      </c>
      <c r="Y68" s="132">
        <v>260</v>
      </c>
      <c r="Z68" s="131">
        <f>SUM(AA68:AB68)</f>
        <v>386</v>
      </c>
      <c r="AA68" s="132">
        <v>210</v>
      </c>
      <c r="AB68" s="132">
        <v>176</v>
      </c>
      <c r="AC68" s="131">
        <f>SUM(AD68:AE68)</f>
        <v>439</v>
      </c>
      <c r="AD68" s="132">
        <v>216</v>
      </c>
      <c r="AE68" s="132">
        <v>223</v>
      </c>
      <c r="AF68" s="131">
        <f>SUM(AG68:AH68)</f>
        <v>193</v>
      </c>
      <c r="AG68" s="132">
        <v>89</v>
      </c>
      <c r="AH68" s="132">
        <v>104</v>
      </c>
      <c r="AI68" s="131">
        <f>SUM(AJ68:AK68)</f>
        <v>351</v>
      </c>
      <c r="AJ68" s="132">
        <v>161</v>
      </c>
      <c r="AK68" s="132">
        <v>190</v>
      </c>
      <c r="AL68" s="131">
        <f>SUM(AM68:AN68)</f>
        <v>179</v>
      </c>
      <c r="AM68" s="132">
        <v>86</v>
      </c>
      <c r="AN68" s="132">
        <v>93</v>
      </c>
      <c r="AO68" s="131">
        <f>SUM(AP68:AQ68)</f>
        <v>304</v>
      </c>
      <c r="AP68" s="132">
        <v>136</v>
      </c>
      <c r="AQ68" s="132">
        <v>168</v>
      </c>
      <c r="AR68" s="131">
        <f>SUM(AS68:AT68)</f>
        <v>107</v>
      </c>
      <c r="AS68" s="132">
        <v>60</v>
      </c>
      <c r="AT68" s="132">
        <v>47</v>
      </c>
      <c r="AU68" s="131">
        <f>SUM(AV68:AW68)</f>
        <v>431</v>
      </c>
      <c r="AV68" s="132">
        <v>189</v>
      </c>
      <c r="AW68" s="132">
        <v>242</v>
      </c>
      <c r="AX68" s="131">
        <f>SUM(AY68:AZ68)</f>
        <v>478</v>
      </c>
      <c r="AY68" s="132">
        <v>234</v>
      </c>
      <c r="AZ68" s="132">
        <v>244</v>
      </c>
      <c r="BA68" s="131">
        <f>SUM(BB68:BC68)</f>
        <v>612</v>
      </c>
      <c r="BB68" s="132">
        <v>305</v>
      </c>
      <c r="BC68" s="132">
        <v>307</v>
      </c>
      <c r="BD68" s="131">
        <f>SUM(BE68:BF68)</f>
        <v>242</v>
      </c>
      <c r="BE68" s="132">
        <v>120</v>
      </c>
      <c r="BF68" s="132">
        <v>122</v>
      </c>
    </row>
    <row r="69" spans="1:58" ht="15.75" x14ac:dyDescent="0.2">
      <c r="A69" s="108" t="s">
        <v>198</v>
      </c>
      <c r="B69" s="131">
        <f>SUM(C69:D69)</f>
        <v>4878</v>
      </c>
      <c r="C69" s="131">
        <f t="shared" si="34"/>
        <v>2404</v>
      </c>
      <c r="D69" s="131">
        <f t="shared" si="34"/>
        <v>2474</v>
      </c>
      <c r="E69" s="131">
        <f>SUM(F69:G69)</f>
        <v>75</v>
      </c>
      <c r="F69" s="132">
        <v>37</v>
      </c>
      <c r="G69" s="132">
        <v>38</v>
      </c>
      <c r="H69" s="131">
        <f>SUM(I69:J69)</f>
        <v>55</v>
      </c>
      <c r="I69" s="132">
        <v>20</v>
      </c>
      <c r="J69" s="132">
        <v>35</v>
      </c>
      <c r="K69" s="131">
        <f>SUM(L69:M69)</f>
        <v>109</v>
      </c>
      <c r="L69" s="132">
        <v>65</v>
      </c>
      <c r="M69" s="132">
        <v>44</v>
      </c>
      <c r="N69" s="131">
        <f>SUM(O69:P69)</f>
        <v>94</v>
      </c>
      <c r="O69" s="132">
        <v>38</v>
      </c>
      <c r="P69" s="132">
        <v>56</v>
      </c>
      <c r="Q69" s="131">
        <f>SUM(R69:S69)</f>
        <v>183</v>
      </c>
      <c r="R69" s="132">
        <v>95</v>
      </c>
      <c r="S69" s="132">
        <v>88</v>
      </c>
      <c r="T69" s="131">
        <f>SUM(U69:V69)</f>
        <v>168</v>
      </c>
      <c r="U69" s="132">
        <v>103</v>
      </c>
      <c r="V69" s="132">
        <v>65</v>
      </c>
      <c r="W69" s="131">
        <f>SUM(X69:Y69)</f>
        <v>518</v>
      </c>
      <c r="X69" s="132">
        <v>257</v>
      </c>
      <c r="Y69" s="132">
        <v>261</v>
      </c>
      <c r="Z69" s="131">
        <f>SUM(AA69:AB69)</f>
        <v>353</v>
      </c>
      <c r="AA69" s="132">
        <v>179</v>
      </c>
      <c r="AB69" s="132">
        <v>174</v>
      </c>
      <c r="AC69" s="131">
        <f>SUM(AD69:AE69)</f>
        <v>440</v>
      </c>
      <c r="AD69" s="132">
        <v>206</v>
      </c>
      <c r="AE69" s="132">
        <v>234</v>
      </c>
      <c r="AF69" s="131">
        <f>SUM(AG69:AH69)</f>
        <v>213</v>
      </c>
      <c r="AG69" s="132">
        <v>107</v>
      </c>
      <c r="AH69" s="132">
        <v>106</v>
      </c>
      <c r="AI69" s="131">
        <f>SUM(AJ69:AK69)</f>
        <v>310</v>
      </c>
      <c r="AJ69" s="132">
        <v>149</v>
      </c>
      <c r="AK69" s="132">
        <v>161</v>
      </c>
      <c r="AL69" s="131">
        <f>SUM(AM69:AN69)</f>
        <v>195</v>
      </c>
      <c r="AM69" s="132">
        <v>101</v>
      </c>
      <c r="AN69" s="132">
        <v>94</v>
      </c>
      <c r="AO69" s="131">
        <f>SUM(AP69:AQ69)</f>
        <v>348</v>
      </c>
      <c r="AP69" s="132">
        <v>148</v>
      </c>
      <c r="AQ69" s="132">
        <v>200</v>
      </c>
      <c r="AR69" s="131">
        <f>SUM(AS69:AT69)</f>
        <v>102</v>
      </c>
      <c r="AS69" s="132">
        <v>64</v>
      </c>
      <c r="AT69" s="132">
        <v>38</v>
      </c>
      <c r="AU69" s="131">
        <f>SUM(AV69:AW69)</f>
        <v>433</v>
      </c>
      <c r="AV69" s="132">
        <v>201</v>
      </c>
      <c r="AW69" s="132">
        <v>232</v>
      </c>
      <c r="AX69" s="131">
        <f>SUM(AY69:AZ69)</f>
        <v>465</v>
      </c>
      <c r="AY69" s="132">
        <v>234</v>
      </c>
      <c r="AZ69" s="132">
        <v>231</v>
      </c>
      <c r="BA69" s="131">
        <f>SUM(BB69:BC69)</f>
        <v>574</v>
      </c>
      <c r="BB69" s="132">
        <v>288</v>
      </c>
      <c r="BC69" s="132">
        <v>286</v>
      </c>
      <c r="BD69" s="131">
        <f>SUM(BE69:BF69)</f>
        <v>243</v>
      </c>
      <c r="BE69" s="132">
        <v>112</v>
      </c>
      <c r="BF69" s="132">
        <v>131</v>
      </c>
    </row>
    <row r="70" spans="1:58" ht="15.75" x14ac:dyDescent="0.2">
      <c r="A70" s="108" t="s">
        <v>159</v>
      </c>
      <c r="B70" s="131">
        <f>SUM(C70:D70)</f>
        <v>4747</v>
      </c>
      <c r="C70" s="131">
        <f t="shared" si="34"/>
        <v>2328</v>
      </c>
      <c r="D70" s="131">
        <f t="shared" si="34"/>
        <v>2419</v>
      </c>
      <c r="E70" s="131">
        <f>SUM(F70:G70)</f>
        <v>85</v>
      </c>
      <c r="F70" s="132">
        <v>41</v>
      </c>
      <c r="G70" s="132">
        <v>44</v>
      </c>
      <c r="H70" s="131">
        <f>SUM(I70:J70)</f>
        <v>81</v>
      </c>
      <c r="I70" s="132">
        <v>40</v>
      </c>
      <c r="J70" s="132">
        <v>41</v>
      </c>
      <c r="K70" s="131">
        <f>SUM(L70:M70)</f>
        <v>125</v>
      </c>
      <c r="L70" s="132">
        <v>66</v>
      </c>
      <c r="M70" s="132">
        <v>59</v>
      </c>
      <c r="N70" s="131">
        <f>SUM(O70:P70)</f>
        <v>96</v>
      </c>
      <c r="O70" s="132">
        <v>42</v>
      </c>
      <c r="P70" s="132">
        <v>54</v>
      </c>
      <c r="Q70" s="131">
        <f>SUM(R70:S70)</f>
        <v>170</v>
      </c>
      <c r="R70" s="132">
        <v>88</v>
      </c>
      <c r="S70" s="132">
        <v>82</v>
      </c>
      <c r="T70" s="131">
        <f>SUM(U70:V70)</f>
        <v>168</v>
      </c>
      <c r="U70" s="132">
        <v>85</v>
      </c>
      <c r="V70" s="132">
        <v>83</v>
      </c>
      <c r="W70" s="131">
        <f>SUM(X70:Y70)</f>
        <v>491</v>
      </c>
      <c r="X70" s="132">
        <v>267</v>
      </c>
      <c r="Y70" s="132">
        <v>224</v>
      </c>
      <c r="Z70" s="131">
        <f>SUM(AA70:AB70)</f>
        <v>353</v>
      </c>
      <c r="AA70" s="132">
        <v>163</v>
      </c>
      <c r="AB70" s="132">
        <v>190</v>
      </c>
      <c r="AC70" s="131">
        <f>SUM(AD70:AE70)</f>
        <v>447</v>
      </c>
      <c r="AD70" s="132">
        <v>210</v>
      </c>
      <c r="AE70" s="132">
        <v>237</v>
      </c>
      <c r="AF70" s="131">
        <f>SUM(AG70:AH70)</f>
        <v>229</v>
      </c>
      <c r="AG70" s="132">
        <v>99</v>
      </c>
      <c r="AH70" s="132">
        <v>130</v>
      </c>
      <c r="AI70" s="131">
        <f>SUM(AJ70:AK70)</f>
        <v>316</v>
      </c>
      <c r="AJ70" s="132">
        <v>163</v>
      </c>
      <c r="AK70" s="132">
        <v>153</v>
      </c>
      <c r="AL70" s="131">
        <f>SUM(AM70:AN70)</f>
        <v>192</v>
      </c>
      <c r="AM70" s="132">
        <v>87</v>
      </c>
      <c r="AN70" s="132">
        <v>105</v>
      </c>
      <c r="AO70" s="131">
        <f>SUM(AP70:AQ70)</f>
        <v>323</v>
      </c>
      <c r="AP70" s="132">
        <v>149</v>
      </c>
      <c r="AQ70" s="132">
        <v>174</v>
      </c>
      <c r="AR70" s="131">
        <f>SUM(AS70:AT70)</f>
        <v>121</v>
      </c>
      <c r="AS70" s="132">
        <v>74</v>
      </c>
      <c r="AT70" s="132">
        <v>47</v>
      </c>
      <c r="AU70" s="131">
        <f>SUM(AV70:AW70)</f>
        <v>398</v>
      </c>
      <c r="AV70" s="132">
        <v>183</v>
      </c>
      <c r="AW70" s="132">
        <v>215</v>
      </c>
      <c r="AX70" s="131">
        <f>SUM(AY70:AZ70)</f>
        <v>402</v>
      </c>
      <c r="AY70" s="132">
        <v>213</v>
      </c>
      <c r="AZ70" s="132">
        <v>189</v>
      </c>
      <c r="BA70" s="131">
        <f>SUM(BB70:BC70)</f>
        <v>524</v>
      </c>
      <c r="BB70" s="132">
        <v>251</v>
      </c>
      <c r="BC70" s="132">
        <v>273</v>
      </c>
      <c r="BD70" s="131">
        <f>SUM(BE70:BF70)</f>
        <v>226</v>
      </c>
      <c r="BE70" s="132">
        <v>107</v>
      </c>
      <c r="BF70" s="132">
        <v>119</v>
      </c>
    </row>
    <row r="71" spans="1:58" ht="15.75" x14ac:dyDescent="0.2">
      <c r="A71" s="108" t="s">
        <v>202</v>
      </c>
      <c r="B71" s="131">
        <f>SUM(C71:D71)</f>
        <v>4848</v>
      </c>
      <c r="C71" s="131">
        <f t="shared" si="34"/>
        <v>2331</v>
      </c>
      <c r="D71" s="131">
        <f t="shared" si="34"/>
        <v>2517</v>
      </c>
      <c r="E71" s="131">
        <f>SUM(F71:G71)</f>
        <v>79</v>
      </c>
      <c r="F71" s="132">
        <v>45</v>
      </c>
      <c r="G71" s="132">
        <v>34</v>
      </c>
      <c r="H71" s="131">
        <f>SUM(I71:J71)</f>
        <v>65</v>
      </c>
      <c r="I71" s="132">
        <v>34</v>
      </c>
      <c r="J71" s="132">
        <v>31</v>
      </c>
      <c r="K71" s="131">
        <f>SUM(L71:M71)</f>
        <v>131</v>
      </c>
      <c r="L71" s="132">
        <v>60</v>
      </c>
      <c r="M71" s="132">
        <v>71</v>
      </c>
      <c r="N71" s="131">
        <f>SUM(O71:P71)</f>
        <v>110</v>
      </c>
      <c r="O71" s="132">
        <v>41</v>
      </c>
      <c r="P71" s="132">
        <v>69</v>
      </c>
      <c r="Q71" s="131">
        <f>SUM(R71:S71)</f>
        <v>200</v>
      </c>
      <c r="R71" s="132">
        <v>93</v>
      </c>
      <c r="S71" s="132">
        <v>107</v>
      </c>
      <c r="T71" s="131">
        <f>SUM(U71:V71)</f>
        <v>149</v>
      </c>
      <c r="U71" s="132">
        <v>78</v>
      </c>
      <c r="V71" s="132">
        <v>71</v>
      </c>
      <c r="W71" s="131">
        <f>SUM(X71:Y71)</f>
        <v>500</v>
      </c>
      <c r="X71" s="132">
        <v>249</v>
      </c>
      <c r="Y71" s="132">
        <v>251</v>
      </c>
      <c r="Z71" s="131">
        <f>SUM(AA71:AB71)</f>
        <v>361</v>
      </c>
      <c r="AA71" s="132">
        <v>191</v>
      </c>
      <c r="AB71" s="132">
        <v>170</v>
      </c>
      <c r="AC71" s="131">
        <f>SUM(AD71:AE71)</f>
        <v>435</v>
      </c>
      <c r="AD71" s="132">
        <v>207</v>
      </c>
      <c r="AE71" s="132">
        <v>228</v>
      </c>
      <c r="AF71" s="131">
        <f>SUM(AG71:AH71)</f>
        <v>243</v>
      </c>
      <c r="AG71" s="132">
        <v>118</v>
      </c>
      <c r="AH71" s="132">
        <v>125</v>
      </c>
      <c r="AI71" s="131">
        <f>SUM(AJ71:AK71)</f>
        <v>318</v>
      </c>
      <c r="AJ71" s="132">
        <v>142</v>
      </c>
      <c r="AK71" s="132">
        <v>176</v>
      </c>
      <c r="AL71" s="131">
        <f>SUM(AM71:AN71)</f>
        <v>198</v>
      </c>
      <c r="AM71" s="132">
        <v>89</v>
      </c>
      <c r="AN71" s="132">
        <v>109</v>
      </c>
      <c r="AO71" s="131">
        <f>SUM(AP71:AQ71)</f>
        <v>344</v>
      </c>
      <c r="AP71" s="132">
        <v>146</v>
      </c>
      <c r="AQ71" s="132">
        <v>198</v>
      </c>
      <c r="AR71" s="131">
        <f>SUM(AS71:AT71)</f>
        <v>119</v>
      </c>
      <c r="AS71" s="132">
        <v>59</v>
      </c>
      <c r="AT71" s="132">
        <v>60</v>
      </c>
      <c r="AU71" s="131">
        <f>SUM(AV71:AW71)</f>
        <v>441</v>
      </c>
      <c r="AV71" s="132">
        <v>204</v>
      </c>
      <c r="AW71" s="132">
        <v>237</v>
      </c>
      <c r="AX71" s="131">
        <f>SUM(AY71:AZ71)</f>
        <v>398</v>
      </c>
      <c r="AY71" s="132">
        <v>206</v>
      </c>
      <c r="AZ71" s="132">
        <v>192</v>
      </c>
      <c r="BA71" s="131">
        <f>SUM(BB71:BC71)</f>
        <v>558</v>
      </c>
      <c r="BB71" s="132">
        <v>284</v>
      </c>
      <c r="BC71" s="132">
        <v>274</v>
      </c>
      <c r="BD71" s="131">
        <f>SUM(BE71:BF71)</f>
        <v>199</v>
      </c>
      <c r="BE71" s="132">
        <v>85</v>
      </c>
      <c r="BF71" s="132">
        <v>114</v>
      </c>
    </row>
    <row r="72" spans="1:58" ht="15.75" x14ac:dyDescent="0.2">
      <c r="A72" s="112" t="s">
        <v>72</v>
      </c>
      <c r="B72" s="129">
        <f t="shared" ref="B72:AG72" si="35">SUM(B73:B77)</f>
        <v>22911</v>
      </c>
      <c r="C72" s="129">
        <f t="shared" si="35"/>
        <v>10957</v>
      </c>
      <c r="D72" s="129">
        <f t="shared" si="35"/>
        <v>11954</v>
      </c>
      <c r="E72" s="129">
        <f t="shared" si="35"/>
        <v>465</v>
      </c>
      <c r="F72" s="129">
        <f t="shared" si="35"/>
        <v>233</v>
      </c>
      <c r="G72" s="129">
        <f t="shared" si="35"/>
        <v>232</v>
      </c>
      <c r="H72" s="129">
        <f t="shared" si="35"/>
        <v>461</v>
      </c>
      <c r="I72" s="129">
        <f t="shared" si="35"/>
        <v>200</v>
      </c>
      <c r="J72" s="129">
        <f t="shared" si="35"/>
        <v>261</v>
      </c>
      <c r="K72" s="129">
        <f t="shared" si="35"/>
        <v>650</v>
      </c>
      <c r="L72" s="129">
        <f t="shared" si="35"/>
        <v>309</v>
      </c>
      <c r="M72" s="129">
        <f t="shared" si="35"/>
        <v>341</v>
      </c>
      <c r="N72" s="129">
        <f t="shared" si="35"/>
        <v>526</v>
      </c>
      <c r="O72" s="129">
        <f t="shared" si="35"/>
        <v>272</v>
      </c>
      <c r="P72" s="129">
        <f t="shared" si="35"/>
        <v>254</v>
      </c>
      <c r="Q72" s="129">
        <f t="shared" si="35"/>
        <v>863</v>
      </c>
      <c r="R72" s="129">
        <f t="shared" si="35"/>
        <v>429</v>
      </c>
      <c r="S72" s="129">
        <f t="shared" si="35"/>
        <v>434</v>
      </c>
      <c r="T72" s="129">
        <f t="shared" si="35"/>
        <v>622</v>
      </c>
      <c r="U72" s="129">
        <f t="shared" si="35"/>
        <v>322</v>
      </c>
      <c r="V72" s="129">
        <f t="shared" si="35"/>
        <v>300</v>
      </c>
      <c r="W72" s="129">
        <f t="shared" si="35"/>
        <v>2019</v>
      </c>
      <c r="X72" s="129">
        <f t="shared" si="35"/>
        <v>1024</v>
      </c>
      <c r="Y72" s="129">
        <f t="shared" si="35"/>
        <v>995</v>
      </c>
      <c r="Z72" s="129">
        <f t="shared" si="35"/>
        <v>1678</v>
      </c>
      <c r="AA72" s="129">
        <f t="shared" si="35"/>
        <v>796</v>
      </c>
      <c r="AB72" s="129">
        <f t="shared" si="35"/>
        <v>882</v>
      </c>
      <c r="AC72" s="129">
        <f t="shared" si="35"/>
        <v>2273</v>
      </c>
      <c r="AD72" s="129">
        <f t="shared" si="35"/>
        <v>1090</v>
      </c>
      <c r="AE72" s="129">
        <f t="shared" si="35"/>
        <v>1183</v>
      </c>
      <c r="AF72" s="129">
        <f t="shared" si="35"/>
        <v>1182</v>
      </c>
      <c r="AG72" s="129">
        <f t="shared" si="35"/>
        <v>524</v>
      </c>
      <c r="AH72" s="129">
        <f t="shared" ref="AH72:BF72" si="36">SUM(AH73:AH77)</f>
        <v>658</v>
      </c>
      <c r="AI72" s="129">
        <f t="shared" si="36"/>
        <v>1637</v>
      </c>
      <c r="AJ72" s="129">
        <f t="shared" si="36"/>
        <v>752</v>
      </c>
      <c r="AK72" s="129">
        <f t="shared" si="36"/>
        <v>885</v>
      </c>
      <c r="AL72" s="129">
        <f t="shared" si="36"/>
        <v>1084</v>
      </c>
      <c r="AM72" s="129">
        <f t="shared" si="36"/>
        <v>478</v>
      </c>
      <c r="AN72" s="129">
        <f t="shared" si="36"/>
        <v>606</v>
      </c>
      <c r="AO72" s="129">
        <f t="shared" si="36"/>
        <v>1866</v>
      </c>
      <c r="AP72" s="129">
        <f t="shared" si="36"/>
        <v>816</v>
      </c>
      <c r="AQ72" s="129">
        <f t="shared" si="36"/>
        <v>1050</v>
      </c>
      <c r="AR72" s="129">
        <f t="shared" si="36"/>
        <v>604</v>
      </c>
      <c r="AS72" s="129">
        <f t="shared" si="36"/>
        <v>336</v>
      </c>
      <c r="AT72" s="129">
        <f t="shared" si="36"/>
        <v>268</v>
      </c>
      <c r="AU72" s="129">
        <f t="shared" si="36"/>
        <v>2027</v>
      </c>
      <c r="AV72" s="129">
        <f t="shared" si="36"/>
        <v>940</v>
      </c>
      <c r="AW72" s="129">
        <f t="shared" si="36"/>
        <v>1087</v>
      </c>
      <c r="AX72" s="129">
        <f t="shared" si="36"/>
        <v>1623</v>
      </c>
      <c r="AY72" s="129">
        <f t="shared" si="36"/>
        <v>833</v>
      </c>
      <c r="AZ72" s="129">
        <f t="shared" si="36"/>
        <v>790</v>
      </c>
      <c r="BA72" s="129">
        <f t="shared" si="36"/>
        <v>2219</v>
      </c>
      <c r="BB72" s="129">
        <f t="shared" si="36"/>
        <v>1125</v>
      </c>
      <c r="BC72" s="129">
        <f t="shared" si="36"/>
        <v>1094</v>
      </c>
      <c r="BD72" s="129">
        <f t="shared" si="36"/>
        <v>1112</v>
      </c>
      <c r="BE72" s="129">
        <f t="shared" si="36"/>
        <v>478</v>
      </c>
      <c r="BF72" s="129">
        <f t="shared" si="36"/>
        <v>634</v>
      </c>
    </row>
    <row r="73" spans="1:58" ht="15.75" x14ac:dyDescent="0.2">
      <c r="A73" s="108" t="s">
        <v>203</v>
      </c>
      <c r="B73" s="131">
        <f>SUM(C73:D73)</f>
        <v>4761</v>
      </c>
      <c r="C73" s="131">
        <f t="shared" ref="C73:D77" si="37">SUM(F73,I73,L73,O73,R73,U73,X73,AA73,AD73,AG73,AJ73,AM73,AP73,AS73,AV73,AY73,BB73,BE73)</f>
        <v>2313</v>
      </c>
      <c r="D73" s="131">
        <f t="shared" si="37"/>
        <v>2448</v>
      </c>
      <c r="E73" s="131">
        <f>SUM(F73:G73)</f>
        <v>92</v>
      </c>
      <c r="F73" s="132">
        <v>49</v>
      </c>
      <c r="G73" s="132">
        <v>43</v>
      </c>
      <c r="H73" s="131">
        <f>SUM(I73:J73)</f>
        <v>84</v>
      </c>
      <c r="I73" s="132">
        <v>33</v>
      </c>
      <c r="J73" s="135">
        <v>51</v>
      </c>
      <c r="K73" s="134">
        <f>SUM(L73:M73)</f>
        <v>131</v>
      </c>
      <c r="L73" s="135">
        <v>67</v>
      </c>
      <c r="M73" s="135">
        <v>64</v>
      </c>
      <c r="N73" s="134">
        <f>SUM(O73:P73)</f>
        <v>113</v>
      </c>
      <c r="O73" s="135">
        <v>65</v>
      </c>
      <c r="P73" s="135">
        <v>48</v>
      </c>
      <c r="Q73" s="134">
        <f>SUM(R73:S73)</f>
        <v>169</v>
      </c>
      <c r="R73" s="135">
        <v>94</v>
      </c>
      <c r="S73" s="135">
        <v>75</v>
      </c>
      <c r="T73" s="134">
        <f>SUM(U73:V73)</f>
        <v>150</v>
      </c>
      <c r="U73" s="135">
        <v>77</v>
      </c>
      <c r="V73" s="135">
        <v>73</v>
      </c>
      <c r="W73" s="134">
        <f>SUM(X73:Y73)</f>
        <v>489</v>
      </c>
      <c r="X73" s="135">
        <v>235</v>
      </c>
      <c r="Y73" s="135">
        <v>254</v>
      </c>
      <c r="Z73" s="134">
        <f>SUM(AA73:AB73)</f>
        <v>354</v>
      </c>
      <c r="AA73" s="135">
        <v>174</v>
      </c>
      <c r="AB73" s="135">
        <v>180</v>
      </c>
      <c r="AC73" s="134">
        <f>SUM(AD73:AE73)</f>
        <v>451</v>
      </c>
      <c r="AD73" s="135">
        <v>198</v>
      </c>
      <c r="AE73" s="135">
        <v>253</v>
      </c>
      <c r="AF73" s="134">
        <f>SUM(AG73:AH73)</f>
        <v>220</v>
      </c>
      <c r="AG73" s="135">
        <v>103</v>
      </c>
      <c r="AH73" s="135">
        <v>117</v>
      </c>
      <c r="AI73" s="134">
        <f>SUM(AJ73:AK73)</f>
        <v>318</v>
      </c>
      <c r="AJ73" s="135">
        <v>145</v>
      </c>
      <c r="AK73" s="135">
        <v>173</v>
      </c>
      <c r="AL73" s="134">
        <f>SUM(AM73:AN73)</f>
        <v>209</v>
      </c>
      <c r="AM73" s="135">
        <v>90</v>
      </c>
      <c r="AN73" s="135">
        <v>119</v>
      </c>
      <c r="AO73" s="134">
        <f>SUM(AP73:AQ73)</f>
        <v>351</v>
      </c>
      <c r="AP73" s="135">
        <v>154</v>
      </c>
      <c r="AQ73" s="135">
        <v>197</v>
      </c>
      <c r="AR73" s="134">
        <f>SUM(AS73:AT73)</f>
        <v>115</v>
      </c>
      <c r="AS73" s="135">
        <v>61</v>
      </c>
      <c r="AT73" s="135">
        <v>54</v>
      </c>
      <c r="AU73" s="134">
        <f>SUM(AV73:AW73)</f>
        <v>426</v>
      </c>
      <c r="AV73" s="135">
        <v>203</v>
      </c>
      <c r="AW73" s="135">
        <v>223</v>
      </c>
      <c r="AX73" s="134">
        <f>SUM(AY73:AZ73)</f>
        <v>399</v>
      </c>
      <c r="AY73" s="135">
        <v>211</v>
      </c>
      <c r="AZ73" s="135">
        <v>188</v>
      </c>
      <c r="BA73" s="134">
        <f>SUM(BB73:BC73)</f>
        <v>470</v>
      </c>
      <c r="BB73" s="135">
        <v>243</v>
      </c>
      <c r="BC73" s="135">
        <v>227</v>
      </c>
      <c r="BD73" s="134">
        <f>SUM(BE73:BF73)</f>
        <v>220</v>
      </c>
      <c r="BE73" s="135">
        <v>111</v>
      </c>
      <c r="BF73" s="135">
        <v>109</v>
      </c>
    </row>
    <row r="74" spans="1:58" ht="15.75" x14ac:dyDescent="0.2">
      <c r="A74" s="108" t="s">
        <v>168</v>
      </c>
      <c r="B74" s="131">
        <f>SUM(C74:D74)</f>
        <v>5222</v>
      </c>
      <c r="C74" s="131">
        <f t="shared" si="37"/>
        <v>2507</v>
      </c>
      <c r="D74" s="131">
        <f t="shared" si="37"/>
        <v>2715</v>
      </c>
      <c r="E74" s="134">
        <f>SUM(F74:G74)</f>
        <v>103</v>
      </c>
      <c r="F74" s="135">
        <v>51</v>
      </c>
      <c r="G74" s="135">
        <v>52</v>
      </c>
      <c r="H74" s="134">
        <f>SUM(I74:J74)</f>
        <v>106</v>
      </c>
      <c r="I74" s="135">
        <v>36</v>
      </c>
      <c r="J74" s="135">
        <v>70</v>
      </c>
      <c r="K74" s="134">
        <f>SUM(L74:M74)</f>
        <v>132</v>
      </c>
      <c r="L74" s="135">
        <v>66</v>
      </c>
      <c r="M74" s="135">
        <v>66</v>
      </c>
      <c r="N74" s="134">
        <f>SUM(O74:P74)</f>
        <v>111</v>
      </c>
      <c r="O74" s="135">
        <v>61</v>
      </c>
      <c r="P74" s="135">
        <v>50</v>
      </c>
      <c r="Q74" s="134">
        <f>SUM(R74:S74)</f>
        <v>202</v>
      </c>
      <c r="R74" s="135">
        <v>101</v>
      </c>
      <c r="S74" s="135">
        <v>101</v>
      </c>
      <c r="T74" s="134">
        <f>SUM(U74:V74)</f>
        <v>138</v>
      </c>
      <c r="U74" s="135">
        <v>70</v>
      </c>
      <c r="V74" s="135">
        <v>68</v>
      </c>
      <c r="W74" s="134">
        <f>SUM(X74:Y74)</f>
        <v>470</v>
      </c>
      <c r="X74" s="135">
        <v>252</v>
      </c>
      <c r="Y74" s="135">
        <v>218</v>
      </c>
      <c r="Z74" s="134">
        <f>SUM(AA74:AB74)</f>
        <v>397</v>
      </c>
      <c r="AA74" s="135">
        <v>181</v>
      </c>
      <c r="AB74" s="135">
        <v>216</v>
      </c>
      <c r="AC74" s="134">
        <f>SUM(AD74:AE74)</f>
        <v>504</v>
      </c>
      <c r="AD74" s="135">
        <v>245</v>
      </c>
      <c r="AE74" s="135">
        <v>259</v>
      </c>
      <c r="AF74" s="134">
        <f>SUM(AG74:AH74)</f>
        <v>245</v>
      </c>
      <c r="AG74" s="135">
        <v>101</v>
      </c>
      <c r="AH74" s="135">
        <v>144</v>
      </c>
      <c r="AI74" s="134">
        <f>SUM(AJ74:AK74)</f>
        <v>362</v>
      </c>
      <c r="AJ74" s="135">
        <v>160</v>
      </c>
      <c r="AK74" s="135">
        <v>202</v>
      </c>
      <c r="AL74" s="134">
        <f>SUM(AM74:AN74)</f>
        <v>240</v>
      </c>
      <c r="AM74" s="135">
        <v>101</v>
      </c>
      <c r="AN74" s="135">
        <v>139</v>
      </c>
      <c r="AO74" s="134">
        <f>SUM(AP74:AQ74)</f>
        <v>448</v>
      </c>
      <c r="AP74" s="135">
        <v>185</v>
      </c>
      <c r="AQ74" s="135">
        <v>263</v>
      </c>
      <c r="AR74" s="134">
        <f>SUM(AS74:AT74)</f>
        <v>142</v>
      </c>
      <c r="AS74" s="135">
        <v>78</v>
      </c>
      <c r="AT74" s="135">
        <v>64</v>
      </c>
      <c r="AU74" s="134">
        <f>SUM(AV74:AW74)</f>
        <v>467</v>
      </c>
      <c r="AV74" s="135">
        <v>215</v>
      </c>
      <c r="AW74" s="135">
        <v>252</v>
      </c>
      <c r="AX74" s="134">
        <f>SUM(AY74:AZ74)</f>
        <v>383</v>
      </c>
      <c r="AY74" s="135">
        <v>221</v>
      </c>
      <c r="AZ74" s="135">
        <v>162</v>
      </c>
      <c r="BA74" s="134">
        <f>SUM(BB74:BC74)</f>
        <v>507</v>
      </c>
      <c r="BB74" s="135">
        <v>261</v>
      </c>
      <c r="BC74" s="135">
        <v>246</v>
      </c>
      <c r="BD74" s="134">
        <f>SUM(BE74:BF74)</f>
        <v>265</v>
      </c>
      <c r="BE74" s="135">
        <v>122</v>
      </c>
      <c r="BF74" s="135">
        <v>143</v>
      </c>
    </row>
    <row r="75" spans="1:58" ht="15.75" x14ac:dyDescent="0.2">
      <c r="A75" s="108" t="s">
        <v>201</v>
      </c>
      <c r="B75" s="131">
        <f>SUM(C75:D75)</f>
        <v>4665</v>
      </c>
      <c r="C75" s="131">
        <f t="shared" si="37"/>
        <v>2218</v>
      </c>
      <c r="D75" s="131">
        <f t="shared" si="37"/>
        <v>2447</v>
      </c>
      <c r="E75" s="131">
        <f>SUM(F75:G75)</f>
        <v>92</v>
      </c>
      <c r="F75" s="132">
        <v>46</v>
      </c>
      <c r="G75" s="132">
        <v>46</v>
      </c>
      <c r="H75" s="131">
        <f>SUM(I75:J75)</f>
        <v>91</v>
      </c>
      <c r="I75" s="132">
        <v>42</v>
      </c>
      <c r="J75" s="132">
        <v>49</v>
      </c>
      <c r="K75" s="131">
        <f>SUM(L75:M75)</f>
        <v>100</v>
      </c>
      <c r="L75" s="132">
        <v>40</v>
      </c>
      <c r="M75" s="132">
        <v>60</v>
      </c>
      <c r="N75" s="131">
        <f>SUM(O75:P75)</f>
        <v>108</v>
      </c>
      <c r="O75" s="132">
        <v>58</v>
      </c>
      <c r="P75" s="132">
        <v>50</v>
      </c>
      <c r="Q75" s="131">
        <f>SUM(R75:S75)</f>
        <v>185</v>
      </c>
      <c r="R75" s="132">
        <v>85</v>
      </c>
      <c r="S75" s="132">
        <v>100</v>
      </c>
      <c r="T75" s="131">
        <f>SUM(U75:V75)</f>
        <v>138</v>
      </c>
      <c r="U75" s="132">
        <v>71</v>
      </c>
      <c r="V75" s="132">
        <v>67</v>
      </c>
      <c r="W75" s="131">
        <f>SUM(X75:Y75)</f>
        <v>382</v>
      </c>
      <c r="X75" s="132">
        <v>200</v>
      </c>
      <c r="Y75" s="132">
        <v>182</v>
      </c>
      <c r="Z75" s="131">
        <f>SUM(AA75:AB75)</f>
        <v>317</v>
      </c>
      <c r="AA75" s="132">
        <v>151</v>
      </c>
      <c r="AB75" s="132">
        <v>166</v>
      </c>
      <c r="AC75" s="131">
        <f>SUM(AD75:AE75)</f>
        <v>462</v>
      </c>
      <c r="AD75" s="132">
        <v>242</v>
      </c>
      <c r="AE75" s="132">
        <v>220</v>
      </c>
      <c r="AF75" s="131">
        <f>SUM(AG75:AH75)</f>
        <v>266</v>
      </c>
      <c r="AG75" s="132">
        <v>119</v>
      </c>
      <c r="AH75" s="132">
        <v>147</v>
      </c>
      <c r="AI75" s="131">
        <f>SUM(AJ75:AK75)</f>
        <v>343</v>
      </c>
      <c r="AJ75" s="132">
        <v>152</v>
      </c>
      <c r="AK75" s="132">
        <v>191</v>
      </c>
      <c r="AL75" s="131">
        <f>SUM(AM75:AN75)</f>
        <v>245</v>
      </c>
      <c r="AM75" s="132">
        <v>108</v>
      </c>
      <c r="AN75" s="132">
        <v>137</v>
      </c>
      <c r="AO75" s="131">
        <f>SUM(AP75:AQ75)</f>
        <v>356</v>
      </c>
      <c r="AP75" s="132">
        <v>150</v>
      </c>
      <c r="AQ75" s="132">
        <v>206</v>
      </c>
      <c r="AR75" s="131">
        <f>SUM(AS75:AT75)</f>
        <v>118</v>
      </c>
      <c r="AS75" s="132">
        <v>72</v>
      </c>
      <c r="AT75" s="132">
        <v>46</v>
      </c>
      <c r="AU75" s="131">
        <f>SUM(AV75:AW75)</f>
        <v>438</v>
      </c>
      <c r="AV75" s="132">
        <v>203</v>
      </c>
      <c r="AW75" s="132">
        <v>235</v>
      </c>
      <c r="AX75" s="131">
        <f>SUM(AY75:AZ75)</f>
        <v>334</v>
      </c>
      <c r="AY75" s="132">
        <v>165</v>
      </c>
      <c r="AZ75" s="132">
        <v>169</v>
      </c>
      <c r="BA75" s="131">
        <f>SUM(BB75:BC75)</f>
        <v>469</v>
      </c>
      <c r="BB75" s="132">
        <v>231</v>
      </c>
      <c r="BC75" s="132">
        <v>238</v>
      </c>
      <c r="BD75" s="131">
        <f>SUM(BE75:BF75)</f>
        <v>221</v>
      </c>
      <c r="BE75" s="132">
        <v>83</v>
      </c>
      <c r="BF75" s="132">
        <v>138</v>
      </c>
    </row>
    <row r="76" spans="1:58" ht="15.75" x14ac:dyDescent="0.2">
      <c r="A76" s="108" t="s">
        <v>182</v>
      </c>
      <c r="B76" s="131">
        <f>SUM(C76:D76)</f>
        <v>4139</v>
      </c>
      <c r="C76" s="131">
        <f t="shared" si="37"/>
        <v>1922</v>
      </c>
      <c r="D76" s="131">
        <f t="shared" si="37"/>
        <v>2217</v>
      </c>
      <c r="E76" s="131">
        <f>SUM(F76:G76)</f>
        <v>94</v>
      </c>
      <c r="F76" s="132">
        <v>42</v>
      </c>
      <c r="G76" s="132">
        <v>52</v>
      </c>
      <c r="H76" s="131">
        <f>SUM(I76:J76)</f>
        <v>95</v>
      </c>
      <c r="I76" s="132">
        <v>43</v>
      </c>
      <c r="J76" s="132">
        <v>52</v>
      </c>
      <c r="K76" s="131">
        <f>SUM(L76:M76)</f>
        <v>137</v>
      </c>
      <c r="L76" s="132">
        <v>57</v>
      </c>
      <c r="M76" s="132">
        <v>80</v>
      </c>
      <c r="N76" s="131">
        <f>SUM(O76:P76)</f>
        <v>83</v>
      </c>
      <c r="O76" s="132">
        <v>37</v>
      </c>
      <c r="P76" s="132">
        <v>46</v>
      </c>
      <c r="Q76" s="131">
        <f>SUM(R76:S76)</f>
        <v>153</v>
      </c>
      <c r="R76" s="132">
        <v>72</v>
      </c>
      <c r="S76" s="132">
        <v>81</v>
      </c>
      <c r="T76" s="131">
        <f>SUM(U76:V76)</f>
        <v>102</v>
      </c>
      <c r="U76" s="132">
        <v>54</v>
      </c>
      <c r="V76" s="132">
        <v>48</v>
      </c>
      <c r="W76" s="131">
        <f>SUM(X76:Y76)</f>
        <v>349</v>
      </c>
      <c r="X76" s="132">
        <v>168</v>
      </c>
      <c r="Y76" s="132">
        <v>181</v>
      </c>
      <c r="Z76" s="131">
        <f>SUM(AA76:AB76)</f>
        <v>306</v>
      </c>
      <c r="AA76" s="132">
        <v>153</v>
      </c>
      <c r="AB76" s="132">
        <v>153</v>
      </c>
      <c r="AC76" s="131">
        <f>SUM(AD76:AE76)</f>
        <v>434</v>
      </c>
      <c r="AD76" s="132">
        <v>203</v>
      </c>
      <c r="AE76" s="132">
        <v>231</v>
      </c>
      <c r="AF76" s="131">
        <f>SUM(AG76:AH76)</f>
        <v>230</v>
      </c>
      <c r="AG76" s="132">
        <v>98</v>
      </c>
      <c r="AH76" s="132">
        <v>132</v>
      </c>
      <c r="AI76" s="131">
        <f>SUM(AJ76:AK76)</f>
        <v>292</v>
      </c>
      <c r="AJ76" s="132">
        <v>131</v>
      </c>
      <c r="AK76" s="132">
        <v>161</v>
      </c>
      <c r="AL76" s="131">
        <f>SUM(AM76:AN76)</f>
        <v>201</v>
      </c>
      <c r="AM76" s="132">
        <v>91</v>
      </c>
      <c r="AN76" s="132">
        <v>110</v>
      </c>
      <c r="AO76" s="131">
        <f>SUM(AP76:AQ76)</f>
        <v>338</v>
      </c>
      <c r="AP76" s="132">
        <v>151</v>
      </c>
      <c r="AQ76" s="132">
        <v>187</v>
      </c>
      <c r="AR76" s="131">
        <f>SUM(AS76:AT76)</f>
        <v>131</v>
      </c>
      <c r="AS76" s="132">
        <v>69</v>
      </c>
      <c r="AT76" s="132">
        <v>62</v>
      </c>
      <c r="AU76" s="131">
        <f>SUM(AV76:AW76)</f>
        <v>344</v>
      </c>
      <c r="AV76" s="132">
        <v>157</v>
      </c>
      <c r="AW76" s="132">
        <v>187</v>
      </c>
      <c r="AX76" s="131">
        <f>SUM(AY76:AZ76)</f>
        <v>248</v>
      </c>
      <c r="AY76" s="132">
        <v>113</v>
      </c>
      <c r="AZ76" s="132">
        <v>135</v>
      </c>
      <c r="BA76" s="131">
        <f>SUM(BB76:BC76)</f>
        <v>393</v>
      </c>
      <c r="BB76" s="132">
        <v>202</v>
      </c>
      <c r="BC76" s="132">
        <v>191</v>
      </c>
      <c r="BD76" s="131">
        <f>SUM(BE76:BF76)</f>
        <v>209</v>
      </c>
      <c r="BE76" s="132">
        <v>81</v>
      </c>
      <c r="BF76" s="132">
        <v>128</v>
      </c>
    </row>
    <row r="77" spans="1:58" ht="15.75" x14ac:dyDescent="0.2">
      <c r="A77" s="108" t="s">
        <v>196</v>
      </c>
      <c r="B77" s="131">
        <f>SUM(C77:D77)</f>
        <v>4124</v>
      </c>
      <c r="C77" s="131">
        <f t="shared" si="37"/>
        <v>1997</v>
      </c>
      <c r="D77" s="131">
        <f t="shared" si="37"/>
        <v>2127</v>
      </c>
      <c r="E77" s="131">
        <f>SUM(F77:G77)</f>
        <v>84</v>
      </c>
      <c r="F77" s="132">
        <v>45</v>
      </c>
      <c r="G77" s="132">
        <v>39</v>
      </c>
      <c r="H77" s="131">
        <f>SUM(I77:J77)</f>
        <v>85</v>
      </c>
      <c r="I77" s="132">
        <v>46</v>
      </c>
      <c r="J77" s="132">
        <v>39</v>
      </c>
      <c r="K77" s="131">
        <f>SUM(L77:M77)</f>
        <v>150</v>
      </c>
      <c r="L77" s="132">
        <v>79</v>
      </c>
      <c r="M77" s="132">
        <v>71</v>
      </c>
      <c r="N77" s="131">
        <f>SUM(O77:P77)</f>
        <v>111</v>
      </c>
      <c r="O77" s="132">
        <v>51</v>
      </c>
      <c r="P77" s="132">
        <v>60</v>
      </c>
      <c r="Q77" s="131">
        <f>SUM(R77:S77)</f>
        <v>154</v>
      </c>
      <c r="R77" s="132">
        <v>77</v>
      </c>
      <c r="S77" s="132">
        <v>77</v>
      </c>
      <c r="T77" s="131">
        <f>SUM(U77:V77)</f>
        <v>94</v>
      </c>
      <c r="U77" s="132">
        <v>50</v>
      </c>
      <c r="V77" s="132">
        <v>44</v>
      </c>
      <c r="W77" s="131">
        <f>SUM(X77:Y77)</f>
        <v>329</v>
      </c>
      <c r="X77" s="132">
        <v>169</v>
      </c>
      <c r="Y77" s="132">
        <v>160</v>
      </c>
      <c r="Z77" s="131">
        <f>SUM(AA77:AB77)</f>
        <v>304</v>
      </c>
      <c r="AA77" s="132">
        <v>137</v>
      </c>
      <c r="AB77" s="132">
        <v>167</v>
      </c>
      <c r="AC77" s="131">
        <f>SUM(AD77:AE77)</f>
        <v>422</v>
      </c>
      <c r="AD77" s="132">
        <v>202</v>
      </c>
      <c r="AE77" s="132">
        <v>220</v>
      </c>
      <c r="AF77" s="131">
        <f>SUM(AG77:AH77)</f>
        <v>221</v>
      </c>
      <c r="AG77" s="132">
        <v>103</v>
      </c>
      <c r="AH77" s="132">
        <v>118</v>
      </c>
      <c r="AI77" s="131">
        <f>SUM(AJ77:AK77)</f>
        <v>322</v>
      </c>
      <c r="AJ77" s="132">
        <v>164</v>
      </c>
      <c r="AK77" s="132">
        <v>158</v>
      </c>
      <c r="AL77" s="131">
        <f>SUM(AM77:AN77)</f>
        <v>189</v>
      </c>
      <c r="AM77" s="132">
        <v>88</v>
      </c>
      <c r="AN77" s="132">
        <v>101</v>
      </c>
      <c r="AO77" s="131">
        <f>SUM(AP77:AQ77)</f>
        <v>373</v>
      </c>
      <c r="AP77" s="132">
        <v>176</v>
      </c>
      <c r="AQ77" s="132">
        <v>197</v>
      </c>
      <c r="AR77" s="131">
        <f>SUM(AS77:AT77)</f>
        <v>98</v>
      </c>
      <c r="AS77" s="132">
        <v>56</v>
      </c>
      <c r="AT77" s="132">
        <v>42</v>
      </c>
      <c r="AU77" s="131">
        <f>SUM(AV77:AW77)</f>
        <v>352</v>
      </c>
      <c r="AV77" s="132">
        <v>162</v>
      </c>
      <c r="AW77" s="132">
        <v>190</v>
      </c>
      <c r="AX77" s="131">
        <f>SUM(AY77:AZ77)</f>
        <v>259</v>
      </c>
      <c r="AY77" s="132">
        <v>123</v>
      </c>
      <c r="AZ77" s="132">
        <v>136</v>
      </c>
      <c r="BA77" s="131">
        <f>SUM(BB77:BC77)</f>
        <v>380</v>
      </c>
      <c r="BB77" s="132">
        <v>188</v>
      </c>
      <c r="BC77" s="132">
        <v>192</v>
      </c>
      <c r="BD77" s="131">
        <f>SUM(BE77:BF77)</f>
        <v>197</v>
      </c>
      <c r="BE77" s="132">
        <v>81</v>
      </c>
      <c r="BF77" s="132">
        <v>116</v>
      </c>
    </row>
    <row r="78" spans="1:58" ht="15.75" x14ac:dyDescent="0.2">
      <c r="A78" s="112" t="s">
        <v>79</v>
      </c>
      <c r="B78" s="129">
        <f t="shared" ref="B78:AG78" si="38">SUM(B79:B83)</f>
        <v>15835</v>
      </c>
      <c r="C78" s="129">
        <f t="shared" si="38"/>
        <v>7608</v>
      </c>
      <c r="D78" s="129">
        <f t="shared" si="38"/>
        <v>8227</v>
      </c>
      <c r="E78" s="129">
        <f t="shared" si="38"/>
        <v>402</v>
      </c>
      <c r="F78" s="129">
        <f t="shared" si="38"/>
        <v>178</v>
      </c>
      <c r="G78" s="129">
        <f t="shared" si="38"/>
        <v>224</v>
      </c>
      <c r="H78" s="129">
        <f t="shared" si="38"/>
        <v>393</v>
      </c>
      <c r="I78" s="129">
        <f t="shared" si="38"/>
        <v>179</v>
      </c>
      <c r="J78" s="129">
        <f t="shared" si="38"/>
        <v>214</v>
      </c>
      <c r="K78" s="129">
        <f t="shared" si="38"/>
        <v>651</v>
      </c>
      <c r="L78" s="129">
        <f t="shared" si="38"/>
        <v>285</v>
      </c>
      <c r="M78" s="129">
        <f t="shared" si="38"/>
        <v>366</v>
      </c>
      <c r="N78" s="129">
        <f t="shared" si="38"/>
        <v>399</v>
      </c>
      <c r="O78" s="129">
        <f t="shared" si="38"/>
        <v>182</v>
      </c>
      <c r="P78" s="129">
        <f t="shared" si="38"/>
        <v>217</v>
      </c>
      <c r="Q78" s="129">
        <f t="shared" si="38"/>
        <v>643</v>
      </c>
      <c r="R78" s="129">
        <f t="shared" si="38"/>
        <v>322</v>
      </c>
      <c r="S78" s="129">
        <f t="shared" si="38"/>
        <v>321</v>
      </c>
      <c r="T78" s="129">
        <f t="shared" si="38"/>
        <v>395</v>
      </c>
      <c r="U78" s="129">
        <f t="shared" si="38"/>
        <v>200</v>
      </c>
      <c r="V78" s="129">
        <f t="shared" si="38"/>
        <v>195</v>
      </c>
      <c r="W78" s="129">
        <f t="shared" si="38"/>
        <v>1138</v>
      </c>
      <c r="X78" s="129">
        <f t="shared" si="38"/>
        <v>560</v>
      </c>
      <c r="Y78" s="129">
        <f t="shared" si="38"/>
        <v>578</v>
      </c>
      <c r="Z78" s="129">
        <f t="shared" si="38"/>
        <v>1158</v>
      </c>
      <c r="AA78" s="129">
        <f t="shared" si="38"/>
        <v>558</v>
      </c>
      <c r="AB78" s="129">
        <f t="shared" si="38"/>
        <v>600</v>
      </c>
      <c r="AC78" s="129">
        <f t="shared" si="38"/>
        <v>1646</v>
      </c>
      <c r="AD78" s="129">
        <f t="shared" si="38"/>
        <v>799</v>
      </c>
      <c r="AE78" s="129">
        <f t="shared" si="38"/>
        <v>847</v>
      </c>
      <c r="AF78" s="129">
        <f t="shared" si="38"/>
        <v>885</v>
      </c>
      <c r="AG78" s="129">
        <f t="shared" si="38"/>
        <v>415</v>
      </c>
      <c r="AH78" s="129">
        <f t="shared" ref="AH78:BF78" si="39">SUM(AH79:AH83)</f>
        <v>470</v>
      </c>
      <c r="AI78" s="129">
        <f t="shared" si="39"/>
        <v>1151</v>
      </c>
      <c r="AJ78" s="129">
        <f t="shared" si="39"/>
        <v>542</v>
      </c>
      <c r="AK78" s="129">
        <f t="shared" si="39"/>
        <v>609</v>
      </c>
      <c r="AL78" s="129">
        <f t="shared" si="39"/>
        <v>774</v>
      </c>
      <c r="AM78" s="129">
        <f t="shared" si="39"/>
        <v>378</v>
      </c>
      <c r="AN78" s="129">
        <f t="shared" si="39"/>
        <v>396</v>
      </c>
      <c r="AO78" s="129">
        <f t="shared" si="39"/>
        <v>1314</v>
      </c>
      <c r="AP78" s="129">
        <f t="shared" si="39"/>
        <v>657</v>
      </c>
      <c r="AQ78" s="129">
        <f t="shared" si="39"/>
        <v>657</v>
      </c>
      <c r="AR78" s="129">
        <f t="shared" si="39"/>
        <v>420</v>
      </c>
      <c r="AS78" s="129">
        <f t="shared" si="39"/>
        <v>220</v>
      </c>
      <c r="AT78" s="129">
        <f t="shared" si="39"/>
        <v>200</v>
      </c>
      <c r="AU78" s="129">
        <f t="shared" si="39"/>
        <v>1332</v>
      </c>
      <c r="AV78" s="129">
        <f t="shared" si="39"/>
        <v>642</v>
      </c>
      <c r="AW78" s="129">
        <f t="shared" si="39"/>
        <v>690</v>
      </c>
      <c r="AX78" s="129">
        <f t="shared" si="39"/>
        <v>986</v>
      </c>
      <c r="AY78" s="129">
        <f t="shared" si="39"/>
        <v>462</v>
      </c>
      <c r="AZ78" s="129">
        <f t="shared" si="39"/>
        <v>524</v>
      </c>
      <c r="BA78" s="129">
        <f t="shared" si="39"/>
        <v>1433</v>
      </c>
      <c r="BB78" s="129">
        <f t="shared" si="39"/>
        <v>703</v>
      </c>
      <c r="BC78" s="129">
        <f t="shared" si="39"/>
        <v>730</v>
      </c>
      <c r="BD78" s="129">
        <f t="shared" si="39"/>
        <v>715</v>
      </c>
      <c r="BE78" s="129">
        <f t="shared" si="39"/>
        <v>326</v>
      </c>
      <c r="BF78" s="129">
        <f t="shared" si="39"/>
        <v>389</v>
      </c>
    </row>
    <row r="79" spans="1:58" ht="15.75" x14ac:dyDescent="0.2">
      <c r="A79" s="108" t="s">
        <v>200</v>
      </c>
      <c r="B79" s="131">
        <f>SUM(C79:D79)</f>
        <v>3530</v>
      </c>
      <c r="C79" s="131">
        <f t="shared" ref="C79:D83" si="40">SUM(F79,I79,L79,O79,R79,U79,X79,AA79,AD79,AG79,AJ79,AM79,AP79,AS79,AV79,AY79,BB79,BE79)</f>
        <v>1723</v>
      </c>
      <c r="D79" s="131">
        <f t="shared" si="40"/>
        <v>1807</v>
      </c>
      <c r="E79" s="131">
        <f>SUM(F79:G79)</f>
        <v>88</v>
      </c>
      <c r="F79" s="132">
        <v>41</v>
      </c>
      <c r="G79" s="132">
        <v>47</v>
      </c>
      <c r="H79" s="131">
        <f>SUM(I79:J79)</f>
        <v>84</v>
      </c>
      <c r="I79" s="132">
        <v>41</v>
      </c>
      <c r="J79" s="132">
        <v>43</v>
      </c>
      <c r="K79" s="131">
        <f>SUM(L79:M79)</f>
        <v>138</v>
      </c>
      <c r="L79" s="132">
        <v>64</v>
      </c>
      <c r="M79" s="132">
        <v>74</v>
      </c>
      <c r="N79" s="131">
        <f>SUM(O79:P79)</f>
        <v>86</v>
      </c>
      <c r="O79" s="132">
        <v>41</v>
      </c>
      <c r="P79" s="132">
        <v>45</v>
      </c>
      <c r="Q79" s="131">
        <f>SUM(R79:S79)</f>
        <v>123</v>
      </c>
      <c r="R79" s="132">
        <v>61</v>
      </c>
      <c r="S79" s="132">
        <v>62</v>
      </c>
      <c r="T79" s="131">
        <f>SUM(U79:V79)</f>
        <v>90</v>
      </c>
      <c r="U79" s="132">
        <v>43</v>
      </c>
      <c r="V79" s="132">
        <v>47</v>
      </c>
      <c r="W79" s="131">
        <f>SUM(X79:Y79)</f>
        <v>267</v>
      </c>
      <c r="X79" s="132">
        <v>132</v>
      </c>
      <c r="Y79" s="132">
        <v>135</v>
      </c>
      <c r="Z79" s="131">
        <f>SUM(AA79:AB79)</f>
        <v>247</v>
      </c>
      <c r="AA79" s="132">
        <v>125</v>
      </c>
      <c r="AB79" s="132">
        <v>122</v>
      </c>
      <c r="AC79" s="131">
        <f>SUM(AD79:AE79)</f>
        <v>356</v>
      </c>
      <c r="AD79" s="132">
        <v>161</v>
      </c>
      <c r="AE79" s="132">
        <v>195</v>
      </c>
      <c r="AF79" s="131">
        <f>SUM(AG79:AH79)</f>
        <v>201</v>
      </c>
      <c r="AG79" s="132">
        <v>94</v>
      </c>
      <c r="AH79" s="132">
        <v>107</v>
      </c>
      <c r="AI79" s="131">
        <f>SUM(AJ79:AK79)</f>
        <v>269</v>
      </c>
      <c r="AJ79" s="132">
        <v>114</v>
      </c>
      <c r="AK79" s="132">
        <v>155</v>
      </c>
      <c r="AL79" s="131">
        <f>SUM(AM79:AN79)</f>
        <v>160</v>
      </c>
      <c r="AM79" s="132">
        <v>78</v>
      </c>
      <c r="AN79" s="132">
        <v>82</v>
      </c>
      <c r="AO79" s="131">
        <f>SUM(AP79:AQ79)</f>
        <v>312</v>
      </c>
      <c r="AP79" s="132">
        <v>151</v>
      </c>
      <c r="AQ79" s="132">
        <v>161</v>
      </c>
      <c r="AR79" s="131">
        <f>SUM(AS79:AT79)</f>
        <v>103</v>
      </c>
      <c r="AS79" s="132">
        <v>58</v>
      </c>
      <c r="AT79" s="132">
        <v>45</v>
      </c>
      <c r="AU79" s="131">
        <f>SUM(AV79:AW79)</f>
        <v>308</v>
      </c>
      <c r="AV79" s="132">
        <v>166</v>
      </c>
      <c r="AW79" s="132">
        <v>142</v>
      </c>
      <c r="AX79" s="131">
        <f>SUM(AY79:AZ79)</f>
        <v>203</v>
      </c>
      <c r="AY79" s="132">
        <v>100</v>
      </c>
      <c r="AZ79" s="132">
        <v>103</v>
      </c>
      <c r="BA79" s="131">
        <f>SUM(BB79:BC79)</f>
        <v>324</v>
      </c>
      <c r="BB79" s="132">
        <v>165</v>
      </c>
      <c r="BC79" s="132">
        <v>159</v>
      </c>
      <c r="BD79" s="131">
        <f>SUM(BE79:BF79)</f>
        <v>171</v>
      </c>
      <c r="BE79" s="132">
        <v>88</v>
      </c>
      <c r="BF79" s="132">
        <v>83</v>
      </c>
    </row>
    <row r="80" spans="1:58" ht="15.75" x14ac:dyDescent="0.2">
      <c r="A80" s="108" t="s">
        <v>197</v>
      </c>
      <c r="B80" s="131">
        <f>SUM(C80:D80)</f>
        <v>3729</v>
      </c>
      <c r="C80" s="131">
        <f t="shared" si="40"/>
        <v>1780</v>
      </c>
      <c r="D80" s="131">
        <f t="shared" si="40"/>
        <v>1949</v>
      </c>
      <c r="E80" s="131">
        <f>SUM(F80:G80)</f>
        <v>92</v>
      </c>
      <c r="F80" s="132">
        <v>45</v>
      </c>
      <c r="G80" s="132">
        <v>47</v>
      </c>
      <c r="H80" s="131">
        <f>SUM(I80:J80)</f>
        <v>88</v>
      </c>
      <c r="I80" s="132">
        <v>45</v>
      </c>
      <c r="J80" s="132">
        <v>43</v>
      </c>
      <c r="K80" s="131">
        <f>SUM(L80:M80)</f>
        <v>137</v>
      </c>
      <c r="L80" s="132">
        <v>54</v>
      </c>
      <c r="M80" s="132">
        <v>83</v>
      </c>
      <c r="N80" s="131">
        <f>SUM(O80:P80)</f>
        <v>94</v>
      </c>
      <c r="O80" s="132">
        <v>38</v>
      </c>
      <c r="P80" s="132">
        <v>56</v>
      </c>
      <c r="Q80" s="131">
        <f>SUM(R80:S80)</f>
        <v>146</v>
      </c>
      <c r="R80" s="132">
        <v>76</v>
      </c>
      <c r="S80" s="132">
        <v>70</v>
      </c>
      <c r="T80" s="131">
        <f>SUM(U80:V80)</f>
        <v>101</v>
      </c>
      <c r="U80" s="132">
        <v>55</v>
      </c>
      <c r="V80" s="132">
        <v>46</v>
      </c>
      <c r="W80" s="131">
        <f>SUM(X80:Y80)</f>
        <v>270</v>
      </c>
      <c r="X80" s="132">
        <v>127</v>
      </c>
      <c r="Y80" s="132">
        <v>143</v>
      </c>
      <c r="Z80" s="131">
        <f>SUM(AA80:AB80)</f>
        <v>276</v>
      </c>
      <c r="AA80" s="132">
        <v>132</v>
      </c>
      <c r="AB80" s="132">
        <v>144</v>
      </c>
      <c r="AC80" s="131">
        <f>SUM(AD80:AE80)</f>
        <v>408</v>
      </c>
      <c r="AD80" s="132">
        <v>201</v>
      </c>
      <c r="AE80" s="132">
        <v>207</v>
      </c>
      <c r="AF80" s="131">
        <f>SUM(AG80:AH80)</f>
        <v>208</v>
      </c>
      <c r="AG80" s="132">
        <v>96</v>
      </c>
      <c r="AH80" s="132">
        <v>112</v>
      </c>
      <c r="AI80" s="131">
        <f>SUM(AJ80:AK80)</f>
        <v>279</v>
      </c>
      <c r="AJ80" s="132">
        <v>130</v>
      </c>
      <c r="AK80" s="132">
        <v>149</v>
      </c>
      <c r="AL80" s="131">
        <f>SUM(AM80:AN80)</f>
        <v>177</v>
      </c>
      <c r="AM80" s="132">
        <v>92</v>
      </c>
      <c r="AN80" s="132">
        <v>85</v>
      </c>
      <c r="AO80" s="131">
        <f>SUM(AP80:AQ80)</f>
        <v>320</v>
      </c>
      <c r="AP80" s="132">
        <v>159</v>
      </c>
      <c r="AQ80" s="132">
        <v>161</v>
      </c>
      <c r="AR80" s="131">
        <f>SUM(AS80:AT80)</f>
        <v>87</v>
      </c>
      <c r="AS80" s="132">
        <v>48</v>
      </c>
      <c r="AT80" s="132">
        <v>39</v>
      </c>
      <c r="AU80" s="131">
        <f>SUM(AV80:AW80)</f>
        <v>322</v>
      </c>
      <c r="AV80" s="132">
        <v>140</v>
      </c>
      <c r="AW80" s="132">
        <v>182</v>
      </c>
      <c r="AX80" s="131">
        <f>SUM(AY80:AZ80)</f>
        <v>217</v>
      </c>
      <c r="AY80" s="132">
        <v>100</v>
      </c>
      <c r="AZ80" s="132">
        <v>117</v>
      </c>
      <c r="BA80" s="131">
        <f>SUM(BB80:BC80)</f>
        <v>336</v>
      </c>
      <c r="BB80" s="132">
        <v>167</v>
      </c>
      <c r="BC80" s="132">
        <v>169</v>
      </c>
      <c r="BD80" s="131">
        <f>SUM(BE80:BF80)</f>
        <v>171</v>
      </c>
      <c r="BE80" s="132">
        <v>75</v>
      </c>
      <c r="BF80" s="132">
        <v>96</v>
      </c>
    </row>
    <row r="81" spans="1:58" ht="15.75" x14ac:dyDescent="0.2">
      <c r="A81" s="108" t="s">
        <v>195</v>
      </c>
      <c r="B81" s="131">
        <f>SUM(C81:D81)</f>
        <v>2994</v>
      </c>
      <c r="C81" s="131">
        <f t="shared" si="40"/>
        <v>1447</v>
      </c>
      <c r="D81" s="131">
        <f t="shared" si="40"/>
        <v>1547</v>
      </c>
      <c r="E81" s="131">
        <f>SUM(F81:G81)</f>
        <v>79</v>
      </c>
      <c r="F81" s="132">
        <v>33</v>
      </c>
      <c r="G81" s="132">
        <v>46</v>
      </c>
      <c r="H81" s="131">
        <f>SUM(I81:J81)</f>
        <v>75</v>
      </c>
      <c r="I81" s="132">
        <v>30</v>
      </c>
      <c r="J81" s="132">
        <v>45</v>
      </c>
      <c r="K81" s="131">
        <f>SUM(L81:M81)</f>
        <v>132</v>
      </c>
      <c r="L81" s="132">
        <v>61</v>
      </c>
      <c r="M81" s="132">
        <v>71</v>
      </c>
      <c r="N81" s="131">
        <f>SUM(O81:P81)</f>
        <v>78</v>
      </c>
      <c r="O81" s="132">
        <v>37</v>
      </c>
      <c r="P81" s="132">
        <v>41</v>
      </c>
      <c r="Q81" s="131">
        <f>SUM(R81:S81)</f>
        <v>138</v>
      </c>
      <c r="R81" s="132">
        <v>72</v>
      </c>
      <c r="S81" s="132">
        <v>66</v>
      </c>
      <c r="T81" s="131">
        <f>SUM(U81:V81)</f>
        <v>67</v>
      </c>
      <c r="U81" s="132">
        <v>36</v>
      </c>
      <c r="V81" s="132">
        <v>31</v>
      </c>
      <c r="W81" s="131">
        <f>SUM(X81:Y81)</f>
        <v>204</v>
      </c>
      <c r="X81" s="132">
        <v>94</v>
      </c>
      <c r="Y81" s="132">
        <v>110</v>
      </c>
      <c r="Z81" s="131">
        <f>SUM(AA81:AB81)</f>
        <v>206</v>
      </c>
      <c r="AA81" s="132">
        <v>96</v>
      </c>
      <c r="AB81" s="132">
        <v>110</v>
      </c>
      <c r="AC81" s="131">
        <f>SUM(AD81:AE81)</f>
        <v>306</v>
      </c>
      <c r="AD81" s="132">
        <v>154</v>
      </c>
      <c r="AE81" s="132">
        <v>152</v>
      </c>
      <c r="AF81" s="131">
        <f>SUM(AG81:AH81)</f>
        <v>191</v>
      </c>
      <c r="AG81" s="132">
        <v>98</v>
      </c>
      <c r="AH81" s="132">
        <v>93</v>
      </c>
      <c r="AI81" s="131">
        <f>SUM(AJ81:AK81)</f>
        <v>202</v>
      </c>
      <c r="AJ81" s="132">
        <v>99</v>
      </c>
      <c r="AK81" s="132">
        <v>103</v>
      </c>
      <c r="AL81" s="131">
        <f>SUM(AM81:AN81)</f>
        <v>153</v>
      </c>
      <c r="AM81" s="132">
        <v>77</v>
      </c>
      <c r="AN81" s="132">
        <v>76</v>
      </c>
      <c r="AO81" s="131">
        <f>SUM(AP81:AQ81)</f>
        <v>237</v>
      </c>
      <c r="AP81" s="132">
        <v>128</v>
      </c>
      <c r="AQ81" s="132">
        <v>109</v>
      </c>
      <c r="AR81" s="131">
        <f>SUM(AS81:AT81)</f>
        <v>80</v>
      </c>
      <c r="AS81" s="132">
        <v>36</v>
      </c>
      <c r="AT81" s="132">
        <v>44</v>
      </c>
      <c r="AU81" s="131">
        <f>SUM(AV81:AW81)</f>
        <v>238</v>
      </c>
      <c r="AV81" s="132">
        <v>108</v>
      </c>
      <c r="AW81" s="132">
        <v>130</v>
      </c>
      <c r="AX81" s="131">
        <f>SUM(AY81:AZ81)</f>
        <v>197</v>
      </c>
      <c r="AY81" s="132">
        <v>98</v>
      </c>
      <c r="AZ81" s="132">
        <v>99</v>
      </c>
      <c r="BA81" s="131">
        <f>SUM(BB81:BC81)</f>
        <v>272</v>
      </c>
      <c r="BB81" s="132">
        <v>129</v>
      </c>
      <c r="BC81" s="132">
        <v>143</v>
      </c>
      <c r="BD81" s="131">
        <f>SUM(BE81:BF81)</f>
        <v>139</v>
      </c>
      <c r="BE81" s="132">
        <v>61</v>
      </c>
      <c r="BF81" s="132">
        <v>78</v>
      </c>
    </row>
    <row r="82" spans="1:58" ht="15.75" x14ac:dyDescent="0.2">
      <c r="A82" s="108" t="s">
        <v>270</v>
      </c>
      <c r="B82" s="131">
        <f>SUM(C82:D82)</f>
        <v>2620</v>
      </c>
      <c r="C82" s="131">
        <f t="shared" si="40"/>
        <v>1239</v>
      </c>
      <c r="D82" s="131">
        <f t="shared" si="40"/>
        <v>1381</v>
      </c>
      <c r="E82" s="131">
        <f>SUM(F82:G82)</f>
        <v>59</v>
      </c>
      <c r="F82" s="132">
        <v>21</v>
      </c>
      <c r="G82" s="132">
        <v>38</v>
      </c>
      <c r="H82" s="131">
        <f>SUM(I82:J82)</f>
        <v>68</v>
      </c>
      <c r="I82" s="132">
        <v>28</v>
      </c>
      <c r="J82" s="132">
        <v>40</v>
      </c>
      <c r="K82" s="131">
        <f>SUM(L82:M82)</f>
        <v>111</v>
      </c>
      <c r="L82" s="132">
        <v>47</v>
      </c>
      <c r="M82" s="132">
        <v>64</v>
      </c>
      <c r="N82" s="131">
        <f>SUM(O82:P82)</f>
        <v>80</v>
      </c>
      <c r="O82" s="132">
        <v>41</v>
      </c>
      <c r="P82" s="132">
        <v>39</v>
      </c>
      <c r="Q82" s="131">
        <f>SUM(R82:S82)</f>
        <v>103</v>
      </c>
      <c r="R82" s="132">
        <v>40</v>
      </c>
      <c r="S82" s="132">
        <v>63</v>
      </c>
      <c r="T82" s="131">
        <f>SUM(U82:V82)</f>
        <v>62</v>
      </c>
      <c r="U82" s="132">
        <v>33</v>
      </c>
      <c r="V82" s="132">
        <v>29</v>
      </c>
      <c r="W82" s="131">
        <f>SUM(X82:Y82)</f>
        <v>191</v>
      </c>
      <c r="X82" s="132">
        <v>96</v>
      </c>
      <c r="Y82" s="132">
        <v>95</v>
      </c>
      <c r="Z82" s="131">
        <f>SUM(AA82:AB82)</f>
        <v>196</v>
      </c>
      <c r="AA82" s="132">
        <v>85</v>
      </c>
      <c r="AB82" s="132">
        <v>111</v>
      </c>
      <c r="AC82" s="131">
        <f>SUM(AD82:AE82)</f>
        <v>260</v>
      </c>
      <c r="AD82" s="132">
        <v>126</v>
      </c>
      <c r="AE82" s="132">
        <v>134</v>
      </c>
      <c r="AF82" s="131">
        <f>SUM(AG82:AH82)</f>
        <v>138</v>
      </c>
      <c r="AG82" s="132">
        <v>60</v>
      </c>
      <c r="AH82" s="132">
        <v>78</v>
      </c>
      <c r="AI82" s="131">
        <f>SUM(AJ82:AK82)</f>
        <v>201</v>
      </c>
      <c r="AJ82" s="132">
        <v>107</v>
      </c>
      <c r="AK82" s="132">
        <v>94</v>
      </c>
      <c r="AL82" s="131">
        <f>SUM(AM82:AN82)</f>
        <v>126</v>
      </c>
      <c r="AM82" s="132">
        <v>52</v>
      </c>
      <c r="AN82" s="132">
        <v>74</v>
      </c>
      <c r="AO82" s="131">
        <f>SUM(AP82:AQ82)</f>
        <v>213</v>
      </c>
      <c r="AP82" s="132">
        <v>107</v>
      </c>
      <c r="AQ82" s="132">
        <v>106</v>
      </c>
      <c r="AR82" s="131">
        <f>SUM(AS82:AT82)</f>
        <v>81</v>
      </c>
      <c r="AS82" s="132">
        <v>41</v>
      </c>
      <c r="AT82" s="132">
        <v>40</v>
      </c>
      <c r="AU82" s="131">
        <f>SUM(AV82:AW82)</f>
        <v>221</v>
      </c>
      <c r="AV82" s="132">
        <v>112</v>
      </c>
      <c r="AW82" s="132">
        <v>109</v>
      </c>
      <c r="AX82" s="131">
        <f>SUM(AY82:AZ82)</f>
        <v>152</v>
      </c>
      <c r="AY82" s="132">
        <v>74</v>
      </c>
      <c r="AZ82" s="132">
        <v>78</v>
      </c>
      <c r="BA82" s="131">
        <f>SUM(BB82:BC82)</f>
        <v>246</v>
      </c>
      <c r="BB82" s="132">
        <v>122</v>
      </c>
      <c r="BC82" s="132">
        <v>124</v>
      </c>
      <c r="BD82" s="131">
        <f>SUM(BE82:BF82)</f>
        <v>112</v>
      </c>
      <c r="BE82" s="132">
        <v>47</v>
      </c>
      <c r="BF82" s="132">
        <v>65</v>
      </c>
    </row>
    <row r="83" spans="1:58" ht="15.75" x14ac:dyDescent="0.2">
      <c r="A83" s="108" t="s">
        <v>265</v>
      </c>
      <c r="B83" s="131">
        <f>SUM(C83:D83)</f>
        <v>2962</v>
      </c>
      <c r="C83" s="131">
        <f t="shared" si="40"/>
        <v>1419</v>
      </c>
      <c r="D83" s="131">
        <f t="shared" si="40"/>
        <v>1543</v>
      </c>
      <c r="E83" s="131">
        <f>SUM(F83:G83)</f>
        <v>84</v>
      </c>
      <c r="F83" s="132">
        <v>38</v>
      </c>
      <c r="G83" s="132">
        <v>46</v>
      </c>
      <c r="H83" s="131">
        <f>SUM(I83:J83)</f>
        <v>78</v>
      </c>
      <c r="I83" s="132">
        <v>35</v>
      </c>
      <c r="J83" s="132">
        <v>43</v>
      </c>
      <c r="K83" s="131">
        <f>SUM(L83:M83)</f>
        <v>133</v>
      </c>
      <c r="L83" s="132">
        <v>59</v>
      </c>
      <c r="M83" s="132">
        <v>74</v>
      </c>
      <c r="N83" s="131">
        <f>SUM(O83:P83)</f>
        <v>61</v>
      </c>
      <c r="O83" s="132">
        <v>25</v>
      </c>
      <c r="P83" s="132">
        <v>36</v>
      </c>
      <c r="Q83" s="131">
        <f>SUM(R83:S83)</f>
        <v>133</v>
      </c>
      <c r="R83" s="132">
        <v>73</v>
      </c>
      <c r="S83" s="132">
        <v>60</v>
      </c>
      <c r="T83" s="131">
        <f>SUM(U83:V83)</f>
        <v>75</v>
      </c>
      <c r="U83" s="132">
        <v>33</v>
      </c>
      <c r="V83" s="132">
        <v>42</v>
      </c>
      <c r="W83" s="131">
        <f>SUM(X83:Y83)</f>
        <v>206</v>
      </c>
      <c r="X83" s="132">
        <v>111</v>
      </c>
      <c r="Y83" s="132">
        <v>95</v>
      </c>
      <c r="Z83" s="131">
        <f>SUM(AA83:AB83)</f>
        <v>233</v>
      </c>
      <c r="AA83" s="132">
        <v>120</v>
      </c>
      <c r="AB83" s="132">
        <v>113</v>
      </c>
      <c r="AC83" s="131">
        <f>SUM(AD83:AE83)</f>
        <v>316</v>
      </c>
      <c r="AD83" s="132">
        <v>157</v>
      </c>
      <c r="AE83" s="132">
        <v>159</v>
      </c>
      <c r="AF83" s="131">
        <f>SUM(AG83:AH83)</f>
        <v>147</v>
      </c>
      <c r="AG83" s="132">
        <v>67</v>
      </c>
      <c r="AH83" s="132">
        <v>80</v>
      </c>
      <c r="AI83" s="131">
        <f>SUM(AJ83:AK83)</f>
        <v>200</v>
      </c>
      <c r="AJ83" s="132">
        <v>92</v>
      </c>
      <c r="AK83" s="132">
        <v>108</v>
      </c>
      <c r="AL83" s="131">
        <f>SUM(AM83:AN83)</f>
        <v>158</v>
      </c>
      <c r="AM83" s="132">
        <v>79</v>
      </c>
      <c r="AN83" s="132">
        <v>79</v>
      </c>
      <c r="AO83" s="131">
        <f>SUM(AP83:AQ83)</f>
        <v>232</v>
      </c>
      <c r="AP83" s="132">
        <v>112</v>
      </c>
      <c r="AQ83" s="132">
        <v>120</v>
      </c>
      <c r="AR83" s="131">
        <f>SUM(AS83:AT83)</f>
        <v>69</v>
      </c>
      <c r="AS83" s="132">
        <v>37</v>
      </c>
      <c r="AT83" s="132">
        <v>32</v>
      </c>
      <c r="AU83" s="131">
        <f>SUM(AV83:AW83)</f>
        <v>243</v>
      </c>
      <c r="AV83" s="132">
        <v>116</v>
      </c>
      <c r="AW83" s="132">
        <v>127</v>
      </c>
      <c r="AX83" s="131">
        <f>SUM(AY83:AZ83)</f>
        <v>217</v>
      </c>
      <c r="AY83" s="132">
        <v>90</v>
      </c>
      <c r="AZ83" s="132">
        <v>127</v>
      </c>
      <c r="BA83" s="131">
        <f>SUM(BB83:BC83)</f>
        <v>255</v>
      </c>
      <c r="BB83" s="132">
        <v>120</v>
      </c>
      <c r="BC83" s="132">
        <v>135</v>
      </c>
      <c r="BD83" s="131">
        <f>SUM(BE83:BF83)</f>
        <v>122</v>
      </c>
      <c r="BE83" s="132">
        <v>55</v>
      </c>
      <c r="BF83" s="132">
        <v>67</v>
      </c>
    </row>
    <row r="84" spans="1:58" ht="15.75" x14ac:dyDescent="0.2">
      <c r="A84" s="112" t="s">
        <v>84</v>
      </c>
      <c r="B84" s="129">
        <f t="shared" ref="B84:AG84" si="41">SUM(B85:B89)</f>
        <v>12102</v>
      </c>
      <c r="C84" s="129">
        <f t="shared" si="41"/>
        <v>5656</v>
      </c>
      <c r="D84" s="129">
        <f t="shared" si="41"/>
        <v>6446</v>
      </c>
      <c r="E84" s="129">
        <f t="shared" si="41"/>
        <v>403</v>
      </c>
      <c r="F84" s="129">
        <f t="shared" si="41"/>
        <v>177</v>
      </c>
      <c r="G84" s="129">
        <f t="shared" si="41"/>
        <v>226</v>
      </c>
      <c r="H84" s="129">
        <f t="shared" si="41"/>
        <v>320</v>
      </c>
      <c r="I84" s="129">
        <f t="shared" si="41"/>
        <v>145</v>
      </c>
      <c r="J84" s="129">
        <f t="shared" si="41"/>
        <v>175</v>
      </c>
      <c r="K84" s="129">
        <f t="shared" si="41"/>
        <v>627</v>
      </c>
      <c r="L84" s="129">
        <f t="shared" si="41"/>
        <v>285</v>
      </c>
      <c r="M84" s="129">
        <f t="shared" si="41"/>
        <v>342</v>
      </c>
      <c r="N84" s="129">
        <f t="shared" si="41"/>
        <v>326</v>
      </c>
      <c r="O84" s="129">
        <f t="shared" si="41"/>
        <v>164</v>
      </c>
      <c r="P84" s="129">
        <f t="shared" si="41"/>
        <v>162</v>
      </c>
      <c r="Q84" s="129">
        <f t="shared" si="41"/>
        <v>541</v>
      </c>
      <c r="R84" s="129">
        <f t="shared" si="41"/>
        <v>243</v>
      </c>
      <c r="S84" s="129">
        <f t="shared" si="41"/>
        <v>298</v>
      </c>
      <c r="T84" s="129">
        <f t="shared" si="41"/>
        <v>337</v>
      </c>
      <c r="U84" s="129">
        <f t="shared" si="41"/>
        <v>144</v>
      </c>
      <c r="V84" s="129">
        <f t="shared" si="41"/>
        <v>193</v>
      </c>
      <c r="W84" s="129">
        <f t="shared" si="41"/>
        <v>832</v>
      </c>
      <c r="X84" s="129">
        <f t="shared" si="41"/>
        <v>371</v>
      </c>
      <c r="Y84" s="129">
        <f t="shared" si="41"/>
        <v>461</v>
      </c>
      <c r="Z84" s="129">
        <f t="shared" si="41"/>
        <v>909</v>
      </c>
      <c r="AA84" s="129">
        <f t="shared" si="41"/>
        <v>432</v>
      </c>
      <c r="AB84" s="129">
        <f t="shared" si="41"/>
        <v>477</v>
      </c>
      <c r="AC84" s="129">
        <f t="shared" si="41"/>
        <v>1377</v>
      </c>
      <c r="AD84" s="129">
        <f t="shared" si="41"/>
        <v>643</v>
      </c>
      <c r="AE84" s="129">
        <f t="shared" si="41"/>
        <v>734</v>
      </c>
      <c r="AF84" s="129">
        <f t="shared" si="41"/>
        <v>753</v>
      </c>
      <c r="AG84" s="129">
        <f t="shared" si="41"/>
        <v>347</v>
      </c>
      <c r="AH84" s="129">
        <f t="shared" ref="AH84:BF84" si="42">SUM(AH85:AH89)</f>
        <v>406</v>
      </c>
      <c r="AI84" s="129">
        <f t="shared" si="42"/>
        <v>818</v>
      </c>
      <c r="AJ84" s="129">
        <f t="shared" si="42"/>
        <v>422</v>
      </c>
      <c r="AK84" s="129">
        <f t="shared" si="42"/>
        <v>396</v>
      </c>
      <c r="AL84" s="129">
        <f t="shared" si="42"/>
        <v>556</v>
      </c>
      <c r="AM84" s="129">
        <f t="shared" si="42"/>
        <v>264</v>
      </c>
      <c r="AN84" s="129">
        <f t="shared" si="42"/>
        <v>292</v>
      </c>
      <c r="AO84" s="129">
        <f t="shared" si="42"/>
        <v>821</v>
      </c>
      <c r="AP84" s="129">
        <f t="shared" si="42"/>
        <v>429</v>
      </c>
      <c r="AQ84" s="129">
        <f t="shared" si="42"/>
        <v>392</v>
      </c>
      <c r="AR84" s="129">
        <f t="shared" si="42"/>
        <v>307</v>
      </c>
      <c r="AS84" s="129">
        <f t="shared" si="42"/>
        <v>155</v>
      </c>
      <c r="AT84" s="129">
        <f t="shared" si="42"/>
        <v>152</v>
      </c>
      <c r="AU84" s="129">
        <f t="shared" si="42"/>
        <v>920</v>
      </c>
      <c r="AV84" s="129">
        <f t="shared" si="42"/>
        <v>424</v>
      </c>
      <c r="AW84" s="129">
        <f t="shared" si="42"/>
        <v>496</v>
      </c>
      <c r="AX84" s="129">
        <f t="shared" si="42"/>
        <v>697</v>
      </c>
      <c r="AY84" s="129">
        <f t="shared" si="42"/>
        <v>321</v>
      </c>
      <c r="AZ84" s="129">
        <f t="shared" si="42"/>
        <v>376</v>
      </c>
      <c r="BA84" s="129">
        <f t="shared" si="42"/>
        <v>1038</v>
      </c>
      <c r="BB84" s="129">
        <f t="shared" si="42"/>
        <v>465</v>
      </c>
      <c r="BC84" s="129">
        <f t="shared" si="42"/>
        <v>573</v>
      </c>
      <c r="BD84" s="129">
        <f t="shared" si="42"/>
        <v>520</v>
      </c>
      <c r="BE84" s="129">
        <f t="shared" si="42"/>
        <v>225</v>
      </c>
      <c r="BF84" s="129">
        <f t="shared" si="42"/>
        <v>295</v>
      </c>
    </row>
    <row r="85" spans="1:58" ht="15.75" x14ac:dyDescent="0.2">
      <c r="A85" s="108" t="s">
        <v>263</v>
      </c>
      <c r="B85" s="131">
        <f>SUM(C85:D85)</f>
        <v>2336</v>
      </c>
      <c r="C85" s="131">
        <f t="shared" ref="C85:D89" si="43">SUM(F85,I85,L85,O85,R85,U85,X85,AA85,AD85,AG85,AJ85,AM85,AP85,AS85,AV85,AY85,BB85,BE85)</f>
        <v>1119</v>
      </c>
      <c r="D85" s="131">
        <f t="shared" si="43"/>
        <v>1217</v>
      </c>
      <c r="E85" s="131">
        <f>SUM(F85:G85)</f>
        <v>67</v>
      </c>
      <c r="F85" s="132">
        <v>41</v>
      </c>
      <c r="G85" s="132">
        <v>26</v>
      </c>
      <c r="H85" s="131">
        <f>SUM(I85:J85)</f>
        <v>59</v>
      </c>
      <c r="I85" s="132">
        <v>22</v>
      </c>
      <c r="J85" s="132">
        <v>37</v>
      </c>
      <c r="K85" s="131">
        <f>SUM(L85:M85)</f>
        <v>110</v>
      </c>
      <c r="L85" s="132">
        <v>47</v>
      </c>
      <c r="M85" s="132">
        <v>63</v>
      </c>
      <c r="N85" s="131">
        <f>SUM(O85:P85)</f>
        <v>56</v>
      </c>
      <c r="O85" s="132">
        <v>24</v>
      </c>
      <c r="P85" s="132">
        <v>32</v>
      </c>
      <c r="Q85" s="131">
        <f>SUM(R85:S85)</f>
        <v>110</v>
      </c>
      <c r="R85" s="132">
        <v>46</v>
      </c>
      <c r="S85" s="132">
        <v>64</v>
      </c>
      <c r="T85" s="131">
        <f>SUM(U85:V85)</f>
        <v>70</v>
      </c>
      <c r="U85" s="132">
        <v>29</v>
      </c>
      <c r="V85" s="132">
        <v>41</v>
      </c>
      <c r="W85" s="131">
        <f>SUM(X85:Y85)</f>
        <v>156</v>
      </c>
      <c r="X85" s="132">
        <v>63</v>
      </c>
      <c r="Y85" s="132">
        <v>93</v>
      </c>
      <c r="Z85" s="131">
        <f>SUM(AA85:AB85)</f>
        <v>171</v>
      </c>
      <c r="AA85" s="132">
        <v>79</v>
      </c>
      <c r="AB85" s="132">
        <v>92</v>
      </c>
      <c r="AC85" s="131">
        <f>SUM(AD85:AE85)</f>
        <v>281</v>
      </c>
      <c r="AD85" s="132">
        <v>133</v>
      </c>
      <c r="AE85" s="132">
        <v>148</v>
      </c>
      <c r="AF85" s="131">
        <f>SUM(AG85:AH85)</f>
        <v>146</v>
      </c>
      <c r="AG85" s="132">
        <v>61</v>
      </c>
      <c r="AH85" s="132">
        <v>85</v>
      </c>
      <c r="AI85" s="131">
        <f>SUM(AJ85:AK85)</f>
        <v>178</v>
      </c>
      <c r="AJ85" s="132">
        <v>94</v>
      </c>
      <c r="AK85" s="132">
        <v>84</v>
      </c>
      <c r="AL85" s="131">
        <f>SUM(AM85:AN85)</f>
        <v>104</v>
      </c>
      <c r="AM85" s="132">
        <v>59</v>
      </c>
      <c r="AN85" s="132">
        <v>45</v>
      </c>
      <c r="AO85" s="131">
        <f>SUM(AP85:AQ85)</f>
        <v>166</v>
      </c>
      <c r="AP85" s="132">
        <v>99</v>
      </c>
      <c r="AQ85" s="132">
        <v>67</v>
      </c>
      <c r="AR85" s="131">
        <f>SUM(AS85:AT85)</f>
        <v>63</v>
      </c>
      <c r="AS85" s="132">
        <v>33</v>
      </c>
      <c r="AT85" s="132">
        <v>30</v>
      </c>
      <c r="AU85" s="131">
        <f>SUM(AV85:AW85)</f>
        <v>203</v>
      </c>
      <c r="AV85" s="132">
        <v>100</v>
      </c>
      <c r="AW85" s="132">
        <v>103</v>
      </c>
      <c r="AX85" s="131">
        <f>SUM(AY85:AZ85)</f>
        <v>114</v>
      </c>
      <c r="AY85" s="132">
        <v>58</v>
      </c>
      <c r="AZ85" s="132">
        <v>56</v>
      </c>
      <c r="BA85" s="131">
        <f>SUM(BB85:BC85)</f>
        <v>169</v>
      </c>
      <c r="BB85" s="132">
        <v>85</v>
      </c>
      <c r="BC85" s="132">
        <v>84</v>
      </c>
      <c r="BD85" s="131">
        <f>SUM(BE85:BF85)</f>
        <v>113</v>
      </c>
      <c r="BE85" s="132">
        <v>46</v>
      </c>
      <c r="BF85" s="132">
        <v>67</v>
      </c>
    </row>
    <row r="86" spans="1:58" ht="15.75" x14ac:dyDescent="0.2">
      <c r="A86" s="108" t="s">
        <v>237</v>
      </c>
      <c r="B86" s="131">
        <f>SUM(C86:D86)</f>
        <v>2458</v>
      </c>
      <c r="C86" s="131">
        <f t="shared" si="43"/>
        <v>1159</v>
      </c>
      <c r="D86" s="131">
        <f t="shared" si="43"/>
        <v>1299</v>
      </c>
      <c r="E86" s="131">
        <f>SUM(F86:G86)</f>
        <v>85</v>
      </c>
      <c r="F86" s="132">
        <v>35</v>
      </c>
      <c r="G86" s="132">
        <v>50</v>
      </c>
      <c r="H86" s="131">
        <f>SUM(I86:J86)</f>
        <v>79</v>
      </c>
      <c r="I86" s="132">
        <v>41</v>
      </c>
      <c r="J86" s="132">
        <v>38</v>
      </c>
      <c r="K86" s="131">
        <f>SUM(L86:M86)</f>
        <v>126</v>
      </c>
      <c r="L86" s="132">
        <v>67</v>
      </c>
      <c r="M86" s="132">
        <v>59</v>
      </c>
      <c r="N86" s="131">
        <f>SUM(O86:P86)</f>
        <v>67</v>
      </c>
      <c r="O86" s="132">
        <v>41</v>
      </c>
      <c r="P86" s="132">
        <v>26</v>
      </c>
      <c r="Q86" s="131">
        <f>SUM(R86:S86)</f>
        <v>115</v>
      </c>
      <c r="R86" s="132">
        <v>51</v>
      </c>
      <c r="S86" s="132">
        <v>64</v>
      </c>
      <c r="T86" s="131">
        <f>SUM(U86:V86)</f>
        <v>75</v>
      </c>
      <c r="U86" s="132">
        <v>38</v>
      </c>
      <c r="V86" s="132">
        <v>37</v>
      </c>
      <c r="W86" s="131">
        <f>SUM(X86:Y86)</f>
        <v>165</v>
      </c>
      <c r="X86" s="132">
        <v>81</v>
      </c>
      <c r="Y86" s="132">
        <v>84</v>
      </c>
      <c r="Z86" s="131">
        <f>SUM(AA86:AB86)</f>
        <v>192</v>
      </c>
      <c r="AA86" s="132">
        <v>98</v>
      </c>
      <c r="AB86" s="132">
        <v>94</v>
      </c>
      <c r="AC86" s="131">
        <f>SUM(AD86:AE86)</f>
        <v>269</v>
      </c>
      <c r="AD86" s="132">
        <v>118</v>
      </c>
      <c r="AE86" s="132">
        <v>151</v>
      </c>
      <c r="AF86" s="131">
        <f>SUM(AG86:AH86)</f>
        <v>149</v>
      </c>
      <c r="AG86" s="132">
        <v>65</v>
      </c>
      <c r="AH86" s="132">
        <v>84</v>
      </c>
      <c r="AI86" s="131">
        <f>SUM(AJ86:AK86)</f>
        <v>166</v>
      </c>
      <c r="AJ86" s="132">
        <v>71</v>
      </c>
      <c r="AK86" s="132">
        <v>95</v>
      </c>
      <c r="AL86" s="131">
        <f>SUM(AM86:AN86)</f>
        <v>112</v>
      </c>
      <c r="AM86" s="132">
        <v>45</v>
      </c>
      <c r="AN86" s="132">
        <v>67</v>
      </c>
      <c r="AO86" s="131">
        <f>SUM(AP86:AQ86)</f>
        <v>181</v>
      </c>
      <c r="AP86" s="132">
        <v>99</v>
      </c>
      <c r="AQ86" s="132">
        <v>82</v>
      </c>
      <c r="AR86" s="131">
        <f>SUM(AS86:AT86)</f>
        <v>63</v>
      </c>
      <c r="AS86" s="132">
        <v>28</v>
      </c>
      <c r="AT86" s="132">
        <v>35</v>
      </c>
      <c r="AU86" s="131">
        <f>SUM(AV86:AW86)</f>
        <v>178</v>
      </c>
      <c r="AV86" s="132">
        <v>87</v>
      </c>
      <c r="AW86" s="132">
        <v>91</v>
      </c>
      <c r="AX86" s="131">
        <f>SUM(AY86:AZ86)</f>
        <v>150</v>
      </c>
      <c r="AY86" s="132">
        <v>69</v>
      </c>
      <c r="AZ86" s="132">
        <v>81</v>
      </c>
      <c r="BA86" s="131">
        <f>SUM(BB86:BC86)</f>
        <v>193</v>
      </c>
      <c r="BB86" s="132">
        <v>82</v>
      </c>
      <c r="BC86" s="132">
        <v>111</v>
      </c>
      <c r="BD86" s="131">
        <f>SUM(BE86:BF86)</f>
        <v>93</v>
      </c>
      <c r="BE86" s="132">
        <v>43</v>
      </c>
      <c r="BF86" s="132">
        <v>50</v>
      </c>
    </row>
    <row r="87" spans="1:58" ht="15.75" x14ac:dyDescent="0.2">
      <c r="A87" s="108" t="s">
        <v>267</v>
      </c>
      <c r="B87" s="131">
        <f>SUM(C87:D87)</f>
        <v>2527</v>
      </c>
      <c r="C87" s="131">
        <f t="shared" si="43"/>
        <v>1169</v>
      </c>
      <c r="D87" s="131">
        <f t="shared" si="43"/>
        <v>1358</v>
      </c>
      <c r="E87" s="131">
        <f>SUM(F87:G87)</f>
        <v>81</v>
      </c>
      <c r="F87" s="132">
        <v>40</v>
      </c>
      <c r="G87" s="132">
        <v>41</v>
      </c>
      <c r="H87" s="131">
        <f>SUM(I87:J87)</f>
        <v>55</v>
      </c>
      <c r="I87" s="132">
        <v>27</v>
      </c>
      <c r="J87" s="132">
        <v>28</v>
      </c>
      <c r="K87" s="131">
        <f>SUM(L87:M87)</f>
        <v>128</v>
      </c>
      <c r="L87" s="132">
        <v>55</v>
      </c>
      <c r="M87" s="132">
        <v>73</v>
      </c>
      <c r="N87" s="131">
        <f>SUM(O87:P87)</f>
        <v>73</v>
      </c>
      <c r="O87" s="132">
        <v>34</v>
      </c>
      <c r="P87" s="132">
        <v>39</v>
      </c>
      <c r="Q87" s="131">
        <f>SUM(R87:S87)</f>
        <v>106</v>
      </c>
      <c r="R87" s="132">
        <v>42</v>
      </c>
      <c r="S87" s="132">
        <v>64</v>
      </c>
      <c r="T87" s="131">
        <f>SUM(U87:V87)</f>
        <v>54</v>
      </c>
      <c r="U87" s="132">
        <v>18</v>
      </c>
      <c r="V87" s="132">
        <v>36</v>
      </c>
      <c r="W87" s="131">
        <f>SUM(X87:Y87)</f>
        <v>161</v>
      </c>
      <c r="X87" s="132">
        <v>79</v>
      </c>
      <c r="Y87" s="132">
        <v>82</v>
      </c>
      <c r="Z87" s="131">
        <f>SUM(AA87:AB87)</f>
        <v>197</v>
      </c>
      <c r="AA87" s="132">
        <v>95</v>
      </c>
      <c r="AB87" s="132">
        <v>102</v>
      </c>
      <c r="AC87" s="131">
        <f>SUM(AD87:AE87)</f>
        <v>292</v>
      </c>
      <c r="AD87" s="132">
        <v>137</v>
      </c>
      <c r="AE87" s="132">
        <v>155</v>
      </c>
      <c r="AF87" s="131">
        <f>SUM(AG87:AH87)</f>
        <v>159</v>
      </c>
      <c r="AG87" s="132">
        <v>78</v>
      </c>
      <c r="AH87" s="132">
        <v>81</v>
      </c>
      <c r="AI87" s="131">
        <f>SUM(AJ87:AK87)</f>
        <v>182</v>
      </c>
      <c r="AJ87" s="132">
        <v>101</v>
      </c>
      <c r="AK87" s="132">
        <v>81</v>
      </c>
      <c r="AL87" s="131">
        <f>SUM(AM87:AN87)</f>
        <v>122</v>
      </c>
      <c r="AM87" s="132">
        <v>57</v>
      </c>
      <c r="AN87" s="132">
        <v>65</v>
      </c>
      <c r="AO87" s="131">
        <f>SUM(AP87:AQ87)</f>
        <v>173</v>
      </c>
      <c r="AP87" s="132">
        <v>70</v>
      </c>
      <c r="AQ87" s="132">
        <v>103</v>
      </c>
      <c r="AR87" s="131">
        <f>SUM(AS87:AT87)</f>
        <v>59</v>
      </c>
      <c r="AS87" s="132">
        <v>31</v>
      </c>
      <c r="AT87" s="132">
        <v>28</v>
      </c>
      <c r="AU87" s="131">
        <f>SUM(AV87:AW87)</f>
        <v>177</v>
      </c>
      <c r="AV87" s="132">
        <v>75</v>
      </c>
      <c r="AW87" s="132">
        <v>102</v>
      </c>
      <c r="AX87" s="131">
        <f>SUM(AY87:AZ87)</f>
        <v>151</v>
      </c>
      <c r="AY87" s="132">
        <v>76</v>
      </c>
      <c r="AZ87" s="132">
        <v>75</v>
      </c>
      <c r="BA87" s="131">
        <f>SUM(BB87:BC87)</f>
        <v>240</v>
      </c>
      <c r="BB87" s="132">
        <v>108</v>
      </c>
      <c r="BC87" s="132">
        <v>132</v>
      </c>
      <c r="BD87" s="131">
        <f>SUM(BE87:BF87)</f>
        <v>117</v>
      </c>
      <c r="BE87" s="132">
        <v>46</v>
      </c>
      <c r="BF87" s="132">
        <v>71</v>
      </c>
    </row>
    <row r="88" spans="1:58" ht="15.75" x14ac:dyDescent="0.2">
      <c r="A88" s="108" t="s">
        <v>239</v>
      </c>
      <c r="B88" s="131">
        <f>SUM(C88:D88)</f>
        <v>2313</v>
      </c>
      <c r="C88" s="131">
        <f t="shared" si="43"/>
        <v>1087</v>
      </c>
      <c r="D88" s="131">
        <f t="shared" si="43"/>
        <v>1226</v>
      </c>
      <c r="E88" s="131">
        <f>SUM(F88:G88)</f>
        <v>77</v>
      </c>
      <c r="F88" s="132">
        <v>32</v>
      </c>
      <c r="G88" s="132">
        <v>45</v>
      </c>
      <c r="H88" s="131">
        <f>SUM(I88:J88)</f>
        <v>53</v>
      </c>
      <c r="I88" s="132">
        <v>26</v>
      </c>
      <c r="J88" s="132">
        <v>27</v>
      </c>
      <c r="K88" s="131">
        <f>SUM(L88:M88)</f>
        <v>124</v>
      </c>
      <c r="L88" s="132">
        <v>54</v>
      </c>
      <c r="M88" s="132">
        <v>70</v>
      </c>
      <c r="N88" s="131">
        <f>SUM(O88:P88)</f>
        <v>70</v>
      </c>
      <c r="O88" s="132">
        <v>37</v>
      </c>
      <c r="P88" s="132">
        <v>33</v>
      </c>
      <c r="Q88" s="131">
        <f>SUM(R88:S88)</f>
        <v>91</v>
      </c>
      <c r="R88" s="132">
        <v>42</v>
      </c>
      <c r="S88" s="132">
        <v>49</v>
      </c>
      <c r="T88" s="131">
        <f>SUM(U88:V88)</f>
        <v>67</v>
      </c>
      <c r="U88" s="132">
        <v>27</v>
      </c>
      <c r="V88" s="132">
        <v>40</v>
      </c>
      <c r="W88" s="131">
        <f>SUM(X88:Y88)</f>
        <v>167</v>
      </c>
      <c r="X88" s="132">
        <v>73</v>
      </c>
      <c r="Y88" s="132">
        <v>94</v>
      </c>
      <c r="Z88" s="131">
        <f>SUM(AA88:AB88)</f>
        <v>168</v>
      </c>
      <c r="AA88" s="132">
        <v>80</v>
      </c>
      <c r="AB88" s="132">
        <v>88</v>
      </c>
      <c r="AC88" s="131">
        <f>SUM(AD88:AE88)</f>
        <v>258</v>
      </c>
      <c r="AD88" s="132">
        <v>124</v>
      </c>
      <c r="AE88" s="132">
        <v>134</v>
      </c>
      <c r="AF88" s="131">
        <f>SUM(AG88:AH88)</f>
        <v>129</v>
      </c>
      <c r="AG88" s="132">
        <v>65</v>
      </c>
      <c r="AH88" s="132">
        <v>64</v>
      </c>
      <c r="AI88" s="131">
        <f>SUM(AJ88:AK88)</f>
        <v>141</v>
      </c>
      <c r="AJ88" s="132">
        <v>74</v>
      </c>
      <c r="AK88" s="132">
        <v>67</v>
      </c>
      <c r="AL88" s="131">
        <f>SUM(AM88:AN88)</f>
        <v>107</v>
      </c>
      <c r="AM88" s="132">
        <v>49</v>
      </c>
      <c r="AN88" s="132">
        <v>58</v>
      </c>
      <c r="AO88" s="131">
        <f>SUM(AP88:AQ88)</f>
        <v>164</v>
      </c>
      <c r="AP88" s="132">
        <v>87</v>
      </c>
      <c r="AQ88" s="132">
        <v>77</v>
      </c>
      <c r="AR88" s="131">
        <f>SUM(AS88:AT88)</f>
        <v>56</v>
      </c>
      <c r="AS88" s="132">
        <v>31</v>
      </c>
      <c r="AT88" s="132">
        <v>25</v>
      </c>
      <c r="AU88" s="131">
        <f>SUM(AV88:AW88)</f>
        <v>176</v>
      </c>
      <c r="AV88" s="132">
        <v>86</v>
      </c>
      <c r="AW88" s="132">
        <v>90</v>
      </c>
      <c r="AX88" s="131">
        <f>SUM(AY88:AZ88)</f>
        <v>148</v>
      </c>
      <c r="AY88" s="132">
        <v>62</v>
      </c>
      <c r="AZ88" s="132">
        <v>86</v>
      </c>
      <c r="BA88" s="131">
        <f>SUM(BB88:BC88)</f>
        <v>216</v>
      </c>
      <c r="BB88" s="132">
        <v>99</v>
      </c>
      <c r="BC88" s="132">
        <v>117</v>
      </c>
      <c r="BD88" s="131">
        <f>SUM(BE88:BF88)</f>
        <v>101</v>
      </c>
      <c r="BE88" s="132">
        <v>39</v>
      </c>
      <c r="BF88" s="132">
        <v>62</v>
      </c>
    </row>
    <row r="89" spans="1:58" ht="15.75" x14ac:dyDescent="0.2">
      <c r="A89" s="108" t="s">
        <v>266</v>
      </c>
      <c r="B89" s="131">
        <f>SUM(C89:D89)</f>
        <v>2468</v>
      </c>
      <c r="C89" s="131">
        <f t="shared" si="43"/>
        <v>1122</v>
      </c>
      <c r="D89" s="131">
        <f t="shared" si="43"/>
        <v>1346</v>
      </c>
      <c r="E89" s="131">
        <f>SUM(F89:G89)</f>
        <v>93</v>
      </c>
      <c r="F89" s="132">
        <v>29</v>
      </c>
      <c r="G89" s="132">
        <v>64</v>
      </c>
      <c r="H89" s="131">
        <f>SUM(I89:J89)</f>
        <v>74</v>
      </c>
      <c r="I89" s="132">
        <v>29</v>
      </c>
      <c r="J89" s="132">
        <v>45</v>
      </c>
      <c r="K89" s="131">
        <f>SUM(L89:M89)</f>
        <v>139</v>
      </c>
      <c r="L89" s="132">
        <v>62</v>
      </c>
      <c r="M89" s="132">
        <v>77</v>
      </c>
      <c r="N89" s="131">
        <f>SUM(O89:P89)</f>
        <v>60</v>
      </c>
      <c r="O89" s="132">
        <v>28</v>
      </c>
      <c r="P89" s="132">
        <v>32</v>
      </c>
      <c r="Q89" s="131">
        <f>SUM(R89:S89)</f>
        <v>119</v>
      </c>
      <c r="R89" s="132">
        <v>62</v>
      </c>
      <c r="S89" s="132">
        <v>57</v>
      </c>
      <c r="T89" s="131">
        <f>SUM(U89:V89)</f>
        <v>71</v>
      </c>
      <c r="U89" s="132">
        <v>32</v>
      </c>
      <c r="V89" s="132">
        <v>39</v>
      </c>
      <c r="W89" s="131">
        <f>SUM(X89:Y89)</f>
        <v>183</v>
      </c>
      <c r="X89" s="132">
        <v>75</v>
      </c>
      <c r="Y89" s="132">
        <v>108</v>
      </c>
      <c r="Z89" s="131">
        <f>SUM(AA89:AB89)</f>
        <v>181</v>
      </c>
      <c r="AA89" s="132">
        <v>80</v>
      </c>
      <c r="AB89" s="132">
        <v>101</v>
      </c>
      <c r="AC89" s="131">
        <f>SUM(AD89:AE89)</f>
        <v>277</v>
      </c>
      <c r="AD89" s="132">
        <v>131</v>
      </c>
      <c r="AE89" s="132">
        <v>146</v>
      </c>
      <c r="AF89" s="131">
        <f>SUM(AG89:AH89)</f>
        <v>170</v>
      </c>
      <c r="AG89" s="132">
        <v>78</v>
      </c>
      <c r="AH89" s="132">
        <v>92</v>
      </c>
      <c r="AI89" s="131">
        <f>SUM(AJ89:AK89)</f>
        <v>151</v>
      </c>
      <c r="AJ89" s="132">
        <v>82</v>
      </c>
      <c r="AK89" s="132">
        <v>69</v>
      </c>
      <c r="AL89" s="131">
        <f>SUM(AM89:AN89)</f>
        <v>111</v>
      </c>
      <c r="AM89" s="132">
        <v>54</v>
      </c>
      <c r="AN89" s="132">
        <v>57</v>
      </c>
      <c r="AO89" s="131">
        <f>SUM(AP89:AQ89)</f>
        <v>137</v>
      </c>
      <c r="AP89" s="132">
        <v>74</v>
      </c>
      <c r="AQ89" s="132">
        <v>63</v>
      </c>
      <c r="AR89" s="131">
        <f>SUM(AS89:AT89)</f>
        <v>66</v>
      </c>
      <c r="AS89" s="132">
        <v>32</v>
      </c>
      <c r="AT89" s="132">
        <v>34</v>
      </c>
      <c r="AU89" s="131">
        <f>SUM(AV89:AW89)</f>
        <v>186</v>
      </c>
      <c r="AV89" s="132">
        <v>76</v>
      </c>
      <c r="AW89" s="132">
        <v>110</v>
      </c>
      <c r="AX89" s="131">
        <f>SUM(AY89:AZ89)</f>
        <v>134</v>
      </c>
      <c r="AY89" s="132">
        <v>56</v>
      </c>
      <c r="AZ89" s="132">
        <v>78</v>
      </c>
      <c r="BA89" s="131">
        <f>SUM(BB89:BC89)</f>
        <v>220</v>
      </c>
      <c r="BB89" s="132">
        <v>91</v>
      </c>
      <c r="BC89" s="132">
        <v>129</v>
      </c>
      <c r="BD89" s="131">
        <f>SUM(BE89:BF89)</f>
        <v>96</v>
      </c>
      <c r="BE89" s="132">
        <v>51</v>
      </c>
      <c r="BF89" s="132">
        <v>45</v>
      </c>
    </row>
    <row r="90" spans="1:58" ht="15.75" x14ac:dyDescent="0.2">
      <c r="A90" s="112" t="s">
        <v>92</v>
      </c>
      <c r="B90" s="129">
        <f t="shared" ref="B90:AG90" si="44">SUM(B91:B95)</f>
        <v>9179</v>
      </c>
      <c r="C90" s="129">
        <f t="shared" si="44"/>
        <v>4189</v>
      </c>
      <c r="D90" s="129">
        <f t="shared" si="44"/>
        <v>4990</v>
      </c>
      <c r="E90" s="129">
        <f t="shared" si="44"/>
        <v>391</v>
      </c>
      <c r="F90" s="129">
        <f t="shared" si="44"/>
        <v>172</v>
      </c>
      <c r="G90" s="129">
        <f t="shared" si="44"/>
        <v>219</v>
      </c>
      <c r="H90" s="129">
        <f t="shared" si="44"/>
        <v>208</v>
      </c>
      <c r="I90" s="129">
        <f t="shared" si="44"/>
        <v>86</v>
      </c>
      <c r="J90" s="129">
        <f t="shared" si="44"/>
        <v>122</v>
      </c>
      <c r="K90" s="129">
        <f t="shared" si="44"/>
        <v>486</v>
      </c>
      <c r="L90" s="129">
        <f t="shared" si="44"/>
        <v>237</v>
      </c>
      <c r="M90" s="129">
        <f t="shared" si="44"/>
        <v>249</v>
      </c>
      <c r="N90" s="129">
        <f t="shared" si="44"/>
        <v>271</v>
      </c>
      <c r="O90" s="129">
        <f t="shared" si="44"/>
        <v>126</v>
      </c>
      <c r="P90" s="129">
        <f t="shared" si="44"/>
        <v>145</v>
      </c>
      <c r="Q90" s="129">
        <f t="shared" si="44"/>
        <v>441</v>
      </c>
      <c r="R90" s="129">
        <f t="shared" si="44"/>
        <v>215</v>
      </c>
      <c r="S90" s="129">
        <f t="shared" si="44"/>
        <v>226</v>
      </c>
      <c r="T90" s="129">
        <f t="shared" si="44"/>
        <v>267</v>
      </c>
      <c r="U90" s="129">
        <f t="shared" si="44"/>
        <v>97</v>
      </c>
      <c r="V90" s="129">
        <f t="shared" si="44"/>
        <v>170</v>
      </c>
      <c r="W90" s="129">
        <f t="shared" si="44"/>
        <v>712</v>
      </c>
      <c r="X90" s="129">
        <f t="shared" si="44"/>
        <v>297</v>
      </c>
      <c r="Y90" s="129">
        <f t="shared" si="44"/>
        <v>415</v>
      </c>
      <c r="Z90" s="129">
        <f t="shared" si="44"/>
        <v>662</v>
      </c>
      <c r="AA90" s="129">
        <f t="shared" si="44"/>
        <v>348</v>
      </c>
      <c r="AB90" s="129">
        <f t="shared" si="44"/>
        <v>314</v>
      </c>
      <c r="AC90" s="129">
        <f t="shared" si="44"/>
        <v>993</v>
      </c>
      <c r="AD90" s="129">
        <f t="shared" si="44"/>
        <v>428</v>
      </c>
      <c r="AE90" s="129">
        <f t="shared" si="44"/>
        <v>565</v>
      </c>
      <c r="AF90" s="129">
        <f t="shared" si="44"/>
        <v>594</v>
      </c>
      <c r="AG90" s="129">
        <f t="shared" si="44"/>
        <v>290</v>
      </c>
      <c r="AH90" s="129">
        <f t="shared" ref="AH90:BF90" si="45">SUM(AH91:AH95)</f>
        <v>304</v>
      </c>
      <c r="AI90" s="129">
        <f t="shared" si="45"/>
        <v>530</v>
      </c>
      <c r="AJ90" s="129">
        <f t="shared" si="45"/>
        <v>254</v>
      </c>
      <c r="AK90" s="129">
        <f t="shared" si="45"/>
        <v>276</v>
      </c>
      <c r="AL90" s="129">
        <f t="shared" si="45"/>
        <v>417</v>
      </c>
      <c r="AM90" s="129">
        <f t="shared" si="45"/>
        <v>198</v>
      </c>
      <c r="AN90" s="129">
        <f t="shared" si="45"/>
        <v>219</v>
      </c>
      <c r="AO90" s="129">
        <f t="shared" si="45"/>
        <v>542</v>
      </c>
      <c r="AP90" s="129">
        <f t="shared" si="45"/>
        <v>243</v>
      </c>
      <c r="AQ90" s="129">
        <f t="shared" si="45"/>
        <v>299</v>
      </c>
      <c r="AR90" s="129">
        <f t="shared" si="45"/>
        <v>257</v>
      </c>
      <c r="AS90" s="129">
        <f t="shared" si="45"/>
        <v>128</v>
      </c>
      <c r="AT90" s="129">
        <f t="shared" si="45"/>
        <v>129</v>
      </c>
      <c r="AU90" s="129">
        <f t="shared" si="45"/>
        <v>678</v>
      </c>
      <c r="AV90" s="129">
        <f t="shared" si="45"/>
        <v>308</v>
      </c>
      <c r="AW90" s="129">
        <f t="shared" si="45"/>
        <v>370</v>
      </c>
      <c r="AX90" s="129">
        <f t="shared" si="45"/>
        <v>544</v>
      </c>
      <c r="AY90" s="129">
        <f t="shared" si="45"/>
        <v>258</v>
      </c>
      <c r="AZ90" s="129">
        <f t="shared" si="45"/>
        <v>286</v>
      </c>
      <c r="BA90" s="129">
        <f t="shared" si="45"/>
        <v>831</v>
      </c>
      <c r="BB90" s="129">
        <f t="shared" si="45"/>
        <v>362</v>
      </c>
      <c r="BC90" s="129">
        <f t="shared" si="45"/>
        <v>469</v>
      </c>
      <c r="BD90" s="129">
        <f t="shared" si="45"/>
        <v>355</v>
      </c>
      <c r="BE90" s="129">
        <f t="shared" si="45"/>
        <v>142</v>
      </c>
      <c r="BF90" s="129">
        <f t="shared" si="45"/>
        <v>213</v>
      </c>
    </row>
    <row r="91" spans="1:58" ht="15.75" x14ac:dyDescent="0.2">
      <c r="A91" s="108" t="s">
        <v>238</v>
      </c>
      <c r="B91" s="131">
        <f>SUM(C91:D91)</f>
        <v>1920</v>
      </c>
      <c r="C91" s="131">
        <f t="shared" ref="C91:D95" si="46">SUM(F91,I91,L91,O91,R91,U91,X91,AA91,AD91,AG91,AJ91,AM91,AP91,AS91,AV91,AY91,BB91,BE91)</f>
        <v>892</v>
      </c>
      <c r="D91" s="131">
        <f t="shared" si="46"/>
        <v>1028</v>
      </c>
      <c r="E91" s="131">
        <f>SUM(F91:G91)</f>
        <v>82</v>
      </c>
      <c r="F91" s="132">
        <v>32</v>
      </c>
      <c r="G91" s="132">
        <v>50</v>
      </c>
      <c r="H91" s="131">
        <f>SUM(I91:J91)</f>
        <v>36</v>
      </c>
      <c r="I91" s="132">
        <v>16</v>
      </c>
      <c r="J91" s="132">
        <v>20</v>
      </c>
      <c r="K91" s="131">
        <f>SUM(L91:M91)</f>
        <v>110</v>
      </c>
      <c r="L91" s="132">
        <v>45</v>
      </c>
      <c r="M91" s="132">
        <v>65</v>
      </c>
      <c r="N91" s="131">
        <f>SUM(O91:P91)</f>
        <v>58</v>
      </c>
      <c r="O91" s="132">
        <v>28</v>
      </c>
      <c r="P91" s="132">
        <v>30</v>
      </c>
      <c r="Q91" s="131">
        <f>SUM(R91:S91)</f>
        <v>86</v>
      </c>
      <c r="R91" s="132">
        <v>45</v>
      </c>
      <c r="S91" s="132">
        <v>41</v>
      </c>
      <c r="T91" s="131">
        <f>SUM(U91:V91)</f>
        <v>45</v>
      </c>
      <c r="U91" s="132">
        <v>19</v>
      </c>
      <c r="V91" s="132">
        <v>26</v>
      </c>
      <c r="W91" s="131">
        <f>SUM(X91:Y91)</f>
        <v>153</v>
      </c>
      <c r="X91" s="132">
        <v>64</v>
      </c>
      <c r="Y91" s="132">
        <v>89</v>
      </c>
      <c r="Z91" s="131">
        <f>SUM(AA91:AB91)</f>
        <v>135</v>
      </c>
      <c r="AA91" s="132">
        <v>74</v>
      </c>
      <c r="AB91" s="132">
        <v>61</v>
      </c>
      <c r="AC91" s="131">
        <f>SUM(AD91:AE91)</f>
        <v>195</v>
      </c>
      <c r="AD91" s="132">
        <v>77</v>
      </c>
      <c r="AE91" s="132">
        <v>118</v>
      </c>
      <c r="AF91" s="131">
        <f>SUM(AG91:AH91)</f>
        <v>128</v>
      </c>
      <c r="AG91" s="132">
        <v>65</v>
      </c>
      <c r="AH91" s="132">
        <v>63</v>
      </c>
      <c r="AI91" s="131">
        <f>SUM(AJ91:AK91)</f>
        <v>132</v>
      </c>
      <c r="AJ91" s="132">
        <v>64</v>
      </c>
      <c r="AK91" s="132">
        <v>68</v>
      </c>
      <c r="AL91" s="131">
        <f>SUM(AM91:AN91)</f>
        <v>101</v>
      </c>
      <c r="AM91" s="132">
        <v>48</v>
      </c>
      <c r="AN91" s="132">
        <v>53</v>
      </c>
      <c r="AO91" s="131">
        <f>SUM(AP91:AQ91)</f>
        <v>123</v>
      </c>
      <c r="AP91" s="132">
        <v>59</v>
      </c>
      <c r="AQ91" s="132">
        <v>64</v>
      </c>
      <c r="AR91" s="131">
        <f>SUM(AS91:AT91)</f>
        <v>48</v>
      </c>
      <c r="AS91" s="132">
        <v>25</v>
      </c>
      <c r="AT91" s="132">
        <v>23</v>
      </c>
      <c r="AU91" s="131">
        <f>SUM(AV91:AW91)</f>
        <v>136</v>
      </c>
      <c r="AV91" s="132">
        <v>71</v>
      </c>
      <c r="AW91" s="132">
        <v>65</v>
      </c>
      <c r="AX91" s="131">
        <f>SUM(AY91:AZ91)</f>
        <v>127</v>
      </c>
      <c r="AY91" s="132">
        <v>68</v>
      </c>
      <c r="AZ91" s="132">
        <v>59</v>
      </c>
      <c r="BA91" s="131">
        <f>SUM(BB91:BC91)</f>
        <v>159</v>
      </c>
      <c r="BB91" s="132">
        <v>66</v>
      </c>
      <c r="BC91" s="132">
        <v>93</v>
      </c>
      <c r="BD91" s="131">
        <f>SUM(BE91:BF91)</f>
        <v>66</v>
      </c>
      <c r="BE91" s="132">
        <v>26</v>
      </c>
      <c r="BF91" s="132">
        <v>40</v>
      </c>
    </row>
    <row r="92" spans="1:58" ht="15.75" x14ac:dyDescent="0.2">
      <c r="A92" s="108" t="s">
        <v>261</v>
      </c>
      <c r="B92" s="131">
        <f>SUM(C92:D92)</f>
        <v>1752</v>
      </c>
      <c r="C92" s="131">
        <f t="shared" si="46"/>
        <v>818</v>
      </c>
      <c r="D92" s="131">
        <f t="shared" si="46"/>
        <v>934</v>
      </c>
      <c r="E92" s="131">
        <f>SUM(F92:G92)</f>
        <v>73</v>
      </c>
      <c r="F92" s="132">
        <v>34</v>
      </c>
      <c r="G92" s="132">
        <v>39</v>
      </c>
      <c r="H92" s="131">
        <f>SUM(I92:J92)</f>
        <v>42</v>
      </c>
      <c r="I92" s="132">
        <v>21</v>
      </c>
      <c r="J92" s="132">
        <v>21</v>
      </c>
      <c r="K92" s="131">
        <f>SUM(L92:M92)</f>
        <v>80</v>
      </c>
      <c r="L92" s="132">
        <v>41</v>
      </c>
      <c r="M92" s="132">
        <v>39</v>
      </c>
      <c r="N92" s="131">
        <f>SUM(O92:P92)</f>
        <v>43</v>
      </c>
      <c r="O92" s="132">
        <v>21</v>
      </c>
      <c r="P92" s="132">
        <v>22</v>
      </c>
      <c r="Q92" s="131">
        <f>SUM(R92:S92)</f>
        <v>96</v>
      </c>
      <c r="R92" s="132">
        <v>47</v>
      </c>
      <c r="S92" s="132">
        <v>49</v>
      </c>
      <c r="T92" s="131">
        <f>SUM(U92:V92)</f>
        <v>47</v>
      </c>
      <c r="U92" s="132">
        <v>18</v>
      </c>
      <c r="V92" s="132">
        <v>29</v>
      </c>
      <c r="W92" s="131">
        <f>SUM(X92:Y92)</f>
        <v>128</v>
      </c>
      <c r="X92" s="132">
        <v>57</v>
      </c>
      <c r="Y92" s="132">
        <v>71</v>
      </c>
      <c r="Z92" s="131">
        <f>SUM(AA92:AB92)</f>
        <v>133</v>
      </c>
      <c r="AA92" s="132">
        <v>72</v>
      </c>
      <c r="AB92" s="132">
        <v>61</v>
      </c>
      <c r="AC92" s="131">
        <f>SUM(AD92:AE92)</f>
        <v>201</v>
      </c>
      <c r="AD92" s="132">
        <v>79</v>
      </c>
      <c r="AE92" s="132">
        <v>122</v>
      </c>
      <c r="AF92" s="131">
        <f>SUM(AG92:AH92)</f>
        <v>109</v>
      </c>
      <c r="AG92" s="132">
        <v>54</v>
      </c>
      <c r="AH92" s="132">
        <v>55</v>
      </c>
      <c r="AI92" s="131">
        <f>SUM(AJ92:AK92)</f>
        <v>102</v>
      </c>
      <c r="AJ92" s="132">
        <v>49</v>
      </c>
      <c r="AK92" s="132">
        <v>53</v>
      </c>
      <c r="AL92" s="131">
        <f>SUM(AM92:AN92)</f>
        <v>72</v>
      </c>
      <c r="AM92" s="132">
        <v>25</v>
      </c>
      <c r="AN92" s="132">
        <v>47</v>
      </c>
      <c r="AO92" s="131">
        <f>SUM(AP92:AQ92)</f>
        <v>111</v>
      </c>
      <c r="AP92" s="132">
        <v>50</v>
      </c>
      <c r="AQ92" s="132">
        <v>61</v>
      </c>
      <c r="AR92" s="131">
        <f>SUM(AS92:AT92)</f>
        <v>50</v>
      </c>
      <c r="AS92" s="132">
        <v>26</v>
      </c>
      <c r="AT92" s="132">
        <v>24</v>
      </c>
      <c r="AU92" s="131">
        <f>SUM(AV92:AW92)</f>
        <v>135</v>
      </c>
      <c r="AV92" s="132">
        <v>73</v>
      </c>
      <c r="AW92" s="132">
        <v>62</v>
      </c>
      <c r="AX92" s="131">
        <f>SUM(AY92:AZ92)</f>
        <v>102</v>
      </c>
      <c r="AY92" s="132">
        <v>47</v>
      </c>
      <c r="AZ92" s="132">
        <v>55</v>
      </c>
      <c r="BA92" s="131">
        <f>SUM(BB92:BC92)</f>
        <v>153</v>
      </c>
      <c r="BB92" s="132">
        <v>68</v>
      </c>
      <c r="BC92" s="132">
        <v>85</v>
      </c>
      <c r="BD92" s="131">
        <f>SUM(BE92:BF92)</f>
        <v>75</v>
      </c>
      <c r="BE92" s="132">
        <v>36</v>
      </c>
      <c r="BF92" s="132">
        <v>39</v>
      </c>
    </row>
    <row r="93" spans="1:58" ht="15.75" x14ac:dyDescent="0.2">
      <c r="A93" s="108" t="s">
        <v>259</v>
      </c>
      <c r="B93" s="131">
        <f>SUM(C93:D93)</f>
        <v>1757</v>
      </c>
      <c r="C93" s="131">
        <f t="shared" si="46"/>
        <v>778</v>
      </c>
      <c r="D93" s="131">
        <f t="shared" si="46"/>
        <v>979</v>
      </c>
      <c r="E93" s="131">
        <f>SUM(F93:G93)</f>
        <v>68</v>
      </c>
      <c r="F93" s="132">
        <v>27</v>
      </c>
      <c r="G93" s="132">
        <v>41</v>
      </c>
      <c r="H93" s="131">
        <f>SUM(I93:J93)</f>
        <v>60</v>
      </c>
      <c r="I93" s="132">
        <v>23</v>
      </c>
      <c r="J93" s="132">
        <v>37</v>
      </c>
      <c r="K93" s="131">
        <f>SUM(L93:M93)</f>
        <v>85</v>
      </c>
      <c r="L93" s="132">
        <v>39</v>
      </c>
      <c r="M93" s="132">
        <v>46</v>
      </c>
      <c r="N93" s="131">
        <f>SUM(O93:P93)</f>
        <v>49</v>
      </c>
      <c r="O93" s="132">
        <v>27</v>
      </c>
      <c r="P93" s="132">
        <v>22</v>
      </c>
      <c r="Q93" s="131">
        <f>SUM(R93:S93)</f>
        <v>80</v>
      </c>
      <c r="R93" s="132">
        <v>37</v>
      </c>
      <c r="S93" s="132">
        <v>43</v>
      </c>
      <c r="T93" s="131">
        <f>SUM(U93:V93)</f>
        <v>58</v>
      </c>
      <c r="U93" s="132">
        <v>19</v>
      </c>
      <c r="V93" s="132">
        <v>39</v>
      </c>
      <c r="W93" s="131">
        <f>SUM(X93:Y93)</f>
        <v>142</v>
      </c>
      <c r="X93" s="132">
        <v>53</v>
      </c>
      <c r="Y93" s="132">
        <v>89</v>
      </c>
      <c r="Z93" s="131">
        <f>SUM(AA93:AB93)</f>
        <v>127</v>
      </c>
      <c r="AA93" s="132">
        <v>59</v>
      </c>
      <c r="AB93" s="132">
        <v>68</v>
      </c>
      <c r="AC93" s="131">
        <f>SUM(AD93:AE93)</f>
        <v>188</v>
      </c>
      <c r="AD93" s="132">
        <v>83</v>
      </c>
      <c r="AE93" s="132">
        <v>105</v>
      </c>
      <c r="AF93" s="131">
        <f>SUM(AG93:AH93)</f>
        <v>110</v>
      </c>
      <c r="AG93" s="132">
        <v>52</v>
      </c>
      <c r="AH93" s="132">
        <v>58</v>
      </c>
      <c r="AI93" s="131">
        <f>SUM(AJ93:AK93)</f>
        <v>90</v>
      </c>
      <c r="AJ93" s="132">
        <v>41</v>
      </c>
      <c r="AK93" s="132">
        <v>49</v>
      </c>
      <c r="AL93" s="131">
        <f>SUM(AM93:AN93)</f>
        <v>65</v>
      </c>
      <c r="AM93" s="132">
        <v>32</v>
      </c>
      <c r="AN93" s="132">
        <v>33</v>
      </c>
      <c r="AO93" s="131">
        <f>SUM(AP93:AQ93)</f>
        <v>117</v>
      </c>
      <c r="AP93" s="132">
        <v>49</v>
      </c>
      <c r="AQ93" s="132">
        <v>68</v>
      </c>
      <c r="AR93" s="131">
        <f>SUM(AS93:AT93)</f>
        <v>45</v>
      </c>
      <c r="AS93" s="132">
        <v>25</v>
      </c>
      <c r="AT93" s="132">
        <v>20</v>
      </c>
      <c r="AU93" s="131">
        <f>SUM(AV93:AW93)</f>
        <v>126</v>
      </c>
      <c r="AV93" s="132">
        <v>55</v>
      </c>
      <c r="AW93" s="132">
        <v>71</v>
      </c>
      <c r="AX93" s="131">
        <f>SUM(AY93:AZ93)</f>
        <v>102</v>
      </c>
      <c r="AY93" s="132">
        <v>49</v>
      </c>
      <c r="AZ93" s="132">
        <v>53</v>
      </c>
      <c r="BA93" s="131">
        <f>SUM(BB93:BC93)</f>
        <v>167</v>
      </c>
      <c r="BB93" s="132">
        <v>82</v>
      </c>
      <c r="BC93" s="132">
        <v>85</v>
      </c>
      <c r="BD93" s="131">
        <f>SUM(BE93:BF93)</f>
        <v>78</v>
      </c>
      <c r="BE93" s="132">
        <v>26</v>
      </c>
      <c r="BF93" s="132">
        <v>52</v>
      </c>
    </row>
    <row r="94" spans="1:58" ht="15.75" x14ac:dyDescent="0.2">
      <c r="A94" s="108" t="s">
        <v>262</v>
      </c>
      <c r="B94" s="131">
        <f>SUM(C94:D94)</f>
        <v>1628</v>
      </c>
      <c r="C94" s="131">
        <f t="shared" si="46"/>
        <v>762</v>
      </c>
      <c r="D94" s="131">
        <f t="shared" si="46"/>
        <v>866</v>
      </c>
      <c r="E94" s="131">
        <f>SUM(F94:G94)</f>
        <v>80</v>
      </c>
      <c r="F94" s="132">
        <v>38</v>
      </c>
      <c r="G94" s="132">
        <v>42</v>
      </c>
      <c r="H94" s="131">
        <f>SUM(I94:J94)</f>
        <v>30</v>
      </c>
      <c r="I94" s="132">
        <v>12</v>
      </c>
      <c r="J94" s="132">
        <v>18</v>
      </c>
      <c r="K94" s="131">
        <f>SUM(L94:M94)</f>
        <v>91</v>
      </c>
      <c r="L94" s="132">
        <v>50</v>
      </c>
      <c r="M94" s="132">
        <v>41</v>
      </c>
      <c r="N94" s="131">
        <f>SUM(O94:P94)</f>
        <v>48</v>
      </c>
      <c r="O94" s="132">
        <v>22</v>
      </c>
      <c r="P94" s="132">
        <v>26</v>
      </c>
      <c r="Q94" s="131">
        <f>SUM(R94:S94)</f>
        <v>69</v>
      </c>
      <c r="R94" s="132">
        <v>30</v>
      </c>
      <c r="S94" s="132">
        <v>39</v>
      </c>
      <c r="T94" s="131">
        <f>SUM(U94:V94)</f>
        <v>46</v>
      </c>
      <c r="U94" s="132">
        <v>13</v>
      </c>
      <c r="V94" s="132">
        <v>33</v>
      </c>
      <c r="W94" s="131">
        <f>SUM(X94:Y94)</f>
        <v>129</v>
      </c>
      <c r="X94" s="132">
        <v>54</v>
      </c>
      <c r="Y94" s="132">
        <v>75</v>
      </c>
      <c r="Z94" s="131">
        <f>SUM(AA94:AB94)</f>
        <v>130</v>
      </c>
      <c r="AA94" s="132">
        <v>68</v>
      </c>
      <c r="AB94" s="132">
        <v>62</v>
      </c>
      <c r="AC94" s="131">
        <f>SUM(AD94:AE94)</f>
        <v>164</v>
      </c>
      <c r="AD94" s="132">
        <v>71</v>
      </c>
      <c r="AE94" s="132">
        <v>93</v>
      </c>
      <c r="AF94" s="131">
        <f>SUM(AG94:AH94)</f>
        <v>114</v>
      </c>
      <c r="AG94" s="132">
        <v>62</v>
      </c>
      <c r="AH94" s="132">
        <v>52</v>
      </c>
      <c r="AI94" s="131">
        <f>SUM(AJ94:AK94)</f>
        <v>82</v>
      </c>
      <c r="AJ94" s="132">
        <v>41</v>
      </c>
      <c r="AK94" s="132">
        <v>41</v>
      </c>
      <c r="AL94" s="131">
        <f>SUM(AM94:AN94)</f>
        <v>78</v>
      </c>
      <c r="AM94" s="132">
        <v>41</v>
      </c>
      <c r="AN94" s="132">
        <v>37</v>
      </c>
      <c r="AO94" s="131">
        <f>SUM(AP94:AQ94)</f>
        <v>75</v>
      </c>
      <c r="AP94" s="132">
        <v>36</v>
      </c>
      <c r="AQ94" s="132">
        <v>39</v>
      </c>
      <c r="AR94" s="131">
        <f>SUM(AS94:AT94)</f>
        <v>43</v>
      </c>
      <c r="AS94" s="132">
        <v>23</v>
      </c>
      <c r="AT94" s="132">
        <v>20</v>
      </c>
      <c r="AU94" s="131">
        <f>SUM(AV94:AW94)</f>
        <v>124</v>
      </c>
      <c r="AV94" s="132">
        <v>61</v>
      </c>
      <c r="AW94" s="132">
        <v>63</v>
      </c>
      <c r="AX94" s="131">
        <f>SUM(AY94:AZ94)</f>
        <v>101</v>
      </c>
      <c r="AY94" s="132">
        <v>45</v>
      </c>
      <c r="AZ94" s="132">
        <v>56</v>
      </c>
      <c r="BA94" s="131">
        <f>SUM(BB94:BC94)</f>
        <v>154</v>
      </c>
      <c r="BB94" s="132">
        <v>64</v>
      </c>
      <c r="BC94" s="132">
        <v>90</v>
      </c>
      <c r="BD94" s="131">
        <f>SUM(BE94:BF94)</f>
        <v>70</v>
      </c>
      <c r="BE94" s="132">
        <v>31</v>
      </c>
      <c r="BF94" s="132">
        <v>39</v>
      </c>
    </row>
    <row r="95" spans="1:58" ht="15.75" x14ac:dyDescent="0.2">
      <c r="A95" s="108" t="s">
        <v>264</v>
      </c>
      <c r="B95" s="133">
        <f>SUM(C95:D95)</f>
        <v>2122</v>
      </c>
      <c r="C95" s="134">
        <f t="shared" si="46"/>
        <v>939</v>
      </c>
      <c r="D95" s="134">
        <f t="shared" si="46"/>
        <v>1183</v>
      </c>
      <c r="E95" s="134">
        <f>SUM(F95:G95)</f>
        <v>88</v>
      </c>
      <c r="F95" s="135">
        <v>41</v>
      </c>
      <c r="G95" s="135">
        <v>47</v>
      </c>
      <c r="H95" s="134">
        <f>SUM(I95:J95)</f>
        <v>40</v>
      </c>
      <c r="I95" s="135">
        <v>14</v>
      </c>
      <c r="J95" s="135">
        <v>26</v>
      </c>
      <c r="K95" s="134">
        <f>SUM(L95:M95)</f>
        <v>120</v>
      </c>
      <c r="L95" s="135">
        <v>62</v>
      </c>
      <c r="M95" s="135">
        <v>58</v>
      </c>
      <c r="N95" s="134">
        <f>SUM(O95:P95)</f>
        <v>73</v>
      </c>
      <c r="O95" s="135">
        <v>28</v>
      </c>
      <c r="P95" s="135">
        <v>45</v>
      </c>
      <c r="Q95" s="134">
        <f>SUM(R95:S95)</f>
        <v>110</v>
      </c>
      <c r="R95" s="135">
        <v>56</v>
      </c>
      <c r="S95" s="135">
        <v>54</v>
      </c>
      <c r="T95" s="134">
        <f>SUM(U95:V95)</f>
        <v>71</v>
      </c>
      <c r="U95" s="135">
        <v>28</v>
      </c>
      <c r="V95" s="135">
        <v>43</v>
      </c>
      <c r="W95" s="134">
        <f>SUM(X95:Y95)</f>
        <v>160</v>
      </c>
      <c r="X95" s="135">
        <v>69</v>
      </c>
      <c r="Y95" s="135">
        <v>91</v>
      </c>
      <c r="Z95" s="134">
        <f>SUM(AA95:AB95)</f>
        <v>137</v>
      </c>
      <c r="AA95" s="135">
        <v>75</v>
      </c>
      <c r="AB95" s="135">
        <v>62</v>
      </c>
      <c r="AC95" s="134">
        <f>SUM(AD95:AE95)</f>
        <v>245</v>
      </c>
      <c r="AD95" s="135">
        <v>118</v>
      </c>
      <c r="AE95" s="135">
        <v>127</v>
      </c>
      <c r="AF95" s="134">
        <f>SUM(AG95:AH95)</f>
        <v>133</v>
      </c>
      <c r="AG95" s="135">
        <v>57</v>
      </c>
      <c r="AH95" s="135">
        <v>76</v>
      </c>
      <c r="AI95" s="134">
        <f>SUM(AJ95:AK95)</f>
        <v>124</v>
      </c>
      <c r="AJ95" s="135">
        <v>59</v>
      </c>
      <c r="AK95" s="135">
        <v>65</v>
      </c>
      <c r="AL95" s="134">
        <f>SUM(AM95:AN95)</f>
        <v>101</v>
      </c>
      <c r="AM95" s="135">
        <v>52</v>
      </c>
      <c r="AN95" s="135">
        <v>49</v>
      </c>
      <c r="AO95" s="134">
        <f>SUM(AP95:AQ95)</f>
        <v>116</v>
      </c>
      <c r="AP95" s="135">
        <v>49</v>
      </c>
      <c r="AQ95" s="135">
        <v>67</v>
      </c>
      <c r="AR95" s="134">
        <f>SUM(AS95:AT95)</f>
        <v>71</v>
      </c>
      <c r="AS95" s="135">
        <v>29</v>
      </c>
      <c r="AT95" s="135">
        <v>42</v>
      </c>
      <c r="AU95" s="134">
        <f>SUM(AV95:AW95)</f>
        <v>157</v>
      </c>
      <c r="AV95" s="135">
        <v>48</v>
      </c>
      <c r="AW95" s="135">
        <v>109</v>
      </c>
      <c r="AX95" s="134">
        <f>SUM(AY95:AZ95)</f>
        <v>112</v>
      </c>
      <c r="AY95" s="135">
        <v>49</v>
      </c>
      <c r="AZ95" s="135">
        <v>63</v>
      </c>
      <c r="BA95" s="134">
        <f>SUM(BB95:BC95)</f>
        <v>198</v>
      </c>
      <c r="BB95" s="135">
        <v>82</v>
      </c>
      <c r="BC95" s="135">
        <v>116</v>
      </c>
      <c r="BD95" s="134">
        <f>SUM(BE95:BF95)</f>
        <v>66</v>
      </c>
      <c r="BE95" s="135">
        <v>23</v>
      </c>
      <c r="BF95" s="135">
        <v>43</v>
      </c>
    </row>
    <row r="96" spans="1:58" ht="15.75" x14ac:dyDescent="0.2">
      <c r="A96" s="112" t="s">
        <v>95</v>
      </c>
      <c r="B96" s="129">
        <f t="shared" ref="B96:AG96" si="47">SUM(B97:B101)</f>
        <v>6923</v>
      </c>
      <c r="C96" s="129">
        <f t="shared" si="47"/>
        <v>2871</v>
      </c>
      <c r="D96" s="129">
        <f t="shared" si="47"/>
        <v>4052</v>
      </c>
      <c r="E96" s="129">
        <f t="shared" si="47"/>
        <v>282</v>
      </c>
      <c r="F96" s="129">
        <f t="shared" si="47"/>
        <v>125</v>
      </c>
      <c r="G96" s="129">
        <f t="shared" si="47"/>
        <v>157</v>
      </c>
      <c r="H96" s="129">
        <f t="shared" si="47"/>
        <v>167</v>
      </c>
      <c r="I96" s="129">
        <f t="shared" si="47"/>
        <v>71</v>
      </c>
      <c r="J96" s="129">
        <f t="shared" si="47"/>
        <v>96</v>
      </c>
      <c r="K96" s="129">
        <f t="shared" si="47"/>
        <v>369</v>
      </c>
      <c r="L96" s="129">
        <f t="shared" si="47"/>
        <v>176</v>
      </c>
      <c r="M96" s="129">
        <f t="shared" si="47"/>
        <v>193</v>
      </c>
      <c r="N96" s="129">
        <f t="shared" si="47"/>
        <v>202</v>
      </c>
      <c r="O96" s="129">
        <f t="shared" si="47"/>
        <v>97</v>
      </c>
      <c r="P96" s="129">
        <f t="shared" si="47"/>
        <v>105</v>
      </c>
      <c r="Q96" s="129">
        <f t="shared" si="47"/>
        <v>312</v>
      </c>
      <c r="R96" s="129">
        <f t="shared" si="47"/>
        <v>134</v>
      </c>
      <c r="S96" s="129">
        <f t="shared" si="47"/>
        <v>178</v>
      </c>
      <c r="T96" s="129">
        <f t="shared" si="47"/>
        <v>232</v>
      </c>
      <c r="U96" s="129">
        <f t="shared" si="47"/>
        <v>100</v>
      </c>
      <c r="V96" s="129">
        <f t="shared" si="47"/>
        <v>132</v>
      </c>
      <c r="W96" s="129">
        <f t="shared" si="47"/>
        <v>606</v>
      </c>
      <c r="X96" s="129">
        <f t="shared" si="47"/>
        <v>233</v>
      </c>
      <c r="Y96" s="129">
        <f t="shared" si="47"/>
        <v>373</v>
      </c>
      <c r="Z96" s="129">
        <f t="shared" si="47"/>
        <v>426</v>
      </c>
      <c r="AA96" s="129">
        <f t="shared" si="47"/>
        <v>190</v>
      </c>
      <c r="AB96" s="129">
        <f t="shared" si="47"/>
        <v>236</v>
      </c>
      <c r="AC96" s="129">
        <f t="shared" si="47"/>
        <v>767</v>
      </c>
      <c r="AD96" s="129">
        <f t="shared" si="47"/>
        <v>284</v>
      </c>
      <c r="AE96" s="129">
        <f t="shared" si="47"/>
        <v>483</v>
      </c>
      <c r="AF96" s="129">
        <f t="shared" si="47"/>
        <v>471</v>
      </c>
      <c r="AG96" s="129">
        <f t="shared" si="47"/>
        <v>204</v>
      </c>
      <c r="AH96" s="129">
        <f t="shared" ref="AH96:BF96" si="48">SUM(AH97:AH101)</f>
        <v>267</v>
      </c>
      <c r="AI96" s="129">
        <f t="shared" si="48"/>
        <v>335</v>
      </c>
      <c r="AJ96" s="129">
        <f t="shared" si="48"/>
        <v>149</v>
      </c>
      <c r="AK96" s="129">
        <f t="shared" si="48"/>
        <v>186</v>
      </c>
      <c r="AL96" s="129">
        <f t="shared" si="48"/>
        <v>309</v>
      </c>
      <c r="AM96" s="129">
        <f t="shared" si="48"/>
        <v>136</v>
      </c>
      <c r="AN96" s="129">
        <f t="shared" si="48"/>
        <v>173</v>
      </c>
      <c r="AO96" s="129">
        <f t="shared" si="48"/>
        <v>381</v>
      </c>
      <c r="AP96" s="129">
        <f t="shared" si="48"/>
        <v>171</v>
      </c>
      <c r="AQ96" s="129">
        <f t="shared" si="48"/>
        <v>210</v>
      </c>
      <c r="AR96" s="129">
        <f t="shared" si="48"/>
        <v>246</v>
      </c>
      <c r="AS96" s="129">
        <f t="shared" si="48"/>
        <v>95</v>
      </c>
      <c r="AT96" s="129">
        <f t="shared" si="48"/>
        <v>151</v>
      </c>
      <c r="AU96" s="129">
        <f t="shared" si="48"/>
        <v>495</v>
      </c>
      <c r="AV96" s="129">
        <f t="shared" si="48"/>
        <v>170</v>
      </c>
      <c r="AW96" s="129">
        <f t="shared" si="48"/>
        <v>325</v>
      </c>
      <c r="AX96" s="129">
        <f t="shared" si="48"/>
        <v>448</v>
      </c>
      <c r="AY96" s="129">
        <f t="shared" si="48"/>
        <v>170</v>
      </c>
      <c r="AZ96" s="129">
        <f t="shared" si="48"/>
        <v>278</v>
      </c>
      <c r="BA96" s="129">
        <f t="shared" si="48"/>
        <v>640</v>
      </c>
      <c r="BB96" s="129">
        <f t="shared" si="48"/>
        <v>273</v>
      </c>
      <c r="BC96" s="129">
        <f t="shared" si="48"/>
        <v>367</v>
      </c>
      <c r="BD96" s="129">
        <f t="shared" si="48"/>
        <v>235</v>
      </c>
      <c r="BE96" s="129">
        <f t="shared" si="48"/>
        <v>93</v>
      </c>
      <c r="BF96" s="129">
        <f t="shared" si="48"/>
        <v>142</v>
      </c>
    </row>
    <row r="97" spans="1:58" ht="15.75" x14ac:dyDescent="0.2">
      <c r="A97" s="108" t="s">
        <v>257</v>
      </c>
      <c r="B97" s="131">
        <f>SUM(C97:D97)</f>
        <v>1663</v>
      </c>
      <c r="C97" s="131">
        <f t="shared" ref="C97:D101" si="49">SUM(F97,I97,L97,O97,R97,U97,X97,AA97,AD97,AG97,AJ97,AM97,AP97,AS97,AV97,AY97,BB97,BE97)</f>
        <v>736</v>
      </c>
      <c r="D97" s="131">
        <f t="shared" si="49"/>
        <v>927</v>
      </c>
      <c r="E97" s="131">
        <f>SUM(F97:G97)</f>
        <v>80</v>
      </c>
      <c r="F97" s="132">
        <v>45</v>
      </c>
      <c r="G97" s="132">
        <v>35</v>
      </c>
      <c r="H97" s="131">
        <f>SUM(I97:J97)</f>
        <v>41</v>
      </c>
      <c r="I97" s="132">
        <v>22</v>
      </c>
      <c r="J97" s="132">
        <v>19</v>
      </c>
      <c r="K97" s="131">
        <f>SUM(L97:M97)</f>
        <v>82</v>
      </c>
      <c r="L97" s="132">
        <v>40</v>
      </c>
      <c r="M97" s="132">
        <v>42</v>
      </c>
      <c r="N97" s="131">
        <f>SUM(O97:P97)</f>
        <v>52</v>
      </c>
      <c r="O97" s="132">
        <v>21</v>
      </c>
      <c r="P97" s="132">
        <v>31</v>
      </c>
      <c r="Q97" s="131">
        <f>SUM(R97:S97)</f>
        <v>82</v>
      </c>
      <c r="R97" s="132">
        <v>35</v>
      </c>
      <c r="S97" s="132">
        <v>47</v>
      </c>
      <c r="T97" s="131">
        <f>SUM(U97:V97)</f>
        <v>48</v>
      </c>
      <c r="U97" s="132">
        <v>21</v>
      </c>
      <c r="V97" s="132">
        <v>27</v>
      </c>
      <c r="W97" s="131">
        <f>SUM(X97:Y97)</f>
        <v>144</v>
      </c>
      <c r="X97" s="132">
        <v>60</v>
      </c>
      <c r="Y97" s="132">
        <v>84</v>
      </c>
      <c r="Z97" s="131">
        <f>SUM(AA97:AB97)</f>
        <v>115</v>
      </c>
      <c r="AA97" s="132">
        <v>55</v>
      </c>
      <c r="AB97" s="132">
        <v>60</v>
      </c>
      <c r="AC97" s="131">
        <f>SUM(AD97:AE97)</f>
        <v>187</v>
      </c>
      <c r="AD97" s="132">
        <v>79</v>
      </c>
      <c r="AE97" s="132">
        <v>108</v>
      </c>
      <c r="AF97" s="131">
        <f>SUM(AG97:AH97)</f>
        <v>92</v>
      </c>
      <c r="AG97" s="132">
        <v>42</v>
      </c>
      <c r="AH97" s="132">
        <v>50</v>
      </c>
      <c r="AI97" s="131">
        <f>SUM(AJ97:AK97)</f>
        <v>81</v>
      </c>
      <c r="AJ97" s="132">
        <v>42</v>
      </c>
      <c r="AK97" s="132">
        <v>39</v>
      </c>
      <c r="AL97" s="131">
        <f>SUM(AM97:AN97)</f>
        <v>90</v>
      </c>
      <c r="AM97" s="132">
        <v>41</v>
      </c>
      <c r="AN97" s="132">
        <v>49</v>
      </c>
      <c r="AO97" s="131">
        <f>SUM(AP97:AQ97)</f>
        <v>85</v>
      </c>
      <c r="AP97" s="132">
        <v>41</v>
      </c>
      <c r="AQ97" s="132">
        <v>44</v>
      </c>
      <c r="AR97" s="131">
        <f>SUM(AS97:AT97)</f>
        <v>59</v>
      </c>
      <c r="AS97" s="132">
        <v>18</v>
      </c>
      <c r="AT97" s="132">
        <v>41</v>
      </c>
      <c r="AU97" s="131">
        <f>SUM(AV97:AW97)</f>
        <v>111</v>
      </c>
      <c r="AV97" s="132">
        <v>38</v>
      </c>
      <c r="AW97" s="132">
        <v>73</v>
      </c>
      <c r="AX97" s="131">
        <f>SUM(AY97:AZ97)</f>
        <v>96</v>
      </c>
      <c r="AY97" s="132">
        <v>35</v>
      </c>
      <c r="AZ97" s="132">
        <v>61</v>
      </c>
      <c r="BA97" s="131">
        <f>SUM(BB97:BC97)</f>
        <v>163</v>
      </c>
      <c r="BB97" s="132">
        <v>75</v>
      </c>
      <c r="BC97" s="132">
        <v>88</v>
      </c>
      <c r="BD97" s="131">
        <f>SUM(BE97:BF97)</f>
        <v>55</v>
      </c>
      <c r="BE97" s="132">
        <v>26</v>
      </c>
      <c r="BF97" s="132">
        <v>29</v>
      </c>
    </row>
    <row r="98" spans="1:58" ht="15.75" x14ac:dyDescent="0.2">
      <c r="A98" s="108" t="s">
        <v>268</v>
      </c>
      <c r="B98" s="131">
        <f>SUM(C98:D98)</f>
        <v>1430</v>
      </c>
      <c r="C98" s="131">
        <f t="shared" si="49"/>
        <v>611</v>
      </c>
      <c r="D98" s="131">
        <f t="shared" si="49"/>
        <v>819</v>
      </c>
      <c r="E98" s="131">
        <f>SUM(F98:G98)</f>
        <v>63</v>
      </c>
      <c r="F98" s="132">
        <v>35</v>
      </c>
      <c r="G98" s="132">
        <v>28</v>
      </c>
      <c r="H98" s="131">
        <f>SUM(I98:J98)</f>
        <v>43</v>
      </c>
      <c r="I98" s="132">
        <v>22</v>
      </c>
      <c r="J98" s="132">
        <v>21</v>
      </c>
      <c r="K98" s="131">
        <f>SUM(L98:M98)</f>
        <v>77</v>
      </c>
      <c r="L98" s="132">
        <v>34</v>
      </c>
      <c r="M98" s="132">
        <v>43</v>
      </c>
      <c r="N98" s="131">
        <f>SUM(O98:P98)</f>
        <v>36</v>
      </c>
      <c r="O98" s="132">
        <v>14</v>
      </c>
      <c r="P98" s="132">
        <v>22</v>
      </c>
      <c r="Q98" s="131">
        <f>SUM(R98:S98)</f>
        <v>62</v>
      </c>
      <c r="R98" s="132">
        <v>36</v>
      </c>
      <c r="S98" s="132">
        <v>26</v>
      </c>
      <c r="T98" s="131">
        <f>SUM(U98:V98)</f>
        <v>46</v>
      </c>
      <c r="U98" s="132">
        <v>19</v>
      </c>
      <c r="V98" s="132">
        <v>27</v>
      </c>
      <c r="W98" s="131">
        <f>SUM(X98:Y98)</f>
        <v>117</v>
      </c>
      <c r="X98" s="132">
        <v>42</v>
      </c>
      <c r="Y98" s="132">
        <v>75</v>
      </c>
      <c r="Z98" s="131">
        <f>SUM(AA98:AB98)</f>
        <v>82</v>
      </c>
      <c r="AA98" s="132">
        <v>37</v>
      </c>
      <c r="AB98" s="132">
        <v>45</v>
      </c>
      <c r="AC98" s="131">
        <f>SUM(AD98:AE98)</f>
        <v>172</v>
      </c>
      <c r="AD98" s="132">
        <v>71</v>
      </c>
      <c r="AE98" s="132">
        <v>101</v>
      </c>
      <c r="AF98" s="131">
        <f>SUM(AG98:AH98)</f>
        <v>95</v>
      </c>
      <c r="AG98" s="132">
        <v>45</v>
      </c>
      <c r="AH98" s="132">
        <v>50</v>
      </c>
      <c r="AI98" s="131">
        <f>SUM(AJ98:AK98)</f>
        <v>69</v>
      </c>
      <c r="AJ98" s="132">
        <v>33</v>
      </c>
      <c r="AK98" s="132">
        <v>36</v>
      </c>
      <c r="AL98" s="131">
        <f>SUM(AM98:AN98)</f>
        <v>58</v>
      </c>
      <c r="AM98" s="132">
        <v>29</v>
      </c>
      <c r="AN98" s="132">
        <v>29</v>
      </c>
      <c r="AO98" s="131">
        <f>SUM(AP98:AQ98)</f>
        <v>71</v>
      </c>
      <c r="AP98" s="132">
        <v>29</v>
      </c>
      <c r="AQ98" s="132">
        <v>42</v>
      </c>
      <c r="AR98" s="131">
        <f>SUM(AS98:AT98)</f>
        <v>47</v>
      </c>
      <c r="AS98" s="132">
        <v>18</v>
      </c>
      <c r="AT98" s="132">
        <v>29</v>
      </c>
      <c r="AU98" s="131">
        <f>SUM(AV98:AW98)</f>
        <v>113</v>
      </c>
      <c r="AV98" s="132">
        <v>43</v>
      </c>
      <c r="AW98" s="132">
        <v>70</v>
      </c>
      <c r="AX98" s="131">
        <f>SUM(AY98:AZ98)</f>
        <v>104</v>
      </c>
      <c r="AY98" s="132">
        <v>40</v>
      </c>
      <c r="AZ98" s="132">
        <v>64</v>
      </c>
      <c r="BA98" s="131">
        <f>SUM(BB98:BC98)</f>
        <v>128</v>
      </c>
      <c r="BB98" s="132">
        <v>47</v>
      </c>
      <c r="BC98" s="132">
        <v>81</v>
      </c>
      <c r="BD98" s="131">
        <f>SUM(BE98:BF98)</f>
        <v>47</v>
      </c>
      <c r="BE98" s="132">
        <v>17</v>
      </c>
      <c r="BF98" s="132">
        <v>30</v>
      </c>
    </row>
    <row r="99" spans="1:58" ht="15.75" x14ac:dyDescent="0.2">
      <c r="A99" s="108" t="s">
        <v>255</v>
      </c>
      <c r="B99" s="131">
        <f>SUM(C99:D99)</f>
        <v>1463</v>
      </c>
      <c r="C99" s="131">
        <f t="shared" si="49"/>
        <v>590</v>
      </c>
      <c r="D99" s="131">
        <f t="shared" si="49"/>
        <v>873</v>
      </c>
      <c r="E99" s="131">
        <f>SUM(F99:G99)</f>
        <v>49</v>
      </c>
      <c r="F99" s="132">
        <v>18</v>
      </c>
      <c r="G99" s="132">
        <v>31</v>
      </c>
      <c r="H99" s="131">
        <f>SUM(I99:J99)</f>
        <v>35</v>
      </c>
      <c r="I99" s="132">
        <v>9</v>
      </c>
      <c r="J99" s="132">
        <v>26</v>
      </c>
      <c r="K99" s="131">
        <f>SUM(L99:M99)</f>
        <v>88</v>
      </c>
      <c r="L99" s="132">
        <v>39</v>
      </c>
      <c r="M99" s="132">
        <v>49</v>
      </c>
      <c r="N99" s="131">
        <f>SUM(O99:P99)</f>
        <v>46</v>
      </c>
      <c r="O99" s="132">
        <v>26</v>
      </c>
      <c r="P99" s="132">
        <v>20</v>
      </c>
      <c r="Q99" s="131">
        <f>SUM(R99:S99)</f>
        <v>69</v>
      </c>
      <c r="R99" s="132">
        <v>32</v>
      </c>
      <c r="S99" s="132">
        <v>37</v>
      </c>
      <c r="T99" s="131">
        <f>SUM(U99:V99)</f>
        <v>46</v>
      </c>
      <c r="U99" s="132">
        <v>20</v>
      </c>
      <c r="V99" s="132">
        <v>26</v>
      </c>
      <c r="W99" s="131">
        <f>SUM(X99:Y99)</f>
        <v>145</v>
      </c>
      <c r="X99" s="132">
        <v>50</v>
      </c>
      <c r="Y99" s="132">
        <v>95</v>
      </c>
      <c r="Z99" s="131">
        <f>SUM(AA99:AB99)</f>
        <v>83</v>
      </c>
      <c r="AA99" s="132">
        <v>37</v>
      </c>
      <c r="AB99" s="132">
        <v>46</v>
      </c>
      <c r="AC99" s="131">
        <f>SUM(AD99:AE99)</f>
        <v>167</v>
      </c>
      <c r="AD99" s="132">
        <v>55</v>
      </c>
      <c r="AE99" s="132">
        <v>112</v>
      </c>
      <c r="AF99" s="131">
        <f>SUM(AG99:AH99)</f>
        <v>107</v>
      </c>
      <c r="AG99" s="132">
        <v>43</v>
      </c>
      <c r="AH99" s="132">
        <v>64</v>
      </c>
      <c r="AI99" s="131">
        <f>SUM(AJ99:AK99)</f>
        <v>62</v>
      </c>
      <c r="AJ99" s="132">
        <v>28</v>
      </c>
      <c r="AK99" s="132">
        <v>34</v>
      </c>
      <c r="AL99" s="131">
        <f>SUM(AM99:AN99)</f>
        <v>61</v>
      </c>
      <c r="AM99" s="132">
        <v>25</v>
      </c>
      <c r="AN99" s="132">
        <v>36</v>
      </c>
      <c r="AO99" s="131">
        <f>SUM(AP99:AQ99)</f>
        <v>82</v>
      </c>
      <c r="AP99" s="132">
        <v>44</v>
      </c>
      <c r="AQ99" s="132">
        <v>38</v>
      </c>
      <c r="AR99" s="131">
        <f>SUM(AS99:AT99)</f>
        <v>49</v>
      </c>
      <c r="AS99" s="132">
        <v>23</v>
      </c>
      <c r="AT99" s="132">
        <v>26</v>
      </c>
      <c r="AU99" s="131">
        <f>SUM(AV99:AW99)</f>
        <v>100</v>
      </c>
      <c r="AV99" s="132">
        <v>33</v>
      </c>
      <c r="AW99" s="132">
        <v>67</v>
      </c>
      <c r="AX99" s="131">
        <f>SUM(AY99:AZ99)</f>
        <v>94</v>
      </c>
      <c r="AY99" s="132">
        <v>33</v>
      </c>
      <c r="AZ99" s="132">
        <v>61</v>
      </c>
      <c r="BA99" s="131">
        <f>SUM(BB99:BC99)</f>
        <v>126</v>
      </c>
      <c r="BB99" s="132">
        <v>54</v>
      </c>
      <c r="BC99" s="132">
        <v>72</v>
      </c>
      <c r="BD99" s="131">
        <f>SUM(BE99:BF99)</f>
        <v>54</v>
      </c>
      <c r="BE99" s="132">
        <v>21</v>
      </c>
      <c r="BF99" s="132">
        <v>33</v>
      </c>
    </row>
    <row r="100" spans="1:58" ht="15.75" x14ac:dyDescent="0.2">
      <c r="A100" s="108" t="s">
        <v>260</v>
      </c>
      <c r="B100" s="131">
        <f>SUM(C100:D100)</f>
        <v>1232</v>
      </c>
      <c r="C100" s="131">
        <f t="shared" si="49"/>
        <v>494</v>
      </c>
      <c r="D100" s="131">
        <f t="shared" si="49"/>
        <v>738</v>
      </c>
      <c r="E100" s="131">
        <f>SUM(F100:G100)</f>
        <v>42</v>
      </c>
      <c r="F100" s="132">
        <v>13</v>
      </c>
      <c r="G100" s="132">
        <v>29</v>
      </c>
      <c r="H100" s="131">
        <f>SUM(I100:J100)</f>
        <v>26</v>
      </c>
      <c r="I100" s="132">
        <v>7</v>
      </c>
      <c r="J100" s="132">
        <v>19</v>
      </c>
      <c r="K100" s="131">
        <f>SUM(L100:M100)</f>
        <v>68</v>
      </c>
      <c r="L100" s="132">
        <v>34</v>
      </c>
      <c r="M100" s="132">
        <v>34</v>
      </c>
      <c r="N100" s="131">
        <f>SUM(O100:P100)</f>
        <v>40</v>
      </c>
      <c r="O100" s="132">
        <v>23</v>
      </c>
      <c r="P100" s="132">
        <v>17</v>
      </c>
      <c r="Q100" s="131">
        <f>SUM(R100:S100)</f>
        <v>53</v>
      </c>
      <c r="R100" s="132">
        <v>16</v>
      </c>
      <c r="S100" s="132">
        <v>37</v>
      </c>
      <c r="T100" s="131">
        <f>SUM(U100:V100)</f>
        <v>47</v>
      </c>
      <c r="U100" s="132">
        <v>21</v>
      </c>
      <c r="V100" s="132">
        <v>26</v>
      </c>
      <c r="W100" s="131">
        <f>SUM(X100:Y100)</f>
        <v>111</v>
      </c>
      <c r="X100" s="132">
        <v>49</v>
      </c>
      <c r="Y100" s="132">
        <v>62</v>
      </c>
      <c r="Z100" s="131">
        <f>SUM(AA100:AB100)</f>
        <v>74</v>
      </c>
      <c r="AA100" s="132">
        <v>31</v>
      </c>
      <c r="AB100" s="132">
        <v>43</v>
      </c>
      <c r="AC100" s="131">
        <f>SUM(AD100:AE100)</f>
        <v>125</v>
      </c>
      <c r="AD100" s="132">
        <v>44</v>
      </c>
      <c r="AE100" s="132">
        <v>81</v>
      </c>
      <c r="AF100" s="131">
        <f>SUM(AG100:AH100)</f>
        <v>87</v>
      </c>
      <c r="AG100" s="132">
        <v>41</v>
      </c>
      <c r="AH100" s="132">
        <v>46</v>
      </c>
      <c r="AI100" s="131">
        <f>SUM(AJ100:AK100)</f>
        <v>65</v>
      </c>
      <c r="AJ100" s="132">
        <v>25</v>
      </c>
      <c r="AK100" s="132">
        <v>40</v>
      </c>
      <c r="AL100" s="131">
        <f>SUM(AM100:AN100)</f>
        <v>51</v>
      </c>
      <c r="AM100" s="132">
        <v>23</v>
      </c>
      <c r="AN100" s="132">
        <v>28</v>
      </c>
      <c r="AO100" s="131">
        <f>SUM(AP100:AQ100)</f>
        <v>80</v>
      </c>
      <c r="AP100" s="132">
        <v>32</v>
      </c>
      <c r="AQ100" s="132">
        <v>48</v>
      </c>
      <c r="AR100" s="131">
        <f>SUM(AS100:AT100)</f>
        <v>47</v>
      </c>
      <c r="AS100" s="132">
        <v>15</v>
      </c>
      <c r="AT100" s="132">
        <v>32</v>
      </c>
      <c r="AU100" s="131">
        <f>SUM(AV100:AW100)</f>
        <v>87</v>
      </c>
      <c r="AV100" s="132">
        <v>27</v>
      </c>
      <c r="AW100" s="132">
        <v>60</v>
      </c>
      <c r="AX100" s="131">
        <f>SUM(AY100:AZ100)</f>
        <v>80</v>
      </c>
      <c r="AY100" s="132">
        <v>31</v>
      </c>
      <c r="AZ100" s="132">
        <v>49</v>
      </c>
      <c r="BA100" s="131">
        <f>SUM(BB100:BC100)</f>
        <v>115</v>
      </c>
      <c r="BB100" s="132">
        <v>51</v>
      </c>
      <c r="BC100" s="132">
        <v>64</v>
      </c>
      <c r="BD100" s="131">
        <f>SUM(BE100:BF100)</f>
        <v>34</v>
      </c>
      <c r="BE100" s="132">
        <v>11</v>
      </c>
      <c r="BF100" s="132">
        <v>23</v>
      </c>
    </row>
    <row r="101" spans="1:58" ht="15.75" x14ac:dyDescent="0.2">
      <c r="A101" s="108" t="s">
        <v>256</v>
      </c>
      <c r="B101" s="131">
        <f>SUM(C101:D101)</f>
        <v>1135</v>
      </c>
      <c r="C101" s="131">
        <f t="shared" si="49"/>
        <v>440</v>
      </c>
      <c r="D101" s="131">
        <f t="shared" si="49"/>
        <v>695</v>
      </c>
      <c r="E101" s="131">
        <f>SUM(F101:G101)</f>
        <v>48</v>
      </c>
      <c r="F101" s="132">
        <v>14</v>
      </c>
      <c r="G101" s="132">
        <v>34</v>
      </c>
      <c r="H101" s="131">
        <f>SUM(I101:J101)</f>
        <v>22</v>
      </c>
      <c r="I101" s="132">
        <v>11</v>
      </c>
      <c r="J101" s="132">
        <v>11</v>
      </c>
      <c r="K101" s="131">
        <f>SUM(L101:M101)</f>
        <v>54</v>
      </c>
      <c r="L101" s="132">
        <v>29</v>
      </c>
      <c r="M101" s="132">
        <v>25</v>
      </c>
      <c r="N101" s="131">
        <f>SUM(O101:P101)</f>
        <v>28</v>
      </c>
      <c r="O101" s="132">
        <v>13</v>
      </c>
      <c r="P101" s="132">
        <v>15</v>
      </c>
      <c r="Q101" s="131">
        <f>SUM(R101:S101)</f>
        <v>46</v>
      </c>
      <c r="R101" s="132">
        <v>15</v>
      </c>
      <c r="S101" s="132">
        <v>31</v>
      </c>
      <c r="T101" s="131">
        <f>SUM(U101:V101)</f>
        <v>45</v>
      </c>
      <c r="U101" s="132">
        <v>19</v>
      </c>
      <c r="V101" s="132">
        <v>26</v>
      </c>
      <c r="W101" s="131">
        <f>SUM(X101:Y101)</f>
        <v>89</v>
      </c>
      <c r="X101" s="132">
        <v>32</v>
      </c>
      <c r="Y101" s="132">
        <v>57</v>
      </c>
      <c r="Z101" s="131">
        <f>SUM(AA101:AB101)</f>
        <v>72</v>
      </c>
      <c r="AA101" s="132">
        <v>30</v>
      </c>
      <c r="AB101" s="132">
        <v>42</v>
      </c>
      <c r="AC101" s="131">
        <f>SUM(AD101:AE101)</f>
        <v>116</v>
      </c>
      <c r="AD101" s="132">
        <v>35</v>
      </c>
      <c r="AE101" s="132">
        <v>81</v>
      </c>
      <c r="AF101" s="131">
        <f>SUM(AG101:AH101)</f>
        <v>90</v>
      </c>
      <c r="AG101" s="132">
        <v>33</v>
      </c>
      <c r="AH101" s="132">
        <v>57</v>
      </c>
      <c r="AI101" s="131">
        <f>SUM(AJ101:AK101)</f>
        <v>58</v>
      </c>
      <c r="AJ101" s="132">
        <v>21</v>
      </c>
      <c r="AK101" s="132">
        <v>37</v>
      </c>
      <c r="AL101" s="131">
        <f>SUM(AM101:AN101)</f>
        <v>49</v>
      </c>
      <c r="AM101" s="132">
        <v>18</v>
      </c>
      <c r="AN101" s="132">
        <v>31</v>
      </c>
      <c r="AO101" s="131">
        <f>SUM(AP101:AQ101)</f>
        <v>63</v>
      </c>
      <c r="AP101" s="132">
        <v>25</v>
      </c>
      <c r="AQ101" s="132">
        <v>38</v>
      </c>
      <c r="AR101" s="131">
        <f>SUM(AS101:AT101)</f>
        <v>44</v>
      </c>
      <c r="AS101" s="132">
        <v>21</v>
      </c>
      <c r="AT101" s="132">
        <v>23</v>
      </c>
      <c r="AU101" s="131">
        <f>SUM(AV101:AW101)</f>
        <v>84</v>
      </c>
      <c r="AV101" s="132">
        <v>29</v>
      </c>
      <c r="AW101" s="132">
        <v>55</v>
      </c>
      <c r="AX101" s="131">
        <f>SUM(AY101:AZ101)</f>
        <v>74</v>
      </c>
      <c r="AY101" s="132">
        <v>31</v>
      </c>
      <c r="AZ101" s="132">
        <v>43</v>
      </c>
      <c r="BA101" s="131">
        <f>SUM(BB101:BC101)</f>
        <v>108</v>
      </c>
      <c r="BB101" s="132">
        <v>46</v>
      </c>
      <c r="BC101" s="132">
        <v>62</v>
      </c>
      <c r="BD101" s="131">
        <f>SUM(BE101:BF101)</f>
        <v>45</v>
      </c>
      <c r="BE101" s="132">
        <v>18</v>
      </c>
      <c r="BF101" s="132">
        <v>27</v>
      </c>
    </row>
    <row r="102" spans="1:58" ht="15.75" x14ac:dyDescent="0.2">
      <c r="A102" s="112" t="s">
        <v>101</v>
      </c>
      <c r="B102" s="129">
        <f t="shared" ref="B102:AG102" si="50">SUM(B103:B107)</f>
        <v>4121</v>
      </c>
      <c r="C102" s="129">
        <f t="shared" si="50"/>
        <v>1467</v>
      </c>
      <c r="D102" s="129">
        <f t="shared" si="50"/>
        <v>2654</v>
      </c>
      <c r="E102" s="129">
        <f t="shared" si="50"/>
        <v>167</v>
      </c>
      <c r="F102" s="129">
        <f t="shared" si="50"/>
        <v>71</v>
      </c>
      <c r="G102" s="129">
        <f t="shared" si="50"/>
        <v>96</v>
      </c>
      <c r="H102" s="129">
        <f t="shared" si="50"/>
        <v>80</v>
      </c>
      <c r="I102" s="129">
        <f t="shared" si="50"/>
        <v>32</v>
      </c>
      <c r="J102" s="129">
        <f t="shared" si="50"/>
        <v>48</v>
      </c>
      <c r="K102" s="129">
        <f t="shared" si="50"/>
        <v>185</v>
      </c>
      <c r="L102" s="129">
        <f t="shared" si="50"/>
        <v>79</v>
      </c>
      <c r="M102" s="129">
        <f t="shared" si="50"/>
        <v>106</v>
      </c>
      <c r="N102" s="129">
        <f t="shared" si="50"/>
        <v>102</v>
      </c>
      <c r="O102" s="129">
        <f t="shared" si="50"/>
        <v>44</v>
      </c>
      <c r="P102" s="129">
        <f t="shared" si="50"/>
        <v>58</v>
      </c>
      <c r="Q102" s="129">
        <f t="shared" si="50"/>
        <v>179</v>
      </c>
      <c r="R102" s="129">
        <f t="shared" si="50"/>
        <v>62</v>
      </c>
      <c r="S102" s="129">
        <f t="shared" si="50"/>
        <v>117</v>
      </c>
      <c r="T102" s="129">
        <f t="shared" si="50"/>
        <v>125</v>
      </c>
      <c r="U102" s="129">
        <f t="shared" si="50"/>
        <v>47</v>
      </c>
      <c r="V102" s="129">
        <f t="shared" si="50"/>
        <v>78</v>
      </c>
      <c r="W102" s="129">
        <f t="shared" si="50"/>
        <v>384</v>
      </c>
      <c r="X102" s="129">
        <f t="shared" si="50"/>
        <v>146</v>
      </c>
      <c r="Y102" s="129">
        <f t="shared" si="50"/>
        <v>238</v>
      </c>
      <c r="Z102" s="129">
        <f t="shared" si="50"/>
        <v>246</v>
      </c>
      <c r="AA102" s="129">
        <f t="shared" si="50"/>
        <v>89</v>
      </c>
      <c r="AB102" s="129">
        <f t="shared" si="50"/>
        <v>157</v>
      </c>
      <c r="AC102" s="129">
        <f t="shared" si="50"/>
        <v>419</v>
      </c>
      <c r="AD102" s="129">
        <f t="shared" si="50"/>
        <v>141</v>
      </c>
      <c r="AE102" s="129">
        <f t="shared" si="50"/>
        <v>278</v>
      </c>
      <c r="AF102" s="129">
        <f t="shared" si="50"/>
        <v>282</v>
      </c>
      <c r="AG102" s="129">
        <f t="shared" si="50"/>
        <v>116</v>
      </c>
      <c r="AH102" s="129">
        <f t="shared" ref="AH102:BF102" si="51">SUM(AH103:AH107)</f>
        <v>166</v>
      </c>
      <c r="AI102" s="129">
        <f t="shared" si="51"/>
        <v>220</v>
      </c>
      <c r="AJ102" s="129">
        <f t="shared" si="51"/>
        <v>76</v>
      </c>
      <c r="AK102" s="129">
        <f t="shared" si="51"/>
        <v>144</v>
      </c>
      <c r="AL102" s="129">
        <f t="shared" si="51"/>
        <v>193</v>
      </c>
      <c r="AM102" s="129">
        <f t="shared" si="51"/>
        <v>70</v>
      </c>
      <c r="AN102" s="129">
        <f t="shared" si="51"/>
        <v>123</v>
      </c>
      <c r="AO102" s="129">
        <f t="shared" si="51"/>
        <v>262</v>
      </c>
      <c r="AP102" s="129">
        <f t="shared" si="51"/>
        <v>86</v>
      </c>
      <c r="AQ102" s="129">
        <f t="shared" si="51"/>
        <v>176</v>
      </c>
      <c r="AR102" s="129">
        <f t="shared" si="51"/>
        <v>158</v>
      </c>
      <c r="AS102" s="129">
        <f t="shared" si="51"/>
        <v>45</v>
      </c>
      <c r="AT102" s="129">
        <f t="shared" si="51"/>
        <v>113</v>
      </c>
      <c r="AU102" s="129">
        <f t="shared" si="51"/>
        <v>363</v>
      </c>
      <c r="AV102" s="129">
        <f t="shared" si="51"/>
        <v>97</v>
      </c>
      <c r="AW102" s="129">
        <f t="shared" si="51"/>
        <v>266</v>
      </c>
      <c r="AX102" s="129">
        <f t="shared" si="51"/>
        <v>228</v>
      </c>
      <c r="AY102" s="129">
        <f t="shared" si="51"/>
        <v>92</v>
      </c>
      <c r="AZ102" s="129">
        <f t="shared" si="51"/>
        <v>136</v>
      </c>
      <c r="BA102" s="129">
        <f t="shared" si="51"/>
        <v>389</v>
      </c>
      <c r="BB102" s="129">
        <f t="shared" si="51"/>
        <v>138</v>
      </c>
      <c r="BC102" s="129">
        <f t="shared" si="51"/>
        <v>251</v>
      </c>
      <c r="BD102" s="129">
        <f t="shared" si="51"/>
        <v>139</v>
      </c>
      <c r="BE102" s="129">
        <f t="shared" si="51"/>
        <v>36</v>
      </c>
      <c r="BF102" s="129">
        <f t="shared" si="51"/>
        <v>103</v>
      </c>
    </row>
    <row r="103" spans="1:58" ht="15.75" x14ac:dyDescent="0.2">
      <c r="A103" s="108" t="s">
        <v>258</v>
      </c>
      <c r="B103" s="131">
        <f>SUM(C103:D103)</f>
        <v>971</v>
      </c>
      <c r="C103" s="131">
        <f t="shared" ref="C103:D107" si="52">SUM(F103,I103,L103,O103,R103,U103,X103,AA103,AD103,AG103,AJ103,AM103,AP103,AS103,AV103,AY103,BB103,BE103)</f>
        <v>368</v>
      </c>
      <c r="D103" s="131">
        <f t="shared" si="52"/>
        <v>603</v>
      </c>
      <c r="E103" s="131">
        <f>SUM(F103:G103)</f>
        <v>48</v>
      </c>
      <c r="F103" s="132">
        <v>21</v>
      </c>
      <c r="G103" s="132">
        <v>27</v>
      </c>
      <c r="H103" s="131">
        <f>SUM(I103:J103)</f>
        <v>17</v>
      </c>
      <c r="I103" s="132">
        <v>8</v>
      </c>
      <c r="J103" s="132">
        <v>9</v>
      </c>
      <c r="K103" s="131">
        <f>SUM(L103:M103)</f>
        <v>40</v>
      </c>
      <c r="L103" s="132">
        <v>21</v>
      </c>
      <c r="M103" s="132">
        <v>19</v>
      </c>
      <c r="N103" s="131">
        <f>SUM(O103:P103)</f>
        <v>26</v>
      </c>
      <c r="O103" s="132">
        <v>15</v>
      </c>
      <c r="P103" s="132">
        <v>11</v>
      </c>
      <c r="Q103" s="131">
        <f>SUM(R103:S103)</f>
        <v>37</v>
      </c>
      <c r="R103" s="132">
        <v>13</v>
      </c>
      <c r="S103" s="132">
        <v>24</v>
      </c>
      <c r="T103" s="131">
        <f>SUM(U103:V103)</f>
        <v>28</v>
      </c>
      <c r="U103" s="132">
        <v>13</v>
      </c>
      <c r="V103" s="132">
        <v>15</v>
      </c>
      <c r="W103" s="131">
        <f>SUM(X103:Y103)</f>
        <v>89</v>
      </c>
      <c r="X103" s="132">
        <v>36</v>
      </c>
      <c r="Y103" s="132">
        <v>53</v>
      </c>
      <c r="Z103" s="131">
        <f>SUM(AA103:AB103)</f>
        <v>47</v>
      </c>
      <c r="AA103" s="132">
        <v>16</v>
      </c>
      <c r="AB103" s="132">
        <v>31</v>
      </c>
      <c r="AC103" s="131">
        <f>SUM(AD103:AE103)</f>
        <v>98</v>
      </c>
      <c r="AD103" s="132">
        <v>33</v>
      </c>
      <c r="AE103" s="132">
        <v>65</v>
      </c>
      <c r="AF103" s="131">
        <f>SUM(AG103:AH103)</f>
        <v>65</v>
      </c>
      <c r="AG103" s="132">
        <v>31</v>
      </c>
      <c r="AH103" s="132">
        <v>34</v>
      </c>
      <c r="AI103" s="131">
        <f>SUM(AJ103:AK103)</f>
        <v>52</v>
      </c>
      <c r="AJ103" s="132">
        <v>18</v>
      </c>
      <c r="AK103" s="132">
        <v>34</v>
      </c>
      <c r="AL103" s="131">
        <f>SUM(AM103:AN103)</f>
        <v>36</v>
      </c>
      <c r="AM103" s="132">
        <v>14</v>
      </c>
      <c r="AN103" s="132">
        <v>22</v>
      </c>
      <c r="AO103" s="131">
        <f>SUM(AP103:AQ103)</f>
        <v>64</v>
      </c>
      <c r="AP103" s="132">
        <v>22</v>
      </c>
      <c r="AQ103" s="132">
        <v>42</v>
      </c>
      <c r="AR103" s="131">
        <f>SUM(AS103:AT103)</f>
        <v>39</v>
      </c>
      <c r="AS103" s="132">
        <v>13</v>
      </c>
      <c r="AT103" s="132">
        <v>26</v>
      </c>
      <c r="AU103" s="131">
        <f>SUM(AV103:AW103)</f>
        <v>94</v>
      </c>
      <c r="AV103" s="132">
        <v>29</v>
      </c>
      <c r="AW103" s="132">
        <v>65</v>
      </c>
      <c r="AX103" s="131">
        <f>SUM(AY103:AZ103)</f>
        <v>63</v>
      </c>
      <c r="AY103" s="132">
        <v>23</v>
      </c>
      <c r="AZ103" s="132">
        <v>40</v>
      </c>
      <c r="BA103" s="131">
        <f>SUM(BB103:BC103)</f>
        <v>94</v>
      </c>
      <c r="BB103" s="132">
        <v>33</v>
      </c>
      <c r="BC103" s="132">
        <v>61</v>
      </c>
      <c r="BD103" s="131">
        <f>SUM(BE103:BF103)</f>
        <v>34</v>
      </c>
      <c r="BE103" s="132">
        <v>9</v>
      </c>
      <c r="BF103" s="132">
        <v>25</v>
      </c>
    </row>
    <row r="104" spans="1:58" ht="15.75" x14ac:dyDescent="0.2">
      <c r="A104" s="108" t="s">
        <v>250</v>
      </c>
      <c r="B104" s="131">
        <f>SUM(C104:D104)</f>
        <v>940</v>
      </c>
      <c r="C104" s="131">
        <f t="shared" si="52"/>
        <v>373</v>
      </c>
      <c r="D104" s="131">
        <f t="shared" si="52"/>
        <v>567</v>
      </c>
      <c r="E104" s="131">
        <f>SUM(F104:G104)</f>
        <v>40</v>
      </c>
      <c r="F104" s="132">
        <v>23</v>
      </c>
      <c r="G104" s="132">
        <v>17</v>
      </c>
      <c r="H104" s="131">
        <f>SUM(I104:J104)</f>
        <v>20</v>
      </c>
      <c r="I104" s="132">
        <v>11</v>
      </c>
      <c r="J104" s="132">
        <v>9</v>
      </c>
      <c r="K104" s="131">
        <f>SUM(L104:M104)</f>
        <v>39</v>
      </c>
      <c r="L104" s="132">
        <v>22</v>
      </c>
      <c r="M104" s="132">
        <v>17</v>
      </c>
      <c r="N104" s="131">
        <f>SUM(O104:P104)</f>
        <v>26</v>
      </c>
      <c r="O104" s="132">
        <v>10</v>
      </c>
      <c r="P104" s="132">
        <v>16</v>
      </c>
      <c r="Q104" s="131">
        <f>SUM(R104:S104)</f>
        <v>43</v>
      </c>
      <c r="R104" s="132">
        <v>16</v>
      </c>
      <c r="S104" s="132">
        <v>27</v>
      </c>
      <c r="T104" s="131">
        <f>SUM(U104:V104)</f>
        <v>31</v>
      </c>
      <c r="U104" s="132">
        <v>14</v>
      </c>
      <c r="V104" s="132">
        <v>17</v>
      </c>
      <c r="W104" s="131">
        <f>SUM(X104:Y104)</f>
        <v>79</v>
      </c>
      <c r="X104" s="132">
        <v>30</v>
      </c>
      <c r="Y104" s="132">
        <v>49</v>
      </c>
      <c r="Z104" s="131">
        <f>SUM(AA104:AB104)</f>
        <v>57</v>
      </c>
      <c r="AA104" s="132">
        <v>23</v>
      </c>
      <c r="AB104" s="132">
        <v>34</v>
      </c>
      <c r="AC104" s="131">
        <f>SUM(AD104:AE104)</f>
        <v>106</v>
      </c>
      <c r="AD104" s="132">
        <v>39</v>
      </c>
      <c r="AE104" s="132">
        <v>67</v>
      </c>
      <c r="AF104" s="131">
        <f>SUM(AG104:AH104)</f>
        <v>73</v>
      </c>
      <c r="AG104" s="132">
        <v>28</v>
      </c>
      <c r="AH104" s="132">
        <v>45</v>
      </c>
      <c r="AI104" s="131">
        <f>SUM(AJ104:AK104)</f>
        <v>49</v>
      </c>
      <c r="AJ104" s="132">
        <v>17</v>
      </c>
      <c r="AK104" s="132">
        <v>32</v>
      </c>
      <c r="AL104" s="131">
        <f>SUM(AM104:AN104)</f>
        <v>48</v>
      </c>
      <c r="AM104" s="132">
        <v>15</v>
      </c>
      <c r="AN104" s="132">
        <v>33</v>
      </c>
      <c r="AO104" s="131">
        <f>SUM(AP104:AQ104)</f>
        <v>61</v>
      </c>
      <c r="AP104" s="132">
        <v>22</v>
      </c>
      <c r="AQ104" s="132">
        <v>39</v>
      </c>
      <c r="AR104" s="131">
        <f>SUM(AS104:AT104)</f>
        <v>35</v>
      </c>
      <c r="AS104" s="132">
        <v>11</v>
      </c>
      <c r="AT104" s="132">
        <v>24</v>
      </c>
      <c r="AU104" s="131">
        <f>SUM(AV104:AW104)</f>
        <v>84</v>
      </c>
      <c r="AV104" s="132">
        <v>29</v>
      </c>
      <c r="AW104" s="132">
        <v>55</v>
      </c>
      <c r="AX104" s="131">
        <f>SUM(AY104:AZ104)</f>
        <v>53</v>
      </c>
      <c r="AY104" s="132">
        <v>27</v>
      </c>
      <c r="AZ104" s="132">
        <v>26</v>
      </c>
      <c r="BA104" s="131">
        <f>SUM(BB104:BC104)</f>
        <v>79</v>
      </c>
      <c r="BB104" s="132">
        <v>29</v>
      </c>
      <c r="BC104" s="132">
        <v>50</v>
      </c>
      <c r="BD104" s="131">
        <f>SUM(BE104:BF104)</f>
        <v>17</v>
      </c>
      <c r="BE104" s="132">
        <v>7</v>
      </c>
      <c r="BF104" s="132">
        <v>10</v>
      </c>
    </row>
    <row r="105" spans="1:58" ht="15.75" x14ac:dyDescent="0.2">
      <c r="A105" s="108" t="s">
        <v>247</v>
      </c>
      <c r="B105" s="131">
        <f>SUM(C105:D105)</f>
        <v>828</v>
      </c>
      <c r="C105" s="131">
        <f t="shared" si="52"/>
        <v>294</v>
      </c>
      <c r="D105" s="131">
        <f t="shared" si="52"/>
        <v>534</v>
      </c>
      <c r="E105" s="131">
        <f>SUM(F105:G105)</f>
        <v>33</v>
      </c>
      <c r="F105" s="132">
        <v>13</v>
      </c>
      <c r="G105" s="132">
        <v>20</v>
      </c>
      <c r="H105" s="131">
        <f>SUM(I105:J105)</f>
        <v>20</v>
      </c>
      <c r="I105" s="132">
        <v>8</v>
      </c>
      <c r="J105" s="132">
        <v>12</v>
      </c>
      <c r="K105" s="131">
        <f>SUM(L105:M105)</f>
        <v>33</v>
      </c>
      <c r="L105" s="132">
        <v>12</v>
      </c>
      <c r="M105" s="132">
        <v>21</v>
      </c>
      <c r="N105" s="131">
        <f>SUM(O105:P105)</f>
        <v>22</v>
      </c>
      <c r="O105" s="132">
        <v>10</v>
      </c>
      <c r="P105" s="132">
        <v>12</v>
      </c>
      <c r="Q105" s="131">
        <f>SUM(R105:S105)</f>
        <v>41</v>
      </c>
      <c r="R105" s="132">
        <v>16</v>
      </c>
      <c r="S105" s="132">
        <v>25</v>
      </c>
      <c r="T105" s="131">
        <f>SUM(U105:V105)</f>
        <v>26</v>
      </c>
      <c r="U105" s="132">
        <v>4</v>
      </c>
      <c r="V105" s="132">
        <v>22</v>
      </c>
      <c r="W105" s="131">
        <f>SUM(X105:Y105)</f>
        <v>90</v>
      </c>
      <c r="X105" s="132">
        <v>34</v>
      </c>
      <c r="Y105" s="132">
        <v>56</v>
      </c>
      <c r="Z105" s="131">
        <f>SUM(AA105:AB105)</f>
        <v>52</v>
      </c>
      <c r="AA105" s="132">
        <v>15</v>
      </c>
      <c r="AB105" s="132">
        <v>37</v>
      </c>
      <c r="AC105" s="131">
        <f>SUM(AD105:AE105)</f>
        <v>86</v>
      </c>
      <c r="AD105" s="132">
        <v>33</v>
      </c>
      <c r="AE105" s="132">
        <v>53</v>
      </c>
      <c r="AF105" s="131">
        <f>SUM(AG105:AH105)</f>
        <v>51</v>
      </c>
      <c r="AG105" s="132">
        <v>22</v>
      </c>
      <c r="AH105" s="132">
        <v>29</v>
      </c>
      <c r="AI105" s="131">
        <f>SUM(AJ105:AK105)</f>
        <v>48</v>
      </c>
      <c r="AJ105" s="132">
        <v>18</v>
      </c>
      <c r="AK105" s="132">
        <v>30</v>
      </c>
      <c r="AL105" s="131">
        <f>SUM(AM105:AN105)</f>
        <v>42</v>
      </c>
      <c r="AM105" s="132">
        <v>19</v>
      </c>
      <c r="AN105" s="132">
        <v>23</v>
      </c>
      <c r="AO105" s="131">
        <f>SUM(AP105:AQ105)</f>
        <v>43</v>
      </c>
      <c r="AP105" s="132">
        <v>13</v>
      </c>
      <c r="AQ105" s="132">
        <v>30</v>
      </c>
      <c r="AR105" s="131">
        <f>SUM(AS105:AT105)</f>
        <v>31</v>
      </c>
      <c r="AS105" s="132">
        <v>6</v>
      </c>
      <c r="AT105" s="132">
        <v>25</v>
      </c>
      <c r="AU105" s="131">
        <f>SUM(AV105:AW105)</f>
        <v>72</v>
      </c>
      <c r="AV105" s="132">
        <v>21</v>
      </c>
      <c r="AW105" s="132">
        <v>51</v>
      </c>
      <c r="AX105" s="131">
        <f>SUM(AY105:AZ105)</f>
        <v>39</v>
      </c>
      <c r="AY105" s="132">
        <v>15</v>
      </c>
      <c r="AZ105" s="132">
        <v>24</v>
      </c>
      <c r="BA105" s="131">
        <f>SUM(BB105:BC105)</f>
        <v>66</v>
      </c>
      <c r="BB105" s="132">
        <v>28</v>
      </c>
      <c r="BC105" s="132">
        <v>38</v>
      </c>
      <c r="BD105" s="131">
        <f>SUM(BE105:BF105)</f>
        <v>33</v>
      </c>
      <c r="BE105" s="132">
        <v>7</v>
      </c>
      <c r="BF105" s="132">
        <v>26</v>
      </c>
    </row>
    <row r="106" spans="1:58" ht="15.75" x14ac:dyDescent="0.2">
      <c r="A106" s="108" t="s">
        <v>253</v>
      </c>
      <c r="B106" s="131">
        <f>SUM(C106:D106)</f>
        <v>741</v>
      </c>
      <c r="C106" s="131">
        <f t="shared" si="52"/>
        <v>229</v>
      </c>
      <c r="D106" s="131">
        <f t="shared" si="52"/>
        <v>512</v>
      </c>
      <c r="E106" s="131">
        <f>SUM(F106:G106)</f>
        <v>21</v>
      </c>
      <c r="F106" s="132">
        <v>9</v>
      </c>
      <c r="G106" s="132">
        <v>12</v>
      </c>
      <c r="H106" s="131">
        <f>SUM(I106:J106)</f>
        <v>13</v>
      </c>
      <c r="I106" s="132">
        <v>2</v>
      </c>
      <c r="J106" s="132">
        <v>11</v>
      </c>
      <c r="K106" s="131">
        <f>SUM(L106:M106)</f>
        <v>36</v>
      </c>
      <c r="L106" s="132">
        <v>12</v>
      </c>
      <c r="M106" s="132">
        <v>24</v>
      </c>
      <c r="N106" s="131">
        <f>SUM(O106:P106)</f>
        <v>16</v>
      </c>
      <c r="O106" s="132">
        <v>5</v>
      </c>
      <c r="P106" s="132">
        <v>11</v>
      </c>
      <c r="Q106" s="131">
        <f>SUM(R106:S106)</f>
        <v>32</v>
      </c>
      <c r="R106" s="132">
        <v>9</v>
      </c>
      <c r="S106" s="132">
        <v>23</v>
      </c>
      <c r="T106" s="131">
        <f>SUM(U106:V106)</f>
        <v>28</v>
      </c>
      <c r="U106" s="132">
        <v>9</v>
      </c>
      <c r="V106" s="132">
        <v>19</v>
      </c>
      <c r="W106" s="131">
        <f>SUM(X106:Y106)</f>
        <v>66</v>
      </c>
      <c r="X106" s="132">
        <v>22</v>
      </c>
      <c r="Y106" s="132">
        <v>44</v>
      </c>
      <c r="Z106" s="131">
        <f>SUM(AA106:AB106)</f>
        <v>48</v>
      </c>
      <c r="AA106" s="132">
        <v>22</v>
      </c>
      <c r="AB106" s="132">
        <v>26</v>
      </c>
      <c r="AC106" s="131">
        <f>SUM(AD106:AE106)</f>
        <v>76</v>
      </c>
      <c r="AD106" s="132">
        <v>17</v>
      </c>
      <c r="AE106" s="132">
        <v>59</v>
      </c>
      <c r="AF106" s="131">
        <f>SUM(AG106:AH106)</f>
        <v>47</v>
      </c>
      <c r="AG106" s="132">
        <v>20</v>
      </c>
      <c r="AH106" s="132">
        <v>27</v>
      </c>
      <c r="AI106" s="131">
        <f>SUM(AJ106:AK106)</f>
        <v>38</v>
      </c>
      <c r="AJ106" s="132">
        <v>12</v>
      </c>
      <c r="AK106" s="132">
        <v>26</v>
      </c>
      <c r="AL106" s="131">
        <f>SUM(AM106:AN106)</f>
        <v>40</v>
      </c>
      <c r="AM106" s="132">
        <v>12</v>
      </c>
      <c r="AN106" s="132">
        <v>28</v>
      </c>
      <c r="AO106" s="131">
        <f>SUM(AP106:AQ106)</f>
        <v>51</v>
      </c>
      <c r="AP106" s="132">
        <v>12</v>
      </c>
      <c r="AQ106" s="132">
        <v>39</v>
      </c>
      <c r="AR106" s="131">
        <f>SUM(AS106:AT106)</f>
        <v>30</v>
      </c>
      <c r="AS106" s="132">
        <v>9</v>
      </c>
      <c r="AT106" s="132">
        <v>21</v>
      </c>
      <c r="AU106" s="131">
        <f>SUM(AV106:AW106)</f>
        <v>61</v>
      </c>
      <c r="AV106" s="132">
        <v>9</v>
      </c>
      <c r="AW106" s="132">
        <v>52</v>
      </c>
      <c r="AX106" s="131">
        <f>SUM(AY106:AZ106)</f>
        <v>39</v>
      </c>
      <c r="AY106" s="132">
        <v>17</v>
      </c>
      <c r="AZ106" s="132">
        <v>22</v>
      </c>
      <c r="BA106" s="131">
        <f>SUM(BB106:BC106)</f>
        <v>70</v>
      </c>
      <c r="BB106" s="132">
        <v>22</v>
      </c>
      <c r="BC106" s="132">
        <v>48</v>
      </c>
      <c r="BD106" s="131">
        <f>SUM(BE106:BF106)</f>
        <v>29</v>
      </c>
      <c r="BE106" s="132">
        <v>9</v>
      </c>
      <c r="BF106" s="132">
        <v>20</v>
      </c>
    </row>
    <row r="107" spans="1:58" ht="15.75" x14ac:dyDescent="0.2">
      <c r="A107" s="108" t="s">
        <v>272</v>
      </c>
      <c r="B107" s="131">
        <f>SUM(C107:D107)</f>
        <v>641</v>
      </c>
      <c r="C107" s="131">
        <f t="shared" si="52"/>
        <v>203</v>
      </c>
      <c r="D107" s="131">
        <f t="shared" si="52"/>
        <v>438</v>
      </c>
      <c r="E107" s="131">
        <f>SUM(F107:G107)</f>
        <v>25</v>
      </c>
      <c r="F107" s="132">
        <v>5</v>
      </c>
      <c r="G107" s="132">
        <v>20</v>
      </c>
      <c r="H107" s="131">
        <f>SUM(I107:J107)</f>
        <v>10</v>
      </c>
      <c r="I107" s="132">
        <v>3</v>
      </c>
      <c r="J107" s="135">
        <v>7</v>
      </c>
      <c r="K107" s="134">
        <f>SUM(L107:M107)</f>
        <v>37</v>
      </c>
      <c r="L107" s="135">
        <v>12</v>
      </c>
      <c r="M107" s="135">
        <v>25</v>
      </c>
      <c r="N107" s="134">
        <f>SUM(O107:P107)</f>
        <v>12</v>
      </c>
      <c r="O107" s="135">
        <v>4</v>
      </c>
      <c r="P107" s="135">
        <v>8</v>
      </c>
      <c r="Q107" s="134">
        <f>SUM(R107:S107)</f>
        <v>26</v>
      </c>
      <c r="R107" s="135">
        <v>8</v>
      </c>
      <c r="S107" s="135">
        <v>18</v>
      </c>
      <c r="T107" s="134">
        <f>SUM(U107:V107)</f>
        <v>12</v>
      </c>
      <c r="U107" s="135">
        <v>7</v>
      </c>
      <c r="V107" s="135">
        <v>5</v>
      </c>
      <c r="W107" s="134">
        <f>SUM(X107:Y107)</f>
        <v>60</v>
      </c>
      <c r="X107" s="135">
        <v>24</v>
      </c>
      <c r="Y107" s="135">
        <v>36</v>
      </c>
      <c r="Z107" s="134">
        <f>SUM(AA107:AB107)</f>
        <v>42</v>
      </c>
      <c r="AA107" s="135">
        <v>13</v>
      </c>
      <c r="AB107" s="135">
        <v>29</v>
      </c>
      <c r="AC107" s="134">
        <f>SUM(AD107:AE107)</f>
        <v>53</v>
      </c>
      <c r="AD107" s="135">
        <v>19</v>
      </c>
      <c r="AE107" s="135">
        <v>34</v>
      </c>
      <c r="AF107" s="134">
        <f>SUM(AG107:AH107)</f>
        <v>46</v>
      </c>
      <c r="AG107" s="135">
        <v>15</v>
      </c>
      <c r="AH107" s="135">
        <v>31</v>
      </c>
      <c r="AI107" s="134">
        <f>SUM(AJ107:AK107)</f>
        <v>33</v>
      </c>
      <c r="AJ107" s="135">
        <v>11</v>
      </c>
      <c r="AK107" s="135">
        <v>22</v>
      </c>
      <c r="AL107" s="134">
        <f>SUM(AM107:AN107)</f>
        <v>27</v>
      </c>
      <c r="AM107" s="135">
        <v>10</v>
      </c>
      <c r="AN107" s="135">
        <v>17</v>
      </c>
      <c r="AO107" s="134">
        <f>SUM(AP107:AQ107)</f>
        <v>43</v>
      </c>
      <c r="AP107" s="135">
        <v>17</v>
      </c>
      <c r="AQ107" s="135">
        <v>26</v>
      </c>
      <c r="AR107" s="134">
        <f>SUM(AS107:AT107)</f>
        <v>23</v>
      </c>
      <c r="AS107" s="135">
        <v>6</v>
      </c>
      <c r="AT107" s="135">
        <v>17</v>
      </c>
      <c r="AU107" s="134">
        <f>SUM(AV107:AW107)</f>
        <v>52</v>
      </c>
      <c r="AV107" s="135">
        <v>9</v>
      </c>
      <c r="AW107" s="135">
        <v>43</v>
      </c>
      <c r="AX107" s="134">
        <f>SUM(AY107:AZ107)</f>
        <v>34</v>
      </c>
      <c r="AY107" s="135">
        <v>10</v>
      </c>
      <c r="AZ107" s="135">
        <v>24</v>
      </c>
      <c r="BA107" s="134">
        <f>SUM(BB107:BC107)</f>
        <v>80</v>
      </c>
      <c r="BB107" s="135">
        <v>26</v>
      </c>
      <c r="BC107" s="135">
        <v>54</v>
      </c>
      <c r="BD107" s="134">
        <f>SUM(BE107:BF107)</f>
        <v>26</v>
      </c>
      <c r="BE107" s="135">
        <v>4</v>
      </c>
      <c r="BF107" s="135">
        <v>22</v>
      </c>
    </row>
    <row r="108" spans="1:58" ht="15.75" x14ac:dyDescent="0.2">
      <c r="A108" s="112" t="s">
        <v>108</v>
      </c>
      <c r="B108" s="129">
        <f t="shared" ref="B108:AG108" si="53">SUM(B109:B113)</f>
        <v>1961</v>
      </c>
      <c r="C108" s="129">
        <f t="shared" si="53"/>
        <v>536</v>
      </c>
      <c r="D108" s="129">
        <f t="shared" si="53"/>
        <v>1425</v>
      </c>
      <c r="E108" s="129">
        <f t="shared" si="53"/>
        <v>66</v>
      </c>
      <c r="F108" s="129">
        <f t="shared" si="53"/>
        <v>21</v>
      </c>
      <c r="G108" s="129">
        <f t="shared" si="53"/>
        <v>45</v>
      </c>
      <c r="H108" s="129">
        <f t="shared" si="53"/>
        <v>46</v>
      </c>
      <c r="I108" s="129">
        <f t="shared" si="53"/>
        <v>8</v>
      </c>
      <c r="J108" s="129">
        <f t="shared" si="53"/>
        <v>38</v>
      </c>
      <c r="K108" s="129">
        <f t="shared" si="53"/>
        <v>86</v>
      </c>
      <c r="L108" s="129">
        <f t="shared" si="53"/>
        <v>23</v>
      </c>
      <c r="M108" s="129">
        <f t="shared" si="53"/>
        <v>63</v>
      </c>
      <c r="N108" s="129">
        <f t="shared" si="53"/>
        <v>42</v>
      </c>
      <c r="O108" s="129">
        <f t="shared" si="53"/>
        <v>15</v>
      </c>
      <c r="P108" s="129">
        <f t="shared" si="53"/>
        <v>27</v>
      </c>
      <c r="Q108" s="129">
        <f t="shared" si="53"/>
        <v>89</v>
      </c>
      <c r="R108" s="129">
        <f t="shared" si="53"/>
        <v>25</v>
      </c>
      <c r="S108" s="129">
        <f t="shared" si="53"/>
        <v>64</v>
      </c>
      <c r="T108" s="129">
        <f t="shared" si="53"/>
        <v>67</v>
      </c>
      <c r="U108" s="129">
        <f t="shared" si="53"/>
        <v>18</v>
      </c>
      <c r="V108" s="129">
        <f t="shared" si="53"/>
        <v>49</v>
      </c>
      <c r="W108" s="129">
        <f t="shared" si="53"/>
        <v>144</v>
      </c>
      <c r="X108" s="129">
        <f t="shared" si="53"/>
        <v>44</v>
      </c>
      <c r="Y108" s="129">
        <f t="shared" si="53"/>
        <v>100</v>
      </c>
      <c r="Z108" s="129">
        <f t="shared" si="53"/>
        <v>118</v>
      </c>
      <c r="AA108" s="129">
        <f t="shared" si="53"/>
        <v>38</v>
      </c>
      <c r="AB108" s="129">
        <f t="shared" si="53"/>
        <v>80</v>
      </c>
      <c r="AC108" s="129">
        <f t="shared" si="53"/>
        <v>211</v>
      </c>
      <c r="AD108" s="129">
        <f t="shared" si="53"/>
        <v>46</v>
      </c>
      <c r="AE108" s="129">
        <f t="shared" si="53"/>
        <v>165</v>
      </c>
      <c r="AF108" s="129">
        <f t="shared" si="53"/>
        <v>130</v>
      </c>
      <c r="AG108" s="129">
        <f t="shared" si="53"/>
        <v>43</v>
      </c>
      <c r="AH108" s="129">
        <f t="shared" ref="AH108:BF108" si="54">SUM(AH109:AH113)</f>
        <v>87</v>
      </c>
      <c r="AI108" s="129">
        <f t="shared" si="54"/>
        <v>104</v>
      </c>
      <c r="AJ108" s="129">
        <f t="shared" si="54"/>
        <v>25</v>
      </c>
      <c r="AK108" s="129">
        <f t="shared" si="54"/>
        <v>79</v>
      </c>
      <c r="AL108" s="129">
        <f t="shared" si="54"/>
        <v>93</v>
      </c>
      <c r="AM108" s="129">
        <f t="shared" si="54"/>
        <v>19</v>
      </c>
      <c r="AN108" s="129">
        <f t="shared" si="54"/>
        <v>74</v>
      </c>
      <c r="AO108" s="129">
        <f t="shared" si="54"/>
        <v>146</v>
      </c>
      <c r="AP108" s="129">
        <f t="shared" si="54"/>
        <v>42</v>
      </c>
      <c r="AQ108" s="129">
        <f t="shared" si="54"/>
        <v>104</v>
      </c>
      <c r="AR108" s="129">
        <f t="shared" si="54"/>
        <v>93</v>
      </c>
      <c r="AS108" s="129">
        <f t="shared" si="54"/>
        <v>21</v>
      </c>
      <c r="AT108" s="129">
        <f t="shared" si="54"/>
        <v>72</v>
      </c>
      <c r="AU108" s="129">
        <f t="shared" si="54"/>
        <v>152</v>
      </c>
      <c r="AV108" s="129">
        <f t="shared" si="54"/>
        <v>39</v>
      </c>
      <c r="AW108" s="129">
        <f t="shared" si="54"/>
        <v>113</v>
      </c>
      <c r="AX108" s="129">
        <f t="shared" si="54"/>
        <v>114</v>
      </c>
      <c r="AY108" s="129">
        <f t="shared" si="54"/>
        <v>29</v>
      </c>
      <c r="AZ108" s="129">
        <f t="shared" si="54"/>
        <v>85</v>
      </c>
      <c r="BA108" s="129">
        <f t="shared" si="54"/>
        <v>193</v>
      </c>
      <c r="BB108" s="129">
        <f t="shared" si="54"/>
        <v>62</v>
      </c>
      <c r="BC108" s="129">
        <f t="shared" si="54"/>
        <v>131</v>
      </c>
      <c r="BD108" s="129">
        <f t="shared" si="54"/>
        <v>67</v>
      </c>
      <c r="BE108" s="129">
        <f t="shared" si="54"/>
        <v>18</v>
      </c>
      <c r="BF108" s="129">
        <f t="shared" si="54"/>
        <v>49</v>
      </c>
    </row>
    <row r="109" spans="1:58" ht="15.75" x14ac:dyDescent="0.2">
      <c r="A109" s="108" t="s">
        <v>251</v>
      </c>
      <c r="B109" s="131">
        <f>SUM(C109:D109)</f>
        <v>497</v>
      </c>
      <c r="C109" s="131">
        <f t="shared" ref="C109:D113" si="55">SUM(F109,I109,L109,O109,R109,U109,X109,AA109,AD109,AG109,AJ109,AM109,AP109,AS109,AV109,AY109,BB109,BE109)</f>
        <v>149</v>
      </c>
      <c r="D109" s="131">
        <f t="shared" si="55"/>
        <v>348</v>
      </c>
      <c r="E109" s="131">
        <f>SUM(F109:G109)</f>
        <v>16</v>
      </c>
      <c r="F109" s="132">
        <v>4</v>
      </c>
      <c r="G109" s="132">
        <v>12</v>
      </c>
      <c r="H109" s="131">
        <f>SUM(I109:J109)</f>
        <v>8</v>
      </c>
      <c r="I109" s="132">
        <v>2</v>
      </c>
      <c r="J109" s="132">
        <v>6</v>
      </c>
      <c r="K109" s="131">
        <f>SUM(L109:M109)</f>
        <v>18</v>
      </c>
      <c r="L109" s="132">
        <v>8</v>
      </c>
      <c r="M109" s="132">
        <v>10</v>
      </c>
      <c r="N109" s="131">
        <f>SUM(O109:P109)</f>
        <v>16</v>
      </c>
      <c r="O109" s="132">
        <v>8</v>
      </c>
      <c r="P109" s="132">
        <v>8</v>
      </c>
      <c r="Q109" s="131">
        <f>SUM(R109:S109)</f>
        <v>22</v>
      </c>
      <c r="R109" s="132">
        <v>5</v>
      </c>
      <c r="S109" s="132">
        <v>17</v>
      </c>
      <c r="T109" s="131">
        <f>SUM(U109:V109)</f>
        <v>19</v>
      </c>
      <c r="U109" s="132">
        <v>8</v>
      </c>
      <c r="V109" s="132">
        <v>11</v>
      </c>
      <c r="W109" s="131">
        <f>SUM(X109:Y109)</f>
        <v>46</v>
      </c>
      <c r="X109" s="132">
        <v>14</v>
      </c>
      <c r="Y109" s="132">
        <v>32</v>
      </c>
      <c r="Z109" s="131">
        <f>SUM(AA109:AB109)</f>
        <v>37</v>
      </c>
      <c r="AA109" s="132">
        <v>14</v>
      </c>
      <c r="AB109" s="132">
        <v>23</v>
      </c>
      <c r="AC109" s="131">
        <f>SUM(AD109:AE109)</f>
        <v>51</v>
      </c>
      <c r="AD109" s="132">
        <v>19</v>
      </c>
      <c r="AE109" s="132">
        <v>32</v>
      </c>
      <c r="AF109" s="131">
        <f>SUM(AG109:AH109)</f>
        <v>32</v>
      </c>
      <c r="AG109" s="132">
        <v>10</v>
      </c>
      <c r="AH109" s="132">
        <v>22</v>
      </c>
      <c r="AI109" s="131">
        <f>SUM(AJ109:AK109)</f>
        <v>25</v>
      </c>
      <c r="AJ109" s="132">
        <v>6</v>
      </c>
      <c r="AK109" s="132">
        <v>19</v>
      </c>
      <c r="AL109" s="131">
        <f>SUM(AM109:AN109)</f>
        <v>20</v>
      </c>
      <c r="AM109" s="132">
        <v>2</v>
      </c>
      <c r="AN109" s="132">
        <v>18</v>
      </c>
      <c r="AO109" s="131">
        <f>SUM(AP109:AQ109)</f>
        <v>43</v>
      </c>
      <c r="AP109" s="132">
        <v>12</v>
      </c>
      <c r="AQ109" s="132">
        <v>31</v>
      </c>
      <c r="AR109" s="131">
        <f>SUM(AS109:AT109)</f>
        <v>22</v>
      </c>
      <c r="AS109" s="132">
        <v>5</v>
      </c>
      <c r="AT109" s="132">
        <v>17</v>
      </c>
      <c r="AU109" s="131">
        <f>SUM(AV109:AW109)</f>
        <v>46</v>
      </c>
      <c r="AV109" s="132">
        <v>9</v>
      </c>
      <c r="AW109" s="132">
        <v>37</v>
      </c>
      <c r="AX109" s="131">
        <f>SUM(AY109:AZ109)</f>
        <v>28</v>
      </c>
      <c r="AY109" s="132">
        <v>10</v>
      </c>
      <c r="AZ109" s="132">
        <v>18</v>
      </c>
      <c r="BA109" s="131">
        <f>SUM(BB109:BC109)</f>
        <v>38</v>
      </c>
      <c r="BB109" s="132">
        <v>10</v>
      </c>
      <c r="BC109" s="132">
        <v>28</v>
      </c>
      <c r="BD109" s="131">
        <f>SUM(BE109:BF109)</f>
        <v>10</v>
      </c>
      <c r="BE109" s="132">
        <v>3</v>
      </c>
      <c r="BF109" s="132">
        <v>7</v>
      </c>
    </row>
    <row r="110" spans="1:58" ht="15.75" x14ac:dyDescent="0.2">
      <c r="A110" s="108" t="s">
        <v>254</v>
      </c>
      <c r="B110" s="131">
        <f>SUM(C110:D110)</f>
        <v>430</v>
      </c>
      <c r="C110" s="131">
        <f t="shared" si="55"/>
        <v>102</v>
      </c>
      <c r="D110" s="131">
        <f t="shared" si="55"/>
        <v>328</v>
      </c>
      <c r="E110" s="131">
        <f>SUM(F110:G110)</f>
        <v>13</v>
      </c>
      <c r="F110" s="132">
        <v>2</v>
      </c>
      <c r="G110" s="132">
        <v>11</v>
      </c>
      <c r="H110" s="131">
        <f>SUM(I110:J110)</f>
        <v>13</v>
      </c>
      <c r="I110" s="132">
        <v>4</v>
      </c>
      <c r="J110" s="132">
        <v>9</v>
      </c>
      <c r="K110" s="131">
        <f>SUM(L110:M110)</f>
        <v>18</v>
      </c>
      <c r="L110" s="132">
        <v>1</v>
      </c>
      <c r="M110" s="132">
        <v>17</v>
      </c>
      <c r="N110" s="131">
        <f>SUM(O110:P110)</f>
        <v>7</v>
      </c>
      <c r="O110" s="132">
        <v>1</v>
      </c>
      <c r="P110" s="132">
        <v>6</v>
      </c>
      <c r="Q110" s="131">
        <f>SUM(R110:S110)</f>
        <v>17</v>
      </c>
      <c r="R110" s="132">
        <v>4</v>
      </c>
      <c r="S110" s="132">
        <v>13</v>
      </c>
      <c r="T110" s="131">
        <f>SUM(U110:V110)</f>
        <v>14</v>
      </c>
      <c r="U110" s="132">
        <v>2</v>
      </c>
      <c r="V110" s="132">
        <v>12</v>
      </c>
      <c r="W110" s="131">
        <f>SUM(X110:Y110)</f>
        <v>33</v>
      </c>
      <c r="X110" s="132">
        <v>10</v>
      </c>
      <c r="Y110" s="132">
        <v>23</v>
      </c>
      <c r="Z110" s="131">
        <f>SUM(AA110:AB110)</f>
        <v>28</v>
      </c>
      <c r="AA110" s="132">
        <v>11</v>
      </c>
      <c r="AB110" s="132">
        <v>17</v>
      </c>
      <c r="AC110" s="131">
        <f>SUM(AD110:AE110)</f>
        <v>49</v>
      </c>
      <c r="AD110" s="132">
        <v>4</v>
      </c>
      <c r="AE110" s="132">
        <v>45</v>
      </c>
      <c r="AF110" s="131">
        <f>SUM(AG110:AH110)</f>
        <v>23</v>
      </c>
      <c r="AG110" s="132">
        <v>8</v>
      </c>
      <c r="AH110" s="132">
        <v>15</v>
      </c>
      <c r="AI110" s="131">
        <f>SUM(AJ110:AK110)</f>
        <v>20</v>
      </c>
      <c r="AJ110" s="132">
        <v>5</v>
      </c>
      <c r="AK110" s="132">
        <v>15</v>
      </c>
      <c r="AL110" s="131">
        <f>SUM(AM110:AN110)</f>
        <v>25</v>
      </c>
      <c r="AM110" s="132">
        <v>5</v>
      </c>
      <c r="AN110" s="132">
        <v>20</v>
      </c>
      <c r="AO110" s="131">
        <f>SUM(AP110:AQ110)</f>
        <v>25</v>
      </c>
      <c r="AP110" s="132">
        <v>7</v>
      </c>
      <c r="AQ110" s="132">
        <v>18</v>
      </c>
      <c r="AR110" s="131">
        <f>SUM(AS110:AT110)</f>
        <v>28</v>
      </c>
      <c r="AS110" s="132">
        <v>5</v>
      </c>
      <c r="AT110" s="132">
        <v>23</v>
      </c>
      <c r="AU110" s="131">
        <f>SUM(AV110:AW110)</f>
        <v>30</v>
      </c>
      <c r="AV110" s="132">
        <v>6</v>
      </c>
      <c r="AW110" s="132">
        <v>24</v>
      </c>
      <c r="AX110" s="131">
        <f>SUM(AY110:AZ110)</f>
        <v>23</v>
      </c>
      <c r="AY110" s="132">
        <v>4</v>
      </c>
      <c r="AZ110" s="132">
        <v>19</v>
      </c>
      <c r="BA110" s="131">
        <f>SUM(BB110:BC110)</f>
        <v>44</v>
      </c>
      <c r="BB110" s="132">
        <v>17</v>
      </c>
      <c r="BC110" s="132">
        <v>27</v>
      </c>
      <c r="BD110" s="131">
        <f>SUM(BE110:BF110)</f>
        <v>20</v>
      </c>
      <c r="BE110" s="132">
        <v>6</v>
      </c>
      <c r="BF110" s="132">
        <v>14</v>
      </c>
    </row>
    <row r="111" spans="1:58" ht="15.75" x14ac:dyDescent="0.2">
      <c r="A111" s="108" t="s">
        <v>167</v>
      </c>
      <c r="B111" s="131">
        <f>SUM(C111:D111)</f>
        <v>442</v>
      </c>
      <c r="C111" s="131">
        <f t="shared" si="55"/>
        <v>126</v>
      </c>
      <c r="D111" s="131">
        <f t="shared" si="55"/>
        <v>316</v>
      </c>
      <c r="E111" s="131">
        <f>SUM(F111:G111)</f>
        <v>13</v>
      </c>
      <c r="F111" s="132">
        <v>4</v>
      </c>
      <c r="G111" s="132">
        <v>9</v>
      </c>
      <c r="H111" s="131">
        <f>SUM(I111:J111)</f>
        <v>14</v>
      </c>
      <c r="I111" s="132">
        <v>0</v>
      </c>
      <c r="J111" s="132">
        <v>14</v>
      </c>
      <c r="K111" s="131">
        <f>SUM(L111:M111)</f>
        <v>21</v>
      </c>
      <c r="L111" s="132">
        <v>6</v>
      </c>
      <c r="M111" s="132">
        <v>15</v>
      </c>
      <c r="N111" s="131">
        <f>SUM(O111:P111)</f>
        <v>8</v>
      </c>
      <c r="O111" s="132">
        <v>3</v>
      </c>
      <c r="P111" s="132">
        <v>5</v>
      </c>
      <c r="Q111" s="131">
        <f>SUM(R111:S111)</f>
        <v>19</v>
      </c>
      <c r="R111" s="132">
        <v>8</v>
      </c>
      <c r="S111" s="132">
        <v>11</v>
      </c>
      <c r="T111" s="131">
        <f>SUM(U111:V111)</f>
        <v>17</v>
      </c>
      <c r="U111" s="132">
        <v>6</v>
      </c>
      <c r="V111" s="132">
        <v>11</v>
      </c>
      <c r="W111" s="131">
        <f>SUM(X111:Y111)</f>
        <v>32</v>
      </c>
      <c r="X111" s="132">
        <v>10</v>
      </c>
      <c r="Y111" s="132">
        <v>22</v>
      </c>
      <c r="Z111" s="131">
        <f>SUM(AA111:AB111)</f>
        <v>13</v>
      </c>
      <c r="AA111" s="132">
        <v>2</v>
      </c>
      <c r="AB111" s="132">
        <v>11</v>
      </c>
      <c r="AC111" s="131">
        <f>SUM(AD111:AE111)</f>
        <v>49</v>
      </c>
      <c r="AD111" s="132">
        <v>10</v>
      </c>
      <c r="AE111" s="132">
        <v>39</v>
      </c>
      <c r="AF111" s="131">
        <f>SUM(AG111:AH111)</f>
        <v>27</v>
      </c>
      <c r="AG111" s="132">
        <v>8</v>
      </c>
      <c r="AH111" s="132">
        <v>19</v>
      </c>
      <c r="AI111" s="131">
        <f>SUM(AJ111:AK111)</f>
        <v>25</v>
      </c>
      <c r="AJ111" s="132">
        <v>7</v>
      </c>
      <c r="AK111" s="132">
        <v>18</v>
      </c>
      <c r="AL111" s="131">
        <f>SUM(AM111:AN111)</f>
        <v>26</v>
      </c>
      <c r="AM111" s="132">
        <v>6</v>
      </c>
      <c r="AN111" s="132">
        <v>20</v>
      </c>
      <c r="AO111" s="131">
        <f>SUM(AP111:AQ111)</f>
        <v>28</v>
      </c>
      <c r="AP111" s="132">
        <v>10</v>
      </c>
      <c r="AQ111" s="132">
        <v>18</v>
      </c>
      <c r="AR111" s="131">
        <f>SUM(AS111:AT111)</f>
        <v>16</v>
      </c>
      <c r="AS111" s="132">
        <v>5</v>
      </c>
      <c r="AT111" s="132">
        <v>11</v>
      </c>
      <c r="AU111" s="131">
        <f>SUM(AV111:AW111)</f>
        <v>42</v>
      </c>
      <c r="AV111" s="132">
        <v>13</v>
      </c>
      <c r="AW111" s="132">
        <v>29</v>
      </c>
      <c r="AX111" s="131">
        <f>SUM(AY111:AZ111)</f>
        <v>31</v>
      </c>
      <c r="AY111" s="132">
        <v>8</v>
      </c>
      <c r="AZ111" s="132">
        <v>23</v>
      </c>
      <c r="BA111" s="131">
        <f>SUM(BB111:BC111)</f>
        <v>48</v>
      </c>
      <c r="BB111" s="132">
        <v>14</v>
      </c>
      <c r="BC111" s="132">
        <v>34</v>
      </c>
      <c r="BD111" s="131">
        <f>SUM(BE111:BF111)</f>
        <v>13</v>
      </c>
      <c r="BE111" s="132">
        <v>6</v>
      </c>
      <c r="BF111" s="132">
        <v>7</v>
      </c>
    </row>
    <row r="112" spans="1:58" ht="15.75" x14ac:dyDescent="0.2">
      <c r="A112" s="108" t="s">
        <v>269</v>
      </c>
      <c r="B112" s="131">
        <f>SUM(C112:D112)</f>
        <v>321</v>
      </c>
      <c r="C112" s="131">
        <f t="shared" si="55"/>
        <v>91</v>
      </c>
      <c r="D112" s="131">
        <f t="shared" si="55"/>
        <v>230</v>
      </c>
      <c r="E112" s="131">
        <f>SUM(F112:G112)</f>
        <v>7</v>
      </c>
      <c r="F112" s="132">
        <v>2</v>
      </c>
      <c r="G112" s="132">
        <v>5</v>
      </c>
      <c r="H112" s="131">
        <f>SUM(I112:J112)</f>
        <v>9</v>
      </c>
      <c r="I112" s="132">
        <v>2</v>
      </c>
      <c r="J112" s="132">
        <v>7</v>
      </c>
      <c r="K112" s="131">
        <f>SUM(L112:M112)</f>
        <v>18</v>
      </c>
      <c r="L112" s="132">
        <v>5</v>
      </c>
      <c r="M112" s="132">
        <v>13</v>
      </c>
      <c r="N112" s="131">
        <f>SUM(O112:P112)</f>
        <v>6</v>
      </c>
      <c r="O112" s="132">
        <v>2</v>
      </c>
      <c r="P112" s="132">
        <v>4</v>
      </c>
      <c r="Q112" s="131">
        <f>SUM(R112:S112)</f>
        <v>15</v>
      </c>
      <c r="R112" s="132">
        <v>3</v>
      </c>
      <c r="S112" s="132">
        <v>12</v>
      </c>
      <c r="T112" s="131">
        <f>SUM(U112:V112)</f>
        <v>7</v>
      </c>
      <c r="U112" s="132">
        <v>0</v>
      </c>
      <c r="V112" s="132">
        <v>7</v>
      </c>
      <c r="W112" s="131">
        <f>SUM(X112:Y112)</f>
        <v>15</v>
      </c>
      <c r="X112" s="132">
        <v>5</v>
      </c>
      <c r="Y112" s="132">
        <v>10</v>
      </c>
      <c r="Z112" s="131">
        <f>SUM(AA112:AB112)</f>
        <v>25</v>
      </c>
      <c r="AA112" s="132">
        <v>8</v>
      </c>
      <c r="AB112" s="132">
        <v>17</v>
      </c>
      <c r="AC112" s="131">
        <f>SUM(AD112:AE112)</f>
        <v>39</v>
      </c>
      <c r="AD112" s="132">
        <v>11</v>
      </c>
      <c r="AE112" s="132">
        <v>28</v>
      </c>
      <c r="AF112" s="131">
        <f>SUM(AG112:AH112)</f>
        <v>21</v>
      </c>
      <c r="AG112" s="132">
        <v>9</v>
      </c>
      <c r="AH112" s="132">
        <v>12</v>
      </c>
      <c r="AI112" s="131">
        <f>SUM(AJ112:AK112)</f>
        <v>19</v>
      </c>
      <c r="AJ112" s="132">
        <v>4</v>
      </c>
      <c r="AK112" s="132">
        <v>15</v>
      </c>
      <c r="AL112" s="131">
        <f>SUM(AM112:AN112)</f>
        <v>13</v>
      </c>
      <c r="AM112" s="132">
        <v>2</v>
      </c>
      <c r="AN112" s="132">
        <v>11</v>
      </c>
      <c r="AO112" s="131">
        <f>SUM(AP112:AQ112)</f>
        <v>33</v>
      </c>
      <c r="AP112" s="132">
        <v>9</v>
      </c>
      <c r="AQ112" s="132">
        <v>24</v>
      </c>
      <c r="AR112" s="131">
        <f>SUM(AS112:AT112)</f>
        <v>15</v>
      </c>
      <c r="AS112" s="132">
        <v>4</v>
      </c>
      <c r="AT112" s="132">
        <v>11</v>
      </c>
      <c r="AU112" s="131">
        <f>SUM(AV112:AW112)</f>
        <v>18</v>
      </c>
      <c r="AV112" s="132">
        <v>5</v>
      </c>
      <c r="AW112" s="132">
        <v>13</v>
      </c>
      <c r="AX112" s="131">
        <f>SUM(AY112:AZ112)</f>
        <v>17</v>
      </c>
      <c r="AY112" s="132">
        <v>3</v>
      </c>
      <c r="AZ112" s="132">
        <v>14</v>
      </c>
      <c r="BA112" s="131">
        <f>SUM(BB112:BC112)</f>
        <v>32</v>
      </c>
      <c r="BB112" s="132">
        <v>16</v>
      </c>
      <c r="BC112" s="132">
        <v>16</v>
      </c>
      <c r="BD112" s="131">
        <f>SUM(BE112:BF112)</f>
        <v>12</v>
      </c>
      <c r="BE112" s="132">
        <v>1</v>
      </c>
      <c r="BF112" s="132">
        <v>11</v>
      </c>
    </row>
    <row r="113" spans="1:58" ht="15.75" x14ac:dyDescent="0.2">
      <c r="A113" s="108" t="s">
        <v>156</v>
      </c>
      <c r="B113" s="131">
        <f>SUM(C113:D113)</f>
        <v>271</v>
      </c>
      <c r="C113" s="131">
        <f t="shared" si="55"/>
        <v>68</v>
      </c>
      <c r="D113" s="131">
        <f t="shared" si="55"/>
        <v>203</v>
      </c>
      <c r="E113" s="131">
        <f>SUM(F113:G113)</f>
        <v>17</v>
      </c>
      <c r="F113" s="132">
        <v>9</v>
      </c>
      <c r="G113" s="132">
        <v>8</v>
      </c>
      <c r="H113" s="131">
        <f>SUM(I113:J113)</f>
        <v>2</v>
      </c>
      <c r="I113" s="132">
        <v>0</v>
      </c>
      <c r="J113" s="135">
        <v>2</v>
      </c>
      <c r="K113" s="134">
        <f>SUM(L113:M113)</f>
        <v>11</v>
      </c>
      <c r="L113" s="135">
        <v>3</v>
      </c>
      <c r="M113" s="135">
        <v>8</v>
      </c>
      <c r="N113" s="134">
        <f>SUM(O113:P113)</f>
        <v>5</v>
      </c>
      <c r="O113" s="135">
        <v>1</v>
      </c>
      <c r="P113" s="135">
        <v>4</v>
      </c>
      <c r="Q113" s="134">
        <f>SUM(R113:S113)</f>
        <v>16</v>
      </c>
      <c r="R113" s="135">
        <v>5</v>
      </c>
      <c r="S113" s="135">
        <v>11</v>
      </c>
      <c r="T113" s="134">
        <f>SUM(U113:V113)</f>
        <v>10</v>
      </c>
      <c r="U113" s="135">
        <v>2</v>
      </c>
      <c r="V113" s="135">
        <v>8</v>
      </c>
      <c r="W113" s="134">
        <f>SUM(X113:Y113)</f>
        <v>18</v>
      </c>
      <c r="X113" s="135">
        <v>5</v>
      </c>
      <c r="Y113" s="135">
        <v>13</v>
      </c>
      <c r="Z113" s="134">
        <f>SUM(AA113:AB113)</f>
        <v>15</v>
      </c>
      <c r="AA113" s="135">
        <v>3</v>
      </c>
      <c r="AB113" s="135">
        <v>12</v>
      </c>
      <c r="AC113" s="134">
        <f>SUM(AD113:AE113)</f>
        <v>23</v>
      </c>
      <c r="AD113" s="135">
        <v>2</v>
      </c>
      <c r="AE113" s="135">
        <v>21</v>
      </c>
      <c r="AF113" s="134">
        <f>SUM(AG113:AH113)</f>
        <v>27</v>
      </c>
      <c r="AG113" s="135">
        <v>8</v>
      </c>
      <c r="AH113" s="135">
        <v>19</v>
      </c>
      <c r="AI113" s="134">
        <f>SUM(AJ113:AK113)</f>
        <v>15</v>
      </c>
      <c r="AJ113" s="135">
        <v>3</v>
      </c>
      <c r="AK113" s="135">
        <v>12</v>
      </c>
      <c r="AL113" s="134">
        <f>SUM(AM113:AN113)</f>
        <v>9</v>
      </c>
      <c r="AM113" s="135">
        <v>4</v>
      </c>
      <c r="AN113" s="135">
        <v>5</v>
      </c>
      <c r="AO113" s="134">
        <f>SUM(AP113:AQ113)</f>
        <v>17</v>
      </c>
      <c r="AP113" s="135">
        <v>4</v>
      </c>
      <c r="AQ113" s="135">
        <v>13</v>
      </c>
      <c r="AR113" s="134">
        <f>SUM(AS113:AT113)</f>
        <v>12</v>
      </c>
      <c r="AS113" s="135">
        <v>2</v>
      </c>
      <c r="AT113" s="135">
        <v>10</v>
      </c>
      <c r="AU113" s="134">
        <f>SUM(AV113:AW113)</f>
        <v>16</v>
      </c>
      <c r="AV113" s="135">
        <v>6</v>
      </c>
      <c r="AW113" s="135">
        <v>10</v>
      </c>
      <c r="AX113" s="134">
        <f>SUM(AY113:AZ113)</f>
        <v>15</v>
      </c>
      <c r="AY113" s="135">
        <v>4</v>
      </c>
      <c r="AZ113" s="135">
        <v>11</v>
      </c>
      <c r="BA113" s="134">
        <f>SUM(BB113:BC113)</f>
        <v>31</v>
      </c>
      <c r="BB113" s="135">
        <v>5</v>
      </c>
      <c r="BC113" s="135">
        <v>26</v>
      </c>
      <c r="BD113" s="134">
        <f>SUM(BE113:BF113)</f>
        <v>12</v>
      </c>
      <c r="BE113" s="135">
        <v>2</v>
      </c>
      <c r="BF113" s="135">
        <v>10</v>
      </c>
    </row>
    <row r="114" spans="1:58" ht="15.75" x14ac:dyDescent="0.2">
      <c r="A114" s="112" t="s">
        <v>117</v>
      </c>
      <c r="B114" s="129">
        <f t="shared" ref="B114:AG114" si="56">SUM(B115:B119)</f>
        <v>699</v>
      </c>
      <c r="C114" s="129">
        <f t="shared" si="56"/>
        <v>144</v>
      </c>
      <c r="D114" s="129">
        <f t="shared" si="56"/>
        <v>555</v>
      </c>
      <c r="E114" s="129">
        <f t="shared" si="56"/>
        <v>19</v>
      </c>
      <c r="F114" s="129">
        <f t="shared" si="56"/>
        <v>4</v>
      </c>
      <c r="G114" s="129">
        <f t="shared" si="56"/>
        <v>15</v>
      </c>
      <c r="H114" s="129">
        <f t="shared" si="56"/>
        <v>13</v>
      </c>
      <c r="I114" s="129">
        <f t="shared" si="56"/>
        <v>7</v>
      </c>
      <c r="J114" s="129">
        <f t="shared" si="56"/>
        <v>6</v>
      </c>
      <c r="K114" s="129">
        <f t="shared" si="56"/>
        <v>30</v>
      </c>
      <c r="L114" s="129">
        <f t="shared" si="56"/>
        <v>7</v>
      </c>
      <c r="M114" s="129">
        <f t="shared" si="56"/>
        <v>23</v>
      </c>
      <c r="N114" s="129">
        <f t="shared" si="56"/>
        <v>14</v>
      </c>
      <c r="O114" s="129">
        <f t="shared" si="56"/>
        <v>2</v>
      </c>
      <c r="P114" s="129">
        <f t="shared" si="56"/>
        <v>12</v>
      </c>
      <c r="Q114" s="129">
        <f t="shared" si="56"/>
        <v>31</v>
      </c>
      <c r="R114" s="129">
        <f t="shared" si="56"/>
        <v>10</v>
      </c>
      <c r="S114" s="129">
        <f t="shared" si="56"/>
        <v>21</v>
      </c>
      <c r="T114" s="129">
        <f t="shared" si="56"/>
        <v>16</v>
      </c>
      <c r="U114" s="129">
        <f t="shared" si="56"/>
        <v>5</v>
      </c>
      <c r="V114" s="129">
        <f t="shared" si="56"/>
        <v>11</v>
      </c>
      <c r="W114" s="129">
        <f t="shared" si="56"/>
        <v>53</v>
      </c>
      <c r="X114" s="129">
        <f t="shared" si="56"/>
        <v>15</v>
      </c>
      <c r="Y114" s="129">
        <f t="shared" si="56"/>
        <v>38</v>
      </c>
      <c r="Z114" s="129">
        <f t="shared" si="56"/>
        <v>52</v>
      </c>
      <c r="AA114" s="129">
        <f t="shared" si="56"/>
        <v>3</v>
      </c>
      <c r="AB114" s="129">
        <f t="shared" si="56"/>
        <v>49</v>
      </c>
      <c r="AC114" s="129">
        <f t="shared" si="56"/>
        <v>80</v>
      </c>
      <c r="AD114" s="129">
        <f t="shared" si="56"/>
        <v>23</v>
      </c>
      <c r="AE114" s="129">
        <f t="shared" si="56"/>
        <v>57</v>
      </c>
      <c r="AF114" s="129">
        <f t="shared" si="56"/>
        <v>33</v>
      </c>
      <c r="AG114" s="129">
        <f t="shared" si="56"/>
        <v>5</v>
      </c>
      <c r="AH114" s="129">
        <f t="shared" ref="AH114:BF114" si="57">SUM(AH115:AH119)</f>
        <v>28</v>
      </c>
      <c r="AI114" s="129">
        <f t="shared" si="57"/>
        <v>46</v>
      </c>
      <c r="AJ114" s="129">
        <f t="shared" si="57"/>
        <v>9</v>
      </c>
      <c r="AK114" s="129">
        <f t="shared" si="57"/>
        <v>37</v>
      </c>
      <c r="AL114" s="129">
        <f t="shared" si="57"/>
        <v>39</v>
      </c>
      <c r="AM114" s="129">
        <f t="shared" si="57"/>
        <v>9</v>
      </c>
      <c r="AN114" s="129">
        <f t="shared" si="57"/>
        <v>30</v>
      </c>
      <c r="AO114" s="129">
        <f t="shared" si="57"/>
        <v>46</v>
      </c>
      <c r="AP114" s="129">
        <f t="shared" si="57"/>
        <v>8</v>
      </c>
      <c r="AQ114" s="129">
        <f t="shared" si="57"/>
        <v>38</v>
      </c>
      <c r="AR114" s="129">
        <f t="shared" si="57"/>
        <v>42</v>
      </c>
      <c r="AS114" s="129">
        <f t="shared" si="57"/>
        <v>4</v>
      </c>
      <c r="AT114" s="129">
        <f t="shared" si="57"/>
        <v>38</v>
      </c>
      <c r="AU114" s="129">
        <f t="shared" si="57"/>
        <v>54</v>
      </c>
      <c r="AV114" s="129">
        <f t="shared" si="57"/>
        <v>13</v>
      </c>
      <c r="AW114" s="129">
        <f t="shared" si="57"/>
        <v>41</v>
      </c>
      <c r="AX114" s="129">
        <f t="shared" si="57"/>
        <v>49</v>
      </c>
      <c r="AY114" s="129">
        <f t="shared" si="57"/>
        <v>8</v>
      </c>
      <c r="AZ114" s="129">
        <f t="shared" si="57"/>
        <v>41</v>
      </c>
      <c r="BA114" s="129">
        <f t="shared" si="57"/>
        <v>64</v>
      </c>
      <c r="BB114" s="129">
        <f t="shared" si="57"/>
        <v>9</v>
      </c>
      <c r="BC114" s="129">
        <f t="shared" si="57"/>
        <v>55</v>
      </c>
      <c r="BD114" s="129">
        <f t="shared" si="57"/>
        <v>18</v>
      </c>
      <c r="BE114" s="129">
        <f t="shared" si="57"/>
        <v>3</v>
      </c>
      <c r="BF114" s="129">
        <f t="shared" si="57"/>
        <v>15</v>
      </c>
    </row>
    <row r="115" spans="1:58" ht="15.75" x14ac:dyDescent="0.2">
      <c r="A115" s="108" t="s">
        <v>183</v>
      </c>
      <c r="B115" s="131">
        <f>SUM(C115:D115)</f>
        <v>194</v>
      </c>
      <c r="C115" s="131">
        <f t="shared" ref="C115:D119" si="58">SUM(F115,I115,L115,O115,R115,U115,X115,AA115,AD115,AG115,AJ115,AM115,AP115,AS115,AV115,AY115,BB115,BE115)</f>
        <v>43</v>
      </c>
      <c r="D115" s="131">
        <f t="shared" si="58"/>
        <v>151</v>
      </c>
      <c r="E115" s="131">
        <f>SUM(F115:G115)</f>
        <v>6</v>
      </c>
      <c r="F115" s="132">
        <v>1</v>
      </c>
      <c r="G115" s="132">
        <v>5</v>
      </c>
      <c r="H115" s="131">
        <f>SUM(I115:J115)</f>
        <v>2</v>
      </c>
      <c r="I115" s="132">
        <v>1</v>
      </c>
      <c r="J115" s="132">
        <v>1</v>
      </c>
      <c r="K115" s="131">
        <f>SUM(L115:M115)</f>
        <v>11</v>
      </c>
      <c r="L115" s="132">
        <v>1</v>
      </c>
      <c r="M115" s="132">
        <v>10</v>
      </c>
      <c r="N115" s="131">
        <f>SUM(O115:P115)</f>
        <v>7</v>
      </c>
      <c r="O115" s="132">
        <v>1</v>
      </c>
      <c r="P115" s="132">
        <v>6</v>
      </c>
      <c r="Q115" s="131">
        <f>SUM(R115:S115)</f>
        <v>5</v>
      </c>
      <c r="R115" s="132">
        <v>2</v>
      </c>
      <c r="S115" s="132">
        <v>3</v>
      </c>
      <c r="T115" s="131">
        <f>SUM(U115:V115)</f>
        <v>4</v>
      </c>
      <c r="U115" s="132">
        <v>1</v>
      </c>
      <c r="V115" s="132">
        <v>3</v>
      </c>
      <c r="W115" s="131">
        <f>SUM(X115:Y115)</f>
        <v>15</v>
      </c>
      <c r="X115" s="132">
        <v>3</v>
      </c>
      <c r="Y115" s="132">
        <v>12</v>
      </c>
      <c r="Z115" s="131">
        <f>SUM(AA115:AB115)</f>
        <v>13</v>
      </c>
      <c r="AA115" s="132">
        <v>1</v>
      </c>
      <c r="AB115" s="132">
        <v>12</v>
      </c>
      <c r="AC115" s="131">
        <f>SUM(AD115:AE115)</f>
        <v>22</v>
      </c>
      <c r="AD115" s="132">
        <v>7</v>
      </c>
      <c r="AE115" s="132">
        <v>15</v>
      </c>
      <c r="AF115" s="131">
        <f>SUM(AG115:AH115)</f>
        <v>10</v>
      </c>
      <c r="AG115" s="132">
        <v>2</v>
      </c>
      <c r="AH115" s="132">
        <v>8</v>
      </c>
      <c r="AI115" s="131">
        <f>SUM(AJ115:AK115)</f>
        <v>17</v>
      </c>
      <c r="AJ115" s="132">
        <v>5</v>
      </c>
      <c r="AK115" s="132">
        <v>12</v>
      </c>
      <c r="AL115" s="131">
        <f>SUM(AM115:AN115)</f>
        <v>12</v>
      </c>
      <c r="AM115" s="132">
        <v>3</v>
      </c>
      <c r="AN115" s="132">
        <v>9</v>
      </c>
      <c r="AO115" s="131">
        <f>SUM(AP115:AQ115)</f>
        <v>17</v>
      </c>
      <c r="AP115" s="132">
        <v>3</v>
      </c>
      <c r="AQ115" s="132">
        <v>14</v>
      </c>
      <c r="AR115" s="131">
        <f>SUM(AS115:AT115)</f>
        <v>13</v>
      </c>
      <c r="AS115" s="132">
        <v>1</v>
      </c>
      <c r="AT115" s="132">
        <v>12</v>
      </c>
      <c r="AU115" s="131">
        <f>SUM(AV115:AW115)</f>
        <v>10</v>
      </c>
      <c r="AV115" s="132">
        <v>3</v>
      </c>
      <c r="AW115" s="132">
        <v>7</v>
      </c>
      <c r="AX115" s="131">
        <f>SUM(AY115:AZ115)</f>
        <v>14</v>
      </c>
      <c r="AY115" s="132">
        <v>5</v>
      </c>
      <c r="AZ115" s="132">
        <v>9</v>
      </c>
      <c r="BA115" s="131">
        <f>SUM(BB115:BC115)</f>
        <v>13</v>
      </c>
      <c r="BB115" s="132">
        <v>3</v>
      </c>
      <c r="BC115" s="132">
        <v>10</v>
      </c>
      <c r="BD115" s="131">
        <f>SUM(BE115:BF115)</f>
        <v>3</v>
      </c>
      <c r="BE115" s="132">
        <v>0</v>
      </c>
      <c r="BF115" s="132">
        <v>3</v>
      </c>
    </row>
    <row r="116" spans="1:58" ht="15.75" x14ac:dyDescent="0.2">
      <c r="A116" s="108" t="s">
        <v>181</v>
      </c>
      <c r="B116" s="131">
        <f>SUM(C116:D116)</f>
        <v>173</v>
      </c>
      <c r="C116" s="131">
        <f t="shared" si="58"/>
        <v>26</v>
      </c>
      <c r="D116" s="131">
        <f t="shared" si="58"/>
        <v>147</v>
      </c>
      <c r="E116" s="131">
        <f>SUM(F116:G116)</f>
        <v>5</v>
      </c>
      <c r="F116" s="132">
        <v>2</v>
      </c>
      <c r="G116" s="132">
        <v>3</v>
      </c>
      <c r="H116" s="131">
        <f>SUM(I116:J116)</f>
        <v>4</v>
      </c>
      <c r="I116" s="132">
        <v>1</v>
      </c>
      <c r="J116" s="132">
        <v>3</v>
      </c>
      <c r="K116" s="131">
        <f>SUM(L116:M116)</f>
        <v>8</v>
      </c>
      <c r="L116" s="132">
        <v>2</v>
      </c>
      <c r="M116" s="132">
        <v>6</v>
      </c>
      <c r="N116" s="131">
        <f>SUM(O116:P116)</f>
        <v>3</v>
      </c>
      <c r="O116" s="132">
        <v>0</v>
      </c>
      <c r="P116" s="132">
        <v>3</v>
      </c>
      <c r="Q116" s="131">
        <f>SUM(R116:S116)</f>
        <v>7</v>
      </c>
      <c r="R116" s="132">
        <v>0</v>
      </c>
      <c r="S116" s="132">
        <v>7</v>
      </c>
      <c r="T116" s="131">
        <f>SUM(U116:V116)</f>
        <v>6</v>
      </c>
      <c r="U116" s="132">
        <v>1</v>
      </c>
      <c r="V116" s="132">
        <v>5</v>
      </c>
      <c r="W116" s="131">
        <f>SUM(X116:Y116)</f>
        <v>16</v>
      </c>
      <c r="X116" s="132">
        <v>3</v>
      </c>
      <c r="Y116" s="132">
        <v>13</v>
      </c>
      <c r="Z116" s="131">
        <f>SUM(AA116:AB116)</f>
        <v>10</v>
      </c>
      <c r="AA116" s="132">
        <v>1</v>
      </c>
      <c r="AB116" s="132">
        <v>9</v>
      </c>
      <c r="AC116" s="131">
        <f>SUM(AD116:AE116)</f>
        <v>20</v>
      </c>
      <c r="AD116" s="132">
        <v>8</v>
      </c>
      <c r="AE116" s="132">
        <v>12</v>
      </c>
      <c r="AF116" s="131">
        <f>SUM(AG116:AH116)</f>
        <v>7</v>
      </c>
      <c r="AG116" s="132">
        <v>0</v>
      </c>
      <c r="AH116" s="132">
        <v>7</v>
      </c>
      <c r="AI116" s="131">
        <f>SUM(AJ116:AK116)</f>
        <v>14</v>
      </c>
      <c r="AJ116" s="132">
        <v>2</v>
      </c>
      <c r="AK116" s="132">
        <v>12</v>
      </c>
      <c r="AL116" s="131">
        <f>SUM(AM116:AN116)</f>
        <v>10</v>
      </c>
      <c r="AM116" s="132">
        <v>3</v>
      </c>
      <c r="AN116" s="132">
        <v>7</v>
      </c>
      <c r="AO116" s="131">
        <f>SUM(AP116:AQ116)</f>
        <v>6</v>
      </c>
      <c r="AP116" s="132">
        <v>0</v>
      </c>
      <c r="AQ116" s="132">
        <v>6</v>
      </c>
      <c r="AR116" s="131">
        <f>SUM(AS116:AT116)</f>
        <v>9</v>
      </c>
      <c r="AS116" s="132">
        <v>0</v>
      </c>
      <c r="AT116" s="132">
        <v>9</v>
      </c>
      <c r="AU116" s="131">
        <f>SUM(AV116:AW116)</f>
        <v>13</v>
      </c>
      <c r="AV116" s="132">
        <v>0</v>
      </c>
      <c r="AW116" s="132">
        <v>13</v>
      </c>
      <c r="AX116" s="131">
        <f>SUM(AY116:AZ116)</f>
        <v>12</v>
      </c>
      <c r="AY116" s="132">
        <v>0</v>
      </c>
      <c r="AZ116" s="132">
        <v>12</v>
      </c>
      <c r="BA116" s="131">
        <f>SUM(BB116:BC116)</f>
        <v>15</v>
      </c>
      <c r="BB116" s="132">
        <v>3</v>
      </c>
      <c r="BC116" s="132">
        <v>12</v>
      </c>
      <c r="BD116" s="131">
        <f>SUM(BE116:BF116)</f>
        <v>8</v>
      </c>
      <c r="BE116" s="132">
        <v>0</v>
      </c>
      <c r="BF116" s="132">
        <v>8</v>
      </c>
    </row>
    <row r="117" spans="1:58" ht="15.75" x14ac:dyDescent="0.2">
      <c r="A117" s="108" t="s">
        <v>199</v>
      </c>
      <c r="B117" s="131">
        <f>SUM(C117:D117)</f>
        <v>112</v>
      </c>
      <c r="C117" s="131">
        <f t="shared" si="58"/>
        <v>25</v>
      </c>
      <c r="D117" s="131">
        <f t="shared" si="58"/>
        <v>87</v>
      </c>
      <c r="E117" s="131">
        <f>SUM(F117:G117)</f>
        <v>4</v>
      </c>
      <c r="F117" s="132">
        <v>1</v>
      </c>
      <c r="G117" s="132">
        <v>3</v>
      </c>
      <c r="H117" s="131">
        <f>SUM(I117:J117)</f>
        <v>4</v>
      </c>
      <c r="I117" s="132">
        <v>3</v>
      </c>
      <c r="J117" s="132">
        <v>1</v>
      </c>
      <c r="K117" s="131">
        <f>SUM(L117:M117)</f>
        <v>5</v>
      </c>
      <c r="L117" s="132">
        <v>1</v>
      </c>
      <c r="M117" s="132">
        <v>4</v>
      </c>
      <c r="N117" s="131">
        <f>SUM(O117:P117)</f>
        <v>1</v>
      </c>
      <c r="O117" s="132">
        <v>1</v>
      </c>
      <c r="P117" s="132">
        <v>0</v>
      </c>
      <c r="Q117" s="131">
        <f>SUM(R117:S117)</f>
        <v>6</v>
      </c>
      <c r="R117" s="132">
        <v>1</v>
      </c>
      <c r="S117" s="132">
        <v>5</v>
      </c>
      <c r="T117" s="131">
        <f>SUM(U117:V117)</f>
        <v>2</v>
      </c>
      <c r="U117" s="132">
        <v>1</v>
      </c>
      <c r="V117" s="132">
        <v>1</v>
      </c>
      <c r="W117" s="131">
        <f>SUM(X117:Y117)</f>
        <v>4</v>
      </c>
      <c r="X117" s="132">
        <v>3</v>
      </c>
      <c r="Y117" s="132">
        <v>1</v>
      </c>
      <c r="Z117" s="131">
        <f>SUM(AA117:AB117)</f>
        <v>12</v>
      </c>
      <c r="AA117" s="132">
        <v>0</v>
      </c>
      <c r="AB117" s="132">
        <v>12</v>
      </c>
      <c r="AC117" s="131">
        <f>SUM(AD117:AE117)</f>
        <v>12</v>
      </c>
      <c r="AD117" s="132">
        <v>2</v>
      </c>
      <c r="AE117" s="132">
        <v>10</v>
      </c>
      <c r="AF117" s="131">
        <f>SUM(AG117:AH117)</f>
        <v>6</v>
      </c>
      <c r="AG117" s="132">
        <v>2</v>
      </c>
      <c r="AH117" s="132">
        <v>4</v>
      </c>
      <c r="AI117" s="131">
        <f>SUM(AJ117:AK117)</f>
        <v>3</v>
      </c>
      <c r="AJ117" s="132">
        <v>1</v>
      </c>
      <c r="AK117" s="132">
        <v>2</v>
      </c>
      <c r="AL117" s="131">
        <f>SUM(AM117:AN117)</f>
        <v>7</v>
      </c>
      <c r="AM117" s="132">
        <v>2</v>
      </c>
      <c r="AN117" s="132">
        <v>5</v>
      </c>
      <c r="AO117" s="131">
        <f>SUM(AP117:AQ117)</f>
        <v>8</v>
      </c>
      <c r="AP117" s="132">
        <v>2</v>
      </c>
      <c r="AQ117" s="132">
        <v>6</v>
      </c>
      <c r="AR117" s="131">
        <f>SUM(AS117:AT117)</f>
        <v>8</v>
      </c>
      <c r="AS117" s="132">
        <v>0</v>
      </c>
      <c r="AT117" s="132">
        <v>8</v>
      </c>
      <c r="AU117" s="131">
        <f>SUM(AV117:AW117)</f>
        <v>13</v>
      </c>
      <c r="AV117" s="132">
        <v>3</v>
      </c>
      <c r="AW117" s="132">
        <v>10</v>
      </c>
      <c r="AX117" s="131">
        <f>SUM(AY117:AZ117)</f>
        <v>6</v>
      </c>
      <c r="AY117" s="132">
        <v>0</v>
      </c>
      <c r="AZ117" s="132">
        <v>6</v>
      </c>
      <c r="BA117" s="131">
        <f>SUM(BB117:BC117)</f>
        <v>7</v>
      </c>
      <c r="BB117" s="132">
        <v>1</v>
      </c>
      <c r="BC117" s="132">
        <v>6</v>
      </c>
      <c r="BD117" s="131">
        <f>SUM(BE117:BF117)</f>
        <v>4</v>
      </c>
      <c r="BE117" s="132">
        <v>1</v>
      </c>
      <c r="BF117" s="132">
        <v>3</v>
      </c>
    </row>
    <row r="118" spans="1:58" ht="15.75" x14ac:dyDescent="0.2">
      <c r="A118" s="108" t="s">
        <v>184</v>
      </c>
      <c r="B118" s="131">
        <f>SUM(C118:D118)</f>
        <v>131</v>
      </c>
      <c r="C118" s="131">
        <f t="shared" si="58"/>
        <v>31</v>
      </c>
      <c r="D118" s="131">
        <f t="shared" si="58"/>
        <v>100</v>
      </c>
      <c r="E118" s="131">
        <f>SUM(F118:G118)</f>
        <v>3</v>
      </c>
      <c r="F118" s="132">
        <v>0</v>
      </c>
      <c r="G118" s="132">
        <v>3</v>
      </c>
      <c r="H118" s="131">
        <f>SUM(I118:J118)</f>
        <v>3</v>
      </c>
      <c r="I118" s="132">
        <v>2</v>
      </c>
      <c r="J118" s="132">
        <v>1</v>
      </c>
      <c r="K118" s="131">
        <f>SUM(L118:M118)</f>
        <v>5</v>
      </c>
      <c r="L118" s="132">
        <v>3</v>
      </c>
      <c r="M118" s="132">
        <v>2</v>
      </c>
      <c r="N118" s="131">
        <f>SUM(O118:P118)</f>
        <v>2</v>
      </c>
      <c r="O118" s="132">
        <v>0</v>
      </c>
      <c r="P118" s="132">
        <v>2</v>
      </c>
      <c r="Q118" s="131">
        <f>SUM(R118:S118)</f>
        <v>8</v>
      </c>
      <c r="R118" s="132">
        <v>4</v>
      </c>
      <c r="S118" s="132">
        <v>4</v>
      </c>
      <c r="T118" s="131">
        <f>SUM(U118:V118)</f>
        <v>3</v>
      </c>
      <c r="U118" s="132">
        <v>2</v>
      </c>
      <c r="V118" s="132">
        <v>1</v>
      </c>
      <c r="W118" s="131">
        <f>SUM(X118:Y118)</f>
        <v>7</v>
      </c>
      <c r="X118" s="132">
        <v>2</v>
      </c>
      <c r="Y118" s="132">
        <v>5</v>
      </c>
      <c r="Z118" s="131">
        <f>SUM(AA118:AB118)</f>
        <v>10</v>
      </c>
      <c r="AA118" s="132">
        <v>1</v>
      </c>
      <c r="AB118" s="132">
        <v>9</v>
      </c>
      <c r="AC118" s="131">
        <f>SUM(AD118:AE118)</f>
        <v>15</v>
      </c>
      <c r="AD118" s="132">
        <v>4</v>
      </c>
      <c r="AE118" s="132">
        <v>11</v>
      </c>
      <c r="AF118" s="131">
        <f>SUM(AG118:AH118)</f>
        <v>7</v>
      </c>
      <c r="AG118" s="132">
        <v>1</v>
      </c>
      <c r="AH118" s="132">
        <v>6</v>
      </c>
      <c r="AI118" s="131">
        <f>SUM(AJ118:AK118)</f>
        <v>7</v>
      </c>
      <c r="AJ118" s="132">
        <v>1</v>
      </c>
      <c r="AK118" s="132">
        <v>6</v>
      </c>
      <c r="AL118" s="131">
        <f>SUM(AM118:AN118)</f>
        <v>5</v>
      </c>
      <c r="AM118" s="132">
        <v>0</v>
      </c>
      <c r="AN118" s="132">
        <v>5</v>
      </c>
      <c r="AO118" s="131">
        <f>SUM(AP118:AQ118)</f>
        <v>10</v>
      </c>
      <c r="AP118" s="132">
        <v>2</v>
      </c>
      <c r="AQ118" s="132">
        <v>8</v>
      </c>
      <c r="AR118" s="131">
        <f>SUM(AS118:AT118)</f>
        <v>9</v>
      </c>
      <c r="AS118" s="132">
        <v>3</v>
      </c>
      <c r="AT118" s="132">
        <v>6</v>
      </c>
      <c r="AU118" s="131">
        <f>SUM(AV118:AW118)</f>
        <v>10</v>
      </c>
      <c r="AV118" s="132">
        <v>3</v>
      </c>
      <c r="AW118" s="132">
        <v>7</v>
      </c>
      <c r="AX118" s="131">
        <f>SUM(AY118:AZ118)</f>
        <v>9</v>
      </c>
      <c r="AY118" s="132">
        <v>1</v>
      </c>
      <c r="AZ118" s="132">
        <v>8</v>
      </c>
      <c r="BA118" s="131">
        <f>SUM(BB118:BC118)</f>
        <v>16</v>
      </c>
      <c r="BB118" s="132">
        <v>1</v>
      </c>
      <c r="BC118" s="132">
        <v>15</v>
      </c>
      <c r="BD118" s="131">
        <f>SUM(BE118:BF118)</f>
        <v>2</v>
      </c>
      <c r="BE118" s="132">
        <v>1</v>
      </c>
      <c r="BF118" s="132">
        <v>1</v>
      </c>
    </row>
    <row r="119" spans="1:58" ht="15.75" x14ac:dyDescent="0.2">
      <c r="A119" s="108" t="s">
        <v>165</v>
      </c>
      <c r="B119" s="131">
        <f>SUM(C119:D119)</f>
        <v>89</v>
      </c>
      <c r="C119" s="131">
        <f t="shared" si="58"/>
        <v>19</v>
      </c>
      <c r="D119" s="131">
        <f t="shared" si="58"/>
        <v>70</v>
      </c>
      <c r="E119" s="131">
        <f>SUM(F119:G119)</f>
        <v>1</v>
      </c>
      <c r="F119" s="132">
        <v>0</v>
      </c>
      <c r="G119" s="132">
        <v>1</v>
      </c>
      <c r="H119" s="131">
        <f>SUM(I119:J119)</f>
        <v>0</v>
      </c>
      <c r="I119" s="132">
        <v>0</v>
      </c>
      <c r="J119" s="135">
        <v>0</v>
      </c>
      <c r="K119" s="134">
        <f>SUM(L119:M119)</f>
        <v>1</v>
      </c>
      <c r="L119" s="135">
        <v>0</v>
      </c>
      <c r="M119" s="135">
        <v>1</v>
      </c>
      <c r="N119" s="134">
        <f>SUM(O119:P119)</f>
        <v>1</v>
      </c>
      <c r="O119" s="135">
        <v>0</v>
      </c>
      <c r="P119" s="135">
        <v>1</v>
      </c>
      <c r="Q119" s="134">
        <f>SUM(R119:S119)</f>
        <v>5</v>
      </c>
      <c r="R119" s="135">
        <v>3</v>
      </c>
      <c r="S119" s="135">
        <v>2</v>
      </c>
      <c r="T119" s="134">
        <f>SUM(U119:V119)</f>
        <v>1</v>
      </c>
      <c r="U119" s="135">
        <v>0</v>
      </c>
      <c r="V119" s="135">
        <v>1</v>
      </c>
      <c r="W119" s="134">
        <f>SUM(X119:Y119)</f>
        <v>11</v>
      </c>
      <c r="X119" s="135">
        <v>4</v>
      </c>
      <c r="Y119" s="135">
        <v>7</v>
      </c>
      <c r="Z119" s="134">
        <f>SUM(AA119:AB119)</f>
        <v>7</v>
      </c>
      <c r="AA119" s="135">
        <v>0</v>
      </c>
      <c r="AB119" s="135">
        <v>7</v>
      </c>
      <c r="AC119" s="134">
        <f>SUM(AD119:AE119)</f>
        <v>11</v>
      </c>
      <c r="AD119" s="135">
        <v>2</v>
      </c>
      <c r="AE119" s="135">
        <v>9</v>
      </c>
      <c r="AF119" s="134">
        <f>SUM(AG119:AH119)</f>
        <v>3</v>
      </c>
      <c r="AG119" s="135">
        <v>0</v>
      </c>
      <c r="AH119" s="135">
        <v>3</v>
      </c>
      <c r="AI119" s="134">
        <f>SUM(AJ119:AK119)</f>
        <v>5</v>
      </c>
      <c r="AJ119" s="135">
        <v>0</v>
      </c>
      <c r="AK119" s="135">
        <v>5</v>
      </c>
      <c r="AL119" s="134">
        <f>SUM(AM119:AN119)</f>
        <v>5</v>
      </c>
      <c r="AM119" s="135">
        <v>1</v>
      </c>
      <c r="AN119" s="135">
        <v>4</v>
      </c>
      <c r="AO119" s="134">
        <f>SUM(AP119:AQ119)</f>
        <v>5</v>
      </c>
      <c r="AP119" s="135">
        <v>1</v>
      </c>
      <c r="AQ119" s="135">
        <v>4</v>
      </c>
      <c r="AR119" s="134">
        <f>SUM(AS119:AT119)</f>
        <v>3</v>
      </c>
      <c r="AS119" s="135">
        <v>0</v>
      </c>
      <c r="AT119" s="135">
        <v>3</v>
      </c>
      <c r="AU119" s="134">
        <f>SUM(AV119:AW119)</f>
        <v>8</v>
      </c>
      <c r="AV119" s="135">
        <v>4</v>
      </c>
      <c r="AW119" s="135">
        <v>4</v>
      </c>
      <c r="AX119" s="134">
        <f>SUM(AY119:AZ119)</f>
        <v>8</v>
      </c>
      <c r="AY119" s="135">
        <v>2</v>
      </c>
      <c r="AZ119" s="135">
        <v>6</v>
      </c>
      <c r="BA119" s="134">
        <f>SUM(BB119:BC119)</f>
        <v>13</v>
      </c>
      <c r="BB119" s="135">
        <v>1</v>
      </c>
      <c r="BC119" s="135">
        <v>12</v>
      </c>
      <c r="BD119" s="134">
        <f>SUM(BE119:BF119)</f>
        <v>1</v>
      </c>
      <c r="BE119" s="135">
        <v>1</v>
      </c>
      <c r="BF119" s="135">
        <v>0</v>
      </c>
    </row>
    <row r="120" spans="1:58" ht="15.75" x14ac:dyDescent="0.2">
      <c r="A120" s="112" t="s">
        <v>118</v>
      </c>
      <c r="B120" s="129">
        <f t="shared" ref="B120:AG120" si="59">SUM(B121:B125)</f>
        <v>162</v>
      </c>
      <c r="C120" s="129">
        <f t="shared" si="59"/>
        <v>19</v>
      </c>
      <c r="D120" s="129">
        <f t="shared" si="59"/>
        <v>143</v>
      </c>
      <c r="E120" s="129">
        <f t="shared" si="59"/>
        <v>6</v>
      </c>
      <c r="F120" s="129">
        <f t="shared" si="59"/>
        <v>2</v>
      </c>
      <c r="G120" s="129">
        <f t="shared" si="59"/>
        <v>4</v>
      </c>
      <c r="H120" s="129">
        <f t="shared" si="59"/>
        <v>1</v>
      </c>
      <c r="I120" s="129">
        <f t="shared" si="59"/>
        <v>0</v>
      </c>
      <c r="J120" s="129">
        <f t="shared" si="59"/>
        <v>1</v>
      </c>
      <c r="K120" s="129">
        <f t="shared" si="59"/>
        <v>2</v>
      </c>
      <c r="L120" s="129">
        <f t="shared" si="59"/>
        <v>0</v>
      </c>
      <c r="M120" s="129">
        <f t="shared" si="59"/>
        <v>2</v>
      </c>
      <c r="N120" s="129">
        <f t="shared" si="59"/>
        <v>4</v>
      </c>
      <c r="O120" s="129">
        <f t="shared" si="59"/>
        <v>0</v>
      </c>
      <c r="P120" s="129">
        <f t="shared" si="59"/>
        <v>4</v>
      </c>
      <c r="Q120" s="129">
        <f t="shared" si="59"/>
        <v>6</v>
      </c>
      <c r="R120" s="129">
        <f t="shared" si="59"/>
        <v>3</v>
      </c>
      <c r="S120" s="129">
        <f t="shared" si="59"/>
        <v>3</v>
      </c>
      <c r="T120" s="129">
        <f t="shared" si="59"/>
        <v>4</v>
      </c>
      <c r="U120" s="129">
        <f t="shared" si="59"/>
        <v>0</v>
      </c>
      <c r="V120" s="129">
        <f t="shared" si="59"/>
        <v>4</v>
      </c>
      <c r="W120" s="129">
        <f t="shared" si="59"/>
        <v>11</v>
      </c>
      <c r="X120" s="129">
        <f t="shared" si="59"/>
        <v>2</v>
      </c>
      <c r="Y120" s="129">
        <f t="shared" si="59"/>
        <v>9</v>
      </c>
      <c r="Z120" s="129">
        <f t="shared" si="59"/>
        <v>17</v>
      </c>
      <c r="AA120" s="129">
        <f t="shared" si="59"/>
        <v>1</v>
      </c>
      <c r="AB120" s="129">
        <f t="shared" si="59"/>
        <v>16</v>
      </c>
      <c r="AC120" s="129">
        <f t="shared" si="59"/>
        <v>19</v>
      </c>
      <c r="AD120" s="129">
        <f t="shared" si="59"/>
        <v>2</v>
      </c>
      <c r="AE120" s="129">
        <f t="shared" si="59"/>
        <v>17</v>
      </c>
      <c r="AF120" s="129">
        <f t="shared" si="59"/>
        <v>13</v>
      </c>
      <c r="AG120" s="129">
        <f t="shared" si="59"/>
        <v>1</v>
      </c>
      <c r="AH120" s="129">
        <f t="shared" ref="AH120:BF120" si="60">SUM(AH121:AH125)</f>
        <v>12</v>
      </c>
      <c r="AI120" s="129">
        <f t="shared" si="60"/>
        <v>9</v>
      </c>
      <c r="AJ120" s="129">
        <f t="shared" si="60"/>
        <v>0</v>
      </c>
      <c r="AK120" s="129">
        <f t="shared" si="60"/>
        <v>9</v>
      </c>
      <c r="AL120" s="129">
        <f t="shared" si="60"/>
        <v>7</v>
      </c>
      <c r="AM120" s="129">
        <f t="shared" si="60"/>
        <v>0</v>
      </c>
      <c r="AN120" s="129">
        <f t="shared" si="60"/>
        <v>7</v>
      </c>
      <c r="AO120" s="129">
        <f t="shared" si="60"/>
        <v>12</v>
      </c>
      <c r="AP120" s="129">
        <f t="shared" si="60"/>
        <v>2</v>
      </c>
      <c r="AQ120" s="129">
        <f t="shared" si="60"/>
        <v>10</v>
      </c>
      <c r="AR120" s="129">
        <f t="shared" si="60"/>
        <v>5</v>
      </c>
      <c r="AS120" s="129">
        <f t="shared" si="60"/>
        <v>0</v>
      </c>
      <c r="AT120" s="129">
        <f t="shared" si="60"/>
        <v>5</v>
      </c>
      <c r="AU120" s="129">
        <f t="shared" si="60"/>
        <v>15</v>
      </c>
      <c r="AV120" s="129">
        <f t="shared" si="60"/>
        <v>2</v>
      </c>
      <c r="AW120" s="129">
        <f t="shared" si="60"/>
        <v>13</v>
      </c>
      <c r="AX120" s="129">
        <f t="shared" si="60"/>
        <v>10</v>
      </c>
      <c r="AY120" s="129">
        <f t="shared" si="60"/>
        <v>1</v>
      </c>
      <c r="AZ120" s="129">
        <f t="shared" si="60"/>
        <v>9</v>
      </c>
      <c r="BA120" s="129">
        <f t="shared" si="60"/>
        <v>14</v>
      </c>
      <c r="BB120" s="129">
        <f t="shared" si="60"/>
        <v>3</v>
      </c>
      <c r="BC120" s="129">
        <f t="shared" si="60"/>
        <v>11</v>
      </c>
      <c r="BD120" s="129">
        <f t="shared" si="60"/>
        <v>7</v>
      </c>
      <c r="BE120" s="129">
        <f t="shared" si="60"/>
        <v>0</v>
      </c>
      <c r="BF120" s="129">
        <f t="shared" si="60"/>
        <v>7</v>
      </c>
    </row>
    <row r="121" spans="1:58" ht="15.75" x14ac:dyDescent="0.2">
      <c r="A121" s="108" t="s">
        <v>172</v>
      </c>
      <c r="B121" s="131">
        <f t="shared" ref="B121:B126" si="61">SUM(C121:D121)</f>
        <v>53</v>
      </c>
      <c r="C121" s="131">
        <f t="shared" ref="C121:D126" si="62">SUM(F121,I121,L121,O121,R121,U121,X121,AA121,AD121,AG121,AJ121,AM121,AP121,AS121,AV121,AY121,BB121,BE121)</f>
        <v>6</v>
      </c>
      <c r="D121" s="131">
        <f t="shared" si="62"/>
        <v>47</v>
      </c>
      <c r="E121" s="131">
        <f t="shared" ref="E121:E126" si="63">SUM(F121:G121)</f>
        <v>0</v>
      </c>
      <c r="F121" s="132">
        <v>0</v>
      </c>
      <c r="G121" s="132">
        <v>0</v>
      </c>
      <c r="H121" s="131">
        <f t="shared" ref="H121:H126" si="64">SUM(I121:J121)</f>
        <v>0</v>
      </c>
      <c r="I121" s="132">
        <v>0</v>
      </c>
      <c r="J121" s="132">
        <v>0</v>
      </c>
      <c r="K121" s="131">
        <f t="shared" ref="K121:K126" si="65">SUM(L121:M121)</f>
        <v>1</v>
      </c>
      <c r="L121" s="132">
        <v>0</v>
      </c>
      <c r="M121" s="132">
        <v>1</v>
      </c>
      <c r="N121" s="131">
        <f t="shared" ref="N121:N126" si="66">SUM(O121:P121)</f>
        <v>0</v>
      </c>
      <c r="O121" s="132">
        <v>0</v>
      </c>
      <c r="P121" s="132">
        <v>0</v>
      </c>
      <c r="Q121" s="131">
        <f t="shared" ref="Q121:Q126" si="67">SUM(R121:S121)</f>
        <v>2</v>
      </c>
      <c r="R121" s="132">
        <v>2</v>
      </c>
      <c r="S121" s="132">
        <v>0</v>
      </c>
      <c r="T121" s="131">
        <f t="shared" ref="T121:T126" si="68">SUM(U121:V121)</f>
        <v>2</v>
      </c>
      <c r="U121" s="132">
        <v>0</v>
      </c>
      <c r="V121" s="132">
        <v>2</v>
      </c>
      <c r="W121" s="131">
        <f t="shared" ref="W121:W126" si="69">SUM(X121:Y121)</f>
        <v>6</v>
      </c>
      <c r="X121" s="132">
        <v>1</v>
      </c>
      <c r="Y121" s="132">
        <v>5</v>
      </c>
      <c r="Z121" s="131">
        <f t="shared" ref="Z121:Z126" si="70">SUM(AA121:AB121)</f>
        <v>3</v>
      </c>
      <c r="AA121" s="132">
        <v>0</v>
      </c>
      <c r="AB121" s="132">
        <v>3</v>
      </c>
      <c r="AC121" s="131">
        <f t="shared" ref="AC121:AC126" si="71">SUM(AD121:AE121)</f>
        <v>9</v>
      </c>
      <c r="AD121" s="132">
        <v>2</v>
      </c>
      <c r="AE121" s="132">
        <v>7</v>
      </c>
      <c r="AF121" s="131">
        <f t="shared" ref="AF121:AF126" si="72">SUM(AG121:AH121)</f>
        <v>5</v>
      </c>
      <c r="AG121" s="132">
        <v>0</v>
      </c>
      <c r="AH121" s="132">
        <v>5</v>
      </c>
      <c r="AI121" s="131">
        <f t="shared" ref="AI121:AI126" si="73">SUM(AJ121:AK121)</f>
        <v>5</v>
      </c>
      <c r="AJ121" s="132">
        <v>0</v>
      </c>
      <c r="AK121" s="132">
        <v>5</v>
      </c>
      <c r="AL121" s="131">
        <f t="shared" ref="AL121:AL126" si="74">SUM(AM121:AN121)</f>
        <v>3</v>
      </c>
      <c r="AM121" s="132">
        <v>0</v>
      </c>
      <c r="AN121" s="132">
        <v>3</v>
      </c>
      <c r="AO121" s="131">
        <f t="shared" ref="AO121:AO126" si="75">SUM(AP121:AQ121)</f>
        <v>4</v>
      </c>
      <c r="AP121" s="132">
        <v>1</v>
      </c>
      <c r="AQ121" s="132">
        <v>3</v>
      </c>
      <c r="AR121" s="131">
        <f t="shared" ref="AR121:AR126" si="76">SUM(AS121:AT121)</f>
        <v>0</v>
      </c>
      <c r="AS121" s="132">
        <v>0</v>
      </c>
      <c r="AT121" s="132">
        <v>0</v>
      </c>
      <c r="AU121" s="131">
        <f t="shared" ref="AU121:AU126" si="77">SUM(AV121:AW121)</f>
        <v>1</v>
      </c>
      <c r="AV121" s="132">
        <v>0</v>
      </c>
      <c r="AW121" s="132">
        <v>1</v>
      </c>
      <c r="AX121" s="131">
        <f t="shared" ref="AX121:AX126" si="78">SUM(AY121:AZ121)</f>
        <v>4</v>
      </c>
      <c r="AY121" s="132">
        <v>0</v>
      </c>
      <c r="AZ121" s="132">
        <v>4</v>
      </c>
      <c r="BA121" s="131">
        <f t="shared" ref="BA121:BA126" si="79">SUM(BB121:BC121)</f>
        <v>5</v>
      </c>
      <c r="BB121" s="132">
        <v>0</v>
      </c>
      <c r="BC121" s="132">
        <v>5</v>
      </c>
      <c r="BD121" s="131">
        <f t="shared" ref="BD121:BD126" si="80">SUM(BE121:BF121)</f>
        <v>3</v>
      </c>
      <c r="BE121" s="132">
        <v>0</v>
      </c>
      <c r="BF121" s="132">
        <v>3</v>
      </c>
    </row>
    <row r="122" spans="1:58" ht="15.75" x14ac:dyDescent="0.2">
      <c r="A122" s="108" t="s">
        <v>185</v>
      </c>
      <c r="B122" s="131">
        <f t="shared" si="61"/>
        <v>40</v>
      </c>
      <c r="C122" s="131">
        <f t="shared" si="62"/>
        <v>5</v>
      </c>
      <c r="D122" s="131">
        <f t="shared" si="62"/>
        <v>35</v>
      </c>
      <c r="E122" s="131">
        <f t="shared" si="63"/>
        <v>2</v>
      </c>
      <c r="F122" s="132">
        <v>1</v>
      </c>
      <c r="G122" s="132">
        <v>1</v>
      </c>
      <c r="H122" s="131">
        <f t="shared" si="64"/>
        <v>1</v>
      </c>
      <c r="I122" s="132">
        <v>0</v>
      </c>
      <c r="J122" s="132">
        <v>1</v>
      </c>
      <c r="K122" s="131">
        <f t="shared" si="65"/>
        <v>0</v>
      </c>
      <c r="L122" s="132">
        <v>0</v>
      </c>
      <c r="M122" s="132">
        <v>0</v>
      </c>
      <c r="N122" s="131">
        <f t="shared" si="66"/>
        <v>2</v>
      </c>
      <c r="O122" s="132">
        <v>0</v>
      </c>
      <c r="P122" s="132">
        <v>2</v>
      </c>
      <c r="Q122" s="131">
        <f t="shared" si="67"/>
        <v>0</v>
      </c>
      <c r="R122" s="132">
        <v>0</v>
      </c>
      <c r="S122" s="132">
        <v>0</v>
      </c>
      <c r="T122" s="131">
        <f t="shared" si="68"/>
        <v>1</v>
      </c>
      <c r="U122" s="132">
        <v>0</v>
      </c>
      <c r="V122" s="132">
        <v>1</v>
      </c>
      <c r="W122" s="131">
        <f t="shared" si="69"/>
        <v>1</v>
      </c>
      <c r="X122" s="132">
        <v>0</v>
      </c>
      <c r="Y122" s="132">
        <v>1</v>
      </c>
      <c r="Z122" s="131">
        <f t="shared" si="70"/>
        <v>6</v>
      </c>
      <c r="AA122" s="132">
        <v>1</v>
      </c>
      <c r="AB122" s="132">
        <v>5</v>
      </c>
      <c r="AC122" s="131">
        <f t="shared" si="71"/>
        <v>4</v>
      </c>
      <c r="AD122" s="132">
        <v>0</v>
      </c>
      <c r="AE122" s="132">
        <v>4</v>
      </c>
      <c r="AF122" s="131">
        <f t="shared" si="72"/>
        <v>6</v>
      </c>
      <c r="AG122" s="132">
        <v>1</v>
      </c>
      <c r="AH122" s="132">
        <v>5</v>
      </c>
      <c r="AI122" s="131">
        <f t="shared" si="73"/>
        <v>1</v>
      </c>
      <c r="AJ122" s="132">
        <v>0</v>
      </c>
      <c r="AK122" s="132">
        <v>1</v>
      </c>
      <c r="AL122" s="131">
        <f t="shared" si="74"/>
        <v>1</v>
      </c>
      <c r="AM122" s="132">
        <v>0</v>
      </c>
      <c r="AN122" s="132">
        <v>1</v>
      </c>
      <c r="AO122" s="131">
        <f t="shared" si="75"/>
        <v>4</v>
      </c>
      <c r="AP122" s="132">
        <v>0</v>
      </c>
      <c r="AQ122" s="132">
        <v>4</v>
      </c>
      <c r="AR122" s="131">
        <f t="shared" si="76"/>
        <v>3</v>
      </c>
      <c r="AS122" s="132">
        <v>0</v>
      </c>
      <c r="AT122" s="132">
        <v>3</v>
      </c>
      <c r="AU122" s="131">
        <f t="shared" si="77"/>
        <v>1</v>
      </c>
      <c r="AV122" s="132">
        <v>0</v>
      </c>
      <c r="AW122" s="132">
        <v>1</v>
      </c>
      <c r="AX122" s="131">
        <f t="shared" si="78"/>
        <v>2</v>
      </c>
      <c r="AY122" s="132">
        <v>0</v>
      </c>
      <c r="AZ122" s="132">
        <v>2</v>
      </c>
      <c r="BA122" s="131">
        <f t="shared" si="79"/>
        <v>3</v>
      </c>
      <c r="BB122" s="132">
        <v>2</v>
      </c>
      <c r="BC122" s="132">
        <v>1</v>
      </c>
      <c r="BD122" s="131">
        <f t="shared" si="80"/>
        <v>2</v>
      </c>
      <c r="BE122" s="132">
        <v>0</v>
      </c>
      <c r="BF122" s="132">
        <v>2</v>
      </c>
    </row>
    <row r="123" spans="1:58" ht="15.75" x14ac:dyDescent="0.2">
      <c r="A123" s="108" t="s">
        <v>190</v>
      </c>
      <c r="B123" s="131">
        <f t="shared" si="61"/>
        <v>29</v>
      </c>
      <c r="C123" s="131">
        <f t="shared" si="62"/>
        <v>4</v>
      </c>
      <c r="D123" s="131">
        <f t="shared" si="62"/>
        <v>25</v>
      </c>
      <c r="E123" s="131">
        <f t="shared" si="63"/>
        <v>1</v>
      </c>
      <c r="F123" s="132">
        <v>1</v>
      </c>
      <c r="G123" s="132">
        <v>0</v>
      </c>
      <c r="H123" s="131">
        <f t="shared" si="64"/>
        <v>0</v>
      </c>
      <c r="I123" s="132">
        <v>0</v>
      </c>
      <c r="J123" s="132">
        <v>0</v>
      </c>
      <c r="K123" s="131">
        <f t="shared" si="65"/>
        <v>1</v>
      </c>
      <c r="L123" s="132">
        <v>0</v>
      </c>
      <c r="M123" s="132">
        <v>1</v>
      </c>
      <c r="N123" s="131">
        <f t="shared" si="66"/>
        <v>2</v>
      </c>
      <c r="O123" s="132">
        <v>0</v>
      </c>
      <c r="P123" s="132">
        <v>2</v>
      </c>
      <c r="Q123" s="131">
        <f t="shared" si="67"/>
        <v>3</v>
      </c>
      <c r="R123" s="132">
        <v>0</v>
      </c>
      <c r="S123" s="132">
        <v>3</v>
      </c>
      <c r="T123" s="131">
        <f t="shared" si="68"/>
        <v>1</v>
      </c>
      <c r="U123" s="132">
        <v>0</v>
      </c>
      <c r="V123" s="132">
        <v>1</v>
      </c>
      <c r="W123" s="131">
        <f t="shared" si="69"/>
        <v>2</v>
      </c>
      <c r="X123" s="132">
        <v>0</v>
      </c>
      <c r="Y123" s="132">
        <v>2</v>
      </c>
      <c r="Z123" s="131">
        <f t="shared" si="70"/>
        <v>4</v>
      </c>
      <c r="AA123" s="132">
        <v>0</v>
      </c>
      <c r="AB123" s="132">
        <v>4</v>
      </c>
      <c r="AC123" s="131">
        <f t="shared" si="71"/>
        <v>1</v>
      </c>
      <c r="AD123" s="132">
        <v>0</v>
      </c>
      <c r="AE123" s="132">
        <v>1</v>
      </c>
      <c r="AF123" s="131">
        <f t="shared" si="72"/>
        <v>1</v>
      </c>
      <c r="AG123" s="132">
        <v>0</v>
      </c>
      <c r="AH123" s="132">
        <v>1</v>
      </c>
      <c r="AI123" s="131">
        <f t="shared" si="73"/>
        <v>1</v>
      </c>
      <c r="AJ123" s="132">
        <v>0</v>
      </c>
      <c r="AK123" s="132">
        <v>1</v>
      </c>
      <c r="AL123" s="131">
        <f t="shared" si="74"/>
        <v>0</v>
      </c>
      <c r="AM123" s="132">
        <v>0</v>
      </c>
      <c r="AN123" s="132">
        <v>0</v>
      </c>
      <c r="AO123" s="131">
        <f t="shared" si="75"/>
        <v>1</v>
      </c>
      <c r="AP123" s="132">
        <v>1</v>
      </c>
      <c r="AQ123" s="132">
        <v>0</v>
      </c>
      <c r="AR123" s="131">
        <f t="shared" si="76"/>
        <v>1</v>
      </c>
      <c r="AS123" s="132">
        <v>0</v>
      </c>
      <c r="AT123" s="132">
        <v>1</v>
      </c>
      <c r="AU123" s="131">
        <f t="shared" si="77"/>
        <v>5</v>
      </c>
      <c r="AV123" s="132">
        <v>0</v>
      </c>
      <c r="AW123" s="132">
        <v>5</v>
      </c>
      <c r="AX123" s="131">
        <f t="shared" si="78"/>
        <v>2</v>
      </c>
      <c r="AY123" s="132">
        <v>1</v>
      </c>
      <c r="AZ123" s="132">
        <v>1</v>
      </c>
      <c r="BA123" s="131">
        <f t="shared" si="79"/>
        <v>3</v>
      </c>
      <c r="BB123" s="132">
        <v>1</v>
      </c>
      <c r="BC123" s="132">
        <v>2</v>
      </c>
      <c r="BD123" s="131">
        <f t="shared" si="80"/>
        <v>0</v>
      </c>
      <c r="BE123" s="132">
        <v>0</v>
      </c>
      <c r="BF123" s="132">
        <v>0</v>
      </c>
    </row>
    <row r="124" spans="1:58" ht="15.75" x14ac:dyDescent="0.2">
      <c r="A124" s="108" t="s">
        <v>157</v>
      </c>
      <c r="B124" s="131">
        <f t="shared" si="61"/>
        <v>22</v>
      </c>
      <c r="C124" s="131">
        <f t="shared" si="62"/>
        <v>3</v>
      </c>
      <c r="D124" s="131">
        <f t="shared" si="62"/>
        <v>19</v>
      </c>
      <c r="E124" s="131">
        <f t="shared" si="63"/>
        <v>2</v>
      </c>
      <c r="F124" s="132">
        <v>0</v>
      </c>
      <c r="G124" s="132">
        <v>2</v>
      </c>
      <c r="H124" s="131">
        <f t="shared" si="64"/>
        <v>0</v>
      </c>
      <c r="I124" s="132">
        <v>0</v>
      </c>
      <c r="J124" s="132">
        <v>0</v>
      </c>
      <c r="K124" s="131">
        <f t="shared" si="65"/>
        <v>0</v>
      </c>
      <c r="L124" s="132"/>
      <c r="M124" s="132"/>
      <c r="N124" s="131">
        <f t="shared" si="66"/>
        <v>0</v>
      </c>
      <c r="O124" s="132"/>
      <c r="P124" s="132"/>
      <c r="Q124" s="131">
        <f t="shared" si="67"/>
        <v>0</v>
      </c>
      <c r="R124" s="132"/>
      <c r="S124" s="132"/>
      <c r="T124" s="131">
        <f t="shared" si="68"/>
        <v>0</v>
      </c>
      <c r="U124" s="132">
        <v>0</v>
      </c>
      <c r="V124" s="132">
        <v>0</v>
      </c>
      <c r="W124" s="131">
        <f t="shared" si="69"/>
        <v>2</v>
      </c>
      <c r="X124" s="132">
        <v>1</v>
      </c>
      <c r="Y124" s="132">
        <v>1</v>
      </c>
      <c r="Z124" s="131">
        <f t="shared" si="70"/>
        <v>2</v>
      </c>
      <c r="AA124" s="132">
        <v>0</v>
      </c>
      <c r="AB124" s="132">
        <v>2</v>
      </c>
      <c r="AC124" s="131">
        <f t="shared" si="71"/>
        <v>2</v>
      </c>
      <c r="AD124" s="132">
        <v>0</v>
      </c>
      <c r="AE124" s="132">
        <v>2</v>
      </c>
      <c r="AF124" s="131">
        <f t="shared" si="72"/>
        <v>0</v>
      </c>
      <c r="AG124" s="132">
        <v>0</v>
      </c>
      <c r="AH124" s="132">
        <v>0</v>
      </c>
      <c r="AI124" s="131">
        <f t="shared" si="73"/>
        <v>1</v>
      </c>
      <c r="AJ124" s="132">
        <v>0</v>
      </c>
      <c r="AK124" s="132">
        <v>1</v>
      </c>
      <c r="AL124" s="131">
        <f t="shared" si="74"/>
        <v>3</v>
      </c>
      <c r="AM124" s="132">
        <v>0</v>
      </c>
      <c r="AN124" s="132">
        <v>3</v>
      </c>
      <c r="AO124" s="131">
        <f t="shared" si="75"/>
        <v>1</v>
      </c>
      <c r="AP124" s="132">
        <v>0</v>
      </c>
      <c r="AQ124" s="132">
        <v>1</v>
      </c>
      <c r="AR124" s="131">
        <f t="shared" si="76"/>
        <v>1</v>
      </c>
      <c r="AS124" s="132">
        <v>0</v>
      </c>
      <c r="AT124" s="132">
        <v>1</v>
      </c>
      <c r="AU124" s="131">
        <f t="shared" si="77"/>
        <v>4</v>
      </c>
      <c r="AV124" s="132">
        <v>2</v>
      </c>
      <c r="AW124" s="132">
        <v>2</v>
      </c>
      <c r="AX124" s="131">
        <f t="shared" si="78"/>
        <v>1</v>
      </c>
      <c r="AY124" s="132">
        <v>0</v>
      </c>
      <c r="AZ124" s="132">
        <v>1</v>
      </c>
      <c r="BA124" s="131">
        <f t="shared" si="79"/>
        <v>2</v>
      </c>
      <c r="BB124" s="132">
        <v>0</v>
      </c>
      <c r="BC124" s="132">
        <v>2</v>
      </c>
      <c r="BD124" s="131">
        <f t="shared" si="80"/>
        <v>1</v>
      </c>
      <c r="BE124" s="132">
        <v>0</v>
      </c>
      <c r="BF124" s="132">
        <v>1</v>
      </c>
    </row>
    <row r="125" spans="1:58" ht="15.75" x14ac:dyDescent="0.2">
      <c r="A125" s="108" t="s">
        <v>166</v>
      </c>
      <c r="B125" s="131">
        <f t="shared" si="61"/>
        <v>18</v>
      </c>
      <c r="C125" s="131">
        <f t="shared" si="62"/>
        <v>1</v>
      </c>
      <c r="D125" s="131">
        <f t="shared" si="62"/>
        <v>17</v>
      </c>
      <c r="E125" s="134">
        <f t="shared" si="63"/>
        <v>1</v>
      </c>
      <c r="F125" s="135">
        <v>0</v>
      </c>
      <c r="G125" s="135">
        <v>1</v>
      </c>
      <c r="H125" s="134">
        <f t="shared" si="64"/>
        <v>0</v>
      </c>
      <c r="I125" s="135">
        <v>0</v>
      </c>
      <c r="J125" s="135">
        <v>0</v>
      </c>
      <c r="K125" s="134">
        <f t="shared" si="65"/>
        <v>0</v>
      </c>
      <c r="L125" s="135"/>
      <c r="M125" s="135"/>
      <c r="N125" s="134">
        <f t="shared" si="66"/>
        <v>0</v>
      </c>
      <c r="O125" s="135"/>
      <c r="P125" s="135"/>
      <c r="Q125" s="134">
        <f t="shared" si="67"/>
        <v>1</v>
      </c>
      <c r="R125" s="135">
        <v>1</v>
      </c>
      <c r="S125" s="135">
        <v>0</v>
      </c>
      <c r="T125" s="134">
        <f t="shared" si="68"/>
        <v>0</v>
      </c>
      <c r="U125" s="135">
        <v>0</v>
      </c>
      <c r="V125" s="135">
        <v>0</v>
      </c>
      <c r="W125" s="134">
        <f t="shared" si="69"/>
        <v>0</v>
      </c>
      <c r="X125" s="135">
        <v>0</v>
      </c>
      <c r="Y125" s="135">
        <v>0</v>
      </c>
      <c r="Z125" s="134">
        <f t="shared" si="70"/>
        <v>2</v>
      </c>
      <c r="AA125" s="135">
        <v>0</v>
      </c>
      <c r="AB125" s="135">
        <v>2</v>
      </c>
      <c r="AC125" s="134">
        <f t="shared" si="71"/>
        <v>3</v>
      </c>
      <c r="AD125" s="135">
        <v>0</v>
      </c>
      <c r="AE125" s="135">
        <v>3</v>
      </c>
      <c r="AF125" s="134">
        <f t="shared" si="72"/>
        <v>1</v>
      </c>
      <c r="AG125" s="135">
        <v>0</v>
      </c>
      <c r="AH125" s="135">
        <v>1</v>
      </c>
      <c r="AI125" s="134">
        <f t="shared" si="73"/>
        <v>1</v>
      </c>
      <c r="AJ125" s="135">
        <v>0</v>
      </c>
      <c r="AK125" s="135">
        <v>1</v>
      </c>
      <c r="AL125" s="134">
        <f t="shared" si="74"/>
        <v>0</v>
      </c>
      <c r="AM125" s="135">
        <v>0</v>
      </c>
      <c r="AN125" s="135">
        <v>0</v>
      </c>
      <c r="AO125" s="134">
        <f t="shared" si="75"/>
        <v>2</v>
      </c>
      <c r="AP125" s="135">
        <v>0</v>
      </c>
      <c r="AQ125" s="135">
        <v>2</v>
      </c>
      <c r="AR125" s="134">
        <f t="shared" si="76"/>
        <v>0</v>
      </c>
      <c r="AS125" s="135">
        <v>0</v>
      </c>
      <c r="AT125" s="135">
        <v>0</v>
      </c>
      <c r="AU125" s="134">
        <f t="shared" si="77"/>
        <v>4</v>
      </c>
      <c r="AV125" s="135">
        <v>0</v>
      </c>
      <c r="AW125" s="135">
        <v>4</v>
      </c>
      <c r="AX125" s="134">
        <f t="shared" si="78"/>
        <v>1</v>
      </c>
      <c r="AY125" s="135">
        <v>0</v>
      </c>
      <c r="AZ125" s="135">
        <v>1</v>
      </c>
      <c r="BA125" s="134">
        <f t="shared" si="79"/>
        <v>1</v>
      </c>
      <c r="BB125" s="135">
        <v>0</v>
      </c>
      <c r="BC125" s="135">
        <v>1</v>
      </c>
      <c r="BD125" s="134">
        <f t="shared" si="80"/>
        <v>1</v>
      </c>
      <c r="BE125" s="135">
        <v>0</v>
      </c>
      <c r="BF125" s="135">
        <v>1</v>
      </c>
    </row>
    <row r="126" spans="1:58" ht="15.75" x14ac:dyDescent="0.2">
      <c r="A126" s="120" t="s">
        <v>126</v>
      </c>
      <c r="B126" s="138">
        <f t="shared" si="61"/>
        <v>62</v>
      </c>
      <c r="C126" s="139">
        <f t="shared" si="62"/>
        <v>6</v>
      </c>
      <c r="D126" s="139">
        <f t="shared" si="62"/>
        <v>56</v>
      </c>
      <c r="E126" s="139">
        <f t="shared" si="63"/>
        <v>7</v>
      </c>
      <c r="F126" s="140">
        <v>1</v>
      </c>
      <c r="G126" s="140">
        <v>6</v>
      </c>
      <c r="H126" s="139">
        <f t="shared" si="64"/>
        <v>0</v>
      </c>
      <c r="I126" s="140">
        <v>0</v>
      </c>
      <c r="J126" s="140">
        <v>0</v>
      </c>
      <c r="K126" s="139">
        <f t="shared" si="65"/>
        <v>3</v>
      </c>
      <c r="L126" s="140">
        <v>1</v>
      </c>
      <c r="M126" s="140">
        <v>2</v>
      </c>
      <c r="N126" s="139">
        <f t="shared" si="66"/>
        <v>3</v>
      </c>
      <c r="O126" s="140">
        <v>0</v>
      </c>
      <c r="P126" s="140">
        <v>3</v>
      </c>
      <c r="Q126" s="139">
        <f t="shared" si="67"/>
        <v>12</v>
      </c>
      <c r="R126" s="140">
        <v>2</v>
      </c>
      <c r="S126" s="140">
        <v>10</v>
      </c>
      <c r="T126" s="139">
        <f t="shared" si="68"/>
        <v>1</v>
      </c>
      <c r="U126" s="140">
        <v>0</v>
      </c>
      <c r="V126" s="140">
        <v>1</v>
      </c>
      <c r="W126" s="139">
        <f t="shared" si="69"/>
        <v>2</v>
      </c>
      <c r="X126" s="140">
        <v>1</v>
      </c>
      <c r="Y126" s="140">
        <v>1</v>
      </c>
      <c r="Z126" s="139">
        <f t="shared" si="70"/>
        <v>1</v>
      </c>
      <c r="AA126" s="140">
        <v>0</v>
      </c>
      <c r="AB126" s="140">
        <v>1</v>
      </c>
      <c r="AC126" s="139">
        <f t="shared" si="71"/>
        <v>11</v>
      </c>
      <c r="AD126" s="140">
        <v>1</v>
      </c>
      <c r="AE126" s="140">
        <v>10</v>
      </c>
      <c r="AF126" s="139">
        <f t="shared" si="72"/>
        <v>4</v>
      </c>
      <c r="AG126" s="140">
        <v>0</v>
      </c>
      <c r="AH126" s="140">
        <v>4</v>
      </c>
      <c r="AI126" s="139">
        <f t="shared" si="73"/>
        <v>2</v>
      </c>
      <c r="AJ126" s="140">
        <v>0</v>
      </c>
      <c r="AK126" s="140">
        <v>2</v>
      </c>
      <c r="AL126" s="139">
        <f t="shared" si="74"/>
        <v>4</v>
      </c>
      <c r="AM126" s="140" t="s">
        <v>230</v>
      </c>
      <c r="AN126" s="140">
        <v>4</v>
      </c>
      <c r="AO126" s="139">
        <f t="shared" si="75"/>
        <v>3</v>
      </c>
      <c r="AP126" s="140" t="s">
        <v>230</v>
      </c>
      <c r="AQ126" s="140">
        <v>3</v>
      </c>
      <c r="AR126" s="139">
        <f t="shared" si="76"/>
        <v>6</v>
      </c>
      <c r="AS126" s="140">
        <v>0</v>
      </c>
      <c r="AT126" s="140">
        <v>6</v>
      </c>
      <c r="AU126" s="139">
        <f t="shared" si="77"/>
        <v>0</v>
      </c>
      <c r="AV126" s="140">
        <v>0</v>
      </c>
      <c r="AW126" s="140">
        <v>0</v>
      </c>
      <c r="AX126" s="139">
        <f t="shared" si="78"/>
        <v>2</v>
      </c>
      <c r="AY126" s="140">
        <v>0</v>
      </c>
      <c r="AZ126" s="140">
        <v>2</v>
      </c>
      <c r="BA126" s="139">
        <f t="shared" si="79"/>
        <v>0</v>
      </c>
      <c r="BB126" s="140">
        <v>0</v>
      </c>
      <c r="BC126" s="140">
        <v>0</v>
      </c>
      <c r="BD126" s="139">
        <f t="shared" si="80"/>
        <v>1</v>
      </c>
      <c r="BE126" s="140">
        <v>0</v>
      </c>
      <c r="BF126" s="140">
        <v>1</v>
      </c>
    </row>
  </sheetData>
  <phoneticPr fontId="22" type="noConversion"/>
  <pageMargins left="0.7086111307144165" right="0.7086111307144165" top="0.74763888120651245" bottom="0.74763888120651245" header="0.31486111879348755" footer="0.31486111879348755"/>
  <pageSetup paperSize="9" orientation="landscape" horizontalDpi="6553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BV130"/>
  <sheetViews>
    <sheetView zoomScaleNormal="100" workbookViewId="0">
      <pane xSplit="1" ySplit="4" topLeftCell="B5" activePane="bottomRight" state="frozen"/>
      <selection pane="topRight"/>
      <selection pane="bottomLeft"/>
      <selection pane="bottomRight" sqref="A1:XFD1048576"/>
    </sheetView>
  </sheetViews>
  <sheetFormatPr defaultColWidth="8.88671875" defaultRowHeight="14.25" x14ac:dyDescent="0.2"/>
  <cols>
    <col min="1" max="1" width="7.77734375" style="174" customWidth="1"/>
    <col min="2" max="5" width="12.6640625" style="174" customWidth="1"/>
    <col min="6" max="7" width="12.6640625" style="175" customWidth="1"/>
    <col min="8" max="8" width="12.6640625" style="174" customWidth="1"/>
    <col min="9" max="10" width="12.6640625" style="175" customWidth="1"/>
    <col min="11" max="11" width="12.6640625" style="174" customWidth="1"/>
    <col min="12" max="13" width="12.6640625" style="175" customWidth="1"/>
    <col min="14" max="14" width="12.6640625" style="174" customWidth="1"/>
    <col min="15" max="16" width="12.6640625" style="175" customWidth="1"/>
    <col min="17" max="17" width="12.6640625" style="174" customWidth="1"/>
    <col min="18" max="19" width="12.6640625" style="175" customWidth="1"/>
    <col min="20" max="20" width="12.6640625" style="174" customWidth="1"/>
    <col min="21" max="22" width="12.6640625" style="175" customWidth="1"/>
    <col min="23" max="23" width="12.6640625" style="174" customWidth="1"/>
    <col min="24" max="25" width="12.6640625" style="175" customWidth="1"/>
    <col min="26" max="26" width="12.6640625" style="174" customWidth="1"/>
    <col min="27" max="28" width="12.6640625" style="175" customWidth="1"/>
    <col min="29" max="29" width="12.6640625" style="174" customWidth="1"/>
    <col min="30" max="31" width="12.6640625" style="175" customWidth="1"/>
    <col min="32" max="32" width="12.6640625" style="174" customWidth="1"/>
    <col min="33" max="34" width="12.6640625" style="175" customWidth="1"/>
    <col min="35" max="35" width="12.6640625" style="174" customWidth="1"/>
    <col min="36" max="37" width="12.6640625" style="175" customWidth="1"/>
    <col min="38" max="38" width="12.6640625" style="174" customWidth="1"/>
    <col min="39" max="40" width="12.6640625" style="175" customWidth="1"/>
    <col min="41" max="41" width="12.6640625" style="174" customWidth="1"/>
    <col min="42" max="43" width="12.6640625" style="175" customWidth="1"/>
    <col min="44" max="44" width="12.6640625" style="174" customWidth="1"/>
    <col min="45" max="46" width="12.6640625" style="175" customWidth="1"/>
    <col min="47" max="47" width="12.6640625" style="174" customWidth="1"/>
    <col min="48" max="49" width="12.6640625" style="175" customWidth="1"/>
    <col min="50" max="50" width="12.6640625" style="174" customWidth="1"/>
    <col min="51" max="52" width="12.6640625" style="175" customWidth="1"/>
    <col min="53" max="53" width="12.6640625" style="174" customWidth="1"/>
    <col min="54" max="55" width="12.6640625" style="175" customWidth="1"/>
    <col min="56" max="56" width="12.6640625" style="174" customWidth="1"/>
    <col min="57" max="58" width="12.6640625" style="175" customWidth="1"/>
    <col min="59" max="16384" width="8.88671875" style="175"/>
  </cols>
  <sheetData>
    <row r="1" spans="1:58" s="142" customFormat="1" ht="21.75" customHeight="1" x14ac:dyDescent="0.3">
      <c r="A1" s="141"/>
      <c r="B1" s="141" t="s">
        <v>127</v>
      </c>
      <c r="C1" s="141"/>
      <c r="D1" s="141"/>
    </row>
    <row r="2" spans="1:58" s="142" customFormat="1" ht="21.6" customHeight="1" x14ac:dyDescent="0.2">
      <c r="A2" s="143"/>
      <c r="B2" s="144" t="s">
        <v>130</v>
      </c>
      <c r="F2" s="145"/>
      <c r="G2" s="145"/>
      <c r="H2" s="145"/>
      <c r="I2" s="145"/>
    </row>
    <row r="3" spans="1:58" s="148" customFormat="1" ht="21.6" customHeight="1" x14ac:dyDescent="0.15">
      <c r="A3" s="343" t="s">
        <v>5</v>
      </c>
      <c r="B3" s="146" t="s">
        <v>0</v>
      </c>
      <c r="C3" s="146"/>
      <c r="D3" s="147"/>
      <c r="E3" s="146" t="s">
        <v>135</v>
      </c>
      <c r="F3" s="146"/>
      <c r="G3" s="147"/>
      <c r="H3" s="146" t="s">
        <v>131</v>
      </c>
      <c r="I3" s="146"/>
      <c r="J3" s="147"/>
      <c r="K3" s="146" t="s">
        <v>147</v>
      </c>
      <c r="L3" s="146"/>
      <c r="M3" s="147"/>
      <c r="N3" s="146" t="s">
        <v>148</v>
      </c>
      <c r="O3" s="146"/>
      <c r="P3" s="147"/>
      <c r="Q3" s="146" t="s">
        <v>132</v>
      </c>
      <c r="R3" s="146"/>
      <c r="S3" s="147"/>
      <c r="T3" s="146" t="s">
        <v>133</v>
      </c>
      <c r="U3" s="146"/>
      <c r="V3" s="147"/>
      <c r="W3" s="146" t="s">
        <v>140</v>
      </c>
      <c r="X3" s="146"/>
      <c r="Y3" s="147"/>
      <c r="Z3" s="146" t="s">
        <v>145</v>
      </c>
      <c r="AA3" s="146"/>
      <c r="AB3" s="147"/>
      <c r="AC3" s="146" t="s">
        <v>146</v>
      </c>
      <c r="AD3" s="146"/>
      <c r="AE3" s="147"/>
      <c r="AF3" s="146" t="s">
        <v>144</v>
      </c>
      <c r="AG3" s="146"/>
      <c r="AH3" s="147"/>
      <c r="AI3" s="146" t="s">
        <v>143</v>
      </c>
      <c r="AJ3" s="146"/>
      <c r="AK3" s="147"/>
      <c r="AL3" s="146" t="s">
        <v>142</v>
      </c>
      <c r="AM3" s="146"/>
      <c r="AN3" s="147"/>
      <c r="AO3" s="146" t="s">
        <v>141</v>
      </c>
      <c r="AP3" s="146"/>
      <c r="AQ3" s="147"/>
      <c r="AR3" s="146" t="s">
        <v>137</v>
      </c>
      <c r="AS3" s="146"/>
      <c r="AT3" s="147"/>
      <c r="AU3" s="146" t="s">
        <v>139</v>
      </c>
      <c r="AV3" s="146"/>
      <c r="AW3" s="147"/>
      <c r="AX3" s="146" t="s">
        <v>138</v>
      </c>
      <c r="AY3" s="146"/>
      <c r="AZ3" s="147"/>
      <c r="BA3" s="146" t="s">
        <v>134</v>
      </c>
      <c r="BB3" s="146"/>
      <c r="BC3" s="147"/>
      <c r="BD3" s="146" t="s">
        <v>136</v>
      </c>
      <c r="BE3" s="146"/>
      <c r="BF3" s="146"/>
    </row>
    <row r="4" spans="1:58" s="148" customFormat="1" ht="21.6" customHeight="1" x14ac:dyDescent="0.15">
      <c r="A4" s="344"/>
      <c r="B4" s="149" t="s">
        <v>3</v>
      </c>
      <c r="C4" s="149" t="s">
        <v>1</v>
      </c>
      <c r="D4" s="149" t="s">
        <v>2</v>
      </c>
      <c r="E4" s="149" t="s">
        <v>3</v>
      </c>
      <c r="F4" s="149" t="s">
        <v>1</v>
      </c>
      <c r="G4" s="149" t="s">
        <v>2</v>
      </c>
      <c r="H4" s="149" t="s">
        <v>3</v>
      </c>
      <c r="I4" s="149" t="s">
        <v>1</v>
      </c>
      <c r="J4" s="149" t="s">
        <v>2</v>
      </c>
      <c r="K4" s="150" t="s">
        <v>3</v>
      </c>
      <c r="L4" s="149" t="s">
        <v>1</v>
      </c>
      <c r="M4" s="149" t="s">
        <v>2</v>
      </c>
      <c r="N4" s="150" t="s">
        <v>3</v>
      </c>
      <c r="O4" s="149" t="s">
        <v>1</v>
      </c>
      <c r="P4" s="149" t="s">
        <v>2</v>
      </c>
      <c r="Q4" s="149" t="s">
        <v>3</v>
      </c>
      <c r="R4" s="149" t="s">
        <v>1</v>
      </c>
      <c r="S4" s="149" t="s">
        <v>2</v>
      </c>
      <c r="T4" s="149" t="s">
        <v>3</v>
      </c>
      <c r="U4" s="149" t="s">
        <v>1</v>
      </c>
      <c r="V4" s="149" t="s">
        <v>2</v>
      </c>
      <c r="W4" s="150" t="s">
        <v>3</v>
      </c>
      <c r="X4" s="149" t="s">
        <v>1</v>
      </c>
      <c r="Y4" s="149" t="s">
        <v>2</v>
      </c>
      <c r="Z4" s="150" t="s">
        <v>3</v>
      </c>
      <c r="AA4" s="149" t="s">
        <v>1</v>
      </c>
      <c r="AB4" s="149" t="s">
        <v>2</v>
      </c>
      <c r="AC4" s="150" t="s">
        <v>3</v>
      </c>
      <c r="AD4" s="149" t="s">
        <v>1</v>
      </c>
      <c r="AE4" s="149" t="s">
        <v>2</v>
      </c>
      <c r="AF4" s="149" t="s">
        <v>3</v>
      </c>
      <c r="AG4" s="149" t="s">
        <v>1</v>
      </c>
      <c r="AH4" s="149" t="s">
        <v>2</v>
      </c>
      <c r="AI4" s="150" t="s">
        <v>3</v>
      </c>
      <c r="AJ4" s="149" t="s">
        <v>1</v>
      </c>
      <c r="AK4" s="149" t="s">
        <v>2</v>
      </c>
      <c r="AL4" s="150" t="s">
        <v>3</v>
      </c>
      <c r="AM4" s="149" t="s">
        <v>1</v>
      </c>
      <c r="AN4" s="149" t="s">
        <v>2</v>
      </c>
      <c r="AO4" s="150" t="s">
        <v>3</v>
      </c>
      <c r="AP4" s="149" t="s">
        <v>1</v>
      </c>
      <c r="AQ4" s="149" t="s">
        <v>2</v>
      </c>
      <c r="AR4" s="150" t="s">
        <v>3</v>
      </c>
      <c r="AS4" s="149" t="s">
        <v>1</v>
      </c>
      <c r="AT4" s="151" t="s">
        <v>2</v>
      </c>
      <c r="AU4" s="149" t="s">
        <v>3</v>
      </c>
      <c r="AV4" s="149" t="s">
        <v>1</v>
      </c>
      <c r="AW4" s="151" t="s">
        <v>2</v>
      </c>
      <c r="AX4" s="149" t="s">
        <v>3</v>
      </c>
      <c r="AY4" s="149" t="s">
        <v>1</v>
      </c>
      <c r="AZ4" s="151" t="s">
        <v>2</v>
      </c>
      <c r="BA4" s="149" t="s">
        <v>3</v>
      </c>
      <c r="BB4" s="149" t="s">
        <v>1</v>
      </c>
      <c r="BC4" s="149" t="s">
        <v>2</v>
      </c>
      <c r="BD4" s="149" t="s">
        <v>3</v>
      </c>
      <c r="BE4" s="149" t="s">
        <v>1</v>
      </c>
      <c r="BF4" s="151" t="s">
        <v>2</v>
      </c>
    </row>
    <row r="5" spans="1:58" s="154" customFormat="1" ht="21.6" customHeight="1" x14ac:dyDescent="0.15">
      <c r="A5" s="152" t="s">
        <v>4</v>
      </c>
      <c r="B5" s="153">
        <f t="shared" ref="B5:AG5" si="0">SUM(B6,B12,B18,B24,B30,B36,B42,B48,B54,B60,B66,B72,B78,B84,B90,B96,B102,B108,B114,B120,B126)</f>
        <v>306957</v>
      </c>
      <c r="C5" s="153">
        <f t="shared" si="0"/>
        <v>150977</v>
      </c>
      <c r="D5" s="153">
        <f t="shared" si="0"/>
        <v>155980</v>
      </c>
      <c r="E5" s="153">
        <f t="shared" si="0"/>
        <v>4473</v>
      </c>
      <c r="F5" s="153">
        <f t="shared" si="0"/>
        <v>2211</v>
      </c>
      <c r="G5" s="153">
        <f t="shared" si="0"/>
        <v>2262</v>
      </c>
      <c r="H5" s="153">
        <f t="shared" si="0"/>
        <v>4965</v>
      </c>
      <c r="I5" s="153">
        <f t="shared" si="0"/>
        <v>2476</v>
      </c>
      <c r="J5" s="153">
        <f t="shared" si="0"/>
        <v>2489</v>
      </c>
      <c r="K5" s="153">
        <f t="shared" si="0"/>
        <v>8487</v>
      </c>
      <c r="L5" s="153">
        <f t="shared" si="0"/>
        <v>4260</v>
      </c>
      <c r="M5" s="153">
        <f t="shared" si="0"/>
        <v>4227</v>
      </c>
      <c r="N5" s="153">
        <f t="shared" si="0"/>
        <v>5476</v>
      </c>
      <c r="O5" s="153">
        <f t="shared" si="0"/>
        <v>2800</v>
      </c>
      <c r="P5" s="153">
        <f t="shared" si="0"/>
        <v>2676</v>
      </c>
      <c r="Q5" s="153">
        <f t="shared" si="0"/>
        <v>9470</v>
      </c>
      <c r="R5" s="153">
        <f t="shared" si="0"/>
        <v>4806</v>
      </c>
      <c r="S5" s="153">
        <f t="shared" si="0"/>
        <v>4664</v>
      </c>
      <c r="T5" s="153">
        <f t="shared" si="0"/>
        <v>11405</v>
      </c>
      <c r="U5" s="153">
        <f t="shared" si="0"/>
        <v>5807</v>
      </c>
      <c r="V5" s="153">
        <f t="shared" si="0"/>
        <v>5598</v>
      </c>
      <c r="W5" s="153">
        <f t="shared" si="0"/>
        <v>31270</v>
      </c>
      <c r="X5" s="153">
        <f t="shared" si="0"/>
        <v>15109</v>
      </c>
      <c r="Y5" s="153">
        <f t="shared" si="0"/>
        <v>16161</v>
      </c>
      <c r="Z5" s="153">
        <f t="shared" si="0"/>
        <v>23375</v>
      </c>
      <c r="AA5" s="153">
        <f t="shared" si="0"/>
        <v>11679</v>
      </c>
      <c r="AB5" s="153">
        <f t="shared" si="0"/>
        <v>11696</v>
      </c>
      <c r="AC5" s="153">
        <f t="shared" si="0"/>
        <v>25566</v>
      </c>
      <c r="AD5" s="153">
        <f t="shared" si="0"/>
        <v>12548</v>
      </c>
      <c r="AE5" s="153">
        <f t="shared" si="0"/>
        <v>13018</v>
      </c>
      <c r="AF5" s="153">
        <f t="shared" si="0"/>
        <v>15916</v>
      </c>
      <c r="AG5" s="153">
        <f t="shared" si="0"/>
        <v>7689</v>
      </c>
      <c r="AH5" s="153">
        <f t="shared" ref="AH5:BF5" si="1">SUM(AH6,AH12,AH18,AH24,AH30,AH36,AH42,AH48,AH54,AH60,AH66,AH72,AH78,AH84,AH90,AH96,AH102,AH108,AH114,AH120,AH126)</f>
        <v>8227</v>
      </c>
      <c r="AI5" s="153">
        <f t="shared" si="1"/>
        <v>21699</v>
      </c>
      <c r="AJ5" s="153">
        <f t="shared" si="1"/>
        <v>10869</v>
      </c>
      <c r="AK5" s="153">
        <f t="shared" si="1"/>
        <v>10830</v>
      </c>
      <c r="AL5" s="153">
        <f t="shared" si="1"/>
        <v>11264</v>
      </c>
      <c r="AM5" s="153">
        <f t="shared" si="1"/>
        <v>5535</v>
      </c>
      <c r="AN5" s="153">
        <f t="shared" si="1"/>
        <v>5729</v>
      </c>
      <c r="AO5" s="153">
        <f t="shared" si="1"/>
        <v>17743</v>
      </c>
      <c r="AP5" s="153">
        <f t="shared" si="1"/>
        <v>8656</v>
      </c>
      <c r="AQ5" s="153">
        <f t="shared" si="1"/>
        <v>9087</v>
      </c>
      <c r="AR5" s="153">
        <f t="shared" si="1"/>
        <v>5507</v>
      </c>
      <c r="AS5" s="153">
        <f t="shared" si="1"/>
        <v>2882</v>
      </c>
      <c r="AT5" s="153">
        <f t="shared" si="1"/>
        <v>2625</v>
      </c>
      <c r="AU5" s="153">
        <f t="shared" si="1"/>
        <v>22504</v>
      </c>
      <c r="AV5" s="153">
        <f t="shared" si="1"/>
        <v>10784</v>
      </c>
      <c r="AW5" s="153">
        <f t="shared" si="1"/>
        <v>11720</v>
      </c>
      <c r="AX5" s="153">
        <f t="shared" si="1"/>
        <v>30538</v>
      </c>
      <c r="AY5" s="153">
        <f t="shared" si="1"/>
        <v>15002</v>
      </c>
      <c r="AZ5" s="153">
        <f t="shared" si="1"/>
        <v>15536</v>
      </c>
      <c r="BA5" s="153">
        <f t="shared" si="1"/>
        <v>39827</v>
      </c>
      <c r="BB5" s="153">
        <f t="shared" si="1"/>
        <v>19546</v>
      </c>
      <c r="BC5" s="153">
        <f t="shared" si="1"/>
        <v>20281</v>
      </c>
      <c r="BD5" s="153">
        <f t="shared" si="1"/>
        <v>17472</v>
      </c>
      <c r="BE5" s="153">
        <f t="shared" si="1"/>
        <v>8318</v>
      </c>
      <c r="BF5" s="153">
        <f t="shared" si="1"/>
        <v>9154</v>
      </c>
    </row>
    <row r="6" spans="1:58" s="155" customFormat="1" ht="15.75" x14ac:dyDescent="0.15">
      <c r="A6" s="152" t="s">
        <v>57</v>
      </c>
      <c r="B6" s="153">
        <f t="shared" ref="B6:AG6" si="2">SUM(B7:B11)</f>
        <v>11616</v>
      </c>
      <c r="C6" s="153">
        <f t="shared" si="2"/>
        <v>5982</v>
      </c>
      <c r="D6" s="153">
        <f t="shared" si="2"/>
        <v>5634</v>
      </c>
      <c r="E6" s="153">
        <f t="shared" si="2"/>
        <v>68</v>
      </c>
      <c r="F6" s="153">
        <f t="shared" si="2"/>
        <v>38</v>
      </c>
      <c r="G6" s="153">
        <f t="shared" si="2"/>
        <v>30</v>
      </c>
      <c r="H6" s="153">
        <f t="shared" si="2"/>
        <v>220</v>
      </c>
      <c r="I6" s="153">
        <f t="shared" si="2"/>
        <v>117</v>
      </c>
      <c r="J6" s="153">
        <f t="shared" si="2"/>
        <v>103</v>
      </c>
      <c r="K6" s="153">
        <f t="shared" si="2"/>
        <v>219</v>
      </c>
      <c r="L6" s="153">
        <f t="shared" si="2"/>
        <v>108</v>
      </c>
      <c r="M6" s="153">
        <f t="shared" si="2"/>
        <v>111</v>
      </c>
      <c r="N6" s="153">
        <f t="shared" si="2"/>
        <v>109</v>
      </c>
      <c r="O6" s="153">
        <f t="shared" si="2"/>
        <v>48</v>
      </c>
      <c r="P6" s="153">
        <f t="shared" si="2"/>
        <v>61</v>
      </c>
      <c r="Q6" s="153">
        <f t="shared" si="2"/>
        <v>336</v>
      </c>
      <c r="R6" s="153">
        <f t="shared" si="2"/>
        <v>170</v>
      </c>
      <c r="S6" s="153">
        <f t="shared" si="2"/>
        <v>166</v>
      </c>
      <c r="T6" s="153">
        <f t="shared" si="2"/>
        <v>531</v>
      </c>
      <c r="U6" s="153">
        <f t="shared" si="2"/>
        <v>277</v>
      </c>
      <c r="V6" s="153">
        <f t="shared" si="2"/>
        <v>254</v>
      </c>
      <c r="W6" s="153">
        <f t="shared" si="2"/>
        <v>1219</v>
      </c>
      <c r="X6" s="153">
        <f t="shared" si="2"/>
        <v>614</v>
      </c>
      <c r="Y6" s="153">
        <f t="shared" si="2"/>
        <v>605</v>
      </c>
      <c r="Z6" s="153">
        <f t="shared" si="2"/>
        <v>786</v>
      </c>
      <c r="AA6" s="153">
        <f t="shared" si="2"/>
        <v>388</v>
      </c>
      <c r="AB6" s="153">
        <f t="shared" si="2"/>
        <v>398</v>
      </c>
      <c r="AC6" s="153">
        <f t="shared" si="2"/>
        <v>728</v>
      </c>
      <c r="AD6" s="153">
        <f t="shared" si="2"/>
        <v>378</v>
      </c>
      <c r="AE6" s="153">
        <f t="shared" si="2"/>
        <v>350</v>
      </c>
      <c r="AF6" s="153">
        <f t="shared" si="2"/>
        <v>589</v>
      </c>
      <c r="AG6" s="153">
        <f t="shared" si="2"/>
        <v>299</v>
      </c>
      <c r="AH6" s="153">
        <f t="shared" ref="AH6:BF6" si="3">SUM(AH7:AH11)</f>
        <v>290</v>
      </c>
      <c r="AI6" s="153">
        <f t="shared" si="3"/>
        <v>1262</v>
      </c>
      <c r="AJ6" s="153">
        <f t="shared" si="3"/>
        <v>665</v>
      </c>
      <c r="AK6" s="153">
        <f t="shared" si="3"/>
        <v>597</v>
      </c>
      <c r="AL6" s="153">
        <f t="shared" si="3"/>
        <v>272</v>
      </c>
      <c r="AM6" s="153">
        <f t="shared" si="3"/>
        <v>145</v>
      </c>
      <c r="AN6" s="153">
        <f t="shared" si="3"/>
        <v>127</v>
      </c>
      <c r="AO6" s="153">
        <f t="shared" si="3"/>
        <v>525</v>
      </c>
      <c r="AP6" s="153">
        <f t="shared" si="3"/>
        <v>275</v>
      </c>
      <c r="AQ6" s="153">
        <f t="shared" si="3"/>
        <v>250</v>
      </c>
      <c r="AR6" s="153">
        <f t="shared" si="3"/>
        <v>156</v>
      </c>
      <c r="AS6" s="153">
        <f t="shared" si="3"/>
        <v>73</v>
      </c>
      <c r="AT6" s="153">
        <f t="shared" si="3"/>
        <v>83</v>
      </c>
      <c r="AU6" s="153">
        <f t="shared" si="3"/>
        <v>739</v>
      </c>
      <c r="AV6" s="153">
        <f t="shared" si="3"/>
        <v>399</v>
      </c>
      <c r="AW6" s="153">
        <f t="shared" si="3"/>
        <v>340</v>
      </c>
      <c r="AX6" s="153">
        <f t="shared" si="3"/>
        <v>1334</v>
      </c>
      <c r="AY6" s="153">
        <f t="shared" si="3"/>
        <v>709</v>
      </c>
      <c r="AZ6" s="153">
        <f t="shared" si="3"/>
        <v>625</v>
      </c>
      <c r="BA6" s="153">
        <f t="shared" si="3"/>
        <v>1734</v>
      </c>
      <c r="BB6" s="153">
        <f t="shared" si="3"/>
        <v>897</v>
      </c>
      <c r="BC6" s="153">
        <f t="shared" si="3"/>
        <v>837</v>
      </c>
      <c r="BD6" s="153">
        <f t="shared" si="3"/>
        <v>789</v>
      </c>
      <c r="BE6" s="153">
        <f t="shared" si="3"/>
        <v>382</v>
      </c>
      <c r="BF6" s="153">
        <f t="shared" si="3"/>
        <v>407</v>
      </c>
    </row>
    <row r="7" spans="1:58" s="155" customFormat="1" ht="15.75" x14ac:dyDescent="0.15">
      <c r="A7" s="156" t="s">
        <v>56</v>
      </c>
      <c r="B7" s="157">
        <f>SUM(C7:D7)</f>
        <v>1923</v>
      </c>
      <c r="C7" s="157">
        <f t="shared" ref="C7:D11" si="4">SUM(F7,I7,L7,O7,R7,U7,X7,AA7,AD7,AG7,AJ7,AM7,AP7,AS7,AV7,AY7,BB7,BE7)</f>
        <v>1040</v>
      </c>
      <c r="D7" s="157">
        <f t="shared" si="4"/>
        <v>883</v>
      </c>
      <c r="E7" s="157">
        <f>SUM(F7:G7)</f>
        <v>10</v>
      </c>
      <c r="F7" s="158">
        <v>7</v>
      </c>
      <c r="G7" s="158">
        <v>3</v>
      </c>
      <c r="H7" s="157">
        <f>SUM(I7:J7)</f>
        <v>31</v>
      </c>
      <c r="I7" s="158">
        <v>20</v>
      </c>
      <c r="J7" s="158">
        <v>11</v>
      </c>
      <c r="K7" s="157">
        <f>SUM(L7:M7)</f>
        <v>32</v>
      </c>
      <c r="L7" s="158">
        <v>18</v>
      </c>
      <c r="M7" s="158">
        <v>14</v>
      </c>
      <c r="N7" s="157">
        <f>SUM(O7:P7)</f>
        <v>16</v>
      </c>
      <c r="O7" s="158">
        <v>8</v>
      </c>
      <c r="P7" s="158">
        <v>8</v>
      </c>
      <c r="Q7" s="157">
        <f>SUM(R7:S7)</f>
        <v>46</v>
      </c>
      <c r="R7" s="158">
        <v>24</v>
      </c>
      <c r="S7" s="158">
        <v>22</v>
      </c>
      <c r="T7" s="157">
        <f>SUM(U7:V7)</f>
        <v>90</v>
      </c>
      <c r="U7" s="158">
        <v>57</v>
      </c>
      <c r="V7" s="158">
        <v>33</v>
      </c>
      <c r="W7" s="157">
        <f>SUM(X7:Y7)</f>
        <v>230</v>
      </c>
      <c r="X7" s="158">
        <v>135</v>
      </c>
      <c r="Y7" s="158">
        <v>95</v>
      </c>
      <c r="Z7" s="157">
        <f>SUM(AA7:AB7)</f>
        <v>134</v>
      </c>
      <c r="AA7" s="158">
        <v>74</v>
      </c>
      <c r="AB7" s="158">
        <v>60</v>
      </c>
      <c r="AC7" s="157">
        <f>SUM(AD7:AE7)</f>
        <v>128</v>
      </c>
      <c r="AD7" s="158">
        <v>71</v>
      </c>
      <c r="AE7" s="158">
        <v>57</v>
      </c>
      <c r="AF7" s="157">
        <f>SUM(AG7:AH7)</f>
        <v>102</v>
      </c>
      <c r="AG7" s="158">
        <v>52</v>
      </c>
      <c r="AH7" s="158">
        <v>50</v>
      </c>
      <c r="AI7" s="157">
        <f>SUM(AJ7:AK7)</f>
        <v>230</v>
      </c>
      <c r="AJ7" s="158">
        <v>124</v>
      </c>
      <c r="AK7" s="158">
        <v>106</v>
      </c>
      <c r="AL7" s="157">
        <f>SUM(AM7:AN7)</f>
        <v>36</v>
      </c>
      <c r="AM7" s="158">
        <v>19</v>
      </c>
      <c r="AN7" s="158">
        <v>17</v>
      </c>
      <c r="AO7" s="157">
        <f>SUM(AP7:AQ7)</f>
        <v>78</v>
      </c>
      <c r="AP7" s="158">
        <v>42</v>
      </c>
      <c r="AQ7" s="158">
        <v>36</v>
      </c>
      <c r="AR7" s="157">
        <f>SUM(AS7:AT7)</f>
        <v>22</v>
      </c>
      <c r="AS7" s="158">
        <v>8</v>
      </c>
      <c r="AT7" s="158">
        <v>14</v>
      </c>
      <c r="AU7" s="157">
        <f>SUM(AV7:AW7)</f>
        <v>113</v>
      </c>
      <c r="AV7" s="158">
        <v>64</v>
      </c>
      <c r="AW7" s="158">
        <v>49</v>
      </c>
      <c r="AX7" s="157">
        <f>SUM(AY7:AZ7)</f>
        <v>202</v>
      </c>
      <c r="AY7" s="158">
        <v>107</v>
      </c>
      <c r="AZ7" s="158">
        <v>95</v>
      </c>
      <c r="BA7" s="157">
        <f>SUM(BB7:BC7)</f>
        <v>311</v>
      </c>
      <c r="BB7" s="158">
        <v>159</v>
      </c>
      <c r="BC7" s="158">
        <v>152</v>
      </c>
      <c r="BD7" s="157">
        <f>SUM(BE7:BF7)</f>
        <v>112</v>
      </c>
      <c r="BE7" s="158">
        <v>51</v>
      </c>
      <c r="BF7" s="158">
        <v>61</v>
      </c>
    </row>
    <row r="8" spans="1:58" s="155" customFormat="1" ht="15.75" x14ac:dyDescent="0.15">
      <c r="A8" s="156" t="s">
        <v>55</v>
      </c>
      <c r="B8" s="157">
        <f>SUM(C8:D8)</f>
        <v>2251</v>
      </c>
      <c r="C8" s="157">
        <f t="shared" si="4"/>
        <v>1144</v>
      </c>
      <c r="D8" s="157">
        <f t="shared" si="4"/>
        <v>1107</v>
      </c>
      <c r="E8" s="157">
        <f>SUM(F8:G8)</f>
        <v>14</v>
      </c>
      <c r="F8" s="158">
        <v>8</v>
      </c>
      <c r="G8" s="158">
        <v>6</v>
      </c>
      <c r="H8" s="157">
        <f>SUM(I8:J8)</f>
        <v>48</v>
      </c>
      <c r="I8" s="158">
        <v>21</v>
      </c>
      <c r="J8" s="158">
        <v>27</v>
      </c>
      <c r="K8" s="157">
        <f>SUM(L8:M8)</f>
        <v>47</v>
      </c>
      <c r="L8" s="158">
        <v>19</v>
      </c>
      <c r="M8" s="158">
        <v>28</v>
      </c>
      <c r="N8" s="157">
        <f>SUM(O8:P8)</f>
        <v>18</v>
      </c>
      <c r="O8" s="158">
        <v>12</v>
      </c>
      <c r="P8" s="158">
        <v>6</v>
      </c>
      <c r="Q8" s="157">
        <f>SUM(R8:S8)</f>
        <v>60</v>
      </c>
      <c r="R8" s="158">
        <v>37</v>
      </c>
      <c r="S8" s="158">
        <v>23</v>
      </c>
      <c r="T8" s="157">
        <f>SUM(U8:V8)</f>
        <v>102</v>
      </c>
      <c r="U8" s="158">
        <v>52</v>
      </c>
      <c r="V8" s="158">
        <v>50</v>
      </c>
      <c r="W8" s="157">
        <f>SUM(X8:Y8)</f>
        <v>251</v>
      </c>
      <c r="X8" s="158">
        <v>112</v>
      </c>
      <c r="Y8" s="158">
        <v>139</v>
      </c>
      <c r="Z8" s="157">
        <f>SUM(AA8:AB8)</f>
        <v>161</v>
      </c>
      <c r="AA8" s="158">
        <v>81</v>
      </c>
      <c r="AB8" s="158">
        <v>80</v>
      </c>
      <c r="AC8" s="157">
        <f>SUM(AD8:AE8)</f>
        <v>150</v>
      </c>
      <c r="AD8" s="158">
        <v>70</v>
      </c>
      <c r="AE8" s="158">
        <v>80</v>
      </c>
      <c r="AF8" s="157">
        <f>SUM(AG8:AH8)</f>
        <v>113</v>
      </c>
      <c r="AG8" s="158">
        <v>62</v>
      </c>
      <c r="AH8" s="158">
        <v>51</v>
      </c>
      <c r="AI8" s="157">
        <f>SUM(AJ8:AK8)</f>
        <v>235</v>
      </c>
      <c r="AJ8" s="158">
        <v>119</v>
      </c>
      <c r="AK8" s="158">
        <v>116</v>
      </c>
      <c r="AL8" s="157">
        <f>SUM(AM8:AN8)</f>
        <v>52</v>
      </c>
      <c r="AM8" s="158">
        <v>28</v>
      </c>
      <c r="AN8" s="158">
        <v>24</v>
      </c>
      <c r="AO8" s="157">
        <f>SUM(AP8:AQ8)</f>
        <v>94</v>
      </c>
      <c r="AP8" s="158">
        <v>45</v>
      </c>
      <c r="AQ8" s="158">
        <v>49</v>
      </c>
      <c r="AR8" s="157">
        <f>SUM(AS8:AT8)</f>
        <v>30</v>
      </c>
      <c r="AS8" s="158">
        <v>15</v>
      </c>
      <c r="AT8" s="158">
        <v>15</v>
      </c>
      <c r="AU8" s="157">
        <f>SUM(AV8:AW8)</f>
        <v>146</v>
      </c>
      <c r="AV8" s="158">
        <v>80</v>
      </c>
      <c r="AW8" s="158">
        <v>66</v>
      </c>
      <c r="AX8" s="157">
        <f>SUM(AY8:AZ8)</f>
        <v>281</v>
      </c>
      <c r="AY8" s="158">
        <v>144</v>
      </c>
      <c r="AZ8" s="158">
        <v>137</v>
      </c>
      <c r="BA8" s="157">
        <f>SUM(BB8:BC8)</f>
        <v>321</v>
      </c>
      <c r="BB8" s="158">
        <v>179</v>
      </c>
      <c r="BC8" s="158">
        <v>142</v>
      </c>
      <c r="BD8" s="157">
        <f>SUM(BE8:BF8)</f>
        <v>128</v>
      </c>
      <c r="BE8" s="158">
        <v>60</v>
      </c>
      <c r="BF8" s="158">
        <v>68</v>
      </c>
    </row>
    <row r="9" spans="1:58" s="155" customFormat="1" ht="15.75" x14ac:dyDescent="0.15">
      <c r="A9" s="156" t="s">
        <v>54</v>
      </c>
      <c r="B9" s="157">
        <f>SUM(C9:D9)</f>
        <v>2350</v>
      </c>
      <c r="C9" s="157">
        <f t="shared" si="4"/>
        <v>1205</v>
      </c>
      <c r="D9" s="157">
        <f t="shared" si="4"/>
        <v>1145</v>
      </c>
      <c r="E9" s="157">
        <f>SUM(F9:G9)</f>
        <v>12</v>
      </c>
      <c r="F9" s="158">
        <v>5</v>
      </c>
      <c r="G9" s="158">
        <v>7</v>
      </c>
      <c r="H9" s="157">
        <f>SUM(I9:J9)</f>
        <v>39</v>
      </c>
      <c r="I9" s="158">
        <v>20</v>
      </c>
      <c r="J9" s="158">
        <v>19</v>
      </c>
      <c r="K9" s="157">
        <f>SUM(L9:M9)</f>
        <v>44</v>
      </c>
      <c r="L9" s="158">
        <v>21</v>
      </c>
      <c r="M9" s="158">
        <v>23</v>
      </c>
      <c r="N9" s="157">
        <f>SUM(O9:P9)</f>
        <v>19</v>
      </c>
      <c r="O9" s="158">
        <v>9</v>
      </c>
      <c r="P9" s="158">
        <v>10</v>
      </c>
      <c r="Q9" s="157">
        <f>SUM(R9:S9)</f>
        <v>73</v>
      </c>
      <c r="R9" s="158">
        <v>31</v>
      </c>
      <c r="S9" s="158">
        <v>42</v>
      </c>
      <c r="T9" s="157">
        <f>SUM(U9:V9)</f>
        <v>122</v>
      </c>
      <c r="U9" s="158">
        <v>57</v>
      </c>
      <c r="V9" s="158">
        <v>65</v>
      </c>
      <c r="W9" s="157">
        <f>SUM(X9:Y9)</f>
        <v>231</v>
      </c>
      <c r="X9" s="158">
        <v>106</v>
      </c>
      <c r="Y9" s="158">
        <v>125</v>
      </c>
      <c r="Z9" s="157">
        <f>SUM(AA9:AB9)</f>
        <v>174</v>
      </c>
      <c r="AA9" s="158">
        <v>90</v>
      </c>
      <c r="AB9" s="158">
        <v>84</v>
      </c>
      <c r="AC9" s="157">
        <f>SUM(AD9:AE9)</f>
        <v>145</v>
      </c>
      <c r="AD9" s="158">
        <v>78</v>
      </c>
      <c r="AE9" s="158">
        <v>67</v>
      </c>
      <c r="AF9" s="157">
        <f>SUM(AG9:AH9)</f>
        <v>117</v>
      </c>
      <c r="AG9" s="158">
        <v>57</v>
      </c>
      <c r="AH9" s="158">
        <v>60</v>
      </c>
      <c r="AI9" s="157">
        <f>SUM(AJ9:AK9)</f>
        <v>254</v>
      </c>
      <c r="AJ9" s="158">
        <v>143</v>
      </c>
      <c r="AK9" s="158">
        <v>111</v>
      </c>
      <c r="AL9" s="157">
        <f>SUM(AM9:AN9)</f>
        <v>49</v>
      </c>
      <c r="AM9" s="158">
        <v>19</v>
      </c>
      <c r="AN9" s="158">
        <v>30</v>
      </c>
      <c r="AO9" s="157">
        <f>SUM(AP9:AQ9)</f>
        <v>112</v>
      </c>
      <c r="AP9" s="158">
        <v>62</v>
      </c>
      <c r="AQ9" s="158">
        <v>50</v>
      </c>
      <c r="AR9" s="157">
        <f>SUM(AS9:AT9)</f>
        <v>30</v>
      </c>
      <c r="AS9" s="158">
        <v>15</v>
      </c>
      <c r="AT9" s="158">
        <v>15</v>
      </c>
      <c r="AU9" s="157">
        <f>SUM(AV9:AW9)</f>
        <v>151</v>
      </c>
      <c r="AV9" s="158">
        <v>75</v>
      </c>
      <c r="AW9" s="158">
        <v>76</v>
      </c>
      <c r="AX9" s="157">
        <f>SUM(AY9:AZ9)</f>
        <v>250</v>
      </c>
      <c r="AY9" s="158">
        <v>147</v>
      </c>
      <c r="AZ9" s="158">
        <v>103</v>
      </c>
      <c r="BA9" s="157">
        <f>SUM(BB9:BC9)</f>
        <v>366</v>
      </c>
      <c r="BB9" s="158">
        <v>191</v>
      </c>
      <c r="BC9" s="158">
        <v>175</v>
      </c>
      <c r="BD9" s="157">
        <f>SUM(BE9:BF9)</f>
        <v>162</v>
      </c>
      <c r="BE9" s="158">
        <v>79</v>
      </c>
      <c r="BF9" s="158">
        <v>83</v>
      </c>
    </row>
    <row r="10" spans="1:58" s="155" customFormat="1" ht="15.75" x14ac:dyDescent="0.15">
      <c r="A10" s="156" t="s">
        <v>53</v>
      </c>
      <c r="B10" s="157">
        <f>SUM(C10:D10)</f>
        <v>2477</v>
      </c>
      <c r="C10" s="157">
        <f t="shared" si="4"/>
        <v>1258</v>
      </c>
      <c r="D10" s="157">
        <f t="shared" si="4"/>
        <v>1219</v>
      </c>
      <c r="E10" s="157">
        <f>SUM(F10:G10)</f>
        <v>14</v>
      </c>
      <c r="F10" s="158">
        <v>8</v>
      </c>
      <c r="G10" s="158">
        <v>6</v>
      </c>
      <c r="H10" s="157">
        <f>SUM(I10:J10)</f>
        <v>50</v>
      </c>
      <c r="I10" s="158">
        <v>23</v>
      </c>
      <c r="J10" s="158">
        <v>27</v>
      </c>
      <c r="K10" s="157">
        <f>SUM(L10:M10)</f>
        <v>50</v>
      </c>
      <c r="L10" s="158">
        <v>24</v>
      </c>
      <c r="M10" s="158">
        <v>26</v>
      </c>
      <c r="N10" s="157">
        <f>SUM(O10:P10)</f>
        <v>27</v>
      </c>
      <c r="O10" s="158">
        <v>10</v>
      </c>
      <c r="P10" s="158">
        <v>17</v>
      </c>
      <c r="Q10" s="157">
        <f>SUM(R10:S10)</f>
        <v>103</v>
      </c>
      <c r="R10" s="158">
        <v>50</v>
      </c>
      <c r="S10" s="158">
        <v>53</v>
      </c>
      <c r="T10" s="157">
        <f>SUM(U10:V10)</f>
        <v>111</v>
      </c>
      <c r="U10" s="158">
        <v>57</v>
      </c>
      <c r="V10" s="158">
        <v>54</v>
      </c>
      <c r="W10" s="157">
        <f>SUM(X10:Y10)</f>
        <v>241</v>
      </c>
      <c r="X10" s="158">
        <v>125</v>
      </c>
      <c r="Y10" s="158">
        <v>116</v>
      </c>
      <c r="Z10" s="157">
        <f>SUM(AA10:AB10)</f>
        <v>149</v>
      </c>
      <c r="AA10" s="158">
        <v>67</v>
      </c>
      <c r="AB10" s="158">
        <v>82</v>
      </c>
      <c r="AC10" s="157">
        <f>SUM(AD10:AE10)</f>
        <v>140</v>
      </c>
      <c r="AD10" s="158">
        <v>81</v>
      </c>
      <c r="AE10" s="158">
        <v>59</v>
      </c>
      <c r="AF10" s="157">
        <f>SUM(AG10:AH10)</f>
        <v>133</v>
      </c>
      <c r="AG10" s="158">
        <v>68</v>
      </c>
      <c r="AH10" s="158">
        <v>65</v>
      </c>
      <c r="AI10" s="157">
        <f>SUM(AJ10:AK10)</f>
        <v>274</v>
      </c>
      <c r="AJ10" s="158">
        <v>139</v>
      </c>
      <c r="AK10" s="158">
        <v>135</v>
      </c>
      <c r="AL10" s="157">
        <f>SUM(AM10:AN10)</f>
        <v>65</v>
      </c>
      <c r="AM10" s="158">
        <v>35</v>
      </c>
      <c r="AN10" s="158">
        <v>30</v>
      </c>
      <c r="AO10" s="157">
        <f>SUM(AP10:AQ10)</f>
        <v>114</v>
      </c>
      <c r="AP10" s="158">
        <v>66</v>
      </c>
      <c r="AQ10" s="158">
        <v>48</v>
      </c>
      <c r="AR10" s="157">
        <f>SUM(AS10:AT10)</f>
        <v>36</v>
      </c>
      <c r="AS10" s="158">
        <v>16</v>
      </c>
      <c r="AT10" s="158">
        <v>20</v>
      </c>
      <c r="AU10" s="157">
        <f>SUM(AV10:AW10)</f>
        <v>154</v>
      </c>
      <c r="AV10" s="158">
        <v>80</v>
      </c>
      <c r="AW10" s="158">
        <v>74</v>
      </c>
      <c r="AX10" s="157">
        <f>SUM(AY10:AZ10)</f>
        <v>289</v>
      </c>
      <c r="AY10" s="158">
        <v>151</v>
      </c>
      <c r="AZ10" s="158">
        <v>138</v>
      </c>
      <c r="BA10" s="157">
        <f>SUM(BB10:BC10)</f>
        <v>353</v>
      </c>
      <c r="BB10" s="158">
        <v>172</v>
      </c>
      <c r="BC10" s="158">
        <v>181</v>
      </c>
      <c r="BD10" s="157">
        <f>SUM(BE10:BF10)</f>
        <v>174</v>
      </c>
      <c r="BE10" s="158">
        <v>86</v>
      </c>
      <c r="BF10" s="158">
        <v>88</v>
      </c>
    </row>
    <row r="11" spans="1:58" s="155" customFormat="1" ht="15.75" x14ac:dyDescent="0.15">
      <c r="A11" s="156" t="s">
        <v>52</v>
      </c>
      <c r="B11" s="157">
        <f>SUM(C11:D11)</f>
        <v>2615</v>
      </c>
      <c r="C11" s="157">
        <f t="shared" si="4"/>
        <v>1335</v>
      </c>
      <c r="D11" s="157">
        <f t="shared" si="4"/>
        <v>1280</v>
      </c>
      <c r="E11" s="157">
        <f>SUM(F11:G11)</f>
        <v>18</v>
      </c>
      <c r="F11" s="158">
        <v>10</v>
      </c>
      <c r="G11" s="158">
        <v>8</v>
      </c>
      <c r="H11" s="157">
        <f>SUM(I11:J11)</f>
        <v>52</v>
      </c>
      <c r="I11" s="158">
        <v>33</v>
      </c>
      <c r="J11" s="158">
        <v>19</v>
      </c>
      <c r="K11" s="157">
        <f>SUM(L11:M11)</f>
        <v>46</v>
      </c>
      <c r="L11" s="158">
        <v>26</v>
      </c>
      <c r="M11" s="158">
        <v>20</v>
      </c>
      <c r="N11" s="157">
        <f>SUM(O11:P11)</f>
        <v>29</v>
      </c>
      <c r="O11" s="158">
        <v>9</v>
      </c>
      <c r="P11" s="158">
        <v>20</v>
      </c>
      <c r="Q11" s="157">
        <f>SUM(R11:S11)</f>
        <v>54</v>
      </c>
      <c r="R11" s="158">
        <v>28</v>
      </c>
      <c r="S11" s="158">
        <v>26</v>
      </c>
      <c r="T11" s="157">
        <f>SUM(U11:V11)</f>
        <v>106</v>
      </c>
      <c r="U11" s="158">
        <v>54</v>
      </c>
      <c r="V11" s="158">
        <v>52</v>
      </c>
      <c r="W11" s="157">
        <f>SUM(X11:Y11)</f>
        <v>266</v>
      </c>
      <c r="X11" s="158">
        <v>136</v>
      </c>
      <c r="Y11" s="158">
        <v>130</v>
      </c>
      <c r="Z11" s="157">
        <f>SUM(AA11:AB11)</f>
        <v>168</v>
      </c>
      <c r="AA11" s="158">
        <v>76</v>
      </c>
      <c r="AB11" s="158">
        <v>92</v>
      </c>
      <c r="AC11" s="157">
        <f>SUM(AD11:AE11)</f>
        <v>165</v>
      </c>
      <c r="AD11" s="158">
        <v>78</v>
      </c>
      <c r="AE11" s="158">
        <v>87</v>
      </c>
      <c r="AF11" s="157">
        <f>SUM(AG11:AH11)</f>
        <v>124</v>
      </c>
      <c r="AG11" s="158">
        <v>60</v>
      </c>
      <c r="AH11" s="158">
        <v>64</v>
      </c>
      <c r="AI11" s="157">
        <f>SUM(AJ11:AK11)</f>
        <v>269</v>
      </c>
      <c r="AJ11" s="158">
        <v>140</v>
      </c>
      <c r="AK11" s="158">
        <v>129</v>
      </c>
      <c r="AL11" s="157">
        <f>SUM(AM11:AN11)</f>
        <v>70</v>
      </c>
      <c r="AM11" s="158">
        <v>44</v>
      </c>
      <c r="AN11" s="158">
        <v>26</v>
      </c>
      <c r="AO11" s="157">
        <f>SUM(AP11:AQ11)</f>
        <v>127</v>
      </c>
      <c r="AP11" s="158">
        <v>60</v>
      </c>
      <c r="AQ11" s="158">
        <v>67</v>
      </c>
      <c r="AR11" s="157">
        <f>SUM(AS11:AT11)</f>
        <v>38</v>
      </c>
      <c r="AS11" s="158">
        <v>19</v>
      </c>
      <c r="AT11" s="158">
        <v>19</v>
      </c>
      <c r="AU11" s="157">
        <f>SUM(AV11:AW11)</f>
        <v>175</v>
      </c>
      <c r="AV11" s="158">
        <v>100</v>
      </c>
      <c r="AW11" s="158">
        <v>75</v>
      </c>
      <c r="AX11" s="157">
        <f>SUM(AY11:AZ11)</f>
        <v>312</v>
      </c>
      <c r="AY11" s="158">
        <v>160</v>
      </c>
      <c r="AZ11" s="158">
        <v>152</v>
      </c>
      <c r="BA11" s="157">
        <f>SUM(BB11:BC11)</f>
        <v>383</v>
      </c>
      <c r="BB11" s="158">
        <v>196</v>
      </c>
      <c r="BC11" s="158">
        <v>187</v>
      </c>
      <c r="BD11" s="157">
        <f>SUM(BE11:BF11)</f>
        <v>213</v>
      </c>
      <c r="BE11" s="158">
        <v>106</v>
      </c>
      <c r="BF11" s="158">
        <v>107</v>
      </c>
    </row>
    <row r="12" spans="1:58" s="155" customFormat="1" ht="15.75" x14ac:dyDescent="0.15">
      <c r="A12" s="159" t="s">
        <v>51</v>
      </c>
      <c r="B12" s="153">
        <f t="shared" ref="B12:AG12" si="5">SUM(B13:B17)</f>
        <v>14476</v>
      </c>
      <c r="C12" s="153">
        <f t="shared" si="5"/>
        <v>7511</v>
      </c>
      <c r="D12" s="153">
        <f t="shared" si="5"/>
        <v>6965</v>
      </c>
      <c r="E12" s="153">
        <f t="shared" si="5"/>
        <v>63</v>
      </c>
      <c r="F12" s="153">
        <f t="shared" si="5"/>
        <v>33</v>
      </c>
      <c r="G12" s="153">
        <f t="shared" si="5"/>
        <v>30</v>
      </c>
      <c r="H12" s="153">
        <f t="shared" si="5"/>
        <v>257</v>
      </c>
      <c r="I12" s="153">
        <f t="shared" si="5"/>
        <v>135</v>
      </c>
      <c r="J12" s="153">
        <f t="shared" si="5"/>
        <v>122</v>
      </c>
      <c r="K12" s="153">
        <f t="shared" si="5"/>
        <v>210</v>
      </c>
      <c r="L12" s="153">
        <f t="shared" si="5"/>
        <v>120</v>
      </c>
      <c r="M12" s="153">
        <f t="shared" si="5"/>
        <v>90</v>
      </c>
      <c r="N12" s="153">
        <f t="shared" si="5"/>
        <v>120</v>
      </c>
      <c r="O12" s="153">
        <f t="shared" si="5"/>
        <v>67</v>
      </c>
      <c r="P12" s="153">
        <f t="shared" si="5"/>
        <v>53</v>
      </c>
      <c r="Q12" s="153">
        <f t="shared" si="5"/>
        <v>345</v>
      </c>
      <c r="R12" s="153">
        <f t="shared" si="5"/>
        <v>194</v>
      </c>
      <c r="S12" s="153">
        <f t="shared" si="5"/>
        <v>151</v>
      </c>
      <c r="T12" s="153">
        <f t="shared" si="5"/>
        <v>671</v>
      </c>
      <c r="U12" s="153">
        <f t="shared" si="5"/>
        <v>361</v>
      </c>
      <c r="V12" s="153">
        <f t="shared" si="5"/>
        <v>310</v>
      </c>
      <c r="W12" s="153">
        <f t="shared" si="5"/>
        <v>1407</v>
      </c>
      <c r="X12" s="153">
        <f t="shared" si="5"/>
        <v>747</v>
      </c>
      <c r="Y12" s="153">
        <f t="shared" si="5"/>
        <v>660</v>
      </c>
      <c r="Z12" s="153">
        <f t="shared" si="5"/>
        <v>919</v>
      </c>
      <c r="AA12" s="153">
        <f t="shared" si="5"/>
        <v>452</v>
      </c>
      <c r="AB12" s="153">
        <f t="shared" si="5"/>
        <v>467</v>
      </c>
      <c r="AC12" s="153">
        <f t="shared" si="5"/>
        <v>810</v>
      </c>
      <c r="AD12" s="153">
        <f t="shared" si="5"/>
        <v>417</v>
      </c>
      <c r="AE12" s="153">
        <f t="shared" si="5"/>
        <v>393</v>
      </c>
      <c r="AF12" s="153">
        <f t="shared" si="5"/>
        <v>524</v>
      </c>
      <c r="AG12" s="153">
        <f t="shared" si="5"/>
        <v>271</v>
      </c>
      <c r="AH12" s="153">
        <f t="shared" ref="AH12:BF12" si="6">SUM(AH13:AH17)</f>
        <v>253</v>
      </c>
      <c r="AI12" s="153">
        <f t="shared" si="6"/>
        <v>1288</v>
      </c>
      <c r="AJ12" s="153">
        <f t="shared" si="6"/>
        <v>704</v>
      </c>
      <c r="AK12" s="153">
        <f t="shared" si="6"/>
        <v>584</v>
      </c>
      <c r="AL12" s="153">
        <f t="shared" si="6"/>
        <v>425</v>
      </c>
      <c r="AM12" s="153">
        <f t="shared" si="6"/>
        <v>221</v>
      </c>
      <c r="AN12" s="153">
        <f t="shared" si="6"/>
        <v>204</v>
      </c>
      <c r="AO12" s="153">
        <f t="shared" si="6"/>
        <v>739</v>
      </c>
      <c r="AP12" s="153">
        <f t="shared" si="6"/>
        <v>377</v>
      </c>
      <c r="AQ12" s="153">
        <f t="shared" si="6"/>
        <v>362</v>
      </c>
      <c r="AR12" s="153">
        <f t="shared" si="6"/>
        <v>188</v>
      </c>
      <c r="AS12" s="153">
        <f t="shared" si="6"/>
        <v>90</v>
      </c>
      <c r="AT12" s="153">
        <f t="shared" si="6"/>
        <v>98</v>
      </c>
      <c r="AU12" s="153">
        <f t="shared" si="6"/>
        <v>910</v>
      </c>
      <c r="AV12" s="153">
        <f t="shared" si="6"/>
        <v>468</v>
      </c>
      <c r="AW12" s="153">
        <f t="shared" si="6"/>
        <v>442</v>
      </c>
      <c r="AX12" s="153">
        <f t="shared" si="6"/>
        <v>1840</v>
      </c>
      <c r="AY12" s="153">
        <f t="shared" si="6"/>
        <v>941</v>
      </c>
      <c r="AZ12" s="153">
        <f t="shared" si="6"/>
        <v>899</v>
      </c>
      <c r="BA12" s="153">
        <f t="shared" si="6"/>
        <v>2375</v>
      </c>
      <c r="BB12" s="153">
        <f t="shared" si="6"/>
        <v>1221</v>
      </c>
      <c r="BC12" s="153">
        <f t="shared" si="6"/>
        <v>1154</v>
      </c>
      <c r="BD12" s="153">
        <f t="shared" si="6"/>
        <v>1385</v>
      </c>
      <c r="BE12" s="153">
        <f t="shared" si="6"/>
        <v>692</v>
      </c>
      <c r="BF12" s="153">
        <f t="shared" si="6"/>
        <v>693</v>
      </c>
    </row>
    <row r="13" spans="1:58" s="155" customFormat="1" ht="15.75" x14ac:dyDescent="0.15">
      <c r="A13" s="156" t="s">
        <v>50</v>
      </c>
      <c r="B13" s="157">
        <f>SUM(C13:D13)</f>
        <v>2910</v>
      </c>
      <c r="C13" s="157">
        <f t="shared" ref="C13:D17" si="7">SUM(F13,I13,L13,O13,R13,U13,X13,AA13,AD13,AG13,AJ13,AM13,AP13,AS13,AV13,AY13,BB13,BE13)</f>
        <v>1524</v>
      </c>
      <c r="D13" s="157">
        <f t="shared" si="7"/>
        <v>1386</v>
      </c>
      <c r="E13" s="157">
        <f>SUM(F13:G13)</f>
        <v>18</v>
      </c>
      <c r="F13" s="158">
        <v>8</v>
      </c>
      <c r="G13" s="158">
        <v>10</v>
      </c>
      <c r="H13" s="157">
        <f>SUM(I13:J13)</f>
        <v>63</v>
      </c>
      <c r="I13" s="158">
        <v>33</v>
      </c>
      <c r="J13" s="158">
        <v>30</v>
      </c>
      <c r="K13" s="157">
        <f>SUM(L13:M13)</f>
        <v>39</v>
      </c>
      <c r="L13" s="158">
        <v>18</v>
      </c>
      <c r="M13" s="158">
        <v>21</v>
      </c>
      <c r="N13" s="157">
        <f>SUM(O13:P13)</f>
        <v>31</v>
      </c>
      <c r="O13" s="158">
        <v>12</v>
      </c>
      <c r="P13" s="158">
        <v>19</v>
      </c>
      <c r="Q13" s="157">
        <f>SUM(R13:S13)</f>
        <v>72</v>
      </c>
      <c r="R13" s="158">
        <v>45</v>
      </c>
      <c r="S13" s="158">
        <v>27</v>
      </c>
      <c r="T13" s="157">
        <f>SUM(U13:V13)</f>
        <v>132</v>
      </c>
      <c r="U13" s="158">
        <v>78</v>
      </c>
      <c r="V13" s="158">
        <v>54</v>
      </c>
      <c r="W13" s="157">
        <f>SUM(X13:Y13)</f>
        <v>291</v>
      </c>
      <c r="X13" s="158">
        <v>151</v>
      </c>
      <c r="Y13" s="158">
        <v>140</v>
      </c>
      <c r="Z13" s="157">
        <f>SUM(AA13:AB13)</f>
        <v>176</v>
      </c>
      <c r="AA13" s="158">
        <v>90</v>
      </c>
      <c r="AB13" s="158">
        <v>86</v>
      </c>
      <c r="AC13" s="157">
        <f>SUM(AD13:AE13)</f>
        <v>176</v>
      </c>
      <c r="AD13" s="158">
        <v>97</v>
      </c>
      <c r="AE13" s="158">
        <v>79</v>
      </c>
      <c r="AF13" s="157">
        <f>SUM(AG13:AH13)</f>
        <v>115</v>
      </c>
      <c r="AG13" s="158">
        <v>55</v>
      </c>
      <c r="AH13" s="158">
        <v>60</v>
      </c>
      <c r="AI13" s="157">
        <f>SUM(AJ13:AK13)</f>
        <v>283</v>
      </c>
      <c r="AJ13" s="158">
        <v>146</v>
      </c>
      <c r="AK13" s="158">
        <v>137</v>
      </c>
      <c r="AL13" s="157">
        <f>SUM(AM13:AN13)</f>
        <v>67</v>
      </c>
      <c r="AM13" s="158">
        <v>38</v>
      </c>
      <c r="AN13" s="158">
        <v>29</v>
      </c>
      <c r="AO13" s="157">
        <f>SUM(AP13:AQ13)</f>
        <v>133</v>
      </c>
      <c r="AP13" s="158">
        <v>64</v>
      </c>
      <c r="AQ13" s="158">
        <v>69</v>
      </c>
      <c r="AR13" s="157">
        <f>SUM(AS13:AT13)</f>
        <v>47</v>
      </c>
      <c r="AS13" s="158">
        <v>22</v>
      </c>
      <c r="AT13" s="158">
        <v>25</v>
      </c>
      <c r="AU13" s="157">
        <f>SUM(AV13:AW13)</f>
        <v>184</v>
      </c>
      <c r="AV13" s="158">
        <v>92</v>
      </c>
      <c r="AW13" s="158">
        <v>92</v>
      </c>
      <c r="AX13" s="157">
        <f>SUM(AY13:AZ13)</f>
        <v>369</v>
      </c>
      <c r="AY13" s="158">
        <v>189</v>
      </c>
      <c r="AZ13" s="158">
        <v>180</v>
      </c>
      <c r="BA13" s="157">
        <f>SUM(BB13:BC13)</f>
        <v>442</v>
      </c>
      <c r="BB13" s="158">
        <v>238</v>
      </c>
      <c r="BC13" s="158">
        <v>204</v>
      </c>
      <c r="BD13" s="157">
        <f>SUM(BE13:BF13)</f>
        <v>272</v>
      </c>
      <c r="BE13" s="158">
        <v>148</v>
      </c>
      <c r="BF13" s="158">
        <v>124</v>
      </c>
    </row>
    <row r="14" spans="1:58" s="155" customFormat="1" ht="15.75" x14ac:dyDescent="0.15">
      <c r="A14" s="156" t="s">
        <v>49</v>
      </c>
      <c r="B14" s="157">
        <f>SUM(C14:D14)</f>
        <v>2908</v>
      </c>
      <c r="C14" s="157">
        <f t="shared" si="7"/>
        <v>1495</v>
      </c>
      <c r="D14" s="157">
        <f t="shared" si="7"/>
        <v>1413</v>
      </c>
      <c r="E14" s="157">
        <f>SUM(F14:G14)</f>
        <v>6</v>
      </c>
      <c r="F14" s="158">
        <v>3</v>
      </c>
      <c r="G14" s="158">
        <v>3</v>
      </c>
      <c r="H14" s="157">
        <f>SUM(I14:J14)</f>
        <v>57</v>
      </c>
      <c r="I14" s="158">
        <v>34</v>
      </c>
      <c r="J14" s="158">
        <v>23</v>
      </c>
      <c r="K14" s="157">
        <f>SUM(L14:M14)</f>
        <v>35</v>
      </c>
      <c r="L14" s="158">
        <v>22</v>
      </c>
      <c r="M14" s="158">
        <v>13</v>
      </c>
      <c r="N14" s="157">
        <f>SUM(O14:P14)</f>
        <v>24</v>
      </c>
      <c r="O14" s="158">
        <v>16</v>
      </c>
      <c r="P14" s="158">
        <v>8</v>
      </c>
      <c r="Q14" s="157">
        <f>SUM(R14:S14)</f>
        <v>84</v>
      </c>
      <c r="R14" s="158">
        <v>49</v>
      </c>
      <c r="S14" s="158">
        <v>35</v>
      </c>
      <c r="T14" s="157">
        <f>SUM(U14:V14)</f>
        <v>125</v>
      </c>
      <c r="U14" s="158">
        <v>59</v>
      </c>
      <c r="V14" s="158">
        <v>66</v>
      </c>
      <c r="W14" s="157">
        <f>SUM(X14:Y14)</f>
        <v>272</v>
      </c>
      <c r="X14" s="158">
        <v>135</v>
      </c>
      <c r="Y14" s="158">
        <v>137</v>
      </c>
      <c r="Z14" s="157">
        <f>SUM(AA14:AB14)</f>
        <v>178</v>
      </c>
      <c r="AA14" s="158">
        <v>78</v>
      </c>
      <c r="AB14" s="158">
        <v>100</v>
      </c>
      <c r="AC14" s="157">
        <f>SUM(AD14:AE14)</f>
        <v>160</v>
      </c>
      <c r="AD14" s="158">
        <v>84</v>
      </c>
      <c r="AE14" s="158">
        <v>76</v>
      </c>
      <c r="AF14" s="157">
        <f>SUM(AG14:AH14)</f>
        <v>104</v>
      </c>
      <c r="AG14" s="158">
        <v>62</v>
      </c>
      <c r="AH14" s="158">
        <v>42</v>
      </c>
      <c r="AI14" s="157">
        <f>SUM(AJ14:AK14)</f>
        <v>290</v>
      </c>
      <c r="AJ14" s="158">
        <v>166</v>
      </c>
      <c r="AK14" s="158">
        <v>124</v>
      </c>
      <c r="AL14" s="157">
        <f>SUM(AM14:AN14)</f>
        <v>104</v>
      </c>
      <c r="AM14" s="158">
        <v>51</v>
      </c>
      <c r="AN14" s="158">
        <v>53</v>
      </c>
      <c r="AO14" s="157">
        <f>SUM(AP14:AQ14)</f>
        <v>146</v>
      </c>
      <c r="AP14" s="158">
        <v>68</v>
      </c>
      <c r="AQ14" s="158">
        <v>78</v>
      </c>
      <c r="AR14" s="157">
        <f>SUM(AS14:AT14)</f>
        <v>37</v>
      </c>
      <c r="AS14" s="158">
        <v>18</v>
      </c>
      <c r="AT14" s="158">
        <v>19</v>
      </c>
      <c r="AU14" s="157">
        <f>SUM(AV14:AW14)</f>
        <v>180</v>
      </c>
      <c r="AV14" s="158">
        <v>90</v>
      </c>
      <c r="AW14" s="158">
        <v>90</v>
      </c>
      <c r="AX14" s="157">
        <f>SUM(AY14:AZ14)</f>
        <v>346</v>
      </c>
      <c r="AY14" s="158">
        <v>195</v>
      </c>
      <c r="AZ14" s="158">
        <v>151</v>
      </c>
      <c r="BA14" s="157">
        <f>SUM(BB14:BC14)</f>
        <v>481</v>
      </c>
      <c r="BB14" s="158">
        <v>235</v>
      </c>
      <c r="BC14" s="158">
        <v>246</v>
      </c>
      <c r="BD14" s="157">
        <f>SUM(BE14:BF14)</f>
        <v>279</v>
      </c>
      <c r="BE14" s="158">
        <v>130</v>
      </c>
      <c r="BF14" s="158">
        <v>149</v>
      </c>
    </row>
    <row r="15" spans="1:58" s="155" customFormat="1" ht="15.75" x14ac:dyDescent="0.15">
      <c r="A15" s="156" t="s">
        <v>48</v>
      </c>
      <c r="B15" s="157">
        <f>SUM(C15:D15)</f>
        <v>2884</v>
      </c>
      <c r="C15" s="157">
        <f t="shared" si="7"/>
        <v>1526</v>
      </c>
      <c r="D15" s="157">
        <f t="shared" si="7"/>
        <v>1358</v>
      </c>
      <c r="E15" s="157">
        <f>SUM(F15:G15)</f>
        <v>18</v>
      </c>
      <c r="F15" s="158">
        <v>12</v>
      </c>
      <c r="G15" s="158">
        <v>6</v>
      </c>
      <c r="H15" s="157">
        <f>SUM(I15:J15)</f>
        <v>58</v>
      </c>
      <c r="I15" s="158">
        <v>25</v>
      </c>
      <c r="J15" s="158">
        <v>33</v>
      </c>
      <c r="K15" s="157">
        <f>SUM(L15:M15)</f>
        <v>42</v>
      </c>
      <c r="L15" s="158">
        <v>21</v>
      </c>
      <c r="M15" s="158">
        <v>21</v>
      </c>
      <c r="N15" s="157">
        <f>SUM(O15:P15)</f>
        <v>21</v>
      </c>
      <c r="O15" s="158">
        <v>14</v>
      </c>
      <c r="P15" s="158">
        <v>7</v>
      </c>
      <c r="Q15" s="157">
        <f>SUM(R15:S15)</f>
        <v>56</v>
      </c>
      <c r="R15" s="158">
        <v>31</v>
      </c>
      <c r="S15" s="158">
        <v>25</v>
      </c>
      <c r="T15" s="157">
        <f>SUM(U15:V15)</f>
        <v>148</v>
      </c>
      <c r="U15" s="158">
        <v>78</v>
      </c>
      <c r="V15" s="158">
        <v>70</v>
      </c>
      <c r="W15" s="157">
        <f>SUM(X15:Y15)</f>
        <v>277</v>
      </c>
      <c r="X15" s="158">
        <v>147</v>
      </c>
      <c r="Y15" s="158">
        <v>130</v>
      </c>
      <c r="Z15" s="157">
        <f>SUM(AA15:AB15)</f>
        <v>168</v>
      </c>
      <c r="AA15" s="158">
        <v>88</v>
      </c>
      <c r="AB15" s="158">
        <v>80</v>
      </c>
      <c r="AC15" s="157">
        <f>SUM(AD15:AE15)</f>
        <v>165</v>
      </c>
      <c r="AD15" s="158">
        <v>89</v>
      </c>
      <c r="AE15" s="158">
        <v>76</v>
      </c>
      <c r="AF15" s="157">
        <f>SUM(AG15:AH15)</f>
        <v>106</v>
      </c>
      <c r="AG15" s="158">
        <v>49</v>
      </c>
      <c r="AH15" s="158">
        <v>57</v>
      </c>
      <c r="AI15" s="157">
        <f>SUM(AJ15:AK15)</f>
        <v>264</v>
      </c>
      <c r="AJ15" s="158">
        <v>148</v>
      </c>
      <c r="AK15" s="158">
        <v>116</v>
      </c>
      <c r="AL15" s="157">
        <f>SUM(AM15:AN15)</f>
        <v>81</v>
      </c>
      <c r="AM15" s="158">
        <v>44</v>
      </c>
      <c r="AN15" s="158">
        <v>37</v>
      </c>
      <c r="AO15" s="157">
        <f>SUM(AP15:AQ15)</f>
        <v>161</v>
      </c>
      <c r="AP15" s="158">
        <v>89</v>
      </c>
      <c r="AQ15" s="158">
        <v>72</v>
      </c>
      <c r="AR15" s="157">
        <f>SUM(AS15:AT15)</f>
        <v>27</v>
      </c>
      <c r="AS15" s="158">
        <v>11</v>
      </c>
      <c r="AT15" s="158">
        <v>16</v>
      </c>
      <c r="AU15" s="157">
        <f>SUM(AV15:AW15)</f>
        <v>177</v>
      </c>
      <c r="AV15" s="158">
        <v>98</v>
      </c>
      <c r="AW15" s="158">
        <v>79</v>
      </c>
      <c r="AX15" s="157">
        <f>SUM(AY15:AZ15)</f>
        <v>357</v>
      </c>
      <c r="AY15" s="158">
        <v>190</v>
      </c>
      <c r="AZ15" s="158">
        <v>167</v>
      </c>
      <c r="BA15" s="157">
        <f>SUM(BB15:BC15)</f>
        <v>468</v>
      </c>
      <c r="BB15" s="158">
        <v>246</v>
      </c>
      <c r="BC15" s="158">
        <v>222</v>
      </c>
      <c r="BD15" s="157">
        <f>SUM(BE15:BF15)</f>
        <v>290</v>
      </c>
      <c r="BE15" s="158">
        <v>146</v>
      </c>
      <c r="BF15" s="158">
        <v>144</v>
      </c>
    </row>
    <row r="16" spans="1:58" s="155" customFormat="1" ht="15.75" x14ac:dyDescent="0.15">
      <c r="A16" s="156" t="s">
        <v>47</v>
      </c>
      <c r="B16" s="157">
        <f>SUM(C16:D16)</f>
        <v>2816</v>
      </c>
      <c r="C16" s="157">
        <f t="shared" si="7"/>
        <v>1441</v>
      </c>
      <c r="D16" s="157">
        <f t="shared" si="7"/>
        <v>1375</v>
      </c>
      <c r="E16" s="157">
        <f>SUM(F16:G16)</f>
        <v>9</v>
      </c>
      <c r="F16" s="158">
        <v>3</v>
      </c>
      <c r="G16" s="158">
        <v>6</v>
      </c>
      <c r="H16" s="157">
        <f>SUM(I16:J16)</f>
        <v>47</v>
      </c>
      <c r="I16" s="158">
        <v>18</v>
      </c>
      <c r="J16" s="158">
        <v>29</v>
      </c>
      <c r="K16" s="157">
        <f>SUM(L16:M16)</f>
        <v>46</v>
      </c>
      <c r="L16" s="158">
        <v>28</v>
      </c>
      <c r="M16" s="158">
        <v>18</v>
      </c>
      <c r="N16" s="157">
        <f>SUM(O16:P16)</f>
        <v>23</v>
      </c>
      <c r="O16" s="158">
        <v>15</v>
      </c>
      <c r="P16" s="158">
        <v>8</v>
      </c>
      <c r="Q16" s="157">
        <f>SUM(R16:S16)</f>
        <v>69</v>
      </c>
      <c r="R16" s="158">
        <v>35</v>
      </c>
      <c r="S16" s="158">
        <v>34</v>
      </c>
      <c r="T16" s="157">
        <f>SUM(U16:V16)</f>
        <v>129</v>
      </c>
      <c r="U16" s="158">
        <v>68</v>
      </c>
      <c r="V16" s="158">
        <v>61</v>
      </c>
      <c r="W16" s="157">
        <f>SUM(X16:Y16)</f>
        <v>269</v>
      </c>
      <c r="X16" s="158">
        <v>151</v>
      </c>
      <c r="Y16" s="158">
        <v>118</v>
      </c>
      <c r="Z16" s="157">
        <f>SUM(AA16:AB16)</f>
        <v>189</v>
      </c>
      <c r="AA16" s="158">
        <v>95</v>
      </c>
      <c r="AB16" s="158">
        <v>94</v>
      </c>
      <c r="AC16" s="157">
        <f>SUM(AD16:AE16)</f>
        <v>141</v>
      </c>
      <c r="AD16" s="158">
        <v>70</v>
      </c>
      <c r="AE16" s="158">
        <v>71</v>
      </c>
      <c r="AF16" s="157">
        <f>SUM(AG16:AH16)</f>
        <v>108</v>
      </c>
      <c r="AG16" s="158">
        <v>56</v>
      </c>
      <c r="AH16" s="158">
        <v>52</v>
      </c>
      <c r="AI16" s="157">
        <f>SUM(AJ16:AK16)</f>
        <v>239</v>
      </c>
      <c r="AJ16" s="158">
        <v>128</v>
      </c>
      <c r="AK16" s="158">
        <v>111</v>
      </c>
      <c r="AL16" s="157">
        <f>SUM(AM16:AN16)</f>
        <v>91</v>
      </c>
      <c r="AM16" s="158">
        <v>48</v>
      </c>
      <c r="AN16" s="158">
        <v>43</v>
      </c>
      <c r="AO16" s="157">
        <f>SUM(AP16:AQ16)</f>
        <v>130</v>
      </c>
      <c r="AP16" s="158">
        <v>77</v>
      </c>
      <c r="AQ16" s="158">
        <v>53</v>
      </c>
      <c r="AR16" s="157">
        <f>SUM(AS16:AT16)</f>
        <v>43</v>
      </c>
      <c r="AS16" s="158">
        <v>20</v>
      </c>
      <c r="AT16" s="158">
        <v>23</v>
      </c>
      <c r="AU16" s="157">
        <f>SUM(AV16:AW16)</f>
        <v>187</v>
      </c>
      <c r="AV16" s="158">
        <v>89</v>
      </c>
      <c r="AW16" s="158">
        <v>98</v>
      </c>
      <c r="AX16" s="157">
        <f>SUM(AY16:AZ16)</f>
        <v>371</v>
      </c>
      <c r="AY16" s="158">
        <v>178</v>
      </c>
      <c r="AZ16" s="158">
        <v>193</v>
      </c>
      <c r="BA16" s="157">
        <f>SUM(BB16:BC16)</f>
        <v>462</v>
      </c>
      <c r="BB16" s="158">
        <v>236</v>
      </c>
      <c r="BC16" s="158">
        <v>226</v>
      </c>
      <c r="BD16" s="157">
        <f>SUM(BE16:BF16)</f>
        <v>263</v>
      </c>
      <c r="BE16" s="158">
        <v>126</v>
      </c>
      <c r="BF16" s="158">
        <v>137</v>
      </c>
    </row>
    <row r="17" spans="1:58" s="155" customFormat="1" ht="15.75" x14ac:dyDescent="0.15">
      <c r="A17" s="156" t="s">
        <v>46</v>
      </c>
      <c r="B17" s="157">
        <f>SUM(C17:D17)</f>
        <v>2958</v>
      </c>
      <c r="C17" s="157">
        <f t="shared" si="7"/>
        <v>1525</v>
      </c>
      <c r="D17" s="157">
        <f t="shared" si="7"/>
        <v>1433</v>
      </c>
      <c r="E17" s="157">
        <f>SUM(F17:G17)</f>
        <v>12</v>
      </c>
      <c r="F17" s="158">
        <v>7</v>
      </c>
      <c r="G17" s="158">
        <v>5</v>
      </c>
      <c r="H17" s="157">
        <f>SUM(I17:J17)</f>
        <v>32</v>
      </c>
      <c r="I17" s="158">
        <v>25</v>
      </c>
      <c r="J17" s="158">
        <v>7</v>
      </c>
      <c r="K17" s="157">
        <f>SUM(L17:M17)</f>
        <v>48</v>
      </c>
      <c r="L17" s="158">
        <v>31</v>
      </c>
      <c r="M17" s="158">
        <v>17</v>
      </c>
      <c r="N17" s="157">
        <f>SUM(O17:P17)</f>
        <v>21</v>
      </c>
      <c r="O17" s="158">
        <v>10</v>
      </c>
      <c r="P17" s="158">
        <v>11</v>
      </c>
      <c r="Q17" s="157">
        <f>SUM(R17:S17)</f>
        <v>64</v>
      </c>
      <c r="R17" s="158">
        <v>34</v>
      </c>
      <c r="S17" s="158">
        <v>30</v>
      </c>
      <c r="T17" s="157">
        <f>SUM(U17:V17)</f>
        <v>137</v>
      </c>
      <c r="U17" s="158">
        <v>78</v>
      </c>
      <c r="V17" s="158">
        <v>59</v>
      </c>
      <c r="W17" s="157">
        <f>SUM(X17:Y17)</f>
        <v>298</v>
      </c>
      <c r="X17" s="158">
        <v>163</v>
      </c>
      <c r="Y17" s="158">
        <v>135</v>
      </c>
      <c r="Z17" s="157">
        <f>SUM(AA17:AB17)</f>
        <v>208</v>
      </c>
      <c r="AA17" s="158">
        <v>101</v>
      </c>
      <c r="AB17" s="158">
        <v>107</v>
      </c>
      <c r="AC17" s="157">
        <f>SUM(AD17:AE17)</f>
        <v>168</v>
      </c>
      <c r="AD17" s="158">
        <v>77</v>
      </c>
      <c r="AE17" s="158">
        <v>91</v>
      </c>
      <c r="AF17" s="157">
        <f>SUM(AG17:AH17)</f>
        <v>91</v>
      </c>
      <c r="AG17" s="158">
        <v>49</v>
      </c>
      <c r="AH17" s="158">
        <v>42</v>
      </c>
      <c r="AI17" s="157">
        <f>SUM(AJ17:AK17)</f>
        <v>212</v>
      </c>
      <c r="AJ17" s="158">
        <v>116</v>
      </c>
      <c r="AK17" s="158">
        <v>96</v>
      </c>
      <c r="AL17" s="157">
        <f>SUM(AM17:AN17)</f>
        <v>82</v>
      </c>
      <c r="AM17" s="158">
        <v>40</v>
      </c>
      <c r="AN17" s="158">
        <v>42</v>
      </c>
      <c r="AO17" s="157">
        <f>SUM(AP17:AQ17)</f>
        <v>169</v>
      </c>
      <c r="AP17" s="158">
        <v>79</v>
      </c>
      <c r="AQ17" s="158">
        <v>90</v>
      </c>
      <c r="AR17" s="157">
        <f>SUM(AS17:AT17)</f>
        <v>34</v>
      </c>
      <c r="AS17" s="158">
        <v>19</v>
      </c>
      <c r="AT17" s="158">
        <v>15</v>
      </c>
      <c r="AU17" s="157">
        <f>SUM(AV17:AW17)</f>
        <v>182</v>
      </c>
      <c r="AV17" s="158">
        <v>99</v>
      </c>
      <c r="AW17" s="158">
        <v>83</v>
      </c>
      <c r="AX17" s="157">
        <f>SUM(AY17:AZ17)</f>
        <v>397</v>
      </c>
      <c r="AY17" s="158">
        <v>189</v>
      </c>
      <c r="AZ17" s="158">
        <v>208</v>
      </c>
      <c r="BA17" s="157">
        <f>SUM(BB17:BC17)</f>
        <v>522</v>
      </c>
      <c r="BB17" s="158">
        <v>266</v>
      </c>
      <c r="BC17" s="158">
        <v>256</v>
      </c>
      <c r="BD17" s="157">
        <f>SUM(BE17:BF17)</f>
        <v>281</v>
      </c>
      <c r="BE17" s="158">
        <v>142</v>
      </c>
      <c r="BF17" s="158">
        <v>139</v>
      </c>
    </row>
    <row r="18" spans="1:58" s="154" customFormat="1" ht="15.75" x14ac:dyDescent="0.15">
      <c r="A18" s="159" t="s">
        <v>45</v>
      </c>
      <c r="B18" s="153">
        <f t="shared" ref="B18:AG18" si="8">SUM(B19:B23)</f>
        <v>16154</v>
      </c>
      <c r="C18" s="153">
        <f t="shared" si="8"/>
        <v>8471</v>
      </c>
      <c r="D18" s="153">
        <f t="shared" si="8"/>
        <v>7683</v>
      </c>
      <c r="E18" s="153">
        <f t="shared" si="8"/>
        <v>81</v>
      </c>
      <c r="F18" s="153">
        <f t="shared" si="8"/>
        <v>38</v>
      </c>
      <c r="G18" s="153">
        <f t="shared" si="8"/>
        <v>43</v>
      </c>
      <c r="H18" s="153">
        <f t="shared" si="8"/>
        <v>164</v>
      </c>
      <c r="I18" s="153">
        <f t="shared" si="8"/>
        <v>86</v>
      </c>
      <c r="J18" s="153">
        <f t="shared" si="8"/>
        <v>78</v>
      </c>
      <c r="K18" s="153">
        <f t="shared" si="8"/>
        <v>272</v>
      </c>
      <c r="L18" s="153">
        <f t="shared" si="8"/>
        <v>150</v>
      </c>
      <c r="M18" s="153">
        <f t="shared" si="8"/>
        <v>122</v>
      </c>
      <c r="N18" s="153">
        <f t="shared" si="8"/>
        <v>132</v>
      </c>
      <c r="O18" s="153">
        <f t="shared" si="8"/>
        <v>76</v>
      </c>
      <c r="P18" s="153">
        <f t="shared" si="8"/>
        <v>56</v>
      </c>
      <c r="Q18" s="153">
        <f t="shared" si="8"/>
        <v>257</v>
      </c>
      <c r="R18" s="153">
        <f t="shared" si="8"/>
        <v>123</v>
      </c>
      <c r="S18" s="153">
        <f t="shared" si="8"/>
        <v>134</v>
      </c>
      <c r="T18" s="153">
        <f t="shared" si="8"/>
        <v>650</v>
      </c>
      <c r="U18" s="153">
        <f t="shared" si="8"/>
        <v>337</v>
      </c>
      <c r="V18" s="153">
        <f t="shared" si="8"/>
        <v>313</v>
      </c>
      <c r="W18" s="153">
        <f t="shared" si="8"/>
        <v>1582</v>
      </c>
      <c r="X18" s="153">
        <f t="shared" si="8"/>
        <v>810</v>
      </c>
      <c r="Y18" s="153">
        <f t="shared" si="8"/>
        <v>772</v>
      </c>
      <c r="Z18" s="153">
        <f t="shared" si="8"/>
        <v>1183</v>
      </c>
      <c r="AA18" s="153">
        <f t="shared" si="8"/>
        <v>605</v>
      </c>
      <c r="AB18" s="153">
        <f t="shared" si="8"/>
        <v>578</v>
      </c>
      <c r="AC18" s="153">
        <f t="shared" si="8"/>
        <v>881</v>
      </c>
      <c r="AD18" s="153">
        <f t="shared" si="8"/>
        <v>475</v>
      </c>
      <c r="AE18" s="153">
        <f t="shared" si="8"/>
        <v>406</v>
      </c>
      <c r="AF18" s="153">
        <f t="shared" si="8"/>
        <v>581</v>
      </c>
      <c r="AG18" s="153">
        <f t="shared" si="8"/>
        <v>311</v>
      </c>
      <c r="AH18" s="153">
        <f t="shared" ref="AH18:BF18" si="9">SUM(AH19:AH23)</f>
        <v>270</v>
      </c>
      <c r="AI18" s="153">
        <f t="shared" si="9"/>
        <v>1126</v>
      </c>
      <c r="AJ18" s="153">
        <f t="shared" si="9"/>
        <v>629</v>
      </c>
      <c r="AK18" s="153">
        <f t="shared" si="9"/>
        <v>497</v>
      </c>
      <c r="AL18" s="153">
        <f t="shared" si="9"/>
        <v>523</v>
      </c>
      <c r="AM18" s="153">
        <f t="shared" si="9"/>
        <v>278</v>
      </c>
      <c r="AN18" s="153">
        <f t="shared" si="9"/>
        <v>245</v>
      </c>
      <c r="AO18" s="153">
        <f t="shared" si="9"/>
        <v>849</v>
      </c>
      <c r="AP18" s="153">
        <f t="shared" si="9"/>
        <v>478</v>
      </c>
      <c r="AQ18" s="153">
        <f t="shared" si="9"/>
        <v>371</v>
      </c>
      <c r="AR18" s="153">
        <f t="shared" si="9"/>
        <v>156</v>
      </c>
      <c r="AS18" s="153">
        <f t="shared" si="9"/>
        <v>95</v>
      </c>
      <c r="AT18" s="153">
        <f t="shared" si="9"/>
        <v>61</v>
      </c>
      <c r="AU18" s="153">
        <f t="shared" si="9"/>
        <v>1168</v>
      </c>
      <c r="AV18" s="153">
        <f t="shared" si="9"/>
        <v>592</v>
      </c>
      <c r="AW18" s="153">
        <f t="shared" si="9"/>
        <v>576</v>
      </c>
      <c r="AX18" s="153">
        <f t="shared" si="9"/>
        <v>2316</v>
      </c>
      <c r="AY18" s="153">
        <f t="shared" si="9"/>
        <v>1166</v>
      </c>
      <c r="AZ18" s="153">
        <f t="shared" si="9"/>
        <v>1150</v>
      </c>
      <c r="BA18" s="153">
        <f t="shared" si="9"/>
        <v>2855</v>
      </c>
      <c r="BB18" s="153">
        <f t="shared" si="9"/>
        <v>1516</v>
      </c>
      <c r="BC18" s="153">
        <f t="shared" si="9"/>
        <v>1339</v>
      </c>
      <c r="BD18" s="153">
        <f t="shared" si="9"/>
        <v>1378</v>
      </c>
      <c r="BE18" s="153">
        <f t="shared" si="9"/>
        <v>706</v>
      </c>
      <c r="BF18" s="153">
        <f t="shared" si="9"/>
        <v>672</v>
      </c>
    </row>
    <row r="19" spans="1:58" s="155" customFormat="1" ht="15.75" x14ac:dyDescent="0.15">
      <c r="A19" s="156" t="s">
        <v>44</v>
      </c>
      <c r="B19" s="157">
        <f>SUM(C19:D19)</f>
        <v>3272</v>
      </c>
      <c r="C19" s="157">
        <f t="shared" ref="C19:D23" si="10">SUM(F19,I19,L19,O19,R19,U19,X19,AA19,AD19,AG19,AJ19,AM19,AP19,AS19,AV19,AY19,BB19,BE19)</f>
        <v>1695</v>
      </c>
      <c r="D19" s="157">
        <f t="shared" si="10"/>
        <v>1577</v>
      </c>
      <c r="E19" s="157">
        <f>SUM(F19:G19)</f>
        <v>18</v>
      </c>
      <c r="F19" s="158">
        <v>10</v>
      </c>
      <c r="G19" s="158">
        <v>8</v>
      </c>
      <c r="H19" s="157">
        <f>SUM(I19:J19)</f>
        <v>42</v>
      </c>
      <c r="I19" s="158">
        <v>18</v>
      </c>
      <c r="J19" s="158">
        <v>24</v>
      </c>
      <c r="K19" s="157">
        <f>SUM(L19:M19)</f>
        <v>59</v>
      </c>
      <c r="L19" s="158">
        <v>34</v>
      </c>
      <c r="M19" s="158">
        <v>25</v>
      </c>
      <c r="N19" s="157">
        <f>SUM(O19:P19)</f>
        <v>27</v>
      </c>
      <c r="O19" s="158">
        <v>13</v>
      </c>
      <c r="P19" s="158">
        <v>14</v>
      </c>
      <c r="Q19" s="157">
        <f>SUM(R19:S19)</f>
        <v>45</v>
      </c>
      <c r="R19" s="158">
        <v>18</v>
      </c>
      <c r="S19" s="158">
        <v>27</v>
      </c>
      <c r="T19" s="157">
        <f>SUM(U19:V19)</f>
        <v>140</v>
      </c>
      <c r="U19" s="158">
        <v>75</v>
      </c>
      <c r="V19" s="158">
        <v>65</v>
      </c>
      <c r="W19" s="157">
        <f>SUM(X19:Y19)</f>
        <v>306</v>
      </c>
      <c r="X19" s="158">
        <v>158</v>
      </c>
      <c r="Y19" s="158">
        <v>148</v>
      </c>
      <c r="Z19" s="157">
        <f>SUM(AA19:AB19)</f>
        <v>221</v>
      </c>
      <c r="AA19" s="158">
        <v>114</v>
      </c>
      <c r="AB19" s="158">
        <v>107</v>
      </c>
      <c r="AC19" s="157">
        <f>SUM(AD19:AE19)</f>
        <v>159</v>
      </c>
      <c r="AD19" s="158">
        <v>88</v>
      </c>
      <c r="AE19" s="158">
        <v>71</v>
      </c>
      <c r="AF19" s="157">
        <f>SUM(AG19:AH19)</f>
        <v>112</v>
      </c>
      <c r="AG19" s="158">
        <v>56</v>
      </c>
      <c r="AH19" s="158">
        <v>56</v>
      </c>
      <c r="AI19" s="157">
        <f>SUM(AJ19:AK19)</f>
        <v>246</v>
      </c>
      <c r="AJ19" s="158">
        <v>132</v>
      </c>
      <c r="AK19" s="158">
        <v>114</v>
      </c>
      <c r="AL19" s="157">
        <f>SUM(AM19:AN19)</f>
        <v>109</v>
      </c>
      <c r="AM19" s="158">
        <v>58</v>
      </c>
      <c r="AN19" s="158">
        <v>51</v>
      </c>
      <c r="AO19" s="157">
        <f>SUM(AP19:AQ19)</f>
        <v>170</v>
      </c>
      <c r="AP19" s="158">
        <v>89</v>
      </c>
      <c r="AQ19" s="158">
        <v>81</v>
      </c>
      <c r="AR19" s="157">
        <f>SUM(AS19:AT19)</f>
        <v>32</v>
      </c>
      <c r="AS19" s="158">
        <v>14</v>
      </c>
      <c r="AT19" s="158">
        <v>18</v>
      </c>
      <c r="AU19" s="157">
        <f>SUM(AV19:AW19)</f>
        <v>230</v>
      </c>
      <c r="AV19" s="158">
        <v>111</v>
      </c>
      <c r="AW19" s="158">
        <v>119</v>
      </c>
      <c r="AX19" s="157">
        <f>SUM(AY19:AZ19)</f>
        <v>448</v>
      </c>
      <c r="AY19" s="158">
        <v>231</v>
      </c>
      <c r="AZ19" s="158">
        <v>217</v>
      </c>
      <c r="BA19" s="157">
        <f>SUM(BB19:BC19)</f>
        <v>566</v>
      </c>
      <c r="BB19" s="158">
        <v>289</v>
      </c>
      <c r="BC19" s="158">
        <v>277</v>
      </c>
      <c r="BD19" s="157">
        <f>SUM(BE19:BF19)</f>
        <v>342</v>
      </c>
      <c r="BE19" s="158">
        <v>187</v>
      </c>
      <c r="BF19" s="158">
        <v>155</v>
      </c>
    </row>
    <row r="20" spans="1:58" s="155" customFormat="1" ht="15.75" x14ac:dyDescent="0.15">
      <c r="A20" s="156" t="s">
        <v>43</v>
      </c>
      <c r="B20" s="157">
        <f>SUM(C20:D20)</f>
        <v>3072</v>
      </c>
      <c r="C20" s="157">
        <f t="shared" si="10"/>
        <v>1616</v>
      </c>
      <c r="D20" s="157">
        <f t="shared" si="10"/>
        <v>1456</v>
      </c>
      <c r="E20" s="157">
        <f>SUM(F20:G20)</f>
        <v>15</v>
      </c>
      <c r="F20" s="158">
        <v>5</v>
      </c>
      <c r="G20" s="158">
        <v>10</v>
      </c>
      <c r="H20" s="157">
        <f>SUM(I20:J20)</f>
        <v>31</v>
      </c>
      <c r="I20" s="158">
        <v>16</v>
      </c>
      <c r="J20" s="158">
        <v>15</v>
      </c>
      <c r="K20" s="157">
        <f>SUM(L20:M20)</f>
        <v>50</v>
      </c>
      <c r="L20" s="158">
        <v>26</v>
      </c>
      <c r="M20" s="158">
        <v>24</v>
      </c>
      <c r="N20" s="157">
        <f>SUM(O20:P20)</f>
        <v>26</v>
      </c>
      <c r="O20" s="158">
        <v>18</v>
      </c>
      <c r="P20" s="158">
        <v>8</v>
      </c>
      <c r="Q20" s="157">
        <f>SUM(R20:S20)</f>
        <v>56</v>
      </c>
      <c r="R20" s="158">
        <v>30</v>
      </c>
      <c r="S20" s="158">
        <v>26</v>
      </c>
      <c r="T20" s="157">
        <f>SUM(U20:V20)</f>
        <v>122</v>
      </c>
      <c r="U20" s="158">
        <v>64</v>
      </c>
      <c r="V20" s="158">
        <v>58</v>
      </c>
      <c r="W20" s="157">
        <f>SUM(X20:Y20)</f>
        <v>285</v>
      </c>
      <c r="X20" s="158">
        <v>125</v>
      </c>
      <c r="Y20" s="158">
        <v>160</v>
      </c>
      <c r="Z20" s="157">
        <f>SUM(AA20:AB20)</f>
        <v>226</v>
      </c>
      <c r="AA20" s="158">
        <v>117</v>
      </c>
      <c r="AB20" s="158">
        <v>109</v>
      </c>
      <c r="AC20" s="157">
        <f>SUM(AD20:AE20)</f>
        <v>172</v>
      </c>
      <c r="AD20" s="158">
        <v>100</v>
      </c>
      <c r="AE20" s="158">
        <v>72</v>
      </c>
      <c r="AF20" s="157">
        <f>SUM(AG20:AH20)</f>
        <v>111</v>
      </c>
      <c r="AG20" s="158">
        <v>64</v>
      </c>
      <c r="AH20" s="158">
        <v>47</v>
      </c>
      <c r="AI20" s="157">
        <f>SUM(AJ20:AK20)</f>
        <v>222</v>
      </c>
      <c r="AJ20" s="158">
        <v>125</v>
      </c>
      <c r="AK20" s="158">
        <v>97</v>
      </c>
      <c r="AL20" s="157">
        <f>SUM(AM20:AN20)</f>
        <v>88</v>
      </c>
      <c r="AM20" s="158">
        <v>42</v>
      </c>
      <c r="AN20" s="158">
        <v>46</v>
      </c>
      <c r="AO20" s="157">
        <f>SUM(AP20:AQ20)</f>
        <v>168</v>
      </c>
      <c r="AP20" s="158">
        <v>83</v>
      </c>
      <c r="AQ20" s="158">
        <v>85</v>
      </c>
      <c r="AR20" s="157">
        <f>SUM(AS20:AT20)</f>
        <v>32</v>
      </c>
      <c r="AS20" s="158">
        <v>20</v>
      </c>
      <c r="AT20" s="158">
        <v>12</v>
      </c>
      <c r="AU20" s="157">
        <f>SUM(AV20:AW20)</f>
        <v>228</v>
      </c>
      <c r="AV20" s="158">
        <v>133</v>
      </c>
      <c r="AW20" s="158">
        <v>95</v>
      </c>
      <c r="AX20" s="157">
        <f>SUM(AY20:AZ20)</f>
        <v>417</v>
      </c>
      <c r="AY20" s="158">
        <v>210</v>
      </c>
      <c r="AZ20" s="158">
        <v>207</v>
      </c>
      <c r="BA20" s="157">
        <f>SUM(BB20:BC20)</f>
        <v>559</v>
      </c>
      <c r="BB20" s="158">
        <v>310</v>
      </c>
      <c r="BC20" s="158">
        <v>249</v>
      </c>
      <c r="BD20" s="157">
        <f>SUM(BE20:BF20)</f>
        <v>264</v>
      </c>
      <c r="BE20" s="158">
        <v>128</v>
      </c>
      <c r="BF20" s="158">
        <v>136</v>
      </c>
    </row>
    <row r="21" spans="1:58" s="155" customFormat="1" ht="15.75" x14ac:dyDescent="0.15">
      <c r="A21" s="156" t="s">
        <v>42</v>
      </c>
      <c r="B21" s="157">
        <f>SUM(C21:D21)</f>
        <v>2981</v>
      </c>
      <c r="C21" s="157">
        <f t="shared" si="10"/>
        <v>1568</v>
      </c>
      <c r="D21" s="157">
        <f t="shared" si="10"/>
        <v>1413</v>
      </c>
      <c r="E21" s="157">
        <f>SUM(F21:G21)</f>
        <v>20</v>
      </c>
      <c r="F21" s="158">
        <v>9</v>
      </c>
      <c r="G21" s="158">
        <v>11</v>
      </c>
      <c r="H21" s="157">
        <f>SUM(I21:J21)</f>
        <v>38</v>
      </c>
      <c r="I21" s="158">
        <v>24</v>
      </c>
      <c r="J21" s="158">
        <v>14</v>
      </c>
      <c r="K21" s="157">
        <f>SUM(L21:M21)</f>
        <v>51</v>
      </c>
      <c r="L21" s="158">
        <v>29</v>
      </c>
      <c r="M21" s="158">
        <v>22</v>
      </c>
      <c r="N21" s="157">
        <f>SUM(O21:P21)</f>
        <v>24</v>
      </c>
      <c r="O21" s="158">
        <v>11</v>
      </c>
      <c r="P21" s="158">
        <v>13</v>
      </c>
      <c r="Q21" s="157">
        <f>SUM(R21:S21)</f>
        <v>43</v>
      </c>
      <c r="R21" s="158">
        <v>20</v>
      </c>
      <c r="S21" s="158">
        <v>23</v>
      </c>
      <c r="T21" s="157">
        <f>SUM(U21:V21)</f>
        <v>111</v>
      </c>
      <c r="U21" s="158">
        <v>54</v>
      </c>
      <c r="V21" s="158">
        <v>57</v>
      </c>
      <c r="W21" s="157">
        <f>SUM(X21:Y21)</f>
        <v>307</v>
      </c>
      <c r="X21" s="158">
        <v>159</v>
      </c>
      <c r="Y21" s="158">
        <v>148</v>
      </c>
      <c r="Z21" s="157">
        <f>SUM(AA21:AB21)</f>
        <v>229</v>
      </c>
      <c r="AA21" s="158">
        <v>112</v>
      </c>
      <c r="AB21" s="158">
        <v>117</v>
      </c>
      <c r="AC21" s="157">
        <f>SUM(AD21:AE21)</f>
        <v>149</v>
      </c>
      <c r="AD21" s="158">
        <v>79</v>
      </c>
      <c r="AE21" s="158">
        <v>70</v>
      </c>
      <c r="AF21" s="157">
        <f>SUM(AG21:AH21)</f>
        <v>98</v>
      </c>
      <c r="AG21" s="158">
        <v>52</v>
      </c>
      <c r="AH21" s="158">
        <v>46</v>
      </c>
      <c r="AI21" s="157">
        <f>SUM(AJ21:AK21)</f>
        <v>218</v>
      </c>
      <c r="AJ21" s="158">
        <v>135</v>
      </c>
      <c r="AK21" s="158">
        <v>83</v>
      </c>
      <c r="AL21" s="157">
        <f>SUM(AM21:AN21)</f>
        <v>103</v>
      </c>
      <c r="AM21" s="158">
        <v>60</v>
      </c>
      <c r="AN21" s="158">
        <v>43</v>
      </c>
      <c r="AO21" s="157">
        <f>SUM(AP21:AQ21)</f>
        <v>145</v>
      </c>
      <c r="AP21" s="158">
        <v>85</v>
      </c>
      <c r="AQ21" s="158">
        <v>60</v>
      </c>
      <c r="AR21" s="157">
        <f>SUM(AS21:AT21)</f>
        <v>29</v>
      </c>
      <c r="AS21" s="158">
        <v>18</v>
      </c>
      <c r="AT21" s="158">
        <v>11</v>
      </c>
      <c r="AU21" s="157">
        <f>SUM(AV21:AW21)</f>
        <v>224</v>
      </c>
      <c r="AV21" s="158">
        <v>107</v>
      </c>
      <c r="AW21" s="158">
        <v>117</v>
      </c>
      <c r="AX21" s="157">
        <f>SUM(AY21:AZ21)</f>
        <v>445</v>
      </c>
      <c r="AY21" s="158">
        <v>231</v>
      </c>
      <c r="AZ21" s="158">
        <v>214</v>
      </c>
      <c r="BA21" s="157">
        <f>SUM(BB21:BC21)</f>
        <v>510</v>
      </c>
      <c r="BB21" s="158">
        <v>267</v>
      </c>
      <c r="BC21" s="158">
        <v>243</v>
      </c>
      <c r="BD21" s="157">
        <f>SUM(BE21:BF21)</f>
        <v>237</v>
      </c>
      <c r="BE21" s="158">
        <v>116</v>
      </c>
      <c r="BF21" s="158">
        <v>121</v>
      </c>
    </row>
    <row r="22" spans="1:58" s="155" customFormat="1" ht="15.75" x14ac:dyDescent="0.15">
      <c r="A22" s="156" t="s">
        <v>41</v>
      </c>
      <c r="B22" s="157">
        <f>SUM(C22:D22)</f>
        <v>3270</v>
      </c>
      <c r="C22" s="157">
        <f t="shared" si="10"/>
        <v>1692</v>
      </c>
      <c r="D22" s="157">
        <f t="shared" si="10"/>
        <v>1578</v>
      </c>
      <c r="E22" s="157">
        <f>SUM(F22:G22)</f>
        <v>11</v>
      </c>
      <c r="F22" s="158">
        <v>4</v>
      </c>
      <c r="G22" s="158">
        <v>7</v>
      </c>
      <c r="H22" s="157">
        <f>SUM(I22:J22)</f>
        <v>33</v>
      </c>
      <c r="I22" s="158">
        <v>18</v>
      </c>
      <c r="J22" s="158">
        <v>15</v>
      </c>
      <c r="K22" s="157">
        <f>SUM(L22:M22)</f>
        <v>49</v>
      </c>
      <c r="L22" s="158">
        <v>28</v>
      </c>
      <c r="M22" s="158">
        <v>21</v>
      </c>
      <c r="N22" s="157">
        <f>SUM(O22:P22)</f>
        <v>25</v>
      </c>
      <c r="O22" s="158">
        <v>17</v>
      </c>
      <c r="P22" s="158">
        <v>8</v>
      </c>
      <c r="Q22" s="157">
        <f>SUM(R22:S22)</f>
        <v>51</v>
      </c>
      <c r="R22" s="158">
        <v>23</v>
      </c>
      <c r="S22" s="158">
        <v>28</v>
      </c>
      <c r="T22" s="157">
        <f>SUM(U22:V22)</f>
        <v>136</v>
      </c>
      <c r="U22" s="158">
        <v>77</v>
      </c>
      <c r="V22" s="158">
        <v>59</v>
      </c>
      <c r="W22" s="157">
        <f>SUM(X22:Y22)</f>
        <v>313</v>
      </c>
      <c r="X22" s="158">
        <v>170</v>
      </c>
      <c r="Y22" s="158">
        <v>143</v>
      </c>
      <c r="Z22" s="157">
        <f>SUM(AA22:AB22)</f>
        <v>242</v>
      </c>
      <c r="AA22" s="158">
        <v>120</v>
      </c>
      <c r="AB22" s="158">
        <v>122</v>
      </c>
      <c r="AC22" s="157">
        <f>SUM(AD22:AE22)</f>
        <v>183</v>
      </c>
      <c r="AD22" s="158">
        <v>101</v>
      </c>
      <c r="AE22" s="158">
        <v>82</v>
      </c>
      <c r="AF22" s="157">
        <f>SUM(AG22:AH22)</f>
        <v>128</v>
      </c>
      <c r="AG22" s="158">
        <v>73</v>
      </c>
      <c r="AH22" s="158">
        <v>55</v>
      </c>
      <c r="AI22" s="157">
        <f>SUM(AJ22:AK22)</f>
        <v>221</v>
      </c>
      <c r="AJ22" s="158">
        <v>115</v>
      </c>
      <c r="AK22" s="158">
        <v>106</v>
      </c>
      <c r="AL22" s="157">
        <f>SUM(AM22:AN22)</f>
        <v>105</v>
      </c>
      <c r="AM22" s="158">
        <v>51</v>
      </c>
      <c r="AN22" s="158">
        <v>54</v>
      </c>
      <c r="AO22" s="157">
        <f>SUM(AP22:AQ22)</f>
        <v>184</v>
      </c>
      <c r="AP22" s="158">
        <v>109</v>
      </c>
      <c r="AQ22" s="158">
        <v>75</v>
      </c>
      <c r="AR22" s="157">
        <f>SUM(AS22:AT22)</f>
        <v>35</v>
      </c>
      <c r="AS22" s="158">
        <v>22</v>
      </c>
      <c r="AT22" s="158">
        <v>13</v>
      </c>
      <c r="AU22" s="157">
        <f>SUM(AV22:AW22)</f>
        <v>250</v>
      </c>
      <c r="AV22" s="158">
        <v>113</v>
      </c>
      <c r="AW22" s="158">
        <v>137</v>
      </c>
      <c r="AX22" s="157">
        <f>SUM(AY22:AZ22)</f>
        <v>466</v>
      </c>
      <c r="AY22" s="158">
        <v>229</v>
      </c>
      <c r="AZ22" s="158">
        <v>237</v>
      </c>
      <c r="BA22" s="157">
        <f>SUM(BB22:BC22)</f>
        <v>562</v>
      </c>
      <c r="BB22" s="158">
        <v>284</v>
      </c>
      <c r="BC22" s="158">
        <v>278</v>
      </c>
      <c r="BD22" s="157">
        <f>SUM(BE22:BF22)</f>
        <v>276</v>
      </c>
      <c r="BE22" s="158">
        <v>138</v>
      </c>
      <c r="BF22" s="158">
        <v>138</v>
      </c>
    </row>
    <row r="23" spans="1:58" s="155" customFormat="1" ht="15.75" x14ac:dyDescent="0.15">
      <c r="A23" s="156" t="s">
        <v>40</v>
      </c>
      <c r="B23" s="157">
        <f>SUM(C23:D23)</f>
        <v>3559</v>
      </c>
      <c r="C23" s="157">
        <f t="shared" si="10"/>
        <v>1900</v>
      </c>
      <c r="D23" s="157">
        <f t="shared" si="10"/>
        <v>1659</v>
      </c>
      <c r="E23" s="157">
        <f>SUM(F23:G23)</f>
        <v>17</v>
      </c>
      <c r="F23" s="158">
        <v>10</v>
      </c>
      <c r="G23" s="158">
        <v>7</v>
      </c>
      <c r="H23" s="157">
        <f>SUM(I23:J23)</f>
        <v>20</v>
      </c>
      <c r="I23" s="158">
        <v>10</v>
      </c>
      <c r="J23" s="158">
        <v>10</v>
      </c>
      <c r="K23" s="157">
        <f>SUM(L23:M23)</f>
        <v>63</v>
      </c>
      <c r="L23" s="158">
        <v>33</v>
      </c>
      <c r="M23" s="158">
        <v>30</v>
      </c>
      <c r="N23" s="157">
        <f>SUM(O23:P23)</f>
        <v>30</v>
      </c>
      <c r="O23" s="158">
        <v>17</v>
      </c>
      <c r="P23" s="158">
        <v>13</v>
      </c>
      <c r="Q23" s="157">
        <f>SUM(R23:S23)</f>
        <v>62</v>
      </c>
      <c r="R23" s="158">
        <v>32</v>
      </c>
      <c r="S23" s="158">
        <v>30</v>
      </c>
      <c r="T23" s="157">
        <f>SUM(U23:V23)</f>
        <v>141</v>
      </c>
      <c r="U23" s="158">
        <v>67</v>
      </c>
      <c r="V23" s="158">
        <v>74</v>
      </c>
      <c r="W23" s="157">
        <f>SUM(X23:Y23)</f>
        <v>371</v>
      </c>
      <c r="X23" s="158">
        <v>198</v>
      </c>
      <c r="Y23" s="158">
        <v>173</v>
      </c>
      <c r="Z23" s="157">
        <f>SUM(AA23:AB23)</f>
        <v>265</v>
      </c>
      <c r="AA23" s="158">
        <v>142</v>
      </c>
      <c r="AB23" s="158">
        <v>123</v>
      </c>
      <c r="AC23" s="157">
        <f>SUM(AD23:AE23)</f>
        <v>218</v>
      </c>
      <c r="AD23" s="158">
        <v>107</v>
      </c>
      <c r="AE23" s="158">
        <v>111</v>
      </c>
      <c r="AF23" s="157">
        <f>SUM(AG23:AH23)</f>
        <v>132</v>
      </c>
      <c r="AG23" s="158">
        <v>66</v>
      </c>
      <c r="AH23" s="158">
        <v>66</v>
      </c>
      <c r="AI23" s="157">
        <f>SUM(AJ23:AK23)</f>
        <v>219</v>
      </c>
      <c r="AJ23" s="158">
        <v>122</v>
      </c>
      <c r="AK23" s="158">
        <v>97</v>
      </c>
      <c r="AL23" s="157">
        <f>SUM(AM23:AN23)</f>
        <v>118</v>
      </c>
      <c r="AM23" s="158">
        <v>67</v>
      </c>
      <c r="AN23" s="158">
        <v>51</v>
      </c>
      <c r="AO23" s="157">
        <f>SUM(AP23:AQ23)</f>
        <v>182</v>
      </c>
      <c r="AP23" s="158">
        <v>112</v>
      </c>
      <c r="AQ23" s="158">
        <v>70</v>
      </c>
      <c r="AR23" s="157">
        <f>SUM(AS23:AT23)</f>
        <v>28</v>
      </c>
      <c r="AS23" s="158">
        <v>21</v>
      </c>
      <c r="AT23" s="158">
        <v>7</v>
      </c>
      <c r="AU23" s="157">
        <f>SUM(AV23:AW23)</f>
        <v>236</v>
      </c>
      <c r="AV23" s="158">
        <v>128</v>
      </c>
      <c r="AW23" s="158">
        <v>108</v>
      </c>
      <c r="AX23" s="157">
        <f>SUM(AY23:AZ23)</f>
        <v>540</v>
      </c>
      <c r="AY23" s="158">
        <v>265</v>
      </c>
      <c r="AZ23" s="158">
        <v>275</v>
      </c>
      <c r="BA23" s="157">
        <f>SUM(BB23:BC23)</f>
        <v>658</v>
      </c>
      <c r="BB23" s="158">
        <v>366</v>
      </c>
      <c r="BC23" s="158">
        <v>292</v>
      </c>
      <c r="BD23" s="157">
        <f>SUM(BE23:BF23)</f>
        <v>259</v>
      </c>
      <c r="BE23" s="158">
        <v>137</v>
      </c>
      <c r="BF23" s="158">
        <v>122</v>
      </c>
    </row>
    <row r="24" spans="1:58" s="154" customFormat="1" ht="15.75" x14ac:dyDescent="0.15">
      <c r="A24" s="159" t="s">
        <v>39</v>
      </c>
      <c r="B24" s="153">
        <f t="shared" ref="B24:AG24" si="11">SUM(B25:B29)</f>
        <v>22127</v>
      </c>
      <c r="C24" s="153">
        <f t="shared" si="11"/>
        <v>11661</v>
      </c>
      <c r="D24" s="153">
        <f t="shared" si="11"/>
        <v>10466</v>
      </c>
      <c r="E24" s="153">
        <f t="shared" si="11"/>
        <v>158</v>
      </c>
      <c r="F24" s="153">
        <f t="shared" si="11"/>
        <v>88</v>
      </c>
      <c r="G24" s="153">
        <f t="shared" si="11"/>
        <v>70</v>
      </c>
      <c r="H24" s="153">
        <f t="shared" si="11"/>
        <v>213</v>
      </c>
      <c r="I24" s="153">
        <f t="shared" si="11"/>
        <v>115</v>
      </c>
      <c r="J24" s="153">
        <f t="shared" si="11"/>
        <v>98</v>
      </c>
      <c r="K24" s="153">
        <f t="shared" si="11"/>
        <v>336</v>
      </c>
      <c r="L24" s="153">
        <f t="shared" si="11"/>
        <v>172</v>
      </c>
      <c r="M24" s="153">
        <f t="shared" si="11"/>
        <v>164</v>
      </c>
      <c r="N24" s="153">
        <f t="shared" si="11"/>
        <v>276</v>
      </c>
      <c r="O24" s="153">
        <f t="shared" si="11"/>
        <v>171</v>
      </c>
      <c r="P24" s="153">
        <f t="shared" si="11"/>
        <v>105</v>
      </c>
      <c r="Q24" s="153">
        <f t="shared" si="11"/>
        <v>506</v>
      </c>
      <c r="R24" s="153">
        <f t="shared" si="11"/>
        <v>264</v>
      </c>
      <c r="S24" s="153">
        <f t="shared" si="11"/>
        <v>242</v>
      </c>
      <c r="T24" s="153">
        <f t="shared" si="11"/>
        <v>932</v>
      </c>
      <c r="U24" s="153">
        <f t="shared" si="11"/>
        <v>488</v>
      </c>
      <c r="V24" s="153">
        <f t="shared" si="11"/>
        <v>444</v>
      </c>
      <c r="W24" s="153">
        <f t="shared" si="11"/>
        <v>2456</v>
      </c>
      <c r="X24" s="153">
        <f t="shared" si="11"/>
        <v>1293</v>
      </c>
      <c r="Y24" s="153">
        <f t="shared" si="11"/>
        <v>1163</v>
      </c>
      <c r="Z24" s="153">
        <f t="shared" si="11"/>
        <v>1540</v>
      </c>
      <c r="AA24" s="153">
        <f t="shared" si="11"/>
        <v>758</v>
      </c>
      <c r="AB24" s="153">
        <f t="shared" si="11"/>
        <v>782</v>
      </c>
      <c r="AC24" s="153">
        <f t="shared" si="11"/>
        <v>1498</v>
      </c>
      <c r="AD24" s="153">
        <f t="shared" si="11"/>
        <v>760</v>
      </c>
      <c r="AE24" s="153">
        <f t="shared" si="11"/>
        <v>738</v>
      </c>
      <c r="AF24" s="153">
        <f t="shared" si="11"/>
        <v>855</v>
      </c>
      <c r="AG24" s="153">
        <f t="shared" si="11"/>
        <v>429</v>
      </c>
      <c r="AH24" s="153">
        <f t="shared" ref="AH24:BF24" si="12">SUM(AH25:AH29)</f>
        <v>426</v>
      </c>
      <c r="AI24" s="153">
        <f t="shared" si="12"/>
        <v>1351</v>
      </c>
      <c r="AJ24" s="153">
        <f t="shared" si="12"/>
        <v>778</v>
      </c>
      <c r="AK24" s="153">
        <f t="shared" si="12"/>
        <v>573</v>
      </c>
      <c r="AL24" s="153">
        <f t="shared" si="12"/>
        <v>829</v>
      </c>
      <c r="AM24" s="153">
        <f t="shared" si="12"/>
        <v>470</v>
      </c>
      <c r="AN24" s="153">
        <f t="shared" si="12"/>
        <v>359</v>
      </c>
      <c r="AO24" s="153">
        <f t="shared" si="12"/>
        <v>1219</v>
      </c>
      <c r="AP24" s="153">
        <f t="shared" si="12"/>
        <v>671</v>
      </c>
      <c r="AQ24" s="153">
        <f t="shared" si="12"/>
        <v>548</v>
      </c>
      <c r="AR24" s="153">
        <f t="shared" si="12"/>
        <v>272</v>
      </c>
      <c r="AS24" s="153">
        <f t="shared" si="12"/>
        <v>149</v>
      </c>
      <c r="AT24" s="153">
        <f t="shared" si="12"/>
        <v>123</v>
      </c>
      <c r="AU24" s="153">
        <f t="shared" si="12"/>
        <v>1670</v>
      </c>
      <c r="AV24" s="153">
        <f t="shared" si="12"/>
        <v>920</v>
      </c>
      <c r="AW24" s="153">
        <f t="shared" si="12"/>
        <v>750</v>
      </c>
      <c r="AX24" s="153">
        <f t="shared" si="12"/>
        <v>2966</v>
      </c>
      <c r="AY24" s="153">
        <f t="shared" si="12"/>
        <v>1583</v>
      </c>
      <c r="AZ24" s="153">
        <f t="shared" si="12"/>
        <v>1383</v>
      </c>
      <c r="BA24" s="153">
        <f t="shared" si="12"/>
        <v>3653</v>
      </c>
      <c r="BB24" s="153">
        <f t="shared" si="12"/>
        <v>1843</v>
      </c>
      <c r="BC24" s="153">
        <f t="shared" si="12"/>
        <v>1810</v>
      </c>
      <c r="BD24" s="153">
        <f t="shared" si="12"/>
        <v>1397</v>
      </c>
      <c r="BE24" s="153">
        <f t="shared" si="12"/>
        <v>709</v>
      </c>
      <c r="BF24" s="153">
        <f t="shared" si="12"/>
        <v>688</v>
      </c>
    </row>
    <row r="25" spans="1:58" s="155" customFormat="1" ht="15.75" x14ac:dyDescent="0.15">
      <c r="A25" s="156" t="s">
        <v>38</v>
      </c>
      <c r="B25" s="157">
        <f>SUM(C25:D25)</f>
        <v>3678</v>
      </c>
      <c r="C25" s="157">
        <f t="shared" ref="C25:D29" si="13">SUM(F25,I25,L25,O25,R25,U25,X25,AA25,AD25,AG25,AJ25,AM25,AP25,AS25,AV25,AY25,BB25,BE25)</f>
        <v>1985</v>
      </c>
      <c r="D25" s="157">
        <f t="shared" si="13"/>
        <v>1693</v>
      </c>
      <c r="E25" s="157">
        <f>SUM(F25:G25)</f>
        <v>23</v>
      </c>
      <c r="F25" s="158">
        <v>10</v>
      </c>
      <c r="G25" s="158">
        <v>13</v>
      </c>
      <c r="H25" s="157">
        <f>SUM(I25:J25)</f>
        <v>38</v>
      </c>
      <c r="I25" s="158">
        <v>25</v>
      </c>
      <c r="J25" s="158">
        <v>13</v>
      </c>
      <c r="K25" s="157">
        <f>SUM(L25:M25)</f>
        <v>60</v>
      </c>
      <c r="L25" s="158">
        <v>35</v>
      </c>
      <c r="M25" s="158">
        <v>25</v>
      </c>
      <c r="N25" s="157">
        <f>SUM(O25:P25)</f>
        <v>40</v>
      </c>
      <c r="O25" s="158">
        <v>22</v>
      </c>
      <c r="P25" s="158">
        <v>18</v>
      </c>
      <c r="Q25" s="157">
        <f>SUM(R25:S25)</f>
        <v>75</v>
      </c>
      <c r="R25" s="158">
        <v>33</v>
      </c>
      <c r="S25" s="158">
        <v>42</v>
      </c>
      <c r="T25" s="157">
        <f>SUM(U25:V25)</f>
        <v>163</v>
      </c>
      <c r="U25" s="158">
        <v>86</v>
      </c>
      <c r="V25" s="158">
        <v>77</v>
      </c>
      <c r="W25" s="157">
        <f>SUM(X25:Y25)</f>
        <v>348</v>
      </c>
      <c r="X25" s="158">
        <v>183</v>
      </c>
      <c r="Y25" s="158">
        <v>165</v>
      </c>
      <c r="Z25" s="157">
        <f>SUM(AA25:AB25)</f>
        <v>243</v>
      </c>
      <c r="AA25" s="158">
        <v>113</v>
      </c>
      <c r="AB25" s="158">
        <v>130</v>
      </c>
      <c r="AC25" s="157">
        <f>SUM(AD25:AE25)</f>
        <v>240</v>
      </c>
      <c r="AD25" s="158">
        <v>127</v>
      </c>
      <c r="AE25" s="158">
        <v>113</v>
      </c>
      <c r="AF25" s="157">
        <f>SUM(AG25:AH25)</f>
        <v>136</v>
      </c>
      <c r="AG25" s="158">
        <v>83</v>
      </c>
      <c r="AH25" s="158">
        <v>53</v>
      </c>
      <c r="AI25" s="157">
        <f>SUM(AJ25:AK25)</f>
        <v>207</v>
      </c>
      <c r="AJ25" s="158">
        <v>128</v>
      </c>
      <c r="AK25" s="158">
        <v>79</v>
      </c>
      <c r="AL25" s="157">
        <f>SUM(AM25:AN25)</f>
        <v>132</v>
      </c>
      <c r="AM25" s="158">
        <v>76</v>
      </c>
      <c r="AN25" s="158">
        <v>56</v>
      </c>
      <c r="AO25" s="157">
        <f>SUM(AP25:AQ25)</f>
        <v>179</v>
      </c>
      <c r="AP25" s="158">
        <v>109</v>
      </c>
      <c r="AQ25" s="158">
        <v>70</v>
      </c>
      <c r="AR25" s="157">
        <f>SUM(AS25:AT25)</f>
        <v>41</v>
      </c>
      <c r="AS25" s="158">
        <v>24</v>
      </c>
      <c r="AT25" s="158">
        <v>17</v>
      </c>
      <c r="AU25" s="157">
        <f>SUM(AV25:AW25)</f>
        <v>285</v>
      </c>
      <c r="AV25" s="158">
        <v>176</v>
      </c>
      <c r="AW25" s="158">
        <v>109</v>
      </c>
      <c r="AX25" s="157">
        <f>SUM(AY25:AZ25)</f>
        <v>555</v>
      </c>
      <c r="AY25" s="158">
        <v>285</v>
      </c>
      <c r="AZ25" s="158">
        <v>270</v>
      </c>
      <c r="BA25" s="157">
        <f>SUM(BB25:BC25)</f>
        <v>651</v>
      </c>
      <c r="BB25" s="158">
        <v>338</v>
      </c>
      <c r="BC25" s="158">
        <v>313</v>
      </c>
      <c r="BD25" s="157">
        <f>SUM(BE25:BF25)</f>
        <v>262</v>
      </c>
      <c r="BE25" s="158">
        <v>132</v>
      </c>
      <c r="BF25" s="158">
        <v>130</v>
      </c>
    </row>
    <row r="26" spans="1:58" s="155" customFormat="1" ht="15.75" x14ac:dyDescent="0.15">
      <c r="A26" s="156" t="s">
        <v>37</v>
      </c>
      <c r="B26" s="157">
        <f>SUM(C26:D26)</f>
        <v>4213</v>
      </c>
      <c r="C26" s="157">
        <f t="shared" si="13"/>
        <v>2186</v>
      </c>
      <c r="D26" s="157">
        <f t="shared" si="13"/>
        <v>2027</v>
      </c>
      <c r="E26" s="157">
        <f>SUM(F26:G26)</f>
        <v>19</v>
      </c>
      <c r="F26" s="158">
        <v>14</v>
      </c>
      <c r="G26" s="158">
        <v>5</v>
      </c>
      <c r="H26" s="157">
        <f>SUM(I26:J26)</f>
        <v>43</v>
      </c>
      <c r="I26" s="158">
        <v>18</v>
      </c>
      <c r="J26" s="158">
        <v>25</v>
      </c>
      <c r="K26" s="157">
        <f>SUM(L26:M26)</f>
        <v>49</v>
      </c>
      <c r="L26" s="158">
        <v>21</v>
      </c>
      <c r="M26" s="158">
        <v>28</v>
      </c>
      <c r="N26" s="157">
        <f>SUM(O26:P26)</f>
        <v>49</v>
      </c>
      <c r="O26" s="158">
        <v>29</v>
      </c>
      <c r="P26" s="158">
        <v>20</v>
      </c>
      <c r="Q26" s="157">
        <f>SUM(R26:S26)</f>
        <v>84</v>
      </c>
      <c r="R26" s="158">
        <v>48</v>
      </c>
      <c r="S26" s="158">
        <v>36</v>
      </c>
      <c r="T26" s="157">
        <f>SUM(U26:V26)</f>
        <v>193</v>
      </c>
      <c r="U26" s="158">
        <v>105</v>
      </c>
      <c r="V26" s="158">
        <v>88</v>
      </c>
      <c r="W26" s="157">
        <f>SUM(X26:Y26)</f>
        <v>505</v>
      </c>
      <c r="X26" s="158">
        <v>257</v>
      </c>
      <c r="Y26" s="158">
        <v>248</v>
      </c>
      <c r="Z26" s="157">
        <f>SUM(AA26:AB26)</f>
        <v>301</v>
      </c>
      <c r="AA26" s="158">
        <v>138</v>
      </c>
      <c r="AB26" s="158">
        <v>163</v>
      </c>
      <c r="AC26" s="157">
        <f>SUM(AD26:AE26)</f>
        <v>253</v>
      </c>
      <c r="AD26" s="158">
        <v>123</v>
      </c>
      <c r="AE26" s="158">
        <v>130</v>
      </c>
      <c r="AF26" s="157">
        <f>SUM(AG26:AH26)</f>
        <v>133</v>
      </c>
      <c r="AG26" s="158">
        <v>64</v>
      </c>
      <c r="AH26" s="158">
        <v>69</v>
      </c>
      <c r="AI26" s="157">
        <f>SUM(AJ26:AK26)</f>
        <v>245</v>
      </c>
      <c r="AJ26" s="158">
        <v>144</v>
      </c>
      <c r="AK26" s="158">
        <v>101</v>
      </c>
      <c r="AL26" s="157">
        <f>SUM(AM26:AN26)</f>
        <v>163</v>
      </c>
      <c r="AM26" s="158">
        <v>96</v>
      </c>
      <c r="AN26" s="158">
        <v>67</v>
      </c>
      <c r="AO26" s="157">
        <f>SUM(AP26:AQ26)</f>
        <v>243</v>
      </c>
      <c r="AP26" s="158">
        <v>132</v>
      </c>
      <c r="AQ26" s="158">
        <v>111</v>
      </c>
      <c r="AR26" s="157">
        <f>SUM(AS26:AT26)</f>
        <v>49</v>
      </c>
      <c r="AS26" s="158">
        <v>27</v>
      </c>
      <c r="AT26" s="158">
        <v>22</v>
      </c>
      <c r="AU26" s="157">
        <f>SUM(AV26:AW26)</f>
        <v>306</v>
      </c>
      <c r="AV26" s="158">
        <v>154</v>
      </c>
      <c r="AW26" s="158">
        <v>152</v>
      </c>
      <c r="AX26" s="157">
        <f>SUM(AY26:AZ26)</f>
        <v>576</v>
      </c>
      <c r="AY26" s="158">
        <v>314</v>
      </c>
      <c r="AZ26" s="158">
        <v>262</v>
      </c>
      <c r="BA26" s="157">
        <f>SUM(BB26:BC26)</f>
        <v>718</v>
      </c>
      <c r="BB26" s="158">
        <v>374</v>
      </c>
      <c r="BC26" s="158">
        <v>344</v>
      </c>
      <c r="BD26" s="157">
        <f>SUM(BE26:BF26)</f>
        <v>284</v>
      </c>
      <c r="BE26" s="158">
        <v>128</v>
      </c>
      <c r="BF26" s="158">
        <v>156</v>
      </c>
    </row>
    <row r="27" spans="1:58" s="155" customFormat="1" ht="15.75" x14ac:dyDescent="0.15">
      <c r="A27" s="156" t="s">
        <v>36</v>
      </c>
      <c r="B27" s="157">
        <f>SUM(C27:D27)</f>
        <v>4784</v>
      </c>
      <c r="C27" s="157">
        <f t="shared" si="13"/>
        <v>2490</v>
      </c>
      <c r="D27" s="157">
        <f t="shared" si="13"/>
        <v>2294</v>
      </c>
      <c r="E27" s="157">
        <f>SUM(F27:G27)</f>
        <v>35</v>
      </c>
      <c r="F27" s="158">
        <v>21</v>
      </c>
      <c r="G27" s="158">
        <v>14</v>
      </c>
      <c r="H27" s="157">
        <f>SUM(I27:J27)</f>
        <v>42</v>
      </c>
      <c r="I27" s="158">
        <v>18</v>
      </c>
      <c r="J27" s="158">
        <v>24</v>
      </c>
      <c r="K27" s="157">
        <f>SUM(L27:M27)</f>
        <v>59</v>
      </c>
      <c r="L27" s="158">
        <v>32</v>
      </c>
      <c r="M27" s="158">
        <v>27</v>
      </c>
      <c r="N27" s="157">
        <f>SUM(O27:P27)</f>
        <v>58</v>
      </c>
      <c r="O27" s="158">
        <v>35</v>
      </c>
      <c r="P27" s="158">
        <v>23</v>
      </c>
      <c r="Q27" s="157">
        <f>SUM(R27:S27)</f>
        <v>112</v>
      </c>
      <c r="R27" s="158">
        <v>60</v>
      </c>
      <c r="S27" s="158">
        <v>52</v>
      </c>
      <c r="T27" s="157">
        <f>SUM(U27:V27)</f>
        <v>183</v>
      </c>
      <c r="U27" s="158">
        <v>96</v>
      </c>
      <c r="V27" s="158">
        <v>87</v>
      </c>
      <c r="W27" s="157">
        <f>SUM(X27:Y27)</f>
        <v>519</v>
      </c>
      <c r="X27" s="158">
        <v>265</v>
      </c>
      <c r="Y27" s="158">
        <v>254</v>
      </c>
      <c r="Z27" s="157">
        <f>SUM(AA27:AB27)</f>
        <v>358</v>
      </c>
      <c r="AA27" s="158">
        <v>180</v>
      </c>
      <c r="AB27" s="158">
        <v>178</v>
      </c>
      <c r="AC27" s="157">
        <f>SUM(AD27:AE27)</f>
        <v>305</v>
      </c>
      <c r="AD27" s="158">
        <v>151</v>
      </c>
      <c r="AE27" s="158">
        <v>154</v>
      </c>
      <c r="AF27" s="157">
        <f>SUM(AG27:AH27)</f>
        <v>188</v>
      </c>
      <c r="AG27" s="158">
        <v>87</v>
      </c>
      <c r="AH27" s="158">
        <v>101</v>
      </c>
      <c r="AI27" s="157">
        <f>SUM(AJ27:AK27)</f>
        <v>298</v>
      </c>
      <c r="AJ27" s="158">
        <v>166</v>
      </c>
      <c r="AK27" s="158">
        <v>132</v>
      </c>
      <c r="AL27" s="157">
        <f>SUM(AM27:AN27)</f>
        <v>166</v>
      </c>
      <c r="AM27" s="158">
        <v>87</v>
      </c>
      <c r="AN27" s="158">
        <v>79</v>
      </c>
      <c r="AO27" s="157">
        <f>SUM(AP27:AQ27)</f>
        <v>251</v>
      </c>
      <c r="AP27" s="158">
        <v>137</v>
      </c>
      <c r="AQ27" s="158">
        <v>114</v>
      </c>
      <c r="AR27" s="157">
        <f>SUM(AS27:AT27)</f>
        <v>60</v>
      </c>
      <c r="AS27" s="158">
        <v>29</v>
      </c>
      <c r="AT27" s="158">
        <v>31</v>
      </c>
      <c r="AU27" s="157">
        <f>SUM(AV27:AW27)</f>
        <v>362</v>
      </c>
      <c r="AV27" s="158">
        <v>192</v>
      </c>
      <c r="AW27" s="158">
        <v>170</v>
      </c>
      <c r="AX27" s="157">
        <f>SUM(AY27:AZ27)</f>
        <v>625</v>
      </c>
      <c r="AY27" s="158">
        <v>346</v>
      </c>
      <c r="AZ27" s="158">
        <v>279</v>
      </c>
      <c r="BA27" s="157">
        <f>SUM(BB27:BC27)</f>
        <v>851</v>
      </c>
      <c r="BB27" s="158">
        <v>425</v>
      </c>
      <c r="BC27" s="158">
        <v>426</v>
      </c>
      <c r="BD27" s="157">
        <f>SUM(BE27:BF27)</f>
        <v>312</v>
      </c>
      <c r="BE27" s="158">
        <v>163</v>
      </c>
      <c r="BF27" s="158">
        <v>149</v>
      </c>
    </row>
    <row r="28" spans="1:58" s="155" customFormat="1" ht="17.25" customHeight="1" x14ac:dyDescent="0.15">
      <c r="A28" s="156" t="s">
        <v>35</v>
      </c>
      <c r="B28" s="157">
        <f>SUM(C28:D28)</f>
        <v>4716</v>
      </c>
      <c r="C28" s="157">
        <f t="shared" si="13"/>
        <v>2513</v>
      </c>
      <c r="D28" s="157">
        <f t="shared" si="13"/>
        <v>2203</v>
      </c>
      <c r="E28" s="157">
        <f>SUM(F28:G28)</f>
        <v>36</v>
      </c>
      <c r="F28" s="158">
        <v>14</v>
      </c>
      <c r="G28" s="158">
        <v>22</v>
      </c>
      <c r="H28" s="157">
        <f>SUM(I28:J28)</f>
        <v>42</v>
      </c>
      <c r="I28" s="158">
        <v>26</v>
      </c>
      <c r="J28" s="158">
        <v>16</v>
      </c>
      <c r="K28" s="157">
        <f>SUM(L28:M28)</f>
        <v>91</v>
      </c>
      <c r="L28" s="158">
        <v>52</v>
      </c>
      <c r="M28" s="158">
        <v>39</v>
      </c>
      <c r="N28" s="157">
        <f>SUM(O28:P28)</f>
        <v>75</v>
      </c>
      <c r="O28" s="158">
        <v>47</v>
      </c>
      <c r="P28" s="158">
        <v>28</v>
      </c>
      <c r="Q28" s="157">
        <f>SUM(R28:S28)</f>
        <v>113</v>
      </c>
      <c r="R28" s="158">
        <v>59</v>
      </c>
      <c r="S28" s="158">
        <v>54</v>
      </c>
      <c r="T28" s="157">
        <f>SUM(U28:V28)</f>
        <v>213</v>
      </c>
      <c r="U28" s="158">
        <v>112</v>
      </c>
      <c r="V28" s="158">
        <v>101</v>
      </c>
      <c r="W28" s="157">
        <f>SUM(X28:Y28)</f>
        <v>538</v>
      </c>
      <c r="X28" s="158">
        <v>301</v>
      </c>
      <c r="Y28" s="158">
        <v>237</v>
      </c>
      <c r="Z28" s="157">
        <f>SUM(AA28:AB28)</f>
        <v>306</v>
      </c>
      <c r="AA28" s="158">
        <v>162</v>
      </c>
      <c r="AB28" s="158">
        <v>144</v>
      </c>
      <c r="AC28" s="157">
        <f>SUM(AD28:AE28)</f>
        <v>322</v>
      </c>
      <c r="AD28" s="158">
        <v>168</v>
      </c>
      <c r="AE28" s="158">
        <v>154</v>
      </c>
      <c r="AF28" s="157">
        <f>SUM(AG28:AH28)</f>
        <v>209</v>
      </c>
      <c r="AG28" s="158">
        <v>104</v>
      </c>
      <c r="AH28" s="158">
        <v>105</v>
      </c>
      <c r="AI28" s="157">
        <f>SUM(AJ28:AK28)</f>
        <v>302</v>
      </c>
      <c r="AJ28" s="158">
        <v>164</v>
      </c>
      <c r="AK28" s="158">
        <v>138</v>
      </c>
      <c r="AL28" s="157">
        <f>SUM(AM28:AN28)</f>
        <v>182</v>
      </c>
      <c r="AM28" s="158">
        <v>102</v>
      </c>
      <c r="AN28" s="158">
        <v>80</v>
      </c>
      <c r="AO28" s="157">
        <f>SUM(AP28:AQ28)</f>
        <v>263</v>
      </c>
      <c r="AP28" s="158">
        <v>141</v>
      </c>
      <c r="AQ28" s="158">
        <v>122</v>
      </c>
      <c r="AR28" s="157">
        <f>SUM(AS28:AT28)</f>
        <v>66</v>
      </c>
      <c r="AS28" s="158">
        <v>38</v>
      </c>
      <c r="AT28" s="158">
        <v>28</v>
      </c>
      <c r="AU28" s="157">
        <f>SUM(AV28:AW28)</f>
        <v>363</v>
      </c>
      <c r="AV28" s="158">
        <v>191</v>
      </c>
      <c r="AW28" s="158">
        <v>172</v>
      </c>
      <c r="AX28" s="157">
        <f>SUM(AY28:AZ28)</f>
        <v>615</v>
      </c>
      <c r="AY28" s="158">
        <v>321</v>
      </c>
      <c r="AZ28" s="158">
        <v>294</v>
      </c>
      <c r="BA28" s="157">
        <f>SUM(BB28:BC28)</f>
        <v>716</v>
      </c>
      <c r="BB28" s="158">
        <v>374</v>
      </c>
      <c r="BC28" s="158">
        <v>342</v>
      </c>
      <c r="BD28" s="157">
        <f>SUM(BE28:BF28)</f>
        <v>264</v>
      </c>
      <c r="BE28" s="158">
        <v>137</v>
      </c>
      <c r="BF28" s="158">
        <v>127</v>
      </c>
    </row>
    <row r="29" spans="1:58" s="155" customFormat="1" ht="17.25" customHeight="1" x14ac:dyDescent="0.15">
      <c r="A29" s="156" t="s">
        <v>34</v>
      </c>
      <c r="B29" s="157">
        <f>SUM(C29:D29)</f>
        <v>4736</v>
      </c>
      <c r="C29" s="157">
        <f t="shared" si="13"/>
        <v>2487</v>
      </c>
      <c r="D29" s="157">
        <f t="shared" si="13"/>
        <v>2249</v>
      </c>
      <c r="E29" s="157">
        <f>SUM(F29:G29)</f>
        <v>45</v>
      </c>
      <c r="F29" s="158">
        <v>29</v>
      </c>
      <c r="G29" s="158">
        <v>16</v>
      </c>
      <c r="H29" s="157">
        <f>SUM(I29:J29)</f>
        <v>48</v>
      </c>
      <c r="I29" s="158">
        <v>28</v>
      </c>
      <c r="J29" s="158">
        <v>20</v>
      </c>
      <c r="K29" s="157">
        <f>SUM(L29:M29)</f>
        <v>77</v>
      </c>
      <c r="L29" s="158">
        <v>32</v>
      </c>
      <c r="M29" s="158">
        <v>45</v>
      </c>
      <c r="N29" s="157">
        <f>SUM(O29:P29)</f>
        <v>54</v>
      </c>
      <c r="O29" s="158">
        <v>38</v>
      </c>
      <c r="P29" s="158">
        <v>16</v>
      </c>
      <c r="Q29" s="157">
        <f>SUM(R29:S29)</f>
        <v>122</v>
      </c>
      <c r="R29" s="158">
        <v>64</v>
      </c>
      <c r="S29" s="158">
        <v>58</v>
      </c>
      <c r="T29" s="157">
        <f>SUM(U29:V29)</f>
        <v>180</v>
      </c>
      <c r="U29" s="158">
        <v>89</v>
      </c>
      <c r="V29" s="158">
        <v>91</v>
      </c>
      <c r="W29" s="157">
        <f>SUM(X29:Y29)</f>
        <v>546</v>
      </c>
      <c r="X29" s="158">
        <v>287</v>
      </c>
      <c r="Y29" s="158">
        <v>259</v>
      </c>
      <c r="Z29" s="157">
        <f>SUM(AA29:AB29)</f>
        <v>332</v>
      </c>
      <c r="AA29" s="158">
        <v>165</v>
      </c>
      <c r="AB29" s="158">
        <v>167</v>
      </c>
      <c r="AC29" s="157">
        <f>SUM(AD29:AE29)</f>
        <v>378</v>
      </c>
      <c r="AD29" s="158">
        <v>191</v>
      </c>
      <c r="AE29" s="158">
        <v>187</v>
      </c>
      <c r="AF29" s="157">
        <f>SUM(AG29:AH29)</f>
        <v>189</v>
      </c>
      <c r="AG29" s="158">
        <v>91</v>
      </c>
      <c r="AH29" s="158">
        <v>98</v>
      </c>
      <c r="AI29" s="157">
        <f>SUM(AJ29:AK29)</f>
        <v>299</v>
      </c>
      <c r="AJ29" s="158">
        <v>176</v>
      </c>
      <c r="AK29" s="158">
        <v>123</v>
      </c>
      <c r="AL29" s="157">
        <f>SUM(AM29:AN29)</f>
        <v>186</v>
      </c>
      <c r="AM29" s="158">
        <v>109</v>
      </c>
      <c r="AN29" s="158">
        <v>77</v>
      </c>
      <c r="AO29" s="157">
        <f>SUM(AP29:AQ29)</f>
        <v>283</v>
      </c>
      <c r="AP29" s="158">
        <v>152</v>
      </c>
      <c r="AQ29" s="158">
        <v>131</v>
      </c>
      <c r="AR29" s="157">
        <f>SUM(AS29:AT29)</f>
        <v>56</v>
      </c>
      <c r="AS29" s="158">
        <v>31</v>
      </c>
      <c r="AT29" s="158">
        <v>25</v>
      </c>
      <c r="AU29" s="157">
        <f>SUM(AV29:AW29)</f>
        <v>354</v>
      </c>
      <c r="AV29" s="158">
        <v>207</v>
      </c>
      <c r="AW29" s="158">
        <v>147</v>
      </c>
      <c r="AX29" s="157">
        <f>SUM(AY29:AZ29)</f>
        <v>595</v>
      </c>
      <c r="AY29" s="158">
        <v>317</v>
      </c>
      <c r="AZ29" s="158">
        <v>278</v>
      </c>
      <c r="BA29" s="157">
        <f>SUM(BB29:BC29)</f>
        <v>717</v>
      </c>
      <c r="BB29" s="158">
        <v>332</v>
      </c>
      <c r="BC29" s="158">
        <v>385</v>
      </c>
      <c r="BD29" s="157">
        <f>SUM(BE29:BF29)</f>
        <v>275</v>
      </c>
      <c r="BE29" s="158">
        <v>149</v>
      </c>
      <c r="BF29" s="158">
        <v>126</v>
      </c>
    </row>
    <row r="30" spans="1:58" s="154" customFormat="1" ht="17.25" customHeight="1" x14ac:dyDescent="0.15">
      <c r="A30" s="159" t="s">
        <v>33</v>
      </c>
      <c r="B30" s="153">
        <f t="shared" ref="B30:AG30" si="14">SUM(B31:B35)</f>
        <v>24668</v>
      </c>
      <c r="C30" s="153">
        <f t="shared" si="14"/>
        <v>12926</v>
      </c>
      <c r="D30" s="153">
        <f t="shared" si="14"/>
        <v>11742</v>
      </c>
      <c r="E30" s="153">
        <f t="shared" si="14"/>
        <v>264</v>
      </c>
      <c r="F30" s="153">
        <f t="shared" si="14"/>
        <v>132</v>
      </c>
      <c r="G30" s="153">
        <f t="shared" si="14"/>
        <v>132</v>
      </c>
      <c r="H30" s="153">
        <f t="shared" si="14"/>
        <v>309</v>
      </c>
      <c r="I30" s="153">
        <f t="shared" si="14"/>
        <v>179</v>
      </c>
      <c r="J30" s="153">
        <f t="shared" si="14"/>
        <v>130</v>
      </c>
      <c r="K30" s="153">
        <f t="shared" si="14"/>
        <v>514</v>
      </c>
      <c r="L30" s="153">
        <f t="shared" si="14"/>
        <v>262</v>
      </c>
      <c r="M30" s="153">
        <f t="shared" si="14"/>
        <v>252</v>
      </c>
      <c r="N30" s="153">
        <f t="shared" si="14"/>
        <v>440</v>
      </c>
      <c r="O30" s="153">
        <f t="shared" si="14"/>
        <v>244</v>
      </c>
      <c r="P30" s="153">
        <f t="shared" si="14"/>
        <v>196</v>
      </c>
      <c r="Q30" s="153">
        <f t="shared" si="14"/>
        <v>679</v>
      </c>
      <c r="R30" s="153">
        <f t="shared" si="14"/>
        <v>344</v>
      </c>
      <c r="S30" s="153">
        <f t="shared" si="14"/>
        <v>335</v>
      </c>
      <c r="T30" s="153">
        <f t="shared" si="14"/>
        <v>906</v>
      </c>
      <c r="U30" s="153">
        <f t="shared" si="14"/>
        <v>489</v>
      </c>
      <c r="V30" s="153">
        <f t="shared" si="14"/>
        <v>417</v>
      </c>
      <c r="W30" s="153">
        <f t="shared" si="14"/>
        <v>2900</v>
      </c>
      <c r="X30" s="153">
        <f t="shared" si="14"/>
        <v>1455</v>
      </c>
      <c r="Y30" s="153">
        <f t="shared" si="14"/>
        <v>1445</v>
      </c>
      <c r="Z30" s="153">
        <f t="shared" si="14"/>
        <v>2067</v>
      </c>
      <c r="AA30" s="153">
        <f t="shared" si="14"/>
        <v>1052</v>
      </c>
      <c r="AB30" s="153">
        <f t="shared" si="14"/>
        <v>1015</v>
      </c>
      <c r="AC30" s="153">
        <f t="shared" si="14"/>
        <v>2199</v>
      </c>
      <c r="AD30" s="153">
        <f t="shared" si="14"/>
        <v>1109</v>
      </c>
      <c r="AE30" s="153">
        <f t="shared" si="14"/>
        <v>1090</v>
      </c>
      <c r="AF30" s="153">
        <f t="shared" si="14"/>
        <v>1302</v>
      </c>
      <c r="AG30" s="153">
        <f t="shared" si="14"/>
        <v>627</v>
      </c>
      <c r="AH30" s="153">
        <f t="shared" ref="AH30:BF30" si="15">SUM(AH31:AH35)</f>
        <v>675</v>
      </c>
      <c r="AI30" s="153">
        <f t="shared" si="15"/>
        <v>1572</v>
      </c>
      <c r="AJ30" s="153">
        <f t="shared" si="15"/>
        <v>875</v>
      </c>
      <c r="AK30" s="153">
        <f t="shared" si="15"/>
        <v>697</v>
      </c>
      <c r="AL30" s="153">
        <f t="shared" si="15"/>
        <v>948</v>
      </c>
      <c r="AM30" s="153">
        <f t="shared" si="15"/>
        <v>527</v>
      </c>
      <c r="AN30" s="153">
        <f t="shared" si="15"/>
        <v>421</v>
      </c>
      <c r="AO30" s="153">
        <f t="shared" si="15"/>
        <v>1469</v>
      </c>
      <c r="AP30" s="153">
        <f t="shared" si="15"/>
        <v>815</v>
      </c>
      <c r="AQ30" s="153">
        <f t="shared" si="15"/>
        <v>654</v>
      </c>
      <c r="AR30" s="153">
        <f t="shared" si="15"/>
        <v>392</v>
      </c>
      <c r="AS30" s="153">
        <f t="shared" si="15"/>
        <v>217</v>
      </c>
      <c r="AT30" s="153">
        <f t="shared" si="15"/>
        <v>175</v>
      </c>
      <c r="AU30" s="153">
        <f t="shared" si="15"/>
        <v>2012</v>
      </c>
      <c r="AV30" s="153">
        <f t="shared" si="15"/>
        <v>1073</v>
      </c>
      <c r="AW30" s="153">
        <f t="shared" si="15"/>
        <v>939</v>
      </c>
      <c r="AX30" s="153">
        <f t="shared" si="15"/>
        <v>2468</v>
      </c>
      <c r="AY30" s="153">
        <f t="shared" si="15"/>
        <v>1299</v>
      </c>
      <c r="AZ30" s="153">
        <f t="shared" si="15"/>
        <v>1169</v>
      </c>
      <c r="BA30" s="153">
        <f t="shared" si="15"/>
        <v>3073</v>
      </c>
      <c r="BB30" s="153">
        <f t="shared" si="15"/>
        <v>1607</v>
      </c>
      <c r="BC30" s="153">
        <f t="shared" si="15"/>
        <v>1466</v>
      </c>
      <c r="BD30" s="153">
        <f t="shared" si="15"/>
        <v>1154</v>
      </c>
      <c r="BE30" s="153">
        <f t="shared" si="15"/>
        <v>620</v>
      </c>
      <c r="BF30" s="153">
        <f t="shared" si="15"/>
        <v>534</v>
      </c>
    </row>
    <row r="31" spans="1:58" s="155" customFormat="1" ht="17.25" customHeight="1" x14ac:dyDescent="0.15">
      <c r="A31" s="156" t="s">
        <v>32</v>
      </c>
      <c r="B31" s="157">
        <f>SUM(C31:D31)</f>
        <v>5061</v>
      </c>
      <c r="C31" s="157">
        <f t="shared" ref="C31:D35" si="16">SUM(F31,I31,L31,O31,R31,U31,X31,AA31,AD31,AG31,AJ31,AM31,AP31,AS31,AV31,AY31,BB31,BE31)</f>
        <v>2660</v>
      </c>
      <c r="D31" s="157">
        <f t="shared" si="16"/>
        <v>2401</v>
      </c>
      <c r="E31" s="157">
        <f>SUM(F31:G31)</f>
        <v>40</v>
      </c>
      <c r="F31" s="158">
        <v>24</v>
      </c>
      <c r="G31" s="158">
        <v>16</v>
      </c>
      <c r="H31" s="157">
        <f>SUM(I31:J31)</f>
        <v>52</v>
      </c>
      <c r="I31" s="158">
        <v>31</v>
      </c>
      <c r="J31" s="158">
        <v>21</v>
      </c>
      <c r="K31" s="157">
        <f>SUM(L31:M31)</f>
        <v>88</v>
      </c>
      <c r="L31" s="158">
        <v>43</v>
      </c>
      <c r="M31" s="158">
        <v>45</v>
      </c>
      <c r="N31" s="157">
        <f>SUM(O31:P31)</f>
        <v>73</v>
      </c>
      <c r="O31" s="158">
        <v>38</v>
      </c>
      <c r="P31" s="158">
        <v>35</v>
      </c>
      <c r="Q31" s="157">
        <f>SUM(R31:S31)</f>
        <v>131</v>
      </c>
      <c r="R31" s="158">
        <v>64</v>
      </c>
      <c r="S31" s="158">
        <v>67</v>
      </c>
      <c r="T31" s="157">
        <f>SUM(U31:V31)</f>
        <v>191</v>
      </c>
      <c r="U31" s="158">
        <v>100</v>
      </c>
      <c r="V31" s="158">
        <v>91</v>
      </c>
      <c r="W31" s="157">
        <f>SUM(X31:Y31)</f>
        <v>576</v>
      </c>
      <c r="X31" s="158">
        <v>275</v>
      </c>
      <c r="Y31" s="158">
        <v>301</v>
      </c>
      <c r="Z31" s="157">
        <f>SUM(AA31:AB31)</f>
        <v>367</v>
      </c>
      <c r="AA31" s="158">
        <v>180</v>
      </c>
      <c r="AB31" s="158">
        <v>187</v>
      </c>
      <c r="AC31" s="157">
        <f>SUM(AD31:AE31)</f>
        <v>414</v>
      </c>
      <c r="AD31" s="158">
        <v>223</v>
      </c>
      <c r="AE31" s="158">
        <v>191</v>
      </c>
      <c r="AF31" s="157">
        <f>SUM(AG31:AH31)</f>
        <v>248</v>
      </c>
      <c r="AG31" s="158">
        <v>124</v>
      </c>
      <c r="AH31" s="158">
        <v>124</v>
      </c>
      <c r="AI31" s="157">
        <f>SUM(AJ31:AK31)</f>
        <v>348</v>
      </c>
      <c r="AJ31" s="158">
        <v>199</v>
      </c>
      <c r="AK31" s="158">
        <v>149</v>
      </c>
      <c r="AL31" s="157">
        <f>SUM(AM31:AN31)</f>
        <v>194</v>
      </c>
      <c r="AM31" s="158">
        <v>108</v>
      </c>
      <c r="AN31" s="158">
        <v>86</v>
      </c>
      <c r="AO31" s="157">
        <f>SUM(AP31:AQ31)</f>
        <v>308</v>
      </c>
      <c r="AP31" s="158">
        <v>178</v>
      </c>
      <c r="AQ31" s="158">
        <v>130</v>
      </c>
      <c r="AR31" s="157">
        <f>SUM(AS31:AT31)</f>
        <v>77</v>
      </c>
      <c r="AS31" s="158">
        <v>45</v>
      </c>
      <c r="AT31" s="158">
        <v>32</v>
      </c>
      <c r="AU31" s="157">
        <f>SUM(AV31:AW31)</f>
        <v>402</v>
      </c>
      <c r="AV31" s="158">
        <v>219</v>
      </c>
      <c r="AW31" s="158">
        <v>183</v>
      </c>
      <c r="AX31" s="157">
        <f>SUM(AY31:AZ31)</f>
        <v>555</v>
      </c>
      <c r="AY31" s="158">
        <v>307</v>
      </c>
      <c r="AZ31" s="158">
        <v>248</v>
      </c>
      <c r="BA31" s="157">
        <f>SUM(BB31:BC31)</f>
        <v>724</v>
      </c>
      <c r="BB31" s="158">
        <v>366</v>
      </c>
      <c r="BC31" s="158">
        <v>358</v>
      </c>
      <c r="BD31" s="157">
        <f>SUM(BE31:BF31)</f>
        <v>273</v>
      </c>
      <c r="BE31" s="158">
        <v>136</v>
      </c>
      <c r="BF31" s="158">
        <v>137</v>
      </c>
    </row>
    <row r="32" spans="1:58" s="155" customFormat="1" ht="17.25" customHeight="1" x14ac:dyDescent="0.15">
      <c r="A32" s="156" t="s">
        <v>31</v>
      </c>
      <c r="B32" s="157">
        <f>SUM(C32:D32)</f>
        <v>4912</v>
      </c>
      <c r="C32" s="157">
        <f t="shared" si="16"/>
        <v>2595</v>
      </c>
      <c r="D32" s="157">
        <f t="shared" si="16"/>
        <v>2317</v>
      </c>
      <c r="E32" s="157">
        <f>SUM(F32:G32)</f>
        <v>52</v>
      </c>
      <c r="F32" s="158">
        <v>15</v>
      </c>
      <c r="G32" s="158">
        <v>37</v>
      </c>
      <c r="H32" s="157">
        <f>SUM(I32:J32)</f>
        <v>72</v>
      </c>
      <c r="I32" s="158">
        <v>45</v>
      </c>
      <c r="J32" s="158">
        <v>27</v>
      </c>
      <c r="K32" s="157">
        <f>SUM(L32:M32)</f>
        <v>108</v>
      </c>
      <c r="L32" s="158">
        <v>52</v>
      </c>
      <c r="M32" s="158">
        <v>56</v>
      </c>
      <c r="N32" s="157">
        <f>SUM(O32:P32)</f>
        <v>94</v>
      </c>
      <c r="O32" s="158">
        <v>53</v>
      </c>
      <c r="P32" s="158">
        <v>41</v>
      </c>
      <c r="Q32" s="157">
        <f>SUM(R32:S32)</f>
        <v>128</v>
      </c>
      <c r="R32" s="158">
        <v>66</v>
      </c>
      <c r="S32" s="158">
        <v>62</v>
      </c>
      <c r="T32" s="157">
        <f>SUM(U32:V32)</f>
        <v>205</v>
      </c>
      <c r="U32" s="158">
        <v>108</v>
      </c>
      <c r="V32" s="158">
        <v>97</v>
      </c>
      <c r="W32" s="157">
        <f>SUM(X32:Y32)</f>
        <v>603</v>
      </c>
      <c r="X32" s="158">
        <v>327</v>
      </c>
      <c r="Y32" s="158">
        <v>276</v>
      </c>
      <c r="Z32" s="157">
        <f>SUM(AA32:AB32)</f>
        <v>407</v>
      </c>
      <c r="AA32" s="158">
        <v>201</v>
      </c>
      <c r="AB32" s="158">
        <v>206</v>
      </c>
      <c r="AC32" s="157">
        <f>SUM(AD32:AE32)</f>
        <v>395</v>
      </c>
      <c r="AD32" s="158">
        <v>188</v>
      </c>
      <c r="AE32" s="158">
        <v>207</v>
      </c>
      <c r="AF32" s="157">
        <f>SUM(AG32:AH32)</f>
        <v>222</v>
      </c>
      <c r="AG32" s="158">
        <v>102</v>
      </c>
      <c r="AH32" s="158">
        <v>120</v>
      </c>
      <c r="AI32" s="157">
        <f>SUM(AJ32:AK32)</f>
        <v>272</v>
      </c>
      <c r="AJ32" s="158">
        <v>154</v>
      </c>
      <c r="AK32" s="158">
        <v>118</v>
      </c>
      <c r="AL32" s="157">
        <f>SUM(AM32:AN32)</f>
        <v>201</v>
      </c>
      <c r="AM32" s="158">
        <v>112</v>
      </c>
      <c r="AN32" s="158">
        <v>89</v>
      </c>
      <c r="AO32" s="157">
        <f>SUM(AP32:AQ32)</f>
        <v>287</v>
      </c>
      <c r="AP32" s="158">
        <v>158</v>
      </c>
      <c r="AQ32" s="158">
        <v>129</v>
      </c>
      <c r="AR32" s="157">
        <f>SUM(AS32:AT32)</f>
        <v>80</v>
      </c>
      <c r="AS32" s="158">
        <v>42</v>
      </c>
      <c r="AT32" s="158">
        <v>38</v>
      </c>
      <c r="AU32" s="157">
        <f>SUM(AV32:AW32)</f>
        <v>374</v>
      </c>
      <c r="AV32" s="158">
        <v>200</v>
      </c>
      <c r="AW32" s="158">
        <v>174</v>
      </c>
      <c r="AX32" s="157">
        <f>SUM(AY32:AZ32)</f>
        <v>510</v>
      </c>
      <c r="AY32" s="158">
        <v>272</v>
      </c>
      <c r="AZ32" s="158">
        <v>238</v>
      </c>
      <c r="BA32" s="157">
        <f>SUM(BB32:BC32)</f>
        <v>659</v>
      </c>
      <c r="BB32" s="158">
        <v>353</v>
      </c>
      <c r="BC32" s="158">
        <v>306</v>
      </c>
      <c r="BD32" s="157">
        <f>SUM(BE32:BF32)</f>
        <v>243</v>
      </c>
      <c r="BE32" s="158">
        <v>147</v>
      </c>
      <c r="BF32" s="158">
        <v>96</v>
      </c>
    </row>
    <row r="33" spans="1:58" s="160" customFormat="1" ht="17.25" customHeight="1" x14ac:dyDescent="0.15">
      <c r="A33" s="156" t="s">
        <v>30</v>
      </c>
      <c r="B33" s="157">
        <f>SUM(C33:D33)</f>
        <v>5168</v>
      </c>
      <c r="C33" s="157">
        <f t="shared" si="16"/>
        <v>2674</v>
      </c>
      <c r="D33" s="157">
        <f t="shared" si="16"/>
        <v>2494</v>
      </c>
      <c r="E33" s="157">
        <f>SUM(F33:G33)</f>
        <v>56</v>
      </c>
      <c r="F33" s="158">
        <v>29</v>
      </c>
      <c r="G33" s="158">
        <v>27</v>
      </c>
      <c r="H33" s="157">
        <f>SUM(I33:J33)</f>
        <v>70</v>
      </c>
      <c r="I33" s="158">
        <v>42</v>
      </c>
      <c r="J33" s="158">
        <v>28</v>
      </c>
      <c r="K33" s="157">
        <f>SUM(L33:M33)</f>
        <v>99</v>
      </c>
      <c r="L33" s="158">
        <v>48</v>
      </c>
      <c r="M33" s="158">
        <v>51</v>
      </c>
      <c r="N33" s="157">
        <f>SUM(O33:P33)</f>
        <v>88</v>
      </c>
      <c r="O33" s="158">
        <v>48</v>
      </c>
      <c r="P33" s="158">
        <v>40</v>
      </c>
      <c r="Q33" s="157">
        <f>SUM(R33:S33)</f>
        <v>146</v>
      </c>
      <c r="R33" s="158">
        <v>70</v>
      </c>
      <c r="S33" s="158">
        <v>76</v>
      </c>
      <c r="T33" s="157">
        <f>SUM(U33:V33)</f>
        <v>175</v>
      </c>
      <c r="U33" s="158">
        <v>99</v>
      </c>
      <c r="V33" s="158">
        <v>76</v>
      </c>
      <c r="W33" s="157">
        <f>SUM(X33:Y33)</f>
        <v>594</v>
      </c>
      <c r="X33" s="158">
        <v>301</v>
      </c>
      <c r="Y33" s="158">
        <v>293</v>
      </c>
      <c r="Z33" s="157">
        <f>SUM(AA33:AB33)</f>
        <v>413</v>
      </c>
      <c r="AA33" s="158">
        <v>201</v>
      </c>
      <c r="AB33" s="158">
        <v>212</v>
      </c>
      <c r="AC33" s="157">
        <f>SUM(AD33:AE33)</f>
        <v>480</v>
      </c>
      <c r="AD33" s="158">
        <v>237</v>
      </c>
      <c r="AE33" s="158">
        <v>243</v>
      </c>
      <c r="AF33" s="157">
        <f>SUM(AG33:AH33)</f>
        <v>264</v>
      </c>
      <c r="AG33" s="158">
        <v>130</v>
      </c>
      <c r="AH33" s="158">
        <v>134</v>
      </c>
      <c r="AI33" s="157">
        <f>SUM(AJ33:AK33)</f>
        <v>336</v>
      </c>
      <c r="AJ33" s="158">
        <v>187</v>
      </c>
      <c r="AK33" s="158">
        <v>149</v>
      </c>
      <c r="AL33" s="157">
        <f>SUM(AM33:AN33)</f>
        <v>200</v>
      </c>
      <c r="AM33" s="158">
        <v>108</v>
      </c>
      <c r="AN33" s="158">
        <v>92</v>
      </c>
      <c r="AO33" s="157">
        <f>SUM(AP33:AQ33)</f>
        <v>305</v>
      </c>
      <c r="AP33" s="158">
        <v>160</v>
      </c>
      <c r="AQ33" s="158">
        <v>145</v>
      </c>
      <c r="AR33" s="157">
        <f>SUM(AS33:AT33)</f>
        <v>82</v>
      </c>
      <c r="AS33" s="158">
        <v>43</v>
      </c>
      <c r="AT33" s="158">
        <v>39</v>
      </c>
      <c r="AU33" s="157">
        <f>SUM(AV33:AW33)</f>
        <v>463</v>
      </c>
      <c r="AV33" s="158">
        <v>255</v>
      </c>
      <c r="AW33" s="158">
        <v>208</v>
      </c>
      <c r="AX33" s="157">
        <f>SUM(AY33:AZ33)</f>
        <v>512</v>
      </c>
      <c r="AY33" s="158">
        <v>258</v>
      </c>
      <c r="AZ33" s="158">
        <v>254</v>
      </c>
      <c r="BA33" s="157">
        <f>SUM(BB33:BC33)</f>
        <v>644</v>
      </c>
      <c r="BB33" s="158">
        <v>336</v>
      </c>
      <c r="BC33" s="158">
        <v>308</v>
      </c>
      <c r="BD33" s="157">
        <f>SUM(BE33:BF33)</f>
        <v>241</v>
      </c>
      <c r="BE33" s="158">
        <v>122</v>
      </c>
      <c r="BF33" s="158">
        <v>119</v>
      </c>
    </row>
    <row r="34" spans="1:58" s="161" customFormat="1" ht="16.5" customHeight="1" x14ac:dyDescent="0.25">
      <c r="A34" s="156" t="s">
        <v>29</v>
      </c>
      <c r="B34" s="157">
        <f>SUM(C34:D34)</f>
        <v>4872</v>
      </c>
      <c r="C34" s="157">
        <f t="shared" si="16"/>
        <v>2563</v>
      </c>
      <c r="D34" s="157">
        <f t="shared" si="16"/>
        <v>2309</v>
      </c>
      <c r="E34" s="157">
        <f>SUM(F34:G34)</f>
        <v>55</v>
      </c>
      <c r="F34" s="158">
        <v>30</v>
      </c>
      <c r="G34" s="158">
        <v>25</v>
      </c>
      <c r="H34" s="157">
        <f>SUM(I34:J34)</f>
        <v>49</v>
      </c>
      <c r="I34" s="158">
        <v>24</v>
      </c>
      <c r="J34" s="158">
        <v>25</v>
      </c>
      <c r="K34" s="157">
        <f>SUM(L34:M34)</f>
        <v>112</v>
      </c>
      <c r="L34" s="158">
        <v>59</v>
      </c>
      <c r="M34" s="158">
        <v>53</v>
      </c>
      <c r="N34" s="157">
        <f>SUM(O34:P34)</f>
        <v>91</v>
      </c>
      <c r="O34" s="158">
        <v>49</v>
      </c>
      <c r="P34" s="158">
        <v>42</v>
      </c>
      <c r="Q34" s="157">
        <f>SUM(R34:S34)</f>
        <v>144</v>
      </c>
      <c r="R34" s="158">
        <v>73</v>
      </c>
      <c r="S34" s="158">
        <v>71</v>
      </c>
      <c r="T34" s="157">
        <f>SUM(U34:V34)</f>
        <v>183</v>
      </c>
      <c r="U34" s="158">
        <v>100</v>
      </c>
      <c r="V34" s="158">
        <v>83</v>
      </c>
      <c r="W34" s="157">
        <f>SUM(X34:Y34)</f>
        <v>590</v>
      </c>
      <c r="X34" s="158">
        <v>302</v>
      </c>
      <c r="Y34" s="158">
        <v>288</v>
      </c>
      <c r="Z34" s="157">
        <f>SUM(AA34:AB34)</f>
        <v>431</v>
      </c>
      <c r="AA34" s="158">
        <v>218</v>
      </c>
      <c r="AB34" s="158">
        <v>213</v>
      </c>
      <c r="AC34" s="157">
        <f>SUM(AD34:AE34)</f>
        <v>449</v>
      </c>
      <c r="AD34" s="158">
        <v>221</v>
      </c>
      <c r="AE34" s="158">
        <v>228</v>
      </c>
      <c r="AF34" s="157">
        <f>SUM(AG34:AH34)</f>
        <v>298</v>
      </c>
      <c r="AG34" s="158">
        <v>142</v>
      </c>
      <c r="AH34" s="158">
        <v>156</v>
      </c>
      <c r="AI34" s="157">
        <f>SUM(AJ34:AK34)</f>
        <v>316</v>
      </c>
      <c r="AJ34" s="158">
        <v>167</v>
      </c>
      <c r="AK34" s="158">
        <v>149</v>
      </c>
      <c r="AL34" s="157">
        <f>SUM(AM34:AN34)</f>
        <v>180</v>
      </c>
      <c r="AM34" s="158">
        <v>106</v>
      </c>
      <c r="AN34" s="158">
        <v>74</v>
      </c>
      <c r="AO34" s="157">
        <f>SUM(AP34:AQ34)</f>
        <v>266</v>
      </c>
      <c r="AP34" s="158">
        <v>134</v>
      </c>
      <c r="AQ34" s="158">
        <v>132</v>
      </c>
      <c r="AR34" s="157">
        <f>SUM(AS34:AT34)</f>
        <v>76</v>
      </c>
      <c r="AS34" s="158">
        <v>42</v>
      </c>
      <c r="AT34" s="158">
        <v>34</v>
      </c>
      <c r="AU34" s="157">
        <f>SUM(AV34:AW34)</f>
        <v>405</v>
      </c>
      <c r="AV34" s="158">
        <v>222</v>
      </c>
      <c r="AW34" s="158">
        <v>183</v>
      </c>
      <c r="AX34" s="157">
        <f>SUM(AY34:AZ34)</f>
        <v>475</v>
      </c>
      <c r="AY34" s="158">
        <v>256</v>
      </c>
      <c r="AZ34" s="158">
        <v>219</v>
      </c>
      <c r="BA34" s="157">
        <f>SUM(BB34:BC34)</f>
        <v>541</v>
      </c>
      <c r="BB34" s="158">
        <v>304</v>
      </c>
      <c r="BC34" s="158">
        <v>237</v>
      </c>
      <c r="BD34" s="157">
        <f>SUM(BE34:BF34)</f>
        <v>211</v>
      </c>
      <c r="BE34" s="158">
        <v>114</v>
      </c>
      <c r="BF34" s="158">
        <v>97</v>
      </c>
    </row>
    <row r="35" spans="1:58" s="161" customFormat="1" ht="16.5" customHeight="1" x14ac:dyDescent="0.25">
      <c r="A35" s="156" t="s">
        <v>28</v>
      </c>
      <c r="B35" s="162">
        <f>SUM(C35:D35)</f>
        <v>4655</v>
      </c>
      <c r="C35" s="163">
        <f t="shared" si="16"/>
        <v>2434</v>
      </c>
      <c r="D35" s="163">
        <f t="shared" si="16"/>
        <v>2221</v>
      </c>
      <c r="E35" s="163">
        <f>SUM(F35:G35)</f>
        <v>61</v>
      </c>
      <c r="F35" s="164">
        <v>34</v>
      </c>
      <c r="G35" s="164">
        <v>27</v>
      </c>
      <c r="H35" s="163">
        <f>SUM(I35:J35)</f>
        <v>66</v>
      </c>
      <c r="I35" s="164">
        <v>37</v>
      </c>
      <c r="J35" s="164">
        <v>29</v>
      </c>
      <c r="K35" s="163">
        <f>SUM(L35:M35)</f>
        <v>107</v>
      </c>
      <c r="L35" s="164">
        <v>60</v>
      </c>
      <c r="M35" s="164">
        <v>47</v>
      </c>
      <c r="N35" s="163">
        <f>SUM(O35:P35)</f>
        <v>94</v>
      </c>
      <c r="O35" s="164">
        <v>56</v>
      </c>
      <c r="P35" s="164">
        <v>38</v>
      </c>
      <c r="Q35" s="163">
        <f>SUM(R35:S35)</f>
        <v>130</v>
      </c>
      <c r="R35" s="164">
        <v>71</v>
      </c>
      <c r="S35" s="164">
        <v>59</v>
      </c>
      <c r="T35" s="163">
        <f>SUM(U35:V35)</f>
        <v>152</v>
      </c>
      <c r="U35" s="164">
        <v>82</v>
      </c>
      <c r="V35" s="164">
        <v>70</v>
      </c>
      <c r="W35" s="163">
        <f>SUM(X35:Y35)</f>
        <v>537</v>
      </c>
      <c r="X35" s="164">
        <v>250</v>
      </c>
      <c r="Y35" s="164">
        <v>287</v>
      </c>
      <c r="Z35" s="163">
        <f>SUM(AA35:AB35)</f>
        <v>449</v>
      </c>
      <c r="AA35" s="164">
        <v>252</v>
      </c>
      <c r="AB35" s="164">
        <v>197</v>
      </c>
      <c r="AC35" s="163">
        <f>SUM(AD35:AE35)</f>
        <v>461</v>
      </c>
      <c r="AD35" s="164">
        <v>240</v>
      </c>
      <c r="AE35" s="164">
        <v>221</v>
      </c>
      <c r="AF35" s="163">
        <f>SUM(AG35:AH35)</f>
        <v>270</v>
      </c>
      <c r="AG35" s="164">
        <v>129</v>
      </c>
      <c r="AH35" s="164">
        <v>141</v>
      </c>
      <c r="AI35" s="163">
        <f>SUM(AJ35:AK35)</f>
        <v>300</v>
      </c>
      <c r="AJ35" s="164">
        <v>168</v>
      </c>
      <c r="AK35" s="164">
        <v>132</v>
      </c>
      <c r="AL35" s="163">
        <f>SUM(AM35:AN35)</f>
        <v>173</v>
      </c>
      <c r="AM35" s="164">
        <v>93</v>
      </c>
      <c r="AN35" s="164">
        <v>80</v>
      </c>
      <c r="AO35" s="163">
        <f>SUM(AP35:AQ35)</f>
        <v>303</v>
      </c>
      <c r="AP35" s="164">
        <v>185</v>
      </c>
      <c r="AQ35" s="164">
        <v>118</v>
      </c>
      <c r="AR35" s="163">
        <f>SUM(AS35:AT35)</f>
        <v>77</v>
      </c>
      <c r="AS35" s="164">
        <v>45</v>
      </c>
      <c r="AT35" s="164">
        <v>32</v>
      </c>
      <c r="AU35" s="163">
        <f>SUM(AV35:AW35)</f>
        <v>368</v>
      </c>
      <c r="AV35" s="164">
        <v>177</v>
      </c>
      <c r="AW35" s="164">
        <v>191</v>
      </c>
      <c r="AX35" s="163">
        <f>SUM(AY35:AZ35)</f>
        <v>416</v>
      </c>
      <c r="AY35" s="164">
        <v>206</v>
      </c>
      <c r="AZ35" s="164">
        <v>210</v>
      </c>
      <c r="BA35" s="163">
        <f>SUM(BB35:BC35)</f>
        <v>505</v>
      </c>
      <c r="BB35" s="164">
        <v>248</v>
      </c>
      <c r="BC35" s="164">
        <v>257</v>
      </c>
      <c r="BD35" s="163">
        <f>SUM(BE35:BF35)</f>
        <v>186</v>
      </c>
      <c r="BE35" s="164">
        <v>101</v>
      </c>
      <c r="BF35" s="164">
        <v>85</v>
      </c>
    </row>
    <row r="36" spans="1:58" s="166" customFormat="1" ht="16.5" customHeight="1" x14ac:dyDescent="0.25">
      <c r="A36" s="165" t="s">
        <v>27</v>
      </c>
      <c r="B36" s="153">
        <f t="shared" ref="B36:AG36" si="17">SUM(B37:B41)</f>
        <v>20106</v>
      </c>
      <c r="C36" s="153">
        <f t="shared" si="17"/>
        <v>10328</v>
      </c>
      <c r="D36" s="153">
        <f t="shared" si="17"/>
        <v>9778</v>
      </c>
      <c r="E36" s="153">
        <f t="shared" si="17"/>
        <v>240</v>
      </c>
      <c r="F36" s="153">
        <f t="shared" si="17"/>
        <v>131</v>
      </c>
      <c r="G36" s="153">
        <f t="shared" si="17"/>
        <v>109</v>
      </c>
      <c r="H36" s="153">
        <f t="shared" si="17"/>
        <v>274</v>
      </c>
      <c r="I36" s="153">
        <f t="shared" si="17"/>
        <v>140</v>
      </c>
      <c r="J36" s="153">
        <f t="shared" si="17"/>
        <v>134</v>
      </c>
      <c r="K36" s="153">
        <f t="shared" si="17"/>
        <v>607</v>
      </c>
      <c r="L36" s="153">
        <f t="shared" si="17"/>
        <v>296</v>
      </c>
      <c r="M36" s="153">
        <f t="shared" si="17"/>
        <v>311</v>
      </c>
      <c r="N36" s="153">
        <f t="shared" si="17"/>
        <v>478</v>
      </c>
      <c r="O36" s="153">
        <f t="shared" si="17"/>
        <v>241</v>
      </c>
      <c r="P36" s="153">
        <f t="shared" si="17"/>
        <v>237</v>
      </c>
      <c r="Q36" s="153">
        <f t="shared" si="17"/>
        <v>605</v>
      </c>
      <c r="R36" s="153">
        <f t="shared" si="17"/>
        <v>321</v>
      </c>
      <c r="S36" s="153">
        <f t="shared" si="17"/>
        <v>284</v>
      </c>
      <c r="T36" s="153">
        <f t="shared" si="17"/>
        <v>760</v>
      </c>
      <c r="U36" s="153">
        <f t="shared" si="17"/>
        <v>403</v>
      </c>
      <c r="V36" s="153">
        <f t="shared" si="17"/>
        <v>357</v>
      </c>
      <c r="W36" s="153">
        <f t="shared" si="17"/>
        <v>2309</v>
      </c>
      <c r="X36" s="153">
        <f t="shared" si="17"/>
        <v>1130</v>
      </c>
      <c r="Y36" s="153">
        <f t="shared" si="17"/>
        <v>1179</v>
      </c>
      <c r="Z36" s="153">
        <f t="shared" si="17"/>
        <v>2075</v>
      </c>
      <c r="AA36" s="153">
        <f t="shared" si="17"/>
        <v>1119</v>
      </c>
      <c r="AB36" s="153">
        <f t="shared" si="17"/>
        <v>956</v>
      </c>
      <c r="AC36" s="153">
        <f t="shared" si="17"/>
        <v>2023</v>
      </c>
      <c r="AD36" s="153">
        <f t="shared" si="17"/>
        <v>1055</v>
      </c>
      <c r="AE36" s="153">
        <f t="shared" si="17"/>
        <v>968</v>
      </c>
      <c r="AF36" s="153">
        <f t="shared" si="17"/>
        <v>1395</v>
      </c>
      <c r="AG36" s="153">
        <f t="shared" si="17"/>
        <v>638</v>
      </c>
      <c r="AH36" s="153">
        <f t="shared" ref="AH36:BF36" si="18">SUM(AH37:AH41)</f>
        <v>757</v>
      </c>
      <c r="AI36" s="153">
        <f t="shared" si="18"/>
        <v>1263</v>
      </c>
      <c r="AJ36" s="153">
        <f t="shared" si="18"/>
        <v>661</v>
      </c>
      <c r="AK36" s="153">
        <f t="shared" si="18"/>
        <v>602</v>
      </c>
      <c r="AL36" s="153">
        <f t="shared" si="18"/>
        <v>729</v>
      </c>
      <c r="AM36" s="153">
        <f t="shared" si="18"/>
        <v>390</v>
      </c>
      <c r="AN36" s="153">
        <f t="shared" si="18"/>
        <v>339</v>
      </c>
      <c r="AO36" s="153">
        <f t="shared" si="18"/>
        <v>1213</v>
      </c>
      <c r="AP36" s="153">
        <f t="shared" si="18"/>
        <v>655</v>
      </c>
      <c r="AQ36" s="153">
        <f t="shared" si="18"/>
        <v>558</v>
      </c>
      <c r="AR36" s="153">
        <f t="shared" si="18"/>
        <v>334</v>
      </c>
      <c r="AS36" s="153">
        <f t="shared" si="18"/>
        <v>199</v>
      </c>
      <c r="AT36" s="153">
        <f t="shared" si="18"/>
        <v>135</v>
      </c>
      <c r="AU36" s="153">
        <f t="shared" si="18"/>
        <v>1458</v>
      </c>
      <c r="AV36" s="153">
        <f t="shared" si="18"/>
        <v>751</v>
      </c>
      <c r="AW36" s="153">
        <f t="shared" si="18"/>
        <v>707</v>
      </c>
      <c r="AX36" s="153">
        <f t="shared" si="18"/>
        <v>1566</v>
      </c>
      <c r="AY36" s="153">
        <f t="shared" si="18"/>
        <v>792</v>
      </c>
      <c r="AZ36" s="153">
        <f t="shared" si="18"/>
        <v>774</v>
      </c>
      <c r="BA36" s="153">
        <f t="shared" si="18"/>
        <v>2041</v>
      </c>
      <c r="BB36" s="153">
        <f t="shared" si="18"/>
        <v>1022</v>
      </c>
      <c r="BC36" s="153">
        <f t="shared" si="18"/>
        <v>1019</v>
      </c>
      <c r="BD36" s="153">
        <f t="shared" si="18"/>
        <v>736</v>
      </c>
      <c r="BE36" s="153">
        <f t="shared" si="18"/>
        <v>384</v>
      </c>
      <c r="BF36" s="153">
        <f t="shared" si="18"/>
        <v>352</v>
      </c>
    </row>
    <row r="37" spans="1:58" s="161" customFormat="1" ht="16.5" customHeight="1" x14ac:dyDescent="0.25">
      <c r="A37" s="167" t="s">
        <v>26</v>
      </c>
      <c r="B37" s="157">
        <f>SUM(C37:D37)</f>
        <v>4662</v>
      </c>
      <c r="C37" s="157">
        <f t="shared" ref="C37:D41" si="19">SUM(F37,I37,L37,O37,R37,U37,X37,AA37,AD37,AG37,AJ37,AM37,AP37,AS37,AV37,AY37,BB37,BE37)</f>
        <v>2357</v>
      </c>
      <c r="D37" s="157">
        <f t="shared" si="19"/>
        <v>2305</v>
      </c>
      <c r="E37" s="157">
        <f>SUM(F37:G37)</f>
        <v>48</v>
      </c>
      <c r="F37" s="158">
        <v>26</v>
      </c>
      <c r="G37" s="158">
        <v>22</v>
      </c>
      <c r="H37" s="157">
        <f>SUM(I37:J37)</f>
        <v>55</v>
      </c>
      <c r="I37" s="158">
        <v>28</v>
      </c>
      <c r="J37" s="158">
        <v>27</v>
      </c>
      <c r="K37" s="157">
        <f>SUM(L37:M37)</f>
        <v>130</v>
      </c>
      <c r="L37" s="158">
        <v>62</v>
      </c>
      <c r="M37" s="158">
        <v>68</v>
      </c>
      <c r="N37" s="157">
        <f>SUM(O37:P37)</f>
        <v>107</v>
      </c>
      <c r="O37" s="158">
        <v>55</v>
      </c>
      <c r="P37" s="158">
        <v>52</v>
      </c>
      <c r="Q37" s="157">
        <f>SUM(R37:S37)</f>
        <v>145</v>
      </c>
      <c r="R37" s="158">
        <v>71</v>
      </c>
      <c r="S37" s="158">
        <v>74</v>
      </c>
      <c r="T37" s="157">
        <f>SUM(U37:V37)</f>
        <v>162</v>
      </c>
      <c r="U37" s="158">
        <v>86</v>
      </c>
      <c r="V37" s="158">
        <v>76</v>
      </c>
      <c r="W37" s="157">
        <f>SUM(X37:Y37)</f>
        <v>551</v>
      </c>
      <c r="X37" s="158">
        <v>264</v>
      </c>
      <c r="Y37" s="158">
        <v>287</v>
      </c>
      <c r="Z37" s="157">
        <f>SUM(AA37:AB37)</f>
        <v>446</v>
      </c>
      <c r="AA37" s="158">
        <v>240</v>
      </c>
      <c r="AB37" s="158">
        <v>206</v>
      </c>
      <c r="AC37" s="157">
        <f>SUM(AD37:AE37)</f>
        <v>468</v>
      </c>
      <c r="AD37" s="158">
        <v>233</v>
      </c>
      <c r="AE37" s="158">
        <v>235</v>
      </c>
      <c r="AF37" s="157">
        <f>SUM(AG37:AH37)</f>
        <v>319</v>
      </c>
      <c r="AG37" s="158">
        <v>143</v>
      </c>
      <c r="AH37" s="158">
        <v>176</v>
      </c>
      <c r="AI37" s="157">
        <f>SUM(AJ37:AK37)</f>
        <v>286</v>
      </c>
      <c r="AJ37" s="158">
        <v>135</v>
      </c>
      <c r="AK37" s="158">
        <v>151</v>
      </c>
      <c r="AL37" s="157">
        <f>SUM(AM37:AN37)</f>
        <v>178</v>
      </c>
      <c r="AM37" s="158">
        <v>97</v>
      </c>
      <c r="AN37" s="158">
        <v>81</v>
      </c>
      <c r="AO37" s="157">
        <f>SUM(AP37:AQ37)</f>
        <v>288</v>
      </c>
      <c r="AP37" s="158">
        <v>143</v>
      </c>
      <c r="AQ37" s="158">
        <v>145</v>
      </c>
      <c r="AR37" s="157">
        <f>SUM(AS37:AT37)</f>
        <v>74</v>
      </c>
      <c r="AS37" s="158">
        <v>46</v>
      </c>
      <c r="AT37" s="158">
        <v>28</v>
      </c>
      <c r="AU37" s="157">
        <f>SUM(AV37:AW37)</f>
        <v>366</v>
      </c>
      <c r="AV37" s="158">
        <v>189</v>
      </c>
      <c r="AW37" s="158">
        <v>177</v>
      </c>
      <c r="AX37" s="157">
        <f>SUM(AY37:AZ37)</f>
        <v>383</v>
      </c>
      <c r="AY37" s="158">
        <v>206</v>
      </c>
      <c r="AZ37" s="158">
        <v>177</v>
      </c>
      <c r="BA37" s="157">
        <f>SUM(BB37:BC37)</f>
        <v>479</v>
      </c>
      <c r="BB37" s="158">
        <v>242</v>
      </c>
      <c r="BC37" s="158">
        <v>237</v>
      </c>
      <c r="BD37" s="157">
        <f>SUM(BE37:BF37)</f>
        <v>177</v>
      </c>
      <c r="BE37" s="158">
        <v>91</v>
      </c>
      <c r="BF37" s="158">
        <v>86</v>
      </c>
    </row>
    <row r="38" spans="1:58" s="155" customFormat="1" ht="16.5" customHeight="1" x14ac:dyDescent="0.25">
      <c r="A38" s="167" t="s">
        <v>25</v>
      </c>
      <c r="B38" s="157">
        <f>SUM(C38:D38)</f>
        <v>4316</v>
      </c>
      <c r="C38" s="157">
        <f t="shared" si="19"/>
        <v>2211</v>
      </c>
      <c r="D38" s="157">
        <f t="shared" si="19"/>
        <v>2105</v>
      </c>
      <c r="E38" s="157">
        <f>SUM(F38:G38)</f>
        <v>51</v>
      </c>
      <c r="F38" s="158">
        <v>28</v>
      </c>
      <c r="G38" s="158">
        <v>23</v>
      </c>
      <c r="H38" s="157">
        <f>SUM(I38:J38)</f>
        <v>66</v>
      </c>
      <c r="I38" s="158">
        <v>38</v>
      </c>
      <c r="J38" s="158">
        <v>28</v>
      </c>
      <c r="K38" s="157">
        <f>SUM(L38:M38)</f>
        <v>120</v>
      </c>
      <c r="L38" s="158">
        <v>55</v>
      </c>
      <c r="M38" s="158">
        <v>65</v>
      </c>
      <c r="N38" s="157">
        <f>SUM(O38:P38)</f>
        <v>127</v>
      </c>
      <c r="O38" s="158">
        <v>59</v>
      </c>
      <c r="P38" s="158">
        <v>68</v>
      </c>
      <c r="Q38" s="157">
        <f>SUM(R38:S38)</f>
        <v>115</v>
      </c>
      <c r="R38" s="158">
        <v>64</v>
      </c>
      <c r="S38" s="158">
        <v>51</v>
      </c>
      <c r="T38" s="157">
        <f>SUM(U38:V38)</f>
        <v>174</v>
      </c>
      <c r="U38" s="158">
        <v>88</v>
      </c>
      <c r="V38" s="158">
        <v>86</v>
      </c>
      <c r="W38" s="157">
        <f>SUM(X38:Y38)</f>
        <v>408</v>
      </c>
      <c r="X38" s="158">
        <v>204</v>
      </c>
      <c r="Y38" s="158">
        <v>204</v>
      </c>
      <c r="Z38" s="157">
        <f>SUM(AA38:AB38)</f>
        <v>435</v>
      </c>
      <c r="AA38" s="158">
        <v>236</v>
      </c>
      <c r="AB38" s="158">
        <v>199</v>
      </c>
      <c r="AC38" s="157">
        <f>SUM(AD38:AE38)</f>
        <v>449</v>
      </c>
      <c r="AD38" s="158">
        <v>241</v>
      </c>
      <c r="AE38" s="158">
        <v>208</v>
      </c>
      <c r="AF38" s="157">
        <f>SUM(AG38:AH38)</f>
        <v>312</v>
      </c>
      <c r="AG38" s="158">
        <v>138</v>
      </c>
      <c r="AH38" s="158">
        <v>174</v>
      </c>
      <c r="AI38" s="157">
        <f>SUM(AJ38:AK38)</f>
        <v>262</v>
      </c>
      <c r="AJ38" s="158">
        <v>138</v>
      </c>
      <c r="AK38" s="158">
        <v>124</v>
      </c>
      <c r="AL38" s="157">
        <f>SUM(AM38:AN38)</f>
        <v>164</v>
      </c>
      <c r="AM38" s="158">
        <v>84</v>
      </c>
      <c r="AN38" s="158">
        <v>80</v>
      </c>
      <c r="AO38" s="157">
        <f>SUM(AP38:AQ38)</f>
        <v>288</v>
      </c>
      <c r="AP38" s="158">
        <v>145</v>
      </c>
      <c r="AQ38" s="158">
        <v>143</v>
      </c>
      <c r="AR38" s="157">
        <f>SUM(AS38:AT38)</f>
        <v>64</v>
      </c>
      <c r="AS38" s="158">
        <v>38</v>
      </c>
      <c r="AT38" s="158">
        <v>26</v>
      </c>
      <c r="AU38" s="157">
        <f>SUM(AV38:AW38)</f>
        <v>323</v>
      </c>
      <c r="AV38" s="158">
        <v>169</v>
      </c>
      <c r="AW38" s="158">
        <v>154</v>
      </c>
      <c r="AX38" s="157">
        <f>SUM(AY38:AZ38)</f>
        <v>361</v>
      </c>
      <c r="AY38" s="158">
        <v>184</v>
      </c>
      <c r="AZ38" s="158">
        <v>177</v>
      </c>
      <c r="BA38" s="157">
        <f>SUM(BB38:BC38)</f>
        <v>431</v>
      </c>
      <c r="BB38" s="158">
        <v>219</v>
      </c>
      <c r="BC38" s="158">
        <v>212</v>
      </c>
      <c r="BD38" s="157">
        <f>SUM(BE38:BF38)</f>
        <v>166</v>
      </c>
      <c r="BE38" s="158">
        <v>83</v>
      </c>
      <c r="BF38" s="158">
        <v>83</v>
      </c>
    </row>
    <row r="39" spans="1:58" s="155" customFormat="1" ht="16.5" customHeight="1" x14ac:dyDescent="0.25">
      <c r="A39" s="167" t="s">
        <v>24</v>
      </c>
      <c r="B39" s="157">
        <f>SUM(C39:D39)</f>
        <v>3822</v>
      </c>
      <c r="C39" s="157">
        <f t="shared" si="19"/>
        <v>2071</v>
      </c>
      <c r="D39" s="157">
        <f t="shared" si="19"/>
        <v>1751</v>
      </c>
      <c r="E39" s="157">
        <f>SUM(F39:G39)</f>
        <v>56</v>
      </c>
      <c r="F39" s="158">
        <v>30</v>
      </c>
      <c r="G39" s="158">
        <v>26</v>
      </c>
      <c r="H39" s="157">
        <f>SUM(I39:J39)</f>
        <v>41</v>
      </c>
      <c r="I39" s="158">
        <v>21</v>
      </c>
      <c r="J39" s="158">
        <v>20</v>
      </c>
      <c r="K39" s="157">
        <f>SUM(L39:M39)</f>
        <v>117</v>
      </c>
      <c r="L39" s="158">
        <v>57</v>
      </c>
      <c r="M39" s="158">
        <v>60</v>
      </c>
      <c r="N39" s="157">
        <f>SUM(O39:P39)</f>
        <v>85</v>
      </c>
      <c r="O39" s="158">
        <v>49</v>
      </c>
      <c r="P39" s="158">
        <v>36</v>
      </c>
      <c r="Q39" s="157">
        <f>SUM(R39:S39)</f>
        <v>123</v>
      </c>
      <c r="R39" s="158">
        <v>67</v>
      </c>
      <c r="S39" s="158">
        <v>56</v>
      </c>
      <c r="T39" s="157">
        <f>SUM(U39:V39)</f>
        <v>148</v>
      </c>
      <c r="U39" s="158">
        <v>84</v>
      </c>
      <c r="V39" s="158">
        <v>64</v>
      </c>
      <c r="W39" s="157">
        <f>SUM(X39:Y39)</f>
        <v>470</v>
      </c>
      <c r="X39" s="158">
        <v>237</v>
      </c>
      <c r="Y39" s="158">
        <v>233</v>
      </c>
      <c r="Z39" s="157">
        <f>SUM(AA39:AB39)</f>
        <v>410</v>
      </c>
      <c r="AA39" s="158">
        <v>237</v>
      </c>
      <c r="AB39" s="158">
        <v>173</v>
      </c>
      <c r="AC39" s="157">
        <f>SUM(AD39:AE39)</f>
        <v>397</v>
      </c>
      <c r="AD39" s="158">
        <v>220</v>
      </c>
      <c r="AE39" s="158">
        <v>177</v>
      </c>
      <c r="AF39" s="157">
        <f>SUM(AG39:AH39)</f>
        <v>248</v>
      </c>
      <c r="AG39" s="158">
        <v>125</v>
      </c>
      <c r="AH39" s="158">
        <v>123</v>
      </c>
      <c r="AI39" s="157">
        <f>SUM(AJ39:AK39)</f>
        <v>256</v>
      </c>
      <c r="AJ39" s="158">
        <v>152</v>
      </c>
      <c r="AK39" s="158">
        <v>104</v>
      </c>
      <c r="AL39" s="157">
        <f>SUM(AM39:AN39)</f>
        <v>130</v>
      </c>
      <c r="AM39" s="158">
        <v>65</v>
      </c>
      <c r="AN39" s="158">
        <v>65</v>
      </c>
      <c r="AO39" s="157">
        <f>SUM(AP39:AQ39)</f>
        <v>198</v>
      </c>
      <c r="AP39" s="158">
        <v>121</v>
      </c>
      <c r="AQ39" s="158">
        <v>77</v>
      </c>
      <c r="AR39" s="157">
        <f>SUM(AS39:AT39)</f>
        <v>76</v>
      </c>
      <c r="AS39" s="158">
        <v>47</v>
      </c>
      <c r="AT39" s="158">
        <v>29</v>
      </c>
      <c r="AU39" s="157">
        <f>SUM(AV39:AW39)</f>
        <v>269</v>
      </c>
      <c r="AV39" s="158">
        <v>145</v>
      </c>
      <c r="AW39" s="158">
        <v>124</v>
      </c>
      <c r="AX39" s="157">
        <f>SUM(AY39:AZ39)</f>
        <v>277</v>
      </c>
      <c r="AY39" s="158">
        <v>133</v>
      </c>
      <c r="AZ39" s="158">
        <v>144</v>
      </c>
      <c r="BA39" s="157">
        <f>SUM(BB39:BC39)</f>
        <v>385</v>
      </c>
      <c r="BB39" s="158">
        <v>200</v>
      </c>
      <c r="BC39" s="158">
        <v>185</v>
      </c>
      <c r="BD39" s="157">
        <f>SUM(BE39:BF39)</f>
        <v>136</v>
      </c>
      <c r="BE39" s="158">
        <v>81</v>
      </c>
      <c r="BF39" s="158">
        <v>55</v>
      </c>
    </row>
    <row r="40" spans="1:58" s="155" customFormat="1" ht="16.5" customHeight="1" x14ac:dyDescent="0.15">
      <c r="A40" s="156" t="s">
        <v>23</v>
      </c>
      <c r="B40" s="157">
        <f>SUM(C40:D40)</f>
        <v>3722</v>
      </c>
      <c r="C40" s="157">
        <f t="shared" si="19"/>
        <v>1854</v>
      </c>
      <c r="D40" s="157">
        <f t="shared" si="19"/>
        <v>1868</v>
      </c>
      <c r="E40" s="157">
        <f>SUM(F40:G40)</f>
        <v>39</v>
      </c>
      <c r="F40" s="158">
        <v>21</v>
      </c>
      <c r="G40" s="158">
        <v>18</v>
      </c>
      <c r="H40" s="157">
        <f>SUM(I40:J40)</f>
        <v>59</v>
      </c>
      <c r="I40" s="158">
        <v>29</v>
      </c>
      <c r="J40" s="158">
        <v>30</v>
      </c>
      <c r="K40" s="157">
        <f>SUM(L40:M40)</f>
        <v>127</v>
      </c>
      <c r="L40" s="158">
        <v>59</v>
      </c>
      <c r="M40" s="158">
        <v>68</v>
      </c>
      <c r="N40" s="157">
        <f>SUM(O40:P40)</f>
        <v>77</v>
      </c>
      <c r="O40" s="158">
        <v>34</v>
      </c>
      <c r="P40" s="158">
        <v>43</v>
      </c>
      <c r="Q40" s="157">
        <f>SUM(R40:S40)</f>
        <v>107</v>
      </c>
      <c r="R40" s="158">
        <v>55</v>
      </c>
      <c r="S40" s="158">
        <v>52</v>
      </c>
      <c r="T40" s="157">
        <f>SUM(U40:V40)</f>
        <v>142</v>
      </c>
      <c r="U40" s="158">
        <v>72</v>
      </c>
      <c r="V40" s="158">
        <v>70</v>
      </c>
      <c r="W40" s="157">
        <f>SUM(X40:Y40)</f>
        <v>443</v>
      </c>
      <c r="X40" s="158">
        <v>215</v>
      </c>
      <c r="Y40" s="158">
        <v>228</v>
      </c>
      <c r="Z40" s="157">
        <f>SUM(AA40:AB40)</f>
        <v>396</v>
      </c>
      <c r="AA40" s="158">
        <v>202</v>
      </c>
      <c r="AB40" s="158">
        <v>194</v>
      </c>
      <c r="AC40" s="157">
        <f>SUM(AD40:AE40)</f>
        <v>376</v>
      </c>
      <c r="AD40" s="158">
        <v>193</v>
      </c>
      <c r="AE40" s="158">
        <v>183</v>
      </c>
      <c r="AF40" s="157">
        <f>SUM(AG40:AH40)</f>
        <v>286</v>
      </c>
      <c r="AG40" s="158">
        <v>120</v>
      </c>
      <c r="AH40" s="158">
        <v>166</v>
      </c>
      <c r="AI40" s="157">
        <f>SUM(AJ40:AK40)</f>
        <v>239</v>
      </c>
      <c r="AJ40" s="158">
        <v>126</v>
      </c>
      <c r="AK40" s="158">
        <v>113</v>
      </c>
      <c r="AL40" s="157">
        <f>SUM(AM40:AN40)</f>
        <v>126</v>
      </c>
      <c r="AM40" s="158">
        <v>67</v>
      </c>
      <c r="AN40" s="158">
        <v>59</v>
      </c>
      <c r="AO40" s="157">
        <f>SUM(AP40:AQ40)</f>
        <v>220</v>
      </c>
      <c r="AP40" s="158">
        <v>123</v>
      </c>
      <c r="AQ40" s="158">
        <v>97</v>
      </c>
      <c r="AR40" s="157">
        <f>SUM(AS40:AT40)</f>
        <v>63</v>
      </c>
      <c r="AS40" s="158">
        <v>36</v>
      </c>
      <c r="AT40" s="158">
        <v>27</v>
      </c>
      <c r="AU40" s="157">
        <f>SUM(AV40:AW40)</f>
        <v>255</v>
      </c>
      <c r="AV40" s="158">
        <v>124</v>
      </c>
      <c r="AW40" s="158">
        <v>131</v>
      </c>
      <c r="AX40" s="157">
        <f>SUM(AY40:AZ40)</f>
        <v>259</v>
      </c>
      <c r="AY40" s="158">
        <v>133</v>
      </c>
      <c r="AZ40" s="158">
        <v>126</v>
      </c>
      <c r="BA40" s="157">
        <f>SUM(BB40:BC40)</f>
        <v>384</v>
      </c>
      <c r="BB40" s="158">
        <v>183</v>
      </c>
      <c r="BC40" s="158">
        <v>201</v>
      </c>
      <c r="BD40" s="157">
        <f>SUM(BE40:BF40)</f>
        <v>124</v>
      </c>
      <c r="BE40" s="158">
        <v>62</v>
      </c>
      <c r="BF40" s="158">
        <v>62</v>
      </c>
    </row>
    <row r="41" spans="1:58" s="155" customFormat="1" ht="16.5" customHeight="1" x14ac:dyDescent="0.15">
      <c r="A41" s="156" t="s">
        <v>22</v>
      </c>
      <c r="B41" s="157">
        <f>SUM(C41:D41)</f>
        <v>3584</v>
      </c>
      <c r="C41" s="157">
        <f t="shared" si="19"/>
        <v>1835</v>
      </c>
      <c r="D41" s="157">
        <f t="shared" si="19"/>
        <v>1749</v>
      </c>
      <c r="E41" s="157">
        <f>SUM(F41:G41)</f>
        <v>46</v>
      </c>
      <c r="F41" s="158">
        <v>26</v>
      </c>
      <c r="G41" s="158">
        <v>20</v>
      </c>
      <c r="H41" s="157">
        <f>SUM(I41:J41)</f>
        <v>53</v>
      </c>
      <c r="I41" s="158">
        <v>24</v>
      </c>
      <c r="J41" s="158">
        <v>29</v>
      </c>
      <c r="K41" s="157">
        <f>SUM(L41:M41)</f>
        <v>113</v>
      </c>
      <c r="L41" s="158">
        <v>63</v>
      </c>
      <c r="M41" s="158">
        <v>50</v>
      </c>
      <c r="N41" s="157">
        <f>SUM(O41:P41)</f>
        <v>82</v>
      </c>
      <c r="O41" s="158">
        <v>44</v>
      </c>
      <c r="P41" s="158">
        <v>38</v>
      </c>
      <c r="Q41" s="157">
        <f>SUM(R41:S41)</f>
        <v>115</v>
      </c>
      <c r="R41" s="158">
        <v>64</v>
      </c>
      <c r="S41" s="158">
        <v>51</v>
      </c>
      <c r="T41" s="157">
        <f>SUM(U41:V41)</f>
        <v>134</v>
      </c>
      <c r="U41" s="158">
        <v>73</v>
      </c>
      <c r="V41" s="158">
        <v>61</v>
      </c>
      <c r="W41" s="157">
        <f>SUM(X41:Y41)</f>
        <v>437</v>
      </c>
      <c r="X41" s="158">
        <v>210</v>
      </c>
      <c r="Y41" s="158">
        <v>227</v>
      </c>
      <c r="Z41" s="157">
        <f>SUM(AA41:AB41)</f>
        <v>388</v>
      </c>
      <c r="AA41" s="158">
        <v>204</v>
      </c>
      <c r="AB41" s="158">
        <v>184</v>
      </c>
      <c r="AC41" s="157">
        <f>SUM(AD41:AE41)</f>
        <v>333</v>
      </c>
      <c r="AD41" s="158">
        <v>168</v>
      </c>
      <c r="AE41" s="158">
        <v>165</v>
      </c>
      <c r="AF41" s="157">
        <f>SUM(AG41:AH41)</f>
        <v>230</v>
      </c>
      <c r="AG41" s="158">
        <v>112</v>
      </c>
      <c r="AH41" s="158">
        <v>118</v>
      </c>
      <c r="AI41" s="157">
        <f>SUM(AJ41:AK41)</f>
        <v>220</v>
      </c>
      <c r="AJ41" s="158">
        <v>110</v>
      </c>
      <c r="AK41" s="158">
        <v>110</v>
      </c>
      <c r="AL41" s="157">
        <f>SUM(AM41:AN41)</f>
        <v>131</v>
      </c>
      <c r="AM41" s="158">
        <v>77</v>
      </c>
      <c r="AN41" s="158">
        <v>54</v>
      </c>
      <c r="AO41" s="157">
        <f>SUM(AP41:AQ41)</f>
        <v>219</v>
      </c>
      <c r="AP41" s="158">
        <v>123</v>
      </c>
      <c r="AQ41" s="158">
        <v>96</v>
      </c>
      <c r="AR41" s="157">
        <f>SUM(AS41:AT41)</f>
        <v>57</v>
      </c>
      <c r="AS41" s="158">
        <v>32</v>
      </c>
      <c r="AT41" s="158">
        <v>25</v>
      </c>
      <c r="AU41" s="157">
        <f>SUM(AV41:AW41)</f>
        <v>245</v>
      </c>
      <c r="AV41" s="158">
        <v>124</v>
      </c>
      <c r="AW41" s="158">
        <v>121</v>
      </c>
      <c r="AX41" s="157">
        <f>SUM(AY41:AZ41)</f>
        <v>286</v>
      </c>
      <c r="AY41" s="158">
        <v>136</v>
      </c>
      <c r="AZ41" s="158">
        <v>150</v>
      </c>
      <c r="BA41" s="157">
        <f>SUM(BB41:BC41)</f>
        <v>362</v>
      </c>
      <c r="BB41" s="158">
        <v>178</v>
      </c>
      <c r="BC41" s="158">
        <v>184</v>
      </c>
      <c r="BD41" s="157">
        <f>SUM(BE41:BF41)</f>
        <v>133</v>
      </c>
      <c r="BE41" s="158">
        <v>67</v>
      </c>
      <c r="BF41" s="158">
        <v>66</v>
      </c>
    </row>
    <row r="42" spans="1:58" s="154" customFormat="1" ht="16.5" customHeight="1" x14ac:dyDescent="0.15">
      <c r="A42" s="159" t="s">
        <v>21</v>
      </c>
      <c r="B42" s="153">
        <f t="shared" ref="B42:AG42" si="20">SUM(B43:B47)</f>
        <v>18927</v>
      </c>
      <c r="C42" s="153">
        <f t="shared" si="20"/>
        <v>9478</v>
      </c>
      <c r="D42" s="153">
        <f t="shared" si="20"/>
        <v>9449</v>
      </c>
      <c r="E42" s="153">
        <f t="shared" si="20"/>
        <v>223</v>
      </c>
      <c r="F42" s="153">
        <f t="shared" si="20"/>
        <v>124</v>
      </c>
      <c r="G42" s="153">
        <f t="shared" si="20"/>
        <v>99</v>
      </c>
      <c r="H42" s="153">
        <f t="shared" si="20"/>
        <v>307</v>
      </c>
      <c r="I42" s="153">
        <f t="shared" si="20"/>
        <v>141</v>
      </c>
      <c r="J42" s="153">
        <f t="shared" si="20"/>
        <v>166</v>
      </c>
      <c r="K42" s="153">
        <f t="shared" si="20"/>
        <v>530</v>
      </c>
      <c r="L42" s="153">
        <f t="shared" si="20"/>
        <v>287</v>
      </c>
      <c r="M42" s="153">
        <f t="shared" si="20"/>
        <v>243</v>
      </c>
      <c r="N42" s="153">
        <f t="shared" si="20"/>
        <v>381</v>
      </c>
      <c r="O42" s="153">
        <f t="shared" si="20"/>
        <v>206</v>
      </c>
      <c r="P42" s="153">
        <f t="shared" si="20"/>
        <v>175</v>
      </c>
      <c r="Q42" s="153">
        <f t="shared" si="20"/>
        <v>557</v>
      </c>
      <c r="R42" s="153">
        <f t="shared" si="20"/>
        <v>292</v>
      </c>
      <c r="S42" s="153">
        <f t="shared" si="20"/>
        <v>265</v>
      </c>
      <c r="T42" s="153">
        <f t="shared" si="20"/>
        <v>754</v>
      </c>
      <c r="U42" s="153">
        <f t="shared" si="20"/>
        <v>398</v>
      </c>
      <c r="V42" s="153">
        <f t="shared" si="20"/>
        <v>356</v>
      </c>
      <c r="W42" s="153">
        <f t="shared" si="20"/>
        <v>2310</v>
      </c>
      <c r="X42" s="153">
        <f t="shared" si="20"/>
        <v>1119</v>
      </c>
      <c r="Y42" s="153">
        <f t="shared" si="20"/>
        <v>1191</v>
      </c>
      <c r="Z42" s="153">
        <f t="shared" si="20"/>
        <v>1731</v>
      </c>
      <c r="AA42" s="153">
        <f t="shared" si="20"/>
        <v>927</v>
      </c>
      <c r="AB42" s="153">
        <f t="shared" si="20"/>
        <v>804</v>
      </c>
      <c r="AC42" s="153">
        <f t="shared" si="20"/>
        <v>1670</v>
      </c>
      <c r="AD42" s="153">
        <f t="shared" si="20"/>
        <v>911</v>
      </c>
      <c r="AE42" s="153">
        <f t="shared" si="20"/>
        <v>759</v>
      </c>
      <c r="AF42" s="153">
        <f t="shared" si="20"/>
        <v>1334</v>
      </c>
      <c r="AG42" s="153">
        <f t="shared" si="20"/>
        <v>677</v>
      </c>
      <c r="AH42" s="153">
        <f t="shared" ref="AH42:BF42" si="21">SUM(AH43:AH47)</f>
        <v>657</v>
      </c>
      <c r="AI42" s="153">
        <f t="shared" si="21"/>
        <v>1553</v>
      </c>
      <c r="AJ42" s="153">
        <f t="shared" si="21"/>
        <v>759</v>
      </c>
      <c r="AK42" s="153">
        <f t="shared" si="21"/>
        <v>794</v>
      </c>
      <c r="AL42" s="153">
        <f t="shared" si="21"/>
        <v>608</v>
      </c>
      <c r="AM42" s="153">
        <f t="shared" si="21"/>
        <v>300</v>
      </c>
      <c r="AN42" s="153">
        <f t="shared" si="21"/>
        <v>308</v>
      </c>
      <c r="AO42" s="153">
        <f t="shared" si="21"/>
        <v>970</v>
      </c>
      <c r="AP42" s="153">
        <f t="shared" si="21"/>
        <v>487</v>
      </c>
      <c r="AQ42" s="153">
        <f t="shared" si="21"/>
        <v>483</v>
      </c>
      <c r="AR42" s="153">
        <f t="shared" si="21"/>
        <v>269</v>
      </c>
      <c r="AS42" s="153">
        <f t="shared" si="21"/>
        <v>131</v>
      </c>
      <c r="AT42" s="153">
        <f t="shared" si="21"/>
        <v>138</v>
      </c>
      <c r="AU42" s="153">
        <f t="shared" si="21"/>
        <v>1162</v>
      </c>
      <c r="AV42" s="153">
        <f t="shared" si="21"/>
        <v>579</v>
      </c>
      <c r="AW42" s="153">
        <f t="shared" si="21"/>
        <v>583</v>
      </c>
      <c r="AX42" s="153">
        <f t="shared" si="21"/>
        <v>1523</v>
      </c>
      <c r="AY42" s="153">
        <f t="shared" si="21"/>
        <v>735</v>
      </c>
      <c r="AZ42" s="153">
        <f t="shared" si="21"/>
        <v>788</v>
      </c>
      <c r="BA42" s="153">
        <f t="shared" si="21"/>
        <v>2193</v>
      </c>
      <c r="BB42" s="153">
        <f t="shared" si="21"/>
        <v>1032</v>
      </c>
      <c r="BC42" s="153">
        <f t="shared" si="21"/>
        <v>1161</v>
      </c>
      <c r="BD42" s="153">
        <f t="shared" si="21"/>
        <v>852</v>
      </c>
      <c r="BE42" s="153">
        <f t="shared" si="21"/>
        <v>373</v>
      </c>
      <c r="BF42" s="153">
        <f t="shared" si="21"/>
        <v>479</v>
      </c>
    </row>
    <row r="43" spans="1:58" s="155" customFormat="1" ht="16.5" customHeight="1" x14ac:dyDescent="0.15">
      <c r="A43" s="156" t="s">
        <v>20</v>
      </c>
      <c r="B43" s="157">
        <f>SUM(C43:D43)</f>
        <v>3459</v>
      </c>
      <c r="C43" s="157">
        <f t="shared" ref="C43:D47" si="22">SUM(F43,I43,L43,O43,R43,U43,X43,AA43,AD43,AG43,AJ43,AM43,AP43,AS43,AV43,AY43,BB43,BE43)</f>
        <v>1737</v>
      </c>
      <c r="D43" s="157">
        <f t="shared" si="22"/>
        <v>1722</v>
      </c>
      <c r="E43" s="157">
        <f>SUM(F43:G43)</f>
        <v>36</v>
      </c>
      <c r="F43" s="158">
        <v>19</v>
      </c>
      <c r="G43" s="158">
        <v>17</v>
      </c>
      <c r="H43" s="157">
        <f>SUM(I43:J43)</f>
        <v>43</v>
      </c>
      <c r="I43" s="158">
        <v>19</v>
      </c>
      <c r="J43" s="158">
        <v>24</v>
      </c>
      <c r="K43" s="157">
        <f>SUM(L43:M43)</f>
        <v>100</v>
      </c>
      <c r="L43" s="158">
        <v>54</v>
      </c>
      <c r="M43" s="158">
        <v>46</v>
      </c>
      <c r="N43" s="157">
        <f>SUM(O43:P43)</f>
        <v>76</v>
      </c>
      <c r="O43" s="158">
        <v>34</v>
      </c>
      <c r="P43" s="158">
        <v>42</v>
      </c>
      <c r="Q43" s="157">
        <f>SUM(R43:S43)</f>
        <v>105</v>
      </c>
      <c r="R43" s="158">
        <v>53</v>
      </c>
      <c r="S43" s="158">
        <v>52</v>
      </c>
      <c r="T43" s="157">
        <f>SUM(U43:V43)</f>
        <v>132</v>
      </c>
      <c r="U43" s="158">
        <v>75</v>
      </c>
      <c r="V43" s="158">
        <v>57</v>
      </c>
      <c r="W43" s="157">
        <f>SUM(X43:Y43)</f>
        <v>413</v>
      </c>
      <c r="X43" s="158">
        <v>182</v>
      </c>
      <c r="Y43" s="158">
        <v>231</v>
      </c>
      <c r="Z43" s="157">
        <f>SUM(AA43:AB43)</f>
        <v>298</v>
      </c>
      <c r="AA43" s="158">
        <v>161</v>
      </c>
      <c r="AB43" s="158">
        <v>137</v>
      </c>
      <c r="AC43" s="157">
        <f>SUM(AD43:AE43)</f>
        <v>349</v>
      </c>
      <c r="AD43" s="158">
        <v>194</v>
      </c>
      <c r="AE43" s="158">
        <v>155</v>
      </c>
      <c r="AF43" s="157">
        <f>SUM(AG43:AH43)</f>
        <v>267</v>
      </c>
      <c r="AG43" s="158">
        <v>126</v>
      </c>
      <c r="AH43" s="158">
        <v>141</v>
      </c>
      <c r="AI43" s="157">
        <f>SUM(AJ43:AK43)</f>
        <v>273</v>
      </c>
      <c r="AJ43" s="158">
        <v>134</v>
      </c>
      <c r="AK43" s="158">
        <v>139</v>
      </c>
      <c r="AL43" s="157">
        <f>SUM(AM43:AN43)</f>
        <v>118</v>
      </c>
      <c r="AM43" s="158">
        <v>60</v>
      </c>
      <c r="AN43" s="158">
        <v>58</v>
      </c>
      <c r="AO43" s="157">
        <f>SUM(AP43:AQ43)</f>
        <v>201</v>
      </c>
      <c r="AP43" s="158">
        <v>121</v>
      </c>
      <c r="AQ43" s="158">
        <v>80</v>
      </c>
      <c r="AR43" s="157">
        <f>SUM(AS43:AT43)</f>
        <v>53</v>
      </c>
      <c r="AS43" s="158">
        <v>28</v>
      </c>
      <c r="AT43" s="158">
        <v>25</v>
      </c>
      <c r="AU43" s="157">
        <f>SUM(AV43:AW43)</f>
        <v>231</v>
      </c>
      <c r="AV43" s="158">
        <v>123</v>
      </c>
      <c r="AW43" s="158">
        <v>108</v>
      </c>
      <c r="AX43" s="157">
        <f>SUM(AY43:AZ43)</f>
        <v>255</v>
      </c>
      <c r="AY43" s="158">
        <v>129</v>
      </c>
      <c r="AZ43" s="158">
        <v>126</v>
      </c>
      <c r="BA43" s="157">
        <f>SUM(BB43:BC43)</f>
        <v>365</v>
      </c>
      <c r="BB43" s="158">
        <v>163</v>
      </c>
      <c r="BC43" s="158">
        <v>202</v>
      </c>
      <c r="BD43" s="157">
        <f>SUM(BE43:BF43)</f>
        <v>144</v>
      </c>
      <c r="BE43" s="158">
        <v>62</v>
      </c>
      <c r="BF43" s="158">
        <v>82</v>
      </c>
    </row>
    <row r="44" spans="1:58" s="155" customFormat="1" ht="16.5" customHeight="1" x14ac:dyDescent="0.15">
      <c r="A44" s="156" t="s">
        <v>16</v>
      </c>
      <c r="B44" s="157">
        <f>SUM(C44:D44)</f>
        <v>3638</v>
      </c>
      <c r="C44" s="157">
        <f t="shared" si="22"/>
        <v>1836</v>
      </c>
      <c r="D44" s="157">
        <f t="shared" si="22"/>
        <v>1802</v>
      </c>
      <c r="E44" s="157">
        <f>SUM(F44:G44)</f>
        <v>53</v>
      </c>
      <c r="F44" s="158">
        <v>33</v>
      </c>
      <c r="G44" s="158">
        <v>20</v>
      </c>
      <c r="H44" s="157">
        <f>SUM(I44:J44)</f>
        <v>59</v>
      </c>
      <c r="I44" s="158">
        <v>25</v>
      </c>
      <c r="J44" s="158">
        <v>34</v>
      </c>
      <c r="K44" s="157">
        <f>SUM(L44:M44)</f>
        <v>93</v>
      </c>
      <c r="L44" s="158">
        <v>49</v>
      </c>
      <c r="M44" s="158">
        <v>44</v>
      </c>
      <c r="N44" s="157">
        <f>SUM(O44:P44)</f>
        <v>79</v>
      </c>
      <c r="O44" s="158">
        <v>38</v>
      </c>
      <c r="P44" s="158">
        <v>41</v>
      </c>
      <c r="Q44" s="157">
        <f>SUM(R44:S44)</f>
        <v>129</v>
      </c>
      <c r="R44" s="158">
        <v>69</v>
      </c>
      <c r="S44" s="158">
        <v>60</v>
      </c>
      <c r="T44" s="157">
        <f>SUM(U44:V44)</f>
        <v>142</v>
      </c>
      <c r="U44" s="158">
        <v>68</v>
      </c>
      <c r="V44" s="158">
        <v>74</v>
      </c>
      <c r="W44" s="157">
        <f>SUM(X44:Y44)</f>
        <v>487</v>
      </c>
      <c r="X44" s="158">
        <v>234</v>
      </c>
      <c r="Y44" s="158">
        <v>253</v>
      </c>
      <c r="Z44" s="157">
        <f>SUM(AA44:AB44)</f>
        <v>373</v>
      </c>
      <c r="AA44" s="158">
        <v>209</v>
      </c>
      <c r="AB44" s="158">
        <v>164</v>
      </c>
      <c r="AC44" s="157">
        <f>SUM(AD44:AE44)</f>
        <v>332</v>
      </c>
      <c r="AD44" s="158">
        <v>184</v>
      </c>
      <c r="AE44" s="158">
        <v>148</v>
      </c>
      <c r="AF44" s="157">
        <f>SUM(AG44:AH44)</f>
        <v>247</v>
      </c>
      <c r="AG44" s="158">
        <v>127</v>
      </c>
      <c r="AH44" s="158">
        <v>120</v>
      </c>
      <c r="AI44" s="157">
        <f>SUM(AJ44:AK44)</f>
        <v>253</v>
      </c>
      <c r="AJ44" s="158">
        <v>124</v>
      </c>
      <c r="AK44" s="158">
        <v>129</v>
      </c>
      <c r="AL44" s="157">
        <f>SUM(AM44:AN44)</f>
        <v>112</v>
      </c>
      <c r="AM44" s="158">
        <v>61</v>
      </c>
      <c r="AN44" s="158">
        <v>51</v>
      </c>
      <c r="AO44" s="157">
        <f>SUM(AP44:AQ44)</f>
        <v>200</v>
      </c>
      <c r="AP44" s="158">
        <v>97</v>
      </c>
      <c r="AQ44" s="158">
        <v>103</v>
      </c>
      <c r="AR44" s="157">
        <f>SUM(AS44:AT44)</f>
        <v>48</v>
      </c>
      <c r="AS44" s="158">
        <v>24</v>
      </c>
      <c r="AT44" s="158">
        <v>24</v>
      </c>
      <c r="AU44" s="157">
        <f>SUM(AV44:AW44)</f>
        <v>227</v>
      </c>
      <c r="AV44" s="158">
        <v>111</v>
      </c>
      <c r="AW44" s="158">
        <v>116</v>
      </c>
      <c r="AX44" s="157">
        <f>SUM(AY44:AZ44)</f>
        <v>313</v>
      </c>
      <c r="AY44" s="158">
        <v>157</v>
      </c>
      <c r="AZ44" s="158">
        <v>156</v>
      </c>
      <c r="BA44" s="157">
        <f>SUM(BB44:BC44)</f>
        <v>371</v>
      </c>
      <c r="BB44" s="158">
        <v>179</v>
      </c>
      <c r="BC44" s="158">
        <v>192</v>
      </c>
      <c r="BD44" s="157">
        <f>SUM(BE44:BF44)</f>
        <v>120</v>
      </c>
      <c r="BE44" s="158">
        <v>47</v>
      </c>
      <c r="BF44" s="158">
        <v>73</v>
      </c>
    </row>
    <row r="45" spans="1:58" s="155" customFormat="1" ht="16.5" customHeight="1" x14ac:dyDescent="0.15">
      <c r="A45" s="156" t="s">
        <v>19</v>
      </c>
      <c r="B45" s="157">
        <f>SUM(C45:D45)</f>
        <v>3649</v>
      </c>
      <c r="C45" s="157">
        <f t="shared" si="22"/>
        <v>1843</v>
      </c>
      <c r="D45" s="157">
        <f t="shared" si="22"/>
        <v>1806</v>
      </c>
      <c r="E45" s="157">
        <f>SUM(F45:G45)</f>
        <v>45</v>
      </c>
      <c r="F45" s="158">
        <v>23</v>
      </c>
      <c r="G45" s="158">
        <v>22</v>
      </c>
      <c r="H45" s="157">
        <f>SUM(I45:J45)</f>
        <v>58</v>
      </c>
      <c r="I45" s="158">
        <v>29</v>
      </c>
      <c r="J45" s="158">
        <v>29</v>
      </c>
      <c r="K45" s="157">
        <f>SUM(L45:M45)</f>
        <v>102</v>
      </c>
      <c r="L45" s="158">
        <v>52</v>
      </c>
      <c r="M45" s="158">
        <v>50</v>
      </c>
      <c r="N45" s="157">
        <f>SUM(O45:P45)</f>
        <v>84</v>
      </c>
      <c r="O45" s="158">
        <v>50</v>
      </c>
      <c r="P45" s="158">
        <v>34</v>
      </c>
      <c r="Q45" s="157">
        <f>SUM(R45:S45)</f>
        <v>95</v>
      </c>
      <c r="R45" s="158">
        <v>56</v>
      </c>
      <c r="S45" s="158">
        <v>39</v>
      </c>
      <c r="T45" s="157">
        <f>SUM(U45:V45)</f>
        <v>146</v>
      </c>
      <c r="U45" s="158">
        <v>86</v>
      </c>
      <c r="V45" s="158">
        <v>60</v>
      </c>
      <c r="W45" s="157">
        <f>SUM(X45:Y45)</f>
        <v>462</v>
      </c>
      <c r="X45" s="158">
        <v>231</v>
      </c>
      <c r="Y45" s="158">
        <v>231</v>
      </c>
      <c r="Z45" s="157">
        <f>SUM(AA45:AB45)</f>
        <v>329</v>
      </c>
      <c r="AA45" s="158">
        <v>176</v>
      </c>
      <c r="AB45" s="158">
        <v>153</v>
      </c>
      <c r="AC45" s="157">
        <f>SUM(AD45:AE45)</f>
        <v>311</v>
      </c>
      <c r="AD45" s="158">
        <v>170</v>
      </c>
      <c r="AE45" s="158">
        <v>141</v>
      </c>
      <c r="AF45" s="157">
        <f>SUM(AG45:AH45)</f>
        <v>267</v>
      </c>
      <c r="AG45" s="158">
        <v>144</v>
      </c>
      <c r="AH45" s="158">
        <v>123</v>
      </c>
      <c r="AI45" s="157">
        <f>SUM(AJ45:AK45)</f>
        <v>272</v>
      </c>
      <c r="AJ45" s="158">
        <v>130</v>
      </c>
      <c r="AK45" s="158">
        <v>142</v>
      </c>
      <c r="AL45" s="157">
        <f>SUM(AM45:AN45)</f>
        <v>132</v>
      </c>
      <c r="AM45" s="158">
        <v>66</v>
      </c>
      <c r="AN45" s="158">
        <v>66</v>
      </c>
      <c r="AO45" s="157">
        <f>SUM(AP45:AQ45)</f>
        <v>178</v>
      </c>
      <c r="AP45" s="158">
        <v>90</v>
      </c>
      <c r="AQ45" s="158">
        <v>88</v>
      </c>
      <c r="AR45" s="157">
        <f>SUM(AS45:AT45)</f>
        <v>59</v>
      </c>
      <c r="AS45" s="158">
        <v>28</v>
      </c>
      <c r="AT45" s="158">
        <v>31</v>
      </c>
      <c r="AU45" s="157">
        <f>SUM(AV45:AW45)</f>
        <v>215</v>
      </c>
      <c r="AV45" s="158">
        <v>99</v>
      </c>
      <c r="AW45" s="158">
        <v>116</v>
      </c>
      <c r="AX45" s="157">
        <f>SUM(AY45:AZ45)</f>
        <v>306</v>
      </c>
      <c r="AY45" s="158">
        <v>134</v>
      </c>
      <c r="AZ45" s="158">
        <v>172</v>
      </c>
      <c r="BA45" s="157">
        <f>SUM(BB45:BC45)</f>
        <v>418</v>
      </c>
      <c r="BB45" s="158">
        <v>194</v>
      </c>
      <c r="BC45" s="158">
        <v>224</v>
      </c>
      <c r="BD45" s="157">
        <f>SUM(BE45:BF45)</f>
        <v>170</v>
      </c>
      <c r="BE45" s="158">
        <v>85</v>
      </c>
      <c r="BF45" s="158">
        <v>85</v>
      </c>
    </row>
    <row r="46" spans="1:58" s="155" customFormat="1" ht="16.5" customHeight="1" x14ac:dyDescent="0.15">
      <c r="A46" s="156" t="s">
        <v>18</v>
      </c>
      <c r="B46" s="157">
        <f>SUM(C46:D46)</f>
        <v>3815</v>
      </c>
      <c r="C46" s="157">
        <f t="shared" si="22"/>
        <v>1882</v>
      </c>
      <c r="D46" s="157">
        <f t="shared" si="22"/>
        <v>1933</v>
      </c>
      <c r="E46" s="157">
        <f>SUM(F46:G46)</f>
        <v>43</v>
      </c>
      <c r="F46" s="158">
        <v>23</v>
      </c>
      <c r="G46" s="158">
        <v>20</v>
      </c>
      <c r="H46" s="157">
        <f>SUM(I46:J46)</f>
        <v>66</v>
      </c>
      <c r="I46" s="158">
        <v>31</v>
      </c>
      <c r="J46" s="158">
        <v>35</v>
      </c>
      <c r="K46" s="157">
        <f>SUM(L46:M46)</f>
        <v>123</v>
      </c>
      <c r="L46" s="158">
        <v>65</v>
      </c>
      <c r="M46" s="158">
        <v>58</v>
      </c>
      <c r="N46" s="157">
        <f>SUM(O46:P46)</f>
        <v>66</v>
      </c>
      <c r="O46" s="158">
        <v>40</v>
      </c>
      <c r="P46" s="158">
        <v>26</v>
      </c>
      <c r="Q46" s="157">
        <f>SUM(R46:S46)</f>
        <v>104</v>
      </c>
      <c r="R46" s="158">
        <v>55</v>
      </c>
      <c r="S46" s="158">
        <v>49</v>
      </c>
      <c r="T46" s="157">
        <f>SUM(U46:V46)</f>
        <v>166</v>
      </c>
      <c r="U46" s="158">
        <v>88</v>
      </c>
      <c r="V46" s="158">
        <v>78</v>
      </c>
      <c r="W46" s="157">
        <f>SUM(X46:Y46)</f>
        <v>445</v>
      </c>
      <c r="X46" s="158">
        <v>215</v>
      </c>
      <c r="Y46" s="158">
        <v>230</v>
      </c>
      <c r="Z46" s="157">
        <f>SUM(AA46:AB46)</f>
        <v>326</v>
      </c>
      <c r="AA46" s="158">
        <v>168</v>
      </c>
      <c r="AB46" s="158">
        <v>158</v>
      </c>
      <c r="AC46" s="157">
        <f>SUM(AD46:AE46)</f>
        <v>315</v>
      </c>
      <c r="AD46" s="158">
        <v>171</v>
      </c>
      <c r="AE46" s="158">
        <v>144</v>
      </c>
      <c r="AF46" s="157">
        <f>SUM(AG46:AH46)</f>
        <v>283</v>
      </c>
      <c r="AG46" s="158">
        <v>136</v>
      </c>
      <c r="AH46" s="158">
        <v>147</v>
      </c>
      <c r="AI46" s="157">
        <f>SUM(AJ46:AK46)</f>
        <v>334</v>
      </c>
      <c r="AJ46" s="158">
        <v>156</v>
      </c>
      <c r="AK46" s="158">
        <v>178</v>
      </c>
      <c r="AL46" s="157">
        <f>SUM(AM46:AN46)</f>
        <v>109</v>
      </c>
      <c r="AM46" s="158">
        <v>54</v>
      </c>
      <c r="AN46" s="158">
        <v>55</v>
      </c>
      <c r="AO46" s="157">
        <f>SUM(AP46:AQ46)</f>
        <v>193</v>
      </c>
      <c r="AP46" s="158">
        <v>95</v>
      </c>
      <c r="AQ46" s="158">
        <v>98</v>
      </c>
      <c r="AR46" s="157">
        <f>SUM(AS46:AT46)</f>
        <v>51</v>
      </c>
      <c r="AS46" s="158">
        <v>22</v>
      </c>
      <c r="AT46" s="158">
        <v>29</v>
      </c>
      <c r="AU46" s="157">
        <f>SUM(AV46:AW46)</f>
        <v>231</v>
      </c>
      <c r="AV46" s="158">
        <v>117</v>
      </c>
      <c r="AW46" s="158">
        <v>114</v>
      </c>
      <c r="AX46" s="157">
        <f>SUM(AY46:AZ46)</f>
        <v>319</v>
      </c>
      <c r="AY46" s="158">
        <v>156</v>
      </c>
      <c r="AZ46" s="158">
        <v>163</v>
      </c>
      <c r="BA46" s="157">
        <f>SUM(BB46:BC46)</f>
        <v>471</v>
      </c>
      <c r="BB46" s="158">
        <v>219</v>
      </c>
      <c r="BC46" s="158">
        <v>252</v>
      </c>
      <c r="BD46" s="157">
        <f>SUM(BE46:BF46)</f>
        <v>170</v>
      </c>
      <c r="BE46" s="158">
        <v>71</v>
      </c>
      <c r="BF46" s="158">
        <v>99</v>
      </c>
    </row>
    <row r="47" spans="1:58" s="155" customFormat="1" ht="16.5" customHeight="1" x14ac:dyDescent="0.15">
      <c r="A47" s="156" t="s">
        <v>17</v>
      </c>
      <c r="B47" s="157">
        <f>SUM(C47:D47)</f>
        <v>4366</v>
      </c>
      <c r="C47" s="157">
        <f t="shared" si="22"/>
        <v>2180</v>
      </c>
      <c r="D47" s="157">
        <f t="shared" si="22"/>
        <v>2186</v>
      </c>
      <c r="E47" s="157">
        <f>SUM(F47:G47)</f>
        <v>46</v>
      </c>
      <c r="F47" s="158">
        <v>26</v>
      </c>
      <c r="G47" s="158">
        <v>20</v>
      </c>
      <c r="H47" s="157">
        <f>SUM(I47:J47)</f>
        <v>81</v>
      </c>
      <c r="I47" s="158">
        <v>37</v>
      </c>
      <c r="J47" s="158">
        <v>44</v>
      </c>
      <c r="K47" s="157">
        <f>SUM(L47:M47)</f>
        <v>112</v>
      </c>
      <c r="L47" s="158">
        <v>67</v>
      </c>
      <c r="M47" s="158">
        <v>45</v>
      </c>
      <c r="N47" s="157">
        <f>SUM(O47:P47)</f>
        <v>76</v>
      </c>
      <c r="O47" s="158">
        <v>44</v>
      </c>
      <c r="P47" s="158">
        <v>32</v>
      </c>
      <c r="Q47" s="157">
        <f>SUM(R47:S47)</f>
        <v>124</v>
      </c>
      <c r="R47" s="158">
        <v>59</v>
      </c>
      <c r="S47" s="158">
        <v>65</v>
      </c>
      <c r="T47" s="157">
        <f>SUM(U47:V47)</f>
        <v>168</v>
      </c>
      <c r="U47" s="158">
        <v>81</v>
      </c>
      <c r="V47" s="158">
        <v>87</v>
      </c>
      <c r="W47" s="157">
        <f>SUM(X47:Y47)</f>
        <v>503</v>
      </c>
      <c r="X47" s="158">
        <v>257</v>
      </c>
      <c r="Y47" s="158">
        <v>246</v>
      </c>
      <c r="Z47" s="157">
        <f>SUM(AA47:AB47)</f>
        <v>405</v>
      </c>
      <c r="AA47" s="158">
        <v>213</v>
      </c>
      <c r="AB47" s="158">
        <v>192</v>
      </c>
      <c r="AC47" s="157">
        <f>SUM(AD47:AE47)</f>
        <v>363</v>
      </c>
      <c r="AD47" s="158">
        <v>192</v>
      </c>
      <c r="AE47" s="158">
        <v>171</v>
      </c>
      <c r="AF47" s="157">
        <f>SUM(AG47:AH47)</f>
        <v>270</v>
      </c>
      <c r="AG47" s="158">
        <v>144</v>
      </c>
      <c r="AH47" s="158">
        <v>126</v>
      </c>
      <c r="AI47" s="157">
        <f>SUM(AJ47:AK47)</f>
        <v>421</v>
      </c>
      <c r="AJ47" s="158">
        <v>215</v>
      </c>
      <c r="AK47" s="158">
        <v>206</v>
      </c>
      <c r="AL47" s="157">
        <f>SUM(AM47:AN47)</f>
        <v>137</v>
      </c>
      <c r="AM47" s="158">
        <v>59</v>
      </c>
      <c r="AN47" s="158">
        <v>78</v>
      </c>
      <c r="AO47" s="157">
        <f>SUM(AP47:AQ47)</f>
        <v>198</v>
      </c>
      <c r="AP47" s="158">
        <v>84</v>
      </c>
      <c r="AQ47" s="158">
        <v>114</v>
      </c>
      <c r="AR47" s="157">
        <f>SUM(AS47:AT47)</f>
        <v>58</v>
      </c>
      <c r="AS47" s="158">
        <v>29</v>
      </c>
      <c r="AT47" s="158">
        <v>29</v>
      </c>
      <c r="AU47" s="157">
        <f>SUM(AV47:AW47)</f>
        <v>258</v>
      </c>
      <c r="AV47" s="158">
        <v>129</v>
      </c>
      <c r="AW47" s="158">
        <v>129</v>
      </c>
      <c r="AX47" s="157">
        <f>SUM(AY47:AZ47)</f>
        <v>330</v>
      </c>
      <c r="AY47" s="158">
        <v>159</v>
      </c>
      <c r="AZ47" s="158">
        <v>171</v>
      </c>
      <c r="BA47" s="157">
        <f>SUM(BB47:BC47)</f>
        <v>568</v>
      </c>
      <c r="BB47" s="158">
        <v>277</v>
      </c>
      <c r="BC47" s="158">
        <v>291</v>
      </c>
      <c r="BD47" s="157">
        <f>SUM(BE47:BF47)</f>
        <v>248</v>
      </c>
      <c r="BE47" s="158">
        <v>108</v>
      </c>
      <c r="BF47" s="158">
        <v>140</v>
      </c>
    </row>
    <row r="48" spans="1:58" s="154" customFormat="1" ht="16.5" customHeight="1" x14ac:dyDescent="0.15">
      <c r="A48" s="159" t="s">
        <v>15</v>
      </c>
      <c r="B48" s="153">
        <f t="shared" ref="B48:AG48" si="23">SUM(B49:B53)</f>
        <v>23149</v>
      </c>
      <c r="C48" s="153">
        <f t="shared" si="23"/>
        <v>11301</v>
      </c>
      <c r="D48" s="153">
        <f t="shared" si="23"/>
        <v>11848</v>
      </c>
      <c r="E48" s="153">
        <f t="shared" si="23"/>
        <v>234</v>
      </c>
      <c r="F48" s="153">
        <f t="shared" si="23"/>
        <v>126</v>
      </c>
      <c r="G48" s="153">
        <f t="shared" si="23"/>
        <v>108</v>
      </c>
      <c r="H48" s="153">
        <f t="shared" si="23"/>
        <v>481</v>
      </c>
      <c r="I48" s="153">
        <f t="shared" si="23"/>
        <v>262</v>
      </c>
      <c r="J48" s="153">
        <f t="shared" si="23"/>
        <v>219</v>
      </c>
      <c r="K48" s="153">
        <f t="shared" si="23"/>
        <v>643</v>
      </c>
      <c r="L48" s="153">
        <f t="shared" si="23"/>
        <v>334</v>
      </c>
      <c r="M48" s="153">
        <f t="shared" si="23"/>
        <v>309</v>
      </c>
      <c r="N48" s="153">
        <f t="shared" si="23"/>
        <v>349</v>
      </c>
      <c r="O48" s="153">
        <f t="shared" si="23"/>
        <v>193</v>
      </c>
      <c r="P48" s="153">
        <f t="shared" si="23"/>
        <v>156</v>
      </c>
      <c r="Q48" s="153">
        <f t="shared" si="23"/>
        <v>690</v>
      </c>
      <c r="R48" s="153">
        <f t="shared" si="23"/>
        <v>365</v>
      </c>
      <c r="S48" s="153">
        <f t="shared" si="23"/>
        <v>325</v>
      </c>
      <c r="T48" s="153">
        <f t="shared" si="23"/>
        <v>978</v>
      </c>
      <c r="U48" s="153">
        <f t="shared" si="23"/>
        <v>499</v>
      </c>
      <c r="V48" s="153">
        <f t="shared" si="23"/>
        <v>479</v>
      </c>
      <c r="W48" s="153">
        <f t="shared" si="23"/>
        <v>2433</v>
      </c>
      <c r="X48" s="153">
        <f t="shared" si="23"/>
        <v>1142</v>
      </c>
      <c r="Y48" s="153">
        <f t="shared" si="23"/>
        <v>1291</v>
      </c>
      <c r="Z48" s="153">
        <f t="shared" si="23"/>
        <v>1786</v>
      </c>
      <c r="AA48" s="153">
        <f t="shared" si="23"/>
        <v>948</v>
      </c>
      <c r="AB48" s="153">
        <f t="shared" si="23"/>
        <v>838</v>
      </c>
      <c r="AC48" s="153">
        <f t="shared" si="23"/>
        <v>1705</v>
      </c>
      <c r="AD48" s="153">
        <f t="shared" si="23"/>
        <v>892</v>
      </c>
      <c r="AE48" s="153">
        <f t="shared" si="23"/>
        <v>813</v>
      </c>
      <c r="AF48" s="153">
        <f t="shared" si="23"/>
        <v>1295</v>
      </c>
      <c r="AG48" s="153">
        <f t="shared" si="23"/>
        <v>648</v>
      </c>
      <c r="AH48" s="153">
        <f t="shared" ref="AH48:BF48" si="24">SUM(AH49:AH53)</f>
        <v>647</v>
      </c>
      <c r="AI48" s="153">
        <f t="shared" si="24"/>
        <v>2067</v>
      </c>
      <c r="AJ48" s="153">
        <f t="shared" si="24"/>
        <v>968</v>
      </c>
      <c r="AK48" s="153">
        <f t="shared" si="24"/>
        <v>1099</v>
      </c>
      <c r="AL48" s="153">
        <f t="shared" si="24"/>
        <v>692</v>
      </c>
      <c r="AM48" s="153">
        <f t="shared" si="24"/>
        <v>345</v>
      </c>
      <c r="AN48" s="153">
        <f t="shared" si="24"/>
        <v>347</v>
      </c>
      <c r="AO48" s="153">
        <f t="shared" si="24"/>
        <v>1145</v>
      </c>
      <c r="AP48" s="153">
        <f t="shared" si="24"/>
        <v>589</v>
      </c>
      <c r="AQ48" s="153">
        <f t="shared" si="24"/>
        <v>556</v>
      </c>
      <c r="AR48" s="153">
        <f t="shared" si="24"/>
        <v>276</v>
      </c>
      <c r="AS48" s="153">
        <f t="shared" si="24"/>
        <v>154</v>
      </c>
      <c r="AT48" s="153">
        <f t="shared" si="24"/>
        <v>122</v>
      </c>
      <c r="AU48" s="153">
        <f t="shared" si="24"/>
        <v>1355</v>
      </c>
      <c r="AV48" s="153">
        <f t="shared" si="24"/>
        <v>645</v>
      </c>
      <c r="AW48" s="153">
        <f t="shared" si="24"/>
        <v>710</v>
      </c>
      <c r="AX48" s="153">
        <f t="shared" si="24"/>
        <v>2325</v>
      </c>
      <c r="AY48" s="153">
        <f t="shared" si="24"/>
        <v>1057</v>
      </c>
      <c r="AZ48" s="153">
        <f t="shared" si="24"/>
        <v>1268</v>
      </c>
      <c r="BA48" s="153">
        <f t="shared" si="24"/>
        <v>3093</v>
      </c>
      <c r="BB48" s="153">
        <f t="shared" si="24"/>
        <v>1451</v>
      </c>
      <c r="BC48" s="153">
        <f t="shared" si="24"/>
        <v>1642</v>
      </c>
      <c r="BD48" s="153">
        <f t="shared" si="24"/>
        <v>1602</v>
      </c>
      <c r="BE48" s="153">
        <f t="shared" si="24"/>
        <v>683</v>
      </c>
      <c r="BF48" s="153">
        <f t="shared" si="24"/>
        <v>919</v>
      </c>
    </row>
    <row r="49" spans="1:58" s="155" customFormat="1" ht="16.5" customHeight="1" x14ac:dyDescent="0.15">
      <c r="A49" s="156" t="s">
        <v>14</v>
      </c>
      <c r="B49" s="157">
        <f>SUM(C49:D49)</f>
        <v>4690</v>
      </c>
      <c r="C49" s="157">
        <f t="shared" ref="C49:D53" si="25">SUM(F49,I49,L49,O49,R49,U49,X49,AA49,AD49,AG49,AJ49,AM49,AP49,AS49,AV49,AY49,BB49,BE49)</f>
        <v>2363</v>
      </c>
      <c r="D49" s="157">
        <f t="shared" si="25"/>
        <v>2327</v>
      </c>
      <c r="E49" s="157">
        <f>SUM(F49:G49)</f>
        <v>54</v>
      </c>
      <c r="F49" s="158">
        <v>30</v>
      </c>
      <c r="G49" s="158">
        <v>24</v>
      </c>
      <c r="H49" s="157">
        <f>SUM(I49:J49)</f>
        <v>93</v>
      </c>
      <c r="I49" s="158">
        <v>50</v>
      </c>
      <c r="J49" s="158">
        <v>43</v>
      </c>
      <c r="K49" s="157">
        <f>SUM(L49:M49)</f>
        <v>126</v>
      </c>
      <c r="L49" s="158">
        <v>62</v>
      </c>
      <c r="M49" s="158">
        <v>64</v>
      </c>
      <c r="N49" s="157">
        <f>SUM(O49:P49)</f>
        <v>83</v>
      </c>
      <c r="O49" s="158">
        <v>50</v>
      </c>
      <c r="P49" s="158">
        <v>33</v>
      </c>
      <c r="Q49" s="157">
        <f>SUM(R49:S49)</f>
        <v>137</v>
      </c>
      <c r="R49" s="158">
        <v>75</v>
      </c>
      <c r="S49" s="158">
        <v>62</v>
      </c>
      <c r="T49" s="157">
        <f>SUM(U49:V49)</f>
        <v>199</v>
      </c>
      <c r="U49" s="158">
        <v>111</v>
      </c>
      <c r="V49" s="158">
        <v>88</v>
      </c>
      <c r="W49" s="157">
        <f>SUM(X49:Y49)</f>
        <v>537</v>
      </c>
      <c r="X49" s="158">
        <v>270</v>
      </c>
      <c r="Y49" s="158">
        <v>267</v>
      </c>
      <c r="Z49" s="157">
        <f>SUM(AA49:AB49)</f>
        <v>369</v>
      </c>
      <c r="AA49" s="158">
        <v>201</v>
      </c>
      <c r="AB49" s="158">
        <v>168</v>
      </c>
      <c r="AC49" s="157">
        <f>SUM(AD49:AE49)</f>
        <v>343</v>
      </c>
      <c r="AD49" s="158">
        <v>180</v>
      </c>
      <c r="AE49" s="158">
        <v>163</v>
      </c>
      <c r="AF49" s="157">
        <f>SUM(AG49:AH49)</f>
        <v>286</v>
      </c>
      <c r="AG49" s="158">
        <v>134</v>
      </c>
      <c r="AH49" s="158">
        <v>152</v>
      </c>
      <c r="AI49" s="157">
        <f>SUM(AJ49:AK49)</f>
        <v>446</v>
      </c>
      <c r="AJ49" s="158">
        <v>207</v>
      </c>
      <c r="AK49" s="158">
        <v>239</v>
      </c>
      <c r="AL49" s="157">
        <f>SUM(AM49:AN49)</f>
        <v>148</v>
      </c>
      <c r="AM49" s="158">
        <v>74</v>
      </c>
      <c r="AN49" s="158">
        <v>74</v>
      </c>
      <c r="AO49" s="157">
        <f>SUM(AP49:AQ49)</f>
        <v>233</v>
      </c>
      <c r="AP49" s="158">
        <v>127</v>
      </c>
      <c r="AQ49" s="158">
        <v>106</v>
      </c>
      <c r="AR49" s="157">
        <f>SUM(AS49:AT49)</f>
        <v>76</v>
      </c>
      <c r="AS49" s="158">
        <v>44</v>
      </c>
      <c r="AT49" s="158">
        <v>32</v>
      </c>
      <c r="AU49" s="157">
        <f>SUM(AV49:AW49)</f>
        <v>259</v>
      </c>
      <c r="AV49" s="158">
        <v>133</v>
      </c>
      <c r="AW49" s="158">
        <v>126</v>
      </c>
      <c r="AX49" s="157">
        <f>SUM(AY49:AZ49)</f>
        <v>444</v>
      </c>
      <c r="AY49" s="158">
        <v>221</v>
      </c>
      <c r="AZ49" s="158">
        <v>223</v>
      </c>
      <c r="BA49" s="157">
        <f>SUM(BB49:BC49)</f>
        <v>584</v>
      </c>
      <c r="BB49" s="158">
        <v>286</v>
      </c>
      <c r="BC49" s="158">
        <v>298</v>
      </c>
      <c r="BD49" s="157">
        <f>SUM(BE49:BF49)</f>
        <v>273</v>
      </c>
      <c r="BE49" s="158">
        <v>108</v>
      </c>
      <c r="BF49" s="158">
        <v>165</v>
      </c>
    </row>
    <row r="50" spans="1:58" s="155" customFormat="1" ht="16.5" customHeight="1" x14ac:dyDescent="0.15">
      <c r="A50" s="156" t="s">
        <v>13</v>
      </c>
      <c r="B50" s="157">
        <f>SUM(C50:D50)</f>
        <v>4698</v>
      </c>
      <c r="C50" s="157">
        <f t="shared" si="25"/>
        <v>2328</v>
      </c>
      <c r="D50" s="157">
        <f t="shared" si="25"/>
        <v>2370</v>
      </c>
      <c r="E50" s="157">
        <f>SUM(F50:G50)</f>
        <v>38</v>
      </c>
      <c r="F50" s="158">
        <v>18</v>
      </c>
      <c r="G50" s="158">
        <v>20</v>
      </c>
      <c r="H50" s="157">
        <f>SUM(I50:J50)</f>
        <v>106</v>
      </c>
      <c r="I50" s="158">
        <v>58</v>
      </c>
      <c r="J50" s="158">
        <v>48</v>
      </c>
      <c r="K50" s="157">
        <f>SUM(L50:M50)</f>
        <v>146</v>
      </c>
      <c r="L50" s="158">
        <v>81</v>
      </c>
      <c r="M50" s="158">
        <v>65</v>
      </c>
      <c r="N50" s="157">
        <f>SUM(O50:P50)</f>
        <v>73</v>
      </c>
      <c r="O50" s="158">
        <v>42</v>
      </c>
      <c r="P50" s="158">
        <v>31</v>
      </c>
      <c r="Q50" s="157">
        <f>SUM(R50:S50)</f>
        <v>133</v>
      </c>
      <c r="R50" s="158">
        <v>74</v>
      </c>
      <c r="S50" s="158">
        <v>59</v>
      </c>
      <c r="T50" s="157">
        <f>SUM(U50:V50)</f>
        <v>238</v>
      </c>
      <c r="U50" s="158">
        <v>118</v>
      </c>
      <c r="V50" s="158">
        <v>120</v>
      </c>
      <c r="W50" s="157">
        <f>SUM(X50:Y50)</f>
        <v>505</v>
      </c>
      <c r="X50" s="158">
        <v>243</v>
      </c>
      <c r="Y50" s="158">
        <v>262</v>
      </c>
      <c r="Z50" s="157">
        <f>SUM(AA50:AB50)</f>
        <v>382</v>
      </c>
      <c r="AA50" s="158">
        <v>205</v>
      </c>
      <c r="AB50" s="158">
        <v>177</v>
      </c>
      <c r="AC50" s="157">
        <f>SUM(AD50:AE50)</f>
        <v>353</v>
      </c>
      <c r="AD50" s="158">
        <v>184</v>
      </c>
      <c r="AE50" s="158">
        <v>169</v>
      </c>
      <c r="AF50" s="157">
        <f>SUM(AG50:AH50)</f>
        <v>272</v>
      </c>
      <c r="AG50" s="158">
        <v>127</v>
      </c>
      <c r="AH50" s="158">
        <v>145</v>
      </c>
      <c r="AI50" s="157">
        <f>SUM(AJ50:AK50)</f>
        <v>421</v>
      </c>
      <c r="AJ50" s="158">
        <v>187</v>
      </c>
      <c r="AK50" s="158">
        <v>234</v>
      </c>
      <c r="AL50" s="157">
        <f>SUM(AM50:AN50)</f>
        <v>137</v>
      </c>
      <c r="AM50" s="158">
        <v>68</v>
      </c>
      <c r="AN50" s="158">
        <v>69</v>
      </c>
      <c r="AO50" s="157">
        <f>SUM(AP50:AQ50)</f>
        <v>205</v>
      </c>
      <c r="AP50" s="158">
        <v>111</v>
      </c>
      <c r="AQ50" s="158">
        <v>94</v>
      </c>
      <c r="AR50" s="157">
        <f>SUM(AS50:AT50)</f>
        <v>56</v>
      </c>
      <c r="AS50" s="158">
        <v>34</v>
      </c>
      <c r="AT50" s="158">
        <v>22</v>
      </c>
      <c r="AU50" s="157">
        <f>SUM(AV50:AW50)</f>
        <v>310</v>
      </c>
      <c r="AV50" s="158">
        <v>150</v>
      </c>
      <c r="AW50" s="158">
        <v>160</v>
      </c>
      <c r="AX50" s="157">
        <f>SUM(AY50:AZ50)</f>
        <v>423</v>
      </c>
      <c r="AY50" s="158">
        <v>202</v>
      </c>
      <c r="AZ50" s="158">
        <v>221</v>
      </c>
      <c r="BA50" s="157">
        <f>SUM(BB50:BC50)</f>
        <v>616</v>
      </c>
      <c r="BB50" s="158">
        <v>305</v>
      </c>
      <c r="BC50" s="158">
        <v>311</v>
      </c>
      <c r="BD50" s="157">
        <f>SUM(BE50:BF50)</f>
        <v>284</v>
      </c>
      <c r="BE50" s="158">
        <v>121</v>
      </c>
      <c r="BF50" s="158">
        <v>163</v>
      </c>
    </row>
    <row r="51" spans="1:58" s="155" customFormat="1" ht="16.5" customHeight="1" x14ac:dyDescent="0.15">
      <c r="A51" s="156" t="s">
        <v>12</v>
      </c>
      <c r="B51" s="157">
        <f>SUM(C51:D51)</f>
        <v>4702</v>
      </c>
      <c r="C51" s="157">
        <f t="shared" si="25"/>
        <v>2281</v>
      </c>
      <c r="D51" s="157">
        <f t="shared" si="25"/>
        <v>2421</v>
      </c>
      <c r="E51" s="157">
        <f>SUM(F51:G51)</f>
        <v>48</v>
      </c>
      <c r="F51" s="158">
        <v>28</v>
      </c>
      <c r="G51" s="158">
        <v>20</v>
      </c>
      <c r="H51" s="157">
        <f>SUM(I51:J51)</f>
        <v>93</v>
      </c>
      <c r="I51" s="158">
        <v>52</v>
      </c>
      <c r="J51" s="158">
        <v>41</v>
      </c>
      <c r="K51" s="157">
        <f>SUM(L51:M51)</f>
        <v>116</v>
      </c>
      <c r="L51" s="158">
        <v>62</v>
      </c>
      <c r="M51" s="158">
        <v>54</v>
      </c>
      <c r="N51" s="157">
        <f>SUM(O51:P51)</f>
        <v>71</v>
      </c>
      <c r="O51" s="158">
        <v>42</v>
      </c>
      <c r="P51" s="158">
        <v>29</v>
      </c>
      <c r="Q51" s="157">
        <f>SUM(R51:S51)</f>
        <v>142</v>
      </c>
      <c r="R51" s="158">
        <v>67</v>
      </c>
      <c r="S51" s="158">
        <v>75</v>
      </c>
      <c r="T51" s="157">
        <f>SUM(U51:V51)</f>
        <v>180</v>
      </c>
      <c r="U51" s="158">
        <v>89</v>
      </c>
      <c r="V51" s="158">
        <v>91</v>
      </c>
      <c r="W51" s="157">
        <f>SUM(X51:Y51)</f>
        <v>490</v>
      </c>
      <c r="X51" s="158">
        <v>228</v>
      </c>
      <c r="Y51" s="158">
        <v>262</v>
      </c>
      <c r="Z51" s="157">
        <f>SUM(AA51:AB51)</f>
        <v>368</v>
      </c>
      <c r="AA51" s="158">
        <v>189</v>
      </c>
      <c r="AB51" s="158">
        <v>179</v>
      </c>
      <c r="AC51" s="157">
        <f>SUM(AD51:AE51)</f>
        <v>372</v>
      </c>
      <c r="AD51" s="158">
        <v>197</v>
      </c>
      <c r="AE51" s="158">
        <v>175</v>
      </c>
      <c r="AF51" s="157">
        <f>SUM(AG51:AH51)</f>
        <v>268</v>
      </c>
      <c r="AG51" s="158">
        <v>134</v>
      </c>
      <c r="AH51" s="158">
        <v>134</v>
      </c>
      <c r="AI51" s="157">
        <f>SUM(AJ51:AK51)</f>
        <v>418</v>
      </c>
      <c r="AJ51" s="158">
        <v>201</v>
      </c>
      <c r="AK51" s="158">
        <v>217</v>
      </c>
      <c r="AL51" s="157">
        <f>SUM(AM51:AN51)</f>
        <v>145</v>
      </c>
      <c r="AM51" s="158">
        <v>78</v>
      </c>
      <c r="AN51" s="158">
        <v>67</v>
      </c>
      <c r="AO51" s="157">
        <f>SUM(AP51:AQ51)</f>
        <v>243</v>
      </c>
      <c r="AP51" s="158">
        <v>116</v>
      </c>
      <c r="AQ51" s="158">
        <v>127</v>
      </c>
      <c r="AR51" s="157">
        <f>SUM(AS51:AT51)</f>
        <v>49</v>
      </c>
      <c r="AS51" s="158">
        <v>28</v>
      </c>
      <c r="AT51" s="158">
        <v>21</v>
      </c>
      <c r="AU51" s="157">
        <f>SUM(AV51:AW51)</f>
        <v>277</v>
      </c>
      <c r="AV51" s="158">
        <v>126</v>
      </c>
      <c r="AW51" s="158">
        <v>151</v>
      </c>
      <c r="AX51" s="157">
        <f>SUM(AY51:AZ51)</f>
        <v>447</v>
      </c>
      <c r="AY51" s="158">
        <v>196</v>
      </c>
      <c r="AZ51" s="158">
        <v>251</v>
      </c>
      <c r="BA51" s="157">
        <f>SUM(BB51:BC51)</f>
        <v>639</v>
      </c>
      <c r="BB51" s="158">
        <v>295</v>
      </c>
      <c r="BC51" s="158">
        <v>344</v>
      </c>
      <c r="BD51" s="157">
        <f>SUM(BE51:BF51)</f>
        <v>336</v>
      </c>
      <c r="BE51" s="158">
        <v>153</v>
      </c>
      <c r="BF51" s="158">
        <v>183</v>
      </c>
    </row>
    <row r="52" spans="1:58" s="155" customFormat="1" ht="15.75" customHeight="1" x14ac:dyDescent="0.15">
      <c r="A52" s="156" t="s">
        <v>6</v>
      </c>
      <c r="B52" s="157">
        <f>SUM(C52:D52)</f>
        <v>4803</v>
      </c>
      <c r="C52" s="157">
        <f t="shared" si="25"/>
        <v>2232</v>
      </c>
      <c r="D52" s="157">
        <f t="shared" si="25"/>
        <v>2571</v>
      </c>
      <c r="E52" s="157">
        <f>SUM(F52:G52)</f>
        <v>44</v>
      </c>
      <c r="F52" s="158">
        <v>25</v>
      </c>
      <c r="G52" s="158">
        <v>19</v>
      </c>
      <c r="H52" s="157">
        <f>SUM(I52:J52)</f>
        <v>98</v>
      </c>
      <c r="I52" s="158">
        <v>55</v>
      </c>
      <c r="J52" s="158">
        <v>43</v>
      </c>
      <c r="K52" s="157">
        <f>SUM(L52:M52)</f>
        <v>142</v>
      </c>
      <c r="L52" s="158">
        <v>69</v>
      </c>
      <c r="M52" s="158">
        <v>73</v>
      </c>
      <c r="N52" s="157">
        <f>SUM(O52:P52)</f>
        <v>65</v>
      </c>
      <c r="O52" s="158">
        <v>33</v>
      </c>
      <c r="P52" s="158">
        <v>32</v>
      </c>
      <c r="Q52" s="157">
        <f>SUM(R52:S52)</f>
        <v>138</v>
      </c>
      <c r="R52" s="158">
        <v>76</v>
      </c>
      <c r="S52" s="158">
        <v>62</v>
      </c>
      <c r="T52" s="157">
        <f>SUM(U52:V52)</f>
        <v>206</v>
      </c>
      <c r="U52" s="158">
        <v>93</v>
      </c>
      <c r="V52" s="158">
        <v>113</v>
      </c>
      <c r="W52" s="157">
        <f>SUM(X52:Y52)</f>
        <v>471</v>
      </c>
      <c r="X52" s="158">
        <v>200</v>
      </c>
      <c r="Y52" s="158">
        <v>271</v>
      </c>
      <c r="Z52" s="157">
        <f>SUM(AA52:AB52)</f>
        <v>358</v>
      </c>
      <c r="AA52" s="158">
        <v>186</v>
      </c>
      <c r="AB52" s="158">
        <v>172</v>
      </c>
      <c r="AC52" s="157">
        <f>SUM(AD52:AE52)</f>
        <v>334</v>
      </c>
      <c r="AD52" s="158">
        <v>161</v>
      </c>
      <c r="AE52" s="158">
        <v>173</v>
      </c>
      <c r="AF52" s="157">
        <f>SUM(AG52:AH52)</f>
        <v>240</v>
      </c>
      <c r="AG52" s="158">
        <v>123</v>
      </c>
      <c r="AH52" s="158">
        <v>117</v>
      </c>
      <c r="AI52" s="157">
        <f>SUM(AJ52:AK52)</f>
        <v>416</v>
      </c>
      <c r="AJ52" s="158">
        <v>190</v>
      </c>
      <c r="AK52" s="158">
        <v>226</v>
      </c>
      <c r="AL52" s="157">
        <f>SUM(AM52:AN52)</f>
        <v>140</v>
      </c>
      <c r="AM52" s="158">
        <v>64</v>
      </c>
      <c r="AN52" s="158">
        <v>76</v>
      </c>
      <c r="AO52" s="157">
        <f>SUM(AP52:AQ52)</f>
        <v>231</v>
      </c>
      <c r="AP52" s="158">
        <v>116</v>
      </c>
      <c r="AQ52" s="158">
        <v>115</v>
      </c>
      <c r="AR52" s="157">
        <f>SUM(AS52:AT52)</f>
        <v>54</v>
      </c>
      <c r="AS52" s="158">
        <v>26</v>
      </c>
      <c r="AT52" s="158">
        <v>28</v>
      </c>
      <c r="AU52" s="157">
        <f>SUM(AV52:AW52)</f>
        <v>268</v>
      </c>
      <c r="AV52" s="158">
        <v>123</v>
      </c>
      <c r="AW52" s="158">
        <v>145</v>
      </c>
      <c r="AX52" s="157">
        <f>SUM(AY52:AZ52)</f>
        <v>571</v>
      </c>
      <c r="AY52" s="158">
        <v>238</v>
      </c>
      <c r="AZ52" s="158">
        <v>333</v>
      </c>
      <c r="BA52" s="157">
        <f>SUM(BB52:BC52)</f>
        <v>676</v>
      </c>
      <c r="BB52" s="158">
        <v>301</v>
      </c>
      <c r="BC52" s="158">
        <v>375</v>
      </c>
      <c r="BD52" s="157">
        <f>SUM(BE52:BF52)</f>
        <v>351</v>
      </c>
      <c r="BE52" s="158">
        <v>153</v>
      </c>
      <c r="BF52" s="158">
        <v>198</v>
      </c>
    </row>
    <row r="53" spans="1:58" s="155" customFormat="1" ht="15.75" customHeight="1" x14ac:dyDescent="0.15">
      <c r="A53" s="156" t="s">
        <v>7</v>
      </c>
      <c r="B53" s="157">
        <f>SUM(C53:D53)</f>
        <v>4256</v>
      </c>
      <c r="C53" s="157">
        <f t="shared" si="25"/>
        <v>2097</v>
      </c>
      <c r="D53" s="157">
        <f t="shared" si="25"/>
        <v>2159</v>
      </c>
      <c r="E53" s="157">
        <f>SUM(F53:G53)</f>
        <v>50</v>
      </c>
      <c r="F53" s="158">
        <v>25</v>
      </c>
      <c r="G53" s="158">
        <v>25</v>
      </c>
      <c r="H53" s="157">
        <f>SUM(I53:J53)</f>
        <v>91</v>
      </c>
      <c r="I53" s="158">
        <v>47</v>
      </c>
      <c r="J53" s="158">
        <v>44</v>
      </c>
      <c r="K53" s="157">
        <f>SUM(L53:M53)</f>
        <v>113</v>
      </c>
      <c r="L53" s="158">
        <v>60</v>
      </c>
      <c r="M53" s="158">
        <v>53</v>
      </c>
      <c r="N53" s="157">
        <f>SUM(O53:P53)</f>
        <v>57</v>
      </c>
      <c r="O53" s="158">
        <v>26</v>
      </c>
      <c r="P53" s="158">
        <v>31</v>
      </c>
      <c r="Q53" s="157">
        <f>SUM(R53:S53)</f>
        <v>140</v>
      </c>
      <c r="R53" s="158">
        <v>73</v>
      </c>
      <c r="S53" s="158">
        <v>67</v>
      </c>
      <c r="T53" s="157">
        <f>SUM(U53:V53)</f>
        <v>155</v>
      </c>
      <c r="U53" s="158">
        <v>88</v>
      </c>
      <c r="V53" s="158">
        <v>67</v>
      </c>
      <c r="W53" s="157">
        <f>SUM(X53:Y53)</f>
        <v>430</v>
      </c>
      <c r="X53" s="158">
        <v>201</v>
      </c>
      <c r="Y53" s="158">
        <v>229</v>
      </c>
      <c r="Z53" s="157">
        <f>SUM(AA53:AB53)</f>
        <v>309</v>
      </c>
      <c r="AA53" s="158">
        <v>167</v>
      </c>
      <c r="AB53" s="158">
        <v>142</v>
      </c>
      <c r="AC53" s="157">
        <f>SUM(AD53:AE53)</f>
        <v>303</v>
      </c>
      <c r="AD53" s="158">
        <v>170</v>
      </c>
      <c r="AE53" s="158">
        <v>133</v>
      </c>
      <c r="AF53" s="157">
        <f>SUM(AG53:AH53)</f>
        <v>229</v>
      </c>
      <c r="AG53" s="158">
        <v>130</v>
      </c>
      <c r="AH53" s="158">
        <v>99</v>
      </c>
      <c r="AI53" s="157">
        <f>SUM(AJ53:AK53)</f>
        <v>366</v>
      </c>
      <c r="AJ53" s="158">
        <v>183</v>
      </c>
      <c r="AK53" s="158">
        <v>183</v>
      </c>
      <c r="AL53" s="157">
        <f>SUM(AM53:AN53)</f>
        <v>122</v>
      </c>
      <c r="AM53" s="158">
        <v>61</v>
      </c>
      <c r="AN53" s="158">
        <v>61</v>
      </c>
      <c r="AO53" s="157">
        <f>SUM(AP53:AQ53)</f>
        <v>233</v>
      </c>
      <c r="AP53" s="158">
        <v>119</v>
      </c>
      <c r="AQ53" s="158">
        <v>114</v>
      </c>
      <c r="AR53" s="157">
        <f>SUM(AS53:AT53)</f>
        <v>41</v>
      </c>
      <c r="AS53" s="158">
        <v>22</v>
      </c>
      <c r="AT53" s="158">
        <v>19</v>
      </c>
      <c r="AU53" s="157">
        <f>SUM(AV53:AW53)</f>
        <v>241</v>
      </c>
      <c r="AV53" s="158">
        <v>113</v>
      </c>
      <c r="AW53" s="158">
        <v>128</v>
      </c>
      <c r="AX53" s="157">
        <f>SUM(AY53:AZ53)</f>
        <v>440</v>
      </c>
      <c r="AY53" s="158">
        <v>200</v>
      </c>
      <c r="AZ53" s="158">
        <v>240</v>
      </c>
      <c r="BA53" s="157">
        <f>SUM(BB53:BC53)</f>
        <v>578</v>
      </c>
      <c r="BB53" s="158">
        <v>264</v>
      </c>
      <c r="BC53" s="158">
        <v>314</v>
      </c>
      <c r="BD53" s="157">
        <f>SUM(BE53:BF53)</f>
        <v>358</v>
      </c>
      <c r="BE53" s="158">
        <v>148</v>
      </c>
      <c r="BF53" s="158">
        <v>210</v>
      </c>
    </row>
    <row r="54" spans="1:58" s="154" customFormat="1" ht="16.5" customHeight="1" x14ac:dyDescent="0.15">
      <c r="A54" s="159" t="s">
        <v>10</v>
      </c>
      <c r="B54" s="153">
        <f t="shared" ref="B54:AG54" si="26">SUM(B55:B59)</f>
        <v>25173</v>
      </c>
      <c r="C54" s="153">
        <f t="shared" si="26"/>
        <v>12153</v>
      </c>
      <c r="D54" s="153">
        <f t="shared" si="26"/>
        <v>13020</v>
      </c>
      <c r="E54" s="153">
        <f t="shared" si="26"/>
        <v>256</v>
      </c>
      <c r="F54" s="153">
        <f t="shared" si="26"/>
        <v>162</v>
      </c>
      <c r="G54" s="153">
        <f t="shared" si="26"/>
        <v>94</v>
      </c>
      <c r="H54" s="153">
        <f t="shared" si="26"/>
        <v>356</v>
      </c>
      <c r="I54" s="153">
        <f t="shared" si="26"/>
        <v>214</v>
      </c>
      <c r="J54" s="153">
        <f t="shared" si="26"/>
        <v>142</v>
      </c>
      <c r="K54" s="153">
        <f t="shared" si="26"/>
        <v>618</v>
      </c>
      <c r="L54" s="153">
        <f t="shared" si="26"/>
        <v>343</v>
      </c>
      <c r="M54" s="153">
        <f t="shared" si="26"/>
        <v>275</v>
      </c>
      <c r="N54" s="153">
        <f t="shared" si="26"/>
        <v>339</v>
      </c>
      <c r="O54" s="153">
        <f t="shared" si="26"/>
        <v>172</v>
      </c>
      <c r="P54" s="153">
        <f t="shared" si="26"/>
        <v>167</v>
      </c>
      <c r="Q54" s="153">
        <f t="shared" si="26"/>
        <v>678</v>
      </c>
      <c r="R54" s="153">
        <f t="shared" si="26"/>
        <v>394</v>
      </c>
      <c r="S54" s="153">
        <f t="shared" si="26"/>
        <v>284</v>
      </c>
      <c r="T54" s="153">
        <f t="shared" si="26"/>
        <v>1051</v>
      </c>
      <c r="U54" s="153">
        <f t="shared" si="26"/>
        <v>508</v>
      </c>
      <c r="V54" s="153">
        <f t="shared" si="26"/>
        <v>543</v>
      </c>
      <c r="W54" s="153">
        <f t="shared" si="26"/>
        <v>2492</v>
      </c>
      <c r="X54" s="153">
        <f t="shared" si="26"/>
        <v>1159</v>
      </c>
      <c r="Y54" s="153">
        <f t="shared" si="26"/>
        <v>1333</v>
      </c>
      <c r="Z54" s="153">
        <f t="shared" si="26"/>
        <v>1916</v>
      </c>
      <c r="AA54" s="153">
        <f t="shared" si="26"/>
        <v>945</v>
      </c>
      <c r="AB54" s="153">
        <f t="shared" si="26"/>
        <v>971</v>
      </c>
      <c r="AC54" s="153">
        <f t="shared" si="26"/>
        <v>1782</v>
      </c>
      <c r="AD54" s="153">
        <f t="shared" si="26"/>
        <v>912</v>
      </c>
      <c r="AE54" s="153">
        <f t="shared" si="26"/>
        <v>870</v>
      </c>
      <c r="AF54" s="153">
        <f t="shared" si="26"/>
        <v>1156</v>
      </c>
      <c r="AG54" s="153">
        <f t="shared" si="26"/>
        <v>617</v>
      </c>
      <c r="AH54" s="153">
        <f t="shared" ref="AH54:BF54" si="27">SUM(AH55:AH59)</f>
        <v>539</v>
      </c>
      <c r="AI54" s="153">
        <f t="shared" si="27"/>
        <v>1757</v>
      </c>
      <c r="AJ54" s="153">
        <f t="shared" si="27"/>
        <v>885</v>
      </c>
      <c r="AK54" s="153">
        <f t="shared" si="27"/>
        <v>872</v>
      </c>
      <c r="AL54" s="153">
        <f t="shared" si="27"/>
        <v>760</v>
      </c>
      <c r="AM54" s="153">
        <f t="shared" si="27"/>
        <v>350</v>
      </c>
      <c r="AN54" s="153">
        <f t="shared" si="27"/>
        <v>410</v>
      </c>
      <c r="AO54" s="153">
        <f t="shared" si="27"/>
        <v>1190</v>
      </c>
      <c r="AP54" s="153">
        <f t="shared" si="27"/>
        <v>532</v>
      </c>
      <c r="AQ54" s="153">
        <f t="shared" si="27"/>
        <v>658</v>
      </c>
      <c r="AR54" s="153">
        <f t="shared" si="27"/>
        <v>295</v>
      </c>
      <c r="AS54" s="153">
        <f t="shared" si="27"/>
        <v>175</v>
      </c>
      <c r="AT54" s="153">
        <f t="shared" si="27"/>
        <v>120</v>
      </c>
      <c r="AU54" s="153">
        <f t="shared" si="27"/>
        <v>1584</v>
      </c>
      <c r="AV54" s="153">
        <f t="shared" si="27"/>
        <v>714</v>
      </c>
      <c r="AW54" s="153">
        <f t="shared" si="27"/>
        <v>870</v>
      </c>
      <c r="AX54" s="153">
        <f t="shared" si="27"/>
        <v>3012</v>
      </c>
      <c r="AY54" s="153">
        <f t="shared" si="27"/>
        <v>1317</v>
      </c>
      <c r="AZ54" s="153">
        <f t="shared" si="27"/>
        <v>1695</v>
      </c>
      <c r="BA54" s="153">
        <f t="shared" si="27"/>
        <v>4063</v>
      </c>
      <c r="BB54" s="153">
        <f t="shared" si="27"/>
        <v>1846</v>
      </c>
      <c r="BC54" s="153">
        <f t="shared" si="27"/>
        <v>2217</v>
      </c>
      <c r="BD54" s="153">
        <f t="shared" si="27"/>
        <v>1868</v>
      </c>
      <c r="BE54" s="153">
        <f t="shared" si="27"/>
        <v>908</v>
      </c>
      <c r="BF54" s="153">
        <f t="shared" si="27"/>
        <v>960</v>
      </c>
    </row>
    <row r="55" spans="1:58" s="155" customFormat="1" ht="15.75" customHeight="1" x14ac:dyDescent="0.15">
      <c r="A55" s="156" t="s">
        <v>8</v>
      </c>
      <c r="B55" s="157">
        <f>SUM(C55:D55)</f>
        <v>4722</v>
      </c>
      <c r="C55" s="157">
        <f t="shared" ref="C55:D59" si="28">SUM(F55,I55,L55,O55,R55,U55,X55,AA55,AD55,AG55,AJ55,AM55,AP55,AS55,AV55,AY55,BB55,BE55)</f>
        <v>2278</v>
      </c>
      <c r="D55" s="157">
        <f t="shared" si="28"/>
        <v>2444</v>
      </c>
      <c r="E55" s="157">
        <f>SUM(F55:G55)</f>
        <v>44</v>
      </c>
      <c r="F55" s="158">
        <v>28</v>
      </c>
      <c r="G55" s="158">
        <v>16</v>
      </c>
      <c r="H55" s="157">
        <f>SUM(I55:J55)</f>
        <v>75</v>
      </c>
      <c r="I55" s="158">
        <v>48</v>
      </c>
      <c r="J55" s="158">
        <v>27</v>
      </c>
      <c r="K55" s="157">
        <f>SUM(L55:M55)</f>
        <v>116</v>
      </c>
      <c r="L55" s="158">
        <v>55</v>
      </c>
      <c r="M55" s="158">
        <v>61</v>
      </c>
      <c r="N55" s="157">
        <f>SUM(O55:P55)</f>
        <v>67</v>
      </c>
      <c r="O55" s="158">
        <v>26</v>
      </c>
      <c r="P55" s="158">
        <v>41</v>
      </c>
      <c r="Q55" s="157">
        <f>SUM(R55:S55)</f>
        <v>160</v>
      </c>
      <c r="R55" s="158">
        <v>93</v>
      </c>
      <c r="S55" s="158">
        <v>67</v>
      </c>
      <c r="T55" s="157">
        <f>SUM(U55:V55)</f>
        <v>198</v>
      </c>
      <c r="U55" s="158">
        <v>101</v>
      </c>
      <c r="V55" s="158">
        <v>97</v>
      </c>
      <c r="W55" s="157">
        <f>SUM(X55:Y55)</f>
        <v>453</v>
      </c>
      <c r="X55" s="158">
        <v>203</v>
      </c>
      <c r="Y55" s="158">
        <v>250</v>
      </c>
      <c r="Z55" s="157">
        <f>SUM(AA55:AB55)</f>
        <v>343</v>
      </c>
      <c r="AA55" s="158">
        <v>172</v>
      </c>
      <c r="AB55" s="158">
        <v>171</v>
      </c>
      <c r="AC55" s="157">
        <f>SUM(AD55:AE55)</f>
        <v>362</v>
      </c>
      <c r="AD55" s="158">
        <v>194</v>
      </c>
      <c r="AE55" s="158">
        <v>168</v>
      </c>
      <c r="AF55" s="157">
        <f>SUM(AG55:AH55)</f>
        <v>230</v>
      </c>
      <c r="AG55" s="158">
        <v>126</v>
      </c>
      <c r="AH55" s="158">
        <v>104</v>
      </c>
      <c r="AI55" s="157">
        <f>SUM(AJ55:AK55)</f>
        <v>366</v>
      </c>
      <c r="AJ55" s="158">
        <v>197</v>
      </c>
      <c r="AK55" s="158">
        <v>169</v>
      </c>
      <c r="AL55" s="157">
        <f>SUM(AM55:AN55)</f>
        <v>137</v>
      </c>
      <c r="AM55" s="158">
        <v>63</v>
      </c>
      <c r="AN55" s="158">
        <v>74</v>
      </c>
      <c r="AO55" s="157">
        <f>SUM(AP55:AQ55)</f>
        <v>220</v>
      </c>
      <c r="AP55" s="158">
        <v>93</v>
      </c>
      <c r="AQ55" s="158">
        <v>127</v>
      </c>
      <c r="AR55" s="157">
        <f>SUM(AS55:AT55)</f>
        <v>58</v>
      </c>
      <c r="AS55" s="158">
        <v>31</v>
      </c>
      <c r="AT55" s="158">
        <v>27</v>
      </c>
      <c r="AU55" s="157">
        <f>SUM(AV55:AW55)</f>
        <v>312</v>
      </c>
      <c r="AV55" s="158">
        <v>142</v>
      </c>
      <c r="AW55" s="158">
        <v>170</v>
      </c>
      <c r="AX55" s="157">
        <f>SUM(AY55:AZ55)</f>
        <v>509</v>
      </c>
      <c r="AY55" s="158">
        <v>211</v>
      </c>
      <c r="AZ55" s="158">
        <v>298</v>
      </c>
      <c r="BA55" s="157">
        <f>SUM(BB55:BC55)</f>
        <v>719</v>
      </c>
      <c r="BB55" s="158">
        <v>324</v>
      </c>
      <c r="BC55" s="158">
        <v>395</v>
      </c>
      <c r="BD55" s="157">
        <f>SUM(BE55:BF55)</f>
        <v>353</v>
      </c>
      <c r="BE55" s="158">
        <v>171</v>
      </c>
      <c r="BF55" s="158">
        <v>182</v>
      </c>
    </row>
    <row r="56" spans="1:58" s="155" customFormat="1" ht="15.75" customHeight="1" x14ac:dyDescent="0.15">
      <c r="A56" s="156" t="s">
        <v>9</v>
      </c>
      <c r="B56" s="157">
        <f>SUM(C56:D56)</f>
        <v>4783</v>
      </c>
      <c r="C56" s="157">
        <f t="shared" si="28"/>
        <v>2339</v>
      </c>
      <c r="D56" s="157">
        <f t="shared" si="28"/>
        <v>2444</v>
      </c>
      <c r="E56" s="157">
        <f>SUM(F56:G56)</f>
        <v>47</v>
      </c>
      <c r="F56" s="158">
        <v>29</v>
      </c>
      <c r="G56" s="158">
        <v>18</v>
      </c>
      <c r="H56" s="157">
        <f>SUM(I56:J56)</f>
        <v>66</v>
      </c>
      <c r="I56" s="158">
        <v>43</v>
      </c>
      <c r="J56" s="158">
        <v>23</v>
      </c>
      <c r="K56" s="157">
        <f>SUM(L56:M56)</f>
        <v>122</v>
      </c>
      <c r="L56" s="158">
        <v>74</v>
      </c>
      <c r="M56" s="158">
        <v>48</v>
      </c>
      <c r="N56" s="157">
        <f>SUM(O56:P56)</f>
        <v>69</v>
      </c>
      <c r="O56" s="158">
        <v>40</v>
      </c>
      <c r="P56" s="158">
        <v>29</v>
      </c>
      <c r="Q56" s="157">
        <f>SUM(R56:S56)</f>
        <v>133</v>
      </c>
      <c r="R56" s="158">
        <v>70</v>
      </c>
      <c r="S56" s="158">
        <v>63</v>
      </c>
      <c r="T56" s="157">
        <f>SUM(U56:V56)</f>
        <v>210</v>
      </c>
      <c r="U56" s="158">
        <v>105</v>
      </c>
      <c r="V56" s="158">
        <v>105</v>
      </c>
      <c r="W56" s="157">
        <f>SUM(X56:Y56)</f>
        <v>472</v>
      </c>
      <c r="X56" s="158">
        <v>220</v>
      </c>
      <c r="Y56" s="158">
        <v>252</v>
      </c>
      <c r="Z56" s="157">
        <f>SUM(AA56:AB56)</f>
        <v>367</v>
      </c>
      <c r="AA56" s="158">
        <v>182</v>
      </c>
      <c r="AB56" s="158">
        <v>185</v>
      </c>
      <c r="AC56" s="157">
        <f>SUM(AD56:AE56)</f>
        <v>341</v>
      </c>
      <c r="AD56" s="158">
        <v>175</v>
      </c>
      <c r="AE56" s="158">
        <v>166</v>
      </c>
      <c r="AF56" s="157">
        <f>SUM(AG56:AH56)</f>
        <v>216</v>
      </c>
      <c r="AG56" s="158">
        <v>112</v>
      </c>
      <c r="AH56" s="158">
        <v>104</v>
      </c>
      <c r="AI56" s="157">
        <f>SUM(AJ56:AK56)</f>
        <v>357</v>
      </c>
      <c r="AJ56" s="158">
        <v>182</v>
      </c>
      <c r="AK56" s="158">
        <v>175</v>
      </c>
      <c r="AL56" s="157">
        <f>SUM(AM56:AN56)</f>
        <v>147</v>
      </c>
      <c r="AM56" s="158">
        <v>68</v>
      </c>
      <c r="AN56" s="158">
        <v>79</v>
      </c>
      <c r="AO56" s="157">
        <f>SUM(AP56:AQ56)</f>
        <v>223</v>
      </c>
      <c r="AP56" s="158">
        <v>100</v>
      </c>
      <c r="AQ56" s="158">
        <v>123</v>
      </c>
      <c r="AR56" s="157">
        <f>SUM(AS56:AT56)</f>
        <v>41</v>
      </c>
      <c r="AS56" s="158">
        <v>24</v>
      </c>
      <c r="AT56" s="158">
        <v>17</v>
      </c>
      <c r="AU56" s="157">
        <f>SUM(AV56:AW56)</f>
        <v>284</v>
      </c>
      <c r="AV56" s="158">
        <v>131</v>
      </c>
      <c r="AW56" s="158">
        <v>153</v>
      </c>
      <c r="AX56" s="157">
        <f>SUM(AY56:AZ56)</f>
        <v>554</v>
      </c>
      <c r="AY56" s="158">
        <v>255</v>
      </c>
      <c r="AZ56" s="158">
        <v>299</v>
      </c>
      <c r="BA56" s="157">
        <f>SUM(BB56:BC56)</f>
        <v>760</v>
      </c>
      <c r="BB56" s="158">
        <v>345</v>
      </c>
      <c r="BC56" s="158">
        <v>415</v>
      </c>
      <c r="BD56" s="157">
        <f>SUM(BE56:BF56)</f>
        <v>374</v>
      </c>
      <c r="BE56" s="158">
        <v>184</v>
      </c>
      <c r="BF56" s="158">
        <v>190</v>
      </c>
    </row>
    <row r="57" spans="1:58" s="155" customFormat="1" ht="15.75" customHeight="1" x14ac:dyDescent="0.15">
      <c r="A57" s="156" t="s">
        <v>11</v>
      </c>
      <c r="B57" s="157">
        <f>SUM(C57:D57)</f>
        <v>4693</v>
      </c>
      <c r="C57" s="157">
        <f t="shared" si="28"/>
        <v>2260</v>
      </c>
      <c r="D57" s="157">
        <f t="shared" si="28"/>
        <v>2433</v>
      </c>
      <c r="E57" s="157">
        <f>SUM(F57:G57)</f>
        <v>47</v>
      </c>
      <c r="F57" s="158">
        <v>27</v>
      </c>
      <c r="G57" s="158">
        <v>20</v>
      </c>
      <c r="H57" s="157">
        <f>SUM(I57:J57)</f>
        <v>67</v>
      </c>
      <c r="I57" s="158">
        <v>41</v>
      </c>
      <c r="J57" s="158">
        <v>26</v>
      </c>
      <c r="K57" s="157">
        <f>SUM(L57:M57)</f>
        <v>124</v>
      </c>
      <c r="L57" s="158">
        <v>63</v>
      </c>
      <c r="M57" s="158">
        <v>61</v>
      </c>
      <c r="N57" s="157">
        <f>SUM(O57:P57)</f>
        <v>62</v>
      </c>
      <c r="O57" s="158">
        <v>33</v>
      </c>
      <c r="P57" s="158">
        <v>29</v>
      </c>
      <c r="Q57" s="157">
        <f>SUM(R57:S57)</f>
        <v>123</v>
      </c>
      <c r="R57" s="158">
        <v>77</v>
      </c>
      <c r="S57" s="158">
        <v>46</v>
      </c>
      <c r="T57" s="157">
        <f>SUM(U57:V57)</f>
        <v>185</v>
      </c>
      <c r="U57" s="158">
        <v>86</v>
      </c>
      <c r="V57" s="158">
        <v>99</v>
      </c>
      <c r="W57" s="157">
        <f>SUM(X57:Y57)</f>
        <v>458</v>
      </c>
      <c r="X57" s="158">
        <v>217</v>
      </c>
      <c r="Y57" s="158">
        <v>241</v>
      </c>
      <c r="Z57" s="157">
        <f>SUM(AA57:AB57)</f>
        <v>348</v>
      </c>
      <c r="AA57" s="158">
        <v>166</v>
      </c>
      <c r="AB57" s="158">
        <v>182</v>
      </c>
      <c r="AC57" s="157">
        <f>SUM(AD57:AE57)</f>
        <v>309</v>
      </c>
      <c r="AD57" s="158">
        <v>154</v>
      </c>
      <c r="AE57" s="158">
        <v>155</v>
      </c>
      <c r="AF57" s="157">
        <f>SUM(AG57:AH57)</f>
        <v>229</v>
      </c>
      <c r="AG57" s="158">
        <v>120</v>
      </c>
      <c r="AH57" s="158">
        <v>109</v>
      </c>
      <c r="AI57" s="157">
        <f>SUM(AJ57:AK57)</f>
        <v>334</v>
      </c>
      <c r="AJ57" s="158">
        <v>167</v>
      </c>
      <c r="AK57" s="158">
        <v>167</v>
      </c>
      <c r="AL57" s="157">
        <f>SUM(AM57:AN57)</f>
        <v>127</v>
      </c>
      <c r="AM57" s="158">
        <v>56</v>
      </c>
      <c r="AN57" s="158">
        <v>71</v>
      </c>
      <c r="AO57" s="157">
        <f>SUM(AP57:AQ57)</f>
        <v>240</v>
      </c>
      <c r="AP57" s="158">
        <v>120</v>
      </c>
      <c r="AQ57" s="158">
        <v>120</v>
      </c>
      <c r="AR57" s="157">
        <f>SUM(AS57:AT57)</f>
        <v>57</v>
      </c>
      <c r="AS57" s="158">
        <v>33</v>
      </c>
      <c r="AT57" s="158">
        <v>24</v>
      </c>
      <c r="AU57" s="157">
        <f>SUM(AV57:AW57)</f>
        <v>267</v>
      </c>
      <c r="AV57" s="158">
        <v>126</v>
      </c>
      <c r="AW57" s="158">
        <v>141</v>
      </c>
      <c r="AX57" s="157">
        <f>SUM(AY57:AZ57)</f>
        <v>590</v>
      </c>
      <c r="AY57" s="158">
        <v>240</v>
      </c>
      <c r="AZ57" s="158">
        <v>350</v>
      </c>
      <c r="BA57" s="157">
        <f>SUM(BB57:BC57)</f>
        <v>789</v>
      </c>
      <c r="BB57" s="158">
        <v>362</v>
      </c>
      <c r="BC57" s="158">
        <v>427</v>
      </c>
      <c r="BD57" s="157">
        <f>SUM(BE57:BF57)</f>
        <v>337</v>
      </c>
      <c r="BE57" s="158">
        <v>172</v>
      </c>
      <c r="BF57" s="158">
        <v>165</v>
      </c>
    </row>
    <row r="58" spans="1:58" s="155" customFormat="1" ht="15.75" customHeight="1" x14ac:dyDescent="0.15">
      <c r="A58" s="156" t="s">
        <v>58</v>
      </c>
      <c r="B58" s="157">
        <f>SUM(C58:D58)</f>
        <v>5484</v>
      </c>
      <c r="C58" s="157">
        <f t="shared" si="28"/>
        <v>2666</v>
      </c>
      <c r="D58" s="157">
        <f t="shared" si="28"/>
        <v>2818</v>
      </c>
      <c r="E58" s="157">
        <f>SUM(F58:G58)</f>
        <v>62</v>
      </c>
      <c r="F58" s="158">
        <v>38</v>
      </c>
      <c r="G58" s="158">
        <v>24</v>
      </c>
      <c r="H58" s="157">
        <f>SUM(I58:J58)</f>
        <v>84</v>
      </c>
      <c r="I58" s="158">
        <v>42</v>
      </c>
      <c r="J58" s="158">
        <v>42</v>
      </c>
      <c r="K58" s="157">
        <f>SUM(L58:M58)</f>
        <v>124</v>
      </c>
      <c r="L58" s="158">
        <v>79</v>
      </c>
      <c r="M58" s="158">
        <v>45</v>
      </c>
      <c r="N58" s="157">
        <f>SUM(O58:P58)</f>
        <v>69</v>
      </c>
      <c r="O58" s="158">
        <v>39</v>
      </c>
      <c r="P58" s="158">
        <v>30</v>
      </c>
      <c r="Q58" s="157">
        <f>SUM(R58:S58)</f>
        <v>144</v>
      </c>
      <c r="R58" s="158">
        <v>82</v>
      </c>
      <c r="S58" s="158">
        <v>62</v>
      </c>
      <c r="T58" s="157">
        <f>SUM(U58:V58)</f>
        <v>239</v>
      </c>
      <c r="U58" s="158">
        <v>120</v>
      </c>
      <c r="V58" s="158">
        <v>119</v>
      </c>
      <c r="W58" s="157">
        <f>SUM(X58:Y58)</f>
        <v>535</v>
      </c>
      <c r="X58" s="158">
        <v>254</v>
      </c>
      <c r="Y58" s="158">
        <v>281</v>
      </c>
      <c r="Z58" s="157">
        <f>SUM(AA58:AB58)</f>
        <v>442</v>
      </c>
      <c r="AA58" s="158">
        <v>226</v>
      </c>
      <c r="AB58" s="158">
        <v>216</v>
      </c>
      <c r="AC58" s="157">
        <f>SUM(AD58:AE58)</f>
        <v>362</v>
      </c>
      <c r="AD58" s="158">
        <v>180</v>
      </c>
      <c r="AE58" s="158">
        <v>182</v>
      </c>
      <c r="AF58" s="157">
        <f>SUM(AG58:AH58)</f>
        <v>227</v>
      </c>
      <c r="AG58" s="158">
        <v>122</v>
      </c>
      <c r="AH58" s="158">
        <v>105</v>
      </c>
      <c r="AI58" s="157">
        <f>SUM(AJ58:AK58)</f>
        <v>347</v>
      </c>
      <c r="AJ58" s="158">
        <v>169</v>
      </c>
      <c r="AK58" s="158">
        <v>178</v>
      </c>
      <c r="AL58" s="157">
        <f>SUM(AM58:AN58)</f>
        <v>180</v>
      </c>
      <c r="AM58" s="158">
        <v>86</v>
      </c>
      <c r="AN58" s="158">
        <v>94</v>
      </c>
      <c r="AO58" s="157">
        <f>SUM(AP58:AQ58)</f>
        <v>261</v>
      </c>
      <c r="AP58" s="158">
        <v>114</v>
      </c>
      <c r="AQ58" s="158">
        <v>147</v>
      </c>
      <c r="AR58" s="157">
        <f>SUM(AS58:AT58)</f>
        <v>67</v>
      </c>
      <c r="AS58" s="158">
        <v>43</v>
      </c>
      <c r="AT58" s="158">
        <v>24</v>
      </c>
      <c r="AU58" s="157">
        <f>SUM(AV58:AW58)</f>
        <v>377</v>
      </c>
      <c r="AV58" s="158">
        <v>180</v>
      </c>
      <c r="AW58" s="158">
        <v>197</v>
      </c>
      <c r="AX58" s="157">
        <f>SUM(AY58:AZ58)</f>
        <v>689</v>
      </c>
      <c r="AY58" s="158">
        <v>316</v>
      </c>
      <c r="AZ58" s="158">
        <v>373</v>
      </c>
      <c r="BA58" s="157">
        <f>SUM(BB58:BC58)</f>
        <v>863</v>
      </c>
      <c r="BB58" s="158">
        <v>390</v>
      </c>
      <c r="BC58" s="158">
        <v>473</v>
      </c>
      <c r="BD58" s="157">
        <f>SUM(BE58:BF58)</f>
        <v>412</v>
      </c>
      <c r="BE58" s="158">
        <v>186</v>
      </c>
      <c r="BF58" s="158">
        <v>226</v>
      </c>
    </row>
    <row r="59" spans="1:58" s="155" customFormat="1" ht="15.75" customHeight="1" x14ac:dyDescent="0.15">
      <c r="A59" s="156" t="s">
        <v>67</v>
      </c>
      <c r="B59" s="157">
        <f>SUM(C59:D59)</f>
        <v>5491</v>
      </c>
      <c r="C59" s="157">
        <f t="shared" si="28"/>
        <v>2610</v>
      </c>
      <c r="D59" s="157">
        <f t="shared" si="28"/>
        <v>2881</v>
      </c>
      <c r="E59" s="157">
        <f>SUM(F59:G59)</f>
        <v>56</v>
      </c>
      <c r="F59" s="158">
        <v>40</v>
      </c>
      <c r="G59" s="158">
        <v>16</v>
      </c>
      <c r="H59" s="157">
        <f>SUM(I59:J59)</f>
        <v>64</v>
      </c>
      <c r="I59" s="158">
        <v>40</v>
      </c>
      <c r="J59" s="158">
        <v>24</v>
      </c>
      <c r="K59" s="157">
        <f>SUM(L59:M59)</f>
        <v>132</v>
      </c>
      <c r="L59" s="158">
        <v>72</v>
      </c>
      <c r="M59" s="158">
        <v>60</v>
      </c>
      <c r="N59" s="157">
        <f>SUM(O59:P59)</f>
        <v>72</v>
      </c>
      <c r="O59" s="158">
        <v>34</v>
      </c>
      <c r="P59" s="158">
        <v>38</v>
      </c>
      <c r="Q59" s="157">
        <f>SUM(R59:S59)</f>
        <v>118</v>
      </c>
      <c r="R59" s="158">
        <v>72</v>
      </c>
      <c r="S59" s="158">
        <v>46</v>
      </c>
      <c r="T59" s="157">
        <f>SUM(U59:V59)</f>
        <v>219</v>
      </c>
      <c r="U59" s="158">
        <v>96</v>
      </c>
      <c r="V59" s="158">
        <v>123</v>
      </c>
      <c r="W59" s="157">
        <f>SUM(X59:Y59)</f>
        <v>574</v>
      </c>
      <c r="X59" s="158">
        <v>265</v>
      </c>
      <c r="Y59" s="158">
        <v>309</v>
      </c>
      <c r="Z59" s="157">
        <f>SUM(AA59:AB59)</f>
        <v>416</v>
      </c>
      <c r="AA59" s="158">
        <v>199</v>
      </c>
      <c r="AB59" s="158">
        <v>217</v>
      </c>
      <c r="AC59" s="157">
        <f>SUM(AD59:AE59)</f>
        <v>408</v>
      </c>
      <c r="AD59" s="158">
        <v>209</v>
      </c>
      <c r="AE59" s="158">
        <v>199</v>
      </c>
      <c r="AF59" s="157">
        <f>SUM(AG59:AH59)</f>
        <v>254</v>
      </c>
      <c r="AG59" s="158">
        <v>137</v>
      </c>
      <c r="AH59" s="158">
        <v>117</v>
      </c>
      <c r="AI59" s="157">
        <f>SUM(AJ59:AK59)</f>
        <v>353</v>
      </c>
      <c r="AJ59" s="158">
        <v>170</v>
      </c>
      <c r="AK59" s="158">
        <v>183</v>
      </c>
      <c r="AL59" s="157">
        <f>SUM(AM59:AN59)</f>
        <v>169</v>
      </c>
      <c r="AM59" s="158">
        <v>77</v>
      </c>
      <c r="AN59" s="158">
        <v>92</v>
      </c>
      <c r="AO59" s="157">
        <f>SUM(AP59:AQ59)</f>
        <v>246</v>
      </c>
      <c r="AP59" s="158">
        <v>105</v>
      </c>
      <c r="AQ59" s="158">
        <v>141</v>
      </c>
      <c r="AR59" s="157">
        <f>SUM(AS59:AT59)</f>
        <v>72</v>
      </c>
      <c r="AS59" s="158">
        <v>44</v>
      </c>
      <c r="AT59" s="158">
        <v>28</v>
      </c>
      <c r="AU59" s="157">
        <f>SUM(AV59:AW59)</f>
        <v>344</v>
      </c>
      <c r="AV59" s="158">
        <v>135</v>
      </c>
      <c r="AW59" s="158">
        <v>209</v>
      </c>
      <c r="AX59" s="157">
        <f>SUM(AY59:AZ59)</f>
        <v>670</v>
      </c>
      <c r="AY59" s="158">
        <v>295</v>
      </c>
      <c r="AZ59" s="158">
        <v>375</v>
      </c>
      <c r="BA59" s="157">
        <f>SUM(BB59:BC59)</f>
        <v>932</v>
      </c>
      <c r="BB59" s="158">
        <v>425</v>
      </c>
      <c r="BC59" s="158">
        <v>507</v>
      </c>
      <c r="BD59" s="157">
        <f>SUM(BE59:BF59)</f>
        <v>392</v>
      </c>
      <c r="BE59" s="158">
        <v>195</v>
      </c>
      <c r="BF59" s="158">
        <v>197</v>
      </c>
    </row>
    <row r="60" spans="1:58" s="154" customFormat="1" ht="16.5" customHeight="1" x14ac:dyDescent="0.15">
      <c r="A60" s="159" t="s">
        <v>60</v>
      </c>
      <c r="B60" s="153">
        <f t="shared" ref="B60:AG60" si="29">SUM(B61:B65)</f>
        <v>28741</v>
      </c>
      <c r="C60" s="153">
        <f t="shared" si="29"/>
        <v>14001</v>
      </c>
      <c r="D60" s="153">
        <f t="shared" si="29"/>
        <v>14740</v>
      </c>
      <c r="E60" s="153">
        <f t="shared" si="29"/>
        <v>307</v>
      </c>
      <c r="F60" s="153">
        <f t="shared" si="29"/>
        <v>164</v>
      </c>
      <c r="G60" s="153">
        <f t="shared" si="29"/>
        <v>143</v>
      </c>
      <c r="H60" s="153">
        <f t="shared" si="29"/>
        <v>353</v>
      </c>
      <c r="I60" s="153">
        <f t="shared" si="29"/>
        <v>185</v>
      </c>
      <c r="J60" s="153">
        <f t="shared" si="29"/>
        <v>168</v>
      </c>
      <c r="K60" s="153">
        <f t="shared" si="29"/>
        <v>676</v>
      </c>
      <c r="L60" s="153">
        <f t="shared" si="29"/>
        <v>380</v>
      </c>
      <c r="M60" s="153">
        <f t="shared" si="29"/>
        <v>296</v>
      </c>
      <c r="N60" s="153">
        <f t="shared" si="29"/>
        <v>436</v>
      </c>
      <c r="O60" s="153">
        <f t="shared" si="29"/>
        <v>246</v>
      </c>
      <c r="P60" s="153">
        <f t="shared" si="29"/>
        <v>190</v>
      </c>
      <c r="Q60" s="153">
        <f t="shared" si="29"/>
        <v>812</v>
      </c>
      <c r="R60" s="153">
        <f t="shared" si="29"/>
        <v>433</v>
      </c>
      <c r="S60" s="153">
        <f t="shared" si="29"/>
        <v>379</v>
      </c>
      <c r="T60" s="153">
        <f t="shared" si="29"/>
        <v>1104</v>
      </c>
      <c r="U60" s="153">
        <f t="shared" si="29"/>
        <v>543</v>
      </c>
      <c r="V60" s="153">
        <f t="shared" si="29"/>
        <v>561</v>
      </c>
      <c r="W60" s="153">
        <f t="shared" si="29"/>
        <v>3031</v>
      </c>
      <c r="X60" s="153">
        <f t="shared" si="29"/>
        <v>1319</v>
      </c>
      <c r="Y60" s="153">
        <f t="shared" si="29"/>
        <v>1712</v>
      </c>
      <c r="Z60" s="153">
        <f t="shared" si="29"/>
        <v>2032</v>
      </c>
      <c r="AA60" s="153">
        <f t="shared" si="29"/>
        <v>992</v>
      </c>
      <c r="AB60" s="153">
        <f t="shared" si="29"/>
        <v>1040</v>
      </c>
      <c r="AC60" s="153">
        <f t="shared" si="29"/>
        <v>2165</v>
      </c>
      <c r="AD60" s="153">
        <f t="shared" si="29"/>
        <v>1082</v>
      </c>
      <c r="AE60" s="153">
        <f t="shared" si="29"/>
        <v>1083</v>
      </c>
      <c r="AF60" s="153">
        <f t="shared" si="29"/>
        <v>1273</v>
      </c>
      <c r="AG60" s="153">
        <f t="shared" si="29"/>
        <v>659</v>
      </c>
      <c r="AH60" s="153">
        <f t="shared" ref="AH60:BF60" si="30">SUM(AH61:AH65)</f>
        <v>614</v>
      </c>
      <c r="AI60" s="153">
        <f t="shared" si="30"/>
        <v>1693</v>
      </c>
      <c r="AJ60" s="153">
        <f t="shared" si="30"/>
        <v>817</v>
      </c>
      <c r="AK60" s="153">
        <f t="shared" si="30"/>
        <v>876</v>
      </c>
      <c r="AL60" s="153">
        <f t="shared" si="30"/>
        <v>969</v>
      </c>
      <c r="AM60" s="153">
        <f t="shared" si="30"/>
        <v>478</v>
      </c>
      <c r="AN60" s="153">
        <f t="shared" si="30"/>
        <v>491</v>
      </c>
      <c r="AO60" s="153">
        <f t="shared" si="30"/>
        <v>1464</v>
      </c>
      <c r="AP60" s="153">
        <f t="shared" si="30"/>
        <v>656</v>
      </c>
      <c r="AQ60" s="153">
        <f t="shared" si="30"/>
        <v>808</v>
      </c>
      <c r="AR60" s="153">
        <f t="shared" si="30"/>
        <v>492</v>
      </c>
      <c r="AS60" s="153">
        <f t="shared" si="30"/>
        <v>262</v>
      </c>
      <c r="AT60" s="153">
        <f t="shared" si="30"/>
        <v>230</v>
      </c>
      <c r="AU60" s="153">
        <f t="shared" si="30"/>
        <v>2105</v>
      </c>
      <c r="AV60" s="153">
        <f t="shared" si="30"/>
        <v>932</v>
      </c>
      <c r="AW60" s="153">
        <f t="shared" si="30"/>
        <v>1173</v>
      </c>
      <c r="AX60" s="153">
        <f t="shared" si="30"/>
        <v>3514</v>
      </c>
      <c r="AY60" s="153">
        <f t="shared" si="30"/>
        <v>1736</v>
      </c>
      <c r="AZ60" s="153">
        <f t="shared" si="30"/>
        <v>1778</v>
      </c>
      <c r="BA60" s="153">
        <f t="shared" si="30"/>
        <v>4563</v>
      </c>
      <c r="BB60" s="153">
        <f t="shared" si="30"/>
        <v>2226</v>
      </c>
      <c r="BC60" s="153">
        <f t="shared" si="30"/>
        <v>2337</v>
      </c>
      <c r="BD60" s="153">
        <f t="shared" si="30"/>
        <v>1752</v>
      </c>
      <c r="BE60" s="153">
        <f t="shared" si="30"/>
        <v>891</v>
      </c>
      <c r="BF60" s="153">
        <f t="shared" si="30"/>
        <v>861</v>
      </c>
    </row>
    <row r="61" spans="1:58" s="155" customFormat="1" ht="15.75" customHeight="1" x14ac:dyDescent="0.15">
      <c r="A61" s="156" t="s">
        <v>61</v>
      </c>
      <c r="B61" s="157">
        <f>SUM(C61:D61)</f>
        <v>5654</v>
      </c>
      <c r="C61" s="157">
        <f t="shared" ref="C61:D65" si="31">SUM(F61,I61,L61,O61,R61,U61,X61,AA61,AD61,AG61,AJ61,AM61,AP61,AS61,AV61,AY61,BB61,BE61)</f>
        <v>2686</v>
      </c>
      <c r="D61" s="157">
        <f t="shared" si="31"/>
        <v>2968</v>
      </c>
      <c r="E61" s="157">
        <f>SUM(F61:G61)</f>
        <v>55</v>
      </c>
      <c r="F61" s="158">
        <v>28</v>
      </c>
      <c r="G61" s="158">
        <v>27</v>
      </c>
      <c r="H61" s="157">
        <f>SUM(I61:J61)</f>
        <v>79</v>
      </c>
      <c r="I61" s="158">
        <v>43</v>
      </c>
      <c r="J61" s="158">
        <v>36</v>
      </c>
      <c r="K61" s="157">
        <f>SUM(L61:M61)</f>
        <v>154</v>
      </c>
      <c r="L61" s="158">
        <v>86</v>
      </c>
      <c r="M61" s="158">
        <v>68</v>
      </c>
      <c r="N61" s="157">
        <f>SUM(O61:P61)</f>
        <v>92</v>
      </c>
      <c r="O61" s="158">
        <v>60</v>
      </c>
      <c r="P61" s="158">
        <v>32</v>
      </c>
      <c r="Q61" s="157">
        <f>SUM(R61:S61)</f>
        <v>157</v>
      </c>
      <c r="R61" s="158">
        <v>90</v>
      </c>
      <c r="S61" s="158">
        <v>67</v>
      </c>
      <c r="T61" s="157">
        <f>SUM(U61:V61)</f>
        <v>210</v>
      </c>
      <c r="U61" s="158">
        <v>95</v>
      </c>
      <c r="V61" s="158">
        <v>115</v>
      </c>
      <c r="W61" s="157">
        <f>SUM(X61:Y61)</f>
        <v>577</v>
      </c>
      <c r="X61" s="158">
        <v>244</v>
      </c>
      <c r="Y61" s="158">
        <v>333</v>
      </c>
      <c r="Z61" s="157">
        <f>SUM(AA61:AB61)</f>
        <v>393</v>
      </c>
      <c r="AA61" s="158">
        <v>190</v>
      </c>
      <c r="AB61" s="158">
        <v>203</v>
      </c>
      <c r="AC61" s="157">
        <f>SUM(AD61:AE61)</f>
        <v>401</v>
      </c>
      <c r="AD61" s="158">
        <v>201</v>
      </c>
      <c r="AE61" s="158">
        <v>200</v>
      </c>
      <c r="AF61" s="157">
        <f>SUM(AG61:AH61)</f>
        <v>235</v>
      </c>
      <c r="AG61" s="158">
        <v>127</v>
      </c>
      <c r="AH61" s="158">
        <v>108</v>
      </c>
      <c r="AI61" s="157">
        <f>SUM(AJ61:AK61)</f>
        <v>349</v>
      </c>
      <c r="AJ61" s="158">
        <v>155</v>
      </c>
      <c r="AK61" s="158">
        <v>194</v>
      </c>
      <c r="AL61" s="157">
        <f>SUM(AM61:AN61)</f>
        <v>196</v>
      </c>
      <c r="AM61" s="158">
        <v>106</v>
      </c>
      <c r="AN61" s="158">
        <v>90</v>
      </c>
      <c r="AO61" s="157">
        <f>SUM(AP61:AQ61)</f>
        <v>290</v>
      </c>
      <c r="AP61" s="158">
        <v>120</v>
      </c>
      <c r="AQ61" s="158">
        <v>170</v>
      </c>
      <c r="AR61" s="157">
        <f>SUM(AS61:AT61)</f>
        <v>75</v>
      </c>
      <c r="AS61" s="158">
        <v>39</v>
      </c>
      <c r="AT61" s="158">
        <v>36</v>
      </c>
      <c r="AU61" s="157">
        <f>SUM(AV61:AW61)</f>
        <v>389</v>
      </c>
      <c r="AV61" s="158">
        <v>167</v>
      </c>
      <c r="AW61" s="158">
        <v>222</v>
      </c>
      <c r="AX61" s="157">
        <f>SUM(AY61:AZ61)</f>
        <v>662</v>
      </c>
      <c r="AY61" s="158">
        <v>317</v>
      </c>
      <c r="AZ61" s="158">
        <v>345</v>
      </c>
      <c r="BA61" s="157">
        <f>SUM(BB61:BC61)</f>
        <v>957</v>
      </c>
      <c r="BB61" s="158">
        <v>442</v>
      </c>
      <c r="BC61" s="158">
        <v>515</v>
      </c>
      <c r="BD61" s="157">
        <f>SUM(BE61:BF61)</f>
        <v>383</v>
      </c>
      <c r="BE61" s="158">
        <v>176</v>
      </c>
      <c r="BF61" s="158">
        <v>207</v>
      </c>
    </row>
    <row r="62" spans="1:58" s="155" customFormat="1" ht="15.75" customHeight="1" x14ac:dyDescent="0.15">
      <c r="A62" s="156" t="s">
        <v>63</v>
      </c>
      <c r="B62" s="157">
        <f>SUM(C62:D62)</f>
        <v>5864</v>
      </c>
      <c r="C62" s="157">
        <f t="shared" si="31"/>
        <v>2820</v>
      </c>
      <c r="D62" s="157">
        <f t="shared" si="31"/>
        <v>3044</v>
      </c>
      <c r="E62" s="157">
        <f>SUM(F62:G62)</f>
        <v>62</v>
      </c>
      <c r="F62" s="158">
        <v>35</v>
      </c>
      <c r="G62" s="158">
        <v>27</v>
      </c>
      <c r="H62" s="157">
        <f>SUM(I62:J62)</f>
        <v>62</v>
      </c>
      <c r="I62" s="158">
        <v>31</v>
      </c>
      <c r="J62" s="158">
        <v>31</v>
      </c>
      <c r="K62" s="157">
        <f>SUM(L62:M62)</f>
        <v>142</v>
      </c>
      <c r="L62" s="158">
        <v>82</v>
      </c>
      <c r="M62" s="158">
        <v>60</v>
      </c>
      <c r="N62" s="157">
        <f>SUM(O62:P62)</f>
        <v>86</v>
      </c>
      <c r="O62" s="158">
        <v>46</v>
      </c>
      <c r="P62" s="158">
        <v>40</v>
      </c>
      <c r="Q62" s="157">
        <f>SUM(R62:S62)</f>
        <v>153</v>
      </c>
      <c r="R62" s="158">
        <v>89</v>
      </c>
      <c r="S62" s="158">
        <v>64</v>
      </c>
      <c r="T62" s="157">
        <f>SUM(U62:V62)</f>
        <v>221</v>
      </c>
      <c r="U62" s="158">
        <v>106</v>
      </c>
      <c r="V62" s="158">
        <v>115</v>
      </c>
      <c r="W62" s="157">
        <f>SUM(X62:Y62)</f>
        <v>603</v>
      </c>
      <c r="X62" s="158">
        <v>239</v>
      </c>
      <c r="Y62" s="158">
        <v>364</v>
      </c>
      <c r="Z62" s="157">
        <f>SUM(AA62:AB62)</f>
        <v>400</v>
      </c>
      <c r="AA62" s="158">
        <v>210</v>
      </c>
      <c r="AB62" s="158">
        <v>190</v>
      </c>
      <c r="AC62" s="157">
        <f>SUM(AD62:AE62)</f>
        <v>430</v>
      </c>
      <c r="AD62" s="158">
        <v>211</v>
      </c>
      <c r="AE62" s="158">
        <v>219</v>
      </c>
      <c r="AF62" s="157">
        <f>SUM(AG62:AH62)</f>
        <v>255</v>
      </c>
      <c r="AG62" s="158">
        <v>122</v>
      </c>
      <c r="AH62" s="158">
        <v>133</v>
      </c>
      <c r="AI62" s="157">
        <f>SUM(AJ62:AK62)</f>
        <v>332</v>
      </c>
      <c r="AJ62" s="158">
        <v>170</v>
      </c>
      <c r="AK62" s="158">
        <v>162</v>
      </c>
      <c r="AL62" s="157">
        <f>SUM(AM62:AN62)</f>
        <v>191</v>
      </c>
      <c r="AM62" s="158">
        <v>88</v>
      </c>
      <c r="AN62" s="158">
        <v>103</v>
      </c>
      <c r="AO62" s="157">
        <f>SUM(AP62:AQ62)</f>
        <v>263</v>
      </c>
      <c r="AP62" s="158">
        <v>126</v>
      </c>
      <c r="AQ62" s="158">
        <v>137</v>
      </c>
      <c r="AR62" s="157">
        <f>SUM(AS62:AT62)</f>
        <v>102</v>
      </c>
      <c r="AS62" s="158">
        <v>52</v>
      </c>
      <c r="AT62" s="158">
        <v>50</v>
      </c>
      <c r="AU62" s="157">
        <f>SUM(AV62:AW62)</f>
        <v>431</v>
      </c>
      <c r="AV62" s="158">
        <v>183</v>
      </c>
      <c r="AW62" s="158">
        <v>248</v>
      </c>
      <c r="AX62" s="157">
        <f>SUM(AY62:AZ62)</f>
        <v>744</v>
      </c>
      <c r="AY62" s="158">
        <v>358</v>
      </c>
      <c r="AZ62" s="158">
        <v>386</v>
      </c>
      <c r="BA62" s="157">
        <f>SUM(BB62:BC62)</f>
        <v>977</v>
      </c>
      <c r="BB62" s="158">
        <v>467</v>
      </c>
      <c r="BC62" s="158">
        <v>510</v>
      </c>
      <c r="BD62" s="157">
        <f>SUM(BE62:BF62)</f>
        <v>410</v>
      </c>
      <c r="BE62" s="158">
        <v>205</v>
      </c>
      <c r="BF62" s="158">
        <v>205</v>
      </c>
    </row>
    <row r="63" spans="1:58" s="160" customFormat="1" ht="15.75" customHeight="1" x14ac:dyDescent="0.15">
      <c r="A63" s="156" t="s">
        <v>65</v>
      </c>
      <c r="B63" s="157">
        <f>SUM(C63:D63)</f>
        <v>5794</v>
      </c>
      <c r="C63" s="157">
        <f t="shared" si="31"/>
        <v>2900</v>
      </c>
      <c r="D63" s="157">
        <f t="shared" si="31"/>
        <v>2894</v>
      </c>
      <c r="E63" s="157">
        <f>SUM(F63:G63)</f>
        <v>56</v>
      </c>
      <c r="F63" s="158">
        <v>28</v>
      </c>
      <c r="G63" s="158">
        <v>28</v>
      </c>
      <c r="H63" s="157">
        <f>SUM(I63:J63)</f>
        <v>81</v>
      </c>
      <c r="I63" s="158">
        <v>45</v>
      </c>
      <c r="J63" s="158">
        <v>36</v>
      </c>
      <c r="K63" s="157">
        <f>SUM(L63:M63)</f>
        <v>138</v>
      </c>
      <c r="L63" s="158">
        <v>85</v>
      </c>
      <c r="M63" s="158">
        <v>53</v>
      </c>
      <c r="N63" s="157">
        <f>SUM(O63:P63)</f>
        <v>91</v>
      </c>
      <c r="O63" s="158">
        <v>54</v>
      </c>
      <c r="P63" s="158">
        <v>37</v>
      </c>
      <c r="Q63" s="157">
        <f>SUM(R63:S63)</f>
        <v>160</v>
      </c>
      <c r="R63" s="158">
        <v>83</v>
      </c>
      <c r="S63" s="158">
        <v>77</v>
      </c>
      <c r="T63" s="157">
        <f>SUM(U63:V63)</f>
        <v>218</v>
      </c>
      <c r="U63" s="158">
        <v>110</v>
      </c>
      <c r="V63" s="158">
        <v>108</v>
      </c>
      <c r="W63" s="157">
        <f>SUM(X63:Y63)</f>
        <v>601</v>
      </c>
      <c r="X63" s="158">
        <v>283</v>
      </c>
      <c r="Y63" s="158">
        <v>318</v>
      </c>
      <c r="Z63" s="157">
        <f>SUM(AA63:AB63)</f>
        <v>442</v>
      </c>
      <c r="AA63" s="158">
        <v>222</v>
      </c>
      <c r="AB63" s="158">
        <v>220</v>
      </c>
      <c r="AC63" s="157">
        <f>SUM(AD63:AE63)</f>
        <v>425</v>
      </c>
      <c r="AD63" s="158">
        <v>207</v>
      </c>
      <c r="AE63" s="158">
        <v>218</v>
      </c>
      <c r="AF63" s="157">
        <f>SUM(AG63:AH63)</f>
        <v>267</v>
      </c>
      <c r="AG63" s="158">
        <v>143</v>
      </c>
      <c r="AH63" s="158">
        <v>124</v>
      </c>
      <c r="AI63" s="157">
        <f>SUM(AJ63:AK63)</f>
        <v>335</v>
      </c>
      <c r="AJ63" s="158">
        <v>175</v>
      </c>
      <c r="AK63" s="158">
        <v>160</v>
      </c>
      <c r="AL63" s="157">
        <f>SUM(AM63:AN63)</f>
        <v>189</v>
      </c>
      <c r="AM63" s="158">
        <v>90</v>
      </c>
      <c r="AN63" s="158">
        <v>99</v>
      </c>
      <c r="AO63" s="157">
        <f>SUM(AP63:AQ63)</f>
        <v>293</v>
      </c>
      <c r="AP63" s="158">
        <v>136</v>
      </c>
      <c r="AQ63" s="158">
        <v>157</v>
      </c>
      <c r="AR63" s="157">
        <f>SUM(AS63:AT63)</f>
        <v>96</v>
      </c>
      <c r="AS63" s="158">
        <v>57</v>
      </c>
      <c r="AT63" s="158">
        <v>39</v>
      </c>
      <c r="AU63" s="157">
        <f>SUM(AV63:AW63)</f>
        <v>406</v>
      </c>
      <c r="AV63" s="158">
        <v>184</v>
      </c>
      <c r="AW63" s="158">
        <v>222</v>
      </c>
      <c r="AX63" s="157">
        <f>SUM(AY63:AZ63)</f>
        <v>700</v>
      </c>
      <c r="AY63" s="158">
        <v>336</v>
      </c>
      <c r="AZ63" s="158">
        <v>364</v>
      </c>
      <c r="BA63" s="157">
        <f>SUM(BB63:BC63)</f>
        <v>945</v>
      </c>
      <c r="BB63" s="158">
        <v>479</v>
      </c>
      <c r="BC63" s="158">
        <v>466</v>
      </c>
      <c r="BD63" s="157">
        <f>SUM(BE63:BF63)</f>
        <v>351</v>
      </c>
      <c r="BE63" s="158">
        <v>183</v>
      </c>
      <c r="BF63" s="158">
        <v>168</v>
      </c>
    </row>
    <row r="64" spans="1:58" s="155" customFormat="1" ht="15.75" customHeight="1" x14ac:dyDescent="0.15">
      <c r="A64" s="156" t="s">
        <v>59</v>
      </c>
      <c r="B64" s="157">
        <f>SUM(C64:D64)</f>
        <v>5653</v>
      </c>
      <c r="C64" s="157">
        <f t="shared" si="31"/>
        <v>2779</v>
      </c>
      <c r="D64" s="157">
        <f t="shared" si="31"/>
        <v>2874</v>
      </c>
      <c r="E64" s="157">
        <f>SUM(F64:G64)</f>
        <v>72</v>
      </c>
      <c r="F64" s="158">
        <v>42</v>
      </c>
      <c r="G64" s="158">
        <v>30</v>
      </c>
      <c r="H64" s="157">
        <f>SUM(I64:J64)</f>
        <v>69</v>
      </c>
      <c r="I64" s="158">
        <v>39</v>
      </c>
      <c r="J64" s="158">
        <v>30</v>
      </c>
      <c r="K64" s="157">
        <f>SUM(L64:M64)</f>
        <v>128</v>
      </c>
      <c r="L64" s="158">
        <v>68</v>
      </c>
      <c r="M64" s="158">
        <v>60</v>
      </c>
      <c r="N64" s="157">
        <f>SUM(O64:P64)</f>
        <v>75</v>
      </c>
      <c r="O64" s="158">
        <v>45</v>
      </c>
      <c r="P64" s="158">
        <v>30</v>
      </c>
      <c r="Q64" s="157">
        <f>SUM(R64:S64)</f>
        <v>161</v>
      </c>
      <c r="R64" s="158">
        <v>78</v>
      </c>
      <c r="S64" s="158">
        <v>83</v>
      </c>
      <c r="T64" s="157">
        <f>SUM(U64:V64)</f>
        <v>209</v>
      </c>
      <c r="U64" s="158">
        <v>108</v>
      </c>
      <c r="V64" s="158">
        <v>101</v>
      </c>
      <c r="W64" s="157">
        <f>SUM(X64:Y64)</f>
        <v>609</v>
      </c>
      <c r="X64" s="158">
        <v>271</v>
      </c>
      <c r="Y64" s="158">
        <v>338</v>
      </c>
      <c r="Z64" s="157">
        <f>SUM(AA64:AB64)</f>
        <v>401</v>
      </c>
      <c r="AA64" s="158">
        <v>180</v>
      </c>
      <c r="AB64" s="158">
        <v>221</v>
      </c>
      <c r="AC64" s="157">
        <f>SUM(AD64:AE64)</f>
        <v>455</v>
      </c>
      <c r="AD64" s="158">
        <v>226</v>
      </c>
      <c r="AE64" s="158">
        <v>229</v>
      </c>
      <c r="AF64" s="157">
        <f>SUM(AG64:AH64)</f>
        <v>268</v>
      </c>
      <c r="AG64" s="158">
        <v>153</v>
      </c>
      <c r="AH64" s="158">
        <v>115</v>
      </c>
      <c r="AI64" s="157">
        <f>SUM(AJ64:AK64)</f>
        <v>319</v>
      </c>
      <c r="AJ64" s="158">
        <v>149</v>
      </c>
      <c r="AK64" s="158">
        <v>170</v>
      </c>
      <c r="AL64" s="157">
        <f>SUM(AM64:AN64)</f>
        <v>189</v>
      </c>
      <c r="AM64" s="158">
        <v>96</v>
      </c>
      <c r="AN64" s="158">
        <v>93</v>
      </c>
      <c r="AO64" s="157">
        <f>SUM(AP64:AQ64)</f>
        <v>280</v>
      </c>
      <c r="AP64" s="158">
        <v>121</v>
      </c>
      <c r="AQ64" s="158">
        <v>159</v>
      </c>
      <c r="AR64" s="157">
        <f>SUM(AS64:AT64)</f>
        <v>97</v>
      </c>
      <c r="AS64" s="158">
        <v>56</v>
      </c>
      <c r="AT64" s="158">
        <v>41</v>
      </c>
      <c r="AU64" s="157">
        <f>SUM(AV64:AW64)</f>
        <v>438</v>
      </c>
      <c r="AV64" s="158">
        <v>196</v>
      </c>
      <c r="AW64" s="158">
        <v>242</v>
      </c>
      <c r="AX64" s="157">
        <f>SUM(AY64:AZ64)</f>
        <v>721</v>
      </c>
      <c r="AY64" s="158">
        <v>372</v>
      </c>
      <c r="AZ64" s="158">
        <v>349</v>
      </c>
      <c r="BA64" s="157">
        <f>SUM(BB64:BC64)</f>
        <v>866</v>
      </c>
      <c r="BB64" s="158">
        <v>420</v>
      </c>
      <c r="BC64" s="158">
        <v>446</v>
      </c>
      <c r="BD64" s="157">
        <f>SUM(BE64:BF64)</f>
        <v>296</v>
      </c>
      <c r="BE64" s="158">
        <v>159</v>
      </c>
      <c r="BF64" s="158">
        <v>137</v>
      </c>
    </row>
    <row r="65" spans="1:74" s="155" customFormat="1" ht="15.75" customHeight="1" x14ac:dyDescent="0.15">
      <c r="A65" s="156" t="s">
        <v>64</v>
      </c>
      <c r="B65" s="162">
        <f>SUM(C65:D65)</f>
        <v>5776</v>
      </c>
      <c r="C65" s="163">
        <f t="shared" si="31"/>
        <v>2816</v>
      </c>
      <c r="D65" s="163">
        <f t="shared" si="31"/>
        <v>2960</v>
      </c>
      <c r="E65" s="163">
        <f>SUM(F65:G65)</f>
        <v>62</v>
      </c>
      <c r="F65" s="164">
        <v>31</v>
      </c>
      <c r="G65" s="164">
        <v>31</v>
      </c>
      <c r="H65" s="163">
        <f>SUM(I65:J65)</f>
        <v>62</v>
      </c>
      <c r="I65" s="164">
        <v>27</v>
      </c>
      <c r="J65" s="164">
        <v>35</v>
      </c>
      <c r="K65" s="163">
        <f>SUM(L65:M65)</f>
        <v>114</v>
      </c>
      <c r="L65" s="164">
        <v>59</v>
      </c>
      <c r="M65" s="164">
        <v>55</v>
      </c>
      <c r="N65" s="163">
        <f>SUM(O65:P65)</f>
        <v>92</v>
      </c>
      <c r="O65" s="164">
        <v>41</v>
      </c>
      <c r="P65" s="164">
        <v>51</v>
      </c>
      <c r="Q65" s="163">
        <f>SUM(R65:S65)</f>
        <v>181</v>
      </c>
      <c r="R65" s="164">
        <v>93</v>
      </c>
      <c r="S65" s="164">
        <v>88</v>
      </c>
      <c r="T65" s="163">
        <f>SUM(U65:V65)</f>
        <v>246</v>
      </c>
      <c r="U65" s="164">
        <v>124</v>
      </c>
      <c r="V65" s="164">
        <v>122</v>
      </c>
      <c r="W65" s="163">
        <f>SUM(X65:Y65)</f>
        <v>641</v>
      </c>
      <c r="X65" s="164">
        <v>282</v>
      </c>
      <c r="Y65" s="164">
        <v>359</v>
      </c>
      <c r="Z65" s="163">
        <f>SUM(AA65:AB65)</f>
        <v>396</v>
      </c>
      <c r="AA65" s="164">
        <v>190</v>
      </c>
      <c r="AB65" s="164">
        <v>206</v>
      </c>
      <c r="AC65" s="163">
        <f>SUM(AD65:AE65)</f>
        <v>454</v>
      </c>
      <c r="AD65" s="164">
        <v>237</v>
      </c>
      <c r="AE65" s="164">
        <v>217</v>
      </c>
      <c r="AF65" s="163">
        <f>SUM(AG65:AH65)</f>
        <v>248</v>
      </c>
      <c r="AG65" s="164">
        <v>114</v>
      </c>
      <c r="AH65" s="164">
        <v>134</v>
      </c>
      <c r="AI65" s="163">
        <f>SUM(AJ65:AK65)</f>
        <v>358</v>
      </c>
      <c r="AJ65" s="164">
        <v>168</v>
      </c>
      <c r="AK65" s="164">
        <v>190</v>
      </c>
      <c r="AL65" s="163">
        <f>SUM(AM65:AN65)</f>
        <v>204</v>
      </c>
      <c r="AM65" s="164">
        <v>98</v>
      </c>
      <c r="AN65" s="164">
        <v>106</v>
      </c>
      <c r="AO65" s="163">
        <f>SUM(AP65:AQ65)</f>
        <v>338</v>
      </c>
      <c r="AP65" s="164">
        <v>153</v>
      </c>
      <c r="AQ65" s="164">
        <v>185</v>
      </c>
      <c r="AR65" s="163">
        <f>SUM(AS65:AT65)</f>
        <v>122</v>
      </c>
      <c r="AS65" s="164">
        <v>58</v>
      </c>
      <c r="AT65" s="164">
        <v>64</v>
      </c>
      <c r="AU65" s="163">
        <f>SUM(AV65:AW65)</f>
        <v>441</v>
      </c>
      <c r="AV65" s="164">
        <v>202</v>
      </c>
      <c r="AW65" s="164">
        <v>239</v>
      </c>
      <c r="AX65" s="163">
        <f>SUM(AY65:AZ65)</f>
        <v>687</v>
      </c>
      <c r="AY65" s="164">
        <v>353</v>
      </c>
      <c r="AZ65" s="164">
        <v>334</v>
      </c>
      <c r="BA65" s="163">
        <f>SUM(BB65:BC65)</f>
        <v>818</v>
      </c>
      <c r="BB65" s="164">
        <v>418</v>
      </c>
      <c r="BC65" s="164">
        <v>400</v>
      </c>
      <c r="BD65" s="163">
        <f>SUM(BE65:BF65)</f>
        <v>312</v>
      </c>
      <c r="BE65" s="164">
        <v>168</v>
      </c>
      <c r="BF65" s="164">
        <v>144</v>
      </c>
    </row>
    <row r="66" spans="1:74" s="154" customFormat="1" ht="15.75" customHeight="1" x14ac:dyDescent="0.15">
      <c r="A66" s="159" t="s">
        <v>66</v>
      </c>
      <c r="B66" s="153">
        <f t="shared" ref="B66:AG66" si="32">SUM(B67:B71)</f>
        <v>24779</v>
      </c>
      <c r="C66" s="153">
        <f t="shared" si="32"/>
        <v>12255</v>
      </c>
      <c r="D66" s="153">
        <f t="shared" si="32"/>
        <v>12524</v>
      </c>
      <c r="E66" s="153">
        <f t="shared" si="32"/>
        <v>357</v>
      </c>
      <c r="F66" s="153">
        <f t="shared" si="32"/>
        <v>183</v>
      </c>
      <c r="G66" s="153">
        <f t="shared" si="32"/>
        <v>174</v>
      </c>
      <c r="H66" s="153">
        <f t="shared" si="32"/>
        <v>339</v>
      </c>
      <c r="I66" s="153">
        <f t="shared" si="32"/>
        <v>170</v>
      </c>
      <c r="J66" s="153">
        <f t="shared" si="32"/>
        <v>169</v>
      </c>
      <c r="K66" s="153">
        <f t="shared" si="32"/>
        <v>631</v>
      </c>
      <c r="L66" s="153">
        <f t="shared" si="32"/>
        <v>339</v>
      </c>
      <c r="M66" s="153">
        <f t="shared" si="32"/>
        <v>292</v>
      </c>
      <c r="N66" s="153">
        <f t="shared" si="32"/>
        <v>487</v>
      </c>
      <c r="O66" s="153">
        <f t="shared" si="32"/>
        <v>231</v>
      </c>
      <c r="P66" s="153">
        <f t="shared" si="32"/>
        <v>256</v>
      </c>
      <c r="Q66" s="153">
        <f t="shared" si="32"/>
        <v>826</v>
      </c>
      <c r="R66" s="153">
        <f t="shared" si="32"/>
        <v>442</v>
      </c>
      <c r="S66" s="153">
        <f t="shared" si="32"/>
        <v>384</v>
      </c>
      <c r="T66" s="153">
        <f t="shared" si="32"/>
        <v>895</v>
      </c>
      <c r="U66" s="153">
        <f t="shared" si="32"/>
        <v>504</v>
      </c>
      <c r="V66" s="153">
        <f t="shared" si="32"/>
        <v>391</v>
      </c>
      <c r="W66" s="153">
        <f t="shared" si="32"/>
        <v>2757</v>
      </c>
      <c r="X66" s="153">
        <f t="shared" si="32"/>
        <v>1403</v>
      </c>
      <c r="Y66" s="153">
        <f t="shared" si="32"/>
        <v>1354</v>
      </c>
      <c r="Z66" s="153">
        <f t="shared" si="32"/>
        <v>1906</v>
      </c>
      <c r="AA66" s="153">
        <f t="shared" si="32"/>
        <v>966</v>
      </c>
      <c r="AB66" s="153">
        <f t="shared" si="32"/>
        <v>940</v>
      </c>
      <c r="AC66" s="153">
        <f t="shared" si="32"/>
        <v>2116</v>
      </c>
      <c r="AD66" s="153">
        <f t="shared" si="32"/>
        <v>1001</v>
      </c>
      <c r="AE66" s="153">
        <f t="shared" si="32"/>
        <v>1115</v>
      </c>
      <c r="AF66" s="153">
        <f t="shared" si="32"/>
        <v>1107</v>
      </c>
      <c r="AG66" s="153">
        <f t="shared" si="32"/>
        <v>517</v>
      </c>
      <c r="AH66" s="153">
        <f t="shared" ref="AH66:BF66" si="33">SUM(AH67:AH71)</f>
        <v>590</v>
      </c>
      <c r="AI66" s="153">
        <f t="shared" si="33"/>
        <v>1591</v>
      </c>
      <c r="AJ66" s="153">
        <f t="shared" si="33"/>
        <v>771</v>
      </c>
      <c r="AK66" s="153">
        <f t="shared" si="33"/>
        <v>820</v>
      </c>
      <c r="AL66" s="153">
        <f t="shared" si="33"/>
        <v>922</v>
      </c>
      <c r="AM66" s="153">
        <f t="shared" si="33"/>
        <v>440</v>
      </c>
      <c r="AN66" s="153">
        <f t="shared" si="33"/>
        <v>482</v>
      </c>
      <c r="AO66" s="153">
        <f t="shared" si="33"/>
        <v>1508</v>
      </c>
      <c r="AP66" s="153">
        <f t="shared" si="33"/>
        <v>644</v>
      </c>
      <c r="AQ66" s="153">
        <f t="shared" si="33"/>
        <v>864</v>
      </c>
      <c r="AR66" s="153">
        <f t="shared" si="33"/>
        <v>536</v>
      </c>
      <c r="AS66" s="153">
        <f t="shared" si="33"/>
        <v>319</v>
      </c>
      <c r="AT66" s="153">
        <f t="shared" si="33"/>
        <v>217</v>
      </c>
      <c r="AU66" s="153">
        <f t="shared" si="33"/>
        <v>2039</v>
      </c>
      <c r="AV66" s="153">
        <f t="shared" si="33"/>
        <v>948</v>
      </c>
      <c r="AW66" s="153">
        <f t="shared" si="33"/>
        <v>1091</v>
      </c>
      <c r="AX66" s="153">
        <f t="shared" si="33"/>
        <v>2495</v>
      </c>
      <c r="AY66" s="153">
        <f t="shared" si="33"/>
        <v>1230</v>
      </c>
      <c r="AZ66" s="153">
        <f t="shared" si="33"/>
        <v>1265</v>
      </c>
      <c r="BA66" s="153">
        <f t="shared" si="33"/>
        <v>2986</v>
      </c>
      <c r="BB66" s="153">
        <f t="shared" si="33"/>
        <v>1544</v>
      </c>
      <c r="BC66" s="153">
        <f t="shared" si="33"/>
        <v>1442</v>
      </c>
      <c r="BD66" s="153">
        <f t="shared" si="33"/>
        <v>1281</v>
      </c>
      <c r="BE66" s="153">
        <f t="shared" si="33"/>
        <v>603</v>
      </c>
      <c r="BF66" s="153">
        <f t="shared" si="33"/>
        <v>678</v>
      </c>
    </row>
    <row r="67" spans="1:74" s="155" customFormat="1" ht="15.75" customHeight="1" x14ac:dyDescent="0.15">
      <c r="A67" s="156" t="s">
        <v>62</v>
      </c>
      <c r="B67" s="157">
        <f>SUM(C67:D67)</f>
        <v>5375</v>
      </c>
      <c r="C67" s="157">
        <f t="shared" ref="C67:D71" si="34">SUM(F67,I67,L67,O67,R67,U67,X67,AA67,AD67,AG67,AJ67,AM67,AP67,AS67,AV67,AY67,BB67,BE67)</f>
        <v>2635</v>
      </c>
      <c r="D67" s="157">
        <f t="shared" si="34"/>
        <v>2740</v>
      </c>
      <c r="E67" s="157">
        <f>SUM(F67:G67)</f>
        <v>72</v>
      </c>
      <c r="F67" s="158">
        <v>36</v>
      </c>
      <c r="G67" s="158">
        <v>36</v>
      </c>
      <c r="H67" s="157">
        <f>SUM(I67:J67)</f>
        <v>67</v>
      </c>
      <c r="I67" s="158">
        <v>39</v>
      </c>
      <c r="J67" s="158">
        <v>28</v>
      </c>
      <c r="K67" s="157">
        <f>SUM(L67:M67)</f>
        <v>151</v>
      </c>
      <c r="L67" s="158">
        <v>85</v>
      </c>
      <c r="M67" s="158">
        <v>66</v>
      </c>
      <c r="N67" s="157">
        <f>SUM(O67:P67)</f>
        <v>103</v>
      </c>
      <c r="O67" s="158">
        <v>54</v>
      </c>
      <c r="P67" s="158">
        <v>49</v>
      </c>
      <c r="Q67" s="157">
        <f>SUM(R67:S67)</f>
        <v>156</v>
      </c>
      <c r="R67" s="158">
        <v>83</v>
      </c>
      <c r="S67" s="158">
        <v>73</v>
      </c>
      <c r="T67" s="157">
        <f>SUM(U67:V67)</f>
        <v>212</v>
      </c>
      <c r="U67" s="158">
        <v>117</v>
      </c>
      <c r="V67" s="158">
        <v>95</v>
      </c>
      <c r="W67" s="157">
        <f>SUM(X67:Y67)</f>
        <v>655</v>
      </c>
      <c r="X67" s="158">
        <v>320</v>
      </c>
      <c r="Y67" s="158">
        <v>335</v>
      </c>
      <c r="Z67" s="157">
        <f>SUM(AA67:AB67)</f>
        <v>445</v>
      </c>
      <c r="AA67" s="158">
        <v>224</v>
      </c>
      <c r="AB67" s="158">
        <v>221</v>
      </c>
      <c r="AC67" s="157">
        <f>SUM(AD67:AE67)</f>
        <v>404</v>
      </c>
      <c r="AD67" s="158">
        <v>180</v>
      </c>
      <c r="AE67" s="158">
        <v>224</v>
      </c>
      <c r="AF67" s="157">
        <f>SUM(AG67:AH67)</f>
        <v>245</v>
      </c>
      <c r="AG67" s="158">
        <v>111</v>
      </c>
      <c r="AH67" s="158">
        <v>134</v>
      </c>
      <c r="AI67" s="157">
        <f>SUM(AJ67:AK67)</f>
        <v>325</v>
      </c>
      <c r="AJ67" s="158">
        <v>154</v>
      </c>
      <c r="AK67" s="158">
        <v>171</v>
      </c>
      <c r="AL67" s="157">
        <f>SUM(AM67:AN67)</f>
        <v>184</v>
      </c>
      <c r="AM67" s="158">
        <v>86</v>
      </c>
      <c r="AN67" s="158">
        <v>98</v>
      </c>
      <c r="AO67" s="157">
        <f>SUM(AP67:AQ67)</f>
        <v>280</v>
      </c>
      <c r="AP67" s="158">
        <v>122</v>
      </c>
      <c r="AQ67" s="158">
        <v>158</v>
      </c>
      <c r="AR67" s="157">
        <f>SUM(AS67:AT67)</f>
        <v>95</v>
      </c>
      <c r="AS67" s="158">
        <v>57</v>
      </c>
      <c r="AT67" s="158">
        <v>38</v>
      </c>
      <c r="AU67" s="157">
        <f>SUM(AV67:AW67)</f>
        <v>431</v>
      </c>
      <c r="AV67" s="158">
        <v>218</v>
      </c>
      <c r="AW67" s="158">
        <v>213</v>
      </c>
      <c r="AX67" s="157">
        <f>SUM(AY67:AZ67)</f>
        <v>564</v>
      </c>
      <c r="AY67" s="158">
        <v>264</v>
      </c>
      <c r="AZ67" s="158">
        <v>300</v>
      </c>
      <c r="BA67" s="157">
        <f>SUM(BB67:BC67)</f>
        <v>672</v>
      </c>
      <c r="BB67" s="158">
        <v>341</v>
      </c>
      <c r="BC67" s="158">
        <v>331</v>
      </c>
      <c r="BD67" s="157">
        <f>SUM(BE67:BF67)</f>
        <v>314</v>
      </c>
      <c r="BE67" s="158">
        <v>144</v>
      </c>
      <c r="BF67" s="158">
        <v>170</v>
      </c>
    </row>
    <row r="68" spans="1:74" s="155" customFormat="1" ht="15.75" customHeight="1" x14ac:dyDescent="0.15">
      <c r="A68" s="156" t="s">
        <v>69</v>
      </c>
      <c r="B68" s="157">
        <f>SUM(C68:D68)</f>
        <v>5032</v>
      </c>
      <c r="C68" s="157">
        <f t="shared" si="34"/>
        <v>2525</v>
      </c>
      <c r="D68" s="157">
        <f t="shared" si="34"/>
        <v>2507</v>
      </c>
      <c r="E68" s="157">
        <f>SUM(F68:G68)</f>
        <v>76</v>
      </c>
      <c r="F68" s="158">
        <v>40</v>
      </c>
      <c r="G68" s="158">
        <v>36</v>
      </c>
      <c r="H68" s="157">
        <f>SUM(I68:J68)</f>
        <v>79</v>
      </c>
      <c r="I68" s="158">
        <v>43</v>
      </c>
      <c r="J68" s="158">
        <v>36</v>
      </c>
      <c r="K68" s="157">
        <f>SUM(L68:M68)</f>
        <v>114</v>
      </c>
      <c r="L68" s="158">
        <v>58</v>
      </c>
      <c r="M68" s="158">
        <v>56</v>
      </c>
      <c r="N68" s="157">
        <f>SUM(O68:P68)</f>
        <v>100</v>
      </c>
      <c r="O68" s="158">
        <v>49</v>
      </c>
      <c r="P68" s="158">
        <v>51</v>
      </c>
      <c r="Q68" s="157">
        <f>SUM(R68:S68)</f>
        <v>143</v>
      </c>
      <c r="R68" s="158">
        <v>84</v>
      </c>
      <c r="S68" s="158">
        <v>59</v>
      </c>
      <c r="T68" s="157">
        <f>SUM(U68:V68)</f>
        <v>183</v>
      </c>
      <c r="U68" s="158">
        <v>106</v>
      </c>
      <c r="V68" s="158">
        <v>77</v>
      </c>
      <c r="W68" s="157">
        <f>SUM(X68:Y68)</f>
        <v>552</v>
      </c>
      <c r="X68" s="158">
        <v>278</v>
      </c>
      <c r="Y68" s="158">
        <v>274</v>
      </c>
      <c r="Z68" s="157">
        <f>SUM(AA68:AB68)</f>
        <v>391</v>
      </c>
      <c r="AA68" s="158">
        <v>196</v>
      </c>
      <c r="AB68" s="158">
        <v>195</v>
      </c>
      <c r="AC68" s="157">
        <f>SUM(AD68:AE68)</f>
        <v>412</v>
      </c>
      <c r="AD68" s="158">
        <v>200</v>
      </c>
      <c r="AE68" s="158">
        <v>212</v>
      </c>
      <c r="AF68" s="157">
        <f>SUM(AG68:AH68)</f>
        <v>240</v>
      </c>
      <c r="AG68" s="158">
        <v>116</v>
      </c>
      <c r="AH68" s="158">
        <v>124</v>
      </c>
      <c r="AI68" s="157">
        <f>SUM(AJ68:AK68)</f>
        <v>298</v>
      </c>
      <c r="AJ68" s="158">
        <v>141</v>
      </c>
      <c r="AK68" s="158">
        <v>157</v>
      </c>
      <c r="AL68" s="157">
        <f>SUM(AM68:AN68)</f>
        <v>188</v>
      </c>
      <c r="AM68" s="158">
        <v>91</v>
      </c>
      <c r="AN68" s="158">
        <v>97</v>
      </c>
      <c r="AO68" s="157">
        <f>SUM(AP68:AQ68)</f>
        <v>280</v>
      </c>
      <c r="AP68" s="158">
        <v>108</v>
      </c>
      <c r="AQ68" s="158">
        <v>172</v>
      </c>
      <c r="AR68" s="157">
        <f>SUM(AS68:AT68)</f>
        <v>125</v>
      </c>
      <c r="AS68" s="158">
        <v>70</v>
      </c>
      <c r="AT68" s="158">
        <v>55</v>
      </c>
      <c r="AU68" s="157">
        <f>SUM(AV68:AW68)</f>
        <v>389</v>
      </c>
      <c r="AV68" s="158">
        <v>183</v>
      </c>
      <c r="AW68" s="158">
        <v>206</v>
      </c>
      <c r="AX68" s="157">
        <f>SUM(AY68:AZ68)</f>
        <v>537</v>
      </c>
      <c r="AY68" s="158">
        <v>259</v>
      </c>
      <c r="AZ68" s="158">
        <v>278</v>
      </c>
      <c r="BA68" s="157">
        <f>SUM(BB68:BC68)</f>
        <v>658</v>
      </c>
      <c r="BB68" s="158">
        <v>376</v>
      </c>
      <c r="BC68" s="158">
        <v>282</v>
      </c>
      <c r="BD68" s="157">
        <f>SUM(BE68:BF68)</f>
        <v>267</v>
      </c>
      <c r="BE68" s="158">
        <v>127</v>
      </c>
      <c r="BF68" s="158">
        <v>140</v>
      </c>
    </row>
    <row r="69" spans="1:74" s="155" customFormat="1" ht="15.75" customHeight="1" x14ac:dyDescent="0.15">
      <c r="A69" s="156" t="s">
        <v>68</v>
      </c>
      <c r="B69" s="157">
        <f>SUM(C69:D69)</f>
        <v>4899</v>
      </c>
      <c r="C69" s="157">
        <f t="shared" si="34"/>
        <v>2427</v>
      </c>
      <c r="D69" s="157">
        <f t="shared" si="34"/>
        <v>2472</v>
      </c>
      <c r="E69" s="157">
        <f>SUM(F69:G69)</f>
        <v>50</v>
      </c>
      <c r="F69" s="158">
        <v>30</v>
      </c>
      <c r="G69" s="158">
        <v>20</v>
      </c>
      <c r="H69" s="157">
        <f>SUM(I69:J69)</f>
        <v>63</v>
      </c>
      <c r="I69" s="158">
        <v>32</v>
      </c>
      <c r="J69" s="158">
        <v>31</v>
      </c>
      <c r="K69" s="157">
        <f>SUM(L69:M69)</f>
        <v>133</v>
      </c>
      <c r="L69" s="158">
        <v>68</v>
      </c>
      <c r="M69" s="158">
        <v>65</v>
      </c>
      <c r="N69" s="157">
        <f>SUM(O69:P69)</f>
        <v>103</v>
      </c>
      <c r="O69" s="158">
        <v>50</v>
      </c>
      <c r="P69" s="158">
        <v>53</v>
      </c>
      <c r="Q69" s="157">
        <f>SUM(R69:S69)</f>
        <v>190</v>
      </c>
      <c r="R69" s="158">
        <v>96</v>
      </c>
      <c r="S69" s="158">
        <v>94</v>
      </c>
      <c r="T69" s="157">
        <f>SUM(U69:V69)</f>
        <v>172</v>
      </c>
      <c r="U69" s="158">
        <v>98</v>
      </c>
      <c r="V69" s="158">
        <v>74</v>
      </c>
      <c r="W69" s="157">
        <f>SUM(X69:Y69)</f>
        <v>534</v>
      </c>
      <c r="X69" s="158">
        <v>277</v>
      </c>
      <c r="Y69" s="158">
        <v>257</v>
      </c>
      <c r="Z69" s="157">
        <f>SUM(AA69:AB69)</f>
        <v>380</v>
      </c>
      <c r="AA69" s="158">
        <v>207</v>
      </c>
      <c r="AB69" s="158">
        <v>173</v>
      </c>
      <c r="AC69" s="157">
        <f>SUM(AD69:AE69)</f>
        <v>430</v>
      </c>
      <c r="AD69" s="158">
        <v>207</v>
      </c>
      <c r="AE69" s="158">
        <v>223</v>
      </c>
      <c r="AF69" s="157">
        <f>SUM(AG69:AH69)</f>
        <v>182</v>
      </c>
      <c r="AG69" s="158">
        <v>80</v>
      </c>
      <c r="AH69" s="158">
        <v>102</v>
      </c>
      <c r="AI69" s="157">
        <f>SUM(AJ69:AK69)</f>
        <v>349</v>
      </c>
      <c r="AJ69" s="158">
        <v>162</v>
      </c>
      <c r="AK69" s="158">
        <v>187</v>
      </c>
      <c r="AL69" s="157">
        <f>SUM(AM69:AN69)</f>
        <v>166</v>
      </c>
      <c r="AM69" s="158">
        <v>80</v>
      </c>
      <c r="AN69" s="158">
        <v>86</v>
      </c>
      <c r="AO69" s="157">
        <f>SUM(AP69:AQ69)</f>
        <v>292</v>
      </c>
      <c r="AP69" s="158">
        <v>130</v>
      </c>
      <c r="AQ69" s="158">
        <v>162</v>
      </c>
      <c r="AR69" s="157">
        <f>SUM(AS69:AT69)</f>
        <v>104</v>
      </c>
      <c r="AS69" s="158">
        <v>58</v>
      </c>
      <c r="AT69" s="158">
        <v>46</v>
      </c>
      <c r="AU69" s="157">
        <f>SUM(AV69:AW69)</f>
        <v>420</v>
      </c>
      <c r="AV69" s="158">
        <v>178</v>
      </c>
      <c r="AW69" s="158">
        <v>242</v>
      </c>
      <c r="AX69" s="157">
        <f>SUM(AY69:AZ69)</f>
        <v>502</v>
      </c>
      <c r="AY69" s="158">
        <v>253</v>
      </c>
      <c r="AZ69" s="158">
        <v>249</v>
      </c>
      <c r="BA69" s="157">
        <f>SUM(BB69:BC69)</f>
        <v>589</v>
      </c>
      <c r="BB69" s="158">
        <v>298</v>
      </c>
      <c r="BC69" s="158">
        <v>291</v>
      </c>
      <c r="BD69" s="157">
        <f>SUM(BE69:BF69)</f>
        <v>240</v>
      </c>
      <c r="BE69" s="158">
        <v>123</v>
      </c>
      <c r="BF69" s="158">
        <v>117</v>
      </c>
    </row>
    <row r="70" spans="1:74" s="155" customFormat="1" ht="15.75" customHeight="1" x14ac:dyDescent="0.15">
      <c r="A70" s="156" t="s">
        <v>71</v>
      </c>
      <c r="B70" s="157">
        <f>SUM(C70:D70)</f>
        <v>4821</v>
      </c>
      <c r="C70" s="157">
        <f t="shared" si="34"/>
        <v>2380</v>
      </c>
      <c r="D70" s="157">
        <f t="shared" si="34"/>
        <v>2441</v>
      </c>
      <c r="E70" s="157">
        <f>SUM(F70:G70)</f>
        <v>71</v>
      </c>
      <c r="F70" s="158">
        <v>36</v>
      </c>
      <c r="G70" s="158">
        <v>35</v>
      </c>
      <c r="H70" s="157">
        <f>SUM(I70:J70)</f>
        <v>59</v>
      </c>
      <c r="I70" s="158">
        <v>22</v>
      </c>
      <c r="J70" s="158">
        <v>37</v>
      </c>
      <c r="K70" s="157">
        <f>SUM(L70:M70)</f>
        <v>108</v>
      </c>
      <c r="L70" s="158">
        <v>62</v>
      </c>
      <c r="M70" s="158">
        <v>46</v>
      </c>
      <c r="N70" s="157">
        <f>SUM(O70:P70)</f>
        <v>91</v>
      </c>
      <c r="O70" s="158">
        <v>40</v>
      </c>
      <c r="P70" s="158">
        <v>51</v>
      </c>
      <c r="Q70" s="157">
        <f>SUM(R70:S70)</f>
        <v>177</v>
      </c>
      <c r="R70" s="158">
        <v>92</v>
      </c>
      <c r="S70" s="158">
        <v>85</v>
      </c>
      <c r="T70" s="157">
        <f>SUM(U70:V70)</f>
        <v>161</v>
      </c>
      <c r="U70" s="158">
        <v>97</v>
      </c>
      <c r="V70" s="158">
        <v>64</v>
      </c>
      <c r="W70" s="157">
        <f>SUM(X70:Y70)</f>
        <v>527</v>
      </c>
      <c r="X70" s="158">
        <v>262</v>
      </c>
      <c r="Y70" s="158">
        <v>265</v>
      </c>
      <c r="Z70" s="157">
        <f>SUM(AA70:AB70)</f>
        <v>352</v>
      </c>
      <c r="AA70" s="158">
        <v>181</v>
      </c>
      <c r="AB70" s="158">
        <v>171</v>
      </c>
      <c r="AC70" s="157">
        <f>SUM(AD70:AE70)</f>
        <v>429</v>
      </c>
      <c r="AD70" s="158">
        <v>204</v>
      </c>
      <c r="AE70" s="158">
        <v>225</v>
      </c>
      <c r="AF70" s="157">
        <f>SUM(AG70:AH70)</f>
        <v>211</v>
      </c>
      <c r="AG70" s="158">
        <v>106</v>
      </c>
      <c r="AH70" s="158">
        <v>105</v>
      </c>
      <c r="AI70" s="157">
        <f>SUM(AJ70:AK70)</f>
        <v>308</v>
      </c>
      <c r="AJ70" s="158">
        <v>155</v>
      </c>
      <c r="AK70" s="158">
        <v>153</v>
      </c>
      <c r="AL70" s="157">
        <f>SUM(AM70:AN70)</f>
        <v>197</v>
      </c>
      <c r="AM70" s="158">
        <v>98</v>
      </c>
      <c r="AN70" s="158">
        <v>99</v>
      </c>
      <c r="AO70" s="157">
        <f>SUM(AP70:AQ70)</f>
        <v>341</v>
      </c>
      <c r="AP70" s="158">
        <v>143</v>
      </c>
      <c r="AQ70" s="158">
        <v>198</v>
      </c>
      <c r="AR70" s="157">
        <f>SUM(AS70:AT70)</f>
        <v>97</v>
      </c>
      <c r="AS70" s="158">
        <v>64</v>
      </c>
      <c r="AT70" s="158">
        <v>33</v>
      </c>
      <c r="AU70" s="157">
        <f>SUM(AV70:AW70)</f>
        <v>416</v>
      </c>
      <c r="AV70" s="158">
        <v>192</v>
      </c>
      <c r="AW70" s="158">
        <v>224</v>
      </c>
      <c r="AX70" s="157">
        <f>SUM(AY70:AZ70)</f>
        <v>480</v>
      </c>
      <c r="AY70" s="158">
        <v>235</v>
      </c>
      <c r="AZ70" s="158">
        <v>245</v>
      </c>
      <c r="BA70" s="157">
        <f>SUM(BB70:BC70)</f>
        <v>559</v>
      </c>
      <c r="BB70" s="158">
        <v>284</v>
      </c>
      <c r="BC70" s="158">
        <v>275</v>
      </c>
      <c r="BD70" s="157">
        <f>SUM(BE70:BF70)</f>
        <v>237</v>
      </c>
      <c r="BE70" s="158">
        <v>107</v>
      </c>
      <c r="BF70" s="158">
        <v>130</v>
      </c>
    </row>
    <row r="71" spans="1:74" s="155" customFormat="1" ht="15.75" customHeight="1" x14ac:dyDescent="0.15">
      <c r="A71" s="156" t="s">
        <v>70</v>
      </c>
      <c r="B71" s="157">
        <f>SUM(C71:D71)</f>
        <v>4652</v>
      </c>
      <c r="C71" s="157">
        <f t="shared" si="34"/>
        <v>2288</v>
      </c>
      <c r="D71" s="157">
        <f t="shared" si="34"/>
        <v>2364</v>
      </c>
      <c r="E71" s="157">
        <f>SUM(F71:G71)</f>
        <v>88</v>
      </c>
      <c r="F71" s="158">
        <v>41</v>
      </c>
      <c r="G71" s="158">
        <v>47</v>
      </c>
      <c r="H71" s="157">
        <f>SUM(I71:J71)</f>
        <v>71</v>
      </c>
      <c r="I71" s="158">
        <v>34</v>
      </c>
      <c r="J71" s="158">
        <v>37</v>
      </c>
      <c r="K71" s="157">
        <f>SUM(L71:M71)</f>
        <v>125</v>
      </c>
      <c r="L71" s="158">
        <v>66</v>
      </c>
      <c r="M71" s="158">
        <v>59</v>
      </c>
      <c r="N71" s="157">
        <f>SUM(O71:P71)</f>
        <v>90</v>
      </c>
      <c r="O71" s="158">
        <v>38</v>
      </c>
      <c r="P71" s="158">
        <v>52</v>
      </c>
      <c r="Q71" s="157">
        <f>SUM(R71:S71)</f>
        <v>160</v>
      </c>
      <c r="R71" s="158">
        <v>87</v>
      </c>
      <c r="S71" s="158">
        <v>73</v>
      </c>
      <c r="T71" s="157">
        <f>SUM(U71:V71)</f>
        <v>167</v>
      </c>
      <c r="U71" s="158">
        <v>86</v>
      </c>
      <c r="V71" s="158">
        <v>81</v>
      </c>
      <c r="W71" s="157">
        <f>SUM(X71:Y71)</f>
        <v>489</v>
      </c>
      <c r="X71" s="158">
        <v>266</v>
      </c>
      <c r="Y71" s="158">
        <v>223</v>
      </c>
      <c r="Z71" s="157">
        <f>SUM(AA71:AB71)</f>
        <v>338</v>
      </c>
      <c r="AA71" s="158">
        <v>158</v>
      </c>
      <c r="AB71" s="158">
        <v>180</v>
      </c>
      <c r="AC71" s="157">
        <f>SUM(AD71:AE71)</f>
        <v>441</v>
      </c>
      <c r="AD71" s="158">
        <v>210</v>
      </c>
      <c r="AE71" s="158">
        <v>231</v>
      </c>
      <c r="AF71" s="157">
        <f>SUM(AG71:AH71)</f>
        <v>229</v>
      </c>
      <c r="AG71" s="158">
        <v>104</v>
      </c>
      <c r="AH71" s="158">
        <v>125</v>
      </c>
      <c r="AI71" s="157">
        <f>SUM(AJ71:AK71)</f>
        <v>311</v>
      </c>
      <c r="AJ71" s="158">
        <v>159</v>
      </c>
      <c r="AK71" s="158">
        <v>152</v>
      </c>
      <c r="AL71" s="157">
        <f>SUM(AM71:AN71)</f>
        <v>187</v>
      </c>
      <c r="AM71" s="158">
        <v>85</v>
      </c>
      <c r="AN71" s="158">
        <v>102</v>
      </c>
      <c r="AO71" s="157">
        <f>SUM(AP71:AQ71)</f>
        <v>315</v>
      </c>
      <c r="AP71" s="158">
        <v>141</v>
      </c>
      <c r="AQ71" s="158">
        <v>174</v>
      </c>
      <c r="AR71" s="157">
        <f>SUM(AS71:AT71)</f>
        <v>115</v>
      </c>
      <c r="AS71" s="158">
        <v>70</v>
      </c>
      <c r="AT71" s="158">
        <v>45</v>
      </c>
      <c r="AU71" s="157">
        <f>SUM(AV71:AW71)</f>
        <v>383</v>
      </c>
      <c r="AV71" s="158">
        <v>177</v>
      </c>
      <c r="AW71" s="158">
        <v>206</v>
      </c>
      <c r="AX71" s="157">
        <f>SUM(AY71:AZ71)</f>
        <v>412</v>
      </c>
      <c r="AY71" s="158">
        <v>219</v>
      </c>
      <c r="AZ71" s="158">
        <v>193</v>
      </c>
      <c r="BA71" s="157">
        <f>SUM(BB71:BC71)</f>
        <v>508</v>
      </c>
      <c r="BB71" s="158">
        <v>245</v>
      </c>
      <c r="BC71" s="158">
        <v>263</v>
      </c>
      <c r="BD71" s="157">
        <f>SUM(BE71:BF71)</f>
        <v>223</v>
      </c>
      <c r="BE71" s="158">
        <v>102</v>
      </c>
      <c r="BF71" s="158">
        <v>121</v>
      </c>
      <c r="BG71" s="160"/>
      <c r="BH71" s="160"/>
      <c r="BI71" s="160"/>
      <c r="BJ71" s="160"/>
      <c r="BK71" s="160"/>
      <c r="BL71" s="160"/>
      <c r="BM71" s="160"/>
      <c r="BN71" s="160"/>
      <c r="BO71" s="160"/>
      <c r="BP71" s="160"/>
      <c r="BQ71" s="160"/>
      <c r="BR71" s="160"/>
      <c r="BS71" s="160"/>
      <c r="BT71" s="160"/>
      <c r="BU71" s="160"/>
      <c r="BV71" s="160"/>
    </row>
    <row r="72" spans="1:74" s="154" customFormat="1" ht="15.75" customHeight="1" x14ac:dyDescent="0.15">
      <c r="A72" s="159" t="s">
        <v>72</v>
      </c>
      <c r="B72" s="153">
        <f t="shared" ref="B72:AG72" si="35">SUM(B73:B77)</f>
        <v>23328</v>
      </c>
      <c r="C72" s="153">
        <f t="shared" si="35"/>
        <v>11164</v>
      </c>
      <c r="D72" s="153">
        <f t="shared" si="35"/>
        <v>12164</v>
      </c>
      <c r="E72" s="153">
        <f t="shared" si="35"/>
        <v>452</v>
      </c>
      <c r="F72" s="153">
        <f t="shared" si="35"/>
        <v>226</v>
      </c>
      <c r="G72" s="153">
        <f t="shared" si="35"/>
        <v>226</v>
      </c>
      <c r="H72" s="153">
        <f t="shared" si="35"/>
        <v>428</v>
      </c>
      <c r="I72" s="153">
        <f t="shared" si="35"/>
        <v>187</v>
      </c>
      <c r="J72" s="153">
        <f t="shared" si="35"/>
        <v>241</v>
      </c>
      <c r="K72" s="153">
        <f t="shared" si="35"/>
        <v>634</v>
      </c>
      <c r="L72" s="153">
        <f t="shared" si="35"/>
        <v>296</v>
      </c>
      <c r="M72" s="153">
        <f t="shared" si="35"/>
        <v>338</v>
      </c>
      <c r="N72" s="153">
        <f t="shared" si="35"/>
        <v>496</v>
      </c>
      <c r="O72" s="153">
        <f t="shared" si="35"/>
        <v>253</v>
      </c>
      <c r="P72" s="153">
        <f t="shared" si="35"/>
        <v>243</v>
      </c>
      <c r="Q72" s="153">
        <f t="shared" si="35"/>
        <v>874</v>
      </c>
      <c r="R72" s="153">
        <f t="shared" si="35"/>
        <v>424</v>
      </c>
      <c r="S72" s="153">
        <f t="shared" si="35"/>
        <v>450</v>
      </c>
      <c r="T72" s="153">
        <f t="shared" si="35"/>
        <v>679</v>
      </c>
      <c r="U72" s="153">
        <f t="shared" si="35"/>
        <v>360</v>
      </c>
      <c r="V72" s="153">
        <f t="shared" si="35"/>
        <v>319</v>
      </c>
      <c r="W72" s="153">
        <f t="shared" si="35"/>
        <v>2194</v>
      </c>
      <c r="X72" s="153">
        <f t="shared" si="35"/>
        <v>1104</v>
      </c>
      <c r="Y72" s="153">
        <f t="shared" si="35"/>
        <v>1090</v>
      </c>
      <c r="Z72" s="153">
        <f t="shared" si="35"/>
        <v>1691</v>
      </c>
      <c r="AA72" s="153">
        <f t="shared" si="35"/>
        <v>825</v>
      </c>
      <c r="AB72" s="153">
        <f t="shared" si="35"/>
        <v>866</v>
      </c>
      <c r="AC72" s="153">
        <f t="shared" si="35"/>
        <v>2238</v>
      </c>
      <c r="AD72" s="153">
        <f t="shared" si="35"/>
        <v>1075</v>
      </c>
      <c r="AE72" s="153">
        <f t="shared" si="35"/>
        <v>1163</v>
      </c>
      <c r="AF72" s="153">
        <f t="shared" si="35"/>
        <v>1189</v>
      </c>
      <c r="AG72" s="153">
        <f t="shared" si="35"/>
        <v>534</v>
      </c>
      <c r="AH72" s="153">
        <f t="shared" ref="AH72:BF72" si="36">SUM(AH73:AH77)</f>
        <v>655</v>
      </c>
      <c r="AI72" s="153">
        <f t="shared" si="36"/>
        <v>1649</v>
      </c>
      <c r="AJ72" s="153">
        <f t="shared" si="36"/>
        <v>733</v>
      </c>
      <c r="AK72" s="153">
        <f t="shared" si="36"/>
        <v>916</v>
      </c>
      <c r="AL72" s="153">
        <f t="shared" si="36"/>
        <v>1088</v>
      </c>
      <c r="AM72" s="153">
        <f t="shared" si="36"/>
        <v>477</v>
      </c>
      <c r="AN72" s="153">
        <f t="shared" si="36"/>
        <v>611</v>
      </c>
      <c r="AO72" s="153">
        <f t="shared" si="36"/>
        <v>1748</v>
      </c>
      <c r="AP72" s="153">
        <f t="shared" si="36"/>
        <v>765</v>
      </c>
      <c r="AQ72" s="153">
        <f t="shared" si="36"/>
        <v>983</v>
      </c>
      <c r="AR72" s="153">
        <f t="shared" si="36"/>
        <v>623</v>
      </c>
      <c r="AS72" s="153">
        <f t="shared" si="36"/>
        <v>339</v>
      </c>
      <c r="AT72" s="153">
        <f t="shared" si="36"/>
        <v>284</v>
      </c>
      <c r="AU72" s="153">
        <f t="shared" si="36"/>
        <v>2090</v>
      </c>
      <c r="AV72" s="153">
        <f t="shared" si="36"/>
        <v>972</v>
      </c>
      <c r="AW72" s="153">
        <f t="shared" si="36"/>
        <v>1118</v>
      </c>
      <c r="AX72" s="153">
        <f t="shared" si="36"/>
        <v>1850</v>
      </c>
      <c r="AY72" s="153">
        <f t="shared" si="36"/>
        <v>960</v>
      </c>
      <c r="AZ72" s="153">
        <f t="shared" si="36"/>
        <v>890</v>
      </c>
      <c r="BA72" s="153">
        <f t="shared" si="36"/>
        <v>2312</v>
      </c>
      <c r="BB72" s="153">
        <f t="shared" si="36"/>
        <v>1167</v>
      </c>
      <c r="BC72" s="153">
        <f t="shared" si="36"/>
        <v>1145</v>
      </c>
      <c r="BD72" s="153">
        <f t="shared" si="36"/>
        <v>1093</v>
      </c>
      <c r="BE72" s="153">
        <f t="shared" si="36"/>
        <v>467</v>
      </c>
      <c r="BF72" s="153">
        <f t="shared" si="36"/>
        <v>626</v>
      </c>
    </row>
    <row r="73" spans="1:74" s="155" customFormat="1" ht="15.75" customHeight="1" x14ac:dyDescent="0.15">
      <c r="A73" s="156" t="s">
        <v>73</v>
      </c>
      <c r="B73" s="157">
        <f>SUM(C73:D73)</f>
        <v>4765</v>
      </c>
      <c r="C73" s="157">
        <f t="shared" ref="C73:D77" si="37">SUM(F73,I73,L73,O73,R73,U73,X73,AA73,AD73,AG73,AJ73,AM73,AP73,AS73,AV73,AY73,BB73,BE73)</f>
        <v>2292</v>
      </c>
      <c r="D73" s="157">
        <f t="shared" si="37"/>
        <v>2473</v>
      </c>
      <c r="E73" s="157">
        <f>SUM(F73:G73)</f>
        <v>74</v>
      </c>
      <c r="F73" s="158">
        <v>40</v>
      </c>
      <c r="G73" s="158">
        <v>34</v>
      </c>
      <c r="H73" s="157">
        <f>SUM(I73:J73)</f>
        <v>61</v>
      </c>
      <c r="I73" s="158">
        <v>32</v>
      </c>
      <c r="J73" s="164">
        <v>29</v>
      </c>
      <c r="K73" s="163">
        <f>SUM(L73:M73)</f>
        <v>121</v>
      </c>
      <c r="L73" s="164">
        <v>60</v>
      </c>
      <c r="M73" s="164">
        <v>61</v>
      </c>
      <c r="N73" s="163">
        <f>SUM(O73:P73)</f>
        <v>106</v>
      </c>
      <c r="O73" s="164">
        <v>40</v>
      </c>
      <c r="P73" s="164">
        <v>66</v>
      </c>
      <c r="Q73" s="163">
        <f>SUM(R73:S73)</f>
        <v>192</v>
      </c>
      <c r="R73" s="164">
        <v>88</v>
      </c>
      <c r="S73" s="164">
        <v>104</v>
      </c>
      <c r="T73" s="163">
        <f>SUM(U73:V73)</f>
        <v>152</v>
      </c>
      <c r="U73" s="164">
        <v>83</v>
      </c>
      <c r="V73" s="164">
        <v>69</v>
      </c>
      <c r="W73" s="163">
        <f>SUM(X73:Y73)</f>
        <v>491</v>
      </c>
      <c r="X73" s="164">
        <v>239</v>
      </c>
      <c r="Y73" s="164">
        <v>252</v>
      </c>
      <c r="Z73" s="163">
        <f>SUM(AA73:AB73)</f>
        <v>348</v>
      </c>
      <c r="AA73" s="164">
        <v>185</v>
      </c>
      <c r="AB73" s="164">
        <v>163</v>
      </c>
      <c r="AC73" s="163">
        <f>SUM(AD73:AE73)</f>
        <v>436</v>
      </c>
      <c r="AD73" s="164">
        <v>206</v>
      </c>
      <c r="AE73" s="164">
        <v>230</v>
      </c>
      <c r="AF73" s="163">
        <f>SUM(AG73:AH73)</f>
        <v>240</v>
      </c>
      <c r="AG73" s="164">
        <v>117</v>
      </c>
      <c r="AH73" s="164">
        <v>123</v>
      </c>
      <c r="AI73" s="163">
        <f>SUM(AJ73:AK73)</f>
        <v>314</v>
      </c>
      <c r="AJ73" s="164">
        <v>143</v>
      </c>
      <c r="AK73" s="164">
        <v>171</v>
      </c>
      <c r="AL73" s="163">
        <f>SUM(AM73:AN73)</f>
        <v>195</v>
      </c>
      <c r="AM73" s="164">
        <v>85</v>
      </c>
      <c r="AN73" s="164">
        <v>110</v>
      </c>
      <c r="AO73" s="163">
        <f>SUM(AP73:AQ73)</f>
        <v>318</v>
      </c>
      <c r="AP73" s="164">
        <v>135</v>
      </c>
      <c r="AQ73" s="164">
        <v>183</v>
      </c>
      <c r="AR73" s="163">
        <f>SUM(AS73:AT73)</f>
        <v>120</v>
      </c>
      <c r="AS73" s="164">
        <v>62</v>
      </c>
      <c r="AT73" s="164">
        <v>58</v>
      </c>
      <c r="AU73" s="163">
        <f>SUM(AV73:AW73)</f>
        <v>423</v>
      </c>
      <c r="AV73" s="164">
        <v>193</v>
      </c>
      <c r="AW73" s="164">
        <v>230</v>
      </c>
      <c r="AX73" s="163">
        <f>SUM(AY73:AZ73)</f>
        <v>436</v>
      </c>
      <c r="AY73" s="164">
        <v>223</v>
      </c>
      <c r="AZ73" s="164">
        <v>213</v>
      </c>
      <c r="BA73" s="163">
        <f>SUM(BB73:BC73)</f>
        <v>537</v>
      </c>
      <c r="BB73" s="164">
        <v>272</v>
      </c>
      <c r="BC73" s="164">
        <v>265</v>
      </c>
      <c r="BD73" s="163">
        <f>SUM(BE73:BF73)</f>
        <v>201</v>
      </c>
      <c r="BE73" s="164">
        <v>89</v>
      </c>
      <c r="BF73" s="164">
        <v>112</v>
      </c>
    </row>
    <row r="74" spans="1:74" s="155" customFormat="1" ht="15.75" customHeight="1" x14ac:dyDescent="0.15">
      <c r="A74" s="156" t="s">
        <v>75</v>
      </c>
      <c r="B74" s="157">
        <f>SUM(C74:D74)</f>
        <v>4729</v>
      </c>
      <c r="C74" s="157">
        <f t="shared" si="37"/>
        <v>2301</v>
      </c>
      <c r="D74" s="157">
        <f t="shared" si="37"/>
        <v>2428</v>
      </c>
      <c r="E74" s="163">
        <f>SUM(F74:G74)</f>
        <v>88</v>
      </c>
      <c r="F74" s="164">
        <v>45</v>
      </c>
      <c r="G74" s="164">
        <v>43</v>
      </c>
      <c r="H74" s="163">
        <f>SUM(I74:J74)</f>
        <v>92</v>
      </c>
      <c r="I74" s="164">
        <v>40</v>
      </c>
      <c r="J74" s="164">
        <v>52</v>
      </c>
      <c r="K74" s="163">
        <f>SUM(L74:M74)</f>
        <v>142</v>
      </c>
      <c r="L74" s="164">
        <v>70</v>
      </c>
      <c r="M74" s="164">
        <v>72</v>
      </c>
      <c r="N74" s="163">
        <f>SUM(O74:P74)</f>
        <v>100</v>
      </c>
      <c r="O74" s="164">
        <v>57</v>
      </c>
      <c r="P74" s="164">
        <v>43</v>
      </c>
      <c r="Q74" s="163">
        <f>SUM(R74:S74)</f>
        <v>163</v>
      </c>
      <c r="R74" s="164">
        <v>91</v>
      </c>
      <c r="S74" s="164">
        <v>72</v>
      </c>
      <c r="T74" s="163">
        <f>SUM(U74:V74)</f>
        <v>150</v>
      </c>
      <c r="U74" s="164">
        <v>77</v>
      </c>
      <c r="V74" s="164">
        <v>73</v>
      </c>
      <c r="W74" s="163">
        <f>SUM(X74:Y74)</f>
        <v>491</v>
      </c>
      <c r="X74" s="164">
        <v>234</v>
      </c>
      <c r="Y74" s="164">
        <v>257</v>
      </c>
      <c r="Z74" s="163">
        <f>SUM(AA74:AB74)</f>
        <v>347</v>
      </c>
      <c r="AA74" s="164">
        <v>171</v>
      </c>
      <c r="AB74" s="164">
        <v>176</v>
      </c>
      <c r="AC74" s="163">
        <f>SUM(AD74:AE74)</f>
        <v>455</v>
      </c>
      <c r="AD74" s="164">
        <v>209</v>
      </c>
      <c r="AE74" s="164">
        <v>246</v>
      </c>
      <c r="AF74" s="163">
        <f>SUM(AG74:AH74)</f>
        <v>213</v>
      </c>
      <c r="AG74" s="164">
        <v>98</v>
      </c>
      <c r="AH74" s="164">
        <v>115</v>
      </c>
      <c r="AI74" s="163">
        <f>SUM(AJ74:AK74)</f>
        <v>314</v>
      </c>
      <c r="AJ74" s="164">
        <v>144</v>
      </c>
      <c r="AK74" s="164">
        <v>170</v>
      </c>
      <c r="AL74" s="163">
        <f>SUM(AM74:AN74)</f>
        <v>204</v>
      </c>
      <c r="AM74" s="164">
        <v>89</v>
      </c>
      <c r="AN74" s="164">
        <v>115</v>
      </c>
      <c r="AO74" s="163">
        <f>SUM(AP74:AQ74)</f>
        <v>338</v>
      </c>
      <c r="AP74" s="164">
        <v>151</v>
      </c>
      <c r="AQ74" s="164">
        <v>187</v>
      </c>
      <c r="AR74" s="163">
        <f>SUM(AS74:AT74)</f>
        <v>118</v>
      </c>
      <c r="AS74" s="164">
        <v>62</v>
      </c>
      <c r="AT74" s="164">
        <v>56</v>
      </c>
      <c r="AU74" s="163">
        <f>SUM(AV74:AW74)</f>
        <v>432</v>
      </c>
      <c r="AV74" s="164">
        <v>203</v>
      </c>
      <c r="AW74" s="164">
        <v>229</v>
      </c>
      <c r="AX74" s="163">
        <f>SUM(AY74:AZ74)</f>
        <v>414</v>
      </c>
      <c r="AY74" s="164">
        <v>216</v>
      </c>
      <c r="AZ74" s="164">
        <v>198</v>
      </c>
      <c r="BA74" s="163">
        <f>SUM(BB74:BC74)</f>
        <v>462</v>
      </c>
      <c r="BB74" s="164">
        <v>242</v>
      </c>
      <c r="BC74" s="164">
        <v>220</v>
      </c>
      <c r="BD74" s="163">
        <f>SUM(BE74:BF74)</f>
        <v>206</v>
      </c>
      <c r="BE74" s="164">
        <v>102</v>
      </c>
      <c r="BF74" s="164">
        <v>104</v>
      </c>
    </row>
    <row r="75" spans="1:74" s="155" customFormat="1" ht="15.75" customHeight="1" x14ac:dyDescent="0.15">
      <c r="A75" s="156" t="s">
        <v>76</v>
      </c>
      <c r="B75" s="157">
        <f>SUM(C75:D75)</f>
        <v>5160</v>
      </c>
      <c r="C75" s="157">
        <f t="shared" si="37"/>
        <v>2486</v>
      </c>
      <c r="D75" s="157">
        <f t="shared" si="37"/>
        <v>2674</v>
      </c>
      <c r="E75" s="157">
        <f>SUM(F75:G75)</f>
        <v>103</v>
      </c>
      <c r="F75" s="158">
        <v>51</v>
      </c>
      <c r="G75" s="158">
        <v>52</v>
      </c>
      <c r="H75" s="157">
        <f>SUM(I75:J75)</f>
        <v>97</v>
      </c>
      <c r="I75" s="158">
        <v>32</v>
      </c>
      <c r="J75" s="158">
        <v>65</v>
      </c>
      <c r="K75" s="157">
        <f>SUM(L75:M75)</f>
        <v>137</v>
      </c>
      <c r="L75" s="158">
        <v>70</v>
      </c>
      <c r="M75" s="158">
        <v>67</v>
      </c>
      <c r="N75" s="157">
        <f>SUM(O75:P75)</f>
        <v>109</v>
      </c>
      <c r="O75" s="158">
        <v>61</v>
      </c>
      <c r="P75" s="158">
        <v>48</v>
      </c>
      <c r="Q75" s="157">
        <f>SUM(R75:S75)</f>
        <v>195</v>
      </c>
      <c r="R75" s="158">
        <v>94</v>
      </c>
      <c r="S75" s="158">
        <v>101</v>
      </c>
      <c r="T75" s="157">
        <f>SUM(U75:V75)</f>
        <v>138</v>
      </c>
      <c r="U75" s="158">
        <v>68</v>
      </c>
      <c r="V75" s="158">
        <v>70</v>
      </c>
      <c r="W75" s="157">
        <f>SUM(X75:Y75)</f>
        <v>464</v>
      </c>
      <c r="X75" s="158">
        <v>255</v>
      </c>
      <c r="Y75" s="158">
        <v>209</v>
      </c>
      <c r="Z75" s="157">
        <f>SUM(AA75:AB75)</f>
        <v>392</v>
      </c>
      <c r="AA75" s="158">
        <v>181</v>
      </c>
      <c r="AB75" s="158">
        <v>211</v>
      </c>
      <c r="AC75" s="157">
        <f>SUM(AD75:AE75)</f>
        <v>501</v>
      </c>
      <c r="AD75" s="158">
        <v>240</v>
      </c>
      <c r="AE75" s="158">
        <v>261</v>
      </c>
      <c r="AF75" s="157">
        <f>SUM(AG75:AH75)</f>
        <v>252</v>
      </c>
      <c r="AG75" s="158">
        <v>104</v>
      </c>
      <c r="AH75" s="158">
        <v>148</v>
      </c>
      <c r="AI75" s="157">
        <f>SUM(AJ75:AK75)</f>
        <v>373</v>
      </c>
      <c r="AJ75" s="158">
        <v>165</v>
      </c>
      <c r="AK75" s="158">
        <v>208</v>
      </c>
      <c r="AL75" s="157">
        <f>SUM(AM75:AN75)</f>
        <v>245</v>
      </c>
      <c r="AM75" s="158">
        <v>105</v>
      </c>
      <c r="AN75" s="158">
        <v>140</v>
      </c>
      <c r="AO75" s="157">
        <f>SUM(AP75:AQ75)</f>
        <v>423</v>
      </c>
      <c r="AP75" s="158">
        <v>178</v>
      </c>
      <c r="AQ75" s="158">
        <v>245</v>
      </c>
      <c r="AR75" s="157">
        <f>SUM(AS75:AT75)</f>
        <v>134</v>
      </c>
      <c r="AS75" s="158">
        <v>76</v>
      </c>
      <c r="AT75" s="158">
        <v>58</v>
      </c>
      <c r="AU75" s="157">
        <f>SUM(AV75:AW75)</f>
        <v>472</v>
      </c>
      <c r="AV75" s="158">
        <v>221</v>
      </c>
      <c r="AW75" s="158">
        <v>251</v>
      </c>
      <c r="AX75" s="157">
        <f>SUM(AY75:AZ75)</f>
        <v>386</v>
      </c>
      <c r="AY75" s="158">
        <v>222</v>
      </c>
      <c r="AZ75" s="158">
        <v>164</v>
      </c>
      <c r="BA75" s="157">
        <f>SUM(BB75:BC75)</f>
        <v>485</v>
      </c>
      <c r="BB75" s="158">
        <v>249</v>
      </c>
      <c r="BC75" s="158">
        <v>236</v>
      </c>
      <c r="BD75" s="157">
        <f>SUM(BE75:BF75)</f>
        <v>254</v>
      </c>
      <c r="BE75" s="158">
        <v>114</v>
      </c>
      <c r="BF75" s="158">
        <v>140</v>
      </c>
    </row>
    <row r="76" spans="1:74" s="155" customFormat="1" ht="15.75" customHeight="1" x14ac:dyDescent="0.15">
      <c r="A76" s="156" t="s">
        <v>77</v>
      </c>
      <c r="B76" s="157">
        <f>SUM(C76:D76)</f>
        <v>4582</v>
      </c>
      <c r="C76" s="157">
        <f t="shared" si="37"/>
        <v>2173</v>
      </c>
      <c r="D76" s="157">
        <f t="shared" si="37"/>
        <v>2409</v>
      </c>
      <c r="E76" s="157">
        <f>SUM(F76:G76)</f>
        <v>89</v>
      </c>
      <c r="F76" s="158">
        <v>45</v>
      </c>
      <c r="G76" s="158">
        <v>44</v>
      </c>
      <c r="H76" s="157">
        <f>SUM(I76:J76)</f>
        <v>87</v>
      </c>
      <c r="I76" s="158">
        <v>39</v>
      </c>
      <c r="J76" s="158">
        <v>48</v>
      </c>
      <c r="K76" s="157">
        <f>SUM(L76:M76)</f>
        <v>105</v>
      </c>
      <c r="L76" s="158">
        <v>43</v>
      </c>
      <c r="M76" s="158">
        <v>62</v>
      </c>
      <c r="N76" s="157">
        <f>SUM(O76:P76)</f>
        <v>105</v>
      </c>
      <c r="O76" s="158">
        <v>57</v>
      </c>
      <c r="P76" s="158">
        <v>48</v>
      </c>
      <c r="Q76" s="157">
        <f>SUM(R76:S76)</f>
        <v>174</v>
      </c>
      <c r="R76" s="158">
        <v>81</v>
      </c>
      <c r="S76" s="158">
        <v>93</v>
      </c>
      <c r="T76" s="157">
        <f>SUM(U76:V76)</f>
        <v>133</v>
      </c>
      <c r="U76" s="158">
        <v>75</v>
      </c>
      <c r="V76" s="158">
        <v>58</v>
      </c>
      <c r="W76" s="157">
        <f>SUM(X76:Y76)</f>
        <v>397</v>
      </c>
      <c r="X76" s="158">
        <v>208</v>
      </c>
      <c r="Y76" s="158">
        <v>189</v>
      </c>
      <c r="Z76" s="157">
        <f>SUM(AA76:AB76)</f>
        <v>301</v>
      </c>
      <c r="AA76" s="158">
        <v>141</v>
      </c>
      <c r="AB76" s="158">
        <v>160</v>
      </c>
      <c r="AC76" s="157">
        <f>SUM(AD76:AE76)</f>
        <v>423</v>
      </c>
      <c r="AD76" s="158">
        <v>224</v>
      </c>
      <c r="AE76" s="158">
        <v>199</v>
      </c>
      <c r="AF76" s="157">
        <f>SUM(AG76:AH76)</f>
        <v>260</v>
      </c>
      <c r="AG76" s="158">
        <v>117</v>
      </c>
      <c r="AH76" s="158">
        <v>143</v>
      </c>
      <c r="AI76" s="157">
        <f>SUM(AJ76:AK76)</f>
        <v>345</v>
      </c>
      <c r="AJ76" s="158">
        <v>147</v>
      </c>
      <c r="AK76" s="158">
        <v>198</v>
      </c>
      <c r="AL76" s="157">
        <f>SUM(AM76:AN76)</f>
        <v>242</v>
      </c>
      <c r="AM76" s="158">
        <v>102</v>
      </c>
      <c r="AN76" s="158">
        <v>140</v>
      </c>
      <c r="AO76" s="157">
        <f>SUM(AP76:AQ76)</f>
        <v>344</v>
      </c>
      <c r="AP76" s="158">
        <v>146</v>
      </c>
      <c r="AQ76" s="158">
        <v>198</v>
      </c>
      <c r="AR76" s="157">
        <f>SUM(AS76:AT76)</f>
        <v>123</v>
      </c>
      <c r="AS76" s="158">
        <v>70</v>
      </c>
      <c r="AT76" s="158">
        <v>53</v>
      </c>
      <c r="AU76" s="157">
        <f>SUM(AV76:AW76)</f>
        <v>426</v>
      </c>
      <c r="AV76" s="158">
        <v>206</v>
      </c>
      <c r="AW76" s="158">
        <v>220</v>
      </c>
      <c r="AX76" s="157">
        <f>SUM(AY76:AZ76)</f>
        <v>346</v>
      </c>
      <c r="AY76" s="158">
        <v>175</v>
      </c>
      <c r="AZ76" s="158">
        <v>171</v>
      </c>
      <c r="BA76" s="157">
        <f>SUM(BB76:BC76)</f>
        <v>456</v>
      </c>
      <c r="BB76" s="158">
        <v>216</v>
      </c>
      <c r="BC76" s="158">
        <v>240</v>
      </c>
      <c r="BD76" s="157">
        <f>SUM(BE76:BF76)</f>
        <v>226</v>
      </c>
      <c r="BE76" s="158">
        <v>81</v>
      </c>
      <c r="BF76" s="158">
        <v>145</v>
      </c>
    </row>
    <row r="77" spans="1:74" s="155" customFormat="1" ht="15.75" customHeight="1" x14ac:dyDescent="0.15">
      <c r="A77" s="156" t="s">
        <v>78</v>
      </c>
      <c r="B77" s="157">
        <f>SUM(C77:D77)</f>
        <v>4092</v>
      </c>
      <c r="C77" s="157">
        <f t="shared" si="37"/>
        <v>1912</v>
      </c>
      <c r="D77" s="157">
        <f t="shared" si="37"/>
        <v>2180</v>
      </c>
      <c r="E77" s="157">
        <f>SUM(F77:G77)</f>
        <v>98</v>
      </c>
      <c r="F77" s="158">
        <v>45</v>
      </c>
      <c r="G77" s="158">
        <v>53</v>
      </c>
      <c r="H77" s="157">
        <f>SUM(I77:J77)</f>
        <v>91</v>
      </c>
      <c r="I77" s="158">
        <v>44</v>
      </c>
      <c r="J77" s="158">
        <v>47</v>
      </c>
      <c r="K77" s="157">
        <f>SUM(L77:M77)</f>
        <v>129</v>
      </c>
      <c r="L77" s="158">
        <v>53</v>
      </c>
      <c r="M77" s="158">
        <v>76</v>
      </c>
      <c r="N77" s="157">
        <f>SUM(O77:P77)</f>
        <v>76</v>
      </c>
      <c r="O77" s="158">
        <v>38</v>
      </c>
      <c r="P77" s="158">
        <v>38</v>
      </c>
      <c r="Q77" s="157">
        <f>SUM(R77:S77)</f>
        <v>150</v>
      </c>
      <c r="R77" s="158">
        <v>70</v>
      </c>
      <c r="S77" s="158">
        <v>80</v>
      </c>
      <c r="T77" s="157">
        <f>SUM(U77:V77)</f>
        <v>106</v>
      </c>
      <c r="U77" s="158">
        <v>57</v>
      </c>
      <c r="V77" s="158">
        <v>49</v>
      </c>
      <c r="W77" s="157">
        <f>SUM(X77:Y77)</f>
        <v>351</v>
      </c>
      <c r="X77" s="158">
        <v>168</v>
      </c>
      <c r="Y77" s="158">
        <v>183</v>
      </c>
      <c r="Z77" s="157">
        <f>SUM(AA77:AB77)</f>
        <v>303</v>
      </c>
      <c r="AA77" s="158">
        <v>147</v>
      </c>
      <c r="AB77" s="158">
        <v>156</v>
      </c>
      <c r="AC77" s="157">
        <f>SUM(AD77:AE77)</f>
        <v>423</v>
      </c>
      <c r="AD77" s="158">
        <v>196</v>
      </c>
      <c r="AE77" s="158">
        <v>227</v>
      </c>
      <c r="AF77" s="157">
        <f>SUM(AG77:AH77)</f>
        <v>224</v>
      </c>
      <c r="AG77" s="158">
        <v>98</v>
      </c>
      <c r="AH77" s="158">
        <v>126</v>
      </c>
      <c r="AI77" s="157">
        <f>SUM(AJ77:AK77)</f>
        <v>303</v>
      </c>
      <c r="AJ77" s="158">
        <v>134</v>
      </c>
      <c r="AK77" s="158">
        <v>169</v>
      </c>
      <c r="AL77" s="157">
        <f>SUM(AM77:AN77)</f>
        <v>202</v>
      </c>
      <c r="AM77" s="158">
        <v>96</v>
      </c>
      <c r="AN77" s="158">
        <v>106</v>
      </c>
      <c r="AO77" s="157">
        <f>SUM(AP77:AQ77)</f>
        <v>325</v>
      </c>
      <c r="AP77" s="158">
        <v>155</v>
      </c>
      <c r="AQ77" s="158">
        <v>170</v>
      </c>
      <c r="AR77" s="157">
        <f>SUM(AS77:AT77)</f>
        <v>128</v>
      </c>
      <c r="AS77" s="158">
        <v>69</v>
      </c>
      <c r="AT77" s="158">
        <v>59</v>
      </c>
      <c r="AU77" s="157">
        <f>SUM(AV77:AW77)</f>
        <v>337</v>
      </c>
      <c r="AV77" s="158">
        <v>149</v>
      </c>
      <c r="AW77" s="158">
        <v>188</v>
      </c>
      <c r="AX77" s="157">
        <f>SUM(AY77:AZ77)</f>
        <v>268</v>
      </c>
      <c r="AY77" s="158">
        <v>124</v>
      </c>
      <c r="AZ77" s="158">
        <v>144</v>
      </c>
      <c r="BA77" s="157">
        <f>SUM(BB77:BC77)</f>
        <v>372</v>
      </c>
      <c r="BB77" s="158">
        <v>188</v>
      </c>
      <c r="BC77" s="158">
        <v>184</v>
      </c>
      <c r="BD77" s="157">
        <f>SUM(BE77:BF77)</f>
        <v>206</v>
      </c>
      <c r="BE77" s="158">
        <v>81</v>
      </c>
      <c r="BF77" s="158">
        <v>125</v>
      </c>
    </row>
    <row r="78" spans="1:74" s="154" customFormat="1" ht="15.75" customHeight="1" x14ac:dyDescent="0.15">
      <c r="A78" s="159" t="s">
        <v>79</v>
      </c>
      <c r="B78" s="153">
        <f t="shared" ref="B78:AG78" si="38">SUM(B79:B83)</f>
        <v>16722</v>
      </c>
      <c r="C78" s="153">
        <f t="shared" si="38"/>
        <v>8009</v>
      </c>
      <c r="D78" s="153">
        <f t="shared" si="38"/>
        <v>8713</v>
      </c>
      <c r="E78" s="153">
        <f t="shared" si="38"/>
        <v>378</v>
      </c>
      <c r="F78" s="153">
        <f t="shared" si="38"/>
        <v>171</v>
      </c>
      <c r="G78" s="153">
        <f t="shared" si="38"/>
        <v>207</v>
      </c>
      <c r="H78" s="153">
        <f t="shared" si="38"/>
        <v>375</v>
      </c>
      <c r="I78" s="153">
        <f t="shared" si="38"/>
        <v>174</v>
      </c>
      <c r="J78" s="153">
        <f t="shared" si="38"/>
        <v>201</v>
      </c>
      <c r="K78" s="153">
        <f t="shared" si="38"/>
        <v>679</v>
      </c>
      <c r="L78" s="153">
        <f t="shared" si="38"/>
        <v>309</v>
      </c>
      <c r="M78" s="153">
        <f t="shared" si="38"/>
        <v>370</v>
      </c>
      <c r="N78" s="153">
        <f t="shared" si="38"/>
        <v>433</v>
      </c>
      <c r="O78" s="153">
        <f t="shared" si="38"/>
        <v>191</v>
      </c>
      <c r="P78" s="153">
        <f t="shared" si="38"/>
        <v>242</v>
      </c>
      <c r="Q78" s="153">
        <f t="shared" si="38"/>
        <v>655</v>
      </c>
      <c r="R78" s="153">
        <f t="shared" si="38"/>
        <v>320</v>
      </c>
      <c r="S78" s="153">
        <f t="shared" si="38"/>
        <v>335</v>
      </c>
      <c r="T78" s="153">
        <f t="shared" si="38"/>
        <v>421</v>
      </c>
      <c r="U78" s="153">
        <f t="shared" si="38"/>
        <v>216</v>
      </c>
      <c r="V78" s="153">
        <f t="shared" si="38"/>
        <v>205</v>
      </c>
      <c r="W78" s="153">
        <f t="shared" si="38"/>
        <v>1267</v>
      </c>
      <c r="X78" s="153">
        <f t="shared" si="38"/>
        <v>618</v>
      </c>
      <c r="Y78" s="153">
        <f t="shared" si="38"/>
        <v>649</v>
      </c>
      <c r="Z78" s="153">
        <f t="shared" si="38"/>
        <v>1213</v>
      </c>
      <c r="AA78" s="153">
        <f t="shared" si="38"/>
        <v>556</v>
      </c>
      <c r="AB78" s="153">
        <f t="shared" si="38"/>
        <v>657</v>
      </c>
      <c r="AC78" s="153">
        <f t="shared" si="38"/>
        <v>1686</v>
      </c>
      <c r="AD78" s="153">
        <f t="shared" si="38"/>
        <v>813</v>
      </c>
      <c r="AE78" s="153">
        <f t="shared" si="38"/>
        <v>873</v>
      </c>
      <c r="AF78" s="153">
        <f t="shared" si="38"/>
        <v>941</v>
      </c>
      <c r="AG78" s="153">
        <f t="shared" si="38"/>
        <v>430</v>
      </c>
      <c r="AH78" s="153">
        <f t="shared" ref="AH78:BF78" si="39">SUM(AH79:AH83)</f>
        <v>511</v>
      </c>
      <c r="AI78" s="153">
        <f t="shared" si="39"/>
        <v>1290</v>
      </c>
      <c r="AJ78" s="153">
        <f t="shared" si="39"/>
        <v>624</v>
      </c>
      <c r="AK78" s="153">
        <f t="shared" si="39"/>
        <v>666</v>
      </c>
      <c r="AL78" s="153">
        <f t="shared" si="39"/>
        <v>791</v>
      </c>
      <c r="AM78" s="153">
        <f t="shared" si="39"/>
        <v>382</v>
      </c>
      <c r="AN78" s="153">
        <f t="shared" si="39"/>
        <v>409</v>
      </c>
      <c r="AO78" s="153">
        <f t="shared" si="39"/>
        <v>1376</v>
      </c>
      <c r="AP78" s="153">
        <f t="shared" si="39"/>
        <v>681</v>
      </c>
      <c r="AQ78" s="153">
        <f t="shared" si="39"/>
        <v>695</v>
      </c>
      <c r="AR78" s="153">
        <f t="shared" si="39"/>
        <v>441</v>
      </c>
      <c r="AS78" s="153">
        <f t="shared" si="39"/>
        <v>236</v>
      </c>
      <c r="AT78" s="153">
        <f t="shared" si="39"/>
        <v>205</v>
      </c>
      <c r="AU78" s="153">
        <f t="shared" si="39"/>
        <v>1413</v>
      </c>
      <c r="AV78" s="153">
        <f t="shared" si="39"/>
        <v>671</v>
      </c>
      <c r="AW78" s="153">
        <f t="shared" si="39"/>
        <v>742</v>
      </c>
      <c r="AX78" s="153">
        <f t="shared" si="39"/>
        <v>1030</v>
      </c>
      <c r="AY78" s="153">
        <f t="shared" si="39"/>
        <v>498</v>
      </c>
      <c r="AZ78" s="153">
        <f t="shared" si="39"/>
        <v>532</v>
      </c>
      <c r="BA78" s="153">
        <f t="shared" si="39"/>
        <v>1558</v>
      </c>
      <c r="BB78" s="153">
        <f t="shared" si="39"/>
        <v>779</v>
      </c>
      <c r="BC78" s="153">
        <f t="shared" si="39"/>
        <v>779</v>
      </c>
      <c r="BD78" s="153">
        <f t="shared" si="39"/>
        <v>775</v>
      </c>
      <c r="BE78" s="153">
        <f t="shared" si="39"/>
        <v>340</v>
      </c>
      <c r="BF78" s="153">
        <f t="shared" si="39"/>
        <v>435</v>
      </c>
    </row>
    <row r="79" spans="1:74" s="155" customFormat="1" ht="15.75" customHeight="1" x14ac:dyDescent="0.15">
      <c r="A79" s="156" t="s">
        <v>80</v>
      </c>
      <c r="B79" s="157">
        <f>SUM(C79:D79)</f>
        <v>4078</v>
      </c>
      <c r="C79" s="157">
        <f t="shared" ref="C79:D83" si="40">SUM(F79,I79,L79,O79,R79,U79,X79,AA79,AD79,AG79,AJ79,AM79,AP79,AS79,AV79,AY79,BB79,BE79)</f>
        <v>1961</v>
      </c>
      <c r="D79" s="157">
        <f t="shared" si="40"/>
        <v>2117</v>
      </c>
      <c r="E79" s="157">
        <f>SUM(F79:G79)</f>
        <v>79</v>
      </c>
      <c r="F79" s="158">
        <v>42</v>
      </c>
      <c r="G79" s="158">
        <v>37</v>
      </c>
      <c r="H79" s="157">
        <f>SUM(I79:J79)</f>
        <v>77</v>
      </c>
      <c r="I79" s="158">
        <v>41</v>
      </c>
      <c r="J79" s="158">
        <v>36</v>
      </c>
      <c r="K79" s="157">
        <f>SUM(L79:M79)</f>
        <v>146</v>
      </c>
      <c r="L79" s="158">
        <v>72</v>
      </c>
      <c r="M79" s="158">
        <v>74</v>
      </c>
      <c r="N79" s="157">
        <f>SUM(O79:P79)</f>
        <v>102</v>
      </c>
      <c r="O79" s="158">
        <v>42</v>
      </c>
      <c r="P79" s="158">
        <v>60</v>
      </c>
      <c r="Q79" s="157">
        <f>SUM(R79:S79)</f>
        <v>149</v>
      </c>
      <c r="R79" s="158">
        <v>73</v>
      </c>
      <c r="S79" s="158">
        <v>76</v>
      </c>
      <c r="T79" s="157">
        <f>SUM(U79:V79)</f>
        <v>102</v>
      </c>
      <c r="U79" s="158">
        <v>53</v>
      </c>
      <c r="V79" s="158">
        <v>49</v>
      </c>
      <c r="W79" s="157">
        <f>SUM(X79:Y79)</f>
        <v>325</v>
      </c>
      <c r="X79" s="158">
        <v>167</v>
      </c>
      <c r="Y79" s="158">
        <v>158</v>
      </c>
      <c r="Z79" s="157">
        <f>SUM(AA79:AB79)</f>
        <v>317</v>
      </c>
      <c r="AA79" s="158">
        <v>144</v>
      </c>
      <c r="AB79" s="158">
        <v>173</v>
      </c>
      <c r="AC79" s="157">
        <f>SUM(AD79:AE79)</f>
        <v>413</v>
      </c>
      <c r="AD79" s="158">
        <v>196</v>
      </c>
      <c r="AE79" s="158">
        <v>217</v>
      </c>
      <c r="AF79" s="157">
        <f>SUM(AG79:AH79)</f>
        <v>216</v>
      </c>
      <c r="AG79" s="158">
        <v>96</v>
      </c>
      <c r="AH79" s="158">
        <v>120</v>
      </c>
      <c r="AI79" s="157">
        <f>SUM(AJ79:AK79)</f>
        <v>324</v>
      </c>
      <c r="AJ79" s="158">
        <v>162</v>
      </c>
      <c r="AK79" s="158">
        <v>162</v>
      </c>
      <c r="AL79" s="157">
        <f>SUM(AM79:AN79)</f>
        <v>188</v>
      </c>
      <c r="AM79" s="158">
        <v>90</v>
      </c>
      <c r="AN79" s="158">
        <v>98</v>
      </c>
      <c r="AO79" s="157">
        <f>SUM(AP79:AQ79)</f>
        <v>354</v>
      </c>
      <c r="AP79" s="158">
        <v>172</v>
      </c>
      <c r="AQ79" s="158">
        <v>182</v>
      </c>
      <c r="AR79" s="157">
        <f>SUM(AS79:AT79)</f>
        <v>98</v>
      </c>
      <c r="AS79" s="158">
        <v>54</v>
      </c>
      <c r="AT79" s="158">
        <v>44</v>
      </c>
      <c r="AU79" s="157">
        <f>SUM(AV79:AW79)</f>
        <v>345</v>
      </c>
      <c r="AV79" s="158">
        <v>154</v>
      </c>
      <c r="AW79" s="158">
        <v>191</v>
      </c>
      <c r="AX79" s="157">
        <f>SUM(AY79:AZ79)</f>
        <v>263</v>
      </c>
      <c r="AY79" s="158">
        <v>128</v>
      </c>
      <c r="AZ79" s="158">
        <v>135</v>
      </c>
      <c r="BA79" s="157">
        <f>SUM(BB79:BC79)</f>
        <v>379</v>
      </c>
      <c r="BB79" s="158">
        <v>195</v>
      </c>
      <c r="BC79" s="158">
        <v>184</v>
      </c>
      <c r="BD79" s="157">
        <f>SUM(BE79:BF79)</f>
        <v>201</v>
      </c>
      <c r="BE79" s="158">
        <v>80</v>
      </c>
      <c r="BF79" s="158">
        <v>121</v>
      </c>
    </row>
    <row r="80" spans="1:74" s="155" customFormat="1" ht="15.75" customHeight="1" x14ac:dyDescent="0.15">
      <c r="A80" s="156" t="s">
        <v>74</v>
      </c>
      <c r="B80" s="157">
        <f>SUM(C80:D80)</f>
        <v>3449</v>
      </c>
      <c r="C80" s="157">
        <f t="shared" si="40"/>
        <v>1674</v>
      </c>
      <c r="D80" s="157">
        <f t="shared" si="40"/>
        <v>1775</v>
      </c>
      <c r="E80" s="157">
        <f>SUM(F80:G80)</f>
        <v>80</v>
      </c>
      <c r="F80" s="158">
        <v>34</v>
      </c>
      <c r="G80" s="158">
        <v>46</v>
      </c>
      <c r="H80" s="157">
        <f>SUM(I80:J80)</f>
        <v>80</v>
      </c>
      <c r="I80" s="158">
        <v>38</v>
      </c>
      <c r="J80" s="158">
        <v>42</v>
      </c>
      <c r="K80" s="157">
        <f>SUM(L80:M80)</f>
        <v>146</v>
      </c>
      <c r="L80" s="158">
        <v>69</v>
      </c>
      <c r="M80" s="158">
        <v>77</v>
      </c>
      <c r="N80" s="157">
        <f>SUM(O80:P80)</f>
        <v>82</v>
      </c>
      <c r="O80" s="158">
        <v>39</v>
      </c>
      <c r="P80" s="158">
        <v>43</v>
      </c>
      <c r="Q80" s="157">
        <f>SUM(R80:S80)</f>
        <v>117</v>
      </c>
      <c r="R80" s="158">
        <v>58</v>
      </c>
      <c r="S80" s="158">
        <v>59</v>
      </c>
      <c r="T80" s="157">
        <f>SUM(U80:V80)</f>
        <v>90</v>
      </c>
      <c r="U80" s="158">
        <v>42</v>
      </c>
      <c r="V80" s="158">
        <v>48</v>
      </c>
      <c r="W80" s="157">
        <f>SUM(X80:Y80)</f>
        <v>271</v>
      </c>
      <c r="X80" s="158">
        <v>132</v>
      </c>
      <c r="Y80" s="158">
        <v>139</v>
      </c>
      <c r="Z80" s="157">
        <f>SUM(AA80:AB80)</f>
        <v>234</v>
      </c>
      <c r="AA80" s="158">
        <v>113</v>
      </c>
      <c r="AB80" s="158">
        <v>121</v>
      </c>
      <c r="AC80" s="157">
        <f>SUM(AD80:AE80)</f>
        <v>343</v>
      </c>
      <c r="AD80" s="158">
        <v>159</v>
      </c>
      <c r="AE80" s="158">
        <v>184</v>
      </c>
      <c r="AF80" s="157">
        <f>SUM(AG80:AH80)</f>
        <v>193</v>
      </c>
      <c r="AG80" s="158">
        <v>90</v>
      </c>
      <c r="AH80" s="158">
        <v>103</v>
      </c>
      <c r="AI80" s="157">
        <f>SUM(AJ80:AK80)</f>
        <v>270</v>
      </c>
      <c r="AJ80" s="158">
        <v>120</v>
      </c>
      <c r="AK80" s="158">
        <v>150</v>
      </c>
      <c r="AL80" s="157">
        <f>SUM(AM80:AN80)</f>
        <v>157</v>
      </c>
      <c r="AM80" s="158">
        <v>76</v>
      </c>
      <c r="AN80" s="158">
        <v>81</v>
      </c>
      <c r="AO80" s="157">
        <f>SUM(AP80:AQ80)</f>
        <v>295</v>
      </c>
      <c r="AP80" s="158">
        <v>137</v>
      </c>
      <c r="AQ80" s="158">
        <v>158</v>
      </c>
      <c r="AR80" s="157">
        <f>SUM(AS80:AT80)</f>
        <v>103</v>
      </c>
      <c r="AS80" s="158">
        <v>58</v>
      </c>
      <c r="AT80" s="158">
        <v>45</v>
      </c>
      <c r="AU80" s="157">
        <f>SUM(AV80:AW80)</f>
        <v>305</v>
      </c>
      <c r="AV80" s="158">
        <v>163</v>
      </c>
      <c r="AW80" s="158">
        <v>142</v>
      </c>
      <c r="AX80" s="157">
        <f>SUM(AY80:AZ80)</f>
        <v>202</v>
      </c>
      <c r="AY80" s="158">
        <v>104</v>
      </c>
      <c r="AZ80" s="158">
        <v>98</v>
      </c>
      <c r="BA80" s="157">
        <f>SUM(BB80:BC80)</f>
        <v>314</v>
      </c>
      <c r="BB80" s="158">
        <v>158</v>
      </c>
      <c r="BC80" s="158">
        <v>156</v>
      </c>
      <c r="BD80" s="157">
        <f>SUM(BE80:BF80)</f>
        <v>167</v>
      </c>
      <c r="BE80" s="158">
        <v>84</v>
      </c>
      <c r="BF80" s="158">
        <v>83</v>
      </c>
    </row>
    <row r="81" spans="1:58" s="155" customFormat="1" ht="15.75" customHeight="1" x14ac:dyDescent="0.15">
      <c r="A81" s="156" t="s">
        <v>82</v>
      </c>
      <c r="B81" s="157">
        <f>SUM(C81:D81)</f>
        <v>3642</v>
      </c>
      <c r="C81" s="157">
        <f t="shared" si="40"/>
        <v>1731</v>
      </c>
      <c r="D81" s="157">
        <f t="shared" si="40"/>
        <v>1911</v>
      </c>
      <c r="E81" s="157">
        <f>SUM(F81:G81)</f>
        <v>87</v>
      </c>
      <c r="F81" s="158">
        <v>43</v>
      </c>
      <c r="G81" s="158">
        <v>44</v>
      </c>
      <c r="H81" s="157">
        <f>SUM(I81:J81)</f>
        <v>81</v>
      </c>
      <c r="I81" s="158">
        <v>40</v>
      </c>
      <c r="J81" s="158">
        <v>41</v>
      </c>
      <c r="K81" s="157">
        <f>SUM(L81:M81)</f>
        <v>137</v>
      </c>
      <c r="L81" s="158">
        <v>57</v>
      </c>
      <c r="M81" s="158">
        <v>80</v>
      </c>
      <c r="N81" s="157">
        <f>SUM(O81:P81)</f>
        <v>93</v>
      </c>
      <c r="O81" s="158">
        <v>38</v>
      </c>
      <c r="P81" s="158">
        <v>55</v>
      </c>
      <c r="Q81" s="157">
        <f>SUM(R81:S81)</f>
        <v>147</v>
      </c>
      <c r="R81" s="158">
        <v>77</v>
      </c>
      <c r="S81" s="158">
        <v>70</v>
      </c>
      <c r="T81" s="157">
        <f>SUM(U81:V81)</f>
        <v>93</v>
      </c>
      <c r="U81" s="158">
        <v>48</v>
      </c>
      <c r="V81" s="158">
        <v>45</v>
      </c>
      <c r="W81" s="157">
        <f>SUM(X81:Y81)</f>
        <v>273</v>
      </c>
      <c r="X81" s="158">
        <v>127</v>
      </c>
      <c r="Y81" s="158">
        <v>146</v>
      </c>
      <c r="Z81" s="157">
        <f>SUM(AA81:AB81)</f>
        <v>273</v>
      </c>
      <c r="AA81" s="158">
        <v>126</v>
      </c>
      <c r="AB81" s="158">
        <v>147</v>
      </c>
      <c r="AC81" s="157">
        <f>SUM(AD81:AE81)</f>
        <v>389</v>
      </c>
      <c r="AD81" s="158">
        <v>195</v>
      </c>
      <c r="AE81" s="158">
        <v>194</v>
      </c>
      <c r="AF81" s="157">
        <f>SUM(AG81:AH81)</f>
        <v>205</v>
      </c>
      <c r="AG81" s="158">
        <v>93</v>
      </c>
      <c r="AH81" s="158">
        <v>112</v>
      </c>
      <c r="AI81" s="157">
        <f>SUM(AJ81:AK81)</f>
        <v>277</v>
      </c>
      <c r="AJ81" s="158">
        <v>132</v>
      </c>
      <c r="AK81" s="158">
        <v>145</v>
      </c>
      <c r="AL81" s="157">
        <f>SUM(AM81:AN81)</f>
        <v>174</v>
      </c>
      <c r="AM81" s="158">
        <v>91</v>
      </c>
      <c r="AN81" s="158">
        <v>83</v>
      </c>
      <c r="AO81" s="157">
        <f>SUM(AP81:AQ81)</f>
        <v>299</v>
      </c>
      <c r="AP81" s="158">
        <v>146</v>
      </c>
      <c r="AQ81" s="158">
        <v>153</v>
      </c>
      <c r="AR81" s="157">
        <f>SUM(AS81:AT81)</f>
        <v>87</v>
      </c>
      <c r="AS81" s="158">
        <v>47</v>
      </c>
      <c r="AT81" s="158">
        <v>40</v>
      </c>
      <c r="AU81" s="157">
        <f>SUM(AV81:AW81)</f>
        <v>311</v>
      </c>
      <c r="AV81" s="158">
        <v>140</v>
      </c>
      <c r="AW81" s="158">
        <v>171</v>
      </c>
      <c r="AX81" s="157">
        <f>SUM(AY81:AZ81)</f>
        <v>222</v>
      </c>
      <c r="AY81" s="158">
        <v>97</v>
      </c>
      <c r="AZ81" s="158">
        <v>125</v>
      </c>
      <c r="BA81" s="157">
        <f>SUM(BB81:BC81)</f>
        <v>331</v>
      </c>
      <c r="BB81" s="158">
        <v>162</v>
      </c>
      <c r="BC81" s="158">
        <v>169</v>
      </c>
      <c r="BD81" s="157">
        <f>SUM(BE81:BF81)</f>
        <v>163</v>
      </c>
      <c r="BE81" s="158">
        <v>72</v>
      </c>
      <c r="BF81" s="158">
        <v>91</v>
      </c>
    </row>
    <row r="82" spans="1:58" s="155" customFormat="1" ht="15.75" customHeight="1" x14ac:dyDescent="0.15">
      <c r="A82" s="156" t="s">
        <v>81</v>
      </c>
      <c r="B82" s="157">
        <f>SUM(C82:D82)</f>
        <v>2974</v>
      </c>
      <c r="C82" s="157">
        <f t="shared" si="40"/>
        <v>1425</v>
      </c>
      <c r="D82" s="157">
        <f t="shared" si="40"/>
        <v>1549</v>
      </c>
      <c r="E82" s="157">
        <f>SUM(F82:G82)</f>
        <v>73</v>
      </c>
      <c r="F82" s="158">
        <v>31</v>
      </c>
      <c r="G82" s="158">
        <v>42</v>
      </c>
      <c r="H82" s="157">
        <f>SUM(I82:J82)</f>
        <v>71</v>
      </c>
      <c r="I82" s="158">
        <v>27</v>
      </c>
      <c r="J82" s="158">
        <v>44</v>
      </c>
      <c r="K82" s="157">
        <f>SUM(L82:M82)</f>
        <v>137</v>
      </c>
      <c r="L82" s="158">
        <v>64</v>
      </c>
      <c r="M82" s="158">
        <v>73</v>
      </c>
      <c r="N82" s="157">
        <f>SUM(O82:P82)</f>
        <v>78</v>
      </c>
      <c r="O82" s="158">
        <v>34</v>
      </c>
      <c r="P82" s="158">
        <v>44</v>
      </c>
      <c r="Q82" s="157">
        <f>SUM(R82:S82)</f>
        <v>139</v>
      </c>
      <c r="R82" s="158">
        <v>71</v>
      </c>
      <c r="S82" s="158">
        <v>68</v>
      </c>
      <c r="T82" s="157">
        <f>SUM(U82:V82)</f>
        <v>71</v>
      </c>
      <c r="U82" s="158">
        <v>37</v>
      </c>
      <c r="V82" s="158">
        <v>34</v>
      </c>
      <c r="W82" s="157">
        <f>SUM(X82:Y82)</f>
        <v>201</v>
      </c>
      <c r="X82" s="158">
        <v>95</v>
      </c>
      <c r="Y82" s="158">
        <v>106</v>
      </c>
      <c r="Z82" s="157">
        <f>SUM(AA82:AB82)</f>
        <v>198</v>
      </c>
      <c r="AA82" s="158">
        <v>92</v>
      </c>
      <c r="AB82" s="158">
        <v>106</v>
      </c>
      <c r="AC82" s="157">
        <f>SUM(AD82:AE82)</f>
        <v>296</v>
      </c>
      <c r="AD82" s="158">
        <v>145</v>
      </c>
      <c r="AE82" s="158">
        <v>151</v>
      </c>
      <c r="AF82" s="157">
        <f>SUM(AG82:AH82)</f>
        <v>187</v>
      </c>
      <c r="AG82" s="158">
        <v>91</v>
      </c>
      <c r="AH82" s="158">
        <v>96</v>
      </c>
      <c r="AI82" s="157">
        <f>SUM(AJ82:AK82)</f>
        <v>208</v>
      </c>
      <c r="AJ82" s="158">
        <v>99</v>
      </c>
      <c r="AK82" s="158">
        <v>109</v>
      </c>
      <c r="AL82" s="157">
        <f>SUM(AM82:AN82)</f>
        <v>155</v>
      </c>
      <c r="AM82" s="158">
        <v>76</v>
      </c>
      <c r="AN82" s="158">
        <v>79</v>
      </c>
      <c r="AO82" s="157">
        <f>SUM(AP82:AQ82)</f>
        <v>231</v>
      </c>
      <c r="AP82" s="158">
        <v>126</v>
      </c>
      <c r="AQ82" s="158">
        <v>105</v>
      </c>
      <c r="AR82" s="157">
        <f>SUM(AS82:AT82)</f>
        <v>76</v>
      </c>
      <c r="AS82" s="158">
        <v>37</v>
      </c>
      <c r="AT82" s="158">
        <v>39</v>
      </c>
      <c r="AU82" s="157">
        <f>SUM(AV82:AW82)</f>
        <v>235</v>
      </c>
      <c r="AV82" s="158">
        <v>104</v>
      </c>
      <c r="AW82" s="158">
        <v>131</v>
      </c>
      <c r="AX82" s="157">
        <f>SUM(AY82:AZ82)</f>
        <v>189</v>
      </c>
      <c r="AY82" s="158">
        <v>95</v>
      </c>
      <c r="AZ82" s="158">
        <v>94</v>
      </c>
      <c r="BA82" s="157">
        <f>SUM(BB82:BC82)</f>
        <v>289</v>
      </c>
      <c r="BB82" s="158">
        <v>140</v>
      </c>
      <c r="BC82" s="158">
        <v>149</v>
      </c>
      <c r="BD82" s="157">
        <f>SUM(BE82:BF82)</f>
        <v>140</v>
      </c>
      <c r="BE82" s="158">
        <v>61</v>
      </c>
      <c r="BF82" s="158">
        <v>79</v>
      </c>
    </row>
    <row r="83" spans="1:58" s="155" customFormat="1" ht="17.25" customHeight="1" x14ac:dyDescent="0.15">
      <c r="A83" s="156" t="s">
        <v>83</v>
      </c>
      <c r="B83" s="157">
        <f>SUM(C83:D83)</f>
        <v>2579</v>
      </c>
      <c r="C83" s="157">
        <f t="shared" si="40"/>
        <v>1218</v>
      </c>
      <c r="D83" s="157">
        <f t="shared" si="40"/>
        <v>1361</v>
      </c>
      <c r="E83" s="157">
        <f>SUM(F83:G83)</f>
        <v>59</v>
      </c>
      <c r="F83" s="158">
        <v>21</v>
      </c>
      <c r="G83" s="158">
        <v>38</v>
      </c>
      <c r="H83" s="157">
        <f>SUM(I83:J83)</f>
        <v>66</v>
      </c>
      <c r="I83" s="158">
        <v>28</v>
      </c>
      <c r="J83" s="158">
        <v>38</v>
      </c>
      <c r="K83" s="157">
        <f>SUM(L83:M83)</f>
        <v>113</v>
      </c>
      <c r="L83" s="158">
        <v>47</v>
      </c>
      <c r="M83" s="158">
        <v>66</v>
      </c>
      <c r="N83" s="157">
        <f>SUM(O83:P83)</f>
        <v>78</v>
      </c>
      <c r="O83" s="158">
        <v>38</v>
      </c>
      <c r="P83" s="158">
        <v>40</v>
      </c>
      <c r="Q83" s="157">
        <f>SUM(R83:S83)</f>
        <v>103</v>
      </c>
      <c r="R83" s="158">
        <v>41</v>
      </c>
      <c r="S83" s="158">
        <v>62</v>
      </c>
      <c r="T83" s="157">
        <f>SUM(U83:V83)</f>
        <v>65</v>
      </c>
      <c r="U83" s="158">
        <v>36</v>
      </c>
      <c r="V83" s="158">
        <v>29</v>
      </c>
      <c r="W83" s="157">
        <f>SUM(X83:Y83)</f>
        <v>197</v>
      </c>
      <c r="X83" s="158">
        <v>97</v>
      </c>
      <c r="Y83" s="158">
        <v>100</v>
      </c>
      <c r="Z83" s="157">
        <f>SUM(AA83:AB83)</f>
        <v>191</v>
      </c>
      <c r="AA83" s="158">
        <v>81</v>
      </c>
      <c r="AB83" s="158">
        <v>110</v>
      </c>
      <c r="AC83" s="157">
        <f>SUM(AD83:AE83)</f>
        <v>245</v>
      </c>
      <c r="AD83" s="158">
        <v>118</v>
      </c>
      <c r="AE83" s="158">
        <v>127</v>
      </c>
      <c r="AF83" s="157">
        <f>SUM(AG83:AH83)</f>
        <v>140</v>
      </c>
      <c r="AG83" s="158">
        <v>60</v>
      </c>
      <c r="AH83" s="158">
        <v>80</v>
      </c>
      <c r="AI83" s="157">
        <f>SUM(AJ83:AK83)</f>
        <v>211</v>
      </c>
      <c r="AJ83" s="158">
        <v>111</v>
      </c>
      <c r="AK83" s="158">
        <v>100</v>
      </c>
      <c r="AL83" s="157">
        <f>SUM(AM83:AN83)</f>
        <v>117</v>
      </c>
      <c r="AM83" s="158">
        <v>49</v>
      </c>
      <c r="AN83" s="158">
        <v>68</v>
      </c>
      <c r="AO83" s="157">
        <f>SUM(AP83:AQ83)</f>
        <v>197</v>
      </c>
      <c r="AP83" s="158">
        <v>100</v>
      </c>
      <c r="AQ83" s="158">
        <v>97</v>
      </c>
      <c r="AR83" s="157">
        <f>SUM(AS83:AT83)</f>
        <v>77</v>
      </c>
      <c r="AS83" s="158">
        <v>40</v>
      </c>
      <c r="AT83" s="158">
        <v>37</v>
      </c>
      <c r="AU83" s="157">
        <f>SUM(AV83:AW83)</f>
        <v>217</v>
      </c>
      <c r="AV83" s="158">
        <v>110</v>
      </c>
      <c r="AW83" s="158">
        <v>107</v>
      </c>
      <c r="AX83" s="157">
        <f>SUM(AY83:AZ83)</f>
        <v>154</v>
      </c>
      <c r="AY83" s="158">
        <v>74</v>
      </c>
      <c r="AZ83" s="158">
        <v>80</v>
      </c>
      <c r="BA83" s="157">
        <f>SUM(BB83:BC83)</f>
        <v>245</v>
      </c>
      <c r="BB83" s="158">
        <v>124</v>
      </c>
      <c r="BC83" s="158">
        <v>121</v>
      </c>
      <c r="BD83" s="157">
        <f>SUM(BE83:BF83)</f>
        <v>104</v>
      </c>
      <c r="BE83" s="158">
        <v>43</v>
      </c>
      <c r="BF83" s="158">
        <v>61</v>
      </c>
    </row>
    <row r="84" spans="1:58" s="154" customFormat="1" ht="15.75" customHeight="1" x14ac:dyDescent="0.15">
      <c r="A84" s="159" t="s">
        <v>84</v>
      </c>
      <c r="B84" s="153">
        <f t="shared" ref="B84:AG84" si="41">SUM(B85:B89)</f>
        <v>12426</v>
      </c>
      <c r="C84" s="153">
        <f t="shared" si="41"/>
        <v>5829</v>
      </c>
      <c r="D84" s="153">
        <f t="shared" si="41"/>
        <v>6597</v>
      </c>
      <c r="E84" s="153">
        <f t="shared" si="41"/>
        <v>394</v>
      </c>
      <c r="F84" s="153">
        <f t="shared" si="41"/>
        <v>179</v>
      </c>
      <c r="G84" s="153">
        <f t="shared" si="41"/>
        <v>215</v>
      </c>
      <c r="H84" s="153">
        <f t="shared" si="41"/>
        <v>318</v>
      </c>
      <c r="I84" s="153">
        <f t="shared" si="41"/>
        <v>146</v>
      </c>
      <c r="J84" s="153">
        <f t="shared" si="41"/>
        <v>172</v>
      </c>
      <c r="K84" s="153">
        <f t="shared" si="41"/>
        <v>631</v>
      </c>
      <c r="L84" s="153">
        <f t="shared" si="41"/>
        <v>290</v>
      </c>
      <c r="M84" s="153">
        <f t="shared" si="41"/>
        <v>341</v>
      </c>
      <c r="N84" s="153">
        <f t="shared" si="41"/>
        <v>317</v>
      </c>
      <c r="O84" s="153">
        <f t="shared" si="41"/>
        <v>151</v>
      </c>
      <c r="P84" s="153">
        <f t="shared" si="41"/>
        <v>166</v>
      </c>
      <c r="Q84" s="153">
        <f t="shared" si="41"/>
        <v>537</v>
      </c>
      <c r="R84" s="153">
        <f t="shared" si="41"/>
        <v>242</v>
      </c>
      <c r="S84" s="153">
        <f t="shared" si="41"/>
        <v>295</v>
      </c>
      <c r="T84" s="153">
        <f t="shared" si="41"/>
        <v>336</v>
      </c>
      <c r="U84" s="153">
        <f t="shared" si="41"/>
        <v>144</v>
      </c>
      <c r="V84" s="153">
        <f t="shared" si="41"/>
        <v>192</v>
      </c>
      <c r="W84" s="153">
        <f t="shared" si="41"/>
        <v>861</v>
      </c>
      <c r="X84" s="153">
        <f t="shared" si="41"/>
        <v>408</v>
      </c>
      <c r="Y84" s="153">
        <f t="shared" si="41"/>
        <v>453</v>
      </c>
      <c r="Z84" s="153">
        <f t="shared" si="41"/>
        <v>924</v>
      </c>
      <c r="AA84" s="153">
        <f t="shared" si="41"/>
        <v>445</v>
      </c>
      <c r="AB84" s="153">
        <f t="shared" si="41"/>
        <v>479</v>
      </c>
      <c r="AC84" s="153">
        <f t="shared" si="41"/>
        <v>1381</v>
      </c>
      <c r="AD84" s="153">
        <f t="shared" si="41"/>
        <v>654</v>
      </c>
      <c r="AE84" s="153">
        <f t="shared" si="41"/>
        <v>727</v>
      </c>
      <c r="AF84" s="153">
        <f t="shared" si="41"/>
        <v>718</v>
      </c>
      <c r="AG84" s="153">
        <f t="shared" si="41"/>
        <v>324</v>
      </c>
      <c r="AH84" s="153">
        <f t="shared" ref="AH84:BF84" si="42">SUM(AH85:AH89)</f>
        <v>394</v>
      </c>
      <c r="AI84" s="153">
        <f t="shared" si="42"/>
        <v>871</v>
      </c>
      <c r="AJ84" s="153">
        <f t="shared" si="42"/>
        <v>429</v>
      </c>
      <c r="AK84" s="153">
        <f t="shared" si="42"/>
        <v>442</v>
      </c>
      <c r="AL84" s="153">
        <f t="shared" si="42"/>
        <v>581</v>
      </c>
      <c r="AM84" s="153">
        <f t="shared" si="42"/>
        <v>273</v>
      </c>
      <c r="AN84" s="153">
        <f t="shared" si="42"/>
        <v>308</v>
      </c>
      <c r="AO84" s="153">
        <f t="shared" si="42"/>
        <v>896</v>
      </c>
      <c r="AP84" s="153">
        <f t="shared" si="42"/>
        <v>452</v>
      </c>
      <c r="AQ84" s="153">
        <f t="shared" si="42"/>
        <v>444</v>
      </c>
      <c r="AR84" s="153">
        <f t="shared" si="42"/>
        <v>300</v>
      </c>
      <c r="AS84" s="153">
        <f t="shared" si="42"/>
        <v>153</v>
      </c>
      <c r="AT84" s="153">
        <f t="shared" si="42"/>
        <v>147</v>
      </c>
      <c r="AU84" s="153">
        <f t="shared" si="42"/>
        <v>963</v>
      </c>
      <c r="AV84" s="153">
        <f t="shared" si="42"/>
        <v>449</v>
      </c>
      <c r="AW84" s="153">
        <f t="shared" si="42"/>
        <v>514</v>
      </c>
      <c r="AX84" s="153">
        <f t="shared" si="42"/>
        <v>799</v>
      </c>
      <c r="AY84" s="153">
        <f t="shared" si="42"/>
        <v>368</v>
      </c>
      <c r="AZ84" s="153">
        <f t="shared" si="42"/>
        <v>431</v>
      </c>
      <c r="BA84" s="153">
        <f t="shared" si="42"/>
        <v>1062</v>
      </c>
      <c r="BB84" s="153">
        <f t="shared" si="42"/>
        <v>490</v>
      </c>
      <c r="BC84" s="153">
        <f t="shared" si="42"/>
        <v>572</v>
      </c>
      <c r="BD84" s="153">
        <f t="shared" si="42"/>
        <v>537</v>
      </c>
      <c r="BE84" s="153">
        <f t="shared" si="42"/>
        <v>232</v>
      </c>
      <c r="BF84" s="153">
        <f t="shared" si="42"/>
        <v>305</v>
      </c>
    </row>
    <row r="85" spans="1:58" s="155" customFormat="1" ht="17.25" customHeight="1" x14ac:dyDescent="0.15">
      <c r="A85" s="156" t="s">
        <v>87</v>
      </c>
      <c r="B85" s="157">
        <f>SUM(C85:D85)</f>
        <v>2909</v>
      </c>
      <c r="C85" s="157">
        <f t="shared" ref="C85:D89" si="43">SUM(F85,I85,L85,O85,R85,U85,X85,AA85,AD85,AG85,AJ85,AM85,AP85,AS85,AV85,AY85,BB85,BE85)</f>
        <v>1387</v>
      </c>
      <c r="D85" s="157">
        <f t="shared" si="43"/>
        <v>1522</v>
      </c>
      <c r="E85" s="157">
        <f>SUM(F85:G85)</f>
        <v>76</v>
      </c>
      <c r="F85" s="158">
        <v>32</v>
      </c>
      <c r="G85" s="158">
        <v>44</v>
      </c>
      <c r="H85" s="157">
        <f>SUM(I85:J85)</f>
        <v>73</v>
      </c>
      <c r="I85" s="158">
        <v>33</v>
      </c>
      <c r="J85" s="158">
        <v>40</v>
      </c>
      <c r="K85" s="157">
        <f>SUM(L85:M85)</f>
        <v>137</v>
      </c>
      <c r="L85" s="158">
        <v>61</v>
      </c>
      <c r="M85" s="158">
        <v>76</v>
      </c>
      <c r="N85" s="157">
        <f>SUM(O85:P85)</f>
        <v>58</v>
      </c>
      <c r="O85" s="158">
        <v>24</v>
      </c>
      <c r="P85" s="158">
        <v>34</v>
      </c>
      <c r="Q85" s="157">
        <f>SUM(R85:S85)</f>
        <v>128</v>
      </c>
      <c r="R85" s="158">
        <v>69</v>
      </c>
      <c r="S85" s="158">
        <v>59</v>
      </c>
      <c r="T85" s="157">
        <f>SUM(U85:V85)</f>
        <v>77</v>
      </c>
      <c r="U85" s="158">
        <v>34</v>
      </c>
      <c r="V85" s="158">
        <v>43</v>
      </c>
      <c r="W85" s="157">
        <f>SUM(X85:Y85)</f>
        <v>216</v>
      </c>
      <c r="X85" s="158">
        <v>113</v>
      </c>
      <c r="Y85" s="158">
        <v>103</v>
      </c>
      <c r="Z85" s="157">
        <f>SUM(AA85:AB85)</f>
        <v>220</v>
      </c>
      <c r="AA85" s="158">
        <v>112</v>
      </c>
      <c r="AB85" s="158">
        <v>108</v>
      </c>
      <c r="AC85" s="157">
        <f>SUM(AD85:AE85)</f>
        <v>305</v>
      </c>
      <c r="AD85" s="158">
        <v>153</v>
      </c>
      <c r="AE85" s="158">
        <v>152</v>
      </c>
      <c r="AF85" s="157">
        <f>SUM(AG85:AH85)</f>
        <v>142</v>
      </c>
      <c r="AG85" s="158">
        <v>66</v>
      </c>
      <c r="AH85" s="158">
        <v>76</v>
      </c>
      <c r="AI85" s="157">
        <f>SUM(AJ85:AK85)</f>
        <v>206</v>
      </c>
      <c r="AJ85" s="158">
        <v>92</v>
      </c>
      <c r="AK85" s="158">
        <v>114</v>
      </c>
      <c r="AL85" s="157">
        <f>SUM(AM85:AN85)</f>
        <v>151</v>
      </c>
      <c r="AM85" s="158">
        <v>72</v>
      </c>
      <c r="AN85" s="158">
        <v>79</v>
      </c>
      <c r="AO85" s="157">
        <f>SUM(AP85:AQ85)</f>
        <v>235</v>
      </c>
      <c r="AP85" s="158">
        <v>115</v>
      </c>
      <c r="AQ85" s="158">
        <v>120</v>
      </c>
      <c r="AR85" s="157">
        <f>SUM(AS85:AT85)</f>
        <v>63</v>
      </c>
      <c r="AS85" s="158">
        <v>31</v>
      </c>
      <c r="AT85" s="158">
        <v>32</v>
      </c>
      <c r="AU85" s="157">
        <f>SUM(AV85:AW85)</f>
        <v>233</v>
      </c>
      <c r="AV85" s="158">
        <v>108</v>
      </c>
      <c r="AW85" s="158">
        <v>125</v>
      </c>
      <c r="AX85" s="157">
        <f>SUM(AY85:AZ85)</f>
        <v>223</v>
      </c>
      <c r="AY85" s="158">
        <v>98</v>
      </c>
      <c r="AZ85" s="158">
        <v>125</v>
      </c>
      <c r="BA85" s="157">
        <f>SUM(BB85:BC85)</f>
        <v>246</v>
      </c>
      <c r="BB85" s="158">
        <v>117</v>
      </c>
      <c r="BC85" s="158">
        <v>129</v>
      </c>
      <c r="BD85" s="157">
        <f>SUM(BE85:BF85)</f>
        <v>120</v>
      </c>
      <c r="BE85" s="158">
        <v>57</v>
      </c>
      <c r="BF85" s="158">
        <v>63</v>
      </c>
    </row>
    <row r="86" spans="1:58" s="155" customFormat="1" ht="17.25" customHeight="1" x14ac:dyDescent="0.15">
      <c r="A86" s="156" t="s">
        <v>85</v>
      </c>
      <c r="B86" s="157">
        <f>SUM(C86:D86)</f>
        <v>2308</v>
      </c>
      <c r="C86" s="157">
        <f t="shared" si="43"/>
        <v>1110</v>
      </c>
      <c r="D86" s="157">
        <f t="shared" si="43"/>
        <v>1198</v>
      </c>
      <c r="E86" s="157">
        <f>SUM(F86:G86)</f>
        <v>73</v>
      </c>
      <c r="F86" s="158">
        <v>43</v>
      </c>
      <c r="G86" s="158">
        <v>30</v>
      </c>
      <c r="H86" s="157">
        <f>SUM(I86:J86)</f>
        <v>59</v>
      </c>
      <c r="I86" s="158">
        <v>22</v>
      </c>
      <c r="J86" s="158">
        <v>37</v>
      </c>
      <c r="K86" s="157">
        <f>SUM(L86:M86)</f>
        <v>113</v>
      </c>
      <c r="L86" s="158">
        <v>48</v>
      </c>
      <c r="M86" s="158">
        <v>65</v>
      </c>
      <c r="N86" s="157">
        <f>SUM(O86:P86)</f>
        <v>56</v>
      </c>
      <c r="O86" s="158">
        <v>23</v>
      </c>
      <c r="P86" s="158">
        <v>33</v>
      </c>
      <c r="Q86" s="157">
        <f>SUM(R86:S86)</f>
        <v>99</v>
      </c>
      <c r="R86" s="158">
        <v>43</v>
      </c>
      <c r="S86" s="158">
        <v>56</v>
      </c>
      <c r="T86" s="157">
        <f>SUM(U86:V86)</f>
        <v>69</v>
      </c>
      <c r="U86" s="158">
        <v>28</v>
      </c>
      <c r="V86" s="158">
        <v>41</v>
      </c>
      <c r="W86" s="157">
        <f>SUM(X86:Y86)</f>
        <v>153</v>
      </c>
      <c r="X86" s="158">
        <v>66</v>
      </c>
      <c r="Y86" s="158">
        <v>87</v>
      </c>
      <c r="Z86" s="157">
        <f>SUM(AA86:AB86)</f>
        <v>167</v>
      </c>
      <c r="AA86" s="158">
        <v>74</v>
      </c>
      <c r="AB86" s="158">
        <v>93</v>
      </c>
      <c r="AC86" s="157">
        <f>SUM(AD86:AE86)</f>
        <v>277</v>
      </c>
      <c r="AD86" s="158">
        <v>136</v>
      </c>
      <c r="AE86" s="158">
        <v>141</v>
      </c>
      <c r="AF86" s="157">
        <f>SUM(AG86:AH86)</f>
        <v>147</v>
      </c>
      <c r="AG86" s="158">
        <v>63</v>
      </c>
      <c r="AH86" s="158">
        <v>84</v>
      </c>
      <c r="AI86" s="157">
        <f>SUM(AJ86:AK86)</f>
        <v>183</v>
      </c>
      <c r="AJ86" s="158">
        <v>99</v>
      </c>
      <c r="AK86" s="158">
        <v>84</v>
      </c>
      <c r="AL86" s="157">
        <f>SUM(AM86:AN86)</f>
        <v>97</v>
      </c>
      <c r="AM86" s="158">
        <v>55</v>
      </c>
      <c r="AN86" s="158">
        <v>42</v>
      </c>
      <c r="AO86" s="157">
        <f>SUM(AP86:AQ86)</f>
        <v>161</v>
      </c>
      <c r="AP86" s="158">
        <v>93</v>
      </c>
      <c r="AQ86" s="158">
        <v>68</v>
      </c>
      <c r="AR86" s="157">
        <f>SUM(AS86:AT86)</f>
        <v>58</v>
      </c>
      <c r="AS86" s="158">
        <v>30</v>
      </c>
      <c r="AT86" s="158">
        <v>28</v>
      </c>
      <c r="AU86" s="157">
        <f>SUM(AV86:AW86)</f>
        <v>200</v>
      </c>
      <c r="AV86" s="158">
        <v>97</v>
      </c>
      <c r="AW86" s="158">
        <v>103</v>
      </c>
      <c r="AX86" s="157">
        <f>SUM(AY86:AZ86)</f>
        <v>114</v>
      </c>
      <c r="AY86" s="158">
        <v>56</v>
      </c>
      <c r="AZ86" s="158">
        <v>58</v>
      </c>
      <c r="BA86" s="157">
        <f>SUM(BB86:BC86)</f>
        <v>166</v>
      </c>
      <c r="BB86" s="158">
        <v>84</v>
      </c>
      <c r="BC86" s="158">
        <v>82</v>
      </c>
      <c r="BD86" s="157">
        <f>SUM(BE86:BF86)</f>
        <v>116</v>
      </c>
      <c r="BE86" s="158">
        <v>50</v>
      </c>
      <c r="BF86" s="158">
        <v>66</v>
      </c>
    </row>
    <row r="87" spans="1:58" s="155" customFormat="1" ht="17.25" customHeight="1" x14ac:dyDescent="0.15">
      <c r="A87" s="156" t="s">
        <v>86</v>
      </c>
      <c r="B87" s="157">
        <f>SUM(C87:D87)</f>
        <v>2455</v>
      </c>
      <c r="C87" s="157">
        <f t="shared" si="43"/>
        <v>1143</v>
      </c>
      <c r="D87" s="157">
        <f t="shared" si="43"/>
        <v>1312</v>
      </c>
      <c r="E87" s="157">
        <f>SUM(F87:G87)</f>
        <v>86</v>
      </c>
      <c r="F87" s="158">
        <v>35</v>
      </c>
      <c r="G87" s="158">
        <v>51</v>
      </c>
      <c r="H87" s="157">
        <f>SUM(I87:J87)</f>
        <v>80</v>
      </c>
      <c r="I87" s="158">
        <v>41</v>
      </c>
      <c r="J87" s="158">
        <v>39</v>
      </c>
      <c r="K87" s="157">
        <f>SUM(L87:M87)</f>
        <v>129</v>
      </c>
      <c r="L87" s="158">
        <v>71</v>
      </c>
      <c r="M87" s="158">
        <v>58</v>
      </c>
      <c r="N87" s="157">
        <f>SUM(O87:P87)</f>
        <v>61</v>
      </c>
      <c r="O87" s="158">
        <v>37</v>
      </c>
      <c r="P87" s="158">
        <v>24</v>
      </c>
      <c r="Q87" s="157">
        <f>SUM(R87:S87)</f>
        <v>110</v>
      </c>
      <c r="R87" s="158">
        <v>43</v>
      </c>
      <c r="S87" s="158">
        <v>67</v>
      </c>
      <c r="T87" s="157">
        <f>SUM(U87:V87)</f>
        <v>75</v>
      </c>
      <c r="U87" s="158">
        <v>37</v>
      </c>
      <c r="V87" s="158">
        <v>38</v>
      </c>
      <c r="W87" s="157">
        <f>SUM(X87:Y87)</f>
        <v>171</v>
      </c>
      <c r="X87" s="158">
        <v>80</v>
      </c>
      <c r="Y87" s="158">
        <v>91</v>
      </c>
      <c r="Z87" s="157">
        <f>SUM(AA87:AB87)</f>
        <v>189</v>
      </c>
      <c r="AA87" s="158">
        <v>94</v>
      </c>
      <c r="AB87" s="158">
        <v>95</v>
      </c>
      <c r="AC87" s="157">
        <f>SUM(AD87:AE87)</f>
        <v>266</v>
      </c>
      <c r="AD87" s="158">
        <v>119</v>
      </c>
      <c r="AE87" s="158">
        <v>147</v>
      </c>
      <c r="AF87" s="157">
        <f>SUM(AG87:AH87)</f>
        <v>151</v>
      </c>
      <c r="AG87" s="158">
        <v>66</v>
      </c>
      <c r="AH87" s="158">
        <v>85</v>
      </c>
      <c r="AI87" s="157">
        <f>SUM(AJ87:AK87)</f>
        <v>165</v>
      </c>
      <c r="AJ87" s="158">
        <v>70</v>
      </c>
      <c r="AK87" s="158">
        <v>95</v>
      </c>
      <c r="AL87" s="157">
        <f>SUM(AM87:AN87)</f>
        <v>111</v>
      </c>
      <c r="AM87" s="158">
        <v>44</v>
      </c>
      <c r="AN87" s="158">
        <v>67</v>
      </c>
      <c r="AO87" s="157">
        <f>SUM(AP87:AQ87)</f>
        <v>179</v>
      </c>
      <c r="AP87" s="158">
        <v>94</v>
      </c>
      <c r="AQ87" s="158">
        <v>85</v>
      </c>
      <c r="AR87" s="157">
        <f>SUM(AS87:AT87)</f>
        <v>59</v>
      </c>
      <c r="AS87" s="158">
        <v>26</v>
      </c>
      <c r="AT87" s="158">
        <v>33</v>
      </c>
      <c r="AU87" s="157">
        <f>SUM(AV87:AW87)</f>
        <v>171</v>
      </c>
      <c r="AV87" s="158">
        <v>83</v>
      </c>
      <c r="AW87" s="158">
        <v>88</v>
      </c>
      <c r="AX87" s="157">
        <f>SUM(AY87:AZ87)</f>
        <v>161</v>
      </c>
      <c r="AY87" s="158">
        <v>75</v>
      </c>
      <c r="AZ87" s="158">
        <v>86</v>
      </c>
      <c r="BA87" s="157">
        <f>SUM(BB87:BC87)</f>
        <v>200</v>
      </c>
      <c r="BB87" s="158">
        <v>86</v>
      </c>
      <c r="BC87" s="158">
        <v>114</v>
      </c>
      <c r="BD87" s="157">
        <f>SUM(BE87:BF87)</f>
        <v>91</v>
      </c>
      <c r="BE87" s="158">
        <v>42</v>
      </c>
      <c r="BF87" s="158">
        <v>49</v>
      </c>
    </row>
    <row r="88" spans="1:58" s="155" customFormat="1" ht="17.25" customHeight="1" x14ac:dyDescent="0.15">
      <c r="A88" s="156" t="s">
        <v>88</v>
      </c>
      <c r="B88" s="157">
        <f>SUM(C88:D88)</f>
        <v>2483</v>
      </c>
      <c r="C88" s="157">
        <f t="shared" si="43"/>
        <v>1144</v>
      </c>
      <c r="D88" s="157">
        <f t="shared" si="43"/>
        <v>1339</v>
      </c>
      <c r="E88" s="157">
        <f>SUM(F88:G88)</f>
        <v>86</v>
      </c>
      <c r="F88" s="158">
        <v>41</v>
      </c>
      <c r="G88" s="158">
        <v>45</v>
      </c>
      <c r="H88" s="157">
        <f>SUM(I88:J88)</f>
        <v>55</v>
      </c>
      <c r="I88" s="158">
        <v>24</v>
      </c>
      <c r="J88" s="158">
        <v>31</v>
      </c>
      <c r="K88" s="157">
        <f>SUM(L88:M88)</f>
        <v>129</v>
      </c>
      <c r="L88" s="158">
        <v>56</v>
      </c>
      <c r="M88" s="158">
        <v>73</v>
      </c>
      <c r="N88" s="157">
        <f>SUM(O88:P88)</f>
        <v>68</v>
      </c>
      <c r="O88" s="158">
        <v>28</v>
      </c>
      <c r="P88" s="158">
        <v>40</v>
      </c>
      <c r="Q88" s="157">
        <f>SUM(R88:S88)</f>
        <v>108</v>
      </c>
      <c r="R88" s="158">
        <v>44</v>
      </c>
      <c r="S88" s="158">
        <v>64</v>
      </c>
      <c r="T88" s="157">
        <f>SUM(U88:V88)</f>
        <v>50</v>
      </c>
      <c r="U88" s="158">
        <v>20</v>
      </c>
      <c r="V88" s="158">
        <v>30</v>
      </c>
      <c r="W88" s="157">
        <f>SUM(X88:Y88)</f>
        <v>156</v>
      </c>
      <c r="X88" s="158">
        <v>76</v>
      </c>
      <c r="Y88" s="158">
        <v>80</v>
      </c>
      <c r="Z88" s="157">
        <f>SUM(AA88:AB88)</f>
        <v>186</v>
      </c>
      <c r="AA88" s="158">
        <v>89</v>
      </c>
      <c r="AB88" s="158">
        <v>97</v>
      </c>
      <c r="AC88" s="157">
        <f>SUM(AD88:AE88)</f>
        <v>282</v>
      </c>
      <c r="AD88" s="158">
        <v>130</v>
      </c>
      <c r="AE88" s="158">
        <v>152</v>
      </c>
      <c r="AF88" s="157">
        <f>SUM(AG88:AH88)</f>
        <v>152</v>
      </c>
      <c r="AG88" s="158">
        <v>71</v>
      </c>
      <c r="AH88" s="158">
        <v>81</v>
      </c>
      <c r="AI88" s="157">
        <f>SUM(AJ88:AK88)</f>
        <v>182</v>
      </c>
      <c r="AJ88" s="158">
        <v>97</v>
      </c>
      <c r="AK88" s="158">
        <v>85</v>
      </c>
      <c r="AL88" s="157">
        <f>SUM(AM88:AN88)</f>
        <v>117</v>
      </c>
      <c r="AM88" s="158">
        <v>56</v>
      </c>
      <c r="AN88" s="158">
        <v>61</v>
      </c>
      <c r="AO88" s="157">
        <f>SUM(AP88:AQ88)</f>
        <v>163</v>
      </c>
      <c r="AP88" s="158">
        <v>68</v>
      </c>
      <c r="AQ88" s="158">
        <v>95</v>
      </c>
      <c r="AR88" s="157">
        <f>SUM(AS88:AT88)</f>
        <v>62</v>
      </c>
      <c r="AS88" s="158">
        <v>35</v>
      </c>
      <c r="AT88" s="158">
        <v>27</v>
      </c>
      <c r="AU88" s="157">
        <f>SUM(AV88:AW88)</f>
        <v>177</v>
      </c>
      <c r="AV88" s="158">
        <v>75</v>
      </c>
      <c r="AW88" s="158">
        <v>102</v>
      </c>
      <c r="AX88" s="157">
        <f>SUM(AY88:AZ88)</f>
        <v>157</v>
      </c>
      <c r="AY88" s="158">
        <v>78</v>
      </c>
      <c r="AZ88" s="158">
        <v>79</v>
      </c>
      <c r="BA88" s="157">
        <f>SUM(BB88:BC88)</f>
        <v>238</v>
      </c>
      <c r="BB88" s="158">
        <v>109</v>
      </c>
      <c r="BC88" s="158">
        <v>129</v>
      </c>
      <c r="BD88" s="157">
        <f>SUM(BE88:BF88)</f>
        <v>115</v>
      </c>
      <c r="BE88" s="158">
        <v>47</v>
      </c>
      <c r="BF88" s="158">
        <v>68</v>
      </c>
    </row>
    <row r="89" spans="1:58" s="155" customFormat="1" ht="17.25" customHeight="1" x14ac:dyDescent="0.15">
      <c r="A89" s="156" t="s">
        <v>89</v>
      </c>
      <c r="B89" s="157">
        <f>SUM(C89:D89)</f>
        <v>2271</v>
      </c>
      <c r="C89" s="157">
        <f t="shared" si="43"/>
        <v>1045</v>
      </c>
      <c r="D89" s="157">
        <f t="shared" si="43"/>
        <v>1226</v>
      </c>
      <c r="E89" s="157">
        <f>SUM(F89:G89)</f>
        <v>73</v>
      </c>
      <c r="F89" s="158">
        <v>28</v>
      </c>
      <c r="G89" s="158">
        <v>45</v>
      </c>
      <c r="H89" s="157">
        <f>SUM(I89:J89)</f>
        <v>51</v>
      </c>
      <c r="I89" s="158">
        <v>26</v>
      </c>
      <c r="J89" s="158">
        <v>25</v>
      </c>
      <c r="K89" s="157">
        <f>SUM(L89:M89)</f>
        <v>123</v>
      </c>
      <c r="L89" s="158">
        <v>54</v>
      </c>
      <c r="M89" s="158">
        <v>69</v>
      </c>
      <c r="N89" s="157">
        <f>SUM(O89:P89)</f>
        <v>74</v>
      </c>
      <c r="O89" s="158">
        <v>39</v>
      </c>
      <c r="P89" s="158">
        <v>35</v>
      </c>
      <c r="Q89" s="157">
        <f>SUM(R89:S89)</f>
        <v>92</v>
      </c>
      <c r="R89" s="158">
        <v>43</v>
      </c>
      <c r="S89" s="158">
        <v>49</v>
      </c>
      <c r="T89" s="157">
        <f>SUM(U89:V89)</f>
        <v>65</v>
      </c>
      <c r="U89" s="158">
        <v>25</v>
      </c>
      <c r="V89" s="158">
        <v>40</v>
      </c>
      <c r="W89" s="157">
        <f>SUM(X89:Y89)</f>
        <v>165</v>
      </c>
      <c r="X89" s="158">
        <v>73</v>
      </c>
      <c r="Y89" s="158">
        <v>92</v>
      </c>
      <c r="Z89" s="157">
        <f>SUM(AA89:AB89)</f>
        <v>162</v>
      </c>
      <c r="AA89" s="158">
        <v>76</v>
      </c>
      <c r="AB89" s="158">
        <v>86</v>
      </c>
      <c r="AC89" s="157">
        <f>SUM(AD89:AE89)</f>
        <v>251</v>
      </c>
      <c r="AD89" s="158">
        <v>116</v>
      </c>
      <c r="AE89" s="158">
        <v>135</v>
      </c>
      <c r="AF89" s="157">
        <f>SUM(AG89:AH89)</f>
        <v>126</v>
      </c>
      <c r="AG89" s="158">
        <v>58</v>
      </c>
      <c r="AH89" s="158">
        <v>68</v>
      </c>
      <c r="AI89" s="157">
        <f>SUM(AJ89:AK89)</f>
        <v>135</v>
      </c>
      <c r="AJ89" s="158">
        <v>71</v>
      </c>
      <c r="AK89" s="158">
        <v>64</v>
      </c>
      <c r="AL89" s="157">
        <f>SUM(AM89:AN89)</f>
        <v>105</v>
      </c>
      <c r="AM89" s="158">
        <v>46</v>
      </c>
      <c r="AN89" s="158">
        <v>59</v>
      </c>
      <c r="AO89" s="157">
        <f>SUM(AP89:AQ89)</f>
        <v>158</v>
      </c>
      <c r="AP89" s="158">
        <v>82</v>
      </c>
      <c r="AQ89" s="158">
        <v>76</v>
      </c>
      <c r="AR89" s="157">
        <f>SUM(AS89:AT89)</f>
        <v>58</v>
      </c>
      <c r="AS89" s="158">
        <v>31</v>
      </c>
      <c r="AT89" s="158">
        <v>27</v>
      </c>
      <c r="AU89" s="157">
        <f>SUM(AV89:AW89)</f>
        <v>182</v>
      </c>
      <c r="AV89" s="158">
        <v>86</v>
      </c>
      <c r="AW89" s="158">
        <v>96</v>
      </c>
      <c r="AX89" s="157">
        <f>SUM(AY89:AZ89)</f>
        <v>144</v>
      </c>
      <c r="AY89" s="158">
        <v>61</v>
      </c>
      <c r="AZ89" s="158">
        <v>83</v>
      </c>
      <c r="BA89" s="157">
        <f>SUM(BB89:BC89)</f>
        <v>212</v>
      </c>
      <c r="BB89" s="158">
        <v>94</v>
      </c>
      <c r="BC89" s="158">
        <v>118</v>
      </c>
      <c r="BD89" s="157">
        <f>SUM(BE89:BF89)</f>
        <v>95</v>
      </c>
      <c r="BE89" s="158">
        <v>36</v>
      </c>
      <c r="BF89" s="158">
        <v>59</v>
      </c>
    </row>
    <row r="90" spans="1:58" s="154" customFormat="1" ht="17.25" customHeight="1" x14ac:dyDescent="0.15">
      <c r="A90" s="159" t="s">
        <v>92</v>
      </c>
      <c r="B90" s="153">
        <f t="shared" ref="B90:AG90" si="44">SUM(B91:B95)</f>
        <v>9346</v>
      </c>
      <c r="C90" s="153">
        <f t="shared" si="44"/>
        <v>4288</v>
      </c>
      <c r="D90" s="153">
        <f t="shared" si="44"/>
        <v>5058</v>
      </c>
      <c r="E90" s="153">
        <f t="shared" si="44"/>
        <v>396</v>
      </c>
      <c r="F90" s="153">
        <f t="shared" si="44"/>
        <v>164</v>
      </c>
      <c r="G90" s="153">
        <f t="shared" si="44"/>
        <v>232</v>
      </c>
      <c r="H90" s="153">
        <f t="shared" si="44"/>
        <v>244</v>
      </c>
      <c r="I90" s="153">
        <f t="shared" si="44"/>
        <v>103</v>
      </c>
      <c r="J90" s="153">
        <f t="shared" si="44"/>
        <v>141</v>
      </c>
      <c r="K90" s="153">
        <f t="shared" si="44"/>
        <v>504</v>
      </c>
      <c r="L90" s="153">
        <f t="shared" si="44"/>
        <v>238</v>
      </c>
      <c r="M90" s="153">
        <f t="shared" si="44"/>
        <v>266</v>
      </c>
      <c r="N90" s="153">
        <f t="shared" si="44"/>
        <v>255</v>
      </c>
      <c r="O90" s="153">
        <f t="shared" si="44"/>
        <v>123</v>
      </c>
      <c r="P90" s="153">
        <f t="shared" si="44"/>
        <v>132</v>
      </c>
      <c r="Q90" s="153">
        <f t="shared" si="44"/>
        <v>435</v>
      </c>
      <c r="R90" s="153">
        <f t="shared" si="44"/>
        <v>212</v>
      </c>
      <c r="S90" s="153">
        <f t="shared" si="44"/>
        <v>223</v>
      </c>
      <c r="T90" s="153">
        <f t="shared" si="44"/>
        <v>252</v>
      </c>
      <c r="U90" s="153">
        <f t="shared" si="44"/>
        <v>96</v>
      </c>
      <c r="V90" s="153">
        <f t="shared" si="44"/>
        <v>156</v>
      </c>
      <c r="W90" s="153">
        <f t="shared" si="44"/>
        <v>746</v>
      </c>
      <c r="X90" s="153">
        <f t="shared" si="44"/>
        <v>309</v>
      </c>
      <c r="Y90" s="153">
        <f t="shared" si="44"/>
        <v>437</v>
      </c>
      <c r="Z90" s="153">
        <f t="shared" si="44"/>
        <v>676</v>
      </c>
      <c r="AA90" s="153">
        <f t="shared" si="44"/>
        <v>332</v>
      </c>
      <c r="AB90" s="153">
        <f t="shared" si="44"/>
        <v>344</v>
      </c>
      <c r="AC90" s="153">
        <f t="shared" si="44"/>
        <v>1009</v>
      </c>
      <c r="AD90" s="153">
        <f t="shared" si="44"/>
        <v>433</v>
      </c>
      <c r="AE90" s="153">
        <f t="shared" si="44"/>
        <v>576</v>
      </c>
      <c r="AF90" s="153">
        <f t="shared" si="44"/>
        <v>618</v>
      </c>
      <c r="AG90" s="153">
        <f t="shared" si="44"/>
        <v>302</v>
      </c>
      <c r="AH90" s="153">
        <f t="shared" ref="AH90:BF90" si="45">SUM(AH91:AH95)</f>
        <v>316</v>
      </c>
      <c r="AI90" s="153">
        <f t="shared" si="45"/>
        <v>564</v>
      </c>
      <c r="AJ90" s="153">
        <f t="shared" si="45"/>
        <v>273</v>
      </c>
      <c r="AK90" s="153">
        <f t="shared" si="45"/>
        <v>291</v>
      </c>
      <c r="AL90" s="153">
        <f t="shared" si="45"/>
        <v>408</v>
      </c>
      <c r="AM90" s="153">
        <f t="shared" si="45"/>
        <v>189</v>
      </c>
      <c r="AN90" s="153">
        <f t="shared" si="45"/>
        <v>219</v>
      </c>
      <c r="AO90" s="153">
        <f t="shared" si="45"/>
        <v>538</v>
      </c>
      <c r="AP90" s="153">
        <f t="shared" si="45"/>
        <v>252</v>
      </c>
      <c r="AQ90" s="153">
        <f t="shared" si="45"/>
        <v>286</v>
      </c>
      <c r="AR90" s="153">
        <f t="shared" si="45"/>
        <v>232</v>
      </c>
      <c r="AS90" s="153">
        <f t="shared" si="45"/>
        <v>124</v>
      </c>
      <c r="AT90" s="153">
        <f t="shared" si="45"/>
        <v>108</v>
      </c>
      <c r="AU90" s="153">
        <f t="shared" si="45"/>
        <v>698</v>
      </c>
      <c r="AV90" s="153">
        <f t="shared" si="45"/>
        <v>332</v>
      </c>
      <c r="AW90" s="153">
        <f t="shared" si="45"/>
        <v>366</v>
      </c>
      <c r="AX90" s="153">
        <f t="shared" si="45"/>
        <v>570</v>
      </c>
      <c r="AY90" s="153">
        <f t="shared" si="45"/>
        <v>274</v>
      </c>
      <c r="AZ90" s="153">
        <f t="shared" si="45"/>
        <v>296</v>
      </c>
      <c r="BA90" s="153">
        <f t="shared" si="45"/>
        <v>837</v>
      </c>
      <c r="BB90" s="153">
        <f t="shared" si="45"/>
        <v>363</v>
      </c>
      <c r="BC90" s="153">
        <f t="shared" si="45"/>
        <v>474</v>
      </c>
      <c r="BD90" s="153">
        <f t="shared" si="45"/>
        <v>364</v>
      </c>
      <c r="BE90" s="153">
        <f t="shared" si="45"/>
        <v>169</v>
      </c>
      <c r="BF90" s="153">
        <f t="shared" si="45"/>
        <v>195</v>
      </c>
    </row>
    <row r="91" spans="1:58" s="155" customFormat="1" ht="17.25" customHeight="1" x14ac:dyDescent="0.15">
      <c r="A91" s="156" t="s">
        <v>90</v>
      </c>
      <c r="B91" s="157">
        <f>SUM(C91:D91)</f>
        <v>2431</v>
      </c>
      <c r="C91" s="157">
        <f t="shared" ref="C91:D95" si="46">SUM(F91,I91,L91,O91,R91,U91,X91,AA91,AD91,AG91,AJ91,AM91,AP91,AS91,AV91,AY91,BB91,BE91)</f>
        <v>1098</v>
      </c>
      <c r="D91" s="157">
        <f t="shared" si="46"/>
        <v>1333</v>
      </c>
      <c r="E91" s="157">
        <f>SUM(F91:G91)</f>
        <v>94</v>
      </c>
      <c r="F91" s="158">
        <v>31</v>
      </c>
      <c r="G91" s="158">
        <v>63</v>
      </c>
      <c r="H91" s="157">
        <f>SUM(I91:J91)</f>
        <v>76</v>
      </c>
      <c r="I91" s="158">
        <v>30</v>
      </c>
      <c r="J91" s="158">
        <v>46</v>
      </c>
      <c r="K91" s="157">
        <f>SUM(L91:M91)</f>
        <v>146</v>
      </c>
      <c r="L91" s="158">
        <v>66</v>
      </c>
      <c r="M91" s="158">
        <v>80</v>
      </c>
      <c r="N91" s="157">
        <f>SUM(O91:P91)</f>
        <v>58</v>
      </c>
      <c r="O91" s="158">
        <v>27</v>
      </c>
      <c r="P91" s="158">
        <v>31</v>
      </c>
      <c r="Q91" s="157">
        <f>SUM(R91:S91)</f>
        <v>120</v>
      </c>
      <c r="R91" s="158">
        <v>63</v>
      </c>
      <c r="S91" s="158">
        <v>57</v>
      </c>
      <c r="T91" s="157">
        <f>SUM(U91:V91)</f>
        <v>65</v>
      </c>
      <c r="U91" s="158">
        <v>28</v>
      </c>
      <c r="V91" s="158">
        <v>37</v>
      </c>
      <c r="W91" s="157">
        <f>SUM(X91:Y91)</f>
        <v>187</v>
      </c>
      <c r="X91" s="158">
        <v>73</v>
      </c>
      <c r="Y91" s="158">
        <v>114</v>
      </c>
      <c r="Z91" s="157">
        <f>SUM(AA91:AB91)</f>
        <v>174</v>
      </c>
      <c r="AA91" s="158">
        <v>76</v>
      </c>
      <c r="AB91" s="158">
        <v>98</v>
      </c>
      <c r="AC91" s="157">
        <f>SUM(AD91:AE91)</f>
        <v>269</v>
      </c>
      <c r="AD91" s="158">
        <v>121</v>
      </c>
      <c r="AE91" s="158">
        <v>148</v>
      </c>
      <c r="AF91" s="157">
        <f>SUM(AG91:AH91)</f>
        <v>170</v>
      </c>
      <c r="AG91" s="158">
        <v>79</v>
      </c>
      <c r="AH91" s="158">
        <v>91</v>
      </c>
      <c r="AI91" s="157">
        <f>SUM(AJ91:AK91)</f>
        <v>146</v>
      </c>
      <c r="AJ91" s="158">
        <v>77</v>
      </c>
      <c r="AK91" s="158">
        <v>69</v>
      </c>
      <c r="AL91" s="157">
        <f>SUM(AM91:AN91)</f>
        <v>108</v>
      </c>
      <c r="AM91" s="158">
        <v>51</v>
      </c>
      <c r="AN91" s="158">
        <v>57</v>
      </c>
      <c r="AO91" s="157">
        <f>SUM(AP91:AQ91)</f>
        <v>133</v>
      </c>
      <c r="AP91" s="158">
        <v>72</v>
      </c>
      <c r="AQ91" s="158">
        <v>61</v>
      </c>
      <c r="AR91" s="157">
        <f>SUM(AS91:AT91)</f>
        <v>63</v>
      </c>
      <c r="AS91" s="158">
        <v>32</v>
      </c>
      <c r="AT91" s="158">
        <v>31</v>
      </c>
      <c r="AU91" s="157">
        <f>SUM(AV91:AW91)</f>
        <v>183</v>
      </c>
      <c r="AV91" s="158">
        <v>75</v>
      </c>
      <c r="AW91" s="158">
        <v>108</v>
      </c>
      <c r="AX91" s="157">
        <f>SUM(AY91:AZ91)</f>
        <v>136</v>
      </c>
      <c r="AY91" s="158">
        <v>59</v>
      </c>
      <c r="AZ91" s="158">
        <v>77</v>
      </c>
      <c r="BA91" s="157">
        <f>SUM(BB91:BC91)</f>
        <v>212</v>
      </c>
      <c r="BB91" s="158">
        <v>87</v>
      </c>
      <c r="BC91" s="158">
        <v>125</v>
      </c>
      <c r="BD91" s="157">
        <f>SUM(BE91:BF91)</f>
        <v>91</v>
      </c>
      <c r="BE91" s="158">
        <v>51</v>
      </c>
      <c r="BF91" s="158">
        <v>40</v>
      </c>
    </row>
    <row r="92" spans="1:58" s="155" customFormat="1" ht="17.25" customHeight="1" x14ac:dyDescent="0.15">
      <c r="A92" s="156" t="s">
        <v>91</v>
      </c>
      <c r="B92" s="157">
        <f>SUM(C92:D92)</f>
        <v>1886</v>
      </c>
      <c r="C92" s="157">
        <f t="shared" si="46"/>
        <v>877</v>
      </c>
      <c r="D92" s="157">
        <f t="shared" si="46"/>
        <v>1009</v>
      </c>
      <c r="E92" s="157">
        <f>SUM(F92:G92)</f>
        <v>80</v>
      </c>
      <c r="F92" s="158">
        <v>32</v>
      </c>
      <c r="G92" s="158">
        <v>48</v>
      </c>
      <c r="H92" s="157">
        <f>SUM(I92:J92)</f>
        <v>34</v>
      </c>
      <c r="I92" s="158">
        <v>16</v>
      </c>
      <c r="J92" s="158">
        <v>18</v>
      </c>
      <c r="K92" s="157">
        <f>SUM(L92:M92)</f>
        <v>106</v>
      </c>
      <c r="L92" s="158">
        <v>47</v>
      </c>
      <c r="M92" s="158">
        <v>59</v>
      </c>
      <c r="N92" s="157">
        <f>SUM(O92:P92)</f>
        <v>62</v>
      </c>
      <c r="O92" s="158">
        <v>30</v>
      </c>
      <c r="P92" s="158">
        <v>32</v>
      </c>
      <c r="Q92" s="157">
        <f>SUM(R92:S92)</f>
        <v>84</v>
      </c>
      <c r="R92" s="158">
        <v>41</v>
      </c>
      <c r="S92" s="158">
        <v>43</v>
      </c>
      <c r="T92" s="157">
        <f>SUM(U92:V92)</f>
        <v>40</v>
      </c>
      <c r="U92" s="158">
        <v>18</v>
      </c>
      <c r="V92" s="158">
        <v>22</v>
      </c>
      <c r="W92" s="157">
        <f>SUM(X92:Y92)</f>
        <v>156</v>
      </c>
      <c r="X92" s="158">
        <v>65</v>
      </c>
      <c r="Y92" s="158">
        <v>91</v>
      </c>
      <c r="Z92" s="157">
        <f>SUM(AA92:AB92)</f>
        <v>134</v>
      </c>
      <c r="AA92" s="158">
        <v>74</v>
      </c>
      <c r="AB92" s="158">
        <v>60</v>
      </c>
      <c r="AC92" s="157">
        <f>SUM(AD92:AE92)</f>
        <v>192</v>
      </c>
      <c r="AD92" s="158">
        <v>80</v>
      </c>
      <c r="AE92" s="158">
        <v>112</v>
      </c>
      <c r="AF92" s="157">
        <f>SUM(AG92:AH92)</f>
        <v>118</v>
      </c>
      <c r="AG92" s="158">
        <v>58</v>
      </c>
      <c r="AH92" s="158">
        <v>60</v>
      </c>
      <c r="AI92" s="157">
        <f>SUM(AJ92:AK92)</f>
        <v>137</v>
      </c>
      <c r="AJ92" s="158">
        <v>63</v>
      </c>
      <c r="AK92" s="158">
        <v>74</v>
      </c>
      <c r="AL92" s="157">
        <f>SUM(AM92:AN92)</f>
        <v>94</v>
      </c>
      <c r="AM92" s="158">
        <v>47</v>
      </c>
      <c r="AN92" s="158">
        <v>47</v>
      </c>
      <c r="AO92" s="157">
        <f>SUM(AP92:AQ92)</f>
        <v>114</v>
      </c>
      <c r="AP92" s="158">
        <v>52</v>
      </c>
      <c r="AQ92" s="158">
        <v>62</v>
      </c>
      <c r="AR92" s="157">
        <f>SUM(AS92:AT92)</f>
        <v>45</v>
      </c>
      <c r="AS92" s="158">
        <v>24</v>
      </c>
      <c r="AT92" s="158">
        <v>21</v>
      </c>
      <c r="AU92" s="157">
        <f>SUM(AV92:AW92)</f>
        <v>136</v>
      </c>
      <c r="AV92" s="158">
        <v>70</v>
      </c>
      <c r="AW92" s="158">
        <v>66</v>
      </c>
      <c r="AX92" s="157">
        <f>SUM(AY92:AZ92)</f>
        <v>127</v>
      </c>
      <c r="AY92" s="158">
        <v>68</v>
      </c>
      <c r="AZ92" s="158">
        <v>59</v>
      </c>
      <c r="BA92" s="157">
        <f>SUM(BB92:BC92)</f>
        <v>164</v>
      </c>
      <c r="BB92" s="158">
        <v>68</v>
      </c>
      <c r="BC92" s="158">
        <v>96</v>
      </c>
      <c r="BD92" s="157">
        <f>SUM(BE92:BF92)</f>
        <v>63</v>
      </c>
      <c r="BE92" s="158">
        <v>24</v>
      </c>
      <c r="BF92" s="158">
        <v>39</v>
      </c>
    </row>
    <row r="93" spans="1:58" s="160" customFormat="1" ht="17.25" customHeight="1" x14ac:dyDescent="0.15">
      <c r="A93" s="156" t="s">
        <v>93</v>
      </c>
      <c r="B93" s="157">
        <f>SUM(C93:D93)</f>
        <v>1734</v>
      </c>
      <c r="C93" s="157">
        <f t="shared" si="46"/>
        <v>819</v>
      </c>
      <c r="D93" s="157">
        <f t="shared" si="46"/>
        <v>915</v>
      </c>
      <c r="E93" s="157">
        <f>SUM(F93:G93)</f>
        <v>73</v>
      </c>
      <c r="F93" s="158">
        <v>36</v>
      </c>
      <c r="G93" s="158">
        <v>37</v>
      </c>
      <c r="H93" s="157">
        <f>SUM(I93:J93)</f>
        <v>47</v>
      </c>
      <c r="I93" s="158">
        <v>23</v>
      </c>
      <c r="J93" s="158">
        <v>24</v>
      </c>
      <c r="K93" s="157">
        <f>SUM(L93:M93)</f>
        <v>80</v>
      </c>
      <c r="L93" s="158">
        <v>40</v>
      </c>
      <c r="M93" s="158">
        <v>40</v>
      </c>
      <c r="N93" s="157">
        <f>SUM(O93:P93)</f>
        <v>44</v>
      </c>
      <c r="O93" s="158">
        <v>21</v>
      </c>
      <c r="P93" s="158">
        <v>23</v>
      </c>
      <c r="Q93" s="157">
        <f>SUM(R93:S93)</f>
        <v>89</v>
      </c>
      <c r="R93" s="158">
        <v>45</v>
      </c>
      <c r="S93" s="158">
        <v>44</v>
      </c>
      <c r="T93" s="157">
        <f>SUM(U93:V93)</f>
        <v>45</v>
      </c>
      <c r="U93" s="158">
        <v>18</v>
      </c>
      <c r="V93" s="158">
        <v>27</v>
      </c>
      <c r="W93" s="157">
        <f>SUM(X93:Y93)</f>
        <v>131</v>
      </c>
      <c r="X93" s="158">
        <v>58</v>
      </c>
      <c r="Y93" s="158">
        <v>73</v>
      </c>
      <c r="Z93" s="157">
        <f>SUM(AA93:AB93)</f>
        <v>123</v>
      </c>
      <c r="AA93" s="158">
        <v>66</v>
      </c>
      <c r="AB93" s="158">
        <v>57</v>
      </c>
      <c r="AC93" s="157">
        <f>SUM(AD93:AE93)</f>
        <v>199</v>
      </c>
      <c r="AD93" s="158">
        <v>80</v>
      </c>
      <c r="AE93" s="158">
        <v>119</v>
      </c>
      <c r="AF93" s="157">
        <f>SUM(AG93:AH93)</f>
        <v>110</v>
      </c>
      <c r="AG93" s="158">
        <v>53</v>
      </c>
      <c r="AH93" s="158">
        <v>57</v>
      </c>
      <c r="AI93" s="157">
        <f>SUM(AJ93:AK93)</f>
        <v>104</v>
      </c>
      <c r="AJ93" s="158">
        <v>51</v>
      </c>
      <c r="AK93" s="158">
        <v>53</v>
      </c>
      <c r="AL93" s="157">
        <f>SUM(AM93:AN93)</f>
        <v>70</v>
      </c>
      <c r="AM93" s="158">
        <v>25</v>
      </c>
      <c r="AN93" s="158">
        <v>45</v>
      </c>
      <c r="AO93" s="157">
        <f>SUM(AP93:AQ93)</f>
        <v>104</v>
      </c>
      <c r="AP93" s="158">
        <v>47</v>
      </c>
      <c r="AQ93" s="158">
        <v>57</v>
      </c>
      <c r="AR93" s="157">
        <f>SUM(AS93:AT93)</f>
        <v>49</v>
      </c>
      <c r="AS93" s="158">
        <v>26</v>
      </c>
      <c r="AT93" s="158">
        <v>23</v>
      </c>
      <c r="AU93" s="157">
        <f>SUM(AV93:AW93)</f>
        <v>130</v>
      </c>
      <c r="AV93" s="158">
        <v>72</v>
      </c>
      <c r="AW93" s="158">
        <v>58</v>
      </c>
      <c r="AX93" s="157">
        <f>SUM(AY93:AZ93)</f>
        <v>109</v>
      </c>
      <c r="AY93" s="158">
        <v>54</v>
      </c>
      <c r="AZ93" s="158">
        <v>55</v>
      </c>
      <c r="BA93" s="157">
        <f>SUM(BB93:BC93)</f>
        <v>153</v>
      </c>
      <c r="BB93" s="158">
        <v>68</v>
      </c>
      <c r="BC93" s="158">
        <v>85</v>
      </c>
      <c r="BD93" s="157">
        <f>SUM(BE93:BF93)</f>
        <v>74</v>
      </c>
      <c r="BE93" s="158">
        <v>36</v>
      </c>
      <c r="BF93" s="158">
        <v>38</v>
      </c>
    </row>
    <row r="94" spans="1:58" s="155" customFormat="1" ht="15.75" customHeight="1" x14ac:dyDescent="0.15">
      <c r="A94" s="156" t="s">
        <v>94</v>
      </c>
      <c r="B94" s="157">
        <f>SUM(C94:D94)</f>
        <v>1710</v>
      </c>
      <c r="C94" s="157">
        <f t="shared" si="46"/>
        <v>761</v>
      </c>
      <c r="D94" s="157">
        <f t="shared" si="46"/>
        <v>949</v>
      </c>
      <c r="E94" s="157">
        <f>SUM(F94:G94)</f>
        <v>72</v>
      </c>
      <c r="F94" s="158">
        <v>29</v>
      </c>
      <c r="G94" s="158">
        <v>43</v>
      </c>
      <c r="H94" s="157">
        <f>SUM(I94:J94)</f>
        <v>58</v>
      </c>
      <c r="I94" s="158">
        <v>22</v>
      </c>
      <c r="J94" s="158">
        <v>36</v>
      </c>
      <c r="K94" s="157">
        <f>SUM(L94:M94)</f>
        <v>86</v>
      </c>
      <c r="L94" s="158">
        <v>38</v>
      </c>
      <c r="M94" s="158">
        <v>48</v>
      </c>
      <c r="N94" s="157">
        <f>SUM(O94:P94)</f>
        <v>46</v>
      </c>
      <c r="O94" s="158">
        <v>26</v>
      </c>
      <c r="P94" s="158">
        <v>20</v>
      </c>
      <c r="Q94" s="157">
        <f>SUM(R94:S94)</f>
        <v>78</v>
      </c>
      <c r="R94" s="158">
        <v>37</v>
      </c>
      <c r="S94" s="158">
        <v>41</v>
      </c>
      <c r="T94" s="157">
        <f>SUM(U94:V94)</f>
        <v>56</v>
      </c>
      <c r="U94" s="158">
        <v>19</v>
      </c>
      <c r="V94" s="158">
        <v>37</v>
      </c>
      <c r="W94" s="157">
        <f>SUM(X94:Y94)</f>
        <v>149</v>
      </c>
      <c r="X94" s="158">
        <v>59</v>
      </c>
      <c r="Y94" s="158">
        <v>90</v>
      </c>
      <c r="Z94" s="157">
        <f>SUM(AA94:AB94)</f>
        <v>116</v>
      </c>
      <c r="AA94" s="158">
        <v>52</v>
      </c>
      <c r="AB94" s="158">
        <v>64</v>
      </c>
      <c r="AC94" s="157">
        <f>SUM(AD94:AE94)</f>
        <v>183</v>
      </c>
      <c r="AD94" s="158">
        <v>80</v>
      </c>
      <c r="AE94" s="158">
        <v>103</v>
      </c>
      <c r="AF94" s="157">
        <f>SUM(AG94:AH94)</f>
        <v>106</v>
      </c>
      <c r="AG94" s="158">
        <v>50</v>
      </c>
      <c r="AH94" s="158">
        <v>56</v>
      </c>
      <c r="AI94" s="157">
        <f>SUM(AJ94:AK94)</f>
        <v>93</v>
      </c>
      <c r="AJ94" s="158">
        <v>42</v>
      </c>
      <c r="AK94" s="158">
        <v>51</v>
      </c>
      <c r="AL94" s="157">
        <f>SUM(AM94:AN94)</f>
        <v>64</v>
      </c>
      <c r="AM94" s="158">
        <v>31</v>
      </c>
      <c r="AN94" s="158">
        <v>33</v>
      </c>
      <c r="AO94" s="157">
        <f>SUM(AP94:AQ94)</f>
        <v>114</v>
      </c>
      <c r="AP94" s="158">
        <v>46</v>
      </c>
      <c r="AQ94" s="158">
        <v>68</v>
      </c>
      <c r="AR94" s="157">
        <f>SUM(AS94:AT94)</f>
        <v>42</v>
      </c>
      <c r="AS94" s="158">
        <v>23</v>
      </c>
      <c r="AT94" s="158">
        <v>19</v>
      </c>
      <c r="AU94" s="157">
        <f>SUM(AV94:AW94)</f>
        <v>128</v>
      </c>
      <c r="AV94" s="158">
        <v>57</v>
      </c>
      <c r="AW94" s="158">
        <v>71</v>
      </c>
      <c r="AX94" s="157">
        <f>SUM(AY94:AZ94)</f>
        <v>97</v>
      </c>
      <c r="AY94" s="158">
        <v>48</v>
      </c>
      <c r="AZ94" s="158">
        <v>49</v>
      </c>
      <c r="BA94" s="157">
        <f>SUM(BB94:BC94)</f>
        <v>152</v>
      </c>
      <c r="BB94" s="158">
        <v>75</v>
      </c>
      <c r="BC94" s="158">
        <v>77</v>
      </c>
      <c r="BD94" s="157">
        <f>SUM(BE94:BF94)</f>
        <v>70</v>
      </c>
      <c r="BE94" s="158">
        <v>27</v>
      </c>
      <c r="BF94" s="158">
        <v>43</v>
      </c>
    </row>
    <row r="95" spans="1:58" s="155" customFormat="1" ht="15.75" customHeight="1" x14ac:dyDescent="0.15">
      <c r="A95" s="156" t="s">
        <v>97</v>
      </c>
      <c r="B95" s="162">
        <f>SUM(C95:D95)</f>
        <v>1585</v>
      </c>
      <c r="C95" s="163">
        <f t="shared" si="46"/>
        <v>733</v>
      </c>
      <c r="D95" s="163">
        <f t="shared" si="46"/>
        <v>852</v>
      </c>
      <c r="E95" s="163">
        <f>SUM(F95:G95)</f>
        <v>77</v>
      </c>
      <c r="F95" s="164">
        <v>36</v>
      </c>
      <c r="G95" s="164">
        <v>41</v>
      </c>
      <c r="H95" s="163">
        <f>SUM(I95:J95)</f>
        <v>29</v>
      </c>
      <c r="I95" s="164">
        <v>12</v>
      </c>
      <c r="J95" s="164">
        <v>17</v>
      </c>
      <c r="K95" s="163">
        <f>SUM(L95:M95)</f>
        <v>86</v>
      </c>
      <c r="L95" s="164">
        <v>47</v>
      </c>
      <c r="M95" s="164">
        <v>39</v>
      </c>
      <c r="N95" s="163">
        <f>SUM(O95:P95)</f>
        <v>45</v>
      </c>
      <c r="O95" s="164">
        <v>19</v>
      </c>
      <c r="P95" s="164">
        <v>26</v>
      </c>
      <c r="Q95" s="163">
        <f>SUM(R95:S95)</f>
        <v>64</v>
      </c>
      <c r="R95" s="164">
        <v>26</v>
      </c>
      <c r="S95" s="164">
        <v>38</v>
      </c>
      <c r="T95" s="163">
        <f>SUM(U95:V95)</f>
        <v>46</v>
      </c>
      <c r="U95" s="164">
        <v>13</v>
      </c>
      <c r="V95" s="164">
        <v>33</v>
      </c>
      <c r="W95" s="163">
        <f>SUM(X95:Y95)</f>
        <v>123</v>
      </c>
      <c r="X95" s="164">
        <v>54</v>
      </c>
      <c r="Y95" s="164">
        <v>69</v>
      </c>
      <c r="Z95" s="163">
        <f>SUM(AA95:AB95)</f>
        <v>129</v>
      </c>
      <c r="AA95" s="164">
        <v>64</v>
      </c>
      <c r="AB95" s="164">
        <v>65</v>
      </c>
      <c r="AC95" s="163">
        <f>SUM(AD95:AE95)</f>
        <v>166</v>
      </c>
      <c r="AD95" s="164">
        <v>72</v>
      </c>
      <c r="AE95" s="164">
        <v>94</v>
      </c>
      <c r="AF95" s="163">
        <f>SUM(AG95:AH95)</f>
        <v>114</v>
      </c>
      <c r="AG95" s="164">
        <v>62</v>
      </c>
      <c r="AH95" s="164">
        <v>52</v>
      </c>
      <c r="AI95" s="163">
        <f>SUM(AJ95:AK95)</f>
        <v>84</v>
      </c>
      <c r="AJ95" s="164">
        <v>40</v>
      </c>
      <c r="AK95" s="164">
        <v>44</v>
      </c>
      <c r="AL95" s="163">
        <f>SUM(AM95:AN95)</f>
        <v>72</v>
      </c>
      <c r="AM95" s="164">
        <v>35</v>
      </c>
      <c r="AN95" s="164">
        <v>37</v>
      </c>
      <c r="AO95" s="163">
        <f>SUM(AP95:AQ95)</f>
        <v>73</v>
      </c>
      <c r="AP95" s="164">
        <v>35</v>
      </c>
      <c r="AQ95" s="164">
        <v>38</v>
      </c>
      <c r="AR95" s="163">
        <f>SUM(AS95:AT95)</f>
        <v>33</v>
      </c>
      <c r="AS95" s="164">
        <v>19</v>
      </c>
      <c r="AT95" s="164">
        <v>14</v>
      </c>
      <c r="AU95" s="163">
        <f>SUM(AV95:AW95)</f>
        <v>121</v>
      </c>
      <c r="AV95" s="164">
        <v>58</v>
      </c>
      <c r="AW95" s="164">
        <v>63</v>
      </c>
      <c r="AX95" s="163">
        <f>SUM(AY95:AZ95)</f>
        <v>101</v>
      </c>
      <c r="AY95" s="164">
        <v>45</v>
      </c>
      <c r="AZ95" s="164">
        <v>56</v>
      </c>
      <c r="BA95" s="163">
        <f>SUM(BB95:BC95)</f>
        <v>156</v>
      </c>
      <c r="BB95" s="164">
        <v>65</v>
      </c>
      <c r="BC95" s="164">
        <v>91</v>
      </c>
      <c r="BD95" s="163">
        <f>SUM(BE95:BF95)</f>
        <v>66</v>
      </c>
      <c r="BE95" s="164">
        <v>31</v>
      </c>
      <c r="BF95" s="164">
        <v>35</v>
      </c>
    </row>
    <row r="96" spans="1:58" s="154" customFormat="1" ht="15.75" customHeight="1" x14ac:dyDescent="0.15">
      <c r="A96" s="159" t="s">
        <v>95</v>
      </c>
      <c r="B96" s="153">
        <f t="shared" ref="B96:AG96" si="47">SUM(B97:B101)</f>
        <v>7735</v>
      </c>
      <c r="C96" s="153">
        <f t="shared" si="47"/>
        <v>3258</v>
      </c>
      <c r="D96" s="153">
        <f t="shared" si="47"/>
        <v>4477</v>
      </c>
      <c r="E96" s="153">
        <f t="shared" si="47"/>
        <v>320</v>
      </c>
      <c r="F96" s="153">
        <f t="shared" si="47"/>
        <v>153</v>
      </c>
      <c r="G96" s="153">
        <f t="shared" si="47"/>
        <v>167</v>
      </c>
      <c r="H96" s="153">
        <f t="shared" si="47"/>
        <v>180</v>
      </c>
      <c r="I96" s="153">
        <f t="shared" si="47"/>
        <v>69</v>
      </c>
      <c r="J96" s="153">
        <f t="shared" si="47"/>
        <v>111</v>
      </c>
      <c r="K96" s="153">
        <f t="shared" si="47"/>
        <v>441</v>
      </c>
      <c r="L96" s="153">
        <f t="shared" si="47"/>
        <v>206</v>
      </c>
      <c r="M96" s="153">
        <f t="shared" si="47"/>
        <v>235</v>
      </c>
      <c r="N96" s="153">
        <f t="shared" si="47"/>
        <v>240</v>
      </c>
      <c r="O96" s="153">
        <f t="shared" si="47"/>
        <v>111</v>
      </c>
      <c r="P96" s="153">
        <f t="shared" si="47"/>
        <v>129</v>
      </c>
      <c r="Q96" s="153">
        <f t="shared" si="47"/>
        <v>351</v>
      </c>
      <c r="R96" s="153">
        <f t="shared" si="47"/>
        <v>162</v>
      </c>
      <c r="S96" s="153">
        <f t="shared" si="47"/>
        <v>189</v>
      </c>
      <c r="T96" s="153">
        <f t="shared" si="47"/>
        <v>243</v>
      </c>
      <c r="U96" s="153">
        <f t="shared" si="47"/>
        <v>101</v>
      </c>
      <c r="V96" s="153">
        <f t="shared" si="47"/>
        <v>142</v>
      </c>
      <c r="W96" s="153">
        <f t="shared" si="47"/>
        <v>678</v>
      </c>
      <c r="X96" s="153">
        <f t="shared" si="47"/>
        <v>269</v>
      </c>
      <c r="Y96" s="153">
        <f t="shared" si="47"/>
        <v>409</v>
      </c>
      <c r="Z96" s="153">
        <f t="shared" si="47"/>
        <v>482</v>
      </c>
      <c r="AA96" s="153">
        <f t="shared" si="47"/>
        <v>225</v>
      </c>
      <c r="AB96" s="153">
        <f t="shared" si="47"/>
        <v>257</v>
      </c>
      <c r="AC96" s="153">
        <f t="shared" si="47"/>
        <v>883</v>
      </c>
      <c r="AD96" s="153">
        <f t="shared" si="47"/>
        <v>352</v>
      </c>
      <c r="AE96" s="153">
        <f t="shared" si="47"/>
        <v>531</v>
      </c>
      <c r="AF96" s="153">
        <f t="shared" si="47"/>
        <v>512</v>
      </c>
      <c r="AG96" s="153">
        <f t="shared" si="47"/>
        <v>222</v>
      </c>
      <c r="AH96" s="153">
        <f t="shared" ref="AH96:BF96" si="48">SUM(AH97:AH101)</f>
        <v>290</v>
      </c>
      <c r="AI96" s="153">
        <f t="shared" si="48"/>
        <v>401</v>
      </c>
      <c r="AJ96" s="153">
        <f t="shared" si="48"/>
        <v>185</v>
      </c>
      <c r="AK96" s="153">
        <f t="shared" si="48"/>
        <v>216</v>
      </c>
      <c r="AL96" s="153">
        <f t="shared" si="48"/>
        <v>359</v>
      </c>
      <c r="AM96" s="153">
        <f t="shared" si="48"/>
        <v>166</v>
      </c>
      <c r="AN96" s="153">
        <f t="shared" si="48"/>
        <v>193</v>
      </c>
      <c r="AO96" s="153">
        <f t="shared" si="48"/>
        <v>414</v>
      </c>
      <c r="AP96" s="153">
        <f t="shared" si="48"/>
        <v>183</v>
      </c>
      <c r="AQ96" s="153">
        <f t="shared" si="48"/>
        <v>231</v>
      </c>
      <c r="AR96" s="153">
        <f t="shared" si="48"/>
        <v>240</v>
      </c>
      <c r="AS96" s="153">
        <f t="shared" si="48"/>
        <v>91</v>
      </c>
      <c r="AT96" s="153">
        <f t="shared" si="48"/>
        <v>149</v>
      </c>
      <c r="AU96" s="153">
        <f t="shared" si="48"/>
        <v>546</v>
      </c>
      <c r="AV96" s="153">
        <f t="shared" si="48"/>
        <v>175</v>
      </c>
      <c r="AW96" s="153">
        <f t="shared" si="48"/>
        <v>371</v>
      </c>
      <c r="AX96" s="153">
        <f t="shared" si="48"/>
        <v>490</v>
      </c>
      <c r="AY96" s="153">
        <f t="shared" si="48"/>
        <v>189</v>
      </c>
      <c r="AZ96" s="153">
        <f t="shared" si="48"/>
        <v>301</v>
      </c>
      <c r="BA96" s="153">
        <f t="shared" si="48"/>
        <v>707</v>
      </c>
      <c r="BB96" s="153">
        <f t="shared" si="48"/>
        <v>305</v>
      </c>
      <c r="BC96" s="153">
        <f t="shared" si="48"/>
        <v>402</v>
      </c>
      <c r="BD96" s="153">
        <f t="shared" si="48"/>
        <v>248</v>
      </c>
      <c r="BE96" s="153">
        <f t="shared" si="48"/>
        <v>94</v>
      </c>
      <c r="BF96" s="153">
        <f t="shared" si="48"/>
        <v>154</v>
      </c>
    </row>
    <row r="97" spans="1:58" s="155" customFormat="1" ht="15.75" customHeight="1" x14ac:dyDescent="0.15">
      <c r="A97" s="156" t="s">
        <v>96</v>
      </c>
      <c r="B97" s="157">
        <f>SUM(C97:D97)</f>
        <v>2097</v>
      </c>
      <c r="C97" s="157">
        <f t="shared" ref="C97:D101" si="49">SUM(F97,I97,L97,O97,R97,U97,X97,AA97,AD97,AG97,AJ97,AM97,AP97,AS97,AV97,AY97,BB97,BE97)</f>
        <v>915</v>
      </c>
      <c r="D97" s="157">
        <f t="shared" si="49"/>
        <v>1182</v>
      </c>
      <c r="E97" s="157">
        <f>SUM(F97:G97)</f>
        <v>93</v>
      </c>
      <c r="F97" s="158">
        <v>44</v>
      </c>
      <c r="G97" s="158">
        <v>49</v>
      </c>
      <c r="H97" s="157">
        <f>SUM(I97:J97)</f>
        <v>42</v>
      </c>
      <c r="I97" s="158">
        <v>15</v>
      </c>
      <c r="J97" s="158">
        <v>27</v>
      </c>
      <c r="K97" s="157">
        <f>SUM(L97:M97)</f>
        <v>120</v>
      </c>
      <c r="L97" s="158">
        <v>60</v>
      </c>
      <c r="M97" s="158">
        <v>60</v>
      </c>
      <c r="N97" s="157">
        <f>SUM(O97:P97)</f>
        <v>73</v>
      </c>
      <c r="O97" s="158">
        <v>30</v>
      </c>
      <c r="P97" s="158">
        <v>43</v>
      </c>
      <c r="Q97" s="157">
        <f>SUM(R97:S97)</f>
        <v>103</v>
      </c>
      <c r="R97" s="158">
        <v>52</v>
      </c>
      <c r="S97" s="158">
        <v>51</v>
      </c>
      <c r="T97" s="157">
        <f>SUM(U97:V97)</f>
        <v>67</v>
      </c>
      <c r="U97" s="158">
        <v>26</v>
      </c>
      <c r="V97" s="158">
        <v>41</v>
      </c>
      <c r="W97" s="157">
        <f>SUM(X97:Y97)</f>
        <v>167</v>
      </c>
      <c r="X97" s="158">
        <v>71</v>
      </c>
      <c r="Y97" s="158">
        <v>96</v>
      </c>
      <c r="Z97" s="157">
        <f>SUM(AA97:AB97)</f>
        <v>134</v>
      </c>
      <c r="AA97" s="158">
        <v>72</v>
      </c>
      <c r="AB97" s="158">
        <v>62</v>
      </c>
      <c r="AC97" s="157">
        <f>SUM(AD97:AE97)</f>
        <v>243</v>
      </c>
      <c r="AD97" s="158">
        <v>113</v>
      </c>
      <c r="AE97" s="158">
        <v>130</v>
      </c>
      <c r="AF97" s="157">
        <f>SUM(AG97:AH97)</f>
        <v>134</v>
      </c>
      <c r="AG97" s="158">
        <v>58</v>
      </c>
      <c r="AH97" s="158">
        <v>76</v>
      </c>
      <c r="AI97" s="157">
        <f>SUM(AJ97:AK97)</f>
        <v>124</v>
      </c>
      <c r="AJ97" s="158">
        <v>59</v>
      </c>
      <c r="AK97" s="158">
        <v>65</v>
      </c>
      <c r="AL97" s="157">
        <f>SUM(AM97:AN97)</f>
        <v>96</v>
      </c>
      <c r="AM97" s="158">
        <v>50</v>
      </c>
      <c r="AN97" s="158">
        <v>46</v>
      </c>
      <c r="AO97" s="157">
        <f>SUM(AP97:AQ97)</f>
        <v>109</v>
      </c>
      <c r="AP97" s="158">
        <v>44</v>
      </c>
      <c r="AQ97" s="158">
        <v>65</v>
      </c>
      <c r="AR97" s="157">
        <f>SUM(AS97:AT97)</f>
        <v>64</v>
      </c>
      <c r="AS97" s="158">
        <v>25</v>
      </c>
      <c r="AT97" s="158">
        <v>39</v>
      </c>
      <c r="AU97" s="157">
        <f>SUM(AV97:AW97)</f>
        <v>150</v>
      </c>
      <c r="AV97" s="158">
        <v>46</v>
      </c>
      <c r="AW97" s="158">
        <v>104</v>
      </c>
      <c r="AX97" s="157">
        <f>SUM(AY97:AZ97)</f>
        <v>117</v>
      </c>
      <c r="AY97" s="158">
        <v>49</v>
      </c>
      <c r="AZ97" s="158">
        <v>68</v>
      </c>
      <c r="BA97" s="157">
        <f>SUM(BB97:BC97)</f>
        <v>196</v>
      </c>
      <c r="BB97" s="158">
        <v>80</v>
      </c>
      <c r="BC97" s="158">
        <v>116</v>
      </c>
      <c r="BD97" s="157">
        <f>SUM(BE97:BF97)</f>
        <v>65</v>
      </c>
      <c r="BE97" s="158">
        <v>21</v>
      </c>
      <c r="BF97" s="158">
        <v>44</v>
      </c>
    </row>
    <row r="98" spans="1:58" s="155" customFormat="1" ht="15.75" customHeight="1" x14ac:dyDescent="0.15">
      <c r="A98" s="156" t="s">
        <v>98</v>
      </c>
      <c r="B98" s="157">
        <f>SUM(C98:D98)</f>
        <v>1626</v>
      </c>
      <c r="C98" s="157">
        <f t="shared" si="49"/>
        <v>712</v>
      </c>
      <c r="D98" s="157">
        <f t="shared" si="49"/>
        <v>914</v>
      </c>
      <c r="E98" s="157">
        <f>SUM(F98:G98)</f>
        <v>77</v>
      </c>
      <c r="F98" s="158">
        <v>44</v>
      </c>
      <c r="G98" s="158">
        <v>33</v>
      </c>
      <c r="H98" s="157">
        <f>SUM(I98:J98)</f>
        <v>40</v>
      </c>
      <c r="I98" s="158">
        <v>20</v>
      </c>
      <c r="J98" s="158">
        <v>20</v>
      </c>
      <c r="K98" s="157">
        <f>SUM(L98:M98)</f>
        <v>88</v>
      </c>
      <c r="L98" s="158">
        <v>39</v>
      </c>
      <c r="M98" s="158">
        <v>49</v>
      </c>
      <c r="N98" s="157">
        <f>SUM(O98:P98)</f>
        <v>48</v>
      </c>
      <c r="O98" s="158">
        <v>21</v>
      </c>
      <c r="P98" s="158">
        <v>27</v>
      </c>
      <c r="Q98" s="157">
        <f>SUM(R98:S98)</f>
        <v>75</v>
      </c>
      <c r="R98" s="158">
        <v>32</v>
      </c>
      <c r="S98" s="158">
        <v>43</v>
      </c>
      <c r="T98" s="157">
        <f>SUM(U98:V98)</f>
        <v>44</v>
      </c>
      <c r="U98" s="158">
        <v>17</v>
      </c>
      <c r="V98" s="158">
        <v>27</v>
      </c>
      <c r="W98" s="157">
        <f>SUM(X98:Y98)</f>
        <v>139</v>
      </c>
      <c r="X98" s="158">
        <v>58</v>
      </c>
      <c r="Y98" s="158">
        <v>81</v>
      </c>
      <c r="Z98" s="157">
        <f>SUM(AA98:AB98)</f>
        <v>113</v>
      </c>
      <c r="AA98" s="158">
        <v>53</v>
      </c>
      <c r="AB98" s="158">
        <v>60</v>
      </c>
      <c r="AC98" s="157">
        <f>SUM(AD98:AE98)</f>
        <v>185</v>
      </c>
      <c r="AD98" s="158">
        <v>76</v>
      </c>
      <c r="AE98" s="158">
        <v>109</v>
      </c>
      <c r="AF98" s="157">
        <f>SUM(AG98:AH98)</f>
        <v>94</v>
      </c>
      <c r="AG98" s="158">
        <v>42</v>
      </c>
      <c r="AH98" s="158">
        <v>52</v>
      </c>
      <c r="AI98" s="157">
        <f>SUM(AJ98:AK98)</f>
        <v>84</v>
      </c>
      <c r="AJ98" s="158">
        <v>41</v>
      </c>
      <c r="AK98" s="158">
        <v>43</v>
      </c>
      <c r="AL98" s="157">
        <f>SUM(AM98:AN98)</f>
        <v>94</v>
      </c>
      <c r="AM98" s="158">
        <v>41</v>
      </c>
      <c r="AN98" s="158">
        <v>53</v>
      </c>
      <c r="AO98" s="157">
        <f>SUM(AP98:AQ98)</f>
        <v>81</v>
      </c>
      <c r="AP98" s="158">
        <v>41</v>
      </c>
      <c r="AQ98" s="158">
        <v>40</v>
      </c>
      <c r="AR98" s="157">
        <f>SUM(AS98:AT98)</f>
        <v>49</v>
      </c>
      <c r="AS98" s="158">
        <v>14</v>
      </c>
      <c r="AT98" s="158">
        <v>35</v>
      </c>
      <c r="AU98" s="157">
        <f>SUM(AV98:AW98)</f>
        <v>104</v>
      </c>
      <c r="AV98" s="158">
        <v>34</v>
      </c>
      <c r="AW98" s="158">
        <v>70</v>
      </c>
      <c r="AX98" s="157">
        <f>SUM(AY98:AZ98)</f>
        <v>94</v>
      </c>
      <c r="AY98" s="158">
        <v>35</v>
      </c>
      <c r="AZ98" s="158">
        <v>59</v>
      </c>
      <c r="BA98" s="157">
        <f>SUM(BB98:BC98)</f>
        <v>157</v>
      </c>
      <c r="BB98" s="158">
        <v>75</v>
      </c>
      <c r="BC98" s="158">
        <v>82</v>
      </c>
      <c r="BD98" s="157">
        <f>SUM(BE98:BF98)</f>
        <v>60</v>
      </c>
      <c r="BE98" s="158">
        <v>29</v>
      </c>
      <c r="BF98" s="158">
        <v>31</v>
      </c>
    </row>
    <row r="99" spans="1:58" s="155" customFormat="1" ht="15.75" customHeight="1" x14ac:dyDescent="0.15">
      <c r="A99" s="156" t="s">
        <v>99</v>
      </c>
      <c r="B99" s="157">
        <f>SUM(C99:D99)</f>
        <v>1386</v>
      </c>
      <c r="C99" s="157">
        <f t="shared" si="49"/>
        <v>585</v>
      </c>
      <c r="D99" s="157">
        <f t="shared" si="49"/>
        <v>801</v>
      </c>
      <c r="E99" s="157">
        <f>SUM(F99:G99)</f>
        <v>61</v>
      </c>
      <c r="F99" s="158">
        <v>33</v>
      </c>
      <c r="G99" s="158">
        <v>28</v>
      </c>
      <c r="H99" s="157">
        <f>SUM(I99:J99)</f>
        <v>40</v>
      </c>
      <c r="I99" s="158">
        <v>20</v>
      </c>
      <c r="J99" s="158">
        <v>20</v>
      </c>
      <c r="K99" s="157">
        <f>SUM(L99:M99)</f>
        <v>78</v>
      </c>
      <c r="L99" s="158">
        <v>37</v>
      </c>
      <c r="M99" s="158">
        <v>41</v>
      </c>
      <c r="N99" s="157">
        <f>SUM(O99:P99)</f>
        <v>39</v>
      </c>
      <c r="O99" s="158">
        <v>14</v>
      </c>
      <c r="P99" s="158">
        <v>25</v>
      </c>
      <c r="Q99" s="157">
        <f>SUM(R99:S99)</f>
        <v>61</v>
      </c>
      <c r="R99" s="158">
        <v>34</v>
      </c>
      <c r="S99" s="158">
        <v>27</v>
      </c>
      <c r="T99" s="157">
        <f>SUM(U99:V99)</f>
        <v>46</v>
      </c>
      <c r="U99" s="158">
        <v>21</v>
      </c>
      <c r="V99" s="158">
        <v>25</v>
      </c>
      <c r="W99" s="157">
        <f>SUM(X99:Y99)</f>
        <v>114</v>
      </c>
      <c r="X99" s="158">
        <v>38</v>
      </c>
      <c r="Y99" s="158">
        <v>76</v>
      </c>
      <c r="Z99" s="157">
        <f>SUM(AA99:AB99)</f>
        <v>77</v>
      </c>
      <c r="AA99" s="158">
        <v>34</v>
      </c>
      <c r="AB99" s="158">
        <v>43</v>
      </c>
      <c r="AC99" s="157">
        <f>SUM(AD99:AE99)</f>
        <v>168</v>
      </c>
      <c r="AD99" s="158">
        <v>68</v>
      </c>
      <c r="AE99" s="158">
        <v>100</v>
      </c>
      <c r="AF99" s="157">
        <f>SUM(AG99:AH99)</f>
        <v>94</v>
      </c>
      <c r="AG99" s="158">
        <v>41</v>
      </c>
      <c r="AH99" s="158">
        <v>53</v>
      </c>
      <c r="AI99" s="157">
        <f>SUM(AJ99:AK99)</f>
        <v>69</v>
      </c>
      <c r="AJ99" s="158">
        <v>33</v>
      </c>
      <c r="AK99" s="158">
        <v>36</v>
      </c>
      <c r="AL99" s="157">
        <f>SUM(AM99:AN99)</f>
        <v>60</v>
      </c>
      <c r="AM99" s="158">
        <v>29</v>
      </c>
      <c r="AN99" s="158">
        <v>31</v>
      </c>
      <c r="AO99" s="157">
        <f>SUM(AP99:AQ99)</f>
        <v>71</v>
      </c>
      <c r="AP99" s="158">
        <v>28</v>
      </c>
      <c r="AQ99" s="158">
        <v>43</v>
      </c>
      <c r="AR99" s="157">
        <f>SUM(AS99:AT99)</f>
        <v>41</v>
      </c>
      <c r="AS99" s="158">
        <v>18</v>
      </c>
      <c r="AT99" s="158">
        <v>23</v>
      </c>
      <c r="AU99" s="157">
        <f>SUM(AV99:AW99)</f>
        <v>106</v>
      </c>
      <c r="AV99" s="158">
        <v>38</v>
      </c>
      <c r="AW99" s="158">
        <v>68</v>
      </c>
      <c r="AX99" s="157">
        <f>SUM(AY99:AZ99)</f>
        <v>102</v>
      </c>
      <c r="AY99" s="158">
        <v>40</v>
      </c>
      <c r="AZ99" s="158">
        <v>62</v>
      </c>
      <c r="BA99" s="157">
        <f>SUM(BB99:BC99)</f>
        <v>113</v>
      </c>
      <c r="BB99" s="158">
        <v>43</v>
      </c>
      <c r="BC99" s="158">
        <v>70</v>
      </c>
      <c r="BD99" s="157">
        <f>SUM(BE99:BF99)</f>
        <v>46</v>
      </c>
      <c r="BE99" s="158">
        <v>16</v>
      </c>
      <c r="BF99" s="158">
        <v>30</v>
      </c>
    </row>
    <row r="100" spans="1:58" s="155" customFormat="1" ht="15.75" customHeight="1" x14ac:dyDescent="0.15">
      <c r="A100" s="156" t="s">
        <v>102</v>
      </c>
      <c r="B100" s="157">
        <f>SUM(C100:D100)</f>
        <v>1426</v>
      </c>
      <c r="C100" s="157">
        <f t="shared" si="49"/>
        <v>573</v>
      </c>
      <c r="D100" s="157">
        <f t="shared" si="49"/>
        <v>853</v>
      </c>
      <c r="E100" s="157">
        <f>SUM(F100:G100)</f>
        <v>46</v>
      </c>
      <c r="F100" s="158">
        <v>18</v>
      </c>
      <c r="G100" s="158">
        <v>28</v>
      </c>
      <c r="H100" s="157">
        <f>SUM(I100:J100)</f>
        <v>33</v>
      </c>
      <c r="I100" s="158">
        <v>7</v>
      </c>
      <c r="J100" s="158">
        <v>26</v>
      </c>
      <c r="K100" s="157">
        <f>SUM(L100:M100)</f>
        <v>85</v>
      </c>
      <c r="L100" s="158">
        <v>37</v>
      </c>
      <c r="M100" s="158">
        <v>48</v>
      </c>
      <c r="N100" s="157">
        <f>SUM(O100:P100)</f>
        <v>41</v>
      </c>
      <c r="O100" s="158">
        <v>23</v>
      </c>
      <c r="P100" s="158">
        <v>18</v>
      </c>
      <c r="Q100" s="157">
        <f>SUM(R100:S100)</f>
        <v>61</v>
      </c>
      <c r="R100" s="158">
        <v>29</v>
      </c>
      <c r="S100" s="158">
        <v>32</v>
      </c>
      <c r="T100" s="157">
        <f>SUM(U100:V100)</f>
        <v>44</v>
      </c>
      <c r="U100" s="158">
        <v>18</v>
      </c>
      <c r="V100" s="158">
        <v>26</v>
      </c>
      <c r="W100" s="157">
        <f>SUM(X100:Y100)</f>
        <v>150</v>
      </c>
      <c r="X100" s="158">
        <v>52</v>
      </c>
      <c r="Y100" s="158">
        <v>98</v>
      </c>
      <c r="Z100" s="157">
        <f>SUM(AA100:AB100)</f>
        <v>84</v>
      </c>
      <c r="AA100" s="158">
        <v>36</v>
      </c>
      <c r="AB100" s="158">
        <v>48</v>
      </c>
      <c r="AC100" s="157">
        <f>SUM(AD100:AE100)</f>
        <v>161</v>
      </c>
      <c r="AD100" s="158">
        <v>54</v>
      </c>
      <c r="AE100" s="158">
        <v>107</v>
      </c>
      <c r="AF100" s="157">
        <f>SUM(AG100:AH100)</f>
        <v>104</v>
      </c>
      <c r="AG100" s="158">
        <v>41</v>
      </c>
      <c r="AH100" s="158">
        <v>63</v>
      </c>
      <c r="AI100" s="157">
        <f>SUM(AJ100:AK100)</f>
        <v>63</v>
      </c>
      <c r="AJ100" s="158">
        <v>27</v>
      </c>
      <c r="AK100" s="158">
        <v>36</v>
      </c>
      <c r="AL100" s="157">
        <f>SUM(AM100:AN100)</f>
        <v>60</v>
      </c>
      <c r="AM100" s="158">
        <v>24</v>
      </c>
      <c r="AN100" s="158">
        <v>36</v>
      </c>
      <c r="AO100" s="157">
        <f>SUM(AP100:AQ100)</f>
        <v>77</v>
      </c>
      <c r="AP100" s="158">
        <v>42</v>
      </c>
      <c r="AQ100" s="158">
        <v>35</v>
      </c>
      <c r="AR100" s="157">
        <f>SUM(AS100:AT100)</f>
        <v>45</v>
      </c>
      <c r="AS100" s="158">
        <v>22</v>
      </c>
      <c r="AT100" s="158">
        <v>23</v>
      </c>
      <c r="AU100" s="157">
        <f>SUM(AV100:AW100)</f>
        <v>98</v>
      </c>
      <c r="AV100" s="158">
        <v>33</v>
      </c>
      <c r="AW100" s="158">
        <v>65</v>
      </c>
      <c r="AX100" s="157">
        <f>SUM(AY100:AZ100)</f>
        <v>96</v>
      </c>
      <c r="AY100" s="158">
        <v>35</v>
      </c>
      <c r="AZ100" s="158">
        <v>61</v>
      </c>
      <c r="BA100" s="157">
        <f>SUM(BB100:BC100)</f>
        <v>132</v>
      </c>
      <c r="BB100" s="158">
        <v>58</v>
      </c>
      <c r="BC100" s="158">
        <v>74</v>
      </c>
      <c r="BD100" s="157">
        <f>SUM(BE100:BF100)</f>
        <v>46</v>
      </c>
      <c r="BE100" s="158">
        <v>17</v>
      </c>
      <c r="BF100" s="158">
        <v>29</v>
      </c>
    </row>
    <row r="101" spans="1:58" s="155" customFormat="1" ht="15.75" customHeight="1" x14ac:dyDescent="0.15">
      <c r="A101" s="156" t="s">
        <v>100</v>
      </c>
      <c r="B101" s="157">
        <f>SUM(C101:D101)</f>
        <v>1200</v>
      </c>
      <c r="C101" s="157">
        <f t="shared" si="49"/>
        <v>473</v>
      </c>
      <c r="D101" s="157">
        <f t="shared" si="49"/>
        <v>727</v>
      </c>
      <c r="E101" s="157">
        <f>SUM(F101:G101)</f>
        <v>43</v>
      </c>
      <c r="F101" s="158">
        <v>14</v>
      </c>
      <c r="G101" s="158">
        <v>29</v>
      </c>
      <c r="H101" s="157">
        <f>SUM(I101:J101)</f>
        <v>25</v>
      </c>
      <c r="I101" s="158">
        <v>7</v>
      </c>
      <c r="J101" s="158">
        <v>18</v>
      </c>
      <c r="K101" s="157">
        <f>SUM(L101:M101)</f>
        <v>70</v>
      </c>
      <c r="L101" s="158">
        <v>33</v>
      </c>
      <c r="M101" s="158">
        <v>37</v>
      </c>
      <c r="N101" s="157">
        <f>SUM(O101:P101)</f>
        <v>39</v>
      </c>
      <c r="O101" s="158">
        <v>23</v>
      </c>
      <c r="P101" s="158">
        <v>16</v>
      </c>
      <c r="Q101" s="157">
        <f>SUM(R101:S101)</f>
        <v>51</v>
      </c>
      <c r="R101" s="158">
        <v>15</v>
      </c>
      <c r="S101" s="158">
        <v>36</v>
      </c>
      <c r="T101" s="157">
        <f>SUM(U101:V101)</f>
        <v>42</v>
      </c>
      <c r="U101" s="158">
        <v>19</v>
      </c>
      <c r="V101" s="158">
        <v>23</v>
      </c>
      <c r="W101" s="157">
        <f>SUM(X101:Y101)</f>
        <v>108</v>
      </c>
      <c r="X101" s="158">
        <v>50</v>
      </c>
      <c r="Y101" s="158">
        <v>58</v>
      </c>
      <c r="Z101" s="157">
        <f>SUM(AA101:AB101)</f>
        <v>74</v>
      </c>
      <c r="AA101" s="158">
        <v>30</v>
      </c>
      <c r="AB101" s="158">
        <v>44</v>
      </c>
      <c r="AC101" s="157">
        <f>SUM(AD101:AE101)</f>
        <v>126</v>
      </c>
      <c r="AD101" s="158">
        <v>41</v>
      </c>
      <c r="AE101" s="158">
        <v>85</v>
      </c>
      <c r="AF101" s="157">
        <f>SUM(AG101:AH101)</f>
        <v>86</v>
      </c>
      <c r="AG101" s="158">
        <v>40</v>
      </c>
      <c r="AH101" s="158">
        <v>46</v>
      </c>
      <c r="AI101" s="157">
        <f>SUM(AJ101:AK101)</f>
        <v>61</v>
      </c>
      <c r="AJ101" s="158">
        <v>25</v>
      </c>
      <c r="AK101" s="158">
        <v>36</v>
      </c>
      <c r="AL101" s="157">
        <f>SUM(AM101:AN101)</f>
        <v>49</v>
      </c>
      <c r="AM101" s="158">
        <v>22</v>
      </c>
      <c r="AN101" s="158">
        <v>27</v>
      </c>
      <c r="AO101" s="157">
        <f>SUM(AP101:AQ101)</f>
        <v>76</v>
      </c>
      <c r="AP101" s="158">
        <v>28</v>
      </c>
      <c r="AQ101" s="158">
        <v>48</v>
      </c>
      <c r="AR101" s="157">
        <f>SUM(AS101:AT101)</f>
        <v>41</v>
      </c>
      <c r="AS101" s="158">
        <v>12</v>
      </c>
      <c r="AT101" s="158">
        <v>29</v>
      </c>
      <c r="AU101" s="157">
        <f>SUM(AV101:AW101)</f>
        <v>88</v>
      </c>
      <c r="AV101" s="158">
        <v>24</v>
      </c>
      <c r="AW101" s="158">
        <v>64</v>
      </c>
      <c r="AX101" s="157">
        <f>SUM(AY101:AZ101)</f>
        <v>81</v>
      </c>
      <c r="AY101" s="158">
        <v>30</v>
      </c>
      <c r="AZ101" s="158">
        <v>51</v>
      </c>
      <c r="BA101" s="157">
        <f>SUM(BB101:BC101)</f>
        <v>109</v>
      </c>
      <c r="BB101" s="158">
        <v>49</v>
      </c>
      <c r="BC101" s="158">
        <v>60</v>
      </c>
      <c r="BD101" s="157">
        <f>SUM(BE101:BF101)</f>
        <v>31</v>
      </c>
      <c r="BE101" s="158">
        <v>11</v>
      </c>
      <c r="BF101" s="158">
        <v>20</v>
      </c>
    </row>
    <row r="102" spans="1:58" s="154" customFormat="1" ht="15.75" customHeight="1" x14ac:dyDescent="0.15">
      <c r="A102" s="159" t="s">
        <v>101</v>
      </c>
      <c r="B102" s="153">
        <f t="shared" ref="B102:AG102" si="50">SUM(B103:B107)</f>
        <v>4382</v>
      </c>
      <c r="C102" s="153">
        <f t="shared" si="50"/>
        <v>1586</v>
      </c>
      <c r="D102" s="153">
        <f t="shared" si="50"/>
        <v>2796</v>
      </c>
      <c r="E102" s="153">
        <f t="shared" si="50"/>
        <v>178</v>
      </c>
      <c r="F102" s="153">
        <f t="shared" si="50"/>
        <v>71</v>
      </c>
      <c r="G102" s="153">
        <f t="shared" si="50"/>
        <v>107</v>
      </c>
      <c r="H102" s="153">
        <f t="shared" si="50"/>
        <v>87</v>
      </c>
      <c r="I102" s="153">
        <f t="shared" si="50"/>
        <v>39</v>
      </c>
      <c r="J102" s="153">
        <f t="shared" si="50"/>
        <v>48</v>
      </c>
      <c r="K102" s="153">
        <f t="shared" si="50"/>
        <v>207</v>
      </c>
      <c r="L102" s="153">
        <f t="shared" si="50"/>
        <v>96</v>
      </c>
      <c r="M102" s="153">
        <f t="shared" si="50"/>
        <v>111</v>
      </c>
      <c r="N102" s="153">
        <f t="shared" si="50"/>
        <v>123</v>
      </c>
      <c r="O102" s="153">
        <f t="shared" si="50"/>
        <v>56</v>
      </c>
      <c r="P102" s="153">
        <f t="shared" si="50"/>
        <v>67</v>
      </c>
      <c r="Q102" s="153">
        <f t="shared" si="50"/>
        <v>178</v>
      </c>
      <c r="R102" s="153">
        <f t="shared" si="50"/>
        <v>60</v>
      </c>
      <c r="S102" s="153">
        <f t="shared" si="50"/>
        <v>118</v>
      </c>
      <c r="T102" s="153">
        <f t="shared" si="50"/>
        <v>154</v>
      </c>
      <c r="U102" s="153">
        <f t="shared" si="50"/>
        <v>58</v>
      </c>
      <c r="V102" s="153">
        <f t="shared" si="50"/>
        <v>96</v>
      </c>
      <c r="W102" s="153">
        <f t="shared" si="50"/>
        <v>393</v>
      </c>
      <c r="X102" s="153">
        <f t="shared" si="50"/>
        <v>140</v>
      </c>
      <c r="Y102" s="153">
        <f t="shared" si="50"/>
        <v>253</v>
      </c>
      <c r="Z102" s="153">
        <f t="shared" si="50"/>
        <v>248</v>
      </c>
      <c r="AA102" s="153">
        <f t="shared" si="50"/>
        <v>95</v>
      </c>
      <c r="AB102" s="153">
        <f t="shared" si="50"/>
        <v>153</v>
      </c>
      <c r="AC102" s="153">
        <f t="shared" si="50"/>
        <v>467</v>
      </c>
      <c r="AD102" s="153">
        <f t="shared" si="50"/>
        <v>153</v>
      </c>
      <c r="AE102" s="153">
        <f t="shared" si="50"/>
        <v>314</v>
      </c>
      <c r="AF102" s="153">
        <f t="shared" si="50"/>
        <v>314</v>
      </c>
      <c r="AG102" s="153">
        <f t="shared" si="50"/>
        <v>123</v>
      </c>
      <c r="AH102" s="153">
        <f t="shared" ref="AH102:BF102" si="51">SUM(AH103:AH107)</f>
        <v>191</v>
      </c>
      <c r="AI102" s="153">
        <f t="shared" si="51"/>
        <v>226</v>
      </c>
      <c r="AJ102" s="153">
        <f t="shared" si="51"/>
        <v>76</v>
      </c>
      <c r="AK102" s="153">
        <f t="shared" si="51"/>
        <v>150</v>
      </c>
      <c r="AL102" s="153">
        <f t="shared" si="51"/>
        <v>206</v>
      </c>
      <c r="AM102" s="153">
        <f t="shared" si="51"/>
        <v>72</v>
      </c>
      <c r="AN102" s="153">
        <f t="shared" si="51"/>
        <v>134</v>
      </c>
      <c r="AO102" s="153">
        <f t="shared" si="51"/>
        <v>267</v>
      </c>
      <c r="AP102" s="153">
        <f t="shared" si="51"/>
        <v>86</v>
      </c>
      <c r="AQ102" s="153">
        <f t="shared" si="51"/>
        <v>181</v>
      </c>
      <c r="AR102" s="153">
        <f t="shared" si="51"/>
        <v>162</v>
      </c>
      <c r="AS102" s="153">
        <f t="shared" si="51"/>
        <v>50</v>
      </c>
      <c r="AT102" s="153">
        <f t="shared" si="51"/>
        <v>112</v>
      </c>
      <c r="AU102" s="153">
        <f t="shared" si="51"/>
        <v>368</v>
      </c>
      <c r="AV102" s="153">
        <f t="shared" si="51"/>
        <v>111</v>
      </c>
      <c r="AW102" s="153">
        <f t="shared" si="51"/>
        <v>257</v>
      </c>
      <c r="AX102" s="153">
        <f t="shared" si="51"/>
        <v>250</v>
      </c>
      <c r="AY102" s="153">
        <f t="shared" si="51"/>
        <v>107</v>
      </c>
      <c r="AZ102" s="153">
        <f t="shared" si="51"/>
        <v>143</v>
      </c>
      <c r="BA102" s="153">
        <f t="shared" si="51"/>
        <v>405</v>
      </c>
      <c r="BB102" s="153">
        <f t="shared" si="51"/>
        <v>149</v>
      </c>
      <c r="BC102" s="153">
        <f t="shared" si="51"/>
        <v>256</v>
      </c>
      <c r="BD102" s="153">
        <f t="shared" si="51"/>
        <v>149</v>
      </c>
      <c r="BE102" s="153">
        <f t="shared" si="51"/>
        <v>44</v>
      </c>
      <c r="BF102" s="153">
        <f t="shared" si="51"/>
        <v>105</v>
      </c>
    </row>
    <row r="103" spans="1:58" s="155" customFormat="1" ht="15.75" customHeight="1" x14ac:dyDescent="0.15">
      <c r="A103" s="156" t="s">
        <v>103</v>
      </c>
      <c r="B103" s="157">
        <f>SUM(C103:D103)</f>
        <v>1078</v>
      </c>
      <c r="C103" s="157">
        <f t="shared" ref="C103:D107" si="52">SUM(F103,I103,L103,O103,R103,U103,X103,AA103,AD103,AG103,AJ103,AM103,AP103,AS103,AV103,AY103,BB103,BE103)</f>
        <v>414</v>
      </c>
      <c r="D103" s="157">
        <f t="shared" si="52"/>
        <v>664</v>
      </c>
      <c r="E103" s="157">
        <f>SUM(F103:G103)</f>
        <v>48</v>
      </c>
      <c r="F103" s="158">
        <v>13</v>
      </c>
      <c r="G103" s="158">
        <v>35</v>
      </c>
      <c r="H103" s="157">
        <f>SUM(I103:J103)</f>
        <v>20</v>
      </c>
      <c r="I103" s="158">
        <v>10</v>
      </c>
      <c r="J103" s="158">
        <v>10</v>
      </c>
      <c r="K103" s="157">
        <f>SUM(L103:M103)</f>
        <v>53</v>
      </c>
      <c r="L103" s="158">
        <v>29</v>
      </c>
      <c r="M103" s="158">
        <v>24</v>
      </c>
      <c r="N103" s="157">
        <f>SUM(O103:P103)</f>
        <v>29</v>
      </c>
      <c r="O103" s="158">
        <v>13</v>
      </c>
      <c r="P103" s="158">
        <v>16</v>
      </c>
      <c r="Q103" s="157">
        <f>SUM(R103:S103)</f>
        <v>42</v>
      </c>
      <c r="R103" s="158">
        <v>13</v>
      </c>
      <c r="S103" s="158">
        <v>29</v>
      </c>
      <c r="T103" s="157">
        <f>SUM(U103:V103)</f>
        <v>47</v>
      </c>
      <c r="U103" s="158">
        <v>20</v>
      </c>
      <c r="V103" s="158">
        <v>27</v>
      </c>
      <c r="W103" s="157">
        <f>SUM(X103:Y103)</f>
        <v>84</v>
      </c>
      <c r="X103" s="158">
        <v>29</v>
      </c>
      <c r="Y103" s="158">
        <v>55</v>
      </c>
      <c r="Z103" s="157">
        <f>SUM(AA103:AB103)</f>
        <v>65</v>
      </c>
      <c r="AA103" s="158">
        <v>30</v>
      </c>
      <c r="AB103" s="158">
        <v>35</v>
      </c>
      <c r="AC103" s="157">
        <f>SUM(AD103:AE103)</f>
        <v>111</v>
      </c>
      <c r="AD103" s="158">
        <v>33</v>
      </c>
      <c r="AE103" s="158">
        <v>78</v>
      </c>
      <c r="AF103" s="157">
        <f>SUM(AG103:AH103)</f>
        <v>80</v>
      </c>
      <c r="AG103" s="158">
        <v>29</v>
      </c>
      <c r="AH103" s="158">
        <v>51</v>
      </c>
      <c r="AI103" s="157">
        <f>SUM(AJ103:AK103)</f>
        <v>55</v>
      </c>
      <c r="AJ103" s="158">
        <v>19</v>
      </c>
      <c r="AK103" s="158">
        <v>36</v>
      </c>
      <c r="AL103" s="157">
        <f>SUM(AM103:AN103)</f>
        <v>48</v>
      </c>
      <c r="AM103" s="158">
        <v>17</v>
      </c>
      <c r="AN103" s="158">
        <v>31</v>
      </c>
      <c r="AO103" s="157">
        <f>SUM(AP103:AQ103)</f>
        <v>65</v>
      </c>
      <c r="AP103" s="158">
        <v>26</v>
      </c>
      <c r="AQ103" s="158">
        <v>39</v>
      </c>
      <c r="AR103" s="157">
        <f>SUM(AS103:AT103)</f>
        <v>40</v>
      </c>
      <c r="AS103" s="158">
        <v>19</v>
      </c>
      <c r="AT103" s="158">
        <v>21</v>
      </c>
      <c r="AU103" s="157">
        <f>SUM(AV103:AW103)</f>
        <v>77</v>
      </c>
      <c r="AV103" s="158">
        <v>28</v>
      </c>
      <c r="AW103" s="158">
        <v>49</v>
      </c>
      <c r="AX103" s="157">
        <f>SUM(AY103:AZ103)</f>
        <v>65</v>
      </c>
      <c r="AY103" s="158">
        <v>28</v>
      </c>
      <c r="AZ103" s="158">
        <v>37</v>
      </c>
      <c r="BA103" s="157">
        <f>SUM(BB103:BC103)</f>
        <v>109</v>
      </c>
      <c r="BB103" s="158">
        <v>45</v>
      </c>
      <c r="BC103" s="158">
        <v>64</v>
      </c>
      <c r="BD103" s="157">
        <f>SUM(BE103:BF103)</f>
        <v>40</v>
      </c>
      <c r="BE103" s="158">
        <v>13</v>
      </c>
      <c r="BF103" s="158">
        <v>27</v>
      </c>
    </row>
    <row r="104" spans="1:58" s="155" customFormat="1" ht="15.75" customHeight="1" x14ac:dyDescent="0.15">
      <c r="A104" s="156" t="s">
        <v>104</v>
      </c>
      <c r="B104" s="157">
        <f>SUM(C104:D104)</f>
        <v>933</v>
      </c>
      <c r="C104" s="157">
        <f t="shared" si="52"/>
        <v>346</v>
      </c>
      <c r="D104" s="157">
        <f t="shared" si="52"/>
        <v>587</v>
      </c>
      <c r="E104" s="157">
        <f>SUM(F104:G104)</f>
        <v>44</v>
      </c>
      <c r="F104" s="158">
        <v>18</v>
      </c>
      <c r="G104" s="158">
        <v>26</v>
      </c>
      <c r="H104" s="157">
        <f>SUM(I104:J104)</f>
        <v>19</v>
      </c>
      <c r="I104" s="158">
        <v>10</v>
      </c>
      <c r="J104" s="158">
        <v>9</v>
      </c>
      <c r="K104" s="157">
        <f>SUM(L104:M104)</f>
        <v>42</v>
      </c>
      <c r="L104" s="158">
        <v>22</v>
      </c>
      <c r="M104" s="158">
        <v>20</v>
      </c>
      <c r="N104" s="157">
        <f>SUM(O104:P104)</f>
        <v>26</v>
      </c>
      <c r="O104" s="158">
        <v>14</v>
      </c>
      <c r="P104" s="158">
        <v>12</v>
      </c>
      <c r="Q104" s="157">
        <f>SUM(R104:S104)</f>
        <v>34</v>
      </c>
      <c r="R104" s="158">
        <v>10</v>
      </c>
      <c r="S104" s="158">
        <v>24</v>
      </c>
      <c r="T104" s="157">
        <f>SUM(U104:V104)</f>
        <v>26</v>
      </c>
      <c r="U104" s="158">
        <v>13</v>
      </c>
      <c r="V104" s="158">
        <v>13</v>
      </c>
      <c r="W104" s="157">
        <f>SUM(X104:Y104)</f>
        <v>83</v>
      </c>
      <c r="X104" s="158">
        <v>33</v>
      </c>
      <c r="Y104" s="158">
        <v>50</v>
      </c>
      <c r="Z104" s="157">
        <f>SUM(AA104:AB104)</f>
        <v>46</v>
      </c>
      <c r="AA104" s="158">
        <v>14</v>
      </c>
      <c r="AB104" s="158">
        <v>32</v>
      </c>
      <c r="AC104" s="157">
        <f>SUM(AD104:AE104)</f>
        <v>101</v>
      </c>
      <c r="AD104" s="158">
        <v>35</v>
      </c>
      <c r="AE104" s="158">
        <v>66</v>
      </c>
      <c r="AF104" s="157">
        <f>SUM(AG104:AH104)</f>
        <v>64</v>
      </c>
      <c r="AG104" s="158">
        <v>30</v>
      </c>
      <c r="AH104" s="158">
        <v>34</v>
      </c>
      <c r="AI104" s="157">
        <f>SUM(AJ104:AK104)</f>
        <v>44</v>
      </c>
      <c r="AJ104" s="158">
        <v>14</v>
      </c>
      <c r="AK104" s="158">
        <v>30</v>
      </c>
      <c r="AL104" s="157">
        <f>SUM(AM104:AN104)</f>
        <v>31</v>
      </c>
      <c r="AM104" s="158">
        <v>11</v>
      </c>
      <c r="AN104" s="158">
        <v>20</v>
      </c>
      <c r="AO104" s="157">
        <f>SUM(AP104:AQ104)</f>
        <v>62</v>
      </c>
      <c r="AP104" s="158">
        <v>19</v>
      </c>
      <c r="AQ104" s="158">
        <v>43</v>
      </c>
      <c r="AR104" s="157">
        <f>SUM(AS104:AT104)</f>
        <v>37</v>
      </c>
      <c r="AS104" s="158">
        <v>11</v>
      </c>
      <c r="AT104" s="158">
        <v>26</v>
      </c>
      <c r="AU104" s="157">
        <f>SUM(AV104:AW104)</f>
        <v>86</v>
      </c>
      <c r="AV104" s="158">
        <v>28</v>
      </c>
      <c r="AW104" s="158">
        <v>58</v>
      </c>
      <c r="AX104" s="157">
        <f>SUM(AY104:AZ104)</f>
        <v>60</v>
      </c>
      <c r="AY104" s="158">
        <v>23</v>
      </c>
      <c r="AZ104" s="158">
        <v>37</v>
      </c>
      <c r="BA104" s="157">
        <f>SUM(BB104:BC104)</f>
        <v>94</v>
      </c>
      <c r="BB104" s="158">
        <v>33</v>
      </c>
      <c r="BC104" s="158">
        <v>61</v>
      </c>
      <c r="BD104" s="157">
        <f>SUM(BE104:BF104)</f>
        <v>34</v>
      </c>
      <c r="BE104" s="158">
        <v>8</v>
      </c>
      <c r="BF104" s="158">
        <v>26</v>
      </c>
    </row>
    <row r="105" spans="1:58" s="155" customFormat="1" ht="15.75" customHeight="1" x14ac:dyDescent="0.15">
      <c r="A105" s="156" t="s">
        <v>107</v>
      </c>
      <c r="B105" s="157">
        <f>SUM(C105:D105)</f>
        <v>903</v>
      </c>
      <c r="C105" s="157">
        <f t="shared" si="52"/>
        <v>356</v>
      </c>
      <c r="D105" s="157">
        <f t="shared" si="52"/>
        <v>547</v>
      </c>
      <c r="E105" s="157">
        <f>SUM(F105:G105)</f>
        <v>37</v>
      </c>
      <c r="F105" s="158">
        <v>22</v>
      </c>
      <c r="G105" s="158">
        <v>15</v>
      </c>
      <c r="H105" s="157">
        <f>SUM(I105:J105)</f>
        <v>19</v>
      </c>
      <c r="I105" s="158">
        <v>10</v>
      </c>
      <c r="J105" s="158">
        <v>9</v>
      </c>
      <c r="K105" s="157">
        <f>SUM(L105:M105)</f>
        <v>43</v>
      </c>
      <c r="L105" s="158">
        <v>23</v>
      </c>
      <c r="M105" s="158">
        <v>20</v>
      </c>
      <c r="N105" s="157">
        <f>SUM(O105:P105)</f>
        <v>28</v>
      </c>
      <c r="O105" s="158">
        <v>12</v>
      </c>
      <c r="P105" s="158">
        <v>16</v>
      </c>
      <c r="Q105" s="157">
        <f>SUM(R105:S105)</f>
        <v>38</v>
      </c>
      <c r="R105" s="158">
        <v>15</v>
      </c>
      <c r="S105" s="158">
        <v>23</v>
      </c>
      <c r="T105" s="157">
        <f>SUM(U105:V105)</f>
        <v>31</v>
      </c>
      <c r="U105" s="158">
        <v>13</v>
      </c>
      <c r="V105" s="158">
        <v>18</v>
      </c>
      <c r="W105" s="157">
        <f>SUM(X105:Y105)</f>
        <v>76</v>
      </c>
      <c r="X105" s="158">
        <v>25</v>
      </c>
      <c r="Y105" s="158">
        <v>51</v>
      </c>
      <c r="Z105" s="157">
        <f>SUM(AA105:AB105)</f>
        <v>54</v>
      </c>
      <c r="AA105" s="158">
        <v>20</v>
      </c>
      <c r="AB105" s="158">
        <v>34</v>
      </c>
      <c r="AC105" s="157">
        <f>SUM(AD105:AE105)</f>
        <v>100</v>
      </c>
      <c r="AD105" s="158">
        <v>38</v>
      </c>
      <c r="AE105" s="158">
        <v>62</v>
      </c>
      <c r="AF105" s="157">
        <f>SUM(AG105:AH105)</f>
        <v>74</v>
      </c>
      <c r="AG105" s="158">
        <v>26</v>
      </c>
      <c r="AH105" s="158">
        <v>48</v>
      </c>
      <c r="AI105" s="157">
        <f>SUM(AJ105:AK105)</f>
        <v>46</v>
      </c>
      <c r="AJ105" s="158">
        <v>18</v>
      </c>
      <c r="AK105" s="158">
        <v>28</v>
      </c>
      <c r="AL105" s="157">
        <f>SUM(AM105:AN105)</f>
        <v>47</v>
      </c>
      <c r="AM105" s="158">
        <v>15</v>
      </c>
      <c r="AN105" s="158">
        <v>32</v>
      </c>
      <c r="AO105" s="157">
        <f>SUM(AP105:AQ105)</f>
        <v>56</v>
      </c>
      <c r="AP105" s="158">
        <v>20</v>
      </c>
      <c r="AQ105" s="158">
        <v>36</v>
      </c>
      <c r="AR105" s="157">
        <f>SUM(AS105:AT105)</f>
        <v>33</v>
      </c>
      <c r="AS105" s="158">
        <v>10</v>
      </c>
      <c r="AT105" s="158">
        <v>23</v>
      </c>
      <c r="AU105" s="157">
        <f>SUM(AV105:AW105)</f>
        <v>79</v>
      </c>
      <c r="AV105" s="158">
        <v>28</v>
      </c>
      <c r="AW105" s="158">
        <v>51</v>
      </c>
      <c r="AX105" s="157">
        <f>SUM(AY105:AZ105)</f>
        <v>51</v>
      </c>
      <c r="AY105" s="158">
        <v>28</v>
      </c>
      <c r="AZ105" s="158">
        <v>23</v>
      </c>
      <c r="BA105" s="157">
        <f>SUM(BB105:BC105)</f>
        <v>76</v>
      </c>
      <c r="BB105" s="158">
        <v>27</v>
      </c>
      <c r="BC105" s="158">
        <v>49</v>
      </c>
      <c r="BD105" s="157">
        <f>SUM(BE105:BF105)</f>
        <v>15</v>
      </c>
      <c r="BE105" s="158">
        <v>6</v>
      </c>
      <c r="BF105" s="158">
        <v>9</v>
      </c>
    </row>
    <row r="106" spans="1:58" s="155" customFormat="1" ht="15.75" customHeight="1" x14ac:dyDescent="0.15">
      <c r="A106" s="156" t="s">
        <v>105</v>
      </c>
      <c r="B106" s="157">
        <f>SUM(C106:D106)</f>
        <v>780</v>
      </c>
      <c r="C106" s="157">
        <f t="shared" si="52"/>
        <v>267</v>
      </c>
      <c r="D106" s="157">
        <f t="shared" si="52"/>
        <v>513</v>
      </c>
      <c r="E106" s="157">
        <f>SUM(F106:G106)</f>
        <v>30</v>
      </c>
      <c r="F106" s="158">
        <v>10</v>
      </c>
      <c r="G106" s="158">
        <v>20</v>
      </c>
      <c r="H106" s="157">
        <f>SUM(I106:J106)</f>
        <v>17</v>
      </c>
      <c r="I106" s="158">
        <v>7</v>
      </c>
      <c r="J106" s="158">
        <v>10</v>
      </c>
      <c r="K106" s="157">
        <f>SUM(L106:M106)</f>
        <v>33</v>
      </c>
      <c r="L106" s="158">
        <v>10</v>
      </c>
      <c r="M106" s="158">
        <v>23</v>
      </c>
      <c r="N106" s="157">
        <f>SUM(O106:P106)</f>
        <v>25</v>
      </c>
      <c r="O106" s="158">
        <v>13</v>
      </c>
      <c r="P106" s="158">
        <v>12</v>
      </c>
      <c r="Q106" s="157">
        <f>SUM(R106:S106)</f>
        <v>33</v>
      </c>
      <c r="R106" s="158">
        <v>13</v>
      </c>
      <c r="S106" s="158">
        <v>20</v>
      </c>
      <c r="T106" s="157">
        <f>SUM(U106:V106)</f>
        <v>25</v>
      </c>
      <c r="U106" s="158">
        <v>4</v>
      </c>
      <c r="V106" s="158">
        <v>21</v>
      </c>
      <c r="W106" s="157">
        <f>SUM(X106:Y106)</f>
        <v>86</v>
      </c>
      <c r="X106" s="158">
        <v>31</v>
      </c>
      <c r="Y106" s="158">
        <v>55</v>
      </c>
      <c r="Z106" s="157">
        <f>SUM(AA106:AB106)</f>
        <v>45</v>
      </c>
      <c r="AA106" s="158">
        <v>14</v>
      </c>
      <c r="AB106" s="158">
        <v>31</v>
      </c>
      <c r="AC106" s="157">
        <f>SUM(AD106:AE106)</f>
        <v>86</v>
      </c>
      <c r="AD106" s="158">
        <v>31</v>
      </c>
      <c r="AE106" s="158">
        <v>55</v>
      </c>
      <c r="AF106" s="157">
        <f>SUM(AG106:AH106)</f>
        <v>50</v>
      </c>
      <c r="AG106" s="158">
        <v>19</v>
      </c>
      <c r="AH106" s="158">
        <v>31</v>
      </c>
      <c r="AI106" s="157">
        <f>SUM(AJ106:AK106)</f>
        <v>44</v>
      </c>
      <c r="AJ106" s="158">
        <v>17</v>
      </c>
      <c r="AK106" s="158">
        <v>27</v>
      </c>
      <c r="AL106" s="157">
        <f>SUM(AM106:AN106)</f>
        <v>42</v>
      </c>
      <c r="AM106" s="158">
        <v>18</v>
      </c>
      <c r="AN106" s="158">
        <v>24</v>
      </c>
      <c r="AO106" s="157">
        <f>SUM(AP106:AQ106)</f>
        <v>34</v>
      </c>
      <c r="AP106" s="158">
        <v>11</v>
      </c>
      <c r="AQ106" s="158">
        <v>23</v>
      </c>
      <c r="AR106" s="157">
        <f>SUM(AS106:AT106)</f>
        <v>28</v>
      </c>
      <c r="AS106" s="158">
        <v>4</v>
      </c>
      <c r="AT106" s="158">
        <v>24</v>
      </c>
      <c r="AU106" s="157">
        <f>SUM(AV106:AW106)</f>
        <v>69</v>
      </c>
      <c r="AV106" s="158">
        <v>19</v>
      </c>
      <c r="AW106" s="158">
        <v>50</v>
      </c>
      <c r="AX106" s="157">
        <f>SUM(AY106:AZ106)</f>
        <v>36</v>
      </c>
      <c r="AY106" s="158">
        <v>13</v>
      </c>
      <c r="AZ106" s="158">
        <v>23</v>
      </c>
      <c r="BA106" s="157">
        <f>SUM(BB106:BC106)</f>
        <v>64</v>
      </c>
      <c r="BB106" s="158">
        <v>26</v>
      </c>
      <c r="BC106" s="158">
        <v>38</v>
      </c>
      <c r="BD106" s="157">
        <f>SUM(BE106:BF106)</f>
        <v>33</v>
      </c>
      <c r="BE106" s="158">
        <v>7</v>
      </c>
      <c r="BF106" s="158">
        <v>26</v>
      </c>
    </row>
    <row r="107" spans="1:58" s="155" customFormat="1" ht="15.75" customHeight="1" x14ac:dyDescent="0.15">
      <c r="A107" s="156" t="s">
        <v>106</v>
      </c>
      <c r="B107" s="157">
        <f>SUM(C107:D107)</f>
        <v>688</v>
      </c>
      <c r="C107" s="157">
        <f t="shared" si="52"/>
        <v>203</v>
      </c>
      <c r="D107" s="157">
        <f t="shared" si="52"/>
        <v>485</v>
      </c>
      <c r="E107" s="157">
        <f>SUM(F107:G107)</f>
        <v>19</v>
      </c>
      <c r="F107" s="158">
        <v>8</v>
      </c>
      <c r="G107" s="158">
        <v>11</v>
      </c>
      <c r="H107" s="157">
        <f>SUM(I107:J107)</f>
        <v>12</v>
      </c>
      <c r="I107" s="158">
        <v>2</v>
      </c>
      <c r="J107" s="164">
        <v>10</v>
      </c>
      <c r="K107" s="163">
        <f>SUM(L107:M107)</f>
        <v>36</v>
      </c>
      <c r="L107" s="164">
        <v>12</v>
      </c>
      <c r="M107" s="164">
        <v>24</v>
      </c>
      <c r="N107" s="163">
        <f>SUM(O107:P107)</f>
        <v>15</v>
      </c>
      <c r="O107" s="164">
        <v>4</v>
      </c>
      <c r="P107" s="164">
        <v>11</v>
      </c>
      <c r="Q107" s="163">
        <f>SUM(R107:S107)</f>
        <v>31</v>
      </c>
      <c r="R107" s="164">
        <v>9</v>
      </c>
      <c r="S107" s="164">
        <v>22</v>
      </c>
      <c r="T107" s="163">
        <f>SUM(U107:V107)</f>
        <v>25</v>
      </c>
      <c r="U107" s="164">
        <v>8</v>
      </c>
      <c r="V107" s="164">
        <v>17</v>
      </c>
      <c r="W107" s="163">
        <f>SUM(X107:Y107)</f>
        <v>64</v>
      </c>
      <c r="X107" s="164">
        <v>22</v>
      </c>
      <c r="Y107" s="164">
        <v>42</v>
      </c>
      <c r="Z107" s="163">
        <f>SUM(AA107:AB107)</f>
        <v>38</v>
      </c>
      <c r="AA107" s="164">
        <v>17</v>
      </c>
      <c r="AB107" s="164">
        <v>21</v>
      </c>
      <c r="AC107" s="163">
        <f>SUM(AD107:AE107)</f>
        <v>69</v>
      </c>
      <c r="AD107" s="164">
        <v>16</v>
      </c>
      <c r="AE107" s="164">
        <v>53</v>
      </c>
      <c r="AF107" s="163">
        <f>SUM(AG107:AH107)</f>
        <v>46</v>
      </c>
      <c r="AG107" s="164">
        <v>19</v>
      </c>
      <c r="AH107" s="164">
        <v>27</v>
      </c>
      <c r="AI107" s="163">
        <f>SUM(AJ107:AK107)</f>
        <v>37</v>
      </c>
      <c r="AJ107" s="164">
        <v>8</v>
      </c>
      <c r="AK107" s="164">
        <v>29</v>
      </c>
      <c r="AL107" s="163">
        <f>SUM(AM107:AN107)</f>
        <v>38</v>
      </c>
      <c r="AM107" s="164">
        <v>11</v>
      </c>
      <c r="AN107" s="164">
        <v>27</v>
      </c>
      <c r="AO107" s="163">
        <f>SUM(AP107:AQ107)</f>
        <v>50</v>
      </c>
      <c r="AP107" s="164">
        <v>10</v>
      </c>
      <c r="AQ107" s="164">
        <v>40</v>
      </c>
      <c r="AR107" s="163">
        <f>SUM(AS107:AT107)</f>
        <v>24</v>
      </c>
      <c r="AS107" s="164">
        <v>6</v>
      </c>
      <c r="AT107" s="164">
        <v>18</v>
      </c>
      <c r="AU107" s="163">
        <f>SUM(AV107:AW107)</f>
        <v>57</v>
      </c>
      <c r="AV107" s="164">
        <v>8</v>
      </c>
      <c r="AW107" s="164">
        <v>49</v>
      </c>
      <c r="AX107" s="163">
        <f>SUM(AY107:AZ107)</f>
        <v>38</v>
      </c>
      <c r="AY107" s="164">
        <v>15</v>
      </c>
      <c r="AZ107" s="164">
        <v>23</v>
      </c>
      <c r="BA107" s="163">
        <f>SUM(BB107:BC107)</f>
        <v>62</v>
      </c>
      <c r="BB107" s="164">
        <v>18</v>
      </c>
      <c r="BC107" s="164">
        <v>44</v>
      </c>
      <c r="BD107" s="163">
        <f>SUM(BE107:BF107)</f>
        <v>27</v>
      </c>
      <c r="BE107" s="164">
        <v>10</v>
      </c>
      <c r="BF107" s="164">
        <v>17</v>
      </c>
    </row>
    <row r="108" spans="1:58" s="154" customFormat="1" ht="15.75" customHeight="1" x14ac:dyDescent="0.15">
      <c r="A108" s="159" t="s">
        <v>108</v>
      </c>
      <c r="B108" s="153">
        <f t="shared" ref="B108:AG108" si="53">SUM(B109:B113)</f>
        <v>2116</v>
      </c>
      <c r="C108" s="153">
        <f t="shared" si="53"/>
        <v>594</v>
      </c>
      <c r="D108" s="153">
        <f t="shared" si="53"/>
        <v>1522</v>
      </c>
      <c r="E108" s="153">
        <f t="shared" si="53"/>
        <v>63</v>
      </c>
      <c r="F108" s="153">
        <f t="shared" si="53"/>
        <v>14</v>
      </c>
      <c r="G108" s="153">
        <f t="shared" si="53"/>
        <v>49</v>
      </c>
      <c r="H108" s="153">
        <f t="shared" si="53"/>
        <v>45</v>
      </c>
      <c r="I108" s="153">
        <f t="shared" si="53"/>
        <v>8</v>
      </c>
      <c r="J108" s="153">
        <f t="shared" si="53"/>
        <v>37</v>
      </c>
      <c r="K108" s="153">
        <f t="shared" si="53"/>
        <v>98</v>
      </c>
      <c r="L108" s="153">
        <f t="shared" si="53"/>
        <v>25</v>
      </c>
      <c r="M108" s="153">
        <f t="shared" si="53"/>
        <v>73</v>
      </c>
      <c r="N108" s="153">
        <f t="shared" si="53"/>
        <v>46</v>
      </c>
      <c r="O108" s="153">
        <f t="shared" si="53"/>
        <v>17</v>
      </c>
      <c r="P108" s="153">
        <f t="shared" si="53"/>
        <v>29</v>
      </c>
      <c r="Q108" s="153">
        <f t="shared" si="53"/>
        <v>88</v>
      </c>
      <c r="R108" s="153">
        <f t="shared" si="53"/>
        <v>25</v>
      </c>
      <c r="S108" s="153">
        <f t="shared" si="53"/>
        <v>63</v>
      </c>
      <c r="T108" s="153">
        <f t="shared" si="53"/>
        <v>63</v>
      </c>
      <c r="U108" s="153">
        <f t="shared" si="53"/>
        <v>19</v>
      </c>
      <c r="V108" s="153">
        <f t="shared" si="53"/>
        <v>44</v>
      </c>
      <c r="W108" s="153">
        <f t="shared" si="53"/>
        <v>166</v>
      </c>
      <c r="X108" s="153">
        <f t="shared" si="53"/>
        <v>55</v>
      </c>
      <c r="Y108" s="153">
        <f t="shared" si="53"/>
        <v>111</v>
      </c>
      <c r="Z108" s="153">
        <f t="shared" si="53"/>
        <v>138</v>
      </c>
      <c r="AA108" s="153">
        <f t="shared" si="53"/>
        <v>44</v>
      </c>
      <c r="AB108" s="153">
        <f t="shared" si="53"/>
        <v>94</v>
      </c>
      <c r="AC108" s="153">
        <f t="shared" si="53"/>
        <v>221</v>
      </c>
      <c r="AD108" s="153">
        <f t="shared" si="53"/>
        <v>59</v>
      </c>
      <c r="AE108" s="153">
        <f t="shared" si="53"/>
        <v>162</v>
      </c>
      <c r="AF108" s="153">
        <f t="shared" si="53"/>
        <v>141</v>
      </c>
      <c r="AG108" s="153">
        <f t="shared" si="53"/>
        <v>47</v>
      </c>
      <c r="AH108" s="153">
        <f t="shared" ref="AH108:BF108" si="54">SUM(AH109:AH113)</f>
        <v>94</v>
      </c>
      <c r="AI108" s="153">
        <f t="shared" si="54"/>
        <v>118</v>
      </c>
      <c r="AJ108" s="153">
        <f t="shared" si="54"/>
        <v>29</v>
      </c>
      <c r="AK108" s="153">
        <f t="shared" si="54"/>
        <v>89</v>
      </c>
      <c r="AL108" s="153">
        <f t="shared" si="54"/>
        <v>102</v>
      </c>
      <c r="AM108" s="153">
        <f t="shared" si="54"/>
        <v>21</v>
      </c>
      <c r="AN108" s="153">
        <f t="shared" si="54"/>
        <v>81</v>
      </c>
      <c r="AO108" s="153">
        <f t="shared" si="54"/>
        <v>142</v>
      </c>
      <c r="AP108" s="153">
        <f t="shared" si="54"/>
        <v>46</v>
      </c>
      <c r="AQ108" s="153">
        <f t="shared" si="54"/>
        <v>96</v>
      </c>
      <c r="AR108" s="153">
        <f t="shared" si="54"/>
        <v>90</v>
      </c>
      <c r="AS108" s="153">
        <f t="shared" si="54"/>
        <v>22</v>
      </c>
      <c r="AT108" s="153">
        <f t="shared" si="54"/>
        <v>68</v>
      </c>
      <c r="AU108" s="153">
        <f t="shared" si="54"/>
        <v>158</v>
      </c>
      <c r="AV108" s="153">
        <f t="shared" si="54"/>
        <v>39</v>
      </c>
      <c r="AW108" s="153">
        <f t="shared" si="54"/>
        <v>119</v>
      </c>
      <c r="AX108" s="153">
        <f t="shared" si="54"/>
        <v>131</v>
      </c>
      <c r="AY108" s="153">
        <f t="shared" si="54"/>
        <v>32</v>
      </c>
      <c r="AZ108" s="153">
        <f t="shared" si="54"/>
        <v>99</v>
      </c>
      <c r="BA108" s="153">
        <f t="shared" si="54"/>
        <v>226</v>
      </c>
      <c r="BB108" s="153">
        <f t="shared" si="54"/>
        <v>73</v>
      </c>
      <c r="BC108" s="153">
        <f t="shared" si="54"/>
        <v>153</v>
      </c>
      <c r="BD108" s="153">
        <f t="shared" si="54"/>
        <v>80</v>
      </c>
      <c r="BE108" s="153">
        <f t="shared" si="54"/>
        <v>19</v>
      </c>
      <c r="BF108" s="153">
        <f t="shared" si="54"/>
        <v>61</v>
      </c>
    </row>
    <row r="109" spans="1:58" s="155" customFormat="1" ht="15.75" customHeight="1" x14ac:dyDescent="0.15">
      <c r="A109" s="156" t="s">
        <v>109</v>
      </c>
      <c r="B109" s="157">
        <f>SUM(C109:D109)</f>
        <v>592</v>
      </c>
      <c r="C109" s="157">
        <f t="shared" ref="C109:D113" si="55">SUM(F109,I109,L109,O109,R109,U109,X109,AA109,AD109,AG109,AJ109,AM109,AP109,AS109,AV109,AY109,BB109,BE109)</f>
        <v>184</v>
      </c>
      <c r="D109" s="157">
        <f t="shared" si="55"/>
        <v>408</v>
      </c>
      <c r="E109" s="157">
        <f>SUM(F109:G109)</f>
        <v>23</v>
      </c>
      <c r="F109" s="158">
        <v>5</v>
      </c>
      <c r="G109" s="158">
        <v>18</v>
      </c>
      <c r="H109" s="157">
        <f>SUM(I109:J109)</f>
        <v>10</v>
      </c>
      <c r="I109" s="158">
        <v>3</v>
      </c>
      <c r="J109" s="158">
        <v>7</v>
      </c>
      <c r="K109" s="157">
        <f>SUM(L109:M109)</f>
        <v>32</v>
      </c>
      <c r="L109" s="158">
        <v>9</v>
      </c>
      <c r="M109" s="158">
        <v>23</v>
      </c>
      <c r="N109" s="157">
        <f>SUM(O109:P109)</f>
        <v>11</v>
      </c>
      <c r="O109" s="158">
        <v>3</v>
      </c>
      <c r="P109" s="158">
        <v>8</v>
      </c>
      <c r="Q109" s="157">
        <f>SUM(R109:S109)</f>
        <v>24</v>
      </c>
      <c r="R109" s="158">
        <v>7</v>
      </c>
      <c r="S109" s="158">
        <v>17</v>
      </c>
      <c r="T109" s="157">
        <f>SUM(U109:V109)</f>
        <v>13</v>
      </c>
      <c r="U109" s="158">
        <v>5</v>
      </c>
      <c r="V109" s="158">
        <v>8</v>
      </c>
      <c r="W109" s="157">
        <f>SUM(X109:Y109)</f>
        <v>50</v>
      </c>
      <c r="X109" s="158">
        <v>21</v>
      </c>
      <c r="Y109" s="158">
        <v>29</v>
      </c>
      <c r="Z109" s="157">
        <f>SUM(AA109:AB109)</f>
        <v>43</v>
      </c>
      <c r="AA109" s="158">
        <v>12</v>
      </c>
      <c r="AB109" s="158">
        <v>31</v>
      </c>
      <c r="AC109" s="157">
        <f>SUM(AD109:AE109)</f>
        <v>52</v>
      </c>
      <c r="AD109" s="158">
        <v>20</v>
      </c>
      <c r="AE109" s="158">
        <v>32</v>
      </c>
      <c r="AF109" s="157">
        <f>SUM(AG109:AH109)</f>
        <v>44</v>
      </c>
      <c r="AG109" s="158">
        <v>15</v>
      </c>
      <c r="AH109" s="158">
        <v>29</v>
      </c>
      <c r="AI109" s="157">
        <f>SUM(AJ109:AK109)</f>
        <v>30</v>
      </c>
      <c r="AJ109" s="158">
        <v>10</v>
      </c>
      <c r="AK109" s="158">
        <v>20</v>
      </c>
      <c r="AL109" s="157">
        <f>SUM(AM109:AN109)</f>
        <v>23</v>
      </c>
      <c r="AM109" s="158">
        <v>9</v>
      </c>
      <c r="AN109" s="158">
        <v>14</v>
      </c>
      <c r="AO109" s="157">
        <f>SUM(AP109:AQ109)</f>
        <v>39</v>
      </c>
      <c r="AP109" s="158">
        <v>16</v>
      </c>
      <c r="AQ109" s="158">
        <v>23</v>
      </c>
      <c r="AR109" s="157">
        <f>SUM(AS109:AT109)</f>
        <v>25</v>
      </c>
      <c r="AS109" s="158">
        <v>6</v>
      </c>
      <c r="AT109" s="158">
        <v>19</v>
      </c>
      <c r="AU109" s="157">
        <f>SUM(AV109:AW109)</f>
        <v>43</v>
      </c>
      <c r="AV109" s="158">
        <v>8</v>
      </c>
      <c r="AW109" s="158">
        <v>35</v>
      </c>
      <c r="AX109" s="157">
        <f>SUM(AY109:AZ109)</f>
        <v>34</v>
      </c>
      <c r="AY109" s="158">
        <v>10</v>
      </c>
      <c r="AZ109" s="158">
        <v>24</v>
      </c>
      <c r="BA109" s="157">
        <f>SUM(BB109:BC109)</f>
        <v>71</v>
      </c>
      <c r="BB109" s="158">
        <v>21</v>
      </c>
      <c r="BC109" s="158">
        <v>50</v>
      </c>
      <c r="BD109" s="157">
        <f>SUM(BE109:BF109)</f>
        <v>25</v>
      </c>
      <c r="BE109" s="158">
        <v>4</v>
      </c>
      <c r="BF109" s="158">
        <v>21</v>
      </c>
    </row>
    <row r="110" spans="1:58" s="155" customFormat="1" ht="15.75" customHeight="1" x14ac:dyDescent="0.15">
      <c r="A110" s="156" t="s">
        <v>112</v>
      </c>
      <c r="B110" s="157">
        <f>SUM(C110:D110)</f>
        <v>460</v>
      </c>
      <c r="C110" s="157">
        <f t="shared" si="55"/>
        <v>133</v>
      </c>
      <c r="D110" s="157">
        <f t="shared" si="55"/>
        <v>327</v>
      </c>
      <c r="E110" s="157">
        <f>SUM(F110:G110)</f>
        <v>12</v>
      </c>
      <c r="F110" s="158">
        <v>3</v>
      </c>
      <c r="G110" s="158">
        <v>9</v>
      </c>
      <c r="H110" s="157">
        <f>SUM(I110:J110)</f>
        <v>8</v>
      </c>
      <c r="I110" s="158">
        <v>2</v>
      </c>
      <c r="J110" s="158">
        <v>6</v>
      </c>
      <c r="K110" s="157">
        <f>SUM(L110:M110)</f>
        <v>13</v>
      </c>
      <c r="L110" s="158">
        <v>5</v>
      </c>
      <c r="M110" s="158">
        <v>8</v>
      </c>
      <c r="N110" s="157">
        <f>SUM(O110:P110)</f>
        <v>14</v>
      </c>
      <c r="O110" s="158">
        <v>7</v>
      </c>
      <c r="P110" s="158">
        <v>7</v>
      </c>
      <c r="Q110" s="157">
        <f>SUM(R110:S110)</f>
        <v>18</v>
      </c>
      <c r="R110" s="158">
        <v>4</v>
      </c>
      <c r="S110" s="158">
        <v>14</v>
      </c>
      <c r="T110" s="157">
        <f>SUM(U110:V110)</f>
        <v>16</v>
      </c>
      <c r="U110" s="158">
        <v>7</v>
      </c>
      <c r="V110" s="158">
        <v>9</v>
      </c>
      <c r="W110" s="157">
        <f>SUM(X110:Y110)</f>
        <v>46</v>
      </c>
      <c r="X110" s="158">
        <v>13</v>
      </c>
      <c r="Y110" s="158">
        <v>33</v>
      </c>
      <c r="Z110" s="157">
        <f>SUM(AA110:AB110)</f>
        <v>31</v>
      </c>
      <c r="AA110" s="158">
        <v>10</v>
      </c>
      <c r="AB110" s="158">
        <v>21</v>
      </c>
      <c r="AC110" s="157">
        <f>SUM(AD110:AE110)</f>
        <v>49</v>
      </c>
      <c r="AD110" s="158">
        <v>17</v>
      </c>
      <c r="AE110" s="158">
        <v>32</v>
      </c>
      <c r="AF110" s="157">
        <f>SUM(AG110:AH110)</f>
        <v>31</v>
      </c>
      <c r="AG110" s="158">
        <v>10</v>
      </c>
      <c r="AH110" s="158">
        <v>21</v>
      </c>
      <c r="AI110" s="157">
        <f>SUM(AJ110:AK110)</f>
        <v>24</v>
      </c>
      <c r="AJ110" s="158">
        <v>4</v>
      </c>
      <c r="AK110" s="158">
        <v>20</v>
      </c>
      <c r="AL110" s="157">
        <f>SUM(AM110:AN110)</f>
        <v>19</v>
      </c>
      <c r="AM110" s="158">
        <v>2</v>
      </c>
      <c r="AN110" s="158">
        <v>17</v>
      </c>
      <c r="AO110" s="157">
        <f>SUM(AP110:AQ110)</f>
        <v>38</v>
      </c>
      <c r="AP110" s="158">
        <v>10</v>
      </c>
      <c r="AQ110" s="158">
        <v>28</v>
      </c>
      <c r="AR110" s="157">
        <f>SUM(AS110:AT110)</f>
        <v>16</v>
      </c>
      <c r="AS110" s="158">
        <v>4</v>
      </c>
      <c r="AT110" s="158">
        <v>12</v>
      </c>
      <c r="AU110" s="157">
        <f>SUM(AV110:AW110)</f>
        <v>40</v>
      </c>
      <c r="AV110" s="158">
        <v>9</v>
      </c>
      <c r="AW110" s="158">
        <v>31</v>
      </c>
      <c r="AX110" s="157">
        <f>SUM(AY110:AZ110)</f>
        <v>29</v>
      </c>
      <c r="AY110" s="158">
        <v>9</v>
      </c>
      <c r="AZ110" s="158">
        <v>20</v>
      </c>
      <c r="BA110" s="157">
        <f>SUM(BB110:BC110)</f>
        <v>43</v>
      </c>
      <c r="BB110" s="158">
        <v>13</v>
      </c>
      <c r="BC110" s="158">
        <v>30</v>
      </c>
      <c r="BD110" s="157">
        <f>SUM(BE110:BF110)</f>
        <v>13</v>
      </c>
      <c r="BE110" s="158">
        <v>4</v>
      </c>
      <c r="BF110" s="158">
        <v>9</v>
      </c>
    </row>
    <row r="111" spans="1:58" s="155" customFormat="1" ht="15.75" customHeight="1" x14ac:dyDescent="0.15">
      <c r="A111" s="156" t="s">
        <v>110</v>
      </c>
      <c r="B111" s="157">
        <f>SUM(C111:D111)</f>
        <v>396</v>
      </c>
      <c r="C111" s="157">
        <f t="shared" si="55"/>
        <v>94</v>
      </c>
      <c r="D111" s="157">
        <f t="shared" si="55"/>
        <v>302</v>
      </c>
      <c r="E111" s="157">
        <f>SUM(F111:G111)</f>
        <v>11</v>
      </c>
      <c r="F111" s="158">
        <v>1</v>
      </c>
      <c r="G111" s="158">
        <v>10</v>
      </c>
      <c r="H111" s="157">
        <f>SUM(I111:J111)</f>
        <v>11</v>
      </c>
      <c r="I111" s="158">
        <v>2</v>
      </c>
      <c r="J111" s="158">
        <v>9</v>
      </c>
      <c r="K111" s="157">
        <f>SUM(L111:M111)</f>
        <v>16</v>
      </c>
      <c r="L111" s="158">
        <v>1</v>
      </c>
      <c r="M111" s="158">
        <v>15</v>
      </c>
      <c r="N111" s="157">
        <f>SUM(O111:P111)</f>
        <v>7</v>
      </c>
      <c r="O111" s="158">
        <v>2</v>
      </c>
      <c r="P111" s="158">
        <v>5</v>
      </c>
      <c r="Q111" s="157">
        <f>SUM(R111:S111)</f>
        <v>17</v>
      </c>
      <c r="R111" s="158">
        <v>5</v>
      </c>
      <c r="S111" s="158">
        <v>12</v>
      </c>
      <c r="T111" s="157">
        <f>SUM(U111:V111)</f>
        <v>11</v>
      </c>
      <c r="U111" s="158">
        <v>2</v>
      </c>
      <c r="V111" s="158">
        <v>9</v>
      </c>
      <c r="W111" s="157">
        <f>SUM(X111:Y111)</f>
        <v>30</v>
      </c>
      <c r="X111" s="158">
        <v>9</v>
      </c>
      <c r="Y111" s="158">
        <v>21</v>
      </c>
      <c r="Z111" s="157">
        <f>SUM(AA111:AB111)</f>
        <v>31</v>
      </c>
      <c r="AA111" s="158">
        <v>13</v>
      </c>
      <c r="AB111" s="158">
        <v>18</v>
      </c>
      <c r="AC111" s="157">
        <f>SUM(AD111:AE111)</f>
        <v>43</v>
      </c>
      <c r="AD111" s="158">
        <v>4</v>
      </c>
      <c r="AE111" s="158">
        <v>39</v>
      </c>
      <c r="AF111" s="157">
        <f>SUM(AG111:AH111)</f>
        <v>26</v>
      </c>
      <c r="AG111" s="158">
        <v>8</v>
      </c>
      <c r="AH111" s="158">
        <v>18</v>
      </c>
      <c r="AI111" s="157">
        <f>SUM(AJ111:AK111)</f>
        <v>19</v>
      </c>
      <c r="AJ111" s="158">
        <v>5</v>
      </c>
      <c r="AK111" s="158">
        <v>14</v>
      </c>
      <c r="AL111" s="157">
        <f>SUM(AM111:AN111)</f>
        <v>24</v>
      </c>
      <c r="AM111" s="158">
        <v>3</v>
      </c>
      <c r="AN111" s="158">
        <v>21</v>
      </c>
      <c r="AO111" s="157">
        <f>SUM(AP111:AQ111)</f>
        <v>22</v>
      </c>
      <c r="AP111" s="158">
        <v>7</v>
      </c>
      <c r="AQ111" s="158">
        <v>15</v>
      </c>
      <c r="AR111" s="157">
        <f>SUM(AS111:AT111)</f>
        <v>27</v>
      </c>
      <c r="AS111" s="158">
        <v>4</v>
      </c>
      <c r="AT111" s="158">
        <v>23</v>
      </c>
      <c r="AU111" s="157">
        <f>SUM(AV111:AW111)</f>
        <v>20</v>
      </c>
      <c r="AV111" s="158">
        <v>4</v>
      </c>
      <c r="AW111" s="158">
        <v>16</v>
      </c>
      <c r="AX111" s="157">
        <f>SUM(AY111:AZ111)</f>
        <v>22</v>
      </c>
      <c r="AY111" s="158">
        <v>4</v>
      </c>
      <c r="AZ111" s="158">
        <v>18</v>
      </c>
      <c r="BA111" s="157">
        <f>SUM(BB111:BC111)</f>
        <v>41</v>
      </c>
      <c r="BB111" s="158">
        <v>15</v>
      </c>
      <c r="BC111" s="158">
        <v>26</v>
      </c>
      <c r="BD111" s="157">
        <f>SUM(BE111:BF111)</f>
        <v>18</v>
      </c>
      <c r="BE111" s="158">
        <v>5</v>
      </c>
      <c r="BF111" s="158">
        <v>13</v>
      </c>
    </row>
    <row r="112" spans="1:58" s="155" customFormat="1" ht="15.75" customHeight="1" x14ac:dyDescent="0.15">
      <c r="A112" s="156" t="s">
        <v>111</v>
      </c>
      <c r="B112" s="157">
        <f>SUM(C112:D112)</f>
        <v>386</v>
      </c>
      <c r="C112" s="157">
        <f t="shared" si="55"/>
        <v>107</v>
      </c>
      <c r="D112" s="157">
        <f t="shared" si="55"/>
        <v>279</v>
      </c>
      <c r="E112" s="157">
        <f>SUM(F112:G112)</f>
        <v>11</v>
      </c>
      <c r="F112" s="158">
        <v>3</v>
      </c>
      <c r="G112" s="158">
        <v>8</v>
      </c>
      <c r="H112" s="157">
        <f>SUM(I112:J112)</f>
        <v>9</v>
      </c>
      <c r="I112" s="158">
        <v>0</v>
      </c>
      <c r="J112" s="158">
        <v>9</v>
      </c>
      <c r="K112" s="157">
        <f>SUM(L112:M112)</f>
        <v>20</v>
      </c>
      <c r="L112" s="158">
        <v>6</v>
      </c>
      <c r="M112" s="158">
        <v>14</v>
      </c>
      <c r="N112" s="157">
        <f>SUM(O112:P112)</f>
        <v>8</v>
      </c>
      <c r="O112" s="158">
        <v>3</v>
      </c>
      <c r="P112" s="158">
        <v>5</v>
      </c>
      <c r="Q112" s="157">
        <f>SUM(R112:S112)</f>
        <v>16</v>
      </c>
      <c r="R112" s="158">
        <v>7</v>
      </c>
      <c r="S112" s="158">
        <v>9</v>
      </c>
      <c r="T112" s="157">
        <f>SUM(U112:V112)</f>
        <v>14</v>
      </c>
      <c r="U112" s="158">
        <v>5</v>
      </c>
      <c r="V112" s="158">
        <v>9</v>
      </c>
      <c r="W112" s="157">
        <f>SUM(X112:Y112)</f>
        <v>25</v>
      </c>
      <c r="X112" s="158">
        <v>8</v>
      </c>
      <c r="Y112" s="158">
        <v>17</v>
      </c>
      <c r="Z112" s="157">
        <f>SUM(AA112:AB112)</f>
        <v>11</v>
      </c>
      <c r="AA112" s="158">
        <v>2</v>
      </c>
      <c r="AB112" s="158">
        <v>9</v>
      </c>
      <c r="AC112" s="157">
        <f>SUM(AD112:AE112)</f>
        <v>41</v>
      </c>
      <c r="AD112" s="158">
        <v>8</v>
      </c>
      <c r="AE112" s="158">
        <v>33</v>
      </c>
      <c r="AF112" s="157">
        <f>SUM(AG112:AH112)</f>
        <v>21</v>
      </c>
      <c r="AG112" s="158">
        <v>6</v>
      </c>
      <c r="AH112" s="158">
        <v>15</v>
      </c>
      <c r="AI112" s="157">
        <f>SUM(AJ112:AK112)</f>
        <v>26</v>
      </c>
      <c r="AJ112" s="158">
        <v>7</v>
      </c>
      <c r="AK112" s="158">
        <v>19</v>
      </c>
      <c r="AL112" s="157">
        <f>SUM(AM112:AN112)</f>
        <v>24</v>
      </c>
      <c r="AM112" s="158">
        <v>5</v>
      </c>
      <c r="AN112" s="158">
        <v>19</v>
      </c>
      <c r="AO112" s="157">
        <f>SUM(AP112:AQ112)</f>
        <v>23</v>
      </c>
      <c r="AP112" s="158">
        <v>7</v>
      </c>
      <c r="AQ112" s="158">
        <v>16</v>
      </c>
      <c r="AR112" s="157">
        <f>SUM(AS112:AT112)</f>
        <v>11</v>
      </c>
      <c r="AS112" s="158">
        <v>4</v>
      </c>
      <c r="AT112" s="158">
        <v>7</v>
      </c>
      <c r="AU112" s="157">
        <f>SUM(AV112:AW112)</f>
        <v>38</v>
      </c>
      <c r="AV112" s="158">
        <v>13</v>
      </c>
      <c r="AW112" s="158">
        <v>25</v>
      </c>
      <c r="AX112" s="157">
        <f>SUM(AY112:AZ112)</f>
        <v>30</v>
      </c>
      <c r="AY112" s="158">
        <v>7</v>
      </c>
      <c r="AZ112" s="158">
        <v>23</v>
      </c>
      <c r="BA112" s="157">
        <f>SUM(BB112:BC112)</f>
        <v>45</v>
      </c>
      <c r="BB112" s="158">
        <v>11</v>
      </c>
      <c r="BC112" s="158">
        <v>34</v>
      </c>
      <c r="BD112" s="157">
        <f>SUM(BE112:BF112)</f>
        <v>13</v>
      </c>
      <c r="BE112" s="158">
        <v>5</v>
      </c>
      <c r="BF112" s="158">
        <v>8</v>
      </c>
    </row>
    <row r="113" spans="1:58" s="155" customFormat="1" ht="15.75" customHeight="1" x14ac:dyDescent="0.15">
      <c r="A113" s="156" t="s">
        <v>114</v>
      </c>
      <c r="B113" s="157">
        <f>SUM(C113:D113)</f>
        <v>282</v>
      </c>
      <c r="C113" s="157">
        <f t="shared" si="55"/>
        <v>76</v>
      </c>
      <c r="D113" s="157">
        <f t="shared" si="55"/>
        <v>206</v>
      </c>
      <c r="E113" s="157">
        <f>SUM(F113:G113)</f>
        <v>6</v>
      </c>
      <c r="F113" s="158">
        <v>2</v>
      </c>
      <c r="G113" s="158">
        <v>4</v>
      </c>
      <c r="H113" s="157">
        <f>SUM(I113:J113)</f>
        <v>7</v>
      </c>
      <c r="I113" s="158">
        <v>1</v>
      </c>
      <c r="J113" s="164">
        <v>6</v>
      </c>
      <c r="K113" s="163">
        <f>SUM(L113:M113)</f>
        <v>17</v>
      </c>
      <c r="L113" s="164">
        <v>4</v>
      </c>
      <c r="M113" s="164">
        <v>13</v>
      </c>
      <c r="N113" s="163">
        <f>SUM(O113:P113)</f>
        <v>6</v>
      </c>
      <c r="O113" s="164">
        <v>2</v>
      </c>
      <c r="P113" s="164">
        <v>4</v>
      </c>
      <c r="Q113" s="163">
        <f>SUM(R113:S113)</f>
        <v>13</v>
      </c>
      <c r="R113" s="164">
        <v>2</v>
      </c>
      <c r="S113" s="164">
        <v>11</v>
      </c>
      <c r="T113" s="163">
        <f>SUM(U113:V113)</f>
        <v>9</v>
      </c>
      <c r="U113" s="164">
        <v>0</v>
      </c>
      <c r="V113" s="164">
        <v>9</v>
      </c>
      <c r="W113" s="163">
        <f>SUM(X113:Y113)</f>
        <v>15</v>
      </c>
      <c r="X113" s="164">
        <v>4</v>
      </c>
      <c r="Y113" s="164">
        <v>11</v>
      </c>
      <c r="Z113" s="163">
        <f>SUM(AA113:AB113)</f>
        <v>22</v>
      </c>
      <c r="AA113" s="164">
        <v>7</v>
      </c>
      <c r="AB113" s="164">
        <v>15</v>
      </c>
      <c r="AC113" s="163">
        <f>SUM(AD113:AE113)</f>
        <v>36</v>
      </c>
      <c r="AD113" s="164">
        <v>10</v>
      </c>
      <c r="AE113" s="164">
        <v>26</v>
      </c>
      <c r="AF113" s="163">
        <f>SUM(AG113:AH113)</f>
        <v>19</v>
      </c>
      <c r="AG113" s="164">
        <v>8</v>
      </c>
      <c r="AH113" s="164">
        <v>11</v>
      </c>
      <c r="AI113" s="163">
        <f>SUM(AJ113:AK113)</f>
        <v>19</v>
      </c>
      <c r="AJ113" s="164">
        <v>3</v>
      </c>
      <c r="AK113" s="164">
        <v>16</v>
      </c>
      <c r="AL113" s="163">
        <f>SUM(AM113:AN113)</f>
        <v>12</v>
      </c>
      <c r="AM113" s="164">
        <v>2</v>
      </c>
      <c r="AN113" s="164">
        <v>10</v>
      </c>
      <c r="AO113" s="163">
        <f>SUM(AP113:AQ113)</f>
        <v>20</v>
      </c>
      <c r="AP113" s="164">
        <v>6</v>
      </c>
      <c r="AQ113" s="164">
        <v>14</v>
      </c>
      <c r="AR113" s="163">
        <f>SUM(AS113:AT113)</f>
        <v>11</v>
      </c>
      <c r="AS113" s="164">
        <v>4</v>
      </c>
      <c r="AT113" s="164">
        <v>7</v>
      </c>
      <c r="AU113" s="163">
        <f>SUM(AV113:AW113)</f>
        <v>17</v>
      </c>
      <c r="AV113" s="164">
        <v>5</v>
      </c>
      <c r="AW113" s="164">
        <v>12</v>
      </c>
      <c r="AX113" s="163">
        <f>SUM(AY113:AZ113)</f>
        <v>16</v>
      </c>
      <c r="AY113" s="164">
        <v>2</v>
      </c>
      <c r="AZ113" s="164">
        <v>14</v>
      </c>
      <c r="BA113" s="163">
        <f>SUM(BB113:BC113)</f>
        <v>26</v>
      </c>
      <c r="BB113" s="164">
        <v>13</v>
      </c>
      <c r="BC113" s="164">
        <v>13</v>
      </c>
      <c r="BD113" s="163">
        <f>SUM(BE113:BF113)</f>
        <v>11</v>
      </c>
      <c r="BE113" s="164">
        <v>1</v>
      </c>
      <c r="BF113" s="164">
        <v>10</v>
      </c>
    </row>
    <row r="114" spans="1:58" s="154" customFormat="1" ht="15.75" customHeight="1" x14ac:dyDescent="0.15">
      <c r="A114" s="159" t="s">
        <v>117</v>
      </c>
      <c r="B114" s="153">
        <f t="shared" ref="B114:AG114" si="56">SUM(B115:B119)</f>
        <v>739</v>
      </c>
      <c r="C114" s="153">
        <f t="shared" si="56"/>
        <v>146</v>
      </c>
      <c r="D114" s="153">
        <f t="shared" si="56"/>
        <v>593</v>
      </c>
      <c r="E114" s="153">
        <f t="shared" si="56"/>
        <v>30</v>
      </c>
      <c r="F114" s="153">
        <f t="shared" si="56"/>
        <v>11</v>
      </c>
      <c r="G114" s="153">
        <f t="shared" si="56"/>
        <v>19</v>
      </c>
      <c r="H114" s="153">
        <f t="shared" si="56"/>
        <v>15</v>
      </c>
      <c r="I114" s="153">
        <f t="shared" si="56"/>
        <v>6</v>
      </c>
      <c r="J114" s="153">
        <f t="shared" si="56"/>
        <v>9</v>
      </c>
      <c r="K114" s="153">
        <f t="shared" si="56"/>
        <v>33</v>
      </c>
      <c r="L114" s="153">
        <f t="shared" si="56"/>
        <v>8</v>
      </c>
      <c r="M114" s="153">
        <f t="shared" si="56"/>
        <v>25</v>
      </c>
      <c r="N114" s="153">
        <f t="shared" si="56"/>
        <v>15</v>
      </c>
      <c r="O114" s="153">
        <f t="shared" si="56"/>
        <v>3</v>
      </c>
      <c r="P114" s="153">
        <f t="shared" si="56"/>
        <v>12</v>
      </c>
      <c r="Q114" s="153">
        <f t="shared" si="56"/>
        <v>40</v>
      </c>
      <c r="R114" s="153">
        <f t="shared" si="56"/>
        <v>12</v>
      </c>
      <c r="S114" s="153">
        <f t="shared" si="56"/>
        <v>28</v>
      </c>
      <c r="T114" s="153">
        <f t="shared" si="56"/>
        <v>21</v>
      </c>
      <c r="U114" s="153">
        <f t="shared" si="56"/>
        <v>6</v>
      </c>
      <c r="V114" s="153">
        <f t="shared" si="56"/>
        <v>15</v>
      </c>
      <c r="W114" s="153">
        <f t="shared" si="56"/>
        <v>54</v>
      </c>
      <c r="X114" s="153">
        <f t="shared" si="56"/>
        <v>12</v>
      </c>
      <c r="Y114" s="153">
        <f t="shared" si="56"/>
        <v>42</v>
      </c>
      <c r="Z114" s="153">
        <f t="shared" si="56"/>
        <v>44</v>
      </c>
      <c r="AA114" s="153">
        <f t="shared" si="56"/>
        <v>5</v>
      </c>
      <c r="AB114" s="153">
        <f t="shared" si="56"/>
        <v>39</v>
      </c>
      <c r="AC114" s="153">
        <f t="shared" si="56"/>
        <v>69</v>
      </c>
      <c r="AD114" s="153">
        <f t="shared" si="56"/>
        <v>13</v>
      </c>
      <c r="AE114" s="153">
        <f t="shared" si="56"/>
        <v>56</v>
      </c>
      <c r="AF114" s="153">
        <f t="shared" si="56"/>
        <v>57</v>
      </c>
      <c r="AG114" s="153">
        <f t="shared" si="56"/>
        <v>13</v>
      </c>
      <c r="AH114" s="153">
        <f t="shared" ref="AH114:BF114" si="57">SUM(AH115:AH119)</f>
        <v>44</v>
      </c>
      <c r="AI114" s="153">
        <f t="shared" si="57"/>
        <v>45</v>
      </c>
      <c r="AJ114" s="153">
        <f t="shared" si="57"/>
        <v>7</v>
      </c>
      <c r="AK114" s="153">
        <f t="shared" si="57"/>
        <v>38</v>
      </c>
      <c r="AL114" s="153">
        <f t="shared" si="57"/>
        <v>36</v>
      </c>
      <c r="AM114" s="153">
        <f t="shared" si="57"/>
        <v>10</v>
      </c>
      <c r="AN114" s="153">
        <f t="shared" si="57"/>
        <v>26</v>
      </c>
      <c r="AO114" s="153">
        <f t="shared" si="57"/>
        <v>52</v>
      </c>
      <c r="AP114" s="153">
        <f t="shared" si="57"/>
        <v>9</v>
      </c>
      <c r="AQ114" s="153">
        <f t="shared" si="57"/>
        <v>43</v>
      </c>
      <c r="AR114" s="153">
        <f t="shared" si="57"/>
        <v>42</v>
      </c>
      <c r="AS114" s="153">
        <f t="shared" si="57"/>
        <v>3</v>
      </c>
      <c r="AT114" s="153">
        <f t="shared" si="57"/>
        <v>39</v>
      </c>
      <c r="AU114" s="153">
        <f t="shared" si="57"/>
        <v>46</v>
      </c>
      <c r="AV114" s="153">
        <f t="shared" si="57"/>
        <v>9</v>
      </c>
      <c r="AW114" s="153">
        <f t="shared" si="57"/>
        <v>37</v>
      </c>
      <c r="AX114" s="153">
        <f t="shared" si="57"/>
        <v>41</v>
      </c>
      <c r="AY114" s="153">
        <f t="shared" si="57"/>
        <v>6</v>
      </c>
      <c r="AZ114" s="153">
        <f t="shared" si="57"/>
        <v>35</v>
      </c>
      <c r="BA114" s="153">
        <f t="shared" si="57"/>
        <v>72</v>
      </c>
      <c r="BB114" s="153">
        <f t="shared" si="57"/>
        <v>12</v>
      </c>
      <c r="BC114" s="153">
        <f t="shared" si="57"/>
        <v>60</v>
      </c>
      <c r="BD114" s="153">
        <f t="shared" si="57"/>
        <v>27</v>
      </c>
      <c r="BE114" s="153">
        <f t="shared" si="57"/>
        <v>1</v>
      </c>
      <c r="BF114" s="153">
        <f t="shared" si="57"/>
        <v>26</v>
      </c>
    </row>
    <row r="115" spans="1:58" s="155" customFormat="1" ht="15.75" customHeight="1" x14ac:dyDescent="0.15">
      <c r="A115" s="156" t="s">
        <v>113</v>
      </c>
      <c r="B115" s="157">
        <f>SUM(C115:D115)</f>
        <v>230</v>
      </c>
      <c r="C115" s="157">
        <f t="shared" ref="C115:D119" si="58">SUM(F115,I115,L115,O115,R115,U115,X115,AA115,AD115,AG115,AJ115,AM115,AP115,AS115,AV115,AY115,BB115,BE115)</f>
        <v>55</v>
      </c>
      <c r="D115" s="157">
        <f t="shared" si="58"/>
        <v>175</v>
      </c>
      <c r="E115" s="157">
        <f>SUM(F115:G115)</f>
        <v>14</v>
      </c>
      <c r="F115" s="158">
        <v>7</v>
      </c>
      <c r="G115" s="158">
        <v>7</v>
      </c>
      <c r="H115" s="157">
        <f>SUM(I115:J115)</f>
        <v>2</v>
      </c>
      <c r="I115" s="158">
        <v>0</v>
      </c>
      <c r="J115" s="158">
        <v>2</v>
      </c>
      <c r="K115" s="157">
        <f>SUM(L115:M115)</f>
        <v>8</v>
      </c>
      <c r="L115" s="158">
        <v>2</v>
      </c>
      <c r="M115" s="158">
        <v>6</v>
      </c>
      <c r="N115" s="157">
        <f>SUM(O115:P115)</f>
        <v>3</v>
      </c>
      <c r="O115" s="158">
        <v>1</v>
      </c>
      <c r="P115" s="158">
        <v>2</v>
      </c>
      <c r="Q115" s="157">
        <f>SUM(R115:S115)</f>
        <v>14</v>
      </c>
      <c r="R115" s="158">
        <v>5</v>
      </c>
      <c r="S115" s="158">
        <v>9</v>
      </c>
      <c r="T115" s="157">
        <f>SUM(U115:V115)</f>
        <v>6</v>
      </c>
      <c r="U115" s="158">
        <v>1</v>
      </c>
      <c r="V115" s="158">
        <v>5</v>
      </c>
      <c r="W115" s="157">
        <f>SUM(X115:Y115)</f>
        <v>15</v>
      </c>
      <c r="X115" s="158">
        <v>4</v>
      </c>
      <c r="Y115" s="158">
        <v>11</v>
      </c>
      <c r="Z115" s="157">
        <f>SUM(AA115:AB115)</f>
        <v>14</v>
      </c>
      <c r="AA115" s="158">
        <v>3</v>
      </c>
      <c r="AB115" s="158">
        <v>11</v>
      </c>
      <c r="AC115" s="157">
        <f>SUM(AD115:AE115)</f>
        <v>20</v>
      </c>
      <c r="AD115" s="158">
        <v>1</v>
      </c>
      <c r="AE115" s="158">
        <v>19</v>
      </c>
      <c r="AF115" s="157">
        <f>SUM(AG115:AH115)</f>
        <v>25</v>
      </c>
      <c r="AG115" s="158">
        <v>8</v>
      </c>
      <c r="AH115" s="158">
        <v>17</v>
      </c>
      <c r="AI115" s="157">
        <f>SUM(AJ115:AK115)</f>
        <v>13</v>
      </c>
      <c r="AJ115" s="158">
        <v>2</v>
      </c>
      <c r="AK115" s="158">
        <v>11</v>
      </c>
      <c r="AL115" s="157">
        <f>SUM(AM115:AN115)</f>
        <v>7</v>
      </c>
      <c r="AM115" s="158">
        <v>3</v>
      </c>
      <c r="AN115" s="158">
        <v>4</v>
      </c>
      <c r="AO115" s="157">
        <f>SUM(AP115:AQ115)</f>
        <v>16</v>
      </c>
      <c r="AP115" s="158">
        <v>4</v>
      </c>
      <c r="AQ115" s="158">
        <v>12</v>
      </c>
      <c r="AR115" s="157">
        <f>SUM(AS115:AT115)</f>
        <v>8</v>
      </c>
      <c r="AS115" s="158">
        <v>1</v>
      </c>
      <c r="AT115" s="158">
        <v>7</v>
      </c>
      <c r="AU115" s="157">
        <f>SUM(AV115:AW115)</f>
        <v>13</v>
      </c>
      <c r="AV115" s="158">
        <v>4</v>
      </c>
      <c r="AW115" s="158">
        <v>9</v>
      </c>
      <c r="AX115" s="157">
        <f>SUM(AY115:AZ115)</f>
        <v>13</v>
      </c>
      <c r="AY115" s="158">
        <v>3</v>
      </c>
      <c r="AZ115" s="158">
        <v>10</v>
      </c>
      <c r="BA115" s="157">
        <f>SUM(BB115:BC115)</f>
        <v>29</v>
      </c>
      <c r="BB115" s="158">
        <v>5</v>
      </c>
      <c r="BC115" s="158">
        <v>24</v>
      </c>
      <c r="BD115" s="157">
        <f>SUM(BE115:BF115)</f>
        <v>10</v>
      </c>
      <c r="BE115" s="158">
        <v>1</v>
      </c>
      <c r="BF115" s="158">
        <v>9</v>
      </c>
    </row>
    <row r="116" spans="1:58" s="155" customFormat="1" ht="15.75" customHeight="1" x14ac:dyDescent="0.15">
      <c r="A116" s="156" t="s">
        <v>115</v>
      </c>
      <c r="B116" s="157">
        <f>SUM(C116:D116)</f>
        <v>156</v>
      </c>
      <c r="C116" s="157">
        <f t="shared" si="58"/>
        <v>32</v>
      </c>
      <c r="D116" s="157">
        <f t="shared" si="58"/>
        <v>124</v>
      </c>
      <c r="E116" s="157">
        <f>SUM(F116:G116)</f>
        <v>4</v>
      </c>
      <c r="F116" s="158">
        <v>1</v>
      </c>
      <c r="G116" s="158">
        <v>3</v>
      </c>
      <c r="H116" s="157">
        <f>SUM(I116:J116)</f>
        <v>1</v>
      </c>
      <c r="I116" s="158">
        <v>1</v>
      </c>
      <c r="J116" s="158">
        <v>0</v>
      </c>
      <c r="K116" s="157">
        <f>SUM(L116:M116)</f>
        <v>12</v>
      </c>
      <c r="L116" s="158">
        <v>1</v>
      </c>
      <c r="M116" s="158">
        <v>11</v>
      </c>
      <c r="N116" s="157">
        <f>SUM(O116:P116)</f>
        <v>5</v>
      </c>
      <c r="O116" s="158">
        <v>0</v>
      </c>
      <c r="P116" s="158">
        <v>5</v>
      </c>
      <c r="Q116" s="157">
        <f>SUM(R116:S116)</f>
        <v>4</v>
      </c>
      <c r="R116" s="158">
        <v>1</v>
      </c>
      <c r="S116" s="158">
        <v>3</v>
      </c>
      <c r="T116" s="157">
        <f>SUM(U116:V116)</f>
        <v>4</v>
      </c>
      <c r="U116" s="158">
        <v>1</v>
      </c>
      <c r="V116" s="158">
        <v>3</v>
      </c>
      <c r="W116" s="157">
        <f>SUM(X116:Y116)</f>
        <v>14</v>
      </c>
      <c r="X116" s="158">
        <v>2</v>
      </c>
      <c r="Y116" s="158">
        <v>12</v>
      </c>
      <c r="Z116" s="157">
        <f>SUM(AA116:AB116)</f>
        <v>9</v>
      </c>
      <c r="AA116" s="158">
        <v>1</v>
      </c>
      <c r="AB116" s="158">
        <v>8</v>
      </c>
      <c r="AC116" s="157">
        <f>SUM(AD116:AE116)</f>
        <v>13</v>
      </c>
      <c r="AD116" s="158">
        <v>4</v>
      </c>
      <c r="AE116" s="158">
        <v>9</v>
      </c>
      <c r="AF116" s="157">
        <f>SUM(AG116:AH116)</f>
        <v>10</v>
      </c>
      <c r="AG116" s="158">
        <v>3</v>
      </c>
      <c r="AH116" s="158">
        <v>7</v>
      </c>
      <c r="AI116" s="157">
        <f>SUM(AJ116:AK116)</f>
        <v>13</v>
      </c>
      <c r="AJ116" s="158">
        <v>3</v>
      </c>
      <c r="AK116" s="158">
        <v>10</v>
      </c>
      <c r="AL116" s="157">
        <f>SUM(AM116:AN116)</f>
        <v>10</v>
      </c>
      <c r="AM116" s="158">
        <v>3</v>
      </c>
      <c r="AN116" s="158">
        <v>7</v>
      </c>
      <c r="AO116" s="157">
        <f>SUM(AP116:AQ116)</f>
        <v>16</v>
      </c>
      <c r="AP116" s="158">
        <v>3</v>
      </c>
      <c r="AQ116" s="158">
        <v>13</v>
      </c>
      <c r="AR116" s="157">
        <f>SUM(AS116:AT116)</f>
        <v>13</v>
      </c>
      <c r="AS116" s="158">
        <v>0</v>
      </c>
      <c r="AT116" s="158">
        <v>13</v>
      </c>
      <c r="AU116" s="157">
        <f>SUM(AV116:AW116)</f>
        <v>6</v>
      </c>
      <c r="AV116" s="158">
        <v>2</v>
      </c>
      <c r="AW116" s="158">
        <v>4</v>
      </c>
      <c r="AX116" s="157">
        <f>SUM(AY116:AZ116)</f>
        <v>8</v>
      </c>
      <c r="AY116" s="158">
        <v>3</v>
      </c>
      <c r="AZ116" s="158">
        <v>5</v>
      </c>
      <c r="BA116" s="157">
        <f>SUM(BB116:BC116)</f>
        <v>11</v>
      </c>
      <c r="BB116" s="158">
        <v>3</v>
      </c>
      <c r="BC116" s="158">
        <v>8</v>
      </c>
      <c r="BD116" s="157">
        <f>SUM(BE116:BF116)</f>
        <v>3</v>
      </c>
      <c r="BE116" s="158">
        <v>0</v>
      </c>
      <c r="BF116" s="158">
        <v>3</v>
      </c>
    </row>
    <row r="117" spans="1:58" s="155" customFormat="1" ht="15.75" customHeight="1" x14ac:dyDescent="0.15">
      <c r="A117" s="156" t="s">
        <v>116</v>
      </c>
      <c r="B117" s="157">
        <f>SUM(C117:D117)</f>
        <v>134</v>
      </c>
      <c r="C117" s="157">
        <f t="shared" si="58"/>
        <v>17</v>
      </c>
      <c r="D117" s="157">
        <f t="shared" si="58"/>
        <v>117</v>
      </c>
      <c r="E117" s="157">
        <f>SUM(F117:G117)</f>
        <v>4</v>
      </c>
      <c r="F117" s="158">
        <v>2</v>
      </c>
      <c r="G117" s="158">
        <v>2</v>
      </c>
      <c r="H117" s="157">
        <f>SUM(I117:J117)</f>
        <v>5</v>
      </c>
      <c r="I117" s="158">
        <v>1</v>
      </c>
      <c r="J117" s="158">
        <v>4</v>
      </c>
      <c r="K117" s="157">
        <f>SUM(L117:M117)</f>
        <v>5</v>
      </c>
      <c r="L117" s="158">
        <v>2</v>
      </c>
      <c r="M117" s="158">
        <v>3</v>
      </c>
      <c r="N117" s="157">
        <f>SUM(O117:P117)</f>
        <v>3</v>
      </c>
      <c r="O117" s="158">
        <v>1</v>
      </c>
      <c r="P117" s="158">
        <v>2</v>
      </c>
      <c r="Q117" s="157">
        <f>SUM(R117:S117)</f>
        <v>7</v>
      </c>
      <c r="R117" s="158">
        <v>0</v>
      </c>
      <c r="S117" s="158">
        <v>7</v>
      </c>
      <c r="T117" s="157">
        <f>SUM(U117:V117)</f>
        <v>6</v>
      </c>
      <c r="U117" s="158">
        <v>1</v>
      </c>
      <c r="V117" s="158">
        <v>5</v>
      </c>
      <c r="W117" s="157">
        <f>SUM(X117:Y117)</f>
        <v>12</v>
      </c>
      <c r="X117" s="158">
        <v>1</v>
      </c>
      <c r="Y117" s="158">
        <v>11</v>
      </c>
      <c r="Z117" s="157">
        <f>SUM(AA117:AB117)</f>
        <v>6</v>
      </c>
      <c r="AA117" s="158">
        <v>1</v>
      </c>
      <c r="AB117" s="158">
        <v>5</v>
      </c>
      <c r="AC117" s="157">
        <f>SUM(AD117:AE117)</f>
        <v>13</v>
      </c>
      <c r="AD117" s="158">
        <v>4</v>
      </c>
      <c r="AE117" s="158">
        <v>9</v>
      </c>
      <c r="AF117" s="157">
        <f>SUM(AG117:AH117)</f>
        <v>7</v>
      </c>
      <c r="AG117" s="158">
        <v>0</v>
      </c>
      <c r="AH117" s="158">
        <v>7</v>
      </c>
      <c r="AI117" s="157">
        <f>SUM(AJ117:AK117)</f>
        <v>8</v>
      </c>
      <c r="AJ117" s="158">
        <v>0</v>
      </c>
      <c r="AK117" s="158">
        <v>8</v>
      </c>
      <c r="AL117" s="157">
        <f>SUM(AM117:AN117)</f>
        <v>8</v>
      </c>
      <c r="AM117" s="158">
        <v>2</v>
      </c>
      <c r="AN117" s="158">
        <v>6</v>
      </c>
      <c r="AO117" s="157">
        <f>SUM(AP117:AQ117)</f>
        <v>4</v>
      </c>
      <c r="AP117" s="158">
        <v>0</v>
      </c>
      <c r="AQ117" s="158">
        <v>4</v>
      </c>
      <c r="AR117" s="157">
        <f>SUM(AS117:AT117)</f>
        <v>7</v>
      </c>
      <c r="AS117" s="158">
        <v>0</v>
      </c>
      <c r="AT117" s="158">
        <v>7</v>
      </c>
      <c r="AU117" s="157">
        <f>SUM(AV117:AW117)</f>
        <v>9</v>
      </c>
      <c r="AV117" s="158">
        <v>0</v>
      </c>
      <c r="AW117" s="158">
        <v>9</v>
      </c>
      <c r="AX117" s="157">
        <f>SUM(AY117:AZ117)</f>
        <v>10</v>
      </c>
      <c r="AY117" s="158">
        <v>0</v>
      </c>
      <c r="AZ117" s="158">
        <v>10</v>
      </c>
      <c r="BA117" s="157">
        <f>SUM(BB117:BC117)</f>
        <v>13</v>
      </c>
      <c r="BB117" s="158">
        <v>2</v>
      </c>
      <c r="BC117" s="158">
        <v>11</v>
      </c>
      <c r="BD117" s="157">
        <f>SUM(BE117:BF117)</f>
        <v>7</v>
      </c>
      <c r="BE117" s="158">
        <v>0</v>
      </c>
      <c r="BF117" s="158">
        <v>7</v>
      </c>
    </row>
    <row r="118" spans="1:58" s="155" customFormat="1" ht="14.25" customHeight="1" x14ac:dyDescent="0.15">
      <c r="A118" s="156" t="s">
        <v>119</v>
      </c>
      <c r="B118" s="157">
        <f>SUM(C118:D118)</f>
        <v>99</v>
      </c>
      <c r="C118" s="157">
        <f t="shared" si="58"/>
        <v>20</v>
      </c>
      <c r="D118" s="157">
        <f t="shared" si="58"/>
        <v>79</v>
      </c>
      <c r="E118" s="157">
        <f>SUM(F118:G118)</f>
        <v>4</v>
      </c>
      <c r="F118" s="158">
        <v>1</v>
      </c>
      <c r="G118" s="158">
        <v>3</v>
      </c>
      <c r="H118" s="157">
        <f>SUM(I118:J118)</f>
        <v>3</v>
      </c>
      <c r="I118" s="158">
        <v>2</v>
      </c>
      <c r="J118" s="158">
        <v>1</v>
      </c>
      <c r="K118" s="157">
        <f>SUM(L118:M118)</f>
        <v>5</v>
      </c>
      <c r="L118" s="158">
        <v>1</v>
      </c>
      <c r="M118" s="158">
        <v>4</v>
      </c>
      <c r="N118" s="157">
        <f>SUM(O118:P118)</f>
        <v>1</v>
      </c>
      <c r="O118" s="158">
        <v>1</v>
      </c>
      <c r="P118" s="158">
        <v>0</v>
      </c>
      <c r="Q118" s="157">
        <f>SUM(R118:S118)</f>
        <v>7</v>
      </c>
      <c r="R118" s="158">
        <v>2</v>
      </c>
      <c r="S118" s="158">
        <v>5</v>
      </c>
      <c r="T118" s="157">
        <f>SUM(U118:V118)</f>
        <v>2</v>
      </c>
      <c r="U118" s="158">
        <v>1</v>
      </c>
      <c r="V118" s="158">
        <v>1</v>
      </c>
      <c r="W118" s="157">
        <f>SUM(X118:Y118)</f>
        <v>6</v>
      </c>
      <c r="X118" s="158">
        <v>3</v>
      </c>
      <c r="Y118" s="158">
        <v>3</v>
      </c>
      <c r="Z118" s="157">
        <f>SUM(AA118:AB118)</f>
        <v>7</v>
      </c>
      <c r="AA118" s="158">
        <v>0</v>
      </c>
      <c r="AB118" s="158">
        <v>7</v>
      </c>
      <c r="AC118" s="157">
        <f>SUM(AD118:AE118)</f>
        <v>11</v>
      </c>
      <c r="AD118" s="158">
        <v>2</v>
      </c>
      <c r="AE118" s="158">
        <v>9</v>
      </c>
      <c r="AF118" s="157">
        <f>SUM(AG118:AH118)</f>
        <v>6</v>
      </c>
      <c r="AG118" s="158">
        <v>1</v>
      </c>
      <c r="AH118" s="158">
        <v>5</v>
      </c>
      <c r="AI118" s="157">
        <f>SUM(AJ118:AK118)</f>
        <v>3</v>
      </c>
      <c r="AJ118" s="158">
        <v>1</v>
      </c>
      <c r="AK118" s="158">
        <v>2</v>
      </c>
      <c r="AL118" s="157">
        <f>SUM(AM118:AN118)</f>
        <v>6</v>
      </c>
      <c r="AM118" s="158">
        <v>2</v>
      </c>
      <c r="AN118" s="158">
        <v>4</v>
      </c>
      <c r="AO118" s="157">
        <f>SUM(AP118:AQ118)</f>
        <v>6</v>
      </c>
      <c r="AP118" s="158">
        <v>1</v>
      </c>
      <c r="AQ118" s="158">
        <v>5</v>
      </c>
      <c r="AR118" s="157">
        <f>SUM(AS118:AT118)</f>
        <v>7</v>
      </c>
      <c r="AS118" s="158">
        <v>0</v>
      </c>
      <c r="AT118" s="158">
        <v>7</v>
      </c>
      <c r="AU118" s="157">
        <f>SUM(AV118:AW118)</f>
        <v>10</v>
      </c>
      <c r="AV118" s="158">
        <v>1</v>
      </c>
      <c r="AW118" s="158">
        <v>9</v>
      </c>
      <c r="AX118" s="157">
        <f>SUM(AY118:AZ118)</f>
        <v>5</v>
      </c>
      <c r="AY118" s="158">
        <v>0</v>
      </c>
      <c r="AZ118" s="158">
        <v>5</v>
      </c>
      <c r="BA118" s="157">
        <f>SUM(BB118:BC118)</f>
        <v>6</v>
      </c>
      <c r="BB118" s="158">
        <v>1</v>
      </c>
      <c r="BC118" s="158">
        <v>5</v>
      </c>
      <c r="BD118" s="157">
        <f>SUM(BE118:BF118)</f>
        <v>4</v>
      </c>
      <c r="BE118" s="158">
        <v>0</v>
      </c>
      <c r="BF118" s="158">
        <v>4</v>
      </c>
    </row>
    <row r="119" spans="1:58" s="155" customFormat="1" ht="14.25" customHeight="1" x14ac:dyDescent="0.15">
      <c r="A119" s="156" t="s">
        <v>120</v>
      </c>
      <c r="B119" s="157">
        <f>SUM(C119:D119)</f>
        <v>120</v>
      </c>
      <c r="C119" s="157">
        <f t="shared" si="58"/>
        <v>22</v>
      </c>
      <c r="D119" s="157">
        <f t="shared" si="58"/>
        <v>98</v>
      </c>
      <c r="E119" s="157">
        <f>SUM(F119:G119)</f>
        <v>4</v>
      </c>
      <c r="F119" s="158">
        <v>0</v>
      </c>
      <c r="G119" s="158">
        <v>4</v>
      </c>
      <c r="H119" s="157">
        <f>SUM(I119:J119)</f>
        <v>4</v>
      </c>
      <c r="I119" s="158">
        <v>2</v>
      </c>
      <c r="J119" s="164">
        <v>2</v>
      </c>
      <c r="K119" s="163">
        <f>SUM(L119:M119)</f>
        <v>3</v>
      </c>
      <c r="L119" s="164">
        <v>2</v>
      </c>
      <c r="M119" s="164">
        <v>1</v>
      </c>
      <c r="N119" s="163">
        <f>SUM(O119:P119)</f>
        <v>3</v>
      </c>
      <c r="O119" s="164">
        <v>0</v>
      </c>
      <c r="P119" s="164">
        <v>3</v>
      </c>
      <c r="Q119" s="163">
        <f>SUM(R119:S119)</f>
        <v>8</v>
      </c>
      <c r="R119" s="164">
        <v>4</v>
      </c>
      <c r="S119" s="164">
        <v>4</v>
      </c>
      <c r="T119" s="163">
        <f>SUM(U119:V119)</f>
        <v>3</v>
      </c>
      <c r="U119" s="164">
        <v>2</v>
      </c>
      <c r="V119" s="164">
        <v>1</v>
      </c>
      <c r="W119" s="163">
        <f>SUM(X119:Y119)</f>
        <v>7</v>
      </c>
      <c r="X119" s="164">
        <v>2</v>
      </c>
      <c r="Y119" s="164">
        <v>5</v>
      </c>
      <c r="Z119" s="163">
        <f>SUM(AA119:AB119)</f>
        <v>8</v>
      </c>
      <c r="AA119" s="164">
        <v>0</v>
      </c>
      <c r="AB119" s="164">
        <v>8</v>
      </c>
      <c r="AC119" s="163">
        <f>SUM(AD119:AE119)</f>
        <v>12</v>
      </c>
      <c r="AD119" s="164">
        <v>2</v>
      </c>
      <c r="AE119" s="164">
        <v>10</v>
      </c>
      <c r="AF119" s="163">
        <f>SUM(AG119:AH119)</f>
        <v>9</v>
      </c>
      <c r="AG119" s="164">
        <v>1</v>
      </c>
      <c r="AH119" s="164">
        <v>8</v>
      </c>
      <c r="AI119" s="163">
        <f>SUM(AJ119:AK119)</f>
        <v>8</v>
      </c>
      <c r="AJ119" s="164">
        <v>1</v>
      </c>
      <c r="AK119" s="164">
        <v>7</v>
      </c>
      <c r="AL119" s="163">
        <f>SUM(AM119:AN119)</f>
        <v>5</v>
      </c>
      <c r="AM119" s="164">
        <v>0</v>
      </c>
      <c r="AN119" s="164">
        <v>5</v>
      </c>
      <c r="AO119" s="163">
        <f>SUM(AP119:AQ119)</f>
        <v>10</v>
      </c>
      <c r="AP119" s="164">
        <v>1</v>
      </c>
      <c r="AQ119" s="164">
        <v>9</v>
      </c>
      <c r="AR119" s="163">
        <f>SUM(AS119:AT119)</f>
        <v>7</v>
      </c>
      <c r="AS119" s="164">
        <v>2</v>
      </c>
      <c r="AT119" s="164">
        <v>5</v>
      </c>
      <c r="AU119" s="163">
        <f>SUM(AV119:AW119)</f>
        <v>8</v>
      </c>
      <c r="AV119" s="164">
        <v>2</v>
      </c>
      <c r="AW119" s="164">
        <v>6</v>
      </c>
      <c r="AX119" s="163">
        <f>SUM(AY119:AZ119)</f>
        <v>5</v>
      </c>
      <c r="AY119" s="164">
        <v>0</v>
      </c>
      <c r="AZ119" s="164">
        <v>5</v>
      </c>
      <c r="BA119" s="163">
        <f>SUM(BB119:BC119)</f>
        <v>13</v>
      </c>
      <c r="BB119" s="164">
        <v>1</v>
      </c>
      <c r="BC119" s="164">
        <v>12</v>
      </c>
      <c r="BD119" s="163">
        <f>SUM(BE119:BF119)</f>
        <v>3</v>
      </c>
      <c r="BE119" s="164">
        <v>0</v>
      </c>
      <c r="BF119" s="164">
        <v>3</v>
      </c>
    </row>
    <row r="120" spans="1:58" s="154" customFormat="1" ht="15.75" customHeight="1" x14ac:dyDescent="0.15">
      <c r="A120" s="159" t="s">
        <v>118</v>
      </c>
      <c r="B120" s="153">
        <f t="shared" ref="B120:AG120" si="59">SUM(B121:B125)</f>
        <v>182</v>
      </c>
      <c r="C120" s="153">
        <f t="shared" si="59"/>
        <v>29</v>
      </c>
      <c r="D120" s="153">
        <f t="shared" si="59"/>
        <v>153</v>
      </c>
      <c r="E120" s="153">
        <f t="shared" si="59"/>
        <v>5</v>
      </c>
      <c r="F120" s="153">
        <f t="shared" si="59"/>
        <v>2</v>
      </c>
      <c r="G120" s="153">
        <f t="shared" si="59"/>
        <v>3</v>
      </c>
      <c r="H120" s="153">
        <f t="shared" si="59"/>
        <v>0</v>
      </c>
      <c r="I120" s="153">
        <f t="shared" si="59"/>
        <v>0</v>
      </c>
      <c r="J120" s="153">
        <f t="shared" si="59"/>
        <v>0</v>
      </c>
      <c r="K120" s="153">
        <f t="shared" si="59"/>
        <v>2</v>
      </c>
      <c r="L120" s="153">
        <f t="shared" si="59"/>
        <v>0</v>
      </c>
      <c r="M120" s="153">
        <f t="shared" si="59"/>
        <v>2</v>
      </c>
      <c r="N120" s="153">
        <f t="shared" si="59"/>
        <v>3</v>
      </c>
      <c r="O120" s="153">
        <f t="shared" si="59"/>
        <v>0</v>
      </c>
      <c r="P120" s="153">
        <f t="shared" si="59"/>
        <v>3</v>
      </c>
      <c r="Q120" s="153">
        <f t="shared" si="59"/>
        <v>9</v>
      </c>
      <c r="R120" s="153">
        <f t="shared" si="59"/>
        <v>4</v>
      </c>
      <c r="S120" s="153">
        <f t="shared" si="59"/>
        <v>5</v>
      </c>
      <c r="T120" s="153">
        <f t="shared" si="59"/>
        <v>4</v>
      </c>
      <c r="U120" s="153">
        <f t="shared" si="59"/>
        <v>0</v>
      </c>
      <c r="V120" s="153">
        <f t="shared" si="59"/>
        <v>4</v>
      </c>
      <c r="W120" s="153">
        <f t="shared" si="59"/>
        <v>13</v>
      </c>
      <c r="X120" s="153">
        <f t="shared" si="59"/>
        <v>2</v>
      </c>
      <c r="Y120" s="153">
        <f t="shared" si="59"/>
        <v>11</v>
      </c>
      <c r="Z120" s="153">
        <f t="shared" si="59"/>
        <v>15</v>
      </c>
      <c r="AA120" s="153">
        <f t="shared" si="59"/>
        <v>0</v>
      </c>
      <c r="AB120" s="153">
        <f t="shared" si="59"/>
        <v>15</v>
      </c>
      <c r="AC120" s="153">
        <f t="shared" si="59"/>
        <v>23</v>
      </c>
      <c r="AD120" s="153">
        <f t="shared" si="59"/>
        <v>3</v>
      </c>
      <c r="AE120" s="153">
        <f t="shared" si="59"/>
        <v>20</v>
      </c>
      <c r="AF120" s="153">
        <f t="shared" si="59"/>
        <v>12</v>
      </c>
      <c r="AG120" s="153">
        <f t="shared" si="59"/>
        <v>1</v>
      </c>
      <c r="AH120" s="153">
        <f t="shared" ref="AH120:BF120" si="60">SUM(AH121:AH125)</f>
        <v>11</v>
      </c>
      <c r="AI120" s="153">
        <f t="shared" si="60"/>
        <v>10</v>
      </c>
      <c r="AJ120" s="153">
        <f t="shared" si="60"/>
        <v>1</v>
      </c>
      <c r="AK120" s="153">
        <f t="shared" si="60"/>
        <v>9</v>
      </c>
      <c r="AL120" s="153">
        <f t="shared" si="60"/>
        <v>14</v>
      </c>
      <c r="AM120" s="153">
        <f t="shared" si="60"/>
        <v>1</v>
      </c>
      <c r="AN120" s="153">
        <f t="shared" si="60"/>
        <v>13</v>
      </c>
      <c r="AO120" s="153">
        <f t="shared" si="60"/>
        <v>14</v>
      </c>
      <c r="AP120" s="153">
        <f t="shared" si="60"/>
        <v>3</v>
      </c>
      <c r="AQ120" s="153">
        <f t="shared" si="60"/>
        <v>11</v>
      </c>
      <c r="AR120" s="153">
        <f t="shared" si="60"/>
        <v>6</v>
      </c>
      <c r="AS120" s="153">
        <f t="shared" si="60"/>
        <v>0</v>
      </c>
      <c r="AT120" s="153">
        <f t="shared" si="60"/>
        <v>6</v>
      </c>
      <c r="AU120" s="153">
        <f t="shared" si="60"/>
        <v>16</v>
      </c>
      <c r="AV120" s="153">
        <f t="shared" si="60"/>
        <v>5</v>
      </c>
      <c r="AW120" s="153">
        <f t="shared" si="60"/>
        <v>11</v>
      </c>
      <c r="AX120" s="153">
        <f t="shared" si="60"/>
        <v>14</v>
      </c>
      <c r="AY120" s="153">
        <f t="shared" si="60"/>
        <v>3</v>
      </c>
      <c r="AZ120" s="153">
        <f t="shared" si="60"/>
        <v>11</v>
      </c>
      <c r="BA120" s="153">
        <f t="shared" si="60"/>
        <v>18</v>
      </c>
      <c r="BB120" s="153">
        <f t="shared" si="60"/>
        <v>3</v>
      </c>
      <c r="BC120" s="153">
        <f t="shared" si="60"/>
        <v>15</v>
      </c>
      <c r="BD120" s="153">
        <f t="shared" si="60"/>
        <v>4</v>
      </c>
      <c r="BE120" s="153">
        <f t="shared" si="60"/>
        <v>1</v>
      </c>
      <c r="BF120" s="153">
        <f t="shared" si="60"/>
        <v>3</v>
      </c>
    </row>
    <row r="121" spans="1:58" s="155" customFormat="1" ht="14.25" customHeight="1" x14ac:dyDescent="0.15">
      <c r="A121" s="156" t="s">
        <v>121</v>
      </c>
      <c r="B121" s="157">
        <f t="shared" ref="B121:B126" si="61">SUM(C121:D121)</f>
        <v>73</v>
      </c>
      <c r="C121" s="157">
        <f t="shared" ref="C121:D126" si="62">SUM(F121,I121,L121,O121,R121,U121,X121,AA121,AD121,AG121,AJ121,AM121,AP121,AS121,AV121,AY121,BB121,BE121)</f>
        <v>15</v>
      </c>
      <c r="D121" s="157">
        <f t="shared" si="62"/>
        <v>58</v>
      </c>
      <c r="E121" s="157">
        <f t="shared" ref="E121:E126" si="63">SUM(F121:G121)</f>
        <v>1</v>
      </c>
      <c r="F121" s="158">
        <v>0</v>
      </c>
      <c r="G121" s="158">
        <v>1</v>
      </c>
      <c r="H121" s="157">
        <f t="shared" ref="H121:H126" si="64">SUM(I121:J121)</f>
        <v>0</v>
      </c>
      <c r="I121" s="158">
        <v>0</v>
      </c>
      <c r="J121" s="158">
        <v>0</v>
      </c>
      <c r="K121" s="157">
        <f t="shared" ref="K121:K126" si="65">SUM(L121:M121)</f>
        <v>1</v>
      </c>
      <c r="L121" s="158">
        <v>0</v>
      </c>
      <c r="M121" s="158">
        <v>1</v>
      </c>
      <c r="N121" s="157">
        <f t="shared" ref="N121:N126" si="66">SUM(O121:P121)</f>
        <v>1</v>
      </c>
      <c r="O121" s="158">
        <v>0</v>
      </c>
      <c r="P121" s="158">
        <v>1</v>
      </c>
      <c r="Q121" s="157">
        <f t="shared" ref="Q121:Q126" si="67">SUM(R121:S121)</f>
        <v>4</v>
      </c>
      <c r="R121" s="158">
        <v>2</v>
      </c>
      <c r="S121" s="158">
        <v>2</v>
      </c>
      <c r="T121" s="157">
        <f t="shared" ref="T121:T126" si="68">SUM(U121:V121)</f>
        <v>2</v>
      </c>
      <c r="U121" s="158">
        <v>0</v>
      </c>
      <c r="V121" s="158">
        <v>2</v>
      </c>
      <c r="W121" s="157">
        <f t="shared" ref="W121:W126" si="69">SUM(X121:Y121)</f>
        <v>6</v>
      </c>
      <c r="X121" s="158">
        <v>1</v>
      </c>
      <c r="Y121" s="158">
        <v>5</v>
      </c>
      <c r="Z121" s="157">
        <f t="shared" ref="Z121:Z126" si="70">SUM(AA121:AB121)</f>
        <v>6</v>
      </c>
      <c r="AA121" s="158">
        <v>0</v>
      </c>
      <c r="AB121" s="158">
        <v>6</v>
      </c>
      <c r="AC121" s="157">
        <f t="shared" ref="AC121:AC126" si="71">SUM(AD121:AE121)</f>
        <v>8</v>
      </c>
      <c r="AD121" s="158">
        <v>2</v>
      </c>
      <c r="AE121" s="158">
        <v>6</v>
      </c>
      <c r="AF121" s="157">
        <f t="shared" ref="AF121:AF126" si="72">SUM(AG121:AH121)</f>
        <v>3</v>
      </c>
      <c r="AG121" s="158">
        <v>0</v>
      </c>
      <c r="AH121" s="158">
        <v>3</v>
      </c>
      <c r="AI121" s="157">
        <f t="shared" ref="AI121:AI126" si="73">SUM(AJ121:AK121)</f>
        <v>6</v>
      </c>
      <c r="AJ121" s="158">
        <v>1</v>
      </c>
      <c r="AK121" s="158">
        <v>5</v>
      </c>
      <c r="AL121" s="157">
        <f t="shared" ref="AL121:AL126" si="74">SUM(AM121:AN121)</f>
        <v>5</v>
      </c>
      <c r="AM121" s="158">
        <v>1</v>
      </c>
      <c r="AN121" s="158">
        <v>4</v>
      </c>
      <c r="AO121" s="157">
        <f t="shared" ref="AO121:AO126" si="75">SUM(AP121:AQ121)</f>
        <v>5</v>
      </c>
      <c r="AP121" s="158">
        <v>1</v>
      </c>
      <c r="AQ121" s="158">
        <v>4</v>
      </c>
      <c r="AR121" s="157">
        <f t="shared" ref="AR121:AR126" si="76">SUM(AS121:AT121)</f>
        <v>2</v>
      </c>
      <c r="AS121" s="158">
        <v>0</v>
      </c>
      <c r="AT121" s="158">
        <v>2</v>
      </c>
      <c r="AU121" s="157">
        <f t="shared" ref="AU121:AU126" si="77">SUM(AV121:AW121)</f>
        <v>7</v>
      </c>
      <c r="AV121" s="158">
        <v>3</v>
      </c>
      <c r="AW121" s="158">
        <v>4</v>
      </c>
      <c r="AX121" s="157">
        <f t="shared" ref="AX121:AX126" si="78">SUM(AY121:AZ121)</f>
        <v>5</v>
      </c>
      <c r="AY121" s="158">
        <v>2</v>
      </c>
      <c r="AZ121" s="158">
        <v>3</v>
      </c>
      <c r="BA121" s="157">
        <f t="shared" ref="BA121:BA126" si="79">SUM(BB121:BC121)</f>
        <v>10</v>
      </c>
      <c r="BB121" s="158">
        <v>1</v>
      </c>
      <c r="BC121" s="158">
        <v>9</v>
      </c>
      <c r="BD121" s="157">
        <f t="shared" ref="BD121:BD126" si="80">SUM(BE121:BF121)</f>
        <v>1</v>
      </c>
      <c r="BE121" s="158">
        <v>1</v>
      </c>
      <c r="BF121" s="158">
        <v>0</v>
      </c>
    </row>
    <row r="122" spans="1:58" s="155" customFormat="1" ht="14.25" customHeight="1" x14ac:dyDescent="0.15">
      <c r="A122" s="156" t="s">
        <v>122</v>
      </c>
      <c r="B122" s="157">
        <f t="shared" si="61"/>
        <v>41</v>
      </c>
      <c r="C122" s="157">
        <f t="shared" si="62"/>
        <v>4</v>
      </c>
      <c r="D122" s="157">
        <f t="shared" si="62"/>
        <v>37</v>
      </c>
      <c r="E122" s="157">
        <f t="shared" si="63"/>
        <v>0</v>
      </c>
      <c r="F122" s="158">
        <v>0</v>
      </c>
      <c r="G122" s="158">
        <v>0</v>
      </c>
      <c r="H122" s="157">
        <f t="shared" si="64"/>
        <v>0</v>
      </c>
      <c r="I122" s="158">
        <v>0</v>
      </c>
      <c r="J122" s="158">
        <v>0</v>
      </c>
      <c r="K122" s="157">
        <f t="shared" si="65"/>
        <v>1</v>
      </c>
      <c r="L122" s="158">
        <v>0</v>
      </c>
      <c r="M122" s="158">
        <v>1</v>
      </c>
      <c r="N122" s="157">
        <f t="shared" si="66"/>
        <v>0</v>
      </c>
      <c r="O122" s="158">
        <v>0</v>
      </c>
      <c r="P122" s="158">
        <v>0</v>
      </c>
      <c r="Q122" s="157">
        <f t="shared" si="67"/>
        <v>2</v>
      </c>
      <c r="R122" s="158">
        <v>2</v>
      </c>
      <c r="S122" s="158">
        <v>0</v>
      </c>
      <c r="T122" s="157">
        <f t="shared" si="68"/>
        <v>0</v>
      </c>
      <c r="U122" s="158">
        <v>0</v>
      </c>
      <c r="V122" s="158">
        <v>0</v>
      </c>
      <c r="W122" s="157">
        <f t="shared" si="69"/>
        <v>4</v>
      </c>
      <c r="X122" s="158">
        <v>0</v>
      </c>
      <c r="Y122" s="158">
        <v>4</v>
      </c>
      <c r="Z122" s="157">
        <f t="shared" si="70"/>
        <v>2</v>
      </c>
      <c r="AA122" s="158">
        <v>0</v>
      </c>
      <c r="AB122" s="158">
        <v>2</v>
      </c>
      <c r="AC122" s="157">
        <f t="shared" si="71"/>
        <v>9</v>
      </c>
      <c r="AD122" s="158">
        <v>1</v>
      </c>
      <c r="AE122" s="158">
        <v>8</v>
      </c>
      <c r="AF122" s="157">
        <f t="shared" si="72"/>
        <v>4</v>
      </c>
      <c r="AG122" s="158">
        <v>0</v>
      </c>
      <c r="AH122" s="158">
        <v>4</v>
      </c>
      <c r="AI122" s="157">
        <f t="shared" si="73"/>
        <v>2</v>
      </c>
      <c r="AJ122" s="158">
        <v>0</v>
      </c>
      <c r="AK122" s="158">
        <v>2</v>
      </c>
      <c r="AL122" s="157">
        <f t="shared" si="74"/>
        <v>3</v>
      </c>
      <c r="AM122" s="158">
        <v>0</v>
      </c>
      <c r="AN122" s="158">
        <v>3</v>
      </c>
      <c r="AO122" s="157">
        <f t="shared" si="75"/>
        <v>3</v>
      </c>
      <c r="AP122" s="158">
        <v>1</v>
      </c>
      <c r="AQ122" s="158">
        <v>2</v>
      </c>
      <c r="AR122" s="157">
        <f t="shared" si="76"/>
        <v>0</v>
      </c>
      <c r="AS122" s="158">
        <v>0</v>
      </c>
      <c r="AT122" s="158">
        <v>0</v>
      </c>
      <c r="AU122" s="157">
        <f t="shared" si="77"/>
        <v>1</v>
      </c>
      <c r="AV122" s="158">
        <v>0</v>
      </c>
      <c r="AW122" s="158">
        <v>1</v>
      </c>
      <c r="AX122" s="157">
        <f t="shared" si="78"/>
        <v>4</v>
      </c>
      <c r="AY122" s="158">
        <v>0</v>
      </c>
      <c r="AZ122" s="158">
        <v>4</v>
      </c>
      <c r="BA122" s="157">
        <f t="shared" si="79"/>
        <v>3</v>
      </c>
      <c r="BB122" s="158">
        <v>0</v>
      </c>
      <c r="BC122" s="158">
        <v>3</v>
      </c>
      <c r="BD122" s="157">
        <f t="shared" si="80"/>
        <v>3</v>
      </c>
      <c r="BE122" s="158">
        <v>0</v>
      </c>
      <c r="BF122" s="158">
        <v>3</v>
      </c>
    </row>
    <row r="123" spans="1:58" s="155" customFormat="1" ht="14.25" customHeight="1" x14ac:dyDescent="0.15">
      <c r="A123" s="156" t="s">
        <v>124</v>
      </c>
      <c r="B123" s="157">
        <f t="shared" si="61"/>
        <v>28</v>
      </c>
      <c r="C123" s="157">
        <f t="shared" si="62"/>
        <v>3</v>
      </c>
      <c r="D123" s="157">
        <f t="shared" si="62"/>
        <v>25</v>
      </c>
      <c r="E123" s="157">
        <f t="shared" si="63"/>
        <v>2</v>
      </c>
      <c r="F123" s="158">
        <v>1</v>
      </c>
      <c r="G123" s="158">
        <v>1</v>
      </c>
      <c r="H123" s="157">
        <f t="shared" si="64"/>
        <v>0</v>
      </c>
      <c r="I123" s="158">
        <v>0</v>
      </c>
      <c r="J123" s="158">
        <v>0</v>
      </c>
      <c r="K123" s="157">
        <f t="shared" si="65"/>
        <v>0</v>
      </c>
      <c r="L123" s="158">
        <v>0</v>
      </c>
      <c r="M123" s="158">
        <v>0</v>
      </c>
      <c r="N123" s="157">
        <f t="shared" si="66"/>
        <v>1</v>
      </c>
      <c r="O123" s="158">
        <v>0</v>
      </c>
      <c r="P123" s="158">
        <v>1</v>
      </c>
      <c r="Q123" s="157">
        <f t="shared" si="67"/>
        <v>0</v>
      </c>
      <c r="R123" s="158">
        <v>0</v>
      </c>
      <c r="S123" s="158">
        <v>0</v>
      </c>
      <c r="T123" s="157">
        <f t="shared" si="68"/>
        <v>1</v>
      </c>
      <c r="U123" s="158">
        <v>0</v>
      </c>
      <c r="V123" s="158">
        <v>1</v>
      </c>
      <c r="W123" s="157">
        <f t="shared" si="69"/>
        <v>0</v>
      </c>
      <c r="X123" s="158">
        <v>0</v>
      </c>
      <c r="Y123" s="158">
        <v>0</v>
      </c>
      <c r="Z123" s="157">
        <f t="shared" si="70"/>
        <v>3</v>
      </c>
      <c r="AA123" s="158">
        <v>0</v>
      </c>
      <c r="AB123" s="158">
        <v>3</v>
      </c>
      <c r="AC123" s="157">
        <f t="shared" si="71"/>
        <v>4</v>
      </c>
      <c r="AD123" s="158">
        <v>0</v>
      </c>
      <c r="AE123" s="158">
        <v>4</v>
      </c>
      <c r="AF123" s="157">
        <f t="shared" si="72"/>
        <v>5</v>
      </c>
      <c r="AG123" s="158">
        <v>1</v>
      </c>
      <c r="AH123" s="158">
        <v>4</v>
      </c>
      <c r="AI123" s="157">
        <f t="shared" si="73"/>
        <v>0</v>
      </c>
      <c r="AJ123" s="158">
        <v>0</v>
      </c>
      <c r="AK123" s="158">
        <v>0</v>
      </c>
      <c r="AL123" s="157">
        <f t="shared" si="74"/>
        <v>1</v>
      </c>
      <c r="AM123" s="158">
        <v>0</v>
      </c>
      <c r="AN123" s="158">
        <v>1</v>
      </c>
      <c r="AO123" s="157">
        <f t="shared" si="75"/>
        <v>4</v>
      </c>
      <c r="AP123" s="158">
        <v>0</v>
      </c>
      <c r="AQ123" s="158">
        <v>4</v>
      </c>
      <c r="AR123" s="157">
        <f t="shared" si="76"/>
        <v>3</v>
      </c>
      <c r="AS123" s="158">
        <v>0</v>
      </c>
      <c r="AT123" s="158">
        <v>3</v>
      </c>
      <c r="AU123" s="157">
        <f t="shared" si="77"/>
        <v>1</v>
      </c>
      <c r="AV123" s="158">
        <v>0</v>
      </c>
      <c r="AW123" s="158">
        <v>1</v>
      </c>
      <c r="AX123" s="157">
        <f t="shared" si="78"/>
        <v>2</v>
      </c>
      <c r="AY123" s="158">
        <v>0</v>
      </c>
      <c r="AZ123" s="158">
        <v>2</v>
      </c>
      <c r="BA123" s="157">
        <f t="shared" si="79"/>
        <v>1</v>
      </c>
      <c r="BB123" s="158">
        <v>1</v>
      </c>
      <c r="BC123" s="158">
        <v>0</v>
      </c>
      <c r="BD123" s="157">
        <f t="shared" si="80"/>
        <v>0</v>
      </c>
      <c r="BE123" s="158">
        <v>0</v>
      </c>
      <c r="BF123" s="158">
        <v>0</v>
      </c>
    </row>
    <row r="124" spans="1:58" s="168" customFormat="1" ht="15.75" customHeight="1" x14ac:dyDescent="0.15">
      <c r="A124" s="156" t="s">
        <v>125</v>
      </c>
      <c r="B124" s="157">
        <f t="shared" si="61"/>
        <v>27</v>
      </c>
      <c r="C124" s="157">
        <f t="shared" si="62"/>
        <v>4</v>
      </c>
      <c r="D124" s="157">
        <f t="shared" si="62"/>
        <v>23</v>
      </c>
      <c r="E124" s="157">
        <f t="shared" si="63"/>
        <v>1</v>
      </c>
      <c r="F124" s="158">
        <v>1</v>
      </c>
      <c r="G124" s="158">
        <v>0</v>
      </c>
      <c r="H124" s="157">
        <f t="shared" si="64"/>
        <v>0</v>
      </c>
      <c r="I124" s="158">
        <v>0</v>
      </c>
      <c r="J124" s="158">
        <v>0</v>
      </c>
      <c r="K124" s="157">
        <f t="shared" si="65"/>
        <v>0</v>
      </c>
      <c r="L124" s="158">
        <v>0</v>
      </c>
      <c r="M124" s="158">
        <v>0</v>
      </c>
      <c r="N124" s="157">
        <f t="shared" si="66"/>
        <v>1</v>
      </c>
      <c r="O124" s="158">
        <v>0</v>
      </c>
      <c r="P124" s="158">
        <v>1</v>
      </c>
      <c r="Q124" s="157">
        <f t="shared" si="67"/>
        <v>3</v>
      </c>
      <c r="R124" s="158">
        <v>0</v>
      </c>
      <c r="S124" s="158">
        <v>3</v>
      </c>
      <c r="T124" s="157">
        <f t="shared" si="68"/>
        <v>1</v>
      </c>
      <c r="U124" s="158">
        <v>0</v>
      </c>
      <c r="V124" s="158">
        <v>1</v>
      </c>
      <c r="W124" s="157">
        <f t="shared" si="69"/>
        <v>2</v>
      </c>
      <c r="X124" s="158">
        <v>0</v>
      </c>
      <c r="Y124" s="158">
        <v>2</v>
      </c>
      <c r="Z124" s="157">
        <f t="shared" si="70"/>
        <v>3</v>
      </c>
      <c r="AA124" s="158">
        <v>0</v>
      </c>
      <c r="AB124" s="158">
        <v>3</v>
      </c>
      <c r="AC124" s="157">
        <f t="shared" si="71"/>
        <v>1</v>
      </c>
      <c r="AD124" s="158">
        <v>0</v>
      </c>
      <c r="AE124" s="158">
        <v>1</v>
      </c>
      <c r="AF124" s="157">
        <f t="shared" si="72"/>
        <v>0</v>
      </c>
      <c r="AG124" s="158">
        <v>0</v>
      </c>
      <c r="AH124" s="158">
        <v>0</v>
      </c>
      <c r="AI124" s="157">
        <f t="shared" si="73"/>
        <v>1</v>
      </c>
      <c r="AJ124" s="158">
        <v>0</v>
      </c>
      <c r="AK124" s="158">
        <v>1</v>
      </c>
      <c r="AL124" s="157">
        <f t="shared" si="74"/>
        <v>1</v>
      </c>
      <c r="AM124" s="158">
        <v>0</v>
      </c>
      <c r="AN124" s="158">
        <v>1</v>
      </c>
      <c r="AO124" s="157">
        <f t="shared" si="75"/>
        <v>1</v>
      </c>
      <c r="AP124" s="158">
        <v>1</v>
      </c>
      <c r="AQ124" s="158">
        <v>0</v>
      </c>
      <c r="AR124" s="157">
        <f t="shared" si="76"/>
        <v>1</v>
      </c>
      <c r="AS124" s="158">
        <v>0</v>
      </c>
      <c r="AT124" s="158">
        <v>1</v>
      </c>
      <c r="AU124" s="157">
        <f t="shared" si="77"/>
        <v>5</v>
      </c>
      <c r="AV124" s="158">
        <v>0</v>
      </c>
      <c r="AW124" s="158">
        <v>5</v>
      </c>
      <c r="AX124" s="157">
        <f t="shared" si="78"/>
        <v>3</v>
      </c>
      <c r="AY124" s="158">
        <v>1</v>
      </c>
      <c r="AZ124" s="158">
        <v>2</v>
      </c>
      <c r="BA124" s="157">
        <f t="shared" si="79"/>
        <v>3</v>
      </c>
      <c r="BB124" s="158">
        <v>1</v>
      </c>
      <c r="BC124" s="158">
        <v>2</v>
      </c>
      <c r="BD124" s="157">
        <f t="shared" si="80"/>
        <v>0</v>
      </c>
      <c r="BE124" s="158">
        <v>0</v>
      </c>
      <c r="BF124" s="158">
        <v>0</v>
      </c>
    </row>
    <row r="125" spans="1:58" s="169" customFormat="1" ht="15.75" x14ac:dyDescent="0.2">
      <c r="A125" s="156" t="s">
        <v>123</v>
      </c>
      <c r="B125" s="157">
        <f t="shared" si="61"/>
        <v>13</v>
      </c>
      <c r="C125" s="157">
        <f t="shared" si="62"/>
        <v>3</v>
      </c>
      <c r="D125" s="157">
        <f t="shared" si="62"/>
        <v>10</v>
      </c>
      <c r="E125" s="163">
        <f t="shared" si="63"/>
        <v>1</v>
      </c>
      <c r="F125" s="164">
        <v>0</v>
      </c>
      <c r="G125" s="164">
        <v>1</v>
      </c>
      <c r="H125" s="163">
        <f t="shared" si="64"/>
        <v>0</v>
      </c>
      <c r="I125" s="164">
        <v>0</v>
      </c>
      <c r="J125" s="164">
        <v>0</v>
      </c>
      <c r="K125" s="163">
        <f t="shared" si="65"/>
        <v>0</v>
      </c>
      <c r="L125" s="164">
        <v>0</v>
      </c>
      <c r="M125" s="164">
        <v>0</v>
      </c>
      <c r="N125" s="163">
        <f t="shared" si="66"/>
        <v>0</v>
      </c>
      <c r="O125" s="164">
        <v>0</v>
      </c>
      <c r="P125" s="164">
        <v>0</v>
      </c>
      <c r="Q125" s="163">
        <f t="shared" si="67"/>
        <v>0</v>
      </c>
      <c r="R125" s="164">
        <v>0</v>
      </c>
      <c r="S125" s="164">
        <v>0</v>
      </c>
      <c r="T125" s="163">
        <f t="shared" si="68"/>
        <v>0</v>
      </c>
      <c r="U125" s="164">
        <v>0</v>
      </c>
      <c r="V125" s="164">
        <v>0</v>
      </c>
      <c r="W125" s="163">
        <f t="shared" si="69"/>
        <v>1</v>
      </c>
      <c r="X125" s="164">
        <v>1</v>
      </c>
      <c r="Y125" s="164">
        <v>0</v>
      </c>
      <c r="Z125" s="163">
        <f t="shared" si="70"/>
        <v>1</v>
      </c>
      <c r="AA125" s="164">
        <v>0</v>
      </c>
      <c r="AB125" s="164">
        <v>1</v>
      </c>
      <c r="AC125" s="163">
        <f t="shared" si="71"/>
        <v>1</v>
      </c>
      <c r="AD125" s="164">
        <v>0</v>
      </c>
      <c r="AE125" s="164">
        <v>1</v>
      </c>
      <c r="AF125" s="163">
        <f t="shared" si="72"/>
        <v>0</v>
      </c>
      <c r="AG125" s="164">
        <v>0</v>
      </c>
      <c r="AH125" s="164">
        <v>0</v>
      </c>
      <c r="AI125" s="163">
        <f t="shared" si="73"/>
        <v>1</v>
      </c>
      <c r="AJ125" s="164">
        <v>0</v>
      </c>
      <c r="AK125" s="164">
        <v>1</v>
      </c>
      <c r="AL125" s="163">
        <f t="shared" si="74"/>
        <v>4</v>
      </c>
      <c r="AM125" s="164">
        <v>0</v>
      </c>
      <c r="AN125" s="164">
        <v>4</v>
      </c>
      <c r="AO125" s="163">
        <f t="shared" si="75"/>
        <v>1</v>
      </c>
      <c r="AP125" s="164">
        <v>0</v>
      </c>
      <c r="AQ125" s="164">
        <v>1</v>
      </c>
      <c r="AR125" s="163">
        <f t="shared" si="76"/>
        <v>0</v>
      </c>
      <c r="AS125" s="164">
        <v>0</v>
      </c>
      <c r="AT125" s="164">
        <v>0</v>
      </c>
      <c r="AU125" s="163">
        <f t="shared" si="77"/>
        <v>2</v>
      </c>
      <c r="AV125" s="164">
        <v>2</v>
      </c>
      <c r="AW125" s="164">
        <v>0</v>
      </c>
      <c r="AX125" s="163">
        <f t="shared" si="78"/>
        <v>0</v>
      </c>
      <c r="AY125" s="164">
        <v>0</v>
      </c>
      <c r="AZ125" s="164">
        <v>0</v>
      </c>
      <c r="BA125" s="163">
        <f t="shared" si="79"/>
        <v>1</v>
      </c>
      <c r="BB125" s="164">
        <v>0</v>
      </c>
      <c r="BC125" s="164">
        <v>1</v>
      </c>
      <c r="BD125" s="163">
        <f t="shared" si="80"/>
        <v>0</v>
      </c>
      <c r="BE125" s="164">
        <v>0</v>
      </c>
      <c r="BF125" s="164">
        <v>0</v>
      </c>
    </row>
    <row r="126" spans="1:58" s="169" customFormat="1" ht="15.75" x14ac:dyDescent="0.2">
      <c r="A126" s="170" t="s">
        <v>126</v>
      </c>
      <c r="B126" s="171">
        <f t="shared" si="61"/>
        <v>65</v>
      </c>
      <c r="C126" s="172">
        <f t="shared" si="62"/>
        <v>7</v>
      </c>
      <c r="D126" s="172">
        <f t="shared" si="62"/>
        <v>58</v>
      </c>
      <c r="E126" s="172">
        <f t="shared" si="63"/>
        <v>6</v>
      </c>
      <c r="F126" s="173">
        <v>1</v>
      </c>
      <c r="G126" s="173">
        <v>5</v>
      </c>
      <c r="H126" s="172">
        <f t="shared" si="64"/>
        <v>0</v>
      </c>
      <c r="I126" s="173"/>
      <c r="J126" s="173"/>
      <c r="K126" s="172">
        <f t="shared" si="65"/>
        <v>2</v>
      </c>
      <c r="L126" s="173">
        <v>1</v>
      </c>
      <c r="M126" s="173">
        <v>1</v>
      </c>
      <c r="N126" s="172">
        <f t="shared" si="66"/>
        <v>1</v>
      </c>
      <c r="O126" s="173"/>
      <c r="P126" s="173">
        <v>1</v>
      </c>
      <c r="Q126" s="172">
        <f t="shared" si="67"/>
        <v>12</v>
      </c>
      <c r="R126" s="173">
        <v>3</v>
      </c>
      <c r="S126" s="173">
        <v>9</v>
      </c>
      <c r="T126" s="172">
        <f t="shared" si="68"/>
        <v>0</v>
      </c>
      <c r="U126" s="173"/>
      <c r="V126" s="173"/>
      <c r="W126" s="172">
        <f t="shared" si="69"/>
        <v>2</v>
      </c>
      <c r="X126" s="173">
        <v>1</v>
      </c>
      <c r="Y126" s="173">
        <v>1</v>
      </c>
      <c r="Z126" s="172">
        <f t="shared" si="70"/>
        <v>3</v>
      </c>
      <c r="AA126" s="173"/>
      <c r="AB126" s="173">
        <v>3</v>
      </c>
      <c r="AC126" s="172">
        <f t="shared" si="71"/>
        <v>12</v>
      </c>
      <c r="AD126" s="173">
        <v>1</v>
      </c>
      <c r="AE126" s="173">
        <v>11</v>
      </c>
      <c r="AF126" s="172">
        <f t="shared" si="72"/>
        <v>3</v>
      </c>
      <c r="AG126" s="173"/>
      <c r="AH126" s="173">
        <v>3</v>
      </c>
      <c r="AI126" s="172">
        <f t="shared" si="73"/>
        <v>2</v>
      </c>
      <c r="AJ126" s="173"/>
      <c r="AK126" s="173">
        <v>2</v>
      </c>
      <c r="AL126" s="172">
        <f t="shared" si="74"/>
        <v>2</v>
      </c>
      <c r="AM126" s="173"/>
      <c r="AN126" s="173">
        <v>2</v>
      </c>
      <c r="AO126" s="172">
        <f t="shared" si="75"/>
        <v>5</v>
      </c>
      <c r="AP126" s="173"/>
      <c r="AQ126" s="173">
        <v>5</v>
      </c>
      <c r="AR126" s="172">
        <f t="shared" si="76"/>
        <v>5</v>
      </c>
      <c r="AS126" s="173"/>
      <c r="AT126" s="173">
        <v>5</v>
      </c>
      <c r="AU126" s="172">
        <f t="shared" si="77"/>
        <v>4</v>
      </c>
      <c r="AV126" s="173"/>
      <c r="AW126" s="173">
        <v>4</v>
      </c>
      <c r="AX126" s="172">
        <f t="shared" si="78"/>
        <v>4</v>
      </c>
      <c r="AY126" s="173"/>
      <c r="AZ126" s="173">
        <v>4</v>
      </c>
      <c r="BA126" s="172">
        <f t="shared" si="79"/>
        <v>1</v>
      </c>
      <c r="BB126" s="173"/>
      <c r="BC126" s="173">
        <v>1</v>
      </c>
      <c r="BD126" s="172">
        <f t="shared" si="80"/>
        <v>1</v>
      </c>
      <c r="BE126" s="173"/>
      <c r="BF126" s="173">
        <v>1</v>
      </c>
    </row>
    <row r="128" spans="1:58" s="174" customFormat="1" x14ac:dyDescent="0.2">
      <c r="F128" s="175"/>
      <c r="G128" s="175"/>
      <c r="I128" s="175"/>
      <c r="J128" s="175"/>
      <c r="L128" s="175"/>
      <c r="M128" s="175"/>
      <c r="O128" s="175"/>
      <c r="P128" s="175"/>
      <c r="R128" s="175"/>
      <c r="S128" s="175"/>
      <c r="U128" s="175"/>
      <c r="V128" s="175"/>
      <c r="X128" s="175"/>
      <c r="Y128" s="175"/>
      <c r="AA128" s="175"/>
      <c r="AB128" s="175"/>
      <c r="AD128" s="175"/>
      <c r="AE128" s="175"/>
      <c r="AG128" s="175"/>
      <c r="AH128" s="175"/>
      <c r="AJ128" s="175"/>
      <c r="AK128" s="175"/>
      <c r="AM128" s="175"/>
      <c r="AN128" s="175"/>
      <c r="AP128" s="175"/>
      <c r="AQ128" s="175"/>
      <c r="AS128" s="175"/>
      <c r="AT128" s="175"/>
      <c r="AV128" s="175"/>
      <c r="AW128" s="175"/>
      <c r="AY128" s="175"/>
      <c r="AZ128" s="175"/>
      <c r="BB128" s="175"/>
      <c r="BC128" s="175"/>
      <c r="BE128" s="175"/>
      <c r="BF128" s="175"/>
    </row>
    <row r="130" spans="6:58" x14ac:dyDescent="0.2">
      <c r="F130" s="174"/>
      <c r="G130" s="174"/>
      <c r="I130" s="174"/>
      <c r="J130" s="174"/>
      <c r="L130" s="174"/>
      <c r="M130" s="174"/>
      <c r="O130" s="174"/>
      <c r="P130" s="174"/>
      <c r="R130" s="174"/>
      <c r="S130" s="174"/>
      <c r="U130" s="174"/>
      <c r="V130" s="174"/>
      <c r="X130" s="174"/>
      <c r="Y130" s="174"/>
      <c r="AA130" s="174"/>
      <c r="AB130" s="174"/>
      <c r="AD130" s="174"/>
      <c r="AE130" s="174"/>
      <c r="AG130" s="174"/>
      <c r="AH130" s="174"/>
      <c r="AJ130" s="174"/>
      <c r="AK130" s="174"/>
      <c r="AM130" s="174"/>
      <c r="AN130" s="174"/>
      <c r="AP130" s="174"/>
      <c r="AQ130" s="174"/>
      <c r="AS130" s="174"/>
      <c r="AT130" s="174"/>
      <c r="AV130" s="174"/>
      <c r="AW130" s="174"/>
      <c r="AY130" s="174"/>
      <c r="AZ130" s="174"/>
      <c r="BB130" s="174"/>
      <c r="BC130" s="174"/>
      <c r="BE130" s="174"/>
      <c r="BF130" s="174"/>
    </row>
  </sheetData>
  <mergeCells count="1">
    <mergeCell ref="A3:A4"/>
  </mergeCells>
  <phoneticPr fontId="22" type="noConversion"/>
  <pageMargins left="1.0627777576446533" right="0.27541667222976685" top="0.47236111760139465" bottom="0.59041666984558105" header="0.35430556535720825" footer="0.43291667103767395"/>
  <pageSetup paperSize="9" pageOrder="overThenDown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BV155"/>
  <sheetViews>
    <sheetView zoomScaleNormal="100" workbookViewId="0">
      <pane xSplit="1" ySplit="1" topLeftCell="B2" activePane="bottomRight" state="frozen"/>
      <selection pane="topRight"/>
      <selection pane="bottomLeft"/>
      <selection pane="bottomRight" sqref="A1:XFD1048576"/>
    </sheetView>
  </sheetViews>
  <sheetFormatPr defaultColWidth="8.88671875" defaultRowHeight="14.25" x14ac:dyDescent="0.2"/>
  <cols>
    <col min="1" max="1" width="7.77734375" style="1" customWidth="1"/>
    <col min="2" max="2" width="11.21875" style="1" customWidth="1"/>
    <col min="3" max="3" width="11" style="1" customWidth="1"/>
    <col min="4" max="4" width="11.88671875" style="1" customWidth="1"/>
    <col min="5" max="5" width="8.5546875" style="1" customWidth="1"/>
    <col min="6" max="7" width="8.5546875" style="26" customWidth="1"/>
    <col min="8" max="8" width="8.5546875" style="1" customWidth="1"/>
    <col min="9" max="10" width="8.5546875" style="26" customWidth="1"/>
    <col min="11" max="11" width="8.5546875" style="1" customWidth="1"/>
    <col min="12" max="13" width="8.5546875" style="26" customWidth="1"/>
    <col min="14" max="14" width="8.88671875" style="1" bestFit="1" customWidth="1"/>
    <col min="15" max="16" width="8.88671875" style="26" bestFit="1" customWidth="1"/>
    <col min="17" max="17" width="8.88671875" style="1" bestFit="1" customWidth="1"/>
    <col min="18" max="19" width="8.88671875" style="26" bestFit="1" customWidth="1"/>
    <col min="20" max="20" width="10" style="1" bestFit="1" customWidth="1"/>
    <col min="21" max="22" width="8.88671875" style="26" bestFit="1" customWidth="1"/>
    <col min="23" max="23" width="10" style="1" bestFit="1" customWidth="1"/>
    <col min="24" max="25" width="10" style="26" bestFit="1" customWidth="1"/>
    <col min="26" max="26" width="10" style="1" bestFit="1" customWidth="1"/>
    <col min="27" max="28" width="10" style="26" bestFit="1" customWidth="1"/>
    <col min="29" max="29" width="10" style="1" bestFit="1" customWidth="1"/>
    <col min="30" max="31" width="10" style="26" bestFit="1" customWidth="1"/>
    <col min="32" max="32" width="10" style="1" bestFit="1" customWidth="1"/>
    <col min="33" max="34" width="8.5546875" style="26" customWidth="1"/>
    <col min="35" max="35" width="10" style="1" bestFit="1" customWidth="1"/>
    <col min="36" max="37" width="10" style="26" bestFit="1" customWidth="1"/>
    <col min="38" max="38" width="10" style="1" bestFit="1" customWidth="1"/>
    <col min="39" max="40" width="8.5546875" style="26" customWidth="1"/>
    <col min="41" max="41" width="10" style="1" bestFit="1" customWidth="1"/>
    <col min="42" max="43" width="8.88671875" style="26" bestFit="1" customWidth="1"/>
    <col min="44" max="44" width="8.88671875" style="1" bestFit="1" customWidth="1"/>
    <col min="45" max="46" width="8.88671875" style="26" bestFit="1" customWidth="1"/>
    <col min="47" max="47" width="10" style="1" bestFit="1" customWidth="1"/>
    <col min="48" max="49" width="10" style="26" bestFit="1" customWidth="1"/>
    <col min="50" max="50" width="10" style="1" bestFit="1" customWidth="1"/>
    <col min="51" max="52" width="10" style="26" bestFit="1" customWidth="1"/>
    <col min="53" max="53" width="10" style="1" bestFit="1" customWidth="1"/>
    <col min="54" max="55" width="10" style="26" bestFit="1" customWidth="1"/>
    <col min="56" max="56" width="10" style="1" bestFit="1" customWidth="1"/>
    <col min="57" max="58" width="8.88671875" style="26" bestFit="1" customWidth="1"/>
    <col min="59" max="16384" width="8.88671875" style="26"/>
  </cols>
  <sheetData>
    <row r="1" spans="1:58" s="47" customFormat="1" ht="21.75" customHeight="1" x14ac:dyDescent="0.3">
      <c r="A1" s="126" t="s">
        <v>129</v>
      </c>
      <c r="B1" s="126" t="s">
        <v>127</v>
      </c>
      <c r="C1" s="126"/>
      <c r="D1" s="126"/>
    </row>
    <row r="2" spans="1:58" s="47" customFormat="1" ht="21.6" customHeight="1" x14ac:dyDescent="0.2">
      <c r="A2" s="176"/>
      <c r="B2" s="98" t="s">
        <v>130</v>
      </c>
    </row>
    <row r="3" spans="1:58" s="101" customFormat="1" ht="21.6" customHeight="1" x14ac:dyDescent="0.15">
      <c r="A3" s="341" t="s">
        <v>5</v>
      </c>
      <c r="B3" s="99" t="s">
        <v>0</v>
      </c>
      <c r="C3" s="99"/>
      <c r="D3" s="100"/>
      <c r="E3" s="99" t="s">
        <v>135</v>
      </c>
      <c r="F3" s="99"/>
      <c r="G3" s="100"/>
      <c r="H3" s="99" t="s">
        <v>131</v>
      </c>
      <c r="I3" s="99"/>
      <c r="J3" s="100"/>
      <c r="K3" s="99" t="s">
        <v>147</v>
      </c>
      <c r="L3" s="99"/>
      <c r="M3" s="100"/>
      <c r="N3" s="99" t="s">
        <v>148</v>
      </c>
      <c r="O3" s="99"/>
      <c r="P3" s="100"/>
      <c r="Q3" s="99" t="s">
        <v>132</v>
      </c>
      <c r="R3" s="99"/>
      <c r="S3" s="100"/>
      <c r="T3" s="99" t="s">
        <v>133</v>
      </c>
      <c r="U3" s="99"/>
      <c r="V3" s="100"/>
      <c r="W3" s="99" t="s">
        <v>140</v>
      </c>
      <c r="X3" s="99"/>
      <c r="Y3" s="100"/>
      <c r="Z3" s="99" t="s">
        <v>145</v>
      </c>
      <c r="AA3" s="99"/>
      <c r="AB3" s="100"/>
      <c r="AC3" s="99" t="s">
        <v>146</v>
      </c>
      <c r="AD3" s="99"/>
      <c r="AE3" s="100"/>
      <c r="AF3" s="99" t="s">
        <v>144</v>
      </c>
      <c r="AG3" s="99"/>
      <c r="AH3" s="100"/>
      <c r="AI3" s="99" t="s">
        <v>143</v>
      </c>
      <c r="AJ3" s="99"/>
      <c r="AK3" s="100"/>
      <c r="AL3" s="99" t="s">
        <v>142</v>
      </c>
      <c r="AM3" s="99"/>
      <c r="AN3" s="100"/>
      <c r="AO3" s="99" t="s">
        <v>141</v>
      </c>
      <c r="AP3" s="99"/>
      <c r="AQ3" s="100"/>
      <c r="AR3" s="99" t="s">
        <v>137</v>
      </c>
      <c r="AS3" s="99"/>
      <c r="AT3" s="100"/>
      <c r="AU3" s="99" t="s">
        <v>139</v>
      </c>
      <c r="AV3" s="99"/>
      <c r="AW3" s="100"/>
      <c r="AX3" s="99" t="s">
        <v>138</v>
      </c>
      <c r="AY3" s="99"/>
      <c r="AZ3" s="100"/>
      <c r="BA3" s="99" t="s">
        <v>134</v>
      </c>
      <c r="BB3" s="99"/>
      <c r="BC3" s="100"/>
      <c r="BD3" s="99" t="s">
        <v>136</v>
      </c>
      <c r="BE3" s="99"/>
      <c r="BF3" s="99"/>
    </row>
    <row r="4" spans="1:58" s="101" customFormat="1" ht="21.6" customHeight="1" x14ac:dyDescent="0.15">
      <c r="A4" s="342"/>
      <c r="B4" s="102" t="s">
        <v>3</v>
      </c>
      <c r="C4" s="102" t="s">
        <v>1</v>
      </c>
      <c r="D4" s="102" t="s">
        <v>2</v>
      </c>
      <c r="E4" s="102" t="s">
        <v>3</v>
      </c>
      <c r="F4" s="102" t="s">
        <v>1</v>
      </c>
      <c r="G4" s="102" t="s">
        <v>2</v>
      </c>
      <c r="H4" s="102" t="s">
        <v>3</v>
      </c>
      <c r="I4" s="102" t="s">
        <v>1</v>
      </c>
      <c r="J4" s="102" t="s">
        <v>2</v>
      </c>
      <c r="K4" s="103" t="s">
        <v>3</v>
      </c>
      <c r="L4" s="102" t="s">
        <v>1</v>
      </c>
      <c r="M4" s="102" t="s">
        <v>2</v>
      </c>
      <c r="N4" s="103" t="s">
        <v>3</v>
      </c>
      <c r="O4" s="102" t="s">
        <v>1</v>
      </c>
      <c r="P4" s="102" t="s">
        <v>2</v>
      </c>
      <c r="Q4" s="102" t="s">
        <v>3</v>
      </c>
      <c r="R4" s="102" t="s">
        <v>1</v>
      </c>
      <c r="S4" s="102" t="s">
        <v>2</v>
      </c>
      <c r="T4" s="102" t="s">
        <v>3</v>
      </c>
      <c r="U4" s="102" t="s">
        <v>1</v>
      </c>
      <c r="V4" s="102" t="s">
        <v>2</v>
      </c>
      <c r="W4" s="103" t="s">
        <v>3</v>
      </c>
      <c r="X4" s="102" t="s">
        <v>1</v>
      </c>
      <c r="Y4" s="102" t="s">
        <v>2</v>
      </c>
      <c r="Z4" s="103" t="s">
        <v>3</v>
      </c>
      <c r="AA4" s="102" t="s">
        <v>1</v>
      </c>
      <c r="AB4" s="102" t="s">
        <v>2</v>
      </c>
      <c r="AC4" s="103" t="s">
        <v>3</v>
      </c>
      <c r="AD4" s="102" t="s">
        <v>1</v>
      </c>
      <c r="AE4" s="102" t="s">
        <v>2</v>
      </c>
      <c r="AF4" s="102" t="s">
        <v>3</v>
      </c>
      <c r="AG4" s="102" t="s">
        <v>1</v>
      </c>
      <c r="AH4" s="102" t="s">
        <v>2</v>
      </c>
      <c r="AI4" s="103" t="s">
        <v>3</v>
      </c>
      <c r="AJ4" s="102" t="s">
        <v>1</v>
      </c>
      <c r="AK4" s="102" t="s">
        <v>2</v>
      </c>
      <c r="AL4" s="103" t="s">
        <v>3</v>
      </c>
      <c r="AM4" s="102" t="s">
        <v>1</v>
      </c>
      <c r="AN4" s="102" t="s">
        <v>2</v>
      </c>
      <c r="AO4" s="103" t="s">
        <v>3</v>
      </c>
      <c r="AP4" s="102" t="s">
        <v>1</v>
      </c>
      <c r="AQ4" s="102" t="s">
        <v>2</v>
      </c>
      <c r="AR4" s="103" t="s">
        <v>3</v>
      </c>
      <c r="AS4" s="102" t="s">
        <v>1</v>
      </c>
      <c r="AT4" s="104" t="s">
        <v>2</v>
      </c>
      <c r="AU4" s="102" t="s">
        <v>3</v>
      </c>
      <c r="AV4" s="102" t="s">
        <v>1</v>
      </c>
      <c r="AW4" s="104" t="s">
        <v>2</v>
      </c>
      <c r="AX4" s="102" t="s">
        <v>3</v>
      </c>
      <c r="AY4" s="102" t="s">
        <v>1</v>
      </c>
      <c r="AZ4" s="104" t="s">
        <v>2</v>
      </c>
      <c r="BA4" s="102" t="s">
        <v>3</v>
      </c>
      <c r="BB4" s="102" t="s">
        <v>1</v>
      </c>
      <c r="BC4" s="102" t="s">
        <v>2</v>
      </c>
      <c r="BD4" s="102" t="s">
        <v>3</v>
      </c>
      <c r="BE4" s="102" t="s">
        <v>1</v>
      </c>
      <c r="BF4" s="104" t="s">
        <v>2</v>
      </c>
    </row>
    <row r="5" spans="1:58" s="107" customFormat="1" ht="21.6" customHeight="1" x14ac:dyDescent="0.15">
      <c r="A5" s="105" t="s">
        <v>4</v>
      </c>
      <c r="B5" s="129">
        <f t="shared" ref="B5:AG5" si="0">SUM(B6,B12,B18,B24,B30,B36,B42,B48,B54,B60,B66,B72,B78,B84,B90,B96,B102,B108,B114,B120,B126)</f>
        <v>304172</v>
      </c>
      <c r="C5" s="129">
        <f t="shared" si="0"/>
        <v>149540</v>
      </c>
      <c r="D5" s="129">
        <f t="shared" si="0"/>
        <v>154632</v>
      </c>
      <c r="E5" s="129">
        <f t="shared" si="0"/>
        <v>4294</v>
      </c>
      <c r="F5" s="129">
        <f t="shared" si="0"/>
        <v>2137</v>
      </c>
      <c r="G5" s="129">
        <f t="shared" si="0"/>
        <v>2157</v>
      </c>
      <c r="H5" s="129">
        <f t="shared" si="0"/>
        <v>4917</v>
      </c>
      <c r="I5" s="129">
        <f t="shared" si="0"/>
        <v>2447</v>
      </c>
      <c r="J5" s="129">
        <f t="shared" si="0"/>
        <v>2470</v>
      </c>
      <c r="K5" s="129">
        <f t="shared" si="0"/>
        <v>9059</v>
      </c>
      <c r="L5" s="129">
        <f t="shared" si="0"/>
        <v>4502</v>
      </c>
      <c r="M5" s="129">
        <f t="shared" si="0"/>
        <v>4557</v>
      </c>
      <c r="N5" s="129">
        <f t="shared" si="0"/>
        <v>5328</v>
      </c>
      <c r="O5" s="129">
        <f t="shared" si="0"/>
        <v>2738</v>
      </c>
      <c r="P5" s="129">
        <f t="shared" si="0"/>
        <v>2590</v>
      </c>
      <c r="Q5" s="129">
        <f t="shared" si="0"/>
        <v>8998</v>
      </c>
      <c r="R5" s="129">
        <f t="shared" si="0"/>
        <v>4589</v>
      </c>
      <c r="S5" s="129">
        <f t="shared" si="0"/>
        <v>4409</v>
      </c>
      <c r="T5" s="129">
        <f t="shared" si="0"/>
        <v>11223</v>
      </c>
      <c r="U5" s="129">
        <f t="shared" si="0"/>
        <v>5731</v>
      </c>
      <c r="V5" s="129">
        <f t="shared" si="0"/>
        <v>5492</v>
      </c>
      <c r="W5" s="129">
        <f t="shared" si="0"/>
        <v>31268</v>
      </c>
      <c r="X5" s="129">
        <f t="shared" si="0"/>
        <v>15128</v>
      </c>
      <c r="Y5" s="129">
        <f t="shared" si="0"/>
        <v>16140</v>
      </c>
      <c r="Z5" s="129">
        <f t="shared" si="0"/>
        <v>24582</v>
      </c>
      <c r="AA5" s="129">
        <f t="shared" si="0"/>
        <v>12214</v>
      </c>
      <c r="AB5" s="129">
        <f t="shared" si="0"/>
        <v>12368</v>
      </c>
      <c r="AC5" s="129">
        <f t="shared" si="0"/>
        <v>25136</v>
      </c>
      <c r="AD5" s="129">
        <f t="shared" si="0"/>
        <v>12308</v>
      </c>
      <c r="AE5" s="129">
        <f t="shared" si="0"/>
        <v>12828</v>
      </c>
      <c r="AF5" s="129">
        <f t="shared" si="0"/>
        <v>15942</v>
      </c>
      <c r="AG5" s="129">
        <f t="shared" si="0"/>
        <v>7682</v>
      </c>
      <c r="AH5" s="129">
        <f t="shared" ref="AH5:BF5" si="1">SUM(AH6,AH12,AH18,AH24,AH30,AH36,AH42,AH48,AH54,AH60,AH66,AH72,AH78,AH84,AH90,AH96,AH102,AH108,AH114,AH120,AH126)</f>
        <v>8260</v>
      </c>
      <c r="AI5" s="129">
        <f t="shared" si="1"/>
        <v>21656</v>
      </c>
      <c r="AJ5" s="129">
        <f t="shared" si="1"/>
        <v>10865</v>
      </c>
      <c r="AK5" s="129">
        <f t="shared" si="1"/>
        <v>10791</v>
      </c>
      <c r="AL5" s="129">
        <f t="shared" si="1"/>
        <v>10933</v>
      </c>
      <c r="AM5" s="129">
        <f t="shared" si="1"/>
        <v>5381</v>
      </c>
      <c r="AN5" s="129">
        <f t="shared" si="1"/>
        <v>5552</v>
      </c>
      <c r="AO5" s="129">
        <f t="shared" si="1"/>
        <v>16353</v>
      </c>
      <c r="AP5" s="129">
        <f t="shared" si="1"/>
        <v>7984</v>
      </c>
      <c r="AQ5" s="129">
        <f t="shared" si="1"/>
        <v>8369</v>
      </c>
      <c r="AR5" s="129">
        <f t="shared" si="1"/>
        <v>5395</v>
      </c>
      <c r="AS5" s="129">
        <f t="shared" si="1"/>
        <v>2820</v>
      </c>
      <c r="AT5" s="129">
        <f t="shared" si="1"/>
        <v>2575</v>
      </c>
      <c r="AU5" s="129">
        <f t="shared" si="1"/>
        <v>21944</v>
      </c>
      <c r="AV5" s="129">
        <f t="shared" si="1"/>
        <v>10532</v>
      </c>
      <c r="AW5" s="129">
        <f t="shared" si="1"/>
        <v>11412</v>
      </c>
      <c r="AX5" s="129">
        <f t="shared" si="1"/>
        <v>30308</v>
      </c>
      <c r="AY5" s="129">
        <f t="shared" si="1"/>
        <v>14834</v>
      </c>
      <c r="AZ5" s="129">
        <f t="shared" si="1"/>
        <v>15474</v>
      </c>
      <c r="BA5" s="129">
        <f t="shared" si="1"/>
        <v>39473</v>
      </c>
      <c r="BB5" s="129">
        <f t="shared" si="1"/>
        <v>19367</v>
      </c>
      <c r="BC5" s="129">
        <f t="shared" si="1"/>
        <v>20106</v>
      </c>
      <c r="BD5" s="129">
        <f t="shared" si="1"/>
        <v>17363</v>
      </c>
      <c r="BE5" s="129">
        <f t="shared" si="1"/>
        <v>8281</v>
      </c>
      <c r="BF5" s="129">
        <f t="shared" si="1"/>
        <v>9082</v>
      </c>
    </row>
    <row r="6" spans="1:58" s="107" customFormat="1" ht="15.75" x14ac:dyDescent="0.15">
      <c r="A6" s="105" t="s">
        <v>57</v>
      </c>
      <c r="B6" s="129">
        <f t="shared" ref="B6:AG6" si="2">SUM(B7:B11)</f>
        <v>10681</v>
      </c>
      <c r="C6" s="129">
        <f t="shared" si="2"/>
        <v>5553</v>
      </c>
      <c r="D6" s="129">
        <f t="shared" si="2"/>
        <v>5128</v>
      </c>
      <c r="E6" s="129">
        <f t="shared" si="2"/>
        <v>52</v>
      </c>
      <c r="F6" s="177">
        <f t="shared" si="2"/>
        <v>32</v>
      </c>
      <c r="G6" s="177">
        <f t="shared" si="2"/>
        <v>20</v>
      </c>
      <c r="H6" s="177">
        <f t="shared" si="2"/>
        <v>187</v>
      </c>
      <c r="I6" s="177">
        <f t="shared" si="2"/>
        <v>98</v>
      </c>
      <c r="J6" s="177">
        <f t="shared" si="2"/>
        <v>89</v>
      </c>
      <c r="K6" s="177">
        <f t="shared" si="2"/>
        <v>188</v>
      </c>
      <c r="L6" s="177">
        <f t="shared" si="2"/>
        <v>81</v>
      </c>
      <c r="M6" s="177">
        <f t="shared" si="2"/>
        <v>107</v>
      </c>
      <c r="N6" s="177">
        <f t="shared" si="2"/>
        <v>106</v>
      </c>
      <c r="O6" s="177">
        <f t="shared" si="2"/>
        <v>60</v>
      </c>
      <c r="P6" s="177">
        <f t="shared" si="2"/>
        <v>46</v>
      </c>
      <c r="Q6" s="177">
        <f t="shared" si="2"/>
        <v>303</v>
      </c>
      <c r="R6" s="177">
        <f t="shared" si="2"/>
        <v>153</v>
      </c>
      <c r="S6" s="177">
        <f t="shared" si="2"/>
        <v>150</v>
      </c>
      <c r="T6" s="177">
        <f t="shared" si="2"/>
        <v>489</v>
      </c>
      <c r="U6" s="177">
        <f t="shared" si="2"/>
        <v>272</v>
      </c>
      <c r="V6" s="177">
        <f t="shared" si="2"/>
        <v>217</v>
      </c>
      <c r="W6" s="177">
        <f t="shared" si="2"/>
        <v>1130</v>
      </c>
      <c r="X6" s="177">
        <f t="shared" si="2"/>
        <v>578</v>
      </c>
      <c r="Y6" s="177">
        <f t="shared" si="2"/>
        <v>552</v>
      </c>
      <c r="Z6" s="177">
        <f t="shared" si="2"/>
        <v>820</v>
      </c>
      <c r="AA6" s="177">
        <f t="shared" si="2"/>
        <v>399</v>
      </c>
      <c r="AB6" s="177">
        <f t="shared" si="2"/>
        <v>421</v>
      </c>
      <c r="AC6" s="177">
        <f t="shared" si="2"/>
        <v>658</v>
      </c>
      <c r="AD6" s="177">
        <f t="shared" si="2"/>
        <v>348</v>
      </c>
      <c r="AE6" s="177">
        <f t="shared" si="2"/>
        <v>310</v>
      </c>
      <c r="AF6" s="177">
        <f t="shared" si="2"/>
        <v>519</v>
      </c>
      <c r="AG6" s="177">
        <f t="shared" si="2"/>
        <v>272</v>
      </c>
      <c r="AH6" s="177">
        <f t="shared" ref="AH6:BF6" si="3">SUM(AH7:AH11)</f>
        <v>247</v>
      </c>
      <c r="AI6" s="177">
        <f t="shared" si="3"/>
        <v>1171</v>
      </c>
      <c r="AJ6" s="177">
        <f t="shared" si="3"/>
        <v>620</v>
      </c>
      <c r="AK6" s="177">
        <f t="shared" si="3"/>
        <v>551</v>
      </c>
      <c r="AL6" s="177">
        <f t="shared" si="3"/>
        <v>244</v>
      </c>
      <c r="AM6" s="177">
        <f t="shared" si="3"/>
        <v>126</v>
      </c>
      <c r="AN6" s="177">
        <f t="shared" si="3"/>
        <v>118</v>
      </c>
      <c r="AO6" s="177">
        <f t="shared" si="3"/>
        <v>454</v>
      </c>
      <c r="AP6" s="177">
        <f t="shared" si="3"/>
        <v>250</v>
      </c>
      <c r="AQ6" s="177">
        <f t="shared" si="3"/>
        <v>204</v>
      </c>
      <c r="AR6" s="177">
        <f t="shared" si="3"/>
        <v>149</v>
      </c>
      <c r="AS6" s="177">
        <f t="shared" si="3"/>
        <v>71</v>
      </c>
      <c r="AT6" s="177">
        <f t="shared" si="3"/>
        <v>78</v>
      </c>
      <c r="AU6" s="177">
        <f t="shared" si="3"/>
        <v>657</v>
      </c>
      <c r="AV6" s="177">
        <f t="shared" si="3"/>
        <v>352</v>
      </c>
      <c r="AW6" s="177">
        <f t="shared" si="3"/>
        <v>305</v>
      </c>
      <c r="AX6" s="177">
        <f t="shared" si="3"/>
        <v>1272</v>
      </c>
      <c r="AY6" s="177">
        <f t="shared" si="3"/>
        <v>686</v>
      </c>
      <c r="AZ6" s="177">
        <f t="shared" si="3"/>
        <v>586</v>
      </c>
      <c r="BA6" s="177">
        <f t="shared" si="3"/>
        <v>1573</v>
      </c>
      <c r="BB6" s="177">
        <f t="shared" si="3"/>
        <v>799</v>
      </c>
      <c r="BC6" s="177">
        <f t="shared" si="3"/>
        <v>774</v>
      </c>
      <c r="BD6" s="177">
        <f t="shared" si="3"/>
        <v>709</v>
      </c>
      <c r="BE6" s="177">
        <f t="shared" si="3"/>
        <v>356</v>
      </c>
      <c r="BF6" s="177">
        <f t="shared" si="3"/>
        <v>353</v>
      </c>
    </row>
    <row r="7" spans="1:58" s="111" customFormat="1" ht="15.75" x14ac:dyDescent="0.15">
      <c r="A7" s="108" t="s">
        <v>56</v>
      </c>
      <c r="B7" s="131">
        <f>SUM(C7:D7)</f>
        <v>1683</v>
      </c>
      <c r="C7" s="131">
        <f t="shared" ref="C7:D11" si="4">SUM(F7,I7,L7,O7,R7,U7,X7,AA7,AD7,AG7,AJ7,AM7,AP7,AS7,AV7,AY7,BB7,BE7)</f>
        <v>882</v>
      </c>
      <c r="D7" s="131">
        <f t="shared" si="4"/>
        <v>801</v>
      </c>
      <c r="E7" s="131">
        <f>SUM(F7:G7)</f>
        <v>10</v>
      </c>
      <c r="F7" s="178">
        <v>6</v>
      </c>
      <c r="G7" s="178">
        <v>4</v>
      </c>
      <c r="H7" s="134">
        <f>SUM(I7:J7)</f>
        <v>33</v>
      </c>
      <c r="I7" s="178">
        <v>17</v>
      </c>
      <c r="J7" s="178">
        <v>16</v>
      </c>
      <c r="K7" s="134">
        <f>SUM(L7:M7)</f>
        <v>27</v>
      </c>
      <c r="L7" s="178">
        <v>9</v>
      </c>
      <c r="M7" s="178">
        <v>18</v>
      </c>
      <c r="N7" s="134">
        <f>SUM(O7:P7)</f>
        <v>21</v>
      </c>
      <c r="O7" s="178">
        <v>13</v>
      </c>
      <c r="P7" s="178">
        <v>8</v>
      </c>
      <c r="Q7" s="134">
        <f>SUM(R7:S7)</f>
        <v>39</v>
      </c>
      <c r="R7" s="178">
        <v>25</v>
      </c>
      <c r="S7" s="178">
        <v>14</v>
      </c>
      <c r="T7" s="134">
        <f>SUM(U7:V7)</f>
        <v>81</v>
      </c>
      <c r="U7" s="178">
        <v>51</v>
      </c>
      <c r="V7" s="178">
        <v>30</v>
      </c>
      <c r="W7" s="134">
        <f>SUM(X7:Y7)</f>
        <v>217</v>
      </c>
      <c r="X7" s="178">
        <v>121</v>
      </c>
      <c r="Y7" s="178">
        <v>96</v>
      </c>
      <c r="Z7" s="134">
        <f>SUM(AA7:AB7)</f>
        <v>135</v>
      </c>
      <c r="AA7" s="178">
        <v>65</v>
      </c>
      <c r="AB7" s="178">
        <v>70</v>
      </c>
      <c r="AC7" s="134">
        <f>SUM(AD7:AE7)</f>
        <v>110</v>
      </c>
      <c r="AD7" s="178">
        <v>63</v>
      </c>
      <c r="AE7" s="178">
        <v>47</v>
      </c>
      <c r="AF7" s="134">
        <f>SUM(AG7:AH7)</f>
        <v>85</v>
      </c>
      <c r="AG7" s="178">
        <v>49</v>
      </c>
      <c r="AH7" s="178">
        <v>36</v>
      </c>
      <c r="AI7" s="134">
        <f>SUM(AJ7:AK7)</f>
        <v>178</v>
      </c>
      <c r="AJ7" s="178">
        <v>84</v>
      </c>
      <c r="AK7" s="178">
        <v>94</v>
      </c>
      <c r="AL7" s="134">
        <f>SUM(AM7:AN7)</f>
        <v>39</v>
      </c>
      <c r="AM7" s="178">
        <v>21</v>
      </c>
      <c r="AN7" s="178">
        <v>18</v>
      </c>
      <c r="AO7" s="134">
        <f>SUM(AP7:AQ7)</f>
        <v>62</v>
      </c>
      <c r="AP7" s="178">
        <v>35</v>
      </c>
      <c r="AQ7" s="178">
        <v>27</v>
      </c>
      <c r="AR7" s="134">
        <f>SUM(AS7:AT7)</f>
        <v>17</v>
      </c>
      <c r="AS7" s="178">
        <v>8</v>
      </c>
      <c r="AT7" s="178">
        <v>9</v>
      </c>
      <c r="AU7" s="134">
        <f>SUM(AV7:AW7)</f>
        <v>85</v>
      </c>
      <c r="AV7" s="178">
        <v>45</v>
      </c>
      <c r="AW7" s="178">
        <v>40</v>
      </c>
      <c r="AX7" s="134">
        <f>SUM(AY7:AZ7)</f>
        <v>205</v>
      </c>
      <c r="AY7" s="178">
        <v>108</v>
      </c>
      <c r="AZ7" s="178">
        <v>97</v>
      </c>
      <c r="BA7" s="134">
        <f>SUM(BB7:BC7)</f>
        <v>238</v>
      </c>
      <c r="BB7" s="178">
        <v>110</v>
      </c>
      <c r="BC7" s="178">
        <v>128</v>
      </c>
      <c r="BD7" s="134">
        <f>SUM(BE7:BF7)</f>
        <v>101</v>
      </c>
      <c r="BE7" s="178">
        <v>52</v>
      </c>
      <c r="BF7" s="178">
        <v>49</v>
      </c>
    </row>
    <row r="8" spans="1:58" s="111" customFormat="1" ht="15.75" x14ac:dyDescent="0.15">
      <c r="A8" s="108" t="s">
        <v>55</v>
      </c>
      <c r="B8" s="131">
        <f>SUM(C8:D8)</f>
        <v>1953</v>
      </c>
      <c r="C8" s="131">
        <f t="shared" si="4"/>
        <v>1056</v>
      </c>
      <c r="D8" s="131">
        <f t="shared" si="4"/>
        <v>897</v>
      </c>
      <c r="E8" s="131">
        <f>SUM(F8:G8)</f>
        <v>9</v>
      </c>
      <c r="F8" s="178">
        <v>7</v>
      </c>
      <c r="G8" s="178">
        <v>2</v>
      </c>
      <c r="H8" s="134">
        <f>SUM(I8:J8)</f>
        <v>34</v>
      </c>
      <c r="I8" s="178">
        <v>20</v>
      </c>
      <c r="J8" s="178">
        <v>14</v>
      </c>
      <c r="K8" s="134">
        <f>SUM(L8:M8)</f>
        <v>30</v>
      </c>
      <c r="L8" s="178">
        <v>15</v>
      </c>
      <c r="M8" s="178">
        <v>15</v>
      </c>
      <c r="N8" s="134">
        <f>SUM(O8:P8)</f>
        <v>17</v>
      </c>
      <c r="O8" s="178">
        <v>9</v>
      </c>
      <c r="P8" s="178">
        <v>8</v>
      </c>
      <c r="Q8" s="134">
        <f>SUM(R8:S8)</f>
        <v>43</v>
      </c>
      <c r="R8" s="178">
        <v>20</v>
      </c>
      <c r="S8" s="178">
        <v>23</v>
      </c>
      <c r="T8" s="134">
        <f>SUM(U8:V8)</f>
        <v>91</v>
      </c>
      <c r="U8" s="178">
        <v>56</v>
      </c>
      <c r="V8" s="178">
        <v>35</v>
      </c>
      <c r="W8" s="134">
        <f>SUM(X8:Y8)</f>
        <v>216</v>
      </c>
      <c r="X8" s="178">
        <v>122</v>
      </c>
      <c r="Y8" s="178">
        <v>94</v>
      </c>
      <c r="Z8" s="134">
        <f>SUM(AA8:AB8)</f>
        <v>154</v>
      </c>
      <c r="AA8" s="178">
        <v>82</v>
      </c>
      <c r="AB8" s="178">
        <v>72</v>
      </c>
      <c r="AC8" s="134">
        <f>SUM(AD8:AE8)</f>
        <v>131</v>
      </c>
      <c r="AD8" s="178">
        <v>72</v>
      </c>
      <c r="AE8" s="178">
        <v>59</v>
      </c>
      <c r="AF8" s="134">
        <f>SUM(AG8:AH8)</f>
        <v>99</v>
      </c>
      <c r="AG8" s="178">
        <v>53</v>
      </c>
      <c r="AH8" s="178">
        <v>46</v>
      </c>
      <c r="AI8" s="134">
        <f>SUM(AJ8:AK8)</f>
        <v>222</v>
      </c>
      <c r="AJ8" s="178">
        <v>124</v>
      </c>
      <c r="AK8" s="178">
        <v>98</v>
      </c>
      <c r="AL8" s="134">
        <f>SUM(AM8:AN8)</f>
        <v>40</v>
      </c>
      <c r="AM8" s="178">
        <v>21</v>
      </c>
      <c r="AN8" s="178">
        <v>19</v>
      </c>
      <c r="AO8" s="134">
        <f>SUM(AP8:AQ8)</f>
        <v>82</v>
      </c>
      <c r="AP8" s="178">
        <v>47</v>
      </c>
      <c r="AQ8" s="178">
        <v>35</v>
      </c>
      <c r="AR8" s="134">
        <f>SUM(AS8:AT8)</f>
        <v>22</v>
      </c>
      <c r="AS8" s="178">
        <v>7</v>
      </c>
      <c r="AT8" s="178">
        <v>15</v>
      </c>
      <c r="AU8" s="134">
        <f>SUM(AV8:AW8)</f>
        <v>111</v>
      </c>
      <c r="AV8" s="178">
        <v>66</v>
      </c>
      <c r="AW8" s="178">
        <v>45</v>
      </c>
      <c r="AX8" s="134">
        <f>SUM(AY8:AZ8)</f>
        <v>230</v>
      </c>
      <c r="AY8" s="178">
        <v>124</v>
      </c>
      <c r="AZ8" s="178">
        <v>106</v>
      </c>
      <c r="BA8" s="134">
        <f>SUM(BB8:BC8)</f>
        <v>303</v>
      </c>
      <c r="BB8" s="178">
        <v>153</v>
      </c>
      <c r="BC8" s="178">
        <v>150</v>
      </c>
      <c r="BD8" s="134">
        <f>SUM(BE8:BF8)</f>
        <v>119</v>
      </c>
      <c r="BE8" s="178">
        <v>58</v>
      </c>
      <c r="BF8" s="178">
        <v>61</v>
      </c>
    </row>
    <row r="9" spans="1:58" s="111" customFormat="1" ht="15.75" x14ac:dyDescent="0.15">
      <c r="A9" s="108" t="s">
        <v>54</v>
      </c>
      <c r="B9" s="131">
        <f>SUM(C9:D9)</f>
        <v>2264</v>
      </c>
      <c r="C9" s="131">
        <f t="shared" si="4"/>
        <v>1161</v>
      </c>
      <c r="D9" s="131">
        <f t="shared" si="4"/>
        <v>1103</v>
      </c>
      <c r="E9" s="131">
        <f>SUM(F9:G9)</f>
        <v>11</v>
      </c>
      <c r="F9" s="178">
        <v>6</v>
      </c>
      <c r="G9" s="178">
        <v>5</v>
      </c>
      <c r="H9" s="134">
        <f>SUM(I9:J9)</f>
        <v>38</v>
      </c>
      <c r="I9" s="178">
        <v>17</v>
      </c>
      <c r="J9" s="178">
        <v>21</v>
      </c>
      <c r="K9" s="134">
        <f>SUM(L9:M9)</f>
        <v>40</v>
      </c>
      <c r="L9" s="178">
        <v>15</v>
      </c>
      <c r="M9" s="178">
        <v>25</v>
      </c>
      <c r="N9" s="134">
        <f>SUM(O9:P9)</f>
        <v>20</v>
      </c>
      <c r="O9" s="178">
        <v>16</v>
      </c>
      <c r="P9" s="178">
        <v>4</v>
      </c>
      <c r="Q9" s="134">
        <f>SUM(R9:S9)</f>
        <v>55</v>
      </c>
      <c r="R9" s="178">
        <v>32</v>
      </c>
      <c r="S9" s="178">
        <v>23</v>
      </c>
      <c r="T9" s="134">
        <f>SUM(U9:V9)</f>
        <v>104</v>
      </c>
      <c r="U9" s="178">
        <v>55</v>
      </c>
      <c r="V9" s="178">
        <v>49</v>
      </c>
      <c r="W9" s="134">
        <f>SUM(X9:Y9)</f>
        <v>238</v>
      </c>
      <c r="X9" s="178">
        <v>111</v>
      </c>
      <c r="Y9" s="178">
        <v>127</v>
      </c>
      <c r="Z9" s="134">
        <f>SUM(AA9:AB9)</f>
        <v>182</v>
      </c>
      <c r="AA9" s="178">
        <v>85</v>
      </c>
      <c r="AB9" s="178">
        <v>97</v>
      </c>
      <c r="AC9" s="134">
        <f>SUM(AD9:AE9)</f>
        <v>148</v>
      </c>
      <c r="AD9" s="178">
        <v>67</v>
      </c>
      <c r="AE9" s="178">
        <v>81</v>
      </c>
      <c r="AF9" s="134">
        <f>SUM(AG9:AH9)</f>
        <v>97</v>
      </c>
      <c r="AG9" s="178">
        <v>53</v>
      </c>
      <c r="AH9" s="178">
        <v>44</v>
      </c>
      <c r="AI9" s="134">
        <f>SUM(AJ9:AK9)</f>
        <v>241</v>
      </c>
      <c r="AJ9" s="178">
        <v>124</v>
      </c>
      <c r="AK9" s="178">
        <v>117</v>
      </c>
      <c r="AL9" s="134">
        <f>SUM(AM9:AN9)</f>
        <v>53</v>
      </c>
      <c r="AM9" s="178">
        <v>30</v>
      </c>
      <c r="AN9" s="178">
        <v>23</v>
      </c>
      <c r="AO9" s="134">
        <f>SUM(AP9:AQ9)</f>
        <v>93</v>
      </c>
      <c r="AP9" s="178">
        <v>46</v>
      </c>
      <c r="AQ9" s="178">
        <v>47</v>
      </c>
      <c r="AR9" s="134">
        <f>SUM(AS9:AT9)</f>
        <v>34</v>
      </c>
      <c r="AS9" s="178">
        <v>16</v>
      </c>
      <c r="AT9" s="178">
        <v>18</v>
      </c>
      <c r="AU9" s="134">
        <f>SUM(AV9:AW9)</f>
        <v>160</v>
      </c>
      <c r="AV9" s="178">
        <v>87</v>
      </c>
      <c r="AW9" s="178">
        <v>73</v>
      </c>
      <c r="AX9" s="134">
        <f>SUM(AY9:AZ9)</f>
        <v>283</v>
      </c>
      <c r="AY9" s="178">
        <v>149</v>
      </c>
      <c r="AZ9" s="178">
        <v>134</v>
      </c>
      <c r="BA9" s="134">
        <f>SUM(BB9:BC9)</f>
        <v>327</v>
      </c>
      <c r="BB9" s="178">
        <v>184</v>
      </c>
      <c r="BC9" s="178">
        <v>143</v>
      </c>
      <c r="BD9" s="134">
        <f>SUM(BE9:BF9)</f>
        <v>140</v>
      </c>
      <c r="BE9" s="178">
        <v>68</v>
      </c>
      <c r="BF9" s="178">
        <v>72</v>
      </c>
    </row>
    <row r="10" spans="1:58" s="111" customFormat="1" ht="15.75" x14ac:dyDescent="0.15">
      <c r="A10" s="108" t="s">
        <v>53</v>
      </c>
      <c r="B10" s="131">
        <f>SUM(C10:D10)</f>
        <v>2312</v>
      </c>
      <c r="C10" s="131">
        <f t="shared" si="4"/>
        <v>1206</v>
      </c>
      <c r="D10" s="131">
        <f t="shared" si="4"/>
        <v>1106</v>
      </c>
      <c r="E10" s="131">
        <f>SUM(F10:G10)</f>
        <v>11</v>
      </c>
      <c r="F10" s="178">
        <v>6</v>
      </c>
      <c r="G10" s="178">
        <v>5</v>
      </c>
      <c r="H10" s="134">
        <f>SUM(I10:J10)</f>
        <v>37</v>
      </c>
      <c r="I10" s="178">
        <v>20</v>
      </c>
      <c r="J10" s="178">
        <v>17</v>
      </c>
      <c r="K10" s="134">
        <f>SUM(L10:M10)</f>
        <v>38</v>
      </c>
      <c r="L10" s="178">
        <v>19</v>
      </c>
      <c r="M10" s="178">
        <v>19</v>
      </c>
      <c r="N10" s="134">
        <f>SUM(O10:P10)</f>
        <v>19</v>
      </c>
      <c r="O10" s="178">
        <v>10</v>
      </c>
      <c r="P10" s="178">
        <v>9</v>
      </c>
      <c r="Q10" s="134">
        <f>SUM(R10:S10)</f>
        <v>74</v>
      </c>
      <c r="R10" s="178">
        <v>32</v>
      </c>
      <c r="S10" s="178">
        <v>42</v>
      </c>
      <c r="T10" s="134">
        <f>SUM(U10:V10)</f>
        <v>106</v>
      </c>
      <c r="U10" s="178">
        <v>51</v>
      </c>
      <c r="V10" s="178">
        <v>55</v>
      </c>
      <c r="W10" s="134">
        <f>SUM(X10:Y10)</f>
        <v>223</v>
      </c>
      <c r="X10" s="178">
        <v>105</v>
      </c>
      <c r="Y10" s="178">
        <v>118</v>
      </c>
      <c r="Z10" s="134">
        <f>SUM(AA10:AB10)</f>
        <v>189</v>
      </c>
      <c r="AA10" s="178">
        <v>101</v>
      </c>
      <c r="AB10" s="178">
        <v>88</v>
      </c>
      <c r="AC10" s="134">
        <f>SUM(AD10:AE10)</f>
        <v>132</v>
      </c>
      <c r="AD10" s="178">
        <v>69</v>
      </c>
      <c r="AE10" s="178">
        <v>63</v>
      </c>
      <c r="AF10" s="134">
        <f>SUM(AG10:AH10)</f>
        <v>115</v>
      </c>
      <c r="AG10" s="178">
        <v>55</v>
      </c>
      <c r="AH10" s="178">
        <v>60</v>
      </c>
      <c r="AI10" s="134">
        <f>SUM(AJ10:AK10)</f>
        <v>255</v>
      </c>
      <c r="AJ10" s="178">
        <v>152</v>
      </c>
      <c r="AK10" s="178">
        <v>103</v>
      </c>
      <c r="AL10" s="134">
        <f>SUM(AM10:AN10)</f>
        <v>46</v>
      </c>
      <c r="AM10" s="178">
        <v>17</v>
      </c>
      <c r="AN10" s="178">
        <v>29</v>
      </c>
      <c r="AO10" s="134">
        <f>SUM(AP10:AQ10)</f>
        <v>108</v>
      </c>
      <c r="AP10" s="178">
        <v>59</v>
      </c>
      <c r="AQ10" s="178">
        <v>49</v>
      </c>
      <c r="AR10" s="134">
        <f>SUM(AS10:AT10)</f>
        <v>34</v>
      </c>
      <c r="AS10" s="178">
        <v>19</v>
      </c>
      <c r="AT10" s="178">
        <v>15</v>
      </c>
      <c r="AU10" s="134">
        <f>SUM(AV10:AW10)</f>
        <v>145</v>
      </c>
      <c r="AV10" s="178">
        <v>70</v>
      </c>
      <c r="AW10" s="178">
        <v>75</v>
      </c>
      <c r="AX10" s="134">
        <f>SUM(AY10:AZ10)</f>
        <v>259</v>
      </c>
      <c r="AY10" s="178">
        <v>149</v>
      </c>
      <c r="AZ10" s="178">
        <v>110</v>
      </c>
      <c r="BA10" s="134">
        <f>SUM(BB10:BC10)</f>
        <v>352</v>
      </c>
      <c r="BB10" s="178">
        <v>185</v>
      </c>
      <c r="BC10" s="178">
        <v>167</v>
      </c>
      <c r="BD10" s="134">
        <f>SUM(BE10:BF10)</f>
        <v>169</v>
      </c>
      <c r="BE10" s="178">
        <v>87</v>
      </c>
      <c r="BF10" s="178">
        <v>82</v>
      </c>
    </row>
    <row r="11" spans="1:58" s="111" customFormat="1" ht="15.75" x14ac:dyDescent="0.15">
      <c r="A11" s="108" t="s">
        <v>52</v>
      </c>
      <c r="B11" s="131">
        <f>SUM(C11:D11)</f>
        <v>2469</v>
      </c>
      <c r="C11" s="131">
        <f t="shared" si="4"/>
        <v>1248</v>
      </c>
      <c r="D11" s="131">
        <f t="shared" si="4"/>
        <v>1221</v>
      </c>
      <c r="E11" s="131">
        <f>SUM(F11:G11)</f>
        <v>11</v>
      </c>
      <c r="F11" s="178">
        <v>7</v>
      </c>
      <c r="G11" s="178">
        <v>4</v>
      </c>
      <c r="H11" s="134">
        <f>SUM(I11:J11)</f>
        <v>45</v>
      </c>
      <c r="I11" s="178">
        <v>24</v>
      </c>
      <c r="J11" s="178">
        <v>21</v>
      </c>
      <c r="K11" s="134">
        <f>SUM(L11:M11)</f>
        <v>53</v>
      </c>
      <c r="L11" s="178">
        <v>23</v>
      </c>
      <c r="M11" s="178">
        <v>30</v>
      </c>
      <c r="N11" s="134">
        <f>SUM(O11:P11)</f>
        <v>29</v>
      </c>
      <c r="O11" s="178">
        <v>12</v>
      </c>
      <c r="P11" s="178">
        <v>17</v>
      </c>
      <c r="Q11" s="134">
        <f>SUM(R11:S11)</f>
        <v>92</v>
      </c>
      <c r="R11" s="178">
        <v>44</v>
      </c>
      <c r="S11" s="178">
        <v>48</v>
      </c>
      <c r="T11" s="134">
        <f>SUM(U11:V11)</f>
        <v>107</v>
      </c>
      <c r="U11" s="178">
        <v>59</v>
      </c>
      <c r="V11" s="178">
        <v>48</v>
      </c>
      <c r="W11" s="134">
        <f>SUM(X11:Y11)</f>
        <v>236</v>
      </c>
      <c r="X11" s="178">
        <v>119</v>
      </c>
      <c r="Y11" s="178">
        <v>117</v>
      </c>
      <c r="Z11" s="134">
        <f>SUM(AA11:AB11)</f>
        <v>160</v>
      </c>
      <c r="AA11" s="178">
        <v>66</v>
      </c>
      <c r="AB11" s="178">
        <v>94</v>
      </c>
      <c r="AC11" s="134">
        <f>SUM(AD11:AE11)</f>
        <v>137</v>
      </c>
      <c r="AD11" s="178">
        <v>77</v>
      </c>
      <c r="AE11" s="178">
        <v>60</v>
      </c>
      <c r="AF11" s="134">
        <f>SUM(AG11:AH11)</f>
        <v>123</v>
      </c>
      <c r="AG11" s="178">
        <v>62</v>
      </c>
      <c r="AH11" s="178">
        <v>61</v>
      </c>
      <c r="AI11" s="134">
        <f>SUM(AJ11:AK11)</f>
        <v>275</v>
      </c>
      <c r="AJ11" s="178">
        <v>136</v>
      </c>
      <c r="AK11" s="178">
        <v>139</v>
      </c>
      <c r="AL11" s="134">
        <f>SUM(AM11:AN11)</f>
        <v>66</v>
      </c>
      <c r="AM11" s="178">
        <v>37</v>
      </c>
      <c r="AN11" s="178">
        <v>29</v>
      </c>
      <c r="AO11" s="134">
        <f>SUM(AP11:AQ11)</f>
        <v>109</v>
      </c>
      <c r="AP11" s="178">
        <v>63</v>
      </c>
      <c r="AQ11" s="178">
        <v>46</v>
      </c>
      <c r="AR11" s="134">
        <f>SUM(AS11:AT11)</f>
        <v>42</v>
      </c>
      <c r="AS11" s="178">
        <v>21</v>
      </c>
      <c r="AT11" s="178">
        <v>21</v>
      </c>
      <c r="AU11" s="134">
        <f>SUM(AV11:AW11)</f>
        <v>156</v>
      </c>
      <c r="AV11" s="178">
        <v>84</v>
      </c>
      <c r="AW11" s="178">
        <v>72</v>
      </c>
      <c r="AX11" s="134">
        <f>SUM(AY11:AZ11)</f>
        <v>295</v>
      </c>
      <c r="AY11" s="178">
        <v>156</v>
      </c>
      <c r="AZ11" s="178">
        <v>139</v>
      </c>
      <c r="BA11" s="134">
        <f>SUM(BB11:BC11)</f>
        <v>353</v>
      </c>
      <c r="BB11" s="178">
        <v>167</v>
      </c>
      <c r="BC11" s="178">
        <v>186</v>
      </c>
      <c r="BD11" s="134">
        <f>SUM(BE11:BF11)</f>
        <v>180</v>
      </c>
      <c r="BE11" s="178">
        <v>91</v>
      </c>
      <c r="BF11" s="178">
        <v>89</v>
      </c>
    </row>
    <row r="12" spans="1:58" s="107" customFormat="1" ht="15.75" x14ac:dyDescent="0.15">
      <c r="A12" s="112" t="s">
        <v>51</v>
      </c>
      <c r="B12" s="129">
        <f t="shared" ref="B12:AG12" si="5">SUM(B13:B17)</f>
        <v>14148</v>
      </c>
      <c r="C12" s="129">
        <f t="shared" si="5"/>
        <v>7327</v>
      </c>
      <c r="D12" s="129">
        <f t="shared" si="5"/>
        <v>6821</v>
      </c>
      <c r="E12" s="129">
        <f t="shared" si="5"/>
        <v>59</v>
      </c>
      <c r="F12" s="177">
        <f t="shared" si="5"/>
        <v>29</v>
      </c>
      <c r="G12" s="177">
        <f t="shared" si="5"/>
        <v>30</v>
      </c>
      <c r="H12" s="177">
        <f t="shared" si="5"/>
        <v>260</v>
      </c>
      <c r="I12" s="177">
        <f t="shared" si="5"/>
        <v>142</v>
      </c>
      <c r="J12" s="177">
        <f t="shared" si="5"/>
        <v>118</v>
      </c>
      <c r="K12" s="177">
        <f t="shared" si="5"/>
        <v>219</v>
      </c>
      <c r="L12" s="177">
        <f t="shared" si="5"/>
        <v>118</v>
      </c>
      <c r="M12" s="177">
        <f t="shared" si="5"/>
        <v>101</v>
      </c>
      <c r="N12" s="177">
        <f t="shared" si="5"/>
        <v>111</v>
      </c>
      <c r="O12" s="177">
        <f t="shared" si="5"/>
        <v>61</v>
      </c>
      <c r="P12" s="177">
        <f t="shared" si="5"/>
        <v>50</v>
      </c>
      <c r="Q12" s="177">
        <f t="shared" si="5"/>
        <v>304</v>
      </c>
      <c r="R12" s="177">
        <f t="shared" si="5"/>
        <v>176</v>
      </c>
      <c r="S12" s="177">
        <f t="shared" si="5"/>
        <v>128</v>
      </c>
      <c r="T12" s="177">
        <f t="shared" si="5"/>
        <v>630</v>
      </c>
      <c r="U12" s="177">
        <f t="shared" si="5"/>
        <v>331</v>
      </c>
      <c r="V12" s="177">
        <f t="shared" si="5"/>
        <v>299</v>
      </c>
      <c r="W12" s="177">
        <f t="shared" si="5"/>
        <v>1392</v>
      </c>
      <c r="X12" s="177">
        <f t="shared" si="5"/>
        <v>717</v>
      </c>
      <c r="Y12" s="177">
        <f t="shared" si="5"/>
        <v>675</v>
      </c>
      <c r="Z12" s="177">
        <f t="shared" si="5"/>
        <v>939</v>
      </c>
      <c r="AA12" s="177">
        <f t="shared" si="5"/>
        <v>460</v>
      </c>
      <c r="AB12" s="177">
        <f t="shared" si="5"/>
        <v>479</v>
      </c>
      <c r="AC12" s="177">
        <f t="shared" si="5"/>
        <v>758</v>
      </c>
      <c r="AD12" s="177">
        <f t="shared" si="5"/>
        <v>392</v>
      </c>
      <c r="AE12" s="177">
        <f t="shared" si="5"/>
        <v>366</v>
      </c>
      <c r="AF12" s="177">
        <f t="shared" si="5"/>
        <v>549</v>
      </c>
      <c r="AG12" s="177">
        <f t="shared" si="5"/>
        <v>282</v>
      </c>
      <c r="AH12" s="177">
        <f t="shared" ref="AH12:BF12" si="6">SUM(AH13:AH17)</f>
        <v>267</v>
      </c>
      <c r="AI12" s="177">
        <f t="shared" si="6"/>
        <v>1374</v>
      </c>
      <c r="AJ12" s="177">
        <f t="shared" si="6"/>
        <v>745</v>
      </c>
      <c r="AK12" s="177">
        <f t="shared" si="6"/>
        <v>629</v>
      </c>
      <c r="AL12" s="177">
        <f t="shared" si="6"/>
        <v>424</v>
      </c>
      <c r="AM12" s="177">
        <f t="shared" si="6"/>
        <v>234</v>
      </c>
      <c r="AN12" s="177">
        <f t="shared" si="6"/>
        <v>190</v>
      </c>
      <c r="AO12" s="177">
        <f t="shared" si="6"/>
        <v>677</v>
      </c>
      <c r="AP12" s="177">
        <f t="shared" si="6"/>
        <v>355</v>
      </c>
      <c r="AQ12" s="177">
        <f t="shared" si="6"/>
        <v>322</v>
      </c>
      <c r="AR12" s="177">
        <f t="shared" si="6"/>
        <v>182</v>
      </c>
      <c r="AS12" s="177">
        <f t="shared" si="6"/>
        <v>87</v>
      </c>
      <c r="AT12" s="177">
        <f t="shared" si="6"/>
        <v>95</v>
      </c>
      <c r="AU12" s="177">
        <f t="shared" si="6"/>
        <v>905</v>
      </c>
      <c r="AV12" s="177">
        <f t="shared" si="6"/>
        <v>475</v>
      </c>
      <c r="AW12" s="177">
        <f t="shared" si="6"/>
        <v>430</v>
      </c>
      <c r="AX12" s="177">
        <f t="shared" si="6"/>
        <v>1796</v>
      </c>
      <c r="AY12" s="177">
        <f t="shared" si="6"/>
        <v>929</v>
      </c>
      <c r="AZ12" s="177">
        <f t="shared" si="6"/>
        <v>867</v>
      </c>
      <c r="BA12" s="177">
        <f t="shared" si="6"/>
        <v>2239</v>
      </c>
      <c r="BB12" s="177">
        <f t="shared" si="6"/>
        <v>1145</v>
      </c>
      <c r="BC12" s="177">
        <f t="shared" si="6"/>
        <v>1094</v>
      </c>
      <c r="BD12" s="177">
        <f t="shared" si="6"/>
        <v>1330</v>
      </c>
      <c r="BE12" s="177">
        <f t="shared" si="6"/>
        <v>649</v>
      </c>
      <c r="BF12" s="177">
        <f t="shared" si="6"/>
        <v>681</v>
      </c>
    </row>
    <row r="13" spans="1:58" s="111" customFormat="1" ht="15.75" x14ac:dyDescent="0.15">
      <c r="A13" s="108" t="s">
        <v>50</v>
      </c>
      <c r="B13" s="131">
        <f>SUM(C13:D13)</f>
        <v>2625</v>
      </c>
      <c r="C13" s="131">
        <f t="shared" ref="C13:D17" si="7">SUM(F13,I13,L13,O13,R13,U13,X13,AA13,AD13,AG13,AJ13,AM13,AP13,AS13,AV13,AY13,BB13,BE13)</f>
        <v>1341</v>
      </c>
      <c r="D13" s="131">
        <f t="shared" si="7"/>
        <v>1284</v>
      </c>
      <c r="E13" s="131">
        <f>SUM(F13:G13)</f>
        <v>16</v>
      </c>
      <c r="F13" s="178">
        <v>8</v>
      </c>
      <c r="G13" s="178">
        <v>8</v>
      </c>
      <c r="H13" s="134">
        <f>SUM(I13:J13)</f>
        <v>49</v>
      </c>
      <c r="I13" s="178">
        <v>29</v>
      </c>
      <c r="J13" s="178">
        <v>20</v>
      </c>
      <c r="K13" s="134">
        <f>SUM(L13:M13)</f>
        <v>44</v>
      </c>
      <c r="L13" s="178">
        <v>25</v>
      </c>
      <c r="M13" s="178">
        <v>19</v>
      </c>
      <c r="N13" s="134">
        <f>SUM(O13:P13)</f>
        <v>21</v>
      </c>
      <c r="O13" s="178">
        <v>9</v>
      </c>
      <c r="P13" s="178">
        <v>12</v>
      </c>
      <c r="Q13" s="134">
        <f>SUM(R13:S13)</f>
        <v>46</v>
      </c>
      <c r="R13" s="178">
        <v>25</v>
      </c>
      <c r="S13" s="178">
        <v>21</v>
      </c>
      <c r="T13" s="134">
        <f>SUM(U13:V13)</f>
        <v>112</v>
      </c>
      <c r="U13" s="178">
        <v>58</v>
      </c>
      <c r="V13" s="178">
        <v>54</v>
      </c>
      <c r="W13" s="134">
        <f>SUM(X13:Y13)</f>
        <v>263</v>
      </c>
      <c r="X13" s="178">
        <v>130</v>
      </c>
      <c r="Y13" s="178">
        <v>133</v>
      </c>
      <c r="Z13" s="134">
        <f>SUM(AA13:AB13)</f>
        <v>188</v>
      </c>
      <c r="AA13" s="178">
        <v>81</v>
      </c>
      <c r="AB13" s="178">
        <v>107</v>
      </c>
      <c r="AC13" s="134">
        <f>SUM(AD13:AE13)</f>
        <v>150</v>
      </c>
      <c r="AD13" s="178">
        <v>74</v>
      </c>
      <c r="AE13" s="178">
        <v>76</v>
      </c>
      <c r="AF13" s="134">
        <f>SUM(AG13:AH13)</f>
        <v>123</v>
      </c>
      <c r="AG13" s="178">
        <v>59</v>
      </c>
      <c r="AH13" s="178">
        <v>64</v>
      </c>
      <c r="AI13" s="134">
        <f>SUM(AJ13:AK13)</f>
        <v>267</v>
      </c>
      <c r="AJ13" s="178">
        <v>136</v>
      </c>
      <c r="AK13" s="178">
        <v>131</v>
      </c>
      <c r="AL13" s="134">
        <f>SUM(AM13:AN13)</f>
        <v>73</v>
      </c>
      <c r="AM13" s="178">
        <v>45</v>
      </c>
      <c r="AN13" s="178">
        <v>28</v>
      </c>
      <c r="AO13" s="134">
        <f>SUM(AP13:AQ13)</f>
        <v>125</v>
      </c>
      <c r="AP13" s="178">
        <v>63</v>
      </c>
      <c r="AQ13" s="178">
        <v>62</v>
      </c>
      <c r="AR13" s="134">
        <f>SUM(AS13:AT13)</f>
        <v>31</v>
      </c>
      <c r="AS13" s="178">
        <v>14</v>
      </c>
      <c r="AT13" s="178">
        <v>17</v>
      </c>
      <c r="AU13" s="134">
        <f>SUM(AV13:AW13)</f>
        <v>192</v>
      </c>
      <c r="AV13" s="178">
        <v>110</v>
      </c>
      <c r="AW13" s="178">
        <v>82</v>
      </c>
      <c r="AX13" s="134">
        <f>SUM(AY13:AZ13)</f>
        <v>322</v>
      </c>
      <c r="AY13" s="178">
        <v>167</v>
      </c>
      <c r="AZ13" s="178">
        <v>155</v>
      </c>
      <c r="BA13" s="134">
        <f>SUM(BB13:BC13)</f>
        <v>379</v>
      </c>
      <c r="BB13" s="178">
        <v>200</v>
      </c>
      <c r="BC13" s="178">
        <v>179</v>
      </c>
      <c r="BD13" s="134">
        <f>SUM(BE13:BF13)</f>
        <v>224</v>
      </c>
      <c r="BE13" s="178">
        <v>108</v>
      </c>
      <c r="BF13" s="178">
        <v>116</v>
      </c>
    </row>
    <row r="14" spans="1:58" s="111" customFormat="1" ht="15.75" x14ac:dyDescent="0.15">
      <c r="A14" s="108" t="s">
        <v>49</v>
      </c>
      <c r="B14" s="131">
        <f>SUM(C14:D14)</f>
        <v>2943</v>
      </c>
      <c r="C14" s="131">
        <f t="shared" si="7"/>
        <v>1532</v>
      </c>
      <c r="D14" s="131">
        <f t="shared" si="7"/>
        <v>1411</v>
      </c>
      <c r="E14" s="131">
        <f>SUM(F14:G14)</f>
        <v>10</v>
      </c>
      <c r="F14" s="178">
        <v>5</v>
      </c>
      <c r="G14" s="178">
        <v>5</v>
      </c>
      <c r="H14" s="134">
        <f>SUM(I14:J14)</f>
        <v>58</v>
      </c>
      <c r="I14" s="178">
        <v>34</v>
      </c>
      <c r="J14" s="178">
        <v>24</v>
      </c>
      <c r="K14" s="134">
        <f>SUM(L14:M14)</f>
        <v>39</v>
      </c>
      <c r="L14" s="178">
        <v>18</v>
      </c>
      <c r="M14" s="178">
        <v>21</v>
      </c>
      <c r="N14" s="134">
        <f>SUM(O14:P14)</f>
        <v>25</v>
      </c>
      <c r="O14" s="178">
        <v>11</v>
      </c>
      <c r="P14" s="178">
        <v>14</v>
      </c>
      <c r="Q14" s="134">
        <f>SUM(R14:S14)</f>
        <v>65</v>
      </c>
      <c r="R14" s="178">
        <v>42</v>
      </c>
      <c r="S14" s="178">
        <v>23</v>
      </c>
      <c r="T14" s="134">
        <f>SUM(U14:V14)</f>
        <v>130</v>
      </c>
      <c r="U14" s="178">
        <v>81</v>
      </c>
      <c r="V14" s="178">
        <v>49</v>
      </c>
      <c r="W14" s="134">
        <f>SUM(X14:Y14)</f>
        <v>319</v>
      </c>
      <c r="X14" s="178">
        <v>168</v>
      </c>
      <c r="Y14" s="178">
        <v>151</v>
      </c>
      <c r="Z14" s="134">
        <f>SUM(AA14:AB14)</f>
        <v>194</v>
      </c>
      <c r="AA14" s="178">
        <v>101</v>
      </c>
      <c r="AB14" s="178">
        <v>93</v>
      </c>
      <c r="AC14" s="134">
        <f>SUM(AD14:AE14)</f>
        <v>164</v>
      </c>
      <c r="AD14" s="178">
        <v>83</v>
      </c>
      <c r="AE14" s="178">
        <v>81</v>
      </c>
      <c r="AF14" s="134">
        <f>SUM(AG14:AH14)</f>
        <v>109</v>
      </c>
      <c r="AG14" s="178">
        <v>54</v>
      </c>
      <c r="AH14" s="178">
        <v>55</v>
      </c>
      <c r="AI14" s="134">
        <f>SUM(AJ14:AK14)</f>
        <v>282</v>
      </c>
      <c r="AJ14" s="178">
        <v>145</v>
      </c>
      <c r="AK14" s="178">
        <v>137</v>
      </c>
      <c r="AL14" s="134">
        <f>SUM(AM14:AN14)</f>
        <v>72</v>
      </c>
      <c r="AM14" s="178">
        <v>40</v>
      </c>
      <c r="AN14" s="178">
        <v>32</v>
      </c>
      <c r="AO14" s="134">
        <f>SUM(AP14:AQ14)</f>
        <v>129</v>
      </c>
      <c r="AP14" s="178">
        <v>63</v>
      </c>
      <c r="AQ14" s="178">
        <v>66</v>
      </c>
      <c r="AR14" s="134">
        <f>SUM(AS14:AT14)</f>
        <v>41</v>
      </c>
      <c r="AS14" s="178">
        <v>20</v>
      </c>
      <c r="AT14" s="178">
        <v>21</v>
      </c>
      <c r="AU14" s="134">
        <f>SUM(AV14:AW14)</f>
        <v>173</v>
      </c>
      <c r="AV14" s="178">
        <v>88</v>
      </c>
      <c r="AW14" s="178">
        <v>85</v>
      </c>
      <c r="AX14" s="134">
        <f>SUM(AY14:AZ14)</f>
        <v>394</v>
      </c>
      <c r="AY14" s="178">
        <v>196</v>
      </c>
      <c r="AZ14" s="178">
        <v>198</v>
      </c>
      <c r="BA14" s="134">
        <f>SUM(BB14:BC14)</f>
        <v>444</v>
      </c>
      <c r="BB14" s="178">
        <v>231</v>
      </c>
      <c r="BC14" s="178">
        <v>213</v>
      </c>
      <c r="BD14" s="134">
        <f>SUM(BE14:BF14)</f>
        <v>295</v>
      </c>
      <c r="BE14" s="178">
        <v>152</v>
      </c>
      <c r="BF14" s="178">
        <v>143</v>
      </c>
    </row>
    <row r="15" spans="1:58" s="111" customFormat="1" ht="15.75" x14ac:dyDescent="0.15">
      <c r="A15" s="108" t="s">
        <v>48</v>
      </c>
      <c r="B15" s="131">
        <f>SUM(C15:D15)</f>
        <v>2890</v>
      </c>
      <c r="C15" s="131">
        <f t="shared" si="7"/>
        <v>1487</v>
      </c>
      <c r="D15" s="131">
        <f t="shared" si="7"/>
        <v>1403</v>
      </c>
      <c r="E15" s="131">
        <f>SUM(F15:G15)</f>
        <v>9</v>
      </c>
      <c r="F15" s="178">
        <v>3</v>
      </c>
      <c r="G15" s="178">
        <v>6</v>
      </c>
      <c r="H15" s="134">
        <f>SUM(I15:J15)</f>
        <v>50</v>
      </c>
      <c r="I15" s="178">
        <v>34</v>
      </c>
      <c r="J15" s="178">
        <v>16</v>
      </c>
      <c r="K15" s="134">
        <f>SUM(L15:M15)</f>
        <v>44</v>
      </c>
      <c r="L15" s="178">
        <v>26</v>
      </c>
      <c r="M15" s="178">
        <v>18</v>
      </c>
      <c r="N15" s="134">
        <f>SUM(O15:P15)</f>
        <v>21</v>
      </c>
      <c r="O15" s="178">
        <v>11</v>
      </c>
      <c r="P15" s="178">
        <v>10</v>
      </c>
      <c r="Q15" s="134">
        <f>SUM(R15:S15)</f>
        <v>77</v>
      </c>
      <c r="R15" s="178">
        <v>47</v>
      </c>
      <c r="S15" s="178">
        <v>30</v>
      </c>
      <c r="T15" s="134">
        <f>SUM(U15:V15)</f>
        <v>122</v>
      </c>
      <c r="U15" s="178">
        <v>58</v>
      </c>
      <c r="V15" s="178">
        <v>64</v>
      </c>
      <c r="W15" s="134">
        <f>SUM(X15:Y15)</f>
        <v>266</v>
      </c>
      <c r="X15" s="178">
        <v>130</v>
      </c>
      <c r="Y15" s="178">
        <v>136</v>
      </c>
      <c r="Z15" s="134">
        <f>SUM(AA15:AB15)</f>
        <v>189</v>
      </c>
      <c r="AA15" s="178">
        <v>84</v>
      </c>
      <c r="AB15" s="178">
        <v>105</v>
      </c>
      <c r="AC15" s="134">
        <f>SUM(AD15:AE15)</f>
        <v>144</v>
      </c>
      <c r="AD15" s="178">
        <v>77</v>
      </c>
      <c r="AE15" s="178">
        <v>67</v>
      </c>
      <c r="AF15" s="134">
        <f>SUM(AG15:AH15)</f>
        <v>109</v>
      </c>
      <c r="AG15" s="178">
        <v>64</v>
      </c>
      <c r="AH15" s="178">
        <v>45</v>
      </c>
      <c r="AI15" s="134">
        <f>SUM(AJ15:AK15)</f>
        <v>300</v>
      </c>
      <c r="AJ15" s="178">
        <v>173</v>
      </c>
      <c r="AK15" s="178">
        <v>127</v>
      </c>
      <c r="AL15" s="134">
        <f>SUM(AM15:AN15)</f>
        <v>108</v>
      </c>
      <c r="AM15" s="178">
        <v>54</v>
      </c>
      <c r="AN15" s="178">
        <v>54</v>
      </c>
      <c r="AO15" s="134">
        <f>SUM(AP15:AQ15)</f>
        <v>139</v>
      </c>
      <c r="AP15" s="178">
        <v>66</v>
      </c>
      <c r="AQ15" s="178">
        <v>73</v>
      </c>
      <c r="AR15" s="134">
        <f>SUM(AS15:AT15)</f>
        <v>37</v>
      </c>
      <c r="AS15" s="178">
        <v>20</v>
      </c>
      <c r="AT15" s="178">
        <v>17</v>
      </c>
      <c r="AU15" s="134">
        <f>SUM(AV15:AW15)</f>
        <v>184</v>
      </c>
      <c r="AV15" s="178">
        <v>90</v>
      </c>
      <c r="AW15" s="178">
        <v>94</v>
      </c>
      <c r="AX15" s="134">
        <f>SUM(AY15:AZ15)</f>
        <v>339</v>
      </c>
      <c r="AY15" s="178">
        <v>193</v>
      </c>
      <c r="AZ15" s="178">
        <v>146</v>
      </c>
      <c r="BA15" s="134">
        <f>SUM(BB15:BC15)</f>
        <v>483</v>
      </c>
      <c r="BB15" s="178">
        <v>234</v>
      </c>
      <c r="BC15" s="178">
        <v>249</v>
      </c>
      <c r="BD15" s="134">
        <f>SUM(BE15:BF15)</f>
        <v>269</v>
      </c>
      <c r="BE15" s="178">
        <v>123</v>
      </c>
      <c r="BF15" s="178">
        <v>146</v>
      </c>
    </row>
    <row r="16" spans="1:58" s="111" customFormat="1" ht="15.75" x14ac:dyDescent="0.15">
      <c r="A16" s="108" t="s">
        <v>47</v>
      </c>
      <c r="B16" s="131">
        <f>SUM(C16:D16)</f>
        <v>2877</v>
      </c>
      <c r="C16" s="131">
        <f t="shared" si="7"/>
        <v>1527</v>
      </c>
      <c r="D16" s="131">
        <f t="shared" si="7"/>
        <v>1350</v>
      </c>
      <c r="E16" s="131">
        <f>SUM(F16:G16)</f>
        <v>15</v>
      </c>
      <c r="F16" s="178">
        <v>10</v>
      </c>
      <c r="G16" s="178">
        <v>5</v>
      </c>
      <c r="H16" s="134">
        <f>SUM(I16:J16)</f>
        <v>62</v>
      </c>
      <c r="I16" s="178">
        <v>28</v>
      </c>
      <c r="J16" s="178">
        <v>34</v>
      </c>
      <c r="K16" s="134">
        <f>SUM(L16:M16)</f>
        <v>43</v>
      </c>
      <c r="L16" s="178">
        <v>22</v>
      </c>
      <c r="M16" s="178">
        <v>21</v>
      </c>
      <c r="N16" s="134">
        <f>SUM(O16:P16)</f>
        <v>19</v>
      </c>
      <c r="O16" s="178">
        <v>13</v>
      </c>
      <c r="P16" s="178">
        <v>6</v>
      </c>
      <c r="Q16" s="134">
        <f>SUM(R16:S16)</f>
        <v>53</v>
      </c>
      <c r="R16" s="178">
        <v>31</v>
      </c>
      <c r="S16" s="178">
        <v>22</v>
      </c>
      <c r="T16" s="134">
        <f>SUM(U16:V16)</f>
        <v>141</v>
      </c>
      <c r="U16" s="178">
        <v>69</v>
      </c>
      <c r="V16" s="178">
        <v>72</v>
      </c>
      <c r="W16" s="134">
        <f>SUM(X16:Y16)</f>
        <v>272</v>
      </c>
      <c r="X16" s="178">
        <v>141</v>
      </c>
      <c r="Y16" s="178">
        <v>131</v>
      </c>
      <c r="Z16" s="134">
        <f>SUM(AA16:AB16)</f>
        <v>178</v>
      </c>
      <c r="AA16" s="178">
        <v>95</v>
      </c>
      <c r="AB16" s="178">
        <v>83</v>
      </c>
      <c r="AC16" s="134">
        <f>SUM(AD16:AE16)</f>
        <v>161</v>
      </c>
      <c r="AD16" s="178">
        <v>88</v>
      </c>
      <c r="AE16" s="178">
        <v>73</v>
      </c>
      <c r="AF16" s="134">
        <f>SUM(AG16:AH16)</f>
        <v>101</v>
      </c>
      <c r="AG16" s="178">
        <v>47</v>
      </c>
      <c r="AH16" s="178">
        <v>54</v>
      </c>
      <c r="AI16" s="134">
        <f>SUM(AJ16:AK16)</f>
        <v>270</v>
      </c>
      <c r="AJ16" s="178">
        <v>152</v>
      </c>
      <c r="AK16" s="178">
        <v>118</v>
      </c>
      <c r="AL16" s="134">
        <f>SUM(AM16:AN16)</f>
        <v>81</v>
      </c>
      <c r="AM16" s="178">
        <v>49</v>
      </c>
      <c r="AN16" s="178">
        <v>32</v>
      </c>
      <c r="AO16" s="134">
        <f>SUM(AP16:AQ16)</f>
        <v>161</v>
      </c>
      <c r="AP16" s="178">
        <v>90</v>
      </c>
      <c r="AQ16" s="178">
        <v>71</v>
      </c>
      <c r="AR16" s="134">
        <f>SUM(AS16:AT16)</f>
        <v>29</v>
      </c>
      <c r="AS16" s="178">
        <v>14</v>
      </c>
      <c r="AT16" s="178">
        <v>15</v>
      </c>
      <c r="AU16" s="134">
        <f>SUM(AV16:AW16)</f>
        <v>173</v>
      </c>
      <c r="AV16" s="178">
        <v>97</v>
      </c>
      <c r="AW16" s="178">
        <v>76</v>
      </c>
      <c r="AX16" s="134">
        <f>SUM(AY16:AZ16)</f>
        <v>358</v>
      </c>
      <c r="AY16" s="178">
        <v>191</v>
      </c>
      <c r="AZ16" s="178">
        <v>167</v>
      </c>
      <c r="BA16" s="134">
        <f>SUM(BB16:BC16)</f>
        <v>475</v>
      </c>
      <c r="BB16" s="178">
        <v>248</v>
      </c>
      <c r="BC16" s="178">
        <v>227</v>
      </c>
      <c r="BD16" s="134">
        <f>SUM(BE16:BF16)</f>
        <v>285</v>
      </c>
      <c r="BE16" s="178">
        <v>142</v>
      </c>
      <c r="BF16" s="178">
        <v>143</v>
      </c>
    </row>
    <row r="17" spans="1:58" s="111" customFormat="1" ht="15.75" x14ac:dyDescent="0.15">
      <c r="A17" s="108" t="s">
        <v>46</v>
      </c>
      <c r="B17" s="131">
        <f>SUM(C17:D17)</f>
        <v>2813</v>
      </c>
      <c r="C17" s="131">
        <f t="shared" si="7"/>
        <v>1440</v>
      </c>
      <c r="D17" s="131">
        <f t="shared" si="7"/>
        <v>1373</v>
      </c>
      <c r="E17" s="131">
        <f>SUM(F17:G17)</f>
        <v>9</v>
      </c>
      <c r="F17" s="178">
        <v>3</v>
      </c>
      <c r="G17" s="178">
        <v>6</v>
      </c>
      <c r="H17" s="134">
        <f>SUM(I17:J17)</f>
        <v>41</v>
      </c>
      <c r="I17" s="178">
        <v>17</v>
      </c>
      <c r="J17" s="178">
        <v>24</v>
      </c>
      <c r="K17" s="134">
        <f>SUM(L17:M17)</f>
        <v>49</v>
      </c>
      <c r="L17" s="178">
        <v>27</v>
      </c>
      <c r="M17" s="178">
        <v>22</v>
      </c>
      <c r="N17" s="134">
        <f>SUM(O17:P17)</f>
        <v>25</v>
      </c>
      <c r="O17" s="178">
        <v>17</v>
      </c>
      <c r="P17" s="178">
        <v>8</v>
      </c>
      <c r="Q17" s="134">
        <f>SUM(R17:S17)</f>
        <v>63</v>
      </c>
      <c r="R17" s="178">
        <v>31</v>
      </c>
      <c r="S17" s="178">
        <v>32</v>
      </c>
      <c r="T17" s="134">
        <f>SUM(U17:V17)</f>
        <v>125</v>
      </c>
      <c r="U17" s="178">
        <v>65</v>
      </c>
      <c r="V17" s="178">
        <v>60</v>
      </c>
      <c r="W17" s="134">
        <f>SUM(X17:Y17)</f>
        <v>272</v>
      </c>
      <c r="X17" s="178">
        <v>148</v>
      </c>
      <c r="Y17" s="178">
        <v>124</v>
      </c>
      <c r="Z17" s="134">
        <f>SUM(AA17:AB17)</f>
        <v>190</v>
      </c>
      <c r="AA17" s="178">
        <v>99</v>
      </c>
      <c r="AB17" s="178">
        <v>91</v>
      </c>
      <c r="AC17" s="134">
        <f>SUM(AD17:AE17)</f>
        <v>139</v>
      </c>
      <c r="AD17" s="178">
        <v>70</v>
      </c>
      <c r="AE17" s="178">
        <v>69</v>
      </c>
      <c r="AF17" s="134">
        <f>SUM(AG17:AH17)</f>
        <v>107</v>
      </c>
      <c r="AG17" s="178">
        <v>58</v>
      </c>
      <c r="AH17" s="178">
        <v>49</v>
      </c>
      <c r="AI17" s="134">
        <f>SUM(AJ17:AK17)</f>
        <v>255</v>
      </c>
      <c r="AJ17" s="178">
        <v>139</v>
      </c>
      <c r="AK17" s="178">
        <v>116</v>
      </c>
      <c r="AL17" s="134">
        <f>SUM(AM17:AN17)</f>
        <v>90</v>
      </c>
      <c r="AM17" s="178">
        <v>46</v>
      </c>
      <c r="AN17" s="178">
        <v>44</v>
      </c>
      <c r="AO17" s="134">
        <f>SUM(AP17:AQ17)</f>
        <v>123</v>
      </c>
      <c r="AP17" s="178">
        <v>73</v>
      </c>
      <c r="AQ17" s="178">
        <v>50</v>
      </c>
      <c r="AR17" s="134">
        <f>SUM(AS17:AT17)</f>
        <v>44</v>
      </c>
      <c r="AS17" s="178">
        <v>19</v>
      </c>
      <c r="AT17" s="178">
        <v>25</v>
      </c>
      <c r="AU17" s="134">
        <f>SUM(AV17:AW17)</f>
        <v>183</v>
      </c>
      <c r="AV17" s="178">
        <v>90</v>
      </c>
      <c r="AW17" s="178">
        <v>93</v>
      </c>
      <c r="AX17" s="134">
        <f>SUM(AY17:AZ17)</f>
        <v>383</v>
      </c>
      <c r="AY17" s="178">
        <v>182</v>
      </c>
      <c r="AZ17" s="178">
        <v>201</v>
      </c>
      <c r="BA17" s="134">
        <f>SUM(BB17:BC17)</f>
        <v>458</v>
      </c>
      <c r="BB17" s="178">
        <v>232</v>
      </c>
      <c r="BC17" s="178">
        <v>226</v>
      </c>
      <c r="BD17" s="134">
        <f>SUM(BE17:BF17)</f>
        <v>257</v>
      </c>
      <c r="BE17" s="178">
        <v>124</v>
      </c>
      <c r="BF17" s="178">
        <v>133</v>
      </c>
    </row>
    <row r="18" spans="1:58" s="107" customFormat="1" ht="15.75" x14ac:dyDescent="0.15">
      <c r="A18" s="112" t="s">
        <v>45</v>
      </c>
      <c r="B18" s="129">
        <f t="shared" ref="B18:AG18" si="8">SUM(B19:B23)</f>
        <v>15471</v>
      </c>
      <c r="C18" s="129">
        <f t="shared" si="8"/>
        <v>8067</v>
      </c>
      <c r="D18" s="129">
        <f t="shared" si="8"/>
        <v>7404</v>
      </c>
      <c r="E18" s="129">
        <f t="shared" si="8"/>
        <v>75</v>
      </c>
      <c r="F18" s="177">
        <f t="shared" si="8"/>
        <v>37</v>
      </c>
      <c r="G18" s="177">
        <f t="shared" si="8"/>
        <v>38</v>
      </c>
      <c r="H18" s="177">
        <f t="shared" si="8"/>
        <v>167</v>
      </c>
      <c r="I18" s="177">
        <f t="shared" si="8"/>
        <v>96</v>
      </c>
      <c r="J18" s="177">
        <f t="shared" si="8"/>
        <v>71</v>
      </c>
      <c r="K18" s="177">
        <f t="shared" si="8"/>
        <v>257</v>
      </c>
      <c r="L18" s="177">
        <f t="shared" si="8"/>
        <v>144</v>
      </c>
      <c r="M18" s="177">
        <f t="shared" si="8"/>
        <v>113</v>
      </c>
      <c r="N18" s="177">
        <f t="shared" si="8"/>
        <v>124</v>
      </c>
      <c r="O18" s="177">
        <f t="shared" si="8"/>
        <v>71</v>
      </c>
      <c r="P18" s="177">
        <f t="shared" si="8"/>
        <v>53</v>
      </c>
      <c r="Q18" s="177">
        <f t="shared" si="8"/>
        <v>249</v>
      </c>
      <c r="R18" s="177">
        <f t="shared" si="8"/>
        <v>121</v>
      </c>
      <c r="S18" s="177">
        <f t="shared" si="8"/>
        <v>128</v>
      </c>
      <c r="T18" s="177">
        <f t="shared" si="8"/>
        <v>623</v>
      </c>
      <c r="U18" s="177">
        <f t="shared" si="8"/>
        <v>326</v>
      </c>
      <c r="V18" s="177">
        <f t="shared" si="8"/>
        <v>297</v>
      </c>
      <c r="W18" s="177">
        <f t="shared" si="8"/>
        <v>1518</v>
      </c>
      <c r="X18" s="177">
        <f t="shared" si="8"/>
        <v>768</v>
      </c>
      <c r="Y18" s="177">
        <f t="shared" si="8"/>
        <v>750</v>
      </c>
      <c r="Z18" s="177">
        <f t="shared" si="8"/>
        <v>1187</v>
      </c>
      <c r="AA18" s="177">
        <f t="shared" si="8"/>
        <v>588</v>
      </c>
      <c r="AB18" s="177">
        <f t="shared" si="8"/>
        <v>599</v>
      </c>
      <c r="AC18" s="177">
        <f t="shared" si="8"/>
        <v>820</v>
      </c>
      <c r="AD18" s="177">
        <f t="shared" si="8"/>
        <v>429</v>
      </c>
      <c r="AE18" s="177">
        <f t="shared" si="8"/>
        <v>391</v>
      </c>
      <c r="AF18" s="177">
        <f t="shared" si="8"/>
        <v>530</v>
      </c>
      <c r="AG18" s="177">
        <f t="shared" si="8"/>
        <v>299</v>
      </c>
      <c r="AH18" s="177">
        <f t="shared" ref="AH18:BF18" si="9">SUM(AH19:AH23)</f>
        <v>231</v>
      </c>
      <c r="AI18" s="177">
        <f t="shared" si="9"/>
        <v>1156</v>
      </c>
      <c r="AJ18" s="177">
        <f t="shared" si="9"/>
        <v>664</v>
      </c>
      <c r="AK18" s="177">
        <f t="shared" si="9"/>
        <v>492</v>
      </c>
      <c r="AL18" s="177">
        <f t="shared" si="9"/>
        <v>497</v>
      </c>
      <c r="AM18" s="177">
        <f t="shared" si="9"/>
        <v>260</v>
      </c>
      <c r="AN18" s="177">
        <f t="shared" si="9"/>
        <v>237</v>
      </c>
      <c r="AO18" s="177">
        <f t="shared" si="9"/>
        <v>809</v>
      </c>
      <c r="AP18" s="177">
        <f t="shared" si="9"/>
        <v>436</v>
      </c>
      <c r="AQ18" s="177">
        <f t="shared" si="9"/>
        <v>373</v>
      </c>
      <c r="AR18" s="177">
        <f t="shared" si="9"/>
        <v>173</v>
      </c>
      <c r="AS18" s="177">
        <f t="shared" si="9"/>
        <v>99</v>
      </c>
      <c r="AT18" s="177">
        <f t="shared" si="9"/>
        <v>74</v>
      </c>
      <c r="AU18" s="177">
        <f t="shared" si="9"/>
        <v>1069</v>
      </c>
      <c r="AV18" s="177">
        <f t="shared" si="9"/>
        <v>553</v>
      </c>
      <c r="AW18" s="177">
        <f t="shared" si="9"/>
        <v>516</v>
      </c>
      <c r="AX18" s="177">
        <f t="shared" si="9"/>
        <v>2194</v>
      </c>
      <c r="AY18" s="177">
        <f t="shared" si="9"/>
        <v>1095</v>
      </c>
      <c r="AZ18" s="177">
        <f t="shared" si="9"/>
        <v>1099</v>
      </c>
      <c r="BA18" s="177">
        <f t="shared" si="9"/>
        <v>2669</v>
      </c>
      <c r="BB18" s="177">
        <f t="shared" si="9"/>
        <v>1383</v>
      </c>
      <c r="BC18" s="177">
        <f t="shared" si="9"/>
        <v>1286</v>
      </c>
      <c r="BD18" s="177">
        <f t="shared" si="9"/>
        <v>1354</v>
      </c>
      <c r="BE18" s="177">
        <f t="shared" si="9"/>
        <v>698</v>
      </c>
      <c r="BF18" s="177">
        <f t="shared" si="9"/>
        <v>656</v>
      </c>
    </row>
    <row r="19" spans="1:58" s="111" customFormat="1" ht="15.75" x14ac:dyDescent="0.15">
      <c r="A19" s="108" t="s">
        <v>44</v>
      </c>
      <c r="B19" s="131">
        <f>SUM(C19:D19)</f>
        <v>2950</v>
      </c>
      <c r="C19" s="131">
        <f t="shared" ref="C19:D23" si="10">SUM(F19,I19,L19,O19,R19,U19,X19,AA19,AD19,AG19,AJ19,AM19,AP19,AS19,AV19,AY19,BB19,BE19)</f>
        <v>1514</v>
      </c>
      <c r="D19" s="131">
        <f t="shared" si="10"/>
        <v>1436</v>
      </c>
      <c r="E19" s="131">
        <f>SUM(F19:G19)</f>
        <v>13</v>
      </c>
      <c r="F19" s="178">
        <v>8</v>
      </c>
      <c r="G19" s="178">
        <v>5</v>
      </c>
      <c r="H19" s="134">
        <f>SUM(I19:J19)</f>
        <v>30</v>
      </c>
      <c r="I19" s="178">
        <v>24</v>
      </c>
      <c r="J19" s="178">
        <v>6</v>
      </c>
      <c r="K19" s="134">
        <f>SUM(L19:M19)</f>
        <v>48</v>
      </c>
      <c r="L19" s="178">
        <v>27</v>
      </c>
      <c r="M19" s="178">
        <v>21</v>
      </c>
      <c r="N19" s="134">
        <f>SUM(O19:P19)</f>
        <v>19</v>
      </c>
      <c r="O19" s="178">
        <v>8</v>
      </c>
      <c r="P19" s="178">
        <v>11</v>
      </c>
      <c r="Q19" s="134">
        <f>SUM(R19:S19)</f>
        <v>59</v>
      </c>
      <c r="R19" s="178">
        <v>30</v>
      </c>
      <c r="S19" s="178">
        <v>29</v>
      </c>
      <c r="T19" s="134">
        <f>SUM(U19:V19)</f>
        <v>129</v>
      </c>
      <c r="U19" s="178">
        <v>70</v>
      </c>
      <c r="V19" s="178">
        <v>59</v>
      </c>
      <c r="W19" s="134">
        <f>SUM(X19:Y19)</f>
        <v>309</v>
      </c>
      <c r="X19" s="178">
        <v>168</v>
      </c>
      <c r="Y19" s="178">
        <v>141</v>
      </c>
      <c r="Z19" s="134">
        <f>SUM(AA19:AB19)</f>
        <v>228</v>
      </c>
      <c r="AA19" s="178">
        <v>111</v>
      </c>
      <c r="AB19" s="178">
        <v>117</v>
      </c>
      <c r="AC19" s="134">
        <f>SUM(AD19:AE19)</f>
        <v>163</v>
      </c>
      <c r="AD19" s="178">
        <v>79</v>
      </c>
      <c r="AE19" s="178">
        <v>84</v>
      </c>
      <c r="AF19" s="134">
        <f>SUM(AG19:AH19)</f>
        <v>86</v>
      </c>
      <c r="AG19" s="178">
        <v>51</v>
      </c>
      <c r="AH19" s="178">
        <v>35</v>
      </c>
      <c r="AI19" s="134">
        <f>SUM(AJ19:AK19)</f>
        <v>217</v>
      </c>
      <c r="AJ19" s="178">
        <v>117</v>
      </c>
      <c r="AK19" s="178">
        <v>100</v>
      </c>
      <c r="AL19" s="134">
        <f>SUM(AM19:AN19)</f>
        <v>79</v>
      </c>
      <c r="AM19" s="178">
        <v>37</v>
      </c>
      <c r="AN19" s="178">
        <v>42</v>
      </c>
      <c r="AO19" s="134">
        <f>SUM(AP19:AQ19)</f>
        <v>168</v>
      </c>
      <c r="AP19" s="178">
        <v>78</v>
      </c>
      <c r="AQ19" s="178">
        <v>90</v>
      </c>
      <c r="AR19" s="134">
        <f>SUM(AS19:AT19)</f>
        <v>32</v>
      </c>
      <c r="AS19" s="178">
        <v>19</v>
      </c>
      <c r="AT19" s="178">
        <v>13</v>
      </c>
      <c r="AU19" s="134">
        <f>SUM(AV19:AW19)</f>
        <v>181</v>
      </c>
      <c r="AV19" s="178">
        <v>98</v>
      </c>
      <c r="AW19" s="178">
        <v>83</v>
      </c>
      <c r="AX19" s="134">
        <f>SUM(AY19:AZ19)</f>
        <v>401</v>
      </c>
      <c r="AY19" s="178">
        <v>192</v>
      </c>
      <c r="AZ19" s="178">
        <v>209</v>
      </c>
      <c r="BA19" s="134">
        <f>SUM(BB19:BC19)</f>
        <v>517</v>
      </c>
      <c r="BB19" s="178">
        <v>259</v>
      </c>
      <c r="BC19" s="178">
        <v>258</v>
      </c>
      <c r="BD19" s="134">
        <f>SUM(BE19:BF19)</f>
        <v>271</v>
      </c>
      <c r="BE19" s="178">
        <v>138</v>
      </c>
      <c r="BF19" s="178">
        <v>133</v>
      </c>
    </row>
    <row r="20" spans="1:58" s="111" customFormat="1" ht="15.75" x14ac:dyDescent="0.15">
      <c r="A20" s="108" t="s">
        <v>43</v>
      </c>
      <c r="B20" s="131">
        <f>SUM(C20:D20)</f>
        <v>3244</v>
      </c>
      <c r="C20" s="131">
        <f t="shared" si="10"/>
        <v>1681</v>
      </c>
      <c r="D20" s="131">
        <f t="shared" si="10"/>
        <v>1563</v>
      </c>
      <c r="E20" s="131">
        <f>SUM(F20:G20)</f>
        <v>15</v>
      </c>
      <c r="F20" s="178">
        <v>9</v>
      </c>
      <c r="G20" s="178">
        <v>6</v>
      </c>
      <c r="H20" s="134">
        <f>SUM(I20:J20)</f>
        <v>39</v>
      </c>
      <c r="I20" s="178">
        <v>18</v>
      </c>
      <c r="J20" s="178">
        <v>21</v>
      </c>
      <c r="K20" s="134">
        <f>SUM(L20:M20)</f>
        <v>54</v>
      </c>
      <c r="L20" s="178">
        <v>32</v>
      </c>
      <c r="M20" s="178">
        <v>22</v>
      </c>
      <c r="N20" s="134">
        <f>SUM(O20:P20)</f>
        <v>29</v>
      </c>
      <c r="O20" s="178">
        <v>17</v>
      </c>
      <c r="P20" s="178">
        <v>12</v>
      </c>
      <c r="Q20" s="134">
        <f>SUM(R20:S20)</f>
        <v>47</v>
      </c>
      <c r="R20" s="178">
        <v>17</v>
      </c>
      <c r="S20" s="178">
        <v>30</v>
      </c>
      <c r="T20" s="134">
        <f>SUM(U20:V20)</f>
        <v>133</v>
      </c>
      <c r="U20" s="178">
        <v>67</v>
      </c>
      <c r="V20" s="178">
        <v>66</v>
      </c>
      <c r="W20" s="134">
        <f>SUM(X20:Y20)</f>
        <v>310</v>
      </c>
      <c r="X20" s="178">
        <v>157</v>
      </c>
      <c r="Y20" s="178">
        <v>153</v>
      </c>
      <c r="Z20" s="134">
        <f>SUM(AA20:AB20)</f>
        <v>224</v>
      </c>
      <c r="AA20" s="178">
        <v>112</v>
      </c>
      <c r="AB20" s="178">
        <v>112</v>
      </c>
      <c r="AC20" s="134">
        <f>SUM(AD20:AE20)</f>
        <v>157</v>
      </c>
      <c r="AD20" s="178">
        <v>87</v>
      </c>
      <c r="AE20" s="178">
        <v>70</v>
      </c>
      <c r="AF20" s="134">
        <f>SUM(AG20:AH20)</f>
        <v>119</v>
      </c>
      <c r="AG20" s="178">
        <v>61</v>
      </c>
      <c r="AH20" s="178">
        <v>58</v>
      </c>
      <c r="AI20" s="134">
        <f>SUM(AJ20:AK20)</f>
        <v>255</v>
      </c>
      <c r="AJ20" s="178">
        <v>142</v>
      </c>
      <c r="AK20" s="178">
        <v>113</v>
      </c>
      <c r="AL20" s="134">
        <f>SUM(AM20:AN20)</f>
        <v>115</v>
      </c>
      <c r="AM20" s="178">
        <v>61</v>
      </c>
      <c r="AN20" s="178">
        <v>54</v>
      </c>
      <c r="AO20" s="134">
        <f>SUM(AP20:AQ20)</f>
        <v>159</v>
      </c>
      <c r="AP20" s="178">
        <v>83</v>
      </c>
      <c r="AQ20" s="178">
        <v>76</v>
      </c>
      <c r="AR20" s="134">
        <f>SUM(AS20:AT20)</f>
        <v>30</v>
      </c>
      <c r="AS20" s="178">
        <v>13</v>
      </c>
      <c r="AT20" s="178">
        <v>17</v>
      </c>
      <c r="AU20" s="134">
        <f>SUM(AV20:AW20)</f>
        <v>224</v>
      </c>
      <c r="AV20" s="178">
        <v>108</v>
      </c>
      <c r="AW20" s="178">
        <v>116</v>
      </c>
      <c r="AX20" s="134">
        <f>SUM(AY20:AZ20)</f>
        <v>448</v>
      </c>
      <c r="AY20" s="178">
        <v>229</v>
      </c>
      <c r="AZ20" s="178">
        <v>219</v>
      </c>
      <c r="BA20" s="134">
        <f>SUM(BB20:BC20)</f>
        <v>557</v>
      </c>
      <c r="BB20" s="178">
        <v>285</v>
      </c>
      <c r="BC20" s="178">
        <v>272</v>
      </c>
      <c r="BD20" s="134">
        <f>SUM(BE20:BF20)</f>
        <v>329</v>
      </c>
      <c r="BE20" s="178">
        <v>183</v>
      </c>
      <c r="BF20" s="178">
        <v>146</v>
      </c>
    </row>
    <row r="21" spans="1:58" s="111" customFormat="1" ht="15.75" x14ac:dyDescent="0.15">
      <c r="A21" s="108" t="s">
        <v>42</v>
      </c>
      <c r="B21" s="131">
        <f>SUM(C21:D21)</f>
        <v>3075</v>
      </c>
      <c r="C21" s="131">
        <f t="shared" si="10"/>
        <v>1635</v>
      </c>
      <c r="D21" s="131">
        <f t="shared" si="10"/>
        <v>1440</v>
      </c>
      <c r="E21" s="131">
        <f>SUM(F21:G21)</f>
        <v>18</v>
      </c>
      <c r="F21" s="178">
        <v>7</v>
      </c>
      <c r="G21" s="178">
        <v>11</v>
      </c>
      <c r="H21" s="134">
        <f>SUM(I21:J21)</f>
        <v>30</v>
      </c>
      <c r="I21" s="178">
        <v>17</v>
      </c>
      <c r="J21" s="178">
        <v>13</v>
      </c>
      <c r="K21" s="134">
        <f>SUM(L21:M21)</f>
        <v>57</v>
      </c>
      <c r="L21" s="178">
        <v>34</v>
      </c>
      <c r="M21" s="178">
        <v>23</v>
      </c>
      <c r="N21" s="134">
        <f>SUM(O21:P21)</f>
        <v>23</v>
      </c>
      <c r="O21" s="178">
        <v>15</v>
      </c>
      <c r="P21" s="178">
        <v>8</v>
      </c>
      <c r="Q21" s="134">
        <f>SUM(R21:S21)</f>
        <v>52</v>
      </c>
      <c r="R21" s="178">
        <v>30</v>
      </c>
      <c r="S21" s="178">
        <v>22</v>
      </c>
      <c r="T21" s="134">
        <f>SUM(U21:V21)</f>
        <v>113</v>
      </c>
      <c r="U21" s="178">
        <v>58</v>
      </c>
      <c r="V21" s="178">
        <v>55</v>
      </c>
      <c r="W21" s="134">
        <f>SUM(X21:Y21)</f>
        <v>292</v>
      </c>
      <c r="X21" s="178">
        <v>121</v>
      </c>
      <c r="Y21" s="178">
        <v>171</v>
      </c>
      <c r="Z21" s="134">
        <f>SUM(AA21:AB21)</f>
        <v>252</v>
      </c>
      <c r="AA21" s="178">
        <v>128</v>
      </c>
      <c r="AB21" s="178">
        <v>124</v>
      </c>
      <c r="AC21" s="134">
        <f>SUM(AD21:AE21)</f>
        <v>163</v>
      </c>
      <c r="AD21" s="178">
        <v>92</v>
      </c>
      <c r="AE21" s="178">
        <v>71</v>
      </c>
      <c r="AF21" s="134">
        <f>SUM(AG21:AH21)</f>
        <v>113</v>
      </c>
      <c r="AG21" s="178">
        <v>74</v>
      </c>
      <c r="AH21" s="178">
        <v>39</v>
      </c>
      <c r="AI21" s="134">
        <f>SUM(AJ21:AK21)</f>
        <v>238</v>
      </c>
      <c r="AJ21" s="178">
        <v>142</v>
      </c>
      <c r="AK21" s="178">
        <v>96</v>
      </c>
      <c r="AL21" s="134">
        <f>SUM(AM21:AN21)</f>
        <v>90</v>
      </c>
      <c r="AM21" s="178">
        <v>42</v>
      </c>
      <c r="AN21" s="178">
        <v>48</v>
      </c>
      <c r="AO21" s="134">
        <f>SUM(AP21:AQ21)</f>
        <v>165</v>
      </c>
      <c r="AP21" s="178">
        <v>86</v>
      </c>
      <c r="AQ21" s="178">
        <v>79</v>
      </c>
      <c r="AR21" s="134">
        <f>SUM(AS21:AT21)</f>
        <v>40</v>
      </c>
      <c r="AS21" s="178">
        <v>24</v>
      </c>
      <c r="AT21" s="178">
        <v>16</v>
      </c>
      <c r="AU21" s="134">
        <f>SUM(AV21:AW21)</f>
        <v>203</v>
      </c>
      <c r="AV21" s="178">
        <v>122</v>
      </c>
      <c r="AW21" s="178">
        <v>81</v>
      </c>
      <c r="AX21" s="134">
        <f>SUM(AY21:AZ21)</f>
        <v>429</v>
      </c>
      <c r="AY21" s="178">
        <v>219</v>
      </c>
      <c r="AZ21" s="178">
        <v>210</v>
      </c>
      <c r="BA21" s="134">
        <f>SUM(BB21:BC21)</f>
        <v>544</v>
      </c>
      <c r="BB21" s="178">
        <v>301</v>
      </c>
      <c r="BC21" s="178">
        <v>243</v>
      </c>
      <c r="BD21" s="134">
        <f>SUM(BE21:BF21)</f>
        <v>253</v>
      </c>
      <c r="BE21" s="178">
        <v>123</v>
      </c>
      <c r="BF21" s="178">
        <v>130</v>
      </c>
    </row>
    <row r="22" spans="1:58" s="111" customFormat="1" ht="15.75" x14ac:dyDescent="0.15">
      <c r="A22" s="108" t="s">
        <v>41</v>
      </c>
      <c r="B22" s="131">
        <f>SUM(C22:D22)</f>
        <v>2918</v>
      </c>
      <c r="C22" s="131">
        <f t="shared" si="10"/>
        <v>1539</v>
      </c>
      <c r="D22" s="131">
        <f t="shared" si="10"/>
        <v>1379</v>
      </c>
      <c r="E22" s="131">
        <f>SUM(F22:G22)</f>
        <v>18</v>
      </c>
      <c r="F22" s="178">
        <v>9</v>
      </c>
      <c r="G22" s="178">
        <v>9</v>
      </c>
      <c r="H22" s="134">
        <f>SUM(I22:J22)</f>
        <v>35</v>
      </c>
      <c r="I22" s="178">
        <v>19</v>
      </c>
      <c r="J22" s="178">
        <v>16</v>
      </c>
      <c r="K22" s="134">
        <f>SUM(L22:M22)</f>
        <v>47</v>
      </c>
      <c r="L22" s="178">
        <v>22</v>
      </c>
      <c r="M22" s="178">
        <v>25</v>
      </c>
      <c r="N22" s="134">
        <f>SUM(O22:P22)</f>
        <v>20</v>
      </c>
      <c r="O22" s="178">
        <v>11</v>
      </c>
      <c r="P22" s="178">
        <v>9</v>
      </c>
      <c r="Q22" s="134">
        <f>SUM(R22:S22)</f>
        <v>42</v>
      </c>
      <c r="R22" s="178">
        <v>19</v>
      </c>
      <c r="S22" s="178">
        <v>23</v>
      </c>
      <c r="T22" s="134">
        <f>SUM(U22:V22)</f>
        <v>111</v>
      </c>
      <c r="U22" s="178">
        <v>54</v>
      </c>
      <c r="V22" s="178">
        <v>57</v>
      </c>
      <c r="W22" s="134">
        <f>SUM(X22:Y22)</f>
        <v>289</v>
      </c>
      <c r="X22" s="178">
        <v>152</v>
      </c>
      <c r="Y22" s="178">
        <v>137</v>
      </c>
      <c r="Z22" s="134">
        <f>SUM(AA22:AB22)</f>
        <v>229</v>
      </c>
      <c r="AA22" s="178">
        <v>109</v>
      </c>
      <c r="AB22" s="178">
        <v>120</v>
      </c>
      <c r="AC22" s="134">
        <f>SUM(AD22:AE22)</f>
        <v>159</v>
      </c>
      <c r="AD22" s="178">
        <v>79</v>
      </c>
      <c r="AE22" s="178">
        <v>80</v>
      </c>
      <c r="AF22" s="134">
        <f>SUM(AG22:AH22)</f>
        <v>90</v>
      </c>
      <c r="AG22" s="178">
        <v>44</v>
      </c>
      <c r="AH22" s="178">
        <v>46</v>
      </c>
      <c r="AI22" s="134">
        <f>SUM(AJ22:AK22)</f>
        <v>224</v>
      </c>
      <c r="AJ22" s="178">
        <v>145</v>
      </c>
      <c r="AK22" s="178">
        <v>79</v>
      </c>
      <c r="AL22" s="134">
        <f>SUM(AM22:AN22)</f>
        <v>110</v>
      </c>
      <c r="AM22" s="178">
        <v>67</v>
      </c>
      <c r="AN22" s="178">
        <v>43</v>
      </c>
      <c r="AO22" s="134">
        <f>SUM(AP22:AQ22)</f>
        <v>140</v>
      </c>
      <c r="AP22" s="178">
        <v>82</v>
      </c>
      <c r="AQ22" s="178">
        <v>58</v>
      </c>
      <c r="AR22" s="134">
        <f>SUM(AS22:AT22)</f>
        <v>32</v>
      </c>
      <c r="AS22" s="178">
        <v>19</v>
      </c>
      <c r="AT22" s="178">
        <v>13</v>
      </c>
      <c r="AU22" s="134">
        <f>SUM(AV22:AW22)</f>
        <v>221</v>
      </c>
      <c r="AV22" s="178">
        <v>112</v>
      </c>
      <c r="AW22" s="178">
        <v>109</v>
      </c>
      <c r="AX22" s="134">
        <f>SUM(AY22:AZ22)</f>
        <v>436</v>
      </c>
      <c r="AY22" s="178">
        <v>229</v>
      </c>
      <c r="AZ22" s="178">
        <v>207</v>
      </c>
      <c r="BA22" s="134">
        <f>SUM(BB22:BC22)</f>
        <v>490</v>
      </c>
      <c r="BB22" s="178">
        <v>256</v>
      </c>
      <c r="BC22" s="178">
        <v>234</v>
      </c>
      <c r="BD22" s="134">
        <f>SUM(BE22:BF22)</f>
        <v>225</v>
      </c>
      <c r="BE22" s="178">
        <v>111</v>
      </c>
      <c r="BF22" s="178">
        <v>114</v>
      </c>
    </row>
    <row r="23" spans="1:58" s="111" customFormat="1" ht="15.75" x14ac:dyDescent="0.15">
      <c r="A23" s="108" t="s">
        <v>40</v>
      </c>
      <c r="B23" s="131">
        <f>SUM(C23:D23)</f>
        <v>3284</v>
      </c>
      <c r="C23" s="131">
        <f t="shared" si="10"/>
        <v>1698</v>
      </c>
      <c r="D23" s="131">
        <f t="shared" si="10"/>
        <v>1586</v>
      </c>
      <c r="E23" s="131">
        <f>SUM(F23:G23)</f>
        <v>11</v>
      </c>
      <c r="F23" s="178">
        <v>4</v>
      </c>
      <c r="G23" s="178">
        <v>7</v>
      </c>
      <c r="H23" s="134">
        <f>SUM(I23:J23)</f>
        <v>33</v>
      </c>
      <c r="I23" s="178">
        <v>18</v>
      </c>
      <c r="J23" s="178">
        <v>15</v>
      </c>
      <c r="K23" s="134">
        <f>SUM(L23:M23)</f>
        <v>51</v>
      </c>
      <c r="L23" s="178">
        <v>29</v>
      </c>
      <c r="M23" s="178">
        <v>22</v>
      </c>
      <c r="N23" s="134">
        <f>SUM(O23:P23)</f>
        <v>33</v>
      </c>
      <c r="O23" s="178">
        <v>20</v>
      </c>
      <c r="P23" s="178">
        <v>13</v>
      </c>
      <c r="Q23" s="134">
        <f>SUM(R23:S23)</f>
        <v>49</v>
      </c>
      <c r="R23" s="178">
        <v>25</v>
      </c>
      <c r="S23" s="178">
        <v>24</v>
      </c>
      <c r="T23" s="134">
        <f>SUM(U23:V23)</f>
        <v>137</v>
      </c>
      <c r="U23" s="178">
        <v>77</v>
      </c>
      <c r="V23" s="178">
        <v>60</v>
      </c>
      <c r="W23" s="134">
        <f>SUM(X23:Y23)</f>
        <v>318</v>
      </c>
      <c r="X23" s="178">
        <v>170</v>
      </c>
      <c r="Y23" s="178">
        <v>148</v>
      </c>
      <c r="Z23" s="134">
        <f>SUM(AA23:AB23)</f>
        <v>254</v>
      </c>
      <c r="AA23" s="178">
        <v>128</v>
      </c>
      <c r="AB23" s="178">
        <v>126</v>
      </c>
      <c r="AC23" s="134">
        <f>SUM(AD23:AE23)</f>
        <v>178</v>
      </c>
      <c r="AD23" s="178">
        <v>92</v>
      </c>
      <c r="AE23" s="178">
        <v>86</v>
      </c>
      <c r="AF23" s="134">
        <f>SUM(AG23:AH23)</f>
        <v>122</v>
      </c>
      <c r="AG23" s="178">
        <v>69</v>
      </c>
      <c r="AH23" s="178">
        <v>53</v>
      </c>
      <c r="AI23" s="134">
        <f>SUM(AJ23:AK23)</f>
        <v>222</v>
      </c>
      <c r="AJ23" s="178">
        <v>118</v>
      </c>
      <c r="AK23" s="178">
        <v>104</v>
      </c>
      <c r="AL23" s="134">
        <f>SUM(AM23:AN23)</f>
        <v>103</v>
      </c>
      <c r="AM23" s="178">
        <v>53</v>
      </c>
      <c r="AN23" s="178">
        <v>50</v>
      </c>
      <c r="AO23" s="134">
        <f>SUM(AP23:AQ23)</f>
        <v>177</v>
      </c>
      <c r="AP23" s="178">
        <v>107</v>
      </c>
      <c r="AQ23" s="178">
        <v>70</v>
      </c>
      <c r="AR23" s="134">
        <f>SUM(AS23:AT23)</f>
        <v>39</v>
      </c>
      <c r="AS23" s="178">
        <v>24</v>
      </c>
      <c r="AT23" s="178">
        <v>15</v>
      </c>
      <c r="AU23" s="134">
        <f>SUM(AV23:AW23)</f>
        <v>240</v>
      </c>
      <c r="AV23" s="178">
        <v>113</v>
      </c>
      <c r="AW23" s="178">
        <v>127</v>
      </c>
      <c r="AX23" s="134">
        <f>SUM(AY23:AZ23)</f>
        <v>480</v>
      </c>
      <c r="AY23" s="178">
        <v>226</v>
      </c>
      <c r="AZ23" s="178">
        <v>254</v>
      </c>
      <c r="BA23" s="134">
        <f>SUM(BB23:BC23)</f>
        <v>561</v>
      </c>
      <c r="BB23" s="178">
        <v>282</v>
      </c>
      <c r="BC23" s="178">
        <v>279</v>
      </c>
      <c r="BD23" s="134">
        <f>SUM(BE23:BF23)</f>
        <v>276</v>
      </c>
      <c r="BE23" s="178">
        <v>143</v>
      </c>
      <c r="BF23" s="178">
        <v>133</v>
      </c>
    </row>
    <row r="24" spans="1:58" s="107" customFormat="1" ht="15.75" x14ac:dyDescent="0.15">
      <c r="A24" s="112" t="s">
        <v>39</v>
      </c>
      <c r="B24" s="129">
        <f t="shared" ref="B24:AG24" si="11">SUM(B25:B29)</f>
        <v>20605</v>
      </c>
      <c r="C24" s="129">
        <f t="shared" si="11"/>
        <v>10874</v>
      </c>
      <c r="D24" s="129">
        <f t="shared" si="11"/>
        <v>9731</v>
      </c>
      <c r="E24" s="129">
        <f t="shared" si="11"/>
        <v>128</v>
      </c>
      <c r="F24" s="177">
        <f t="shared" si="11"/>
        <v>69</v>
      </c>
      <c r="G24" s="177">
        <f t="shared" si="11"/>
        <v>59</v>
      </c>
      <c r="H24" s="177">
        <f t="shared" si="11"/>
        <v>193</v>
      </c>
      <c r="I24" s="177">
        <f t="shared" si="11"/>
        <v>97</v>
      </c>
      <c r="J24" s="177">
        <f t="shared" si="11"/>
        <v>96</v>
      </c>
      <c r="K24" s="177">
        <f t="shared" si="11"/>
        <v>367</v>
      </c>
      <c r="L24" s="177">
        <f t="shared" si="11"/>
        <v>195</v>
      </c>
      <c r="M24" s="177">
        <f t="shared" si="11"/>
        <v>172</v>
      </c>
      <c r="N24" s="177">
        <f t="shared" si="11"/>
        <v>246</v>
      </c>
      <c r="O24" s="177">
        <f t="shared" si="11"/>
        <v>143</v>
      </c>
      <c r="P24" s="177">
        <f t="shared" si="11"/>
        <v>103</v>
      </c>
      <c r="Q24" s="177">
        <f t="shared" si="11"/>
        <v>454</v>
      </c>
      <c r="R24" s="177">
        <f t="shared" si="11"/>
        <v>240</v>
      </c>
      <c r="S24" s="177">
        <f t="shared" si="11"/>
        <v>214</v>
      </c>
      <c r="T24" s="177">
        <f t="shared" si="11"/>
        <v>849</v>
      </c>
      <c r="U24" s="177">
        <f t="shared" si="11"/>
        <v>448</v>
      </c>
      <c r="V24" s="177">
        <f t="shared" si="11"/>
        <v>401</v>
      </c>
      <c r="W24" s="177">
        <f t="shared" si="11"/>
        <v>2229</v>
      </c>
      <c r="X24" s="177">
        <f t="shared" si="11"/>
        <v>1175</v>
      </c>
      <c r="Y24" s="177">
        <f t="shared" si="11"/>
        <v>1054</v>
      </c>
      <c r="Z24" s="177">
        <f t="shared" si="11"/>
        <v>1529</v>
      </c>
      <c r="AA24" s="177">
        <f t="shared" si="11"/>
        <v>754</v>
      </c>
      <c r="AB24" s="177">
        <f t="shared" si="11"/>
        <v>775</v>
      </c>
      <c r="AC24" s="177">
        <f t="shared" si="11"/>
        <v>1332</v>
      </c>
      <c r="AD24" s="177">
        <f t="shared" si="11"/>
        <v>670</v>
      </c>
      <c r="AE24" s="177">
        <f t="shared" si="11"/>
        <v>662</v>
      </c>
      <c r="AF24" s="177">
        <f t="shared" si="11"/>
        <v>800</v>
      </c>
      <c r="AG24" s="177">
        <f t="shared" si="11"/>
        <v>399</v>
      </c>
      <c r="AH24" s="177">
        <f t="shared" ref="AH24:BF24" si="12">SUM(AH25:AH29)</f>
        <v>401</v>
      </c>
      <c r="AI24" s="177">
        <f t="shared" si="12"/>
        <v>1304</v>
      </c>
      <c r="AJ24" s="177">
        <f t="shared" si="12"/>
        <v>754</v>
      </c>
      <c r="AK24" s="177">
        <f t="shared" si="12"/>
        <v>550</v>
      </c>
      <c r="AL24" s="177">
        <f t="shared" si="12"/>
        <v>735</v>
      </c>
      <c r="AM24" s="177">
        <f t="shared" si="12"/>
        <v>418</v>
      </c>
      <c r="AN24" s="177">
        <f t="shared" si="12"/>
        <v>317</v>
      </c>
      <c r="AO24" s="177">
        <f t="shared" si="12"/>
        <v>1043</v>
      </c>
      <c r="AP24" s="177">
        <f t="shared" si="12"/>
        <v>582</v>
      </c>
      <c r="AQ24" s="177">
        <f t="shared" si="12"/>
        <v>461</v>
      </c>
      <c r="AR24" s="177">
        <f t="shared" si="12"/>
        <v>250</v>
      </c>
      <c r="AS24" s="177">
        <f t="shared" si="12"/>
        <v>145</v>
      </c>
      <c r="AT24" s="177">
        <f t="shared" si="12"/>
        <v>105</v>
      </c>
      <c r="AU24" s="177">
        <f t="shared" si="12"/>
        <v>1492</v>
      </c>
      <c r="AV24" s="177">
        <f t="shared" si="12"/>
        <v>820</v>
      </c>
      <c r="AW24" s="177">
        <f t="shared" si="12"/>
        <v>672</v>
      </c>
      <c r="AX24" s="177">
        <f t="shared" si="12"/>
        <v>2845</v>
      </c>
      <c r="AY24" s="177">
        <f t="shared" si="12"/>
        <v>1485</v>
      </c>
      <c r="AZ24" s="177">
        <f t="shared" si="12"/>
        <v>1360</v>
      </c>
      <c r="BA24" s="177">
        <f t="shared" si="12"/>
        <v>3488</v>
      </c>
      <c r="BB24" s="177">
        <f t="shared" si="12"/>
        <v>1812</v>
      </c>
      <c r="BC24" s="177">
        <f t="shared" si="12"/>
        <v>1676</v>
      </c>
      <c r="BD24" s="177">
        <f t="shared" si="12"/>
        <v>1321</v>
      </c>
      <c r="BE24" s="177">
        <f t="shared" si="12"/>
        <v>668</v>
      </c>
      <c r="BF24" s="177">
        <f t="shared" si="12"/>
        <v>653</v>
      </c>
    </row>
    <row r="25" spans="1:58" s="111" customFormat="1" ht="15.75" x14ac:dyDescent="0.15">
      <c r="A25" s="108" t="s">
        <v>38</v>
      </c>
      <c r="B25" s="131">
        <f>SUM(C25:D25)</f>
        <v>3503</v>
      </c>
      <c r="C25" s="131">
        <f t="shared" ref="C25:D29" si="13">SUM(F25,I25,L25,O25,R25,U25,X25,AA25,AD25,AG25,AJ25,AM25,AP25,AS25,AV25,AY25,BB25,BE25)</f>
        <v>1869</v>
      </c>
      <c r="D25" s="131">
        <f t="shared" si="13"/>
        <v>1634</v>
      </c>
      <c r="E25" s="131">
        <f>SUM(F25:G25)</f>
        <v>20</v>
      </c>
      <c r="F25" s="178">
        <v>10</v>
      </c>
      <c r="G25" s="178">
        <v>10</v>
      </c>
      <c r="H25" s="134">
        <f>SUM(I25:J25)</f>
        <v>21</v>
      </c>
      <c r="I25" s="178">
        <v>10</v>
      </c>
      <c r="J25" s="178">
        <v>11</v>
      </c>
      <c r="K25" s="134">
        <f>SUM(L25:M25)</f>
        <v>61</v>
      </c>
      <c r="L25" s="178">
        <v>31</v>
      </c>
      <c r="M25" s="178">
        <v>30</v>
      </c>
      <c r="N25" s="134">
        <f>SUM(O25:P25)</f>
        <v>29</v>
      </c>
      <c r="O25" s="178">
        <v>16</v>
      </c>
      <c r="P25" s="178">
        <v>13</v>
      </c>
      <c r="Q25" s="134">
        <f>SUM(R25:S25)</f>
        <v>60</v>
      </c>
      <c r="R25" s="178">
        <v>30</v>
      </c>
      <c r="S25" s="178">
        <v>30</v>
      </c>
      <c r="T25" s="134">
        <f>SUM(U25:V25)</f>
        <v>132</v>
      </c>
      <c r="U25" s="178">
        <v>65</v>
      </c>
      <c r="V25" s="178">
        <v>67</v>
      </c>
      <c r="W25" s="134">
        <f>SUM(X25:Y25)</f>
        <v>359</v>
      </c>
      <c r="X25" s="178">
        <v>191</v>
      </c>
      <c r="Y25" s="178">
        <v>168</v>
      </c>
      <c r="Z25" s="134">
        <f>SUM(AA25:AB25)</f>
        <v>280</v>
      </c>
      <c r="AA25" s="178">
        <v>150</v>
      </c>
      <c r="AB25" s="178">
        <v>130</v>
      </c>
      <c r="AC25" s="134">
        <f>SUM(AD25:AE25)</f>
        <v>215</v>
      </c>
      <c r="AD25" s="178">
        <v>98</v>
      </c>
      <c r="AE25" s="178">
        <v>117</v>
      </c>
      <c r="AF25" s="134">
        <f>SUM(AG25:AH25)</f>
        <v>131</v>
      </c>
      <c r="AG25" s="178">
        <v>64</v>
      </c>
      <c r="AH25" s="178">
        <v>67</v>
      </c>
      <c r="AI25" s="134">
        <f>SUM(AJ25:AK25)</f>
        <v>234</v>
      </c>
      <c r="AJ25" s="178">
        <v>134</v>
      </c>
      <c r="AK25" s="178">
        <v>100</v>
      </c>
      <c r="AL25" s="134">
        <f>SUM(AM25:AN25)</f>
        <v>123</v>
      </c>
      <c r="AM25" s="178">
        <v>72</v>
      </c>
      <c r="AN25" s="178">
        <v>51</v>
      </c>
      <c r="AO25" s="134">
        <f>SUM(AP25:AQ25)</f>
        <v>171</v>
      </c>
      <c r="AP25" s="178">
        <v>105</v>
      </c>
      <c r="AQ25" s="178">
        <v>66</v>
      </c>
      <c r="AR25" s="134">
        <f>SUM(AS25:AT25)</f>
        <v>30</v>
      </c>
      <c r="AS25" s="178">
        <v>24</v>
      </c>
      <c r="AT25" s="178">
        <v>6</v>
      </c>
      <c r="AU25" s="134">
        <f>SUM(AV25:AW25)</f>
        <v>227</v>
      </c>
      <c r="AV25" s="178">
        <v>125</v>
      </c>
      <c r="AW25" s="178">
        <v>102</v>
      </c>
      <c r="AX25" s="134">
        <f>SUM(AY25:AZ25)</f>
        <v>534</v>
      </c>
      <c r="AY25" s="178">
        <v>261</v>
      </c>
      <c r="AZ25" s="178">
        <v>273</v>
      </c>
      <c r="BA25" s="134">
        <f>SUM(BB25:BC25)</f>
        <v>633</v>
      </c>
      <c r="BB25" s="178">
        <v>355</v>
      </c>
      <c r="BC25" s="178">
        <v>278</v>
      </c>
      <c r="BD25" s="134">
        <f>SUM(BE25:BF25)</f>
        <v>243</v>
      </c>
      <c r="BE25" s="178">
        <v>128</v>
      </c>
      <c r="BF25" s="178">
        <v>115</v>
      </c>
    </row>
    <row r="26" spans="1:58" s="111" customFormat="1" ht="15.75" x14ac:dyDescent="0.15">
      <c r="A26" s="108" t="s">
        <v>37</v>
      </c>
      <c r="B26" s="131">
        <f>SUM(C26:D26)</f>
        <v>3594</v>
      </c>
      <c r="C26" s="131">
        <f t="shared" si="13"/>
        <v>1939</v>
      </c>
      <c r="D26" s="131">
        <f t="shared" si="13"/>
        <v>1655</v>
      </c>
      <c r="E26" s="131">
        <f>SUM(F26:G26)</f>
        <v>19</v>
      </c>
      <c r="F26" s="178">
        <v>9</v>
      </c>
      <c r="G26" s="178">
        <v>10</v>
      </c>
      <c r="H26" s="134">
        <f>SUM(I26:J26)</f>
        <v>39</v>
      </c>
      <c r="I26" s="178">
        <v>24</v>
      </c>
      <c r="J26" s="178">
        <v>15</v>
      </c>
      <c r="K26" s="134">
        <f>SUM(L26:M26)</f>
        <v>62</v>
      </c>
      <c r="L26" s="178">
        <v>37</v>
      </c>
      <c r="M26" s="178">
        <v>25</v>
      </c>
      <c r="N26" s="134">
        <f>SUM(O26:P26)</f>
        <v>35</v>
      </c>
      <c r="O26" s="178">
        <v>18</v>
      </c>
      <c r="P26" s="178">
        <v>17</v>
      </c>
      <c r="Q26" s="134">
        <f>SUM(R26:S26)</f>
        <v>84</v>
      </c>
      <c r="R26" s="178">
        <v>37</v>
      </c>
      <c r="S26" s="178">
        <v>47</v>
      </c>
      <c r="T26" s="134">
        <f>SUM(U26:V26)</f>
        <v>159</v>
      </c>
      <c r="U26" s="178">
        <v>81</v>
      </c>
      <c r="V26" s="178">
        <v>78</v>
      </c>
      <c r="W26" s="134">
        <f>SUM(X26:Y26)</f>
        <v>338</v>
      </c>
      <c r="X26" s="178">
        <v>185</v>
      </c>
      <c r="Y26" s="178">
        <v>153</v>
      </c>
      <c r="Z26" s="134">
        <f>SUM(AA26:AB26)</f>
        <v>235</v>
      </c>
      <c r="AA26" s="178">
        <v>107</v>
      </c>
      <c r="AB26" s="178">
        <v>128</v>
      </c>
      <c r="AC26" s="134">
        <f>SUM(AD26:AE26)</f>
        <v>232</v>
      </c>
      <c r="AD26" s="178">
        <v>122</v>
      </c>
      <c r="AE26" s="178">
        <v>110</v>
      </c>
      <c r="AF26" s="134">
        <f>SUM(AG26:AH26)</f>
        <v>137</v>
      </c>
      <c r="AG26" s="178">
        <v>83</v>
      </c>
      <c r="AH26" s="178">
        <v>54</v>
      </c>
      <c r="AI26" s="134">
        <f>SUM(AJ26:AK26)</f>
        <v>202</v>
      </c>
      <c r="AJ26" s="178">
        <v>130</v>
      </c>
      <c r="AK26" s="178">
        <v>72</v>
      </c>
      <c r="AL26" s="134">
        <f>SUM(AM26:AN26)</f>
        <v>139</v>
      </c>
      <c r="AM26" s="178">
        <v>81</v>
      </c>
      <c r="AN26" s="178">
        <v>58</v>
      </c>
      <c r="AO26" s="134">
        <f>SUM(AP26:AQ26)</f>
        <v>157</v>
      </c>
      <c r="AP26" s="178">
        <v>93</v>
      </c>
      <c r="AQ26" s="178">
        <v>64</v>
      </c>
      <c r="AR26" s="134">
        <f>SUM(AS26:AT26)</f>
        <v>39</v>
      </c>
      <c r="AS26" s="178">
        <v>22</v>
      </c>
      <c r="AT26" s="178">
        <v>17</v>
      </c>
      <c r="AU26" s="134">
        <f>SUM(AV26:AW26)</f>
        <v>269</v>
      </c>
      <c r="AV26" s="178">
        <v>172</v>
      </c>
      <c r="AW26" s="178">
        <v>97</v>
      </c>
      <c r="AX26" s="134">
        <f>SUM(AY26:AZ26)</f>
        <v>549</v>
      </c>
      <c r="AY26" s="178">
        <v>276</v>
      </c>
      <c r="AZ26" s="178">
        <v>273</v>
      </c>
      <c r="BA26" s="134">
        <f>SUM(BB26:BC26)</f>
        <v>652</v>
      </c>
      <c r="BB26" s="178">
        <v>336</v>
      </c>
      <c r="BC26" s="178">
        <v>316</v>
      </c>
      <c r="BD26" s="134">
        <f>SUM(BE26:BF26)</f>
        <v>247</v>
      </c>
      <c r="BE26" s="178">
        <v>126</v>
      </c>
      <c r="BF26" s="178">
        <v>121</v>
      </c>
    </row>
    <row r="27" spans="1:58" s="111" customFormat="1" ht="15.75" x14ac:dyDescent="0.15">
      <c r="A27" s="108" t="s">
        <v>36</v>
      </c>
      <c r="B27" s="131">
        <f>SUM(C27:D27)</f>
        <v>4175</v>
      </c>
      <c r="C27" s="131">
        <f t="shared" si="13"/>
        <v>2161</v>
      </c>
      <c r="D27" s="131">
        <f t="shared" si="13"/>
        <v>2014</v>
      </c>
      <c r="E27" s="131">
        <f>SUM(F27:G27)</f>
        <v>15</v>
      </c>
      <c r="F27" s="178">
        <v>11</v>
      </c>
      <c r="G27" s="178">
        <v>4</v>
      </c>
      <c r="H27" s="134">
        <f>SUM(I27:J27)</f>
        <v>42</v>
      </c>
      <c r="I27" s="178">
        <v>17</v>
      </c>
      <c r="J27" s="178">
        <v>25</v>
      </c>
      <c r="K27" s="134">
        <f>SUM(L27:M27)</f>
        <v>57</v>
      </c>
      <c r="L27" s="178">
        <v>27</v>
      </c>
      <c r="M27" s="178">
        <v>30</v>
      </c>
      <c r="N27" s="134">
        <f>SUM(O27:P27)</f>
        <v>51</v>
      </c>
      <c r="O27" s="178">
        <v>29</v>
      </c>
      <c r="P27" s="178">
        <v>22</v>
      </c>
      <c r="Q27" s="134">
        <f>SUM(R27:S27)</f>
        <v>84</v>
      </c>
      <c r="R27" s="178">
        <v>47</v>
      </c>
      <c r="S27" s="178">
        <v>37</v>
      </c>
      <c r="T27" s="134">
        <f>SUM(U27:V27)</f>
        <v>188</v>
      </c>
      <c r="U27" s="178">
        <v>103</v>
      </c>
      <c r="V27" s="178">
        <v>85</v>
      </c>
      <c r="W27" s="134">
        <f>SUM(X27:Y27)</f>
        <v>509</v>
      </c>
      <c r="X27" s="178">
        <v>258</v>
      </c>
      <c r="Y27" s="178">
        <v>251</v>
      </c>
      <c r="Z27" s="134">
        <f>SUM(AA27:AB27)</f>
        <v>314</v>
      </c>
      <c r="AA27" s="178">
        <v>142</v>
      </c>
      <c r="AB27" s="178">
        <v>172</v>
      </c>
      <c r="AC27" s="134">
        <f>SUM(AD27:AE27)</f>
        <v>247</v>
      </c>
      <c r="AD27" s="178">
        <v>122</v>
      </c>
      <c r="AE27" s="178">
        <v>125</v>
      </c>
      <c r="AF27" s="134">
        <f>SUM(AG27:AH27)</f>
        <v>127</v>
      </c>
      <c r="AG27" s="178">
        <v>61</v>
      </c>
      <c r="AH27" s="178">
        <v>66</v>
      </c>
      <c r="AI27" s="134">
        <f>SUM(AJ27:AK27)</f>
        <v>256</v>
      </c>
      <c r="AJ27" s="178">
        <v>150</v>
      </c>
      <c r="AK27" s="178">
        <v>106</v>
      </c>
      <c r="AL27" s="134">
        <f>SUM(AM27:AN27)</f>
        <v>155</v>
      </c>
      <c r="AM27" s="178">
        <v>93</v>
      </c>
      <c r="AN27" s="178">
        <v>62</v>
      </c>
      <c r="AO27" s="134">
        <f>SUM(AP27:AQ27)</f>
        <v>236</v>
      </c>
      <c r="AP27" s="178">
        <v>126</v>
      </c>
      <c r="AQ27" s="178">
        <v>110</v>
      </c>
      <c r="AR27" s="134">
        <f>SUM(AS27:AT27)</f>
        <v>52</v>
      </c>
      <c r="AS27" s="178">
        <v>30</v>
      </c>
      <c r="AT27" s="178">
        <v>22</v>
      </c>
      <c r="AU27" s="134">
        <f>SUM(AV27:AW27)</f>
        <v>290</v>
      </c>
      <c r="AV27" s="178">
        <v>148</v>
      </c>
      <c r="AW27" s="178">
        <v>142</v>
      </c>
      <c r="AX27" s="134">
        <f>SUM(AY27:AZ27)</f>
        <v>571</v>
      </c>
      <c r="AY27" s="178">
        <v>308</v>
      </c>
      <c r="AZ27" s="178">
        <v>263</v>
      </c>
      <c r="BA27" s="134">
        <f>SUM(BB27:BC27)</f>
        <v>700</v>
      </c>
      <c r="BB27" s="178">
        <v>361</v>
      </c>
      <c r="BC27" s="178">
        <v>339</v>
      </c>
      <c r="BD27" s="134">
        <f>SUM(BE27:BF27)</f>
        <v>281</v>
      </c>
      <c r="BE27" s="178">
        <v>128</v>
      </c>
      <c r="BF27" s="178">
        <v>153</v>
      </c>
    </row>
    <row r="28" spans="1:58" s="111" customFormat="1" ht="15.75" x14ac:dyDescent="0.15">
      <c r="A28" s="108" t="s">
        <v>35</v>
      </c>
      <c r="B28" s="131">
        <f>SUM(C28:D28)</f>
        <v>4736</v>
      </c>
      <c r="C28" s="131">
        <f t="shared" si="13"/>
        <v>2467</v>
      </c>
      <c r="D28" s="131">
        <f t="shared" si="13"/>
        <v>2269</v>
      </c>
      <c r="E28" s="131">
        <f>SUM(F28:G28)</f>
        <v>36</v>
      </c>
      <c r="F28" s="178">
        <v>22</v>
      </c>
      <c r="G28" s="178">
        <v>14</v>
      </c>
      <c r="H28" s="134">
        <f>SUM(I28:J28)</f>
        <v>44</v>
      </c>
      <c r="I28" s="178">
        <v>19</v>
      </c>
      <c r="J28" s="178">
        <v>25</v>
      </c>
      <c r="K28" s="134">
        <f>SUM(L28:M28)</f>
        <v>74</v>
      </c>
      <c r="L28" s="178">
        <v>37</v>
      </c>
      <c r="M28" s="178">
        <v>37</v>
      </c>
      <c r="N28" s="134">
        <f>SUM(O28:P28)</f>
        <v>62</v>
      </c>
      <c r="O28" s="178">
        <v>37</v>
      </c>
      <c r="P28" s="178">
        <v>25</v>
      </c>
      <c r="Q28" s="134">
        <f>SUM(R28:S28)</f>
        <v>115</v>
      </c>
      <c r="R28" s="178">
        <v>63</v>
      </c>
      <c r="S28" s="178">
        <v>52</v>
      </c>
      <c r="T28" s="134">
        <f>SUM(U28:V28)</f>
        <v>172</v>
      </c>
      <c r="U28" s="178">
        <v>94</v>
      </c>
      <c r="V28" s="178">
        <v>78</v>
      </c>
      <c r="W28" s="134">
        <f>SUM(X28:Y28)</f>
        <v>506</v>
      </c>
      <c r="X28" s="178">
        <v>254</v>
      </c>
      <c r="Y28" s="178">
        <v>252</v>
      </c>
      <c r="Z28" s="134">
        <f>SUM(AA28:AB28)</f>
        <v>371</v>
      </c>
      <c r="AA28" s="178">
        <v>183</v>
      </c>
      <c r="AB28" s="178">
        <v>188</v>
      </c>
      <c r="AC28" s="134">
        <f>SUM(AD28:AE28)</f>
        <v>309</v>
      </c>
      <c r="AD28" s="178">
        <v>155</v>
      </c>
      <c r="AE28" s="178">
        <v>154</v>
      </c>
      <c r="AF28" s="134">
        <f>SUM(AG28:AH28)</f>
        <v>190</v>
      </c>
      <c r="AG28" s="178">
        <v>86</v>
      </c>
      <c r="AH28" s="178">
        <v>104</v>
      </c>
      <c r="AI28" s="134">
        <f>SUM(AJ28:AK28)</f>
        <v>308</v>
      </c>
      <c r="AJ28" s="178">
        <v>171</v>
      </c>
      <c r="AK28" s="178">
        <v>137</v>
      </c>
      <c r="AL28" s="134">
        <f>SUM(AM28:AN28)</f>
        <v>158</v>
      </c>
      <c r="AM28" s="178">
        <v>81</v>
      </c>
      <c r="AN28" s="178">
        <v>77</v>
      </c>
      <c r="AO28" s="134">
        <f>SUM(AP28:AQ28)</f>
        <v>227</v>
      </c>
      <c r="AP28" s="178">
        <v>124</v>
      </c>
      <c r="AQ28" s="178">
        <v>103</v>
      </c>
      <c r="AR28" s="134">
        <f>SUM(AS28:AT28)</f>
        <v>63</v>
      </c>
      <c r="AS28" s="178">
        <v>30</v>
      </c>
      <c r="AT28" s="178">
        <v>33</v>
      </c>
      <c r="AU28" s="134">
        <f>SUM(AV28:AW28)</f>
        <v>366</v>
      </c>
      <c r="AV28" s="178">
        <v>197</v>
      </c>
      <c r="AW28" s="178">
        <v>169</v>
      </c>
      <c r="AX28" s="134">
        <f>SUM(AY28:AZ28)</f>
        <v>607</v>
      </c>
      <c r="AY28" s="178">
        <v>334</v>
      </c>
      <c r="AZ28" s="178">
        <v>273</v>
      </c>
      <c r="BA28" s="134">
        <f>SUM(BB28:BC28)</f>
        <v>824</v>
      </c>
      <c r="BB28" s="178">
        <v>421</v>
      </c>
      <c r="BC28" s="178">
        <v>403</v>
      </c>
      <c r="BD28" s="134">
        <f>SUM(BE28:BF28)</f>
        <v>304</v>
      </c>
      <c r="BE28" s="178">
        <v>159</v>
      </c>
      <c r="BF28" s="178">
        <v>145</v>
      </c>
    </row>
    <row r="29" spans="1:58" s="111" customFormat="1" ht="15.75" x14ac:dyDescent="0.15">
      <c r="A29" s="108" t="s">
        <v>34</v>
      </c>
      <c r="B29" s="131">
        <f>SUM(C29:D29)</f>
        <v>4597</v>
      </c>
      <c r="C29" s="131">
        <f t="shared" si="13"/>
        <v>2438</v>
      </c>
      <c r="D29" s="131">
        <f t="shared" si="13"/>
        <v>2159</v>
      </c>
      <c r="E29" s="131">
        <f>SUM(F29:G29)</f>
        <v>38</v>
      </c>
      <c r="F29" s="178">
        <v>17</v>
      </c>
      <c r="G29" s="178">
        <v>21</v>
      </c>
      <c r="H29" s="134">
        <f>SUM(I29:J29)</f>
        <v>47</v>
      </c>
      <c r="I29" s="178">
        <v>27</v>
      </c>
      <c r="J29" s="178">
        <v>20</v>
      </c>
      <c r="K29" s="134">
        <f>SUM(L29:M29)</f>
        <v>113</v>
      </c>
      <c r="L29" s="178">
        <v>63</v>
      </c>
      <c r="M29" s="178">
        <v>50</v>
      </c>
      <c r="N29" s="134">
        <f>SUM(O29:P29)</f>
        <v>69</v>
      </c>
      <c r="O29" s="178">
        <v>43</v>
      </c>
      <c r="P29" s="178">
        <v>26</v>
      </c>
      <c r="Q29" s="134">
        <f>SUM(R29:S29)</f>
        <v>111</v>
      </c>
      <c r="R29" s="178">
        <v>63</v>
      </c>
      <c r="S29" s="178">
        <v>48</v>
      </c>
      <c r="T29" s="134">
        <f>SUM(U29:V29)</f>
        <v>198</v>
      </c>
      <c r="U29" s="178">
        <v>105</v>
      </c>
      <c r="V29" s="178">
        <v>93</v>
      </c>
      <c r="W29" s="134">
        <f>SUM(X29:Y29)</f>
        <v>517</v>
      </c>
      <c r="X29" s="178">
        <v>287</v>
      </c>
      <c r="Y29" s="178">
        <v>230</v>
      </c>
      <c r="Z29" s="134">
        <f>SUM(AA29:AB29)</f>
        <v>329</v>
      </c>
      <c r="AA29" s="178">
        <v>172</v>
      </c>
      <c r="AB29" s="178">
        <v>157</v>
      </c>
      <c r="AC29" s="134">
        <f>SUM(AD29:AE29)</f>
        <v>329</v>
      </c>
      <c r="AD29" s="178">
        <v>173</v>
      </c>
      <c r="AE29" s="178">
        <v>156</v>
      </c>
      <c r="AF29" s="134">
        <f>SUM(AG29:AH29)</f>
        <v>215</v>
      </c>
      <c r="AG29" s="178">
        <v>105</v>
      </c>
      <c r="AH29" s="178">
        <v>110</v>
      </c>
      <c r="AI29" s="134">
        <f>SUM(AJ29:AK29)</f>
        <v>304</v>
      </c>
      <c r="AJ29" s="178">
        <v>169</v>
      </c>
      <c r="AK29" s="178">
        <v>135</v>
      </c>
      <c r="AL29" s="134">
        <f>SUM(AM29:AN29)</f>
        <v>160</v>
      </c>
      <c r="AM29" s="178">
        <v>91</v>
      </c>
      <c r="AN29" s="178">
        <v>69</v>
      </c>
      <c r="AO29" s="134">
        <f>SUM(AP29:AQ29)</f>
        <v>252</v>
      </c>
      <c r="AP29" s="178">
        <v>134</v>
      </c>
      <c r="AQ29" s="178">
        <v>118</v>
      </c>
      <c r="AR29" s="134">
        <f>SUM(AS29:AT29)</f>
        <v>66</v>
      </c>
      <c r="AS29" s="178">
        <v>39</v>
      </c>
      <c r="AT29" s="178">
        <v>27</v>
      </c>
      <c r="AU29" s="134">
        <f>SUM(AV29:AW29)</f>
        <v>340</v>
      </c>
      <c r="AV29" s="178">
        <v>178</v>
      </c>
      <c r="AW29" s="178">
        <v>162</v>
      </c>
      <c r="AX29" s="134">
        <f>SUM(AY29:AZ29)</f>
        <v>584</v>
      </c>
      <c r="AY29" s="178">
        <v>306</v>
      </c>
      <c r="AZ29" s="178">
        <v>278</v>
      </c>
      <c r="BA29" s="134">
        <f>SUM(BB29:BC29)</f>
        <v>679</v>
      </c>
      <c r="BB29" s="178">
        <v>339</v>
      </c>
      <c r="BC29" s="178">
        <v>340</v>
      </c>
      <c r="BD29" s="134">
        <f>SUM(BE29:BF29)</f>
        <v>246</v>
      </c>
      <c r="BE29" s="178">
        <v>127</v>
      </c>
      <c r="BF29" s="178">
        <v>119</v>
      </c>
    </row>
    <row r="30" spans="1:58" s="107" customFormat="1" ht="17.25" customHeight="1" x14ac:dyDescent="0.15">
      <c r="A30" s="112" t="s">
        <v>33</v>
      </c>
      <c r="B30" s="129">
        <f t="shared" ref="B30:AG30" si="14">SUM(B31:B35)</f>
        <v>24349</v>
      </c>
      <c r="C30" s="129">
        <f t="shared" si="14"/>
        <v>12721</v>
      </c>
      <c r="D30" s="129">
        <f t="shared" si="14"/>
        <v>11628</v>
      </c>
      <c r="E30" s="129">
        <f t="shared" si="14"/>
        <v>230</v>
      </c>
      <c r="F30" s="177">
        <f t="shared" si="14"/>
        <v>122</v>
      </c>
      <c r="G30" s="177">
        <f t="shared" si="14"/>
        <v>108</v>
      </c>
      <c r="H30" s="177">
        <f t="shared" si="14"/>
        <v>278</v>
      </c>
      <c r="I30" s="177">
        <f t="shared" si="14"/>
        <v>162</v>
      </c>
      <c r="J30" s="177">
        <f t="shared" si="14"/>
        <v>116</v>
      </c>
      <c r="K30" s="177">
        <f t="shared" si="14"/>
        <v>588</v>
      </c>
      <c r="L30" s="177">
        <f t="shared" si="14"/>
        <v>282</v>
      </c>
      <c r="M30" s="177">
        <f t="shared" si="14"/>
        <v>306</v>
      </c>
      <c r="N30" s="177">
        <f t="shared" si="14"/>
        <v>422</v>
      </c>
      <c r="O30" s="177">
        <f t="shared" si="14"/>
        <v>232</v>
      </c>
      <c r="P30" s="177">
        <f t="shared" si="14"/>
        <v>190</v>
      </c>
      <c r="Q30" s="177">
        <f t="shared" si="14"/>
        <v>626</v>
      </c>
      <c r="R30" s="177">
        <f t="shared" si="14"/>
        <v>321</v>
      </c>
      <c r="S30" s="177">
        <f t="shared" si="14"/>
        <v>305</v>
      </c>
      <c r="T30" s="177">
        <f t="shared" si="14"/>
        <v>915</v>
      </c>
      <c r="U30" s="177">
        <f t="shared" si="14"/>
        <v>480</v>
      </c>
      <c r="V30" s="177">
        <f t="shared" si="14"/>
        <v>435</v>
      </c>
      <c r="W30" s="177">
        <f t="shared" si="14"/>
        <v>2868</v>
      </c>
      <c r="X30" s="177">
        <f t="shared" si="14"/>
        <v>1444</v>
      </c>
      <c r="Y30" s="177">
        <f t="shared" si="14"/>
        <v>1424</v>
      </c>
      <c r="Z30" s="177">
        <f t="shared" si="14"/>
        <v>2192</v>
      </c>
      <c r="AA30" s="177">
        <f t="shared" si="14"/>
        <v>1097</v>
      </c>
      <c r="AB30" s="177">
        <f t="shared" si="14"/>
        <v>1095</v>
      </c>
      <c r="AC30" s="177">
        <f t="shared" si="14"/>
        <v>2135</v>
      </c>
      <c r="AD30" s="177">
        <f t="shared" si="14"/>
        <v>1056</v>
      </c>
      <c r="AE30" s="177">
        <f t="shared" si="14"/>
        <v>1079</v>
      </c>
      <c r="AF30" s="177">
        <f t="shared" si="14"/>
        <v>1286</v>
      </c>
      <c r="AG30" s="177">
        <f t="shared" si="14"/>
        <v>601</v>
      </c>
      <c r="AH30" s="177">
        <f t="shared" ref="AH30:BF30" si="15">SUM(AH31:AH35)</f>
        <v>685</v>
      </c>
      <c r="AI30" s="177">
        <f t="shared" si="15"/>
        <v>1475</v>
      </c>
      <c r="AJ30" s="177">
        <f t="shared" si="15"/>
        <v>816</v>
      </c>
      <c r="AK30" s="177">
        <f t="shared" si="15"/>
        <v>659</v>
      </c>
      <c r="AL30" s="177">
        <f t="shared" si="15"/>
        <v>901</v>
      </c>
      <c r="AM30" s="177">
        <f t="shared" si="15"/>
        <v>517</v>
      </c>
      <c r="AN30" s="177">
        <f t="shared" si="15"/>
        <v>384</v>
      </c>
      <c r="AO30" s="177">
        <f t="shared" si="15"/>
        <v>1279</v>
      </c>
      <c r="AP30" s="177">
        <f t="shared" si="15"/>
        <v>692</v>
      </c>
      <c r="AQ30" s="177">
        <f t="shared" si="15"/>
        <v>587</v>
      </c>
      <c r="AR30" s="177">
        <f t="shared" si="15"/>
        <v>347</v>
      </c>
      <c r="AS30" s="177">
        <f t="shared" si="15"/>
        <v>190</v>
      </c>
      <c r="AT30" s="177">
        <f t="shared" si="15"/>
        <v>157</v>
      </c>
      <c r="AU30" s="177">
        <f t="shared" si="15"/>
        <v>1926</v>
      </c>
      <c r="AV30" s="177">
        <f t="shared" si="15"/>
        <v>1054</v>
      </c>
      <c r="AW30" s="177">
        <f t="shared" si="15"/>
        <v>872</v>
      </c>
      <c r="AX30" s="177">
        <f t="shared" si="15"/>
        <v>2478</v>
      </c>
      <c r="AY30" s="177">
        <f t="shared" si="15"/>
        <v>1329</v>
      </c>
      <c r="AZ30" s="177">
        <f t="shared" si="15"/>
        <v>1149</v>
      </c>
      <c r="BA30" s="177">
        <f t="shared" si="15"/>
        <v>3193</v>
      </c>
      <c r="BB30" s="177">
        <f t="shared" si="15"/>
        <v>1662</v>
      </c>
      <c r="BC30" s="177">
        <f t="shared" si="15"/>
        <v>1531</v>
      </c>
      <c r="BD30" s="177">
        <f t="shared" si="15"/>
        <v>1210</v>
      </c>
      <c r="BE30" s="177">
        <f t="shared" si="15"/>
        <v>664</v>
      </c>
      <c r="BF30" s="177">
        <f t="shared" si="15"/>
        <v>546</v>
      </c>
    </row>
    <row r="31" spans="1:58" s="111" customFormat="1" ht="17.25" customHeight="1" x14ac:dyDescent="0.15">
      <c r="A31" s="108" t="s">
        <v>32</v>
      </c>
      <c r="B31" s="131">
        <f>SUM(C31:D31)</f>
        <v>4674</v>
      </c>
      <c r="C31" s="131">
        <f t="shared" ref="C31:D35" si="16">SUM(F31,I31,L31,O31,R31,U31,X31,AA31,AD31,AG31,AJ31,AM31,AP31,AS31,AV31,AY31,BB31,BE31)</f>
        <v>2482</v>
      </c>
      <c r="D31" s="131">
        <f t="shared" si="16"/>
        <v>2192</v>
      </c>
      <c r="E31" s="131">
        <f>SUM(F31:G31)</f>
        <v>42</v>
      </c>
      <c r="F31" s="178">
        <v>27</v>
      </c>
      <c r="G31" s="178">
        <v>15</v>
      </c>
      <c r="H31" s="134">
        <f>SUM(I31:J31)</f>
        <v>44</v>
      </c>
      <c r="I31" s="178">
        <v>26</v>
      </c>
      <c r="J31" s="178">
        <v>18</v>
      </c>
      <c r="K31" s="134">
        <f>SUM(L31:M31)</f>
        <v>97</v>
      </c>
      <c r="L31" s="178">
        <v>45</v>
      </c>
      <c r="M31" s="178">
        <v>52</v>
      </c>
      <c r="N31" s="134">
        <f>SUM(O31:P31)</f>
        <v>59</v>
      </c>
      <c r="O31" s="178">
        <v>37</v>
      </c>
      <c r="P31" s="178">
        <v>22</v>
      </c>
      <c r="Q31" s="134">
        <f>SUM(R31:S31)</f>
        <v>113</v>
      </c>
      <c r="R31" s="178">
        <v>63</v>
      </c>
      <c r="S31" s="178">
        <v>50</v>
      </c>
      <c r="T31" s="134">
        <f>SUM(U31:V31)</f>
        <v>169</v>
      </c>
      <c r="U31" s="178">
        <v>86</v>
      </c>
      <c r="V31" s="178">
        <v>83</v>
      </c>
      <c r="W31" s="134">
        <f>SUM(X31:Y31)</f>
        <v>531</v>
      </c>
      <c r="X31" s="178">
        <v>277</v>
      </c>
      <c r="Y31" s="178">
        <v>254</v>
      </c>
      <c r="Z31" s="134">
        <f>SUM(AA31:AB31)</f>
        <v>364</v>
      </c>
      <c r="AA31" s="178">
        <v>188</v>
      </c>
      <c r="AB31" s="178">
        <v>176</v>
      </c>
      <c r="AC31" s="134">
        <f>SUM(AD31:AE31)</f>
        <v>384</v>
      </c>
      <c r="AD31" s="178">
        <v>189</v>
      </c>
      <c r="AE31" s="178">
        <v>195</v>
      </c>
      <c r="AF31" s="134">
        <f>SUM(AG31:AH31)</f>
        <v>198</v>
      </c>
      <c r="AG31" s="178">
        <v>95</v>
      </c>
      <c r="AH31" s="178">
        <v>103</v>
      </c>
      <c r="AI31" s="134">
        <f>SUM(AJ31:AK31)</f>
        <v>282</v>
      </c>
      <c r="AJ31" s="178">
        <v>167</v>
      </c>
      <c r="AK31" s="178">
        <v>115</v>
      </c>
      <c r="AL31" s="134">
        <f>SUM(AM31:AN31)</f>
        <v>180</v>
      </c>
      <c r="AM31" s="178">
        <v>113</v>
      </c>
      <c r="AN31" s="178">
        <v>67</v>
      </c>
      <c r="AO31" s="134">
        <f>SUM(AP31:AQ31)</f>
        <v>244</v>
      </c>
      <c r="AP31" s="178">
        <v>135</v>
      </c>
      <c r="AQ31" s="178">
        <v>109</v>
      </c>
      <c r="AR31" s="134">
        <f>SUM(AS31:AT31)</f>
        <v>53</v>
      </c>
      <c r="AS31" s="178">
        <v>29</v>
      </c>
      <c r="AT31" s="178">
        <v>24</v>
      </c>
      <c r="AU31" s="134">
        <f>SUM(AV31:AW31)</f>
        <v>364</v>
      </c>
      <c r="AV31" s="178">
        <v>208</v>
      </c>
      <c r="AW31" s="178">
        <v>156</v>
      </c>
      <c r="AX31" s="134">
        <f>SUM(AY31:AZ31)</f>
        <v>565</v>
      </c>
      <c r="AY31" s="178">
        <v>305</v>
      </c>
      <c r="AZ31" s="178">
        <v>260</v>
      </c>
      <c r="BA31" s="134">
        <f>SUM(BB31:BC31)</f>
        <v>715</v>
      </c>
      <c r="BB31" s="178">
        <v>346</v>
      </c>
      <c r="BC31" s="178">
        <v>369</v>
      </c>
      <c r="BD31" s="134">
        <f>SUM(BE31:BF31)</f>
        <v>270</v>
      </c>
      <c r="BE31" s="178">
        <v>146</v>
      </c>
      <c r="BF31" s="178">
        <v>124</v>
      </c>
    </row>
    <row r="32" spans="1:58" s="111" customFormat="1" ht="17.25" customHeight="1" x14ac:dyDescent="0.15">
      <c r="A32" s="108" t="s">
        <v>31</v>
      </c>
      <c r="B32" s="131">
        <f>SUM(C32:D32)</f>
        <v>5016</v>
      </c>
      <c r="C32" s="131">
        <f t="shared" si="16"/>
        <v>2629</v>
      </c>
      <c r="D32" s="131">
        <f t="shared" si="16"/>
        <v>2387</v>
      </c>
      <c r="E32" s="131">
        <f>SUM(F32:G32)</f>
        <v>38</v>
      </c>
      <c r="F32" s="178">
        <v>22</v>
      </c>
      <c r="G32" s="178">
        <v>16</v>
      </c>
      <c r="H32" s="134">
        <f>SUM(I32:J32)</f>
        <v>56</v>
      </c>
      <c r="I32" s="178">
        <v>33</v>
      </c>
      <c r="J32" s="178">
        <v>23</v>
      </c>
      <c r="K32" s="134">
        <f>SUM(L32:M32)</f>
        <v>107</v>
      </c>
      <c r="L32" s="178">
        <v>53</v>
      </c>
      <c r="M32" s="178">
        <v>54</v>
      </c>
      <c r="N32" s="134">
        <f>SUM(O32:P32)</f>
        <v>79</v>
      </c>
      <c r="O32" s="178">
        <v>40</v>
      </c>
      <c r="P32" s="178">
        <v>39</v>
      </c>
      <c r="Q32" s="134">
        <f>SUM(R32:S32)</f>
        <v>128</v>
      </c>
      <c r="R32" s="178">
        <v>61</v>
      </c>
      <c r="S32" s="178">
        <v>67</v>
      </c>
      <c r="T32" s="134">
        <f>SUM(U32:V32)</f>
        <v>182</v>
      </c>
      <c r="U32" s="178">
        <v>96</v>
      </c>
      <c r="V32" s="178">
        <v>86</v>
      </c>
      <c r="W32" s="134">
        <f>SUM(X32:Y32)</f>
        <v>582</v>
      </c>
      <c r="X32" s="178">
        <v>277</v>
      </c>
      <c r="Y32" s="178">
        <v>305</v>
      </c>
      <c r="Z32" s="134">
        <f>SUM(AA32:AB32)</f>
        <v>407</v>
      </c>
      <c r="AA32" s="178">
        <v>187</v>
      </c>
      <c r="AB32" s="178">
        <v>220</v>
      </c>
      <c r="AC32" s="134">
        <f>SUM(AD32:AE32)</f>
        <v>421</v>
      </c>
      <c r="AD32" s="178">
        <v>224</v>
      </c>
      <c r="AE32" s="178">
        <v>197</v>
      </c>
      <c r="AF32" s="134">
        <f>SUM(AG32:AH32)</f>
        <v>258</v>
      </c>
      <c r="AG32" s="178">
        <v>129</v>
      </c>
      <c r="AH32" s="178">
        <v>129</v>
      </c>
      <c r="AI32" s="134">
        <f>SUM(AJ32:AK32)</f>
        <v>339</v>
      </c>
      <c r="AJ32" s="178">
        <v>194</v>
      </c>
      <c r="AK32" s="178">
        <v>145</v>
      </c>
      <c r="AL32" s="134">
        <f>SUM(AM32:AN32)</f>
        <v>177</v>
      </c>
      <c r="AM32" s="178">
        <v>97</v>
      </c>
      <c r="AN32" s="178">
        <v>80</v>
      </c>
      <c r="AO32" s="134">
        <f>SUM(AP32:AQ32)</f>
        <v>278</v>
      </c>
      <c r="AP32" s="178">
        <v>160</v>
      </c>
      <c r="AQ32" s="178">
        <v>118</v>
      </c>
      <c r="AR32" s="134">
        <f>SUM(AS32:AT32)</f>
        <v>75</v>
      </c>
      <c r="AS32" s="178">
        <v>46</v>
      </c>
      <c r="AT32" s="178">
        <v>29</v>
      </c>
      <c r="AU32" s="134">
        <f>SUM(AV32:AW32)</f>
        <v>389</v>
      </c>
      <c r="AV32" s="178">
        <v>211</v>
      </c>
      <c r="AW32" s="178">
        <v>178</v>
      </c>
      <c r="AX32" s="134">
        <f>SUM(AY32:AZ32)</f>
        <v>540</v>
      </c>
      <c r="AY32" s="178">
        <v>301</v>
      </c>
      <c r="AZ32" s="178">
        <v>239</v>
      </c>
      <c r="BA32" s="134">
        <f>SUM(BB32:BC32)</f>
        <v>690</v>
      </c>
      <c r="BB32" s="178">
        <v>356</v>
      </c>
      <c r="BC32" s="178">
        <v>334</v>
      </c>
      <c r="BD32" s="134">
        <f>SUM(BE32:BF32)</f>
        <v>270</v>
      </c>
      <c r="BE32" s="178">
        <v>142</v>
      </c>
      <c r="BF32" s="178">
        <v>128</v>
      </c>
    </row>
    <row r="33" spans="1:58" s="111" customFormat="1" ht="17.25" customHeight="1" x14ac:dyDescent="0.15">
      <c r="A33" s="108" t="s">
        <v>30</v>
      </c>
      <c r="B33" s="131">
        <f>SUM(C33:D33)</f>
        <v>4808</v>
      </c>
      <c r="C33" s="131">
        <f t="shared" si="16"/>
        <v>2500</v>
      </c>
      <c r="D33" s="131">
        <f t="shared" si="16"/>
        <v>2308</v>
      </c>
      <c r="E33" s="131">
        <f>SUM(F33:G33)</f>
        <v>53</v>
      </c>
      <c r="F33" s="178">
        <v>18</v>
      </c>
      <c r="G33" s="178">
        <v>35</v>
      </c>
      <c r="H33" s="134">
        <f>SUM(I33:J33)</f>
        <v>64</v>
      </c>
      <c r="I33" s="178">
        <v>39</v>
      </c>
      <c r="J33" s="178">
        <v>25</v>
      </c>
      <c r="K33" s="134">
        <f>SUM(L33:M33)</f>
        <v>131</v>
      </c>
      <c r="L33" s="178">
        <v>64</v>
      </c>
      <c r="M33" s="178">
        <v>67</v>
      </c>
      <c r="N33" s="134">
        <f>SUM(O33:P33)</f>
        <v>88</v>
      </c>
      <c r="O33" s="178">
        <v>50</v>
      </c>
      <c r="P33" s="178">
        <v>38</v>
      </c>
      <c r="Q33" s="134">
        <f>SUM(R33:S33)</f>
        <v>121</v>
      </c>
      <c r="R33" s="178">
        <v>62</v>
      </c>
      <c r="S33" s="178">
        <v>59</v>
      </c>
      <c r="T33" s="134">
        <f>SUM(U33:V33)</f>
        <v>195</v>
      </c>
      <c r="U33" s="178">
        <v>96</v>
      </c>
      <c r="V33" s="178">
        <v>99</v>
      </c>
      <c r="W33" s="134">
        <f>SUM(X33:Y33)</f>
        <v>588</v>
      </c>
      <c r="X33" s="178">
        <v>317</v>
      </c>
      <c r="Y33" s="178">
        <v>271</v>
      </c>
      <c r="Z33" s="134">
        <f>SUM(AA33:AB33)</f>
        <v>455</v>
      </c>
      <c r="AA33" s="178">
        <v>227</v>
      </c>
      <c r="AB33" s="178">
        <v>228</v>
      </c>
      <c r="AC33" s="134">
        <f>SUM(AD33:AE33)</f>
        <v>405</v>
      </c>
      <c r="AD33" s="178">
        <v>179</v>
      </c>
      <c r="AE33" s="178">
        <v>226</v>
      </c>
      <c r="AF33" s="134">
        <f>SUM(AG33:AH33)</f>
        <v>225</v>
      </c>
      <c r="AG33" s="178">
        <v>95</v>
      </c>
      <c r="AH33" s="178">
        <v>130</v>
      </c>
      <c r="AI33" s="134">
        <f>SUM(AJ33:AK33)</f>
        <v>258</v>
      </c>
      <c r="AJ33" s="178">
        <v>145</v>
      </c>
      <c r="AK33" s="178">
        <v>113</v>
      </c>
      <c r="AL33" s="134">
        <f>SUM(AM33:AN33)</f>
        <v>181</v>
      </c>
      <c r="AM33" s="178">
        <v>102</v>
      </c>
      <c r="AN33" s="178">
        <v>79</v>
      </c>
      <c r="AO33" s="134">
        <f>SUM(AP33:AQ33)</f>
        <v>252</v>
      </c>
      <c r="AP33" s="178">
        <v>140</v>
      </c>
      <c r="AQ33" s="178">
        <v>112</v>
      </c>
      <c r="AR33" s="134">
        <f>SUM(AS33:AT33)</f>
        <v>72</v>
      </c>
      <c r="AS33" s="178">
        <v>36</v>
      </c>
      <c r="AT33" s="178">
        <v>36</v>
      </c>
      <c r="AU33" s="134">
        <f>SUM(AV33:AW33)</f>
        <v>366</v>
      </c>
      <c r="AV33" s="178">
        <v>196</v>
      </c>
      <c r="AW33" s="178">
        <v>170</v>
      </c>
      <c r="AX33" s="134">
        <f>SUM(AY33:AZ33)</f>
        <v>479</v>
      </c>
      <c r="AY33" s="178">
        <v>250</v>
      </c>
      <c r="AZ33" s="178">
        <v>229</v>
      </c>
      <c r="BA33" s="134">
        <f>SUM(BB33:BC33)</f>
        <v>649</v>
      </c>
      <c r="BB33" s="178">
        <v>343</v>
      </c>
      <c r="BC33" s="178">
        <v>306</v>
      </c>
      <c r="BD33" s="134">
        <f>SUM(BE33:BF33)</f>
        <v>226</v>
      </c>
      <c r="BE33" s="178">
        <v>141</v>
      </c>
      <c r="BF33" s="178">
        <v>85</v>
      </c>
    </row>
    <row r="34" spans="1:58" s="111" customFormat="1" ht="17.25" customHeight="1" x14ac:dyDescent="0.15">
      <c r="A34" s="108" t="s">
        <v>29</v>
      </c>
      <c r="B34" s="131">
        <f>SUM(C34:D34)</f>
        <v>5045</v>
      </c>
      <c r="C34" s="131">
        <f t="shared" si="16"/>
        <v>2605</v>
      </c>
      <c r="D34" s="131">
        <f t="shared" si="16"/>
        <v>2440</v>
      </c>
      <c r="E34" s="131">
        <f>SUM(F34:G34)</f>
        <v>45</v>
      </c>
      <c r="F34" s="178">
        <v>25</v>
      </c>
      <c r="G34" s="178">
        <v>20</v>
      </c>
      <c r="H34" s="134">
        <f>SUM(I34:J34)</f>
        <v>68</v>
      </c>
      <c r="I34" s="178">
        <v>42</v>
      </c>
      <c r="J34" s="178">
        <v>26</v>
      </c>
      <c r="K34" s="134">
        <f>SUM(L34:M34)</f>
        <v>114</v>
      </c>
      <c r="L34" s="178">
        <v>51</v>
      </c>
      <c r="M34" s="178">
        <v>63</v>
      </c>
      <c r="N34" s="134">
        <f>SUM(O34:P34)</f>
        <v>89</v>
      </c>
      <c r="O34" s="178">
        <v>49</v>
      </c>
      <c r="P34" s="178">
        <v>40</v>
      </c>
      <c r="Q34" s="134">
        <f>SUM(R34:S34)</f>
        <v>141</v>
      </c>
      <c r="R34" s="178">
        <v>71</v>
      </c>
      <c r="S34" s="178">
        <v>70</v>
      </c>
      <c r="T34" s="134">
        <f>SUM(U34:V34)</f>
        <v>190</v>
      </c>
      <c r="U34" s="178">
        <v>104</v>
      </c>
      <c r="V34" s="178">
        <v>86</v>
      </c>
      <c r="W34" s="134">
        <f>SUM(X34:Y34)</f>
        <v>592</v>
      </c>
      <c r="X34" s="178">
        <v>283</v>
      </c>
      <c r="Y34" s="178">
        <v>309</v>
      </c>
      <c r="Z34" s="134">
        <f>SUM(AA34:AB34)</f>
        <v>485</v>
      </c>
      <c r="AA34" s="178">
        <v>247</v>
      </c>
      <c r="AB34" s="178">
        <v>238</v>
      </c>
      <c r="AC34" s="134">
        <f>SUM(AD34:AE34)</f>
        <v>459</v>
      </c>
      <c r="AD34" s="178">
        <v>230</v>
      </c>
      <c r="AE34" s="178">
        <v>229</v>
      </c>
      <c r="AF34" s="134">
        <f>SUM(AG34:AH34)</f>
        <v>280</v>
      </c>
      <c r="AG34" s="178">
        <v>135</v>
      </c>
      <c r="AH34" s="178">
        <v>145</v>
      </c>
      <c r="AI34" s="134">
        <f>SUM(AJ34:AK34)</f>
        <v>310</v>
      </c>
      <c r="AJ34" s="178">
        <v>168</v>
      </c>
      <c r="AK34" s="178">
        <v>142</v>
      </c>
      <c r="AL34" s="134">
        <f>SUM(AM34:AN34)</f>
        <v>182</v>
      </c>
      <c r="AM34" s="178">
        <v>97</v>
      </c>
      <c r="AN34" s="178">
        <v>85</v>
      </c>
      <c r="AO34" s="134">
        <f>SUM(AP34:AQ34)</f>
        <v>259</v>
      </c>
      <c r="AP34" s="178">
        <v>130</v>
      </c>
      <c r="AQ34" s="178">
        <v>129</v>
      </c>
      <c r="AR34" s="134">
        <f>SUM(AS34:AT34)</f>
        <v>76</v>
      </c>
      <c r="AS34" s="178">
        <v>39</v>
      </c>
      <c r="AT34" s="178">
        <v>37</v>
      </c>
      <c r="AU34" s="134">
        <f>SUM(AV34:AW34)</f>
        <v>429</v>
      </c>
      <c r="AV34" s="178">
        <v>229</v>
      </c>
      <c r="AW34" s="178">
        <v>200</v>
      </c>
      <c r="AX34" s="134">
        <f>SUM(AY34:AZ34)</f>
        <v>466</v>
      </c>
      <c r="AY34" s="178">
        <v>238</v>
      </c>
      <c r="AZ34" s="178">
        <v>228</v>
      </c>
      <c r="BA34" s="134">
        <f>SUM(BB34:BC34)</f>
        <v>631</v>
      </c>
      <c r="BB34" s="178">
        <v>345</v>
      </c>
      <c r="BC34" s="178">
        <v>286</v>
      </c>
      <c r="BD34" s="134">
        <f>SUM(BE34:BF34)</f>
        <v>229</v>
      </c>
      <c r="BE34" s="178">
        <v>122</v>
      </c>
      <c r="BF34" s="178">
        <v>107</v>
      </c>
    </row>
    <row r="35" spans="1:58" s="113" customFormat="1" ht="17.25" customHeight="1" x14ac:dyDescent="0.15">
      <c r="A35" s="108" t="s">
        <v>28</v>
      </c>
      <c r="B35" s="133">
        <f>SUM(C35:D35)</f>
        <v>4806</v>
      </c>
      <c r="C35" s="134">
        <f t="shared" si="16"/>
        <v>2505</v>
      </c>
      <c r="D35" s="134">
        <f t="shared" si="16"/>
        <v>2301</v>
      </c>
      <c r="E35" s="134">
        <f>SUM(F35:G35)</f>
        <v>52</v>
      </c>
      <c r="F35" s="178">
        <v>30</v>
      </c>
      <c r="G35" s="178">
        <v>22</v>
      </c>
      <c r="H35" s="134">
        <f>SUM(I35:J35)</f>
        <v>46</v>
      </c>
      <c r="I35" s="178">
        <v>22</v>
      </c>
      <c r="J35" s="178">
        <v>24</v>
      </c>
      <c r="K35" s="134">
        <f>SUM(L35:M35)</f>
        <v>139</v>
      </c>
      <c r="L35" s="178">
        <v>69</v>
      </c>
      <c r="M35" s="178">
        <v>70</v>
      </c>
      <c r="N35" s="134">
        <f>SUM(O35:P35)</f>
        <v>107</v>
      </c>
      <c r="O35" s="178">
        <v>56</v>
      </c>
      <c r="P35" s="178">
        <v>51</v>
      </c>
      <c r="Q35" s="134">
        <f>SUM(R35:S35)</f>
        <v>123</v>
      </c>
      <c r="R35" s="178">
        <v>64</v>
      </c>
      <c r="S35" s="178">
        <v>59</v>
      </c>
      <c r="T35" s="134">
        <f>SUM(U35:V35)</f>
        <v>179</v>
      </c>
      <c r="U35" s="178">
        <v>98</v>
      </c>
      <c r="V35" s="178">
        <v>81</v>
      </c>
      <c r="W35" s="134">
        <f>SUM(X35:Y35)</f>
        <v>575</v>
      </c>
      <c r="X35" s="178">
        <v>290</v>
      </c>
      <c r="Y35" s="178">
        <v>285</v>
      </c>
      <c r="Z35" s="134">
        <f>SUM(AA35:AB35)</f>
        <v>481</v>
      </c>
      <c r="AA35" s="178">
        <v>248</v>
      </c>
      <c r="AB35" s="178">
        <v>233</v>
      </c>
      <c r="AC35" s="134">
        <f>SUM(AD35:AE35)</f>
        <v>466</v>
      </c>
      <c r="AD35" s="178">
        <v>234</v>
      </c>
      <c r="AE35" s="178">
        <v>232</v>
      </c>
      <c r="AF35" s="134">
        <f>SUM(AG35:AH35)</f>
        <v>325</v>
      </c>
      <c r="AG35" s="178">
        <v>147</v>
      </c>
      <c r="AH35" s="178">
        <v>178</v>
      </c>
      <c r="AI35" s="134">
        <f>SUM(AJ35:AK35)</f>
        <v>286</v>
      </c>
      <c r="AJ35" s="178">
        <v>142</v>
      </c>
      <c r="AK35" s="178">
        <v>144</v>
      </c>
      <c r="AL35" s="134">
        <f>SUM(AM35:AN35)</f>
        <v>181</v>
      </c>
      <c r="AM35" s="178">
        <v>108</v>
      </c>
      <c r="AN35" s="178">
        <v>73</v>
      </c>
      <c r="AO35" s="134">
        <f>SUM(AP35:AQ35)</f>
        <v>246</v>
      </c>
      <c r="AP35" s="178">
        <v>127</v>
      </c>
      <c r="AQ35" s="178">
        <v>119</v>
      </c>
      <c r="AR35" s="134">
        <f>SUM(AS35:AT35)</f>
        <v>71</v>
      </c>
      <c r="AS35" s="178">
        <v>40</v>
      </c>
      <c r="AT35" s="178">
        <v>31</v>
      </c>
      <c r="AU35" s="134">
        <f>SUM(AV35:AW35)</f>
        <v>378</v>
      </c>
      <c r="AV35" s="178">
        <v>210</v>
      </c>
      <c r="AW35" s="178">
        <v>168</v>
      </c>
      <c r="AX35" s="134">
        <f>SUM(AY35:AZ35)</f>
        <v>428</v>
      </c>
      <c r="AY35" s="178">
        <v>235</v>
      </c>
      <c r="AZ35" s="178">
        <v>193</v>
      </c>
      <c r="BA35" s="134">
        <f>SUM(BB35:BC35)</f>
        <v>508</v>
      </c>
      <c r="BB35" s="178">
        <v>272</v>
      </c>
      <c r="BC35" s="178">
        <v>236</v>
      </c>
      <c r="BD35" s="134">
        <f>SUM(BE35:BF35)</f>
        <v>215</v>
      </c>
      <c r="BE35" s="178">
        <v>113</v>
      </c>
      <c r="BF35" s="178">
        <v>102</v>
      </c>
    </row>
    <row r="36" spans="1:58" s="115" customFormat="1" ht="16.5" customHeight="1" x14ac:dyDescent="0.25">
      <c r="A36" s="114" t="s">
        <v>27</v>
      </c>
      <c r="B36" s="129">
        <f t="shared" ref="B36:AG36" si="17">SUM(B37:B41)</f>
        <v>20791</v>
      </c>
      <c r="C36" s="129">
        <f t="shared" si="17"/>
        <v>10699</v>
      </c>
      <c r="D36" s="129">
        <f t="shared" si="17"/>
        <v>10092</v>
      </c>
      <c r="E36" s="129">
        <f t="shared" si="17"/>
        <v>244</v>
      </c>
      <c r="F36" s="177">
        <f t="shared" si="17"/>
        <v>141</v>
      </c>
      <c r="G36" s="177">
        <f t="shared" si="17"/>
        <v>103</v>
      </c>
      <c r="H36" s="177">
        <f t="shared" si="17"/>
        <v>281</v>
      </c>
      <c r="I36" s="177">
        <f t="shared" si="17"/>
        <v>153</v>
      </c>
      <c r="J36" s="177">
        <f t="shared" si="17"/>
        <v>128</v>
      </c>
      <c r="K36" s="177">
        <f t="shared" si="17"/>
        <v>706</v>
      </c>
      <c r="L36" s="177">
        <f t="shared" si="17"/>
        <v>354</v>
      </c>
      <c r="M36" s="177">
        <f t="shared" si="17"/>
        <v>352</v>
      </c>
      <c r="N36" s="177">
        <f t="shared" si="17"/>
        <v>452</v>
      </c>
      <c r="O36" s="177">
        <f t="shared" si="17"/>
        <v>222</v>
      </c>
      <c r="P36" s="177">
        <f t="shared" si="17"/>
        <v>230</v>
      </c>
      <c r="Q36" s="177">
        <f t="shared" si="17"/>
        <v>569</v>
      </c>
      <c r="R36" s="177">
        <f t="shared" si="17"/>
        <v>297</v>
      </c>
      <c r="S36" s="177">
        <f t="shared" si="17"/>
        <v>272</v>
      </c>
      <c r="T36" s="177">
        <f t="shared" si="17"/>
        <v>791</v>
      </c>
      <c r="U36" s="177">
        <f t="shared" si="17"/>
        <v>442</v>
      </c>
      <c r="V36" s="177">
        <f t="shared" si="17"/>
        <v>349</v>
      </c>
      <c r="W36" s="177">
        <f t="shared" si="17"/>
        <v>2455</v>
      </c>
      <c r="X36" s="177">
        <f t="shared" si="17"/>
        <v>1184</v>
      </c>
      <c r="Y36" s="177">
        <f t="shared" si="17"/>
        <v>1271</v>
      </c>
      <c r="Z36" s="177">
        <f t="shared" si="17"/>
        <v>2267</v>
      </c>
      <c r="AA36" s="177">
        <f t="shared" si="17"/>
        <v>1213</v>
      </c>
      <c r="AB36" s="177">
        <f t="shared" si="17"/>
        <v>1054</v>
      </c>
      <c r="AC36" s="177">
        <f t="shared" si="17"/>
        <v>2145</v>
      </c>
      <c r="AD36" s="177">
        <f t="shared" si="17"/>
        <v>1112</v>
      </c>
      <c r="AE36" s="177">
        <f t="shared" si="17"/>
        <v>1033</v>
      </c>
      <c r="AF36" s="177">
        <f t="shared" si="17"/>
        <v>1521</v>
      </c>
      <c r="AG36" s="177">
        <f t="shared" si="17"/>
        <v>699</v>
      </c>
      <c r="AH36" s="177">
        <f t="shared" ref="AH36:BF36" si="18">SUM(AH37:AH41)</f>
        <v>822</v>
      </c>
      <c r="AI36" s="177">
        <f t="shared" si="18"/>
        <v>1237</v>
      </c>
      <c r="AJ36" s="177">
        <f t="shared" si="18"/>
        <v>649</v>
      </c>
      <c r="AK36" s="177">
        <f t="shared" si="18"/>
        <v>588</v>
      </c>
      <c r="AL36" s="177">
        <f t="shared" si="18"/>
        <v>728</v>
      </c>
      <c r="AM36" s="177">
        <f t="shared" si="18"/>
        <v>391</v>
      </c>
      <c r="AN36" s="177">
        <f t="shared" si="18"/>
        <v>337</v>
      </c>
      <c r="AO36" s="177">
        <f t="shared" si="18"/>
        <v>1084</v>
      </c>
      <c r="AP36" s="177">
        <f t="shared" si="18"/>
        <v>630</v>
      </c>
      <c r="AQ36" s="177">
        <f t="shared" si="18"/>
        <v>454</v>
      </c>
      <c r="AR36" s="177">
        <f t="shared" si="18"/>
        <v>334</v>
      </c>
      <c r="AS36" s="177">
        <f t="shared" si="18"/>
        <v>203</v>
      </c>
      <c r="AT36" s="177">
        <f t="shared" si="18"/>
        <v>131</v>
      </c>
      <c r="AU36" s="177">
        <f t="shared" si="18"/>
        <v>1439</v>
      </c>
      <c r="AV36" s="177">
        <f t="shared" si="18"/>
        <v>715</v>
      </c>
      <c r="AW36" s="177">
        <f t="shared" si="18"/>
        <v>724</v>
      </c>
      <c r="AX36" s="177">
        <f t="shared" si="18"/>
        <v>1615</v>
      </c>
      <c r="AY36" s="177">
        <f t="shared" si="18"/>
        <v>814</v>
      </c>
      <c r="AZ36" s="177">
        <f t="shared" si="18"/>
        <v>801</v>
      </c>
      <c r="BA36" s="177">
        <f t="shared" si="18"/>
        <v>2183</v>
      </c>
      <c r="BB36" s="177">
        <f t="shared" si="18"/>
        <v>1099</v>
      </c>
      <c r="BC36" s="177">
        <f t="shared" si="18"/>
        <v>1084</v>
      </c>
      <c r="BD36" s="177">
        <f t="shared" si="18"/>
        <v>740</v>
      </c>
      <c r="BE36" s="177">
        <f t="shared" si="18"/>
        <v>381</v>
      </c>
      <c r="BF36" s="177">
        <f t="shared" si="18"/>
        <v>359</v>
      </c>
    </row>
    <row r="37" spans="1:58" s="117" customFormat="1" ht="16.5" customHeight="1" x14ac:dyDescent="0.25">
      <c r="A37" s="116" t="s">
        <v>26</v>
      </c>
      <c r="B37" s="131">
        <f>SUM(C37:D37)</f>
        <v>4584</v>
      </c>
      <c r="C37" s="131">
        <f t="shared" ref="C37:D41" si="19">SUM(F37,I37,L37,O37,R37,U37,X37,AA37,AD37,AG37,AJ37,AM37,AP37,AS37,AV37,AY37,BB37,BE37)</f>
        <v>2396</v>
      </c>
      <c r="D37" s="131">
        <f t="shared" si="19"/>
        <v>2188</v>
      </c>
      <c r="E37" s="131">
        <f>SUM(F37:G37)</f>
        <v>58</v>
      </c>
      <c r="F37" s="178">
        <v>38</v>
      </c>
      <c r="G37" s="178">
        <v>20</v>
      </c>
      <c r="H37" s="134">
        <f>SUM(I37:J37)</f>
        <v>67</v>
      </c>
      <c r="I37" s="178">
        <v>37</v>
      </c>
      <c r="J37" s="178">
        <v>30</v>
      </c>
      <c r="K37" s="134">
        <f>SUM(L37:M37)</f>
        <v>134</v>
      </c>
      <c r="L37" s="178">
        <v>70</v>
      </c>
      <c r="M37" s="178">
        <v>64</v>
      </c>
      <c r="N37" s="134">
        <f>SUM(O37:P37)</f>
        <v>93</v>
      </c>
      <c r="O37" s="178">
        <v>48</v>
      </c>
      <c r="P37" s="178">
        <v>45</v>
      </c>
      <c r="Q37" s="134">
        <f>SUM(R37:S37)</f>
        <v>113</v>
      </c>
      <c r="R37" s="178">
        <v>68</v>
      </c>
      <c r="S37" s="178">
        <v>45</v>
      </c>
      <c r="T37" s="134">
        <f>SUM(U37:V37)</f>
        <v>167</v>
      </c>
      <c r="U37" s="178">
        <v>97</v>
      </c>
      <c r="V37" s="178">
        <v>70</v>
      </c>
      <c r="W37" s="134">
        <f>SUM(X37:Y37)</f>
        <v>553</v>
      </c>
      <c r="X37" s="178">
        <v>271</v>
      </c>
      <c r="Y37" s="178">
        <v>282</v>
      </c>
      <c r="Z37" s="134">
        <f>SUM(AA37:AB37)</f>
        <v>485</v>
      </c>
      <c r="AA37" s="178">
        <v>262</v>
      </c>
      <c r="AB37" s="178">
        <v>223</v>
      </c>
      <c r="AC37" s="134">
        <f>SUM(AD37:AE37)</f>
        <v>467</v>
      </c>
      <c r="AD37" s="178">
        <v>231</v>
      </c>
      <c r="AE37" s="178">
        <v>236</v>
      </c>
      <c r="AF37" s="134">
        <f>SUM(AG37:AH37)</f>
        <v>303</v>
      </c>
      <c r="AG37" s="178">
        <v>141</v>
      </c>
      <c r="AH37" s="178">
        <v>162</v>
      </c>
      <c r="AI37" s="134">
        <f>SUM(AJ37:AK37)</f>
        <v>273</v>
      </c>
      <c r="AJ37" s="178">
        <v>155</v>
      </c>
      <c r="AK37" s="178">
        <v>118</v>
      </c>
      <c r="AL37" s="134">
        <f>SUM(AM37:AN37)</f>
        <v>158</v>
      </c>
      <c r="AM37" s="178">
        <v>79</v>
      </c>
      <c r="AN37" s="178">
        <v>79</v>
      </c>
      <c r="AO37" s="134">
        <f>SUM(AP37:AQ37)</f>
        <v>252</v>
      </c>
      <c r="AP37" s="178">
        <v>168</v>
      </c>
      <c r="AQ37" s="178">
        <v>84</v>
      </c>
      <c r="AR37" s="134">
        <f>SUM(AS37:AT37)</f>
        <v>71</v>
      </c>
      <c r="AS37" s="178">
        <v>43</v>
      </c>
      <c r="AT37" s="178">
        <v>28</v>
      </c>
      <c r="AU37" s="134">
        <f>SUM(AV37:AW37)</f>
        <v>323</v>
      </c>
      <c r="AV37" s="178">
        <v>157</v>
      </c>
      <c r="AW37" s="178">
        <v>166</v>
      </c>
      <c r="AX37" s="134">
        <f>SUM(AY37:AZ37)</f>
        <v>379</v>
      </c>
      <c r="AY37" s="178">
        <v>191</v>
      </c>
      <c r="AZ37" s="178">
        <v>188</v>
      </c>
      <c r="BA37" s="134">
        <f>SUM(BB37:BC37)</f>
        <v>510</v>
      </c>
      <c r="BB37" s="178">
        <v>248</v>
      </c>
      <c r="BC37" s="178">
        <v>262</v>
      </c>
      <c r="BD37" s="134">
        <f>SUM(BE37:BF37)</f>
        <v>178</v>
      </c>
      <c r="BE37" s="178">
        <v>92</v>
      </c>
      <c r="BF37" s="178">
        <v>86</v>
      </c>
    </row>
    <row r="38" spans="1:58" s="117" customFormat="1" ht="16.5" customHeight="1" x14ac:dyDescent="0.25">
      <c r="A38" s="116" t="s">
        <v>25</v>
      </c>
      <c r="B38" s="131">
        <f>SUM(C38:D38)</f>
        <v>4583</v>
      </c>
      <c r="C38" s="131">
        <f t="shared" si="19"/>
        <v>2296</v>
      </c>
      <c r="D38" s="131">
        <f t="shared" si="19"/>
        <v>2287</v>
      </c>
      <c r="E38" s="131">
        <f>SUM(F38:G38)</f>
        <v>47</v>
      </c>
      <c r="F38" s="178">
        <v>26</v>
      </c>
      <c r="G38" s="178">
        <v>21</v>
      </c>
      <c r="H38" s="134">
        <f>SUM(I38:J38)</f>
        <v>57</v>
      </c>
      <c r="I38" s="178">
        <v>28</v>
      </c>
      <c r="J38" s="178">
        <v>29</v>
      </c>
      <c r="K38" s="134">
        <f>SUM(L38:M38)</f>
        <v>148</v>
      </c>
      <c r="L38" s="178">
        <v>71</v>
      </c>
      <c r="M38" s="178">
        <v>77</v>
      </c>
      <c r="N38" s="134">
        <f>SUM(O38:P38)</f>
        <v>96</v>
      </c>
      <c r="O38" s="178">
        <v>46</v>
      </c>
      <c r="P38" s="178">
        <v>50</v>
      </c>
      <c r="Q38" s="134">
        <f>SUM(R38:S38)</f>
        <v>124</v>
      </c>
      <c r="R38" s="178">
        <v>58</v>
      </c>
      <c r="S38" s="178">
        <v>66</v>
      </c>
      <c r="T38" s="134">
        <f>SUM(U38:V38)</f>
        <v>175</v>
      </c>
      <c r="U38" s="178">
        <v>93</v>
      </c>
      <c r="V38" s="178">
        <v>82</v>
      </c>
      <c r="W38" s="134">
        <f>SUM(X38:Y38)</f>
        <v>559</v>
      </c>
      <c r="X38" s="178">
        <v>261</v>
      </c>
      <c r="Y38" s="178">
        <v>298</v>
      </c>
      <c r="Z38" s="134">
        <f>SUM(AA38:AB38)</f>
        <v>505</v>
      </c>
      <c r="AA38" s="178">
        <v>261</v>
      </c>
      <c r="AB38" s="178">
        <v>244</v>
      </c>
      <c r="AC38" s="134">
        <f>SUM(AD38:AE38)</f>
        <v>468</v>
      </c>
      <c r="AD38" s="178">
        <v>245</v>
      </c>
      <c r="AE38" s="178">
        <v>223</v>
      </c>
      <c r="AF38" s="134">
        <f>SUM(AG38:AH38)</f>
        <v>340</v>
      </c>
      <c r="AG38" s="178">
        <v>151</v>
      </c>
      <c r="AH38" s="178">
        <v>189</v>
      </c>
      <c r="AI38" s="134">
        <f>SUM(AJ38:AK38)</f>
        <v>258</v>
      </c>
      <c r="AJ38" s="178">
        <v>117</v>
      </c>
      <c r="AK38" s="178">
        <v>141</v>
      </c>
      <c r="AL38" s="134">
        <f>SUM(AM38:AN38)</f>
        <v>158</v>
      </c>
      <c r="AM38" s="178">
        <v>86</v>
      </c>
      <c r="AN38" s="178">
        <v>72</v>
      </c>
      <c r="AO38" s="134">
        <f>SUM(AP38:AQ38)</f>
        <v>255</v>
      </c>
      <c r="AP38" s="178">
        <v>134</v>
      </c>
      <c r="AQ38" s="178">
        <v>121</v>
      </c>
      <c r="AR38" s="134">
        <f>SUM(AS38:AT38)</f>
        <v>78</v>
      </c>
      <c r="AS38" s="178">
        <v>47</v>
      </c>
      <c r="AT38" s="178">
        <v>31</v>
      </c>
      <c r="AU38" s="134">
        <f>SUM(AV38:AW38)</f>
        <v>353</v>
      </c>
      <c r="AV38" s="178">
        <v>180</v>
      </c>
      <c r="AW38" s="178">
        <v>173</v>
      </c>
      <c r="AX38" s="134">
        <f>SUM(AY38:AZ38)</f>
        <v>343</v>
      </c>
      <c r="AY38" s="178">
        <v>174</v>
      </c>
      <c r="AZ38" s="178">
        <v>169</v>
      </c>
      <c r="BA38" s="134">
        <f>SUM(BB38:BC38)</f>
        <v>460</v>
      </c>
      <c r="BB38" s="178">
        <v>240</v>
      </c>
      <c r="BC38" s="178">
        <v>220</v>
      </c>
      <c r="BD38" s="134">
        <f>SUM(BE38:BF38)</f>
        <v>159</v>
      </c>
      <c r="BE38" s="178">
        <v>78</v>
      </c>
      <c r="BF38" s="178">
        <v>81</v>
      </c>
    </row>
    <row r="39" spans="1:58" s="117" customFormat="1" ht="16.5" customHeight="1" x14ac:dyDescent="0.25">
      <c r="A39" s="116" t="s">
        <v>24</v>
      </c>
      <c r="B39" s="131">
        <f>SUM(C39:D39)</f>
        <v>4263</v>
      </c>
      <c r="C39" s="131">
        <f t="shared" si="19"/>
        <v>2147</v>
      </c>
      <c r="D39" s="131">
        <f t="shared" si="19"/>
        <v>2116</v>
      </c>
      <c r="E39" s="131">
        <f>SUM(F39:G39)</f>
        <v>50</v>
      </c>
      <c r="F39" s="178">
        <v>29</v>
      </c>
      <c r="G39" s="178">
        <v>21</v>
      </c>
      <c r="H39" s="134">
        <f>SUM(I39:J39)</f>
        <v>69</v>
      </c>
      <c r="I39" s="178">
        <v>42</v>
      </c>
      <c r="J39" s="178">
        <v>27</v>
      </c>
      <c r="K39" s="134">
        <f>SUM(L39:M39)</f>
        <v>155</v>
      </c>
      <c r="L39" s="178">
        <v>66</v>
      </c>
      <c r="M39" s="178">
        <v>89</v>
      </c>
      <c r="N39" s="134">
        <f>SUM(O39:P39)</f>
        <v>118</v>
      </c>
      <c r="O39" s="178">
        <v>49</v>
      </c>
      <c r="P39" s="178">
        <v>69</v>
      </c>
      <c r="Q39" s="134">
        <f>SUM(R39:S39)</f>
        <v>125</v>
      </c>
      <c r="R39" s="178">
        <v>68</v>
      </c>
      <c r="S39" s="178">
        <v>57</v>
      </c>
      <c r="T39" s="134">
        <f>SUM(U39:V39)</f>
        <v>162</v>
      </c>
      <c r="U39" s="178">
        <v>80</v>
      </c>
      <c r="V39" s="178">
        <v>82</v>
      </c>
      <c r="W39" s="134">
        <f>SUM(X39:Y39)</f>
        <v>426</v>
      </c>
      <c r="X39" s="178">
        <v>202</v>
      </c>
      <c r="Y39" s="178">
        <v>224</v>
      </c>
      <c r="Z39" s="134">
        <f>SUM(AA39:AB39)</f>
        <v>436</v>
      </c>
      <c r="AA39" s="178">
        <v>230</v>
      </c>
      <c r="AB39" s="178">
        <v>206</v>
      </c>
      <c r="AC39" s="134">
        <f>SUM(AD39:AE39)</f>
        <v>462</v>
      </c>
      <c r="AD39" s="178">
        <v>237</v>
      </c>
      <c r="AE39" s="178">
        <v>225</v>
      </c>
      <c r="AF39" s="134">
        <f>SUM(AG39:AH39)</f>
        <v>321</v>
      </c>
      <c r="AG39" s="178">
        <v>147</v>
      </c>
      <c r="AH39" s="178">
        <v>174</v>
      </c>
      <c r="AI39" s="134">
        <f>SUM(AJ39:AK39)</f>
        <v>253</v>
      </c>
      <c r="AJ39" s="178">
        <v>133</v>
      </c>
      <c r="AK39" s="178">
        <v>120</v>
      </c>
      <c r="AL39" s="134">
        <f>SUM(AM39:AN39)</f>
        <v>169</v>
      </c>
      <c r="AM39" s="178">
        <v>90</v>
      </c>
      <c r="AN39" s="178">
        <v>79</v>
      </c>
      <c r="AO39" s="134">
        <f>SUM(AP39:AQ39)</f>
        <v>222</v>
      </c>
      <c r="AP39" s="178">
        <v>117</v>
      </c>
      <c r="AQ39" s="178">
        <v>105</v>
      </c>
      <c r="AR39" s="134">
        <f>SUM(AS39:AT39)</f>
        <v>61</v>
      </c>
      <c r="AS39" s="178">
        <v>39</v>
      </c>
      <c r="AT39" s="178">
        <v>22</v>
      </c>
      <c r="AU39" s="134">
        <f>SUM(AV39:AW39)</f>
        <v>290</v>
      </c>
      <c r="AV39" s="178">
        <v>140</v>
      </c>
      <c r="AW39" s="178">
        <v>150</v>
      </c>
      <c r="AX39" s="134">
        <f>SUM(AY39:AZ39)</f>
        <v>355</v>
      </c>
      <c r="AY39" s="178">
        <v>179</v>
      </c>
      <c r="AZ39" s="178">
        <v>176</v>
      </c>
      <c r="BA39" s="134">
        <f>SUM(BB39:BC39)</f>
        <v>440</v>
      </c>
      <c r="BB39" s="178">
        <v>226</v>
      </c>
      <c r="BC39" s="178">
        <v>214</v>
      </c>
      <c r="BD39" s="134">
        <f>SUM(BE39:BF39)</f>
        <v>149</v>
      </c>
      <c r="BE39" s="178">
        <v>73</v>
      </c>
      <c r="BF39" s="178">
        <v>76</v>
      </c>
    </row>
    <row r="40" spans="1:58" s="111" customFormat="1" ht="16.5" customHeight="1" x14ac:dyDescent="0.15">
      <c r="A40" s="108" t="s">
        <v>23</v>
      </c>
      <c r="B40" s="131">
        <f>SUM(C40:D40)</f>
        <v>3707</v>
      </c>
      <c r="C40" s="131">
        <f t="shared" si="19"/>
        <v>1998</v>
      </c>
      <c r="D40" s="131">
        <f t="shared" si="19"/>
        <v>1709</v>
      </c>
      <c r="E40" s="131">
        <f>SUM(F40:G40)</f>
        <v>50</v>
      </c>
      <c r="F40" s="178">
        <v>29</v>
      </c>
      <c r="G40" s="178">
        <v>21</v>
      </c>
      <c r="H40" s="134">
        <f>SUM(I40:J40)</f>
        <v>40</v>
      </c>
      <c r="I40" s="178">
        <v>19</v>
      </c>
      <c r="J40" s="178">
        <v>21</v>
      </c>
      <c r="K40" s="134">
        <f>SUM(L40:M40)</f>
        <v>129</v>
      </c>
      <c r="L40" s="178">
        <v>76</v>
      </c>
      <c r="M40" s="178">
        <v>53</v>
      </c>
      <c r="N40" s="134">
        <f>SUM(O40:P40)</f>
        <v>68</v>
      </c>
      <c r="O40" s="178">
        <v>39</v>
      </c>
      <c r="P40" s="178">
        <v>29</v>
      </c>
      <c r="Q40" s="134">
        <f>SUM(R40:S40)</f>
        <v>113</v>
      </c>
      <c r="R40" s="178">
        <v>58</v>
      </c>
      <c r="S40" s="178">
        <v>55</v>
      </c>
      <c r="T40" s="134">
        <f>SUM(U40:V40)</f>
        <v>144</v>
      </c>
      <c r="U40" s="178">
        <v>88</v>
      </c>
      <c r="V40" s="178">
        <v>56</v>
      </c>
      <c r="W40" s="134">
        <f>SUM(X40:Y40)</f>
        <v>459</v>
      </c>
      <c r="X40" s="178">
        <v>230</v>
      </c>
      <c r="Y40" s="178">
        <v>229</v>
      </c>
      <c r="Z40" s="134">
        <f>SUM(AA40:AB40)</f>
        <v>425</v>
      </c>
      <c r="AA40" s="178">
        <v>229</v>
      </c>
      <c r="AB40" s="178">
        <v>196</v>
      </c>
      <c r="AC40" s="134">
        <f>SUM(AD40:AE40)</f>
        <v>384</v>
      </c>
      <c r="AD40" s="178">
        <v>208</v>
      </c>
      <c r="AE40" s="178">
        <v>176</v>
      </c>
      <c r="AF40" s="134">
        <f>SUM(AG40:AH40)</f>
        <v>260</v>
      </c>
      <c r="AG40" s="178">
        <v>131</v>
      </c>
      <c r="AH40" s="178">
        <v>129</v>
      </c>
      <c r="AI40" s="134">
        <f>SUM(AJ40:AK40)</f>
        <v>231</v>
      </c>
      <c r="AJ40" s="178">
        <v>130</v>
      </c>
      <c r="AK40" s="178">
        <v>101</v>
      </c>
      <c r="AL40" s="134">
        <f>SUM(AM40:AN40)</f>
        <v>122</v>
      </c>
      <c r="AM40" s="178">
        <v>65</v>
      </c>
      <c r="AN40" s="178">
        <v>57</v>
      </c>
      <c r="AO40" s="134">
        <f>SUM(AP40:AQ40)</f>
        <v>166</v>
      </c>
      <c r="AP40" s="178">
        <v>108</v>
      </c>
      <c r="AQ40" s="178">
        <v>58</v>
      </c>
      <c r="AR40" s="134">
        <f>SUM(AS40:AT40)</f>
        <v>70</v>
      </c>
      <c r="AS40" s="178">
        <v>45</v>
      </c>
      <c r="AT40" s="178">
        <v>25</v>
      </c>
      <c r="AU40" s="134">
        <f>SUM(AV40:AW40)</f>
        <v>236</v>
      </c>
      <c r="AV40" s="178">
        <v>123</v>
      </c>
      <c r="AW40" s="178">
        <v>113</v>
      </c>
      <c r="AX40" s="134">
        <f>SUM(AY40:AZ40)</f>
        <v>284</v>
      </c>
      <c r="AY40" s="178">
        <v>142</v>
      </c>
      <c r="AZ40" s="178">
        <v>142</v>
      </c>
      <c r="BA40" s="134">
        <f>SUM(BB40:BC40)</f>
        <v>389</v>
      </c>
      <c r="BB40" s="178">
        <v>196</v>
      </c>
      <c r="BC40" s="178">
        <v>193</v>
      </c>
      <c r="BD40" s="134">
        <f>SUM(BE40:BF40)</f>
        <v>137</v>
      </c>
      <c r="BE40" s="178">
        <v>82</v>
      </c>
      <c r="BF40" s="178">
        <v>55</v>
      </c>
    </row>
    <row r="41" spans="1:58" s="111" customFormat="1" ht="16.5" customHeight="1" x14ac:dyDescent="0.15">
      <c r="A41" s="108" t="s">
        <v>22</v>
      </c>
      <c r="B41" s="131">
        <f>SUM(C41:D41)</f>
        <v>3654</v>
      </c>
      <c r="C41" s="131">
        <f t="shared" si="19"/>
        <v>1862</v>
      </c>
      <c r="D41" s="131">
        <f t="shared" si="19"/>
        <v>1792</v>
      </c>
      <c r="E41" s="131">
        <f>SUM(F41:G41)</f>
        <v>39</v>
      </c>
      <c r="F41" s="178">
        <v>19</v>
      </c>
      <c r="G41" s="178">
        <v>20</v>
      </c>
      <c r="H41" s="134">
        <f>SUM(I41:J41)</f>
        <v>48</v>
      </c>
      <c r="I41" s="178">
        <v>27</v>
      </c>
      <c r="J41" s="178">
        <v>21</v>
      </c>
      <c r="K41" s="134">
        <f>SUM(L41:M41)</f>
        <v>140</v>
      </c>
      <c r="L41" s="178">
        <v>71</v>
      </c>
      <c r="M41" s="178">
        <v>69</v>
      </c>
      <c r="N41" s="134">
        <f>SUM(O41:P41)</f>
        <v>77</v>
      </c>
      <c r="O41" s="178">
        <v>40</v>
      </c>
      <c r="P41" s="178">
        <v>37</v>
      </c>
      <c r="Q41" s="134">
        <f>SUM(R41:S41)</f>
        <v>94</v>
      </c>
      <c r="R41" s="178">
        <v>45</v>
      </c>
      <c r="S41" s="178">
        <v>49</v>
      </c>
      <c r="T41" s="134">
        <f>SUM(U41:V41)</f>
        <v>143</v>
      </c>
      <c r="U41" s="178">
        <v>84</v>
      </c>
      <c r="V41" s="178">
        <v>59</v>
      </c>
      <c r="W41" s="134">
        <f>SUM(X41:Y41)</f>
        <v>458</v>
      </c>
      <c r="X41" s="178">
        <v>220</v>
      </c>
      <c r="Y41" s="178">
        <v>238</v>
      </c>
      <c r="Z41" s="134">
        <f>SUM(AA41:AB41)</f>
        <v>416</v>
      </c>
      <c r="AA41" s="178">
        <v>231</v>
      </c>
      <c r="AB41" s="178">
        <v>185</v>
      </c>
      <c r="AC41" s="134">
        <f>SUM(AD41:AE41)</f>
        <v>364</v>
      </c>
      <c r="AD41" s="178">
        <v>191</v>
      </c>
      <c r="AE41" s="178">
        <v>173</v>
      </c>
      <c r="AF41" s="134">
        <f>SUM(AG41:AH41)</f>
        <v>297</v>
      </c>
      <c r="AG41" s="178">
        <v>129</v>
      </c>
      <c r="AH41" s="178">
        <v>168</v>
      </c>
      <c r="AI41" s="134">
        <f>SUM(AJ41:AK41)</f>
        <v>222</v>
      </c>
      <c r="AJ41" s="178">
        <v>114</v>
      </c>
      <c r="AK41" s="178">
        <v>108</v>
      </c>
      <c r="AL41" s="134">
        <f>SUM(AM41:AN41)</f>
        <v>121</v>
      </c>
      <c r="AM41" s="178">
        <v>71</v>
      </c>
      <c r="AN41" s="178">
        <v>50</v>
      </c>
      <c r="AO41" s="134">
        <f>SUM(AP41:AQ41)</f>
        <v>189</v>
      </c>
      <c r="AP41" s="178">
        <v>103</v>
      </c>
      <c r="AQ41" s="178">
        <v>86</v>
      </c>
      <c r="AR41" s="134">
        <f>SUM(AS41:AT41)</f>
        <v>54</v>
      </c>
      <c r="AS41" s="178">
        <v>29</v>
      </c>
      <c r="AT41" s="178">
        <v>25</v>
      </c>
      <c r="AU41" s="134">
        <f>SUM(AV41:AW41)</f>
        <v>237</v>
      </c>
      <c r="AV41" s="178">
        <v>115</v>
      </c>
      <c r="AW41" s="178">
        <v>122</v>
      </c>
      <c r="AX41" s="134">
        <f>SUM(AY41:AZ41)</f>
        <v>254</v>
      </c>
      <c r="AY41" s="178">
        <v>128</v>
      </c>
      <c r="AZ41" s="178">
        <v>126</v>
      </c>
      <c r="BA41" s="134">
        <f>SUM(BB41:BC41)</f>
        <v>384</v>
      </c>
      <c r="BB41" s="178">
        <v>189</v>
      </c>
      <c r="BC41" s="178">
        <v>195</v>
      </c>
      <c r="BD41" s="134">
        <f>SUM(BE41:BF41)</f>
        <v>117</v>
      </c>
      <c r="BE41" s="178">
        <v>56</v>
      </c>
      <c r="BF41" s="178">
        <v>61</v>
      </c>
    </row>
    <row r="42" spans="1:58" s="107" customFormat="1" ht="16.5" customHeight="1" x14ac:dyDescent="0.15">
      <c r="A42" s="112" t="s">
        <v>21</v>
      </c>
      <c r="B42" s="129">
        <f t="shared" ref="B42:AG42" si="20">SUM(B43:B47)</f>
        <v>17636</v>
      </c>
      <c r="C42" s="129">
        <f t="shared" si="20"/>
        <v>8936</v>
      </c>
      <c r="D42" s="129">
        <f t="shared" si="20"/>
        <v>8700</v>
      </c>
      <c r="E42" s="129">
        <f t="shared" si="20"/>
        <v>209</v>
      </c>
      <c r="F42" s="177">
        <f t="shared" si="20"/>
        <v>119</v>
      </c>
      <c r="G42" s="177">
        <f t="shared" si="20"/>
        <v>90</v>
      </c>
      <c r="H42" s="177">
        <f t="shared" si="20"/>
        <v>279</v>
      </c>
      <c r="I42" s="177">
        <f t="shared" si="20"/>
        <v>141</v>
      </c>
      <c r="J42" s="177">
        <f t="shared" si="20"/>
        <v>138</v>
      </c>
      <c r="K42" s="177">
        <f t="shared" si="20"/>
        <v>514</v>
      </c>
      <c r="L42" s="177">
        <f t="shared" si="20"/>
        <v>268</v>
      </c>
      <c r="M42" s="177">
        <f t="shared" si="20"/>
        <v>246</v>
      </c>
      <c r="N42" s="177">
        <f t="shared" si="20"/>
        <v>374</v>
      </c>
      <c r="O42" s="177">
        <f t="shared" si="20"/>
        <v>206</v>
      </c>
      <c r="P42" s="177">
        <f t="shared" si="20"/>
        <v>168</v>
      </c>
      <c r="Q42" s="177">
        <f t="shared" si="20"/>
        <v>465</v>
      </c>
      <c r="R42" s="177">
        <f t="shared" si="20"/>
        <v>244</v>
      </c>
      <c r="S42" s="177">
        <f t="shared" si="20"/>
        <v>221</v>
      </c>
      <c r="T42" s="177">
        <f t="shared" si="20"/>
        <v>714</v>
      </c>
      <c r="U42" s="177">
        <f t="shared" si="20"/>
        <v>384</v>
      </c>
      <c r="V42" s="177">
        <f t="shared" si="20"/>
        <v>330</v>
      </c>
      <c r="W42" s="177">
        <f t="shared" si="20"/>
        <v>2179</v>
      </c>
      <c r="X42" s="177">
        <f t="shared" si="20"/>
        <v>1085</v>
      </c>
      <c r="Y42" s="177">
        <f t="shared" si="20"/>
        <v>1094</v>
      </c>
      <c r="Z42" s="177">
        <f t="shared" si="20"/>
        <v>1727</v>
      </c>
      <c r="AA42" s="177">
        <f t="shared" si="20"/>
        <v>927</v>
      </c>
      <c r="AB42" s="177">
        <f t="shared" si="20"/>
        <v>800</v>
      </c>
      <c r="AC42" s="177">
        <f t="shared" si="20"/>
        <v>1591</v>
      </c>
      <c r="AD42" s="177">
        <f t="shared" si="20"/>
        <v>859</v>
      </c>
      <c r="AE42" s="177">
        <f t="shared" si="20"/>
        <v>732</v>
      </c>
      <c r="AF42" s="177">
        <f t="shared" si="20"/>
        <v>1232</v>
      </c>
      <c r="AG42" s="177">
        <f t="shared" si="20"/>
        <v>604</v>
      </c>
      <c r="AH42" s="177">
        <f t="shared" ref="AH42:BF42" si="21">SUM(AH43:AH47)</f>
        <v>628</v>
      </c>
      <c r="AI42" s="177">
        <f t="shared" si="21"/>
        <v>1354</v>
      </c>
      <c r="AJ42" s="177">
        <f t="shared" si="21"/>
        <v>658</v>
      </c>
      <c r="AK42" s="177">
        <f t="shared" si="21"/>
        <v>696</v>
      </c>
      <c r="AL42" s="177">
        <f t="shared" si="21"/>
        <v>570</v>
      </c>
      <c r="AM42" s="177">
        <f t="shared" si="21"/>
        <v>293</v>
      </c>
      <c r="AN42" s="177">
        <f t="shared" si="21"/>
        <v>277</v>
      </c>
      <c r="AO42" s="177">
        <f t="shared" si="21"/>
        <v>869</v>
      </c>
      <c r="AP42" s="177">
        <f t="shared" si="21"/>
        <v>458</v>
      </c>
      <c r="AQ42" s="177">
        <f t="shared" si="21"/>
        <v>411</v>
      </c>
      <c r="AR42" s="177">
        <f t="shared" si="21"/>
        <v>266</v>
      </c>
      <c r="AS42" s="177">
        <f t="shared" si="21"/>
        <v>134</v>
      </c>
      <c r="AT42" s="177">
        <f t="shared" si="21"/>
        <v>132</v>
      </c>
      <c r="AU42" s="177">
        <f t="shared" si="21"/>
        <v>1086</v>
      </c>
      <c r="AV42" s="177">
        <f t="shared" si="21"/>
        <v>550</v>
      </c>
      <c r="AW42" s="177">
        <f t="shared" si="21"/>
        <v>536</v>
      </c>
      <c r="AX42" s="177">
        <f t="shared" si="21"/>
        <v>1425</v>
      </c>
      <c r="AY42" s="177">
        <f t="shared" si="21"/>
        <v>674</v>
      </c>
      <c r="AZ42" s="177">
        <f t="shared" si="21"/>
        <v>751</v>
      </c>
      <c r="BA42" s="177">
        <f t="shared" si="21"/>
        <v>2021</v>
      </c>
      <c r="BB42" s="177">
        <f t="shared" si="21"/>
        <v>982</v>
      </c>
      <c r="BC42" s="177">
        <f t="shared" si="21"/>
        <v>1039</v>
      </c>
      <c r="BD42" s="177">
        <f t="shared" si="21"/>
        <v>761</v>
      </c>
      <c r="BE42" s="177">
        <f t="shared" si="21"/>
        <v>350</v>
      </c>
      <c r="BF42" s="177">
        <f t="shared" si="21"/>
        <v>411</v>
      </c>
    </row>
    <row r="43" spans="1:58" s="111" customFormat="1" ht="16.5" customHeight="1" x14ac:dyDescent="0.15">
      <c r="A43" s="108" t="s">
        <v>20</v>
      </c>
      <c r="B43" s="131">
        <f>SUM(C43:D43)</f>
        <v>3528</v>
      </c>
      <c r="C43" s="131">
        <f t="shared" ref="C43:D47" si="22">SUM(F43,I43,L43,O43,R43,U43,X43,AA43,AD43,AG43,AJ43,AM43,AP43,AS43,AV43,AY43,BB43,BE43)</f>
        <v>1829</v>
      </c>
      <c r="D43" s="131">
        <f t="shared" si="22"/>
        <v>1699</v>
      </c>
      <c r="E43" s="131">
        <f>SUM(F43:G43)</f>
        <v>48</v>
      </c>
      <c r="F43" s="178">
        <v>28</v>
      </c>
      <c r="G43" s="178">
        <v>20</v>
      </c>
      <c r="H43" s="134">
        <f>SUM(I43:J43)</f>
        <v>51</v>
      </c>
      <c r="I43" s="178">
        <v>27</v>
      </c>
      <c r="J43" s="178">
        <v>24</v>
      </c>
      <c r="K43" s="134">
        <f>SUM(L43:M43)</f>
        <v>122</v>
      </c>
      <c r="L43" s="178">
        <v>65</v>
      </c>
      <c r="M43" s="178">
        <v>57</v>
      </c>
      <c r="N43" s="134">
        <f>SUM(O43:P43)</f>
        <v>79</v>
      </c>
      <c r="O43" s="178">
        <v>46</v>
      </c>
      <c r="P43" s="178">
        <v>33</v>
      </c>
      <c r="Q43" s="134">
        <f>SUM(R43:S43)</f>
        <v>97</v>
      </c>
      <c r="R43" s="178">
        <v>50</v>
      </c>
      <c r="S43" s="178">
        <v>47</v>
      </c>
      <c r="T43" s="134">
        <f>SUM(U43:V43)</f>
        <v>123</v>
      </c>
      <c r="U43" s="178">
        <v>63</v>
      </c>
      <c r="V43" s="178">
        <v>60</v>
      </c>
      <c r="W43" s="134">
        <f>SUM(X43:Y43)</f>
        <v>438</v>
      </c>
      <c r="X43" s="178">
        <v>224</v>
      </c>
      <c r="Y43" s="178">
        <v>214</v>
      </c>
      <c r="Z43" s="134">
        <f>SUM(AA43:AB43)</f>
        <v>388</v>
      </c>
      <c r="AA43" s="178">
        <v>211</v>
      </c>
      <c r="AB43" s="178">
        <v>177</v>
      </c>
      <c r="AC43" s="134">
        <f>SUM(AD43:AE43)</f>
        <v>330</v>
      </c>
      <c r="AD43" s="178">
        <v>162</v>
      </c>
      <c r="AE43" s="178">
        <v>168</v>
      </c>
      <c r="AF43" s="134">
        <f>SUM(AG43:AH43)</f>
        <v>231</v>
      </c>
      <c r="AG43" s="178">
        <v>112</v>
      </c>
      <c r="AH43" s="178">
        <v>119</v>
      </c>
      <c r="AI43" s="134">
        <f>SUM(AJ43:AK43)</f>
        <v>227</v>
      </c>
      <c r="AJ43" s="178">
        <v>108</v>
      </c>
      <c r="AK43" s="178">
        <v>119</v>
      </c>
      <c r="AL43" s="134">
        <f>SUM(AM43:AN43)</f>
        <v>130</v>
      </c>
      <c r="AM43" s="178">
        <v>69</v>
      </c>
      <c r="AN43" s="178">
        <v>61</v>
      </c>
      <c r="AO43" s="134">
        <f>SUM(AP43:AQ43)</f>
        <v>196</v>
      </c>
      <c r="AP43" s="178">
        <v>110</v>
      </c>
      <c r="AQ43" s="178">
        <v>86</v>
      </c>
      <c r="AR43" s="134">
        <f>SUM(AS43:AT43)</f>
        <v>58</v>
      </c>
      <c r="AS43" s="178">
        <v>37</v>
      </c>
      <c r="AT43" s="178">
        <v>21</v>
      </c>
      <c r="AU43" s="134">
        <f>SUM(AV43:AW43)</f>
        <v>221</v>
      </c>
      <c r="AV43" s="178">
        <v>115</v>
      </c>
      <c r="AW43" s="178">
        <v>106</v>
      </c>
      <c r="AX43" s="134">
        <f>SUM(AY43:AZ43)</f>
        <v>280</v>
      </c>
      <c r="AY43" s="178">
        <v>134</v>
      </c>
      <c r="AZ43" s="178">
        <v>146</v>
      </c>
      <c r="BA43" s="134">
        <f>SUM(BB43:BC43)</f>
        <v>378</v>
      </c>
      <c r="BB43" s="178">
        <v>200</v>
      </c>
      <c r="BC43" s="178">
        <v>178</v>
      </c>
      <c r="BD43" s="134">
        <f>SUM(BE43:BF43)</f>
        <v>131</v>
      </c>
      <c r="BE43" s="178">
        <v>68</v>
      </c>
      <c r="BF43" s="178">
        <v>63</v>
      </c>
    </row>
    <row r="44" spans="1:58" s="111" customFormat="1" ht="16.5" customHeight="1" x14ac:dyDescent="0.15">
      <c r="A44" s="108" t="s">
        <v>16</v>
      </c>
      <c r="B44" s="131">
        <f>SUM(C44:D44)</f>
        <v>3357</v>
      </c>
      <c r="C44" s="131">
        <f t="shared" si="22"/>
        <v>1704</v>
      </c>
      <c r="D44" s="131">
        <f t="shared" si="22"/>
        <v>1653</v>
      </c>
      <c r="E44" s="131">
        <f>SUM(F44:G44)</f>
        <v>32</v>
      </c>
      <c r="F44" s="178">
        <v>17</v>
      </c>
      <c r="G44" s="178">
        <v>15</v>
      </c>
      <c r="H44" s="134">
        <f>SUM(I44:J44)</f>
        <v>45</v>
      </c>
      <c r="I44" s="178">
        <v>24</v>
      </c>
      <c r="J44" s="178">
        <v>21</v>
      </c>
      <c r="K44" s="134">
        <f>SUM(L44:M44)</f>
        <v>94</v>
      </c>
      <c r="L44" s="178">
        <v>45</v>
      </c>
      <c r="M44" s="178">
        <v>49</v>
      </c>
      <c r="N44" s="134">
        <f>SUM(O44:P44)</f>
        <v>75</v>
      </c>
      <c r="O44" s="178">
        <v>34</v>
      </c>
      <c r="P44" s="178">
        <v>41</v>
      </c>
      <c r="Q44" s="134">
        <f>SUM(R44:S44)</f>
        <v>88</v>
      </c>
      <c r="R44" s="178">
        <v>46</v>
      </c>
      <c r="S44" s="178">
        <v>42</v>
      </c>
      <c r="T44" s="134">
        <f>SUM(U44:V44)</f>
        <v>143</v>
      </c>
      <c r="U44" s="178">
        <v>79</v>
      </c>
      <c r="V44" s="178">
        <v>64</v>
      </c>
      <c r="W44" s="134">
        <f>SUM(X44:Y44)</f>
        <v>399</v>
      </c>
      <c r="X44" s="178">
        <v>183</v>
      </c>
      <c r="Y44" s="178">
        <v>216</v>
      </c>
      <c r="Z44" s="134">
        <f>SUM(AA44:AB44)</f>
        <v>302</v>
      </c>
      <c r="AA44" s="178">
        <v>162</v>
      </c>
      <c r="AB44" s="178">
        <v>140</v>
      </c>
      <c r="AC44" s="134">
        <f>SUM(AD44:AE44)</f>
        <v>332</v>
      </c>
      <c r="AD44" s="178">
        <v>186</v>
      </c>
      <c r="AE44" s="178">
        <v>146</v>
      </c>
      <c r="AF44" s="134">
        <f>SUM(AG44:AH44)</f>
        <v>262</v>
      </c>
      <c r="AG44" s="178">
        <v>130</v>
      </c>
      <c r="AH44" s="178">
        <v>132</v>
      </c>
      <c r="AI44" s="134">
        <f>SUM(AJ44:AK44)</f>
        <v>266</v>
      </c>
      <c r="AJ44" s="178">
        <v>133</v>
      </c>
      <c r="AK44" s="178">
        <v>133</v>
      </c>
      <c r="AL44" s="134">
        <f>SUM(AM44:AN44)</f>
        <v>104</v>
      </c>
      <c r="AM44" s="178">
        <v>55</v>
      </c>
      <c r="AN44" s="178">
        <v>49</v>
      </c>
      <c r="AO44" s="134">
        <f>SUM(AP44:AQ44)</f>
        <v>176</v>
      </c>
      <c r="AP44" s="178">
        <v>107</v>
      </c>
      <c r="AQ44" s="178">
        <v>69</v>
      </c>
      <c r="AR44" s="134">
        <f>SUM(AS44:AT44)</f>
        <v>56</v>
      </c>
      <c r="AS44" s="178">
        <v>31</v>
      </c>
      <c r="AT44" s="178">
        <v>25</v>
      </c>
      <c r="AU44" s="134">
        <f>SUM(AV44:AW44)</f>
        <v>221</v>
      </c>
      <c r="AV44" s="178">
        <v>117</v>
      </c>
      <c r="AW44" s="178">
        <v>104</v>
      </c>
      <c r="AX44" s="134">
        <f>SUM(AY44:AZ44)</f>
        <v>232</v>
      </c>
      <c r="AY44" s="178">
        <v>112</v>
      </c>
      <c r="AZ44" s="178">
        <v>120</v>
      </c>
      <c r="BA44" s="134">
        <f>SUM(BB44:BC44)</f>
        <v>388</v>
      </c>
      <c r="BB44" s="178">
        <v>182</v>
      </c>
      <c r="BC44" s="178">
        <v>206</v>
      </c>
      <c r="BD44" s="134">
        <f>SUM(BE44:BF44)</f>
        <v>142</v>
      </c>
      <c r="BE44" s="178">
        <v>61</v>
      </c>
      <c r="BF44" s="178">
        <v>81</v>
      </c>
    </row>
    <row r="45" spans="1:58" s="111" customFormat="1" ht="16.5" customHeight="1" x14ac:dyDescent="0.15">
      <c r="A45" s="108" t="s">
        <v>19</v>
      </c>
      <c r="B45" s="131">
        <f>SUM(C45:D45)</f>
        <v>3500</v>
      </c>
      <c r="C45" s="131">
        <f t="shared" si="22"/>
        <v>1789</v>
      </c>
      <c r="D45" s="131">
        <f t="shared" si="22"/>
        <v>1711</v>
      </c>
      <c r="E45" s="131">
        <f>SUM(F45:G45)</f>
        <v>49</v>
      </c>
      <c r="F45" s="178">
        <v>31</v>
      </c>
      <c r="G45" s="178">
        <v>18</v>
      </c>
      <c r="H45" s="134">
        <f>SUM(I45:J45)</f>
        <v>67</v>
      </c>
      <c r="I45" s="178">
        <v>30</v>
      </c>
      <c r="J45" s="178">
        <v>37</v>
      </c>
      <c r="K45" s="134">
        <f>SUM(L45:M45)</f>
        <v>95</v>
      </c>
      <c r="L45" s="178">
        <v>49</v>
      </c>
      <c r="M45" s="178">
        <v>46</v>
      </c>
      <c r="N45" s="134">
        <f>SUM(O45:P45)</f>
        <v>82</v>
      </c>
      <c r="O45" s="178">
        <v>43</v>
      </c>
      <c r="P45" s="178">
        <v>39</v>
      </c>
      <c r="Q45" s="134">
        <f>SUM(R45:S45)</f>
        <v>107</v>
      </c>
      <c r="R45" s="178">
        <v>60</v>
      </c>
      <c r="S45" s="178">
        <v>47</v>
      </c>
      <c r="T45" s="134">
        <f>SUM(U45:V45)</f>
        <v>149</v>
      </c>
      <c r="U45" s="178">
        <v>74</v>
      </c>
      <c r="V45" s="178">
        <v>75</v>
      </c>
      <c r="W45" s="134">
        <f>SUM(X45:Y45)</f>
        <v>457</v>
      </c>
      <c r="X45" s="178">
        <v>227</v>
      </c>
      <c r="Y45" s="178">
        <v>230</v>
      </c>
      <c r="Z45" s="134">
        <f>SUM(AA45:AB45)</f>
        <v>363</v>
      </c>
      <c r="AA45" s="178">
        <v>196</v>
      </c>
      <c r="AB45" s="178">
        <v>167</v>
      </c>
      <c r="AC45" s="134">
        <f>SUM(AD45:AE45)</f>
        <v>325</v>
      </c>
      <c r="AD45" s="178">
        <v>178</v>
      </c>
      <c r="AE45" s="178">
        <v>147</v>
      </c>
      <c r="AF45" s="134">
        <f>SUM(AG45:AH45)</f>
        <v>220</v>
      </c>
      <c r="AG45" s="178">
        <v>115</v>
      </c>
      <c r="AH45" s="178">
        <v>105</v>
      </c>
      <c r="AI45" s="134">
        <f>SUM(AJ45:AK45)</f>
        <v>244</v>
      </c>
      <c r="AJ45" s="178">
        <v>125</v>
      </c>
      <c r="AK45" s="178">
        <v>119</v>
      </c>
      <c r="AL45" s="134">
        <f>SUM(AM45:AN45)</f>
        <v>96</v>
      </c>
      <c r="AM45" s="178">
        <v>48</v>
      </c>
      <c r="AN45" s="178">
        <v>48</v>
      </c>
      <c r="AO45" s="134">
        <f>SUM(AP45:AQ45)</f>
        <v>173</v>
      </c>
      <c r="AP45" s="178">
        <v>82</v>
      </c>
      <c r="AQ45" s="178">
        <v>91</v>
      </c>
      <c r="AR45" s="134">
        <f>SUM(AS45:AT45)</f>
        <v>47</v>
      </c>
      <c r="AS45" s="178">
        <v>22</v>
      </c>
      <c r="AT45" s="178">
        <v>25</v>
      </c>
      <c r="AU45" s="134">
        <f>SUM(AV45:AW45)</f>
        <v>223</v>
      </c>
      <c r="AV45" s="178">
        <v>118</v>
      </c>
      <c r="AW45" s="178">
        <v>105</v>
      </c>
      <c r="AX45" s="134">
        <f>SUM(AY45:AZ45)</f>
        <v>290</v>
      </c>
      <c r="AY45" s="178">
        <v>143</v>
      </c>
      <c r="AZ45" s="178">
        <v>147</v>
      </c>
      <c r="BA45" s="134">
        <f>SUM(BB45:BC45)</f>
        <v>377</v>
      </c>
      <c r="BB45" s="178">
        <v>190</v>
      </c>
      <c r="BC45" s="178">
        <v>187</v>
      </c>
      <c r="BD45" s="134">
        <f>SUM(BE45:BF45)</f>
        <v>136</v>
      </c>
      <c r="BE45" s="178">
        <v>58</v>
      </c>
      <c r="BF45" s="178">
        <v>78</v>
      </c>
    </row>
    <row r="46" spans="1:58" s="111" customFormat="1" ht="16.5" customHeight="1" x14ac:dyDescent="0.15">
      <c r="A46" s="108" t="s">
        <v>18</v>
      </c>
      <c r="B46" s="131">
        <f>SUM(C46:D46)</f>
        <v>3535</v>
      </c>
      <c r="C46" s="131">
        <f t="shared" si="22"/>
        <v>1757</v>
      </c>
      <c r="D46" s="131">
        <f t="shared" si="22"/>
        <v>1778</v>
      </c>
      <c r="E46" s="131">
        <f>SUM(F46:G46)</f>
        <v>44</v>
      </c>
      <c r="F46" s="178">
        <v>22</v>
      </c>
      <c r="G46" s="178">
        <v>22</v>
      </c>
      <c r="H46" s="134">
        <f>SUM(I46:J46)</f>
        <v>50</v>
      </c>
      <c r="I46" s="178">
        <v>26</v>
      </c>
      <c r="J46" s="178">
        <v>24</v>
      </c>
      <c r="K46" s="134">
        <f>SUM(L46:M46)</f>
        <v>87</v>
      </c>
      <c r="L46" s="178">
        <v>49</v>
      </c>
      <c r="M46" s="178">
        <v>38</v>
      </c>
      <c r="N46" s="134">
        <f>SUM(O46:P46)</f>
        <v>78</v>
      </c>
      <c r="O46" s="178">
        <v>44</v>
      </c>
      <c r="P46" s="178">
        <v>34</v>
      </c>
      <c r="Q46" s="134">
        <f>SUM(R46:S46)</f>
        <v>84</v>
      </c>
      <c r="R46" s="178">
        <v>40</v>
      </c>
      <c r="S46" s="178">
        <v>44</v>
      </c>
      <c r="T46" s="134">
        <f>SUM(U46:V46)</f>
        <v>149</v>
      </c>
      <c r="U46" s="178">
        <v>89</v>
      </c>
      <c r="V46" s="178">
        <v>60</v>
      </c>
      <c r="W46" s="134">
        <f>SUM(X46:Y46)</f>
        <v>438</v>
      </c>
      <c r="X46" s="178">
        <v>219</v>
      </c>
      <c r="Y46" s="178">
        <v>219</v>
      </c>
      <c r="Z46" s="134">
        <f>SUM(AA46:AB46)</f>
        <v>319</v>
      </c>
      <c r="AA46" s="178">
        <v>171</v>
      </c>
      <c r="AB46" s="178">
        <v>148</v>
      </c>
      <c r="AC46" s="134">
        <f>SUM(AD46:AE46)</f>
        <v>316</v>
      </c>
      <c r="AD46" s="178">
        <v>172</v>
      </c>
      <c r="AE46" s="178">
        <v>144</v>
      </c>
      <c r="AF46" s="134">
        <f>SUM(AG46:AH46)</f>
        <v>248</v>
      </c>
      <c r="AG46" s="178">
        <v>122</v>
      </c>
      <c r="AH46" s="178">
        <v>126</v>
      </c>
      <c r="AI46" s="134">
        <f>SUM(AJ46:AK46)</f>
        <v>274</v>
      </c>
      <c r="AJ46" s="178">
        <v>128</v>
      </c>
      <c r="AK46" s="178">
        <v>146</v>
      </c>
      <c r="AL46" s="134">
        <f>SUM(AM46:AN46)</f>
        <v>121</v>
      </c>
      <c r="AM46" s="178">
        <v>66</v>
      </c>
      <c r="AN46" s="178">
        <v>55</v>
      </c>
      <c r="AO46" s="134">
        <f>SUM(AP46:AQ46)</f>
        <v>165</v>
      </c>
      <c r="AP46" s="178">
        <v>86</v>
      </c>
      <c r="AQ46" s="178">
        <v>79</v>
      </c>
      <c r="AR46" s="134">
        <f>SUM(AS46:AT46)</f>
        <v>59</v>
      </c>
      <c r="AS46" s="178">
        <v>28</v>
      </c>
      <c r="AT46" s="178">
        <v>31</v>
      </c>
      <c r="AU46" s="134">
        <f>SUM(AV46:AW46)</f>
        <v>199</v>
      </c>
      <c r="AV46" s="178">
        <v>91</v>
      </c>
      <c r="AW46" s="178">
        <v>108</v>
      </c>
      <c r="AX46" s="134">
        <f>SUM(AY46:AZ46)</f>
        <v>302</v>
      </c>
      <c r="AY46" s="178">
        <v>126</v>
      </c>
      <c r="AZ46" s="178">
        <v>176</v>
      </c>
      <c r="BA46" s="134">
        <f>SUM(BB46:BC46)</f>
        <v>429</v>
      </c>
      <c r="BB46" s="178">
        <v>189</v>
      </c>
      <c r="BC46" s="178">
        <v>240</v>
      </c>
      <c r="BD46" s="134">
        <f>SUM(BE46:BF46)</f>
        <v>173</v>
      </c>
      <c r="BE46" s="178">
        <v>89</v>
      </c>
      <c r="BF46" s="178">
        <v>84</v>
      </c>
    </row>
    <row r="47" spans="1:58" s="111" customFormat="1" ht="16.5" customHeight="1" x14ac:dyDescent="0.15">
      <c r="A47" s="108" t="s">
        <v>17</v>
      </c>
      <c r="B47" s="131">
        <f>SUM(C47:D47)</f>
        <v>3716</v>
      </c>
      <c r="C47" s="131">
        <f t="shared" si="22"/>
        <v>1857</v>
      </c>
      <c r="D47" s="131">
        <f t="shared" si="22"/>
        <v>1859</v>
      </c>
      <c r="E47" s="131">
        <f>SUM(F47:G47)</f>
        <v>36</v>
      </c>
      <c r="F47" s="178">
        <v>21</v>
      </c>
      <c r="G47" s="178">
        <v>15</v>
      </c>
      <c r="H47" s="134">
        <f>SUM(I47:J47)</f>
        <v>66</v>
      </c>
      <c r="I47" s="178">
        <v>34</v>
      </c>
      <c r="J47" s="178">
        <v>32</v>
      </c>
      <c r="K47" s="134">
        <f>SUM(L47:M47)</f>
        <v>116</v>
      </c>
      <c r="L47" s="178">
        <v>60</v>
      </c>
      <c r="M47" s="178">
        <v>56</v>
      </c>
      <c r="N47" s="134">
        <f>SUM(O47:P47)</f>
        <v>60</v>
      </c>
      <c r="O47" s="178">
        <v>39</v>
      </c>
      <c r="P47" s="178">
        <v>21</v>
      </c>
      <c r="Q47" s="134">
        <f>SUM(R47:S47)</f>
        <v>89</v>
      </c>
      <c r="R47" s="178">
        <v>48</v>
      </c>
      <c r="S47" s="178">
        <v>41</v>
      </c>
      <c r="T47" s="134">
        <f>SUM(U47:V47)</f>
        <v>150</v>
      </c>
      <c r="U47" s="178">
        <v>79</v>
      </c>
      <c r="V47" s="178">
        <v>71</v>
      </c>
      <c r="W47" s="134">
        <f>SUM(X47:Y47)</f>
        <v>447</v>
      </c>
      <c r="X47" s="178">
        <v>232</v>
      </c>
      <c r="Y47" s="178">
        <v>215</v>
      </c>
      <c r="Z47" s="134">
        <f>SUM(AA47:AB47)</f>
        <v>355</v>
      </c>
      <c r="AA47" s="178">
        <v>187</v>
      </c>
      <c r="AB47" s="178">
        <v>168</v>
      </c>
      <c r="AC47" s="134">
        <f>SUM(AD47:AE47)</f>
        <v>288</v>
      </c>
      <c r="AD47" s="178">
        <v>161</v>
      </c>
      <c r="AE47" s="178">
        <v>127</v>
      </c>
      <c r="AF47" s="134">
        <f>SUM(AG47:AH47)</f>
        <v>271</v>
      </c>
      <c r="AG47" s="178">
        <v>125</v>
      </c>
      <c r="AH47" s="178">
        <v>146</v>
      </c>
      <c r="AI47" s="134">
        <f>SUM(AJ47:AK47)</f>
        <v>343</v>
      </c>
      <c r="AJ47" s="178">
        <v>164</v>
      </c>
      <c r="AK47" s="178">
        <v>179</v>
      </c>
      <c r="AL47" s="134">
        <f>SUM(AM47:AN47)</f>
        <v>119</v>
      </c>
      <c r="AM47" s="178">
        <v>55</v>
      </c>
      <c r="AN47" s="178">
        <v>64</v>
      </c>
      <c r="AO47" s="134">
        <f>SUM(AP47:AQ47)</f>
        <v>159</v>
      </c>
      <c r="AP47" s="178">
        <v>73</v>
      </c>
      <c r="AQ47" s="178">
        <v>86</v>
      </c>
      <c r="AR47" s="134">
        <f>SUM(AS47:AT47)</f>
        <v>46</v>
      </c>
      <c r="AS47" s="178">
        <v>16</v>
      </c>
      <c r="AT47" s="178">
        <v>30</v>
      </c>
      <c r="AU47" s="134">
        <f>SUM(AV47:AW47)</f>
        <v>222</v>
      </c>
      <c r="AV47" s="178">
        <v>109</v>
      </c>
      <c r="AW47" s="178">
        <v>113</v>
      </c>
      <c r="AX47" s="134">
        <f>SUM(AY47:AZ47)</f>
        <v>321</v>
      </c>
      <c r="AY47" s="178">
        <v>159</v>
      </c>
      <c r="AZ47" s="178">
        <v>162</v>
      </c>
      <c r="BA47" s="134">
        <f>SUM(BB47:BC47)</f>
        <v>449</v>
      </c>
      <c r="BB47" s="178">
        <v>221</v>
      </c>
      <c r="BC47" s="178">
        <v>228</v>
      </c>
      <c r="BD47" s="134">
        <f>SUM(BE47:BF47)</f>
        <v>179</v>
      </c>
      <c r="BE47" s="178">
        <v>74</v>
      </c>
      <c r="BF47" s="178">
        <v>105</v>
      </c>
    </row>
    <row r="48" spans="1:58" s="107" customFormat="1" ht="16.5" customHeight="1" x14ac:dyDescent="0.15">
      <c r="A48" s="112" t="s">
        <v>15</v>
      </c>
      <c r="B48" s="129">
        <f t="shared" ref="B48:AG48" si="23">SUM(B49:B53)</f>
        <v>23018</v>
      </c>
      <c r="C48" s="129">
        <f t="shared" si="23"/>
        <v>11248</v>
      </c>
      <c r="D48" s="129">
        <f t="shared" si="23"/>
        <v>11770</v>
      </c>
      <c r="E48" s="129">
        <f t="shared" si="23"/>
        <v>217</v>
      </c>
      <c r="F48" s="177">
        <f t="shared" si="23"/>
        <v>120</v>
      </c>
      <c r="G48" s="177">
        <f t="shared" si="23"/>
        <v>97</v>
      </c>
      <c r="H48" s="177">
        <f t="shared" si="23"/>
        <v>447</v>
      </c>
      <c r="I48" s="177">
        <f t="shared" si="23"/>
        <v>232</v>
      </c>
      <c r="J48" s="177">
        <f t="shared" si="23"/>
        <v>215</v>
      </c>
      <c r="K48" s="177">
        <f t="shared" si="23"/>
        <v>632</v>
      </c>
      <c r="L48" s="177">
        <f t="shared" si="23"/>
        <v>329</v>
      </c>
      <c r="M48" s="177">
        <f t="shared" si="23"/>
        <v>303</v>
      </c>
      <c r="N48" s="177">
        <f t="shared" si="23"/>
        <v>328</v>
      </c>
      <c r="O48" s="177">
        <f t="shared" si="23"/>
        <v>192</v>
      </c>
      <c r="P48" s="177">
        <f t="shared" si="23"/>
        <v>136</v>
      </c>
      <c r="Q48" s="177">
        <f t="shared" si="23"/>
        <v>632</v>
      </c>
      <c r="R48" s="177">
        <f t="shared" si="23"/>
        <v>337</v>
      </c>
      <c r="S48" s="177">
        <f t="shared" si="23"/>
        <v>295</v>
      </c>
      <c r="T48" s="177">
        <f t="shared" si="23"/>
        <v>962</v>
      </c>
      <c r="U48" s="177">
        <f t="shared" si="23"/>
        <v>480</v>
      </c>
      <c r="V48" s="177">
        <f t="shared" si="23"/>
        <v>482</v>
      </c>
      <c r="W48" s="177">
        <f t="shared" si="23"/>
        <v>2479</v>
      </c>
      <c r="X48" s="177">
        <f t="shared" si="23"/>
        <v>1200</v>
      </c>
      <c r="Y48" s="177">
        <f t="shared" si="23"/>
        <v>1279</v>
      </c>
      <c r="Z48" s="177">
        <f t="shared" si="23"/>
        <v>1949</v>
      </c>
      <c r="AA48" s="177">
        <f t="shared" si="23"/>
        <v>1003</v>
      </c>
      <c r="AB48" s="177">
        <f t="shared" si="23"/>
        <v>946</v>
      </c>
      <c r="AC48" s="177">
        <f t="shared" si="23"/>
        <v>1679</v>
      </c>
      <c r="AD48" s="177">
        <f t="shared" si="23"/>
        <v>864</v>
      </c>
      <c r="AE48" s="177">
        <f t="shared" si="23"/>
        <v>815</v>
      </c>
      <c r="AF48" s="177">
        <f t="shared" si="23"/>
        <v>1315</v>
      </c>
      <c r="AG48" s="177">
        <f t="shared" si="23"/>
        <v>662</v>
      </c>
      <c r="AH48" s="177">
        <f t="shared" ref="AH48:BF48" si="24">SUM(AH49:AH53)</f>
        <v>653</v>
      </c>
      <c r="AI48" s="177">
        <f t="shared" si="24"/>
        <v>2142</v>
      </c>
      <c r="AJ48" s="177">
        <f t="shared" si="24"/>
        <v>1006</v>
      </c>
      <c r="AK48" s="177">
        <f t="shared" si="24"/>
        <v>1136</v>
      </c>
      <c r="AL48" s="177">
        <f t="shared" si="24"/>
        <v>683</v>
      </c>
      <c r="AM48" s="177">
        <f t="shared" si="24"/>
        <v>338</v>
      </c>
      <c r="AN48" s="177">
        <f t="shared" si="24"/>
        <v>345</v>
      </c>
      <c r="AO48" s="177">
        <f t="shared" si="24"/>
        <v>1040</v>
      </c>
      <c r="AP48" s="177">
        <f t="shared" si="24"/>
        <v>509</v>
      </c>
      <c r="AQ48" s="177">
        <f t="shared" si="24"/>
        <v>531</v>
      </c>
      <c r="AR48" s="177">
        <f t="shared" si="24"/>
        <v>297</v>
      </c>
      <c r="AS48" s="177">
        <f t="shared" si="24"/>
        <v>161</v>
      </c>
      <c r="AT48" s="177">
        <f t="shared" si="24"/>
        <v>136</v>
      </c>
      <c r="AU48" s="177">
        <f t="shared" si="24"/>
        <v>1346</v>
      </c>
      <c r="AV48" s="177">
        <f t="shared" si="24"/>
        <v>644</v>
      </c>
      <c r="AW48" s="177">
        <f t="shared" si="24"/>
        <v>702</v>
      </c>
      <c r="AX48" s="177">
        <f t="shared" si="24"/>
        <v>2265</v>
      </c>
      <c r="AY48" s="177">
        <f t="shared" si="24"/>
        <v>1038</v>
      </c>
      <c r="AZ48" s="177">
        <f t="shared" si="24"/>
        <v>1227</v>
      </c>
      <c r="BA48" s="177">
        <f t="shared" si="24"/>
        <v>3100</v>
      </c>
      <c r="BB48" s="177">
        <f t="shared" si="24"/>
        <v>1477</v>
      </c>
      <c r="BC48" s="177">
        <f t="shared" si="24"/>
        <v>1623</v>
      </c>
      <c r="BD48" s="177">
        <f t="shared" si="24"/>
        <v>1505</v>
      </c>
      <c r="BE48" s="177">
        <f t="shared" si="24"/>
        <v>656</v>
      </c>
      <c r="BF48" s="177">
        <f t="shared" si="24"/>
        <v>849</v>
      </c>
    </row>
    <row r="49" spans="1:58" s="111" customFormat="1" ht="16.5" customHeight="1" x14ac:dyDescent="0.15">
      <c r="A49" s="108" t="s">
        <v>14</v>
      </c>
      <c r="B49" s="131">
        <f>SUM(C49:D49)</f>
        <v>4251</v>
      </c>
      <c r="C49" s="131">
        <f t="shared" ref="C49:D53" si="25">SUM(F49,I49,L49,O49,R49,U49,X49,AA49,AD49,AG49,AJ49,AM49,AP49,AS49,AV49,AY49,BB49,BE49)</f>
        <v>2128</v>
      </c>
      <c r="D49" s="131">
        <f t="shared" si="25"/>
        <v>2123</v>
      </c>
      <c r="E49" s="131">
        <f>SUM(F49:G49)</f>
        <v>44</v>
      </c>
      <c r="F49" s="178">
        <v>23</v>
      </c>
      <c r="G49" s="178">
        <v>21</v>
      </c>
      <c r="H49" s="134">
        <f>SUM(I49:J49)</f>
        <v>73</v>
      </c>
      <c r="I49" s="178">
        <v>34</v>
      </c>
      <c r="J49" s="178">
        <v>39</v>
      </c>
      <c r="K49" s="134">
        <f>SUM(L49:M49)</f>
        <v>122</v>
      </c>
      <c r="L49" s="178">
        <v>74</v>
      </c>
      <c r="M49" s="178">
        <v>48</v>
      </c>
      <c r="N49" s="134">
        <f>SUM(O49:P49)</f>
        <v>69</v>
      </c>
      <c r="O49" s="178">
        <v>40</v>
      </c>
      <c r="P49" s="178">
        <v>29</v>
      </c>
      <c r="Q49" s="134">
        <f>SUM(R49:S49)</f>
        <v>112</v>
      </c>
      <c r="R49" s="178">
        <v>55</v>
      </c>
      <c r="S49" s="178">
        <v>57</v>
      </c>
      <c r="T49" s="134">
        <f>SUM(U49:V49)</f>
        <v>157</v>
      </c>
      <c r="U49" s="178">
        <v>75</v>
      </c>
      <c r="V49" s="178">
        <v>82</v>
      </c>
      <c r="W49" s="134">
        <f>SUM(X49:Y49)</f>
        <v>476</v>
      </c>
      <c r="X49" s="178">
        <v>241</v>
      </c>
      <c r="Y49" s="178">
        <v>235</v>
      </c>
      <c r="Z49" s="134">
        <f>SUM(AA49:AB49)</f>
        <v>374</v>
      </c>
      <c r="AA49" s="178">
        <v>189</v>
      </c>
      <c r="AB49" s="178">
        <v>185</v>
      </c>
      <c r="AC49" s="134">
        <f>SUM(AD49:AE49)</f>
        <v>343</v>
      </c>
      <c r="AD49" s="178">
        <v>186</v>
      </c>
      <c r="AE49" s="178">
        <v>157</v>
      </c>
      <c r="AF49" s="134">
        <f>SUM(AG49:AH49)</f>
        <v>261</v>
      </c>
      <c r="AG49" s="178">
        <v>138</v>
      </c>
      <c r="AH49" s="178">
        <v>123</v>
      </c>
      <c r="AI49" s="134">
        <f>SUM(AJ49:AK49)</f>
        <v>417</v>
      </c>
      <c r="AJ49" s="178">
        <v>213</v>
      </c>
      <c r="AK49" s="178">
        <v>204</v>
      </c>
      <c r="AL49" s="134">
        <f>SUM(AM49:AN49)</f>
        <v>129</v>
      </c>
      <c r="AM49" s="178">
        <v>57</v>
      </c>
      <c r="AN49" s="178">
        <v>72</v>
      </c>
      <c r="AO49" s="134">
        <f>SUM(AP49:AQ49)</f>
        <v>199</v>
      </c>
      <c r="AP49" s="178">
        <v>88</v>
      </c>
      <c r="AQ49" s="178">
        <v>111</v>
      </c>
      <c r="AR49" s="134">
        <f>SUM(AS49:AT49)</f>
        <v>60</v>
      </c>
      <c r="AS49" s="178">
        <v>34</v>
      </c>
      <c r="AT49" s="178">
        <v>26</v>
      </c>
      <c r="AU49" s="134">
        <f>SUM(AV49:AW49)</f>
        <v>242</v>
      </c>
      <c r="AV49" s="178">
        <v>119</v>
      </c>
      <c r="AW49" s="178">
        <v>123</v>
      </c>
      <c r="AX49" s="134">
        <f>SUM(AY49:AZ49)</f>
        <v>356</v>
      </c>
      <c r="AY49" s="178">
        <v>170</v>
      </c>
      <c r="AZ49" s="178">
        <v>186</v>
      </c>
      <c r="BA49" s="134">
        <f>SUM(BB49:BC49)</f>
        <v>567</v>
      </c>
      <c r="BB49" s="178">
        <v>281</v>
      </c>
      <c r="BC49" s="178">
        <v>286</v>
      </c>
      <c r="BD49" s="134">
        <f>SUM(BE49:BF49)</f>
        <v>250</v>
      </c>
      <c r="BE49" s="178">
        <v>111</v>
      </c>
      <c r="BF49" s="178">
        <v>139</v>
      </c>
    </row>
    <row r="50" spans="1:58" s="111" customFormat="1" ht="16.5" customHeight="1" x14ac:dyDescent="0.15">
      <c r="A50" s="108" t="s">
        <v>13</v>
      </c>
      <c r="B50" s="131">
        <f>SUM(C50:D50)</f>
        <v>4629</v>
      </c>
      <c r="C50" s="131">
        <f t="shared" si="25"/>
        <v>2307</v>
      </c>
      <c r="D50" s="131">
        <f t="shared" si="25"/>
        <v>2322</v>
      </c>
      <c r="E50" s="131">
        <f>SUM(F50:G50)</f>
        <v>47</v>
      </c>
      <c r="F50" s="178">
        <v>26</v>
      </c>
      <c r="G50" s="178">
        <v>21</v>
      </c>
      <c r="H50" s="134">
        <f>SUM(I50:J50)</f>
        <v>84</v>
      </c>
      <c r="I50" s="178">
        <v>42</v>
      </c>
      <c r="J50" s="178">
        <v>42</v>
      </c>
      <c r="K50" s="134">
        <f>SUM(L50:M50)</f>
        <v>128</v>
      </c>
      <c r="L50" s="178">
        <v>59</v>
      </c>
      <c r="M50" s="178">
        <v>69</v>
      </c>
      <c r="N50" s="134">
        <f>SUM(O50:P50)</f>
        <v>68</v>
      </c>
      <c r="O50" s="178">
        <v>46</v>
      </c>
      <c r="P50" s="178">
        <v>22</v>
      </c>
      <c r="Q50" s="134">
        <f>SUM(R50:S50)</f>
        <v>128</v>
      </c>
      <c r="R50" s="178">
        <v>68</v>
      </c>
      <c r="S50" s="178">
        <v>60</v>
      </c>
      <c r="T50" s="134">
        <f>SUM(U50:V50)</f>
        <v>182</v>
      </c>
      <c r="U50" s="178">
        <v>97</v>
      </c>
      <c r="V50" s="178">
        <v>85</v>
      </c>
      <c r="W50" s="134">
        <f>SUM(X50:Y50)</f>
        <v>516</v>
      </c>
      <c r="X50" s="178">
        <v>264</v>
      </c>
      <c r="Y50" s="178">
        <v>252</v>
      </c>
      <c r="Z50" s="134">
        <f>SUM(AA50:AB50)</f>
        <v>394</v>
      </c>
      <c r="AA50" s="178">
        <v>208</v>
      </c>
      <c r="AB50" s="178">
        <v>186</v>
      </c>
      <c r="AC50" s="134">
        <f>SUM(AD50:AE50)</f>
        <v>335</v>
      </c>
      <c r="AD50" s="178">
        <v>174</v>
      </c>
      <c r="AE50" s="178">
        <v>161</v>
      </c>
      <c r="AF50" s="134">
        <f>SUM(AG50:AH50)</f>
        <v>283</v>
      </c>
      <c r="AG50" s="178">
        <v>141</v>
      </c>
      <c r="AH50" s="178">
        <v>142</v>
      </c>
      <c r="AI50" s="134">
        <f>SUM(AJ50:AK50)</f>
        <v>444</v>
      </c>
      <c r="AJ50" s="178">
        <v>210</v>
      </c>
      <c r="AK50" s="178">
        <v>234</v>
      </c>
      <c r="AL50" s="134">
        <f>SUM(AM50:AN50)</f>
        <v>143</v>
      </c>
      <c r="AM50" s="178">
        <v>74</v>
      </c>
      <c r="AN50" s="178">
        <v>69</v>
      </c>
      <c r="AO50" s="134">
        <f>SUM(AP50:AQ50)</f>
        <v>207</v>
      </c>
      <c r="AP50" s="178">
        <v>103</v>
      </c>
      <c r="AQ50" s="178">
        <v>104</v>
      </c>
      <c r="AR50" s="134">
        <f>SUM(AS50:AT50)</f>
        <v>65</v>
      </c>
      <c r="AS50" s="178">
        <v>33</v>
      </c>
      <c r="AT50" s="178">
        <v>32</v>
      </c>
      <c r="AU50" s="134">
        <f>SUM(AV50:AW50)</f>
        <v>271</v>
      </c>
      <c r="AV50" s="178">
        <v>142</v>
      </c>
      <c r="AW50" s="178">
        <v>129</v>
      </c>
      <c r="AX50" s="134">
        <f>SUM(AY50:AZ50)</f>
        <v>453</v>
      </c>
      <c r="AY50" s="178">
        <v>220</v>
      </c>
      <c r="AZ50" s="178">
        <v>233</v>
      </c>
      <c r="BA50" s="134">
        <f>SUM(BB50:BC50)</f>
        <v>586</v>
      </c>
      <c r="BB50" s="178">
        <v>278</v>
      </c>
      <c r="BC50" s="178">
        <v>308</v>
      </c>
      <c r="BD50" s="134">
        <f>SUM(BE50:BF50)</f>
        <v>295</v>
      </c>
      <c r="BE50" s="178">
        <v>122</v>
      </c>
      <c r="BF50" s="178">
        <v>173</v>
      </c>
    </row>
    <row r="51" spans="1:58" s="111" customFormat="1" ht="16.5" customHeight="1" x14ac:dyDescent="0.15">
      <c r="A51" s="108" t="s">
        <v>12</v>
      </c>
      <c r="B51" s="131">
        <f>SUM(C51:D51)</f>
        <v>4689</v>
      </c>
      <c r="C51" s="131">
        <f t="shared" si="25"/>
        <v>2331</v>
      </c>
      <c r="D51" s="131">
        <f t="shared" si="25"/>
        <v>2358</v>
      </c>
      <c r="E51" s="131">
        <f>SUM(F51:G51)</f>
        <v>40</v>
      </c>
      <c r="F51" s="178">
        <v>22</v>
      </c>
      <c r="G51" s="178">
        <v>18</v>
      </c>
      <c r="H51" s="134">
        <f>SUM(I51:J51)</f>
        <v>107</v>
      </c>
      <c r="I51" s="178">
        <v>57</v>
      </c>
      <c r="J51" s="178">
        <v>50</v>
      </c>
      <c r="K51" s="134">
        <f>SUM(L51:M51)</f>
        <v>139</v>
      </c>
      <c r="L51" s="178">
        <v>78</v>
      </c>
      <c r="M51" s="178">
        <v>61</v>
      </c>
      <c r="N51" s="134">
        <f>SUM(O51:P51)</f>
        <v>68</v>
      </c>
      <c r="O51" s="178">
        <v>40</v>
      </c>
      <c r="P51" s="178">
        <v>28</v>
      </c>
      <c r="Q51" s="134">
        <f>SUM(R51:S51)</f>
        <v>129</v>
      </c>
      <c r="R51" s="178">
        <v>77</v>
      </c>
      <c r="S51" s="178">
        <v>52</v>
      </c>
      <c r="T51" s="134">
        <f>SUM(U51:V51)</f>
        <v>233</v>
      </c>
      <c r="U51" s="178">
        <v>118</v>
      </c>
      <c r="V51" s="178">
        <v>115</v>
      </c>
      <c r="W51" s="134">
        <f>SUM(X51:Y51)</f>
        <v>506</v>
      </c>
      <c r="X51" s="178">
        <v>248</v>
      </c>
      <c r="Y51" s="178">
        <v>258</v>
      </c>
      <c r="Z51" s="134">
        <f>SUM(AA51:AB51)</f>
        <v>406</v>
      </c>
      <c r="AA51" s="178">
        <v>206</v>
      </c>
      <c r="AB51" s="178">
        <v>200</v>
      </c>
      <c r="AC51" s="134">
        <f>SUM(AD51:AE51)</f>
        <v>332</v>
      </c>
      <c r="AD51" s="178">
        <v>172</v>
      </c>
      <c r="AE51" s="178">
        <v>160</v>
      </c>
      <c r="AF51" s="134">
        <f>SUM(AG51:AH51)</f>
        <v>267</v>
      </c>
      <c r="AG51" s="178">
        <v>130</v>
      </c>
      <c r="AH51" s="178">
        <v>137</v>
      </c>
      <c r="AI51" s="134">
        <f>SUM(AJ51:AK51)</f>
        <v>438</v>
      </c>
      <c r="AJ51" s="178">
        <v>191</v>
      </c>
      <c r="AK51" s="178">
        <v>247</v>
      </c>
      <c r="AL51" s="134">
        <f>SUM(AM51:AN51)</f>
        <v>143</v>
      </c>
      <c r="AM51" s="178">
        <v>70</v>
      </c>
      <c r="AN51" s="178">
        <v>73</v>
      </c>
      <c r="AO51" s="134">
        <f>SUM(AP51:AQ51)</f>
        <v>188</v>
      </c>
      <c r="AP51" s="178">
        <v>105</v>
      </c>
      <c r="AQ51" s="178">
        <v>83</v>
      </c>
      <c r="AR51" s="134">
        <f>SUM(AS51:AT51)</f>
        <v>58</v>
      </c>
      <c r="AS51" s="178">
        <v>35</v>
      </c>
      <c r="AT51" s="178">
        <v>23</v>
      </c>
      <c r="AU51" s="134">
        <f>SUM(AV51:AW51)</f>
        <v>303</v>
      </c>
      <c r="AV51" s="178">
        <v>146</v>
      </c>
      <c r="AW51" s="178">
        <v>157</v>
      </c>
      <c r="AX51" s="134">
        <f>SUM(AY51:AZ51)</f>
        <v>426</v>
      </c>
      <c r="AY51" s="178">
        <v>202</v>
      </c>
      <c r="AZ51" s="178">
        <v>224</v>
      </c>
      <c r="BA51" s="134">
        <f>SUM(BB51:BC51)</f>
        <v>623</v>
      </c>
      <c r="BB51" s="178">
        <v>307</v>
      </c>
      <c r="BC51" s="178">
        <v>316</v>
      </c>
      <c r="BD51" s="134">
        <f>SUM(BE51:BF51)</f>
        <v>283</v>
      </c>
      <c r="BE51" s="178">
        <v>127</v>
      </c>
      <c r="BF51" s="178">
        <v>156</v>
      </c>
    </row>
    <row r="52" spans="1:58" s="111" customFormat="1" ht="16.5" customHeight="1" x14ac:dyDescent="0.15">
      <c r="A52" s="108" t="s">
        <v>6</v>
      </c>
      <c r="B52" s="131">
        <f>SUM(C52:D52)</f>
        <v>4681</v>
      </c>
      <c r="C52" s="131">
        <f t="shared" si="25"/>
        <v>2274</v>
      </c>
      <c r="D52" s="131">
        <f t="shared" si="25"/>
        <v>2407</v>
      </c>
      <c r="E52" s="131">
        <f>SUM(F52:G52)</f>
        <v>44</v>
      </c>
      <c r="F52" s="178">
        <v>26</v>
      </c>
      <c r="G52" s="178">
        <v>18</v>
      </c>
      <c r="H52" s="134">
        <f>SUM(I52:J52)</f>
        <v>90</v>
      </c>
      <c r="I52" s="178">
        <v>48</v>
      </c>
      <c r="J52" s="178">
        <v>42</v>
      </c>
      <c r="K52" s="134">
        <f>SUM(L52:M52)</f>
        <v>111</v>
      </c>
      <c r="L52" s="178">
        <v>57</v>
      </c>
      <c r="M52" s="178">
        <v>54</v>
      </c>
      <c r="N52" s="134">
        <f>SUM(O52:P52)</f>
        <v>63</v>
      </c>
      <c r="O52" s="178">
        <v>35</v>
      </c>
      <c r="P52" s="178">
        <v>28</v>
      </c>
      <c r="Q52" s="134">
        <f>SUM(R52:S52)</f>
        <v>131</v>
      </c>
      <c r="R52" s="178">
        <v>62</v>
      </c>
      <c r="S52" s="178">
        <v>69</v>
      </c>
      <c r="T52" s="134">
        <f>SUM(U52:V52)</f>
        <v>181</v>
      </c>
      <c r="U52" s="178">
        <v>92</v>
      </c>
      <c r="V52" s="178">
        <v>89</v>
      </c>
      <c r="W52" s="134">
        <f>SUM(X52:Y52)</f>
        <v>500</v>
      </c>
      <c r="X52" s="178">
        <v>239</v>
      </c>
      <c r="Y52" s="178">
        <v>261</v>
      </c>
      <c r="Z52" s="134">
        <f>SUM(AA52:AB52)</f>
        <v>385</v>
      </c>
      <c r="AA52" s="178">
        <v>200</v>
      </c>
      <c r="AB52" s="178">
        <v>185</v>
      </c>
      <c r="AC52" s="134">
        <f>SUM(AD52:AE52)</f>
        <v>349</v>
      </c>
      <c r="AD52" s="178">
        <v>176</v>
      </c>
      <c r="AE52" s="178">
        <v>173</v>
      </c>
      <c r="AF52" s="134">
        <f>SUM(AG52:AH52)</f>
        <v>259</v>
      </c>
      <c r="AG52" s="178">
        <v>128</v>
      </c>
      <c r="AH52" s="178">
        <v>131</v>
      </c>
      <c r="AI52" s="134">
        <f>SUM(AJ52:AK52)</f>
        <v>431</v>
      </c>
      <c r="AJ52" s="178">
        <v>210</v>
      </c>
      <c r="AK52" s="178">
        <v>221</v>
      </c>
      <c r="AL52" s="134">
        <f>SUM(AM52:AN52)</f>
        <v>140</v>
      </c>
      <c r="AM52" s="178">
        <v>77</v>
      </c>
      <c r="AN52" s="178">
        <v>63</v>
      </c>
      <c r="AO52" s="134">
        <f>SUM(AP52:AQ52)</f>
        <v>230</v>
      </c>
      <c r="AP52" s="178">
        <v>111</v>
      </c>
      <c r="AQ52" s="178">
        <v>119</v>
      </c>
      <c r="AR52" s="134">
        <f>SUM(AS52:AT52)</f>
        <v>59</v>
      </c>
      <c r="AS52" s="178">
        <v>30</v>
      </c>
      <c r="AT52" s="178">
        <v>29</v>
      </c>
      <c r="AU52" s="134">
        <f>SUM(AV52:AW52)</f>
        <v>262</v>
      </c>
      <c r="AV52" s="178">
        <v>120</v>
      </c>
      <c r="AW52" s="178">
        <v>142</v>
      </c>
      <c r="AX52" s="134">
        <f>SUM(AY52:AZ52)</f>
        <v>461</v>
      </c>
      <c r="AY52" s="178">
        <v>205</v>
      </c>
      <c r="AZ52" s="178">
        <v>256</v>
      </c>
      <c r="BA52" s="134">
        <f>SUM(BB52:BC52)</f>
        <v>650</v>
      </c>
      <c r="BB52" s="178">
        <v>309</v>
      </c>
      <c r="BC52" s="178">
        <v>341</v>
      </c>
      <c r="BD52" s="134">
        <f>SUM(BE52:BF52)</f>
        <v>335</v>
      </c>
      <c r="BE52" s="178">
        <v>149</v>
      </c>
      <c r="BF52" s="178">
        <v>186</v>
      </c>
    </row>
    <row r="53" spans="1:58" s="111" customFormat="1" ht="16.5" customHeight="1" x14ac:dyDescent="0.15">
      <c r="A53" s="108" t="s">
        <v>7</v>
      </c>
      <c r="B53" s="131">
        <f>SUM(C53:D53)</f>
        <v>4768</v>
      </c>
      <c r="C53" s="131">
        <f t="shared" si="25"/>
        <v>2208</v>
      </c>
      <c r="D53" s="131">
        <f t="shared" si="25"/>
        <v>2560</v>
      </c>
      <c r="E53" s="131">
        <f>SUM(F53:G53)</f>
        <v>42</v>
      </c>
      <c r="F53" s="178">
        <v>23</v>
      </c>
      <c r="G53" s="178">
        <v>19</v>
      </c>
      <c r="H53" s="134">
        <f>SUM(I53:J53)</f>
        <v>93</v>
      </c>
      <c r="I53" s="178">
        <v>51</v>
      </c>
      <c r="J53" s="178">
        <v>42</v>
      </c>
      <c r="K53" s="134">
        <f>SUM(L53:M53)</f>
        <v>132</v>
      </c>
      <c r="L53" s="178">
        <v>61</v>
      </c>
      <c r="M53" s="178">
        <v>71</v>
      </c>
      <c r="N53" s="134">
        <f>SUM(O53:P53)</f>
        <v>60</v>
      </c>
      <c r="O53" s="178">
        <v>31</v>
      </c>
      <c r="P53" s="178">
        <v>29</v>
      </c>
      <c r="Q53" s="134">
        <f>SUM(R53:S53)</f>
        <v>132</v>
      </c>
      <c r="R53" s="178">
        <v>75</v>
      </c>
      <c r="S53" s="178">
        <v>57</v>
      </c>
      <c r="T53" s="134">
        <f>SUM(U53:V53)</f>
        <v>209</v>
      </c>
      <c r="U53" s="178">
        <v>98</v>
      </c>
      <c r="V53" s="178">
        <v>111</v>
      </c>
      <c r="W53" s="134">
        <f>SUM(X53:Y53)</f>
        <v>481</v>
      </c>
      <c r="X53" s="178">
        <v>208</v>
      </c>
      <c r="Y53" s="178">
        <v>273</v>
      </c>
      <c r="Z53" s="134">
        <f>SUM(AA53:AB53)</f>
        <v>390</v>
      </c>
      <c r="AA53" s="178">
        <v>200</v>
      </c>
      <c r="AB53" s="178">
        <v>190</v>
      </c>
      <c r="AC53" s="134">
        <f>SUM(AD53:AE53)</f>
        <v>320</v>
      </c>
      <c r="AD53" s="178">
        <v>156</v>
      </c>
      <c r="AE53" s="178">
        <v>164</v>
      </c>
      <c r="AF53" s="134">
        <f>SUM(AG53:AH53)</f>
        <v>245</v>
      </c>
      <c r="AG53" s="178">
        <v>125</v>
      </c>
      <c r="AH53" s="178">
        <v>120</v>
      </c>
      <c r="AI53" s="134">
        <f>SUM(AJ53:AK53)</f>
        <v>412</v>
      </c>
      <c r="AJ53" s="178">
        <v>182</v>
      </c>
      <c r="AK53" s="178">
        <v>230</v>
      </c>
      <c r="AL53" s="134">
        <f>SUM(AM53:AN53)</f>
        <v>128</v>
      </c>
      <c r="AM53" s="178">
        <v>60</v>
      </c>
      <c r="AN53" s="178">
        <v>68</v>
      </c>
      <c r="AO53" s="134">
        <f>SUM(AP53:AQ53)</f>
        <v>216</v>
      </c>
      <c r="AP53" s="178">
        <v>102</v>
      </c>
      <c r="AQ53" s="178">
        <v>114</v>
      </c>
      <c r="AR53" s="134">
        <f>SUM(AS53:AT53)</f>
        <v>55</v>
      </c>
      <c r="AS53" s="178">
        <v>29</v>
      </c>
      <c r="AT53" s="178">
        <v>26</v>
      </c>
      <c r="AU53" s="134">
        <f>SUM(AV53:AW53)</f>
        <v>268</v>
      </c>
      <c r="AV53" s="178">
        <v>117</v>
      </c>
      <c r="AW53" s="178">
        <v>151</v>
      </c>
      <c r="AX53" s="134">
        <f>SUM(AY53:AZ53)</f>
        <v>569</v>
      </c>
      <c r="AY53" s="178">
        <v>241</v>
      </c>
      <c r="AZ53" s="178">
        <v>328</v>
      </c>
      <c r="BA53" s="134">
        <f>SUM(BB53:BC53)</f>
        <v>674</v>
      </c>
      <c r="BB53" s="178">
        <v>302</v>
      </c>
      <c r="BC53" s="178">
        <v>372</v>
      </c>
      <c r="BD53" s="134">
        <f>SUM(BE53:BF53)</f>
        <v>342</v>
      </c>
      <c r="BE53" s="178">
        <v>147</v>
      </c>
      <c r="BF53" s="178">
        <v>195</v>
      </c>
    </row>
    <row r="54" spans="1:58" s="107" customFormat="1" ht="16.5" customHeight="1" x14ac:dyDescent="0.15">
      <c r="A54" s="112" t="s">
        <v>10</v>
      </c>
      <c r="B54" s="129">
        <f t="shared" ref="B54:AG54" si="26">SUM(B55:B59)</f>
        <v>23758</v>
      </c>
      <c r="C54" s="129">
        <f t="shared" si="26"/>
        <v>11530</v>
      </c>
      <c r="D54" s="129">
        <f t="shared" si="26"/>
        <v>12228</v>
      </c>
      <c r="E54" s="129">
        <f t="shared" si="26"/>
        <v>223</v>
      </c>
      <c r="F54" s="177">
        <f t="shared" si="26"/>
        <v>135</v>
      </c>
      <c r="G54" s="177">
        <f t="shared" si="26"/>
        <v>88</v>
      </c>
      <c r="H54" s="177">
        <f t="shared" si="26"/>
        <v>383</v>
      </c>
      <c r="I54" s="177">
        <f t="shared" si="26"/>
        <v>222</v>
      </c>
      <c r="J54" s="177">
        <f t="shared" si="26"/>
        <v>161</v>
      </c>
      <c r="K54" s="177">
        <f t="shared" si="26"/>
        <v>634</v>
      </c>
      <c r="L54" s="177">
        <f t="shared" si="26"/>
        <v>346</v>
      </c>
      <c r="M54" s="177">
        <f t="shared" si="26"/>
        <v>288</v>
      </c>
      <c r="N54" s="177">
        <f t="shared" si="26"/>
        <v>313</v>
      </c>
      <c r="O54" s="177">
        <f t="shared" si="26"/>
        <v>162</v>
      </c>
      <c r="P54" s="177">
        <f t="shared" si="26"/>
        <v>151</v>
      </c>
      <c r="Q54" s="177">
        <f t="shared" si="26"/>
        <v>657</v>
      </c>
      <c r="R54" s="177">
        <f t="shared" si="26"/>
        <v>372</v>
      </c>
      <c r="S54" s="177">
        <f t="shared" si="26"/>
        <v>285</v>
      </c>
      <c r="T54" s="177">
        <f t="shared" si="26"/>
        <v>960</v>
      </c>
      <c r="U54" s="177">
        <f t="shared" si="26"/>
        <v>474</v>
      </c>
      <c r="V54" s="177">
        <f t="shared" si="26"/>
        <v>486</v>
      </c>
      <c r="W54" s="177">
        <f t="shared" si="26"/>
        <v>2382</v>
      </c>
      <c r="X54" s="177">
        <f t="shared" si="26"/>
        <v>1124</v>
      </c>
      <c r="Y54" s="177">
        <f t="shared" si="26"/>
        <v>1258</v>
      </c>
      <c r="Z54" s="177">
        <f t="shared" si="26"/>
        <v>1883</v>
      </c>
      <c r="AA54" s="177">
        <f t="shared" si="26"/>
        <v>948</v>
      </c>
      <c r="AB54" s="177">
        <f t="shared" si="26"/>
        <v>935</v>
      </c>
      <c r="AC54" s="177">
        <f t="shared" si="26"/>
        <v>1634</v>
      </c>
      <c r="AD54" s="177">
        <f t="shared" si="26"/>
        <v>849</v>
      </c>
      <c r="AE54" s="177">
        <f t="shared" si="26"/>
        <v>785</v>
      </c>
      <c r="AF54" s="177">
        <f t="shared" si="26"/>
        <v>1125</v>
      </c>
      <c r="AG54" s="177">
        <f t="shared" si="26"/>
        <v>595</v>
      </c>
      <c r="AH54" s="177">
        <f t="shared" ref="AH54:BF54" si="27">SUM(AH55:AH59)</f>
        <v>530</v>
      </c>
      <c r="AI54" s="177">
        <f t="shared" si="27"/>
        <v>1814</v>
      </c>
      <c r="AJ54" s="177">
        <f t="shared" si="27"/>
        <v>918</v>
      </c>
      <c r="AK54" s="177">
        <f t="shared" si="27"/>
        <v>896</v>
      </c>
      <c r="AL54" s="177">
        <f t="shared" si="27"/>
        <v>677</v>
      </c>
      <c r="AM54" s="177">
        <f t="shared" si="27"/>
        <v>316</v>
      </c>
      <c r="AN54" s="177">
        <f t="shared" si="27"/>
        <v>361</v>
      </c>
      <c r="AO54" s="177">
        <f t="shared" si="27"/>
        <v>1128</v>
      </c>
      <c r="AP54" s="177">
        <f t="shared" si="27"/>
        <v>520</v>
      </c>
      <c r="AQ54" s="177">
        <f t="shared" si="27"/>
        <v>608</v>
      </c>
      <c r="AR54" s="177">
        <f t="shared" si="27"/>
        <v>254</v>
      </c>
      <c r="AS54" s="177">
        <f t="shared" si="27"/>
        <v>146</v>
      </c>
      <c r="AT54" s="177">
        <f t="shared" si="27"/>
        <v>108</v>
      </c>
      <c r="AU54" s="177">
        <f t="shared" si="27"/>
        <v>1438</v>
      </c>
      <c r="AV54" s="177">
        <f t="shared" si="27"/>
        <v>677</v>
      </c>
      <c r="AW54" s="177">
        <f t="shared" si="27"/>
        <v>761</v>
      </c>
      <c r="AX54" s="177">
        <f t="shared" si="27"/>
        <v>2799</v>
      </c>
      <c r="AY54" s="177">
        <f t="shared" si="27"/>
        <v>1227</v>
      </c>
      <c r="AZ54" s="177">
        <f t="shared" si="27"/>
        <v>1572</v>
      </c>
      <c r="BA54" s="177">
        <f t="shared" si="27"/>
        <v>3665</v>
      </c>
      <c r="BB54" s="177">
        <f t="shared" si="27"/>
        <v>1657</v>
      </c>
      <c r="BC54" s="177">
        <f t="shared" si="27"/>
        <v>2008</v>
      </c>
      <c r="BD54" s="177">
        <f t="shared" si="27"/>
        <v>1789</v>
      </c>
      <c r="BE54" s="177">
        <f t="shared" si="27"/>
        <v>842</v>
      </c>
      <c r="BF54" s="177">
        <f t="shared" si="27"/>
        <v>947</v>
      </c>
    </row>
    <row r="55" spans="1:58" s="111" customFormat="1" ht="15.75" customHeight="1" x14ac:dyDescent="0.15">
      <c r="A55" s="108" t="s">
        <v>8</v>
      </c>
      <c r="B55" s="131">
        <f>SUM(C55:D55)</f>
        <v>4210</v>
      </c>
      <c r="C55" s="131">
        <f t="shared" ref="C55:D59" si="28">SUM(F55,I55,L55,O55,R55,U55,X55,AA55,AD55,AG55,AJ55,AM55,AP55,AS55,AV55,AY55,BB55,BE55)</f>
        <v>2073</v>
      </c>
      <c r="D55" s="131">
        <f t="shared" si="28"/>
        <v>2137</v>
      </c>
      <c r="E55" s="131">
        <f>SUM(F55:G55)</f>
        <v>44</v>
      </c>
      <c r="F55" s="178">
        <v>22</v>
      </c>
      <c r="G55" s="178">
        <v>22</v>
      </c>
      <c r="H55" s="134">
        <f>SUM(I55:J55)</f>
        <v>89</v>
      </c>
      <c r="I55" s="178">
        <v>49</v>
      </c>
      <c r="J55" s="178">
        <v>40</v>
      </c>
      <c r="K55" s="134">
        <f>SUM(L55:M55)</f>
        <v>114</v>
      </c>
      <c r="L55" s="178">
        <v>60</v>
      </c>
      <c r="M55" s="178">
        <v>54</v>
      </c>
      <c r="N55" s="134">
        <f>SUM(O55:P55)</f>
        <v>58</v>
      </c>
      <c r="O55" s="178">
        <v>25</v>
      </c>
      <c r="P55" s="178">
        <v>33</v>
      </c>
      <c r="Q55" s="134">
        <f>SUM(R55:S55)</f>
        <v>131</v>
      </c>
      <c r="R55" s="178">
        <v>68</v>
      </c>
      <c r="S55" s="178">
        <v>63</v>
      </c>
      <c r="T55" s="134">
        <f>SUM(U55:V55)</f>
        <v>142</v>
      </c>
      <c r="U55" s="178">
        <v>77</v>
      </c>
      <c r="V55" s="178">
        <v>65</v>
      </c>
      <c r="W55" s="134">
        <f>SUM(X55:Y55)</f>
        <v>451</v>
      </c>
      <c r="X55" s="178">
        <v>214</v>
      </c>
      <c r="Y55" s="178">
        <v>237</v>
      </c>
      <c r="Z55" s="134">
        <f>SUM(AA55:AB55)</f>
        <v>314</v>
      </c>
      <c r="AA55" s="178">
        <v>172</v>
      </c>
      <c r="AB55" s="178">
        <v>142</v>
      </c>
      <c r="AC55" s="134">
        <f>SUM(AD55:AE55)</f>
        <v>284</v>
      </c>
      <c r="AD55" s="178">
        <v>159</v>
      </c>
      <c r="AE55" s="178">
        <v>125</v>
      </c>
      <c r="AF55" s="134">
        <f>SUM(AG55:AH55)</f>
        <v>223</v>
      </c>
      <c r="AG55" s="178">
        <v>123</v>
      </c>
      <c r="AH55" s="178">
        <v>100</v>
      </c>
      <c r="AI55" s="134">
        <f>SUM(AJ55:AK55)</f>
        <v>378</v>
      </c>
      <c r="AJ55" s="178">
        <v>186</v>
      </c>
      <c r="AK55" s="178">
        <v>192</v>
      </c>
      <c r="AL55" s="134">
        <f>SUM(AM55:AN55)</f>
        <v>117</v>
      </c>
      <c r="AM55" s="178">
        <v>59</v>
      </c>
      <c r="AN55" s="178">
        <v>58</v>
      </c>
      <c r="AO55" s="134">
        <f>SUM(AP55:AQ55)</f>
        <v>222</v>
      </c>
      <c r="AP55" s="178">
        <v>106</v>
      </c>
      <c r="AQ55" s="178">
        <v>116</v>
      </c>
      <c r="AR55" s="134">
        <f>SUM(AS55:AT55)</f>
        <v>38</v>
      </c>
      <c r="AS55" s="178">
        <v>20</v>
      </c>
      <c r="AT55" s="178">
        <v>18</v>
      </c>
      <c r="AU55" s="134">
        <f>SUM(AV55:AW55)</f>
        <v>233</v>
      </c>
      <c r="AV55" s="178">
        <v>109</v>
      </c>
      <c r="AW55" s="178">
        <v>124</v>
      </c>
      <c r="AX55" s="134">
        <f>SUM(AY55:AZ55)</f>
        <v>442</v>
      </c>
      <c r="AY55" s="178">
        <v>201</v>
      </c>
      <c r="AZ55" s="178">
        <v>241</v>
      </c>
      <c r="BA55" s="134">
        <f>SUM(BB55:BC55)</f>
        <v>595</v>
      </c>
      <c r="BB55" s="178">
        <v>276</v>
      </c>
      <c r="BC55" s="178">
        <v>319</v>
      </c>
      <c r="BD55" s="134">
        <f>SUM(BE55:BF55)</f>
        <v>335</v>
      </c>
      <c r="BE55" s="178">
        <v>147</v>
      </c>
      <c r="BF55" s="178">
        <v>188</v>
      </c>
    </row>
    <row r="56" spans="1:58" s="111" customFormat="1" ht="15.75" customHeight="1" x14ac:dyDescent="0.15">
      <c r="A56" s="108" t="s">
        <v>9</v>
      </c>
      <c r="B56" s="131">
        <f>SUM(C56:D56)</f>
        <v>4686</v>
      </c>
      <c r="C56" s="131">
        <f t="shared" si="28"/>
        <v>2246</v>
      </c>
      <c r="D56" s="131">
        <f t="shared" si="28"/>
        <v>2440</v>
      </c>
      <c r="E56" s="131">
        <f>SUM(F56:G56)</f>
        <v>37</v>
      </c>
      <c r="F56" s="178">
        <v>21</v>
      </c>
      <c r="G56" s="178">
        <v>16</v>
      </c>
      <c r="H56" s="134">
        <f>SUM(I56:J56)</f>
        <v>73</v>
      </c>
      <c r="I56" s="178">
        <v>45</v>
      </c>
      <c r="J56" s="178">
        <v>28</v>
      </c>
      <c r="K56" s="134">
        <f>SUM(L56:M56)</f>
        <v>125</v>
      </c>
      <c r="L56" s="178">
        <v>59</v>
      </c>
      <c r="M56" s="178">
        <v>66</v>
      </c>
      <c r="N56" s="134">
        <f>SUM(O56:P56)</f>
        <v>66</v>
      </c>
      <c r="O56" s="178">
        <v>30</v>
      </c>
      <c r="P56" s="178">
        <v>36</v>
      </c>
      <c r="Q56" s="134">
        <f>SUM(R56:S56)</f>
        <v>142</v>
      </c>
      <c r="R56" s="178">
        <v>82</v>
      </c>
      <c r="S56" s="178">
        <v>60</v>
      </c>
      <c r="T56" s="134">
        <f>SUM(U56:V56)</f>
        <v>184</v>
      </c>
      <c r="U56" s="178">
        <v>90</v>
      </c>
      <c r="V56" s="178">
        <v>94</v>
      </c>
      <c r="W56" s="134">
        <f>SUM(X56:Y56)</f>
        <v>471</v>
      </c>
      <c r="X56" s="178">
        <v>220</v>
      </c>
      <c r="Y56" s="178">
        <v>251</v>
      </c>
      <c r="Z56" s="134">
        <f>SUM(AA56:AB56)</f>
        <v>357</v>
      </c>
      <c r="AA56" s="178">
        <v>182</v>
      </c>
      <c r="AB56" s="178">
        <v>175</v>
      </c>
      <c r="AC56" s="134">
        <f>SUM(AD56:AE56)</f>
        <v>350</v>
      </c>
      <c r="AD56" s="178">
        <v>188</v>
      </c>
      <c r="AE56" s="178">
        <v>162</v>
      </c>
      <c r="AF56" s="134">
        <f>SUM(AG56:AH56)</f>
        <v>239</v>
      </c>
      <c r="AG56" s="178">
        <v>129</v>
      </c>
      <c r="AH56" s="178">
        <v>110</v>
      </c>
      <c r="AI56" s="134">
        <f>SUM(AJ56:AK56)</f>
        <v>364</v>
      </c>
      <c r="AJ56" s="178">
        <v>198</v>
      </c>
      <c r="AK56" s="178">
        <v>166</v>
      </c>
      <c r="AL56" s="134">
        <f>SUM(AM56:AN56)</f>
        <v>134</v>
      </c>
      <c r="AM56" s="178">
        <v>57</v>
      </c>
      <c r="AN56" s="178">
        <v>77</v>
      </c>
      <c r="AO56" s="134">
        <f>SUM(AP56:AQ56)</f>
        <v>207</v>
      </c>
      <c r="AP56" s="178">
        <v>92</v>
      </c>
      <c r="AQ56" s="178">
        <v>115</v>
      </c>
      <c r="AR56" s="134">
        <f>SUM(AS56:AT56)</f>
        <v>59</v>
      </c>
      <c r="AS56" s="178">
        <v>29</v>
      </c>
      <c r="AT56" s="178">
        <v>30</v>
      </c>
      <c r="AU56" s="134">
        <f>SUM(AV56:AW56)</f>
        <v>298</v>
      </c>
      <c r="AV56" s="178">
        <v>136</v>
      </c>
      <c r="AW56" s="178">
        <v>162</v>
      </c>
      <c r="AX56" s="134">
        <f>SUM(AY56:AZ56)</f>
        <v>527</v>
      </c>
      <c r="AY56" s="178">
        <v>213</v>
      </c>
      <c r="AZ56" s="178">
        <v>314</v>
      </c>
      <c r="BA56" s="134">
        <f>SUM(BB56:BC56)</f>
        <v>695</v>
      </c>
      <c r="BB56" s="178">
        <v>307</v>
      </c>
      <c r="BC56" s="178">
        <v>388</v>
      </c>
      <c r="BD56" s="134">
        <f>SUM(BE56:BF56)</f>
        <v>358</v>
      </c>
      <c r="BE56" s="178">
        <v>168</v>
      </c>
      <c r="BF56" s="178">
        <v>190</v>
      </c>
    </row>
    <row r="57" spans="1:58" s="111" customFormat="1" ht="15.75" customHeight="1" x14ac:dyDescent="0.15">
      <c r="A57" s="108" t="s">
        <v>11</v>
      </c>
      <c r="B57" s="131">
        <f>SUM(C57:D57)</f>
        <v>4767</v>
      </c>
      <c r="C57" s="131">
        <f t="shared" si="28"/>
        <v>2336</v>
      </c>
      <c r="D57" s="131">
        <f t="shared" si="28"/>
        <v>2431</v>
      </c>
      <c r="E57" s="131">
        <f>SUM(F57:G57)</f>
        <v>42</v>
      </c>
      <c r="F57" s="178">
        <v>27</v>
      </c>
      <c r="G57" s="178">
        <v>15</v>
      </c>
      <c r="H57" s="134">
        <f>SUM(I57:J57)</f>
        <v>70</v>
      </c>
      <c r="I57" s="178">
        <v>46</v>
      </c>
      <c r="J57" s="178">
        <v>24</v>
      </c>
      <c r="K57" s="134">
        <f>SUM(L57:M57)</f>
        <v>132</v>
      </c>
      <c r="L57" s="178">
        <v>76</v>
      </c>
      <c r="M57" s="178">
        <v>56</v>
      </c>
      <c r="N57" s="134">
        <f>SUM(O57:P57)</f>
        <v>60</v>
      </c>
      <c r="O57" s="178">
        <v>35</v>
      </c>
      <c r="P57" s="178">
        <v>25</v>
      </c>
      <c r="Q57" s="134">
        <f>SUM(R57:S57)</f>
        <v>136</v>
      </c>
      <c r="R57" s="178">
        <v>78</v>
      </c>
      <c r="S57" s="178">
        <v>58</v>
      </c>
      <c r="T57" s="134">
        <f>SUM(U57:V57)</f>
        <v>216</v>
      </c>
      <c r="U57" s="178">
        <v>109</v>
      </c>
      <c r="V57" s="178">
        <v>107</v>
      </c>
      <c r="W57" s="134">
        <f>SUM(X57:Y57)</f>
        <v>473</v>
      </c>
      <c r="X57" s="178">
        <v>223</v>
      </c>
      <c r="Y57" s="178">
        <v>250</v>
      </c>
      <c r="Z57" s="134">
        <f>SUM(AA57:AB57)</f>
        <v>389</v>
      </c>
      <c r="AA57" s="178">
        <v>190</v>
      </c>
      <c r="AB57" s="178">
        <v>199</v>
      </c>
      <c r="AC57" s="134">
        <f>SUM(AD57:AE57)</f>
        <v>319</v>
      </c>
      <c r="AD57" s="178">
        <v>161</v>
      </c>
      <c r="AE57" s="178">
        <v>158</v>
      </c>
      <c r="AF57" s="134">
        <f>SUM(AG57:AH57)</f>
        <v>209</v>
      </c>
      <c r="AG57" s="178">
        <v>108</v>
      </c>
      <c r="AH57" s="178">
        <v>101</v>
      </c>
      <c r="AI57" s="134">
        <f>SUM(AJ57:AK57)</f>
        <v>378</v>
      </c>
      <c r="AJ57" s="178">
        <v>187</v>
      </c>
      <c r="AK57" s="178">
        <v>191</v>
      </c>
      <c r="AL57" s="134">
        <f>SUM(AM57:AN57)</f>
        <v>144</v>
      </c>
      <c r="AM57" s="178">
        <v>69</v>
      </c>
      <c r="AN57" s="178">
        <v>75</v>
      </c>
      <c r="AO57" s="134">
        <f>SUM(AP57:AQ57)</f>
        <v>211</v>
      </c>
      <c r="AP57" s="178">
        <v>93</v>
      </c>
      <c r="AQ57" s="178">
        <v>118</v>
      </c>
      <c r="AR57" s="134">
        <f>SUM(AS57:AT57)</f>
        <v>39</v>
      </c>
      <c r="AS57" s="178">
        <v>26</v>
      </c>
      <c r="AT57" s="178">
        <v>13</v>
      </c>
      <c r="AU57" s="134">
        <f>SUM(AV57:AW57)</f>
        <v>285</v>
      </c>
      <c r="AV57" s="178">
        <v>136</v>
      </c>
      <c r="AW57" s="178">
        <v>149</v>
      </c>
      <c r="AX57" s="134">
        <f>SUM(AY57:AZ57)</f>
        <v>555</v>
      </c>
      <c r="AY57" s="178">
        <v>252</v>
      </c>
      <c r="AZ57" s="178">
        <v>303</v>
      </c>
      <c r="BA57" s="134">
        <f>SUM(BB57:BC57)</f>
        <v>744</v>
      </c>
      <c r="BB57" s="178">
        <v>340</v>
      </c>
      <c r="BC57" s="178">
        <v>404</v>
      </c>
      <c r="BD57" s="134">
        <f>SUM(BE57:BF57)</f>
        <v>365</v>
      </c>
      <c r="BE57" s="178">
        <v>180</v>
      </c>
      <c r="BF57" s="178">
        <v>185</v>
      </c>
    </row>
    <row r="58" spans="1:58" s="111" customFormat="1" ht="15.75" customHeight="1" x14ac:dyDescent="0.15">
      <c r="A58" s="108" t="s">
        <v>58</v>
      </c>
      <c r="B58" s="131">
        <f>SUM(C58:D58)</f>
        <v>4661</v>
      </c>
      <c r="C58" s="131">
        <f t="shared" si="28"/>
        <v>2226</v>
      </c>
      <c r="D58" s="131">
        <f t="shared" si="28"/>
        <v>2435</v>
      </c>
      <c r="E58" s="131">
        <f>SUM(F58:G58)</f>
        <v>43</v>
      </c>
      <c r="F58" s="178">
        <v>27</v>
      </c>
      <c r="G58" s="178">
        <v>16</v>
      </c>
      <c r="H58" s="134">
        <f>SUM(I58:J58)</f>
        <v>67</v>
      </c>
      <c r="I58" s="178">
        <v>39</v>
      </c>
      <c r="J58" s="178">
        <v>28</v>
      </c>
      <c r="K58" s="134">
        <f>SUM(L58:M58)</f>
        <v>131</v>
      </c>
      <c r="L58" s="178">
        <v>66</v>
      </c>
      <c r="M58" s="178">
        <v>65</v>
      </c>
      <c r="N58" s="134">
        <f>SUM(O58:P58)</f>
        <v>58</v>
      </c>
      <c r="O58" s="178">
        <v>30</v>
      </c>
      <c r="P58" s="178">
        <v>28</v>
      </c>
      <c r="Q58" s="134">
        <f>SUM(R58:S58)</f>
        <v>103</v>
      </c>
      <c r="R58" s="178">
        <v>61</v>
      </c>
      <c r="S58" s="178">
        <v>42</v>
      </c>
      <c r="T58" s="134">
        <f>SUM(U58:V58)</f>
        <v>184</v>
      </c>
      <c r="U58" s="178">
        <v>86</v>
      </c>
      <c r="V58" s="178">
        <v>98</v>
      </c>
      <c r="W58" s="134">
        <f>SUM(X58:Y58)</f>
        <v>456</v>
      </c>
      <c r="X58" s="178">
        <v>212</v>
      </c>
      <c r="Y58" s="178">
        <v>244</v>
      </c>
      <c r="Z58" s="134">
        <f>SUM(AA58:AB58)</f>
        <v>374</v>
      </c>
      <c r="AA58" s="178">
        <v>175</v>
      </c>
      <c r="AB58" s="178">
        <v>199</v>
      </c>
      <c r="AC58" s="134">
        <f>SUM(AD58:AE58)</f>
        <v>318</v>
      </c>
      <c r="AD58" s="178">
        <v>158</v>
      </c>
      <c r="AE58" s="178">
        <v>160</v>
      </c>
      <c r="AF58" s="134">
        <f>SUM(AG58:AH58)</f>
        <v>229</v>
      </c>
      <c r="AG58" s="178">
        <v>118</v>
      </c>
      <c r="AH58" s="178">
        <v>111</v>
      </c>
      <c r="AI58" s="134">
        <f>SUM(AJ58:AK58)</f>
        <v>343</v>
      </c>
      <c r="AJ58" s="178">
        <v>174</v>
      </c>
      <c r="AK58" s="178">
        <v>169</v>
      </c>
      <c r="AL58" s="134">
        <f>SUM(AM58:AN58)</f>
        <v>118</v>
      </c>
      <c r="AM58" s="178">
        <v>54</v>
      </c>
      <c r="AN58" s="178">
        <v>64</v>
      </c>
      <c r="AO58" s="134">
        <f>SUM(AP58:AQ58)</f>
        <v>224</v>
      </c>
      <c r="AP58" s="178">
        <v>107</v>
      </c>
      <c r="AQ58" s="178">
        <v>117</v>
      </c>
      <c r="AR58" s="134">
        <f>SUM(AS58:AT58)</f>
        <v>55</v>
      </c>
      <c r="AS58" s="178">
        <v>33</v>
      </c>
      <c r="AT58" s="178">
        <v>22</v>
      </c>
      <c r="AU58" s="134">
        <f>SUM(AV58:AW58)</f>
        <v>254</v>
      </c>
      <c r="AV58" s="178">
        <v>122</v>
      </c>
      <c r="AW58" s="178">
        <v>132</v>
      </c>
      <c r="AX58" s="134">
        <f>SUM(AY58:AZ58)</f>
        <v>605</v>
      </c>
      <c r="AY58" s="178">
        <v>251</v>
      </c>
      <c r="AZ58" s="178">
        <v>354</v>
      </c>
      <c r="BA58" s="134">
        <f>SUM(BB58:BC58)</f>
        <v>775</v>
      </c>
      <c r="BB58" s="178">
        <v>348</v>
      </c>
      <c r="BC58" s="178">
        <v>427</v>
      </c>
      <c r="BD58" s="134">
        <f>SUM(BE58:BF58)</f>
        <v>324</v>
      </c>
      <c r="BE58" s="178">
        <v>165</v>
      </c>
      <c r="BF58" s="178">
        <v>159</v>
      </c>
    </row>
    <row r="59" spans="1:58" s="111" customFormat="1" ht="15.75" customHeight="1" x14ac:dyDescent="0.15">
      <c r="A59" s="108" t="s">
        <v>67</v>
      </c>
      <c r="B59" s="131">
        <f>SUM(C59:D59)</f>
        <v>5434</v>
      </c>
      <c r="C59" s="131">
        <f t="shared" si="28"/>
        <v>2649</v>
      </c>
      <c r="D59" s="131">
        <f t="shared" si="28"/>
        <v>2785</v>
      </c>
      <c r="E59" s="131">
        <f>SUM(F59:G59)</f>
        <v>57</v>
      </c>
      <c r="F59" s="178">
        <v>38</v>
      </c>
      <c r="G59" s="178">
        <v>19</v>
      </c>
      <c r="H59" s="134">
        <f>SUM(I59:J59)</f>
        <v>84</v>
      </c>
      <c r="I59" s="178">
        <v>43</v>
      </c>
      <c r="J59" s="178">
        <v>41</v>
      </c>
      <c r="K59" s="134">
        <f>SUM(L59:M59)</f>
        <v>132</v>
      </c>
      <c r="L59" s="178">
        <v>85</v>
      </c>
      <c r="M59" s="178">
        <v>47</v>
      </c>
      <c r="N59" s="134">
        <f>SUM(O59:P59)</f>
        <v>71</v>
      </c>
      <c r="O59" s="178">
        <v>42</v>
      </c>
      <c r="P59" s="178">
        <v>29</v>
      </c>
      <c r="Q59" s="134">
        <f>SUM(R59:S59)</f>
        <v>145</v>
      </c>
      <c r="R59" s="178">
        <v>83</v>
      </c>
      <c r="S59" s="178">
        <v>62</v>
      </c>
      <c r="T59" s="134">
        <f>SUM(U59:V59)</f>
        <v>234</v>
      </c>
      <c r="U59" s="178">
        <v>112</v>
      </c>
      <c r="V59" s="178">
        <v>122</v>
      </c>
      <c r="W59" s="134">
        <f>SUM(X59:Y59)</f>
        <v>531</v>
      </c>
      <c r="X59" s="178">
        <v>255</v>
      </c>
      <c r="Y59" s="178">
        <v>276</v>
      </c>
      <c r="Z59" s="134">
        <f>SUM(AA59:AB59)</f>
        <v>449</v>
      </c>
      <c r="AA59" s="178">
        <v>229</v>
      </c>
      <c r="AB59" s="178">
        <v>220</v>
      </c>
      <c r="AC59" s="134">
        <f>SUM(AD59:AE59)</f>
        <v>363</v>
      </c>
      <c r="AD59" s="178">
        <v>183</v>
      </c>
      <c r="AE59" s="178">
        <v>180</v>
      </c>
      <c r="AF59" s="134">
        <f>SUM(AG59:AH59)</f>
        <v>225</v>
      </c>
      <c r="AG59" s="178">
        <v>117</v>
      </c>
      <c r="AH59" s="178">
        <v>108</v>
      </c>
      <c r="AI59" s="134">
        <f>SUM(AJ59:AK59)</f>
        <v>351</v>
      </c>
      <c r="AJ59" s="178">
        <v>173</v>
      </c>
      <c r="AK59" s="178">
        <v>178</v>
      </c>
      <c r="AL59" s="134">
        <f>SUM(AM59:AN59)</f>
        <v>164</v>
      </c>
      <c r="AM59" s="178">
        <v>77</v>
      </c>
      <c r="AN59" s="178">
        <v>87</v>
      </c>
      <c r="AO59" s="134">
        <f>SUM(AP59:AQ59)</f>
        <v>264</v>
      </c>
      <c r="AP59" s="178">
        <v>122</v>
      </c>
      <c r="AQ59" s="178">
        <v>142</v>
      </c>
      <c r="AR59" s="134">
        <f>SUM(AS59:AT59)</f>
        <v>63</v>
      </c>
      <c r="AS59" s="178">
        <v>38</v>
      </c>
      <c r="AT59" s="178">
        <v>25</v>
      </c>
      <c r="AU59" s="134">
        <f>SUM(AV59:AW59)</f>
        <v>368</v>
      </c>
      <c r="AV59" s="178">
        <v>174</v>
      </c>
      <c r="AW59" s="178">
        <v>194</v>
      </c>
      <c r="AX59" s="134">
        <f>SUM(AY59:AZ59)</f>
        <v>670</v>
      </c>
      <c r="AY59" s="178">
        <v>310</v>
      </c>
      <c r="AZ59" s="178">
        <v>360</v>
      </c>
      <c r="BA59" s="134">
        <f>SUM(BB59:BC59)</f>
        <v>856</v>
      </c>
      <c r="BB59" s="178">
        <v>386</v>
      </c>
      <c r="BC59" s="178">
        <v>470</v>
      </c>
      <c r="BD59" s="134">
        <f>SUM(BE59:BF59)</f>
        <v>407</v>
      </c>
      <c r="BE59" s="178">
        <v>182</v>
      </c>
      <c r="BF59" s="178">
        <v>225</v>
      </c>
    </row>
    <row r="60" spans="1:58" s="107" customFormat="1" ht="16.5" customHeight="1" x14ac:dyDescent="0.15">
      <c r="A60" s="112" t="s">
        <v>60</v>
      </c>
      <c r="B60" s="129">
        <f t="shared" ref="B60:AG60" si="29">SUM(B61:B65)</f>
        <v>28232</v>
      </c>
      <c r="C60" s="129">
        <f t="shared" si="29"/>
        <v>13694</v>
      </c>
      <c r="D60" s="129">
        <f t="shared" si="29"/>
        <v>14538</v>
      </c>
      <c r="E60" s="129">
        <f t="shared" si="29"/>
        <v>299</v>
      </c>
      <c r="F60" s="177">
        <f t="shared" si="29"/>
        <v>173</v>
      </c>
      <c r="G60" s="177">
        <f t="shared" si="29"/>
        <v>126</v>
      </c>
      <c r="H60" s="177">
        <f t="shared" si="29"/>
        <v>359</v>
      </c>
      <c r="I60" s="177">
        <f t="shared" si="29"/>
        <v>197</v>
      </c>
      <c r="J60" s="177">
        <f t="shared" si="29"/>
        <v>162</v>
      </c>
      <c r="K60" s="177">
        <f t="shared" si="29"/>
        <v>728</v>
      </c>
      <c r="L60" s="177">
        <f t="shared" si="29"/>
        <v>403</v>
      </c>
      <c r="M60" s="177">
        <f t="shared" si="29"/>
        <v>325</v>
      </c>
      <c r="N60" s="177">
        <f t="shared" si="29"/>
        <v>407</v>
      </c>
      <c r="O60" s="177">
        <f t="shared" si="29"/>
        <v>237</v>
      </c>
      <c r="P60" s="177">
        <f t="shared" si="29"/>
        <v>170</v>
      </c>
      <c r="Q60" s="177">
        <f t="shared" si="29"/>
        <v>765</v>
      </c>
      <c r="R60" s="177">
        <f t="shared" si="29"/>
        <v>415</v>
      </c>
      <c r="S60" s="177">
        <f t="shared" si="29"/>
        <v>350</v>
      </c>
      <c r="T60" s="177">
        <f t="shared" si="29"/>
        <v>1059</v>
      </c>
      <c r="U60" s="177">
        <f t="shared" si="29"/>
        <v>528</v>
      </c>
      <c r="V60" s="177">
        <f t="shared" si="29"/>
        <v>531</v>
      </c>
      <c r="W60" s="177">
        <f t="shared" si="29"/>
        <v>2971</v>
      </c>
      <c r="X60" s="177">
        <f t="shared" si="29"/>
        <v>1293</v>
      </c>
      <c r="Y60" s="177">
        <f t="shared" si="29"/>
        <v>1678</v>
      </c>
      <c r="Z60" s="177">
        <f t="shared" si="29"/>
        <v>2163</v>
      </c>
      <c r="AA60" s="177">
        <f t="shared" si="29"/>
        <v>1047</v>
      </c>
      <c r="AB60" s="177">
        <f t="shared" si="29"/>
        <v>1116</v>
      </c>
      <c r="AC60" s="177">
        <f t="shared" si="29"/>
        <v>2103</v>
      </c>
      <c r="AD60" s="177">
        <f t="shared" si="29"/>
        <v>1041</v>
      </c>
      <c r="AE60" s="177">
        <f t="shared" si="29"/>
        <v>1062</v>
      </c>
      <c r="AF60" s="177">
        <f t="shared" si="29"/>
        <v>1272</v>
      </c>
      <c r="AG60" s="177">
        <f t="shared" si="29"/>
        <v>679</v>
      </c>
      <c r="AH60" s="177">
        <f t="shared" ref="AH60:BF60" si="30">SUM(AH61:AH65)</f>
        <v>593</v>
      </c>
      <c r="AI60" s="177">
        <f t="shared" si="30"/>
        <v>1693</v>
      </c>
      <c r="AJ60" s="177">
        <f t="shared" si="30"/>
        <v>829</v>
      </c>
      <c r="AK60" s="177">
        <f t="shared" si="30"/>
        <v>864</v>
      </c>
      <c r="AL60" s="177">
        <f t="shared" si="30"/>
        <v>910</v>
      </c>
      <c r="AM60" s="177">
        <f t="shared" si="30"/>
        <v>441</v>
      </c>
      <c r="AN60" s="177">
        <f t="shared" si="30"/>
        <v>469</v>
      </c>
      <c r="AO60" s="177">
        <f t="shared" si="30"/>
        <v>1244</v>
      </c>
      <c r="AP60" s="177">
        <f t="shared" si="30"/>
        <v>553</v>
      </c>
      <c r="AQ60" s="177">
        <f t="shared" si="30"/>
        <v>691</v>
      </c>
      <c r="AR60" s="177">
        <f t="shared" si="30"/>
        <v>445</v>
      </c>
      <c r="AS60" s="177">
        <f t="shared" si="30"/>
        <v>246</v>
      </c>
      <c r="AT60" s="177">
        <f t="shared" si="30"/>
        <v>199</v>
      </c>
      <c r="AU60" s="177">
        <f t="shared" si="30"/>
        <v>1977</v>
      </c>
      <c r="AV60" s="177">
        <f t="shared" si="30"/>
        <v>859</v>
      </c>
      <c r="AW60" s="177">
        <f t="shared" si="30"/>
        <v>1118</v>
      </c>
      <c r="AX60" s="177">
        <f t="shared" si="30"/>
        <v>3444</v>
      </c>
      <c r="AY60" s="177">
        <f t="shared" si="30"/>
        <v>1642</v>
      </c>
      <c r="AZ60" s="177">
        <f t="shared" si="30"/>
        <v>1802</v>
      </c>
      <c r="BA60" s="177">
        <f t="shared" si="30"/>
        <v>4591</v>
      </c>
      <c r="BB60" s="177">
        <f t="shared" si="30"/>
        <v>2210</v>
      </c>
      <c r="BC60" s="177">
        <f t="shared" si="30"/>
        <v>2381</v>
      </c>
      <c r="BD60" s="177">
        <f t="shared" si="30"/>
        <v>1802</v>
      </c>
      <c r="BE60" s="177">
        <f t="shared" si="30"/>
        <v>901</v>
      </c>
      <c r="BF60" s="177">
        <f t="shared" si="30"/>
        <v>901</v>
      </c>
    </row>
    <row r="61" spans="1:58" s="111" customFormat="1" ht="15.75" customHeight="1" x14ac:dyDescent="0.15">
      <c r="A61" s="108" t="s">
        <v>61</v>
      </c>
      <c r="B61" s="131">
        <f>SUM(C61:D61)</f>
        <v>5453</v>
      </c>
      <c r="C61" s="131">
        <f t="shared" ref="C61:D65" si="31">SUM(F61,I61,L61,O61,R61,U61,X61,AA61,AD61,AG61,AJ61,AM61,AP61,AS61,AV61,AY61,BB61,BE61)</f>
        <v>2614</v>
      </c>
      <c r="D61" s="131">
        <f t="shared" si="31"/>
        <v>2839</v>
      </c>
      <c r="E61" s="131">
        <f>SUM(F61:G61)</f>
        <v>55</v>
      </c>
      <c r="F61" s="178">
        <v>37</v>
      </c>
      <c r="G61" s="178">
        <v>18</v>
      </c>
      <c r="H61" s="134">
        <f>SUM(I61:J61)</f>
        <v>66</v>
      </c>
      <c r="I61" s="178">
        <v>41</v>
      </c>
      <c r="J61" s="178">
        <v>25</v>
      </c>
      <c r="K61" s="134">
        <f>SUM(L61:M61)</f>
        <v>130</v>
      </c>
      <c r="L61" s="178">
        <v>75</v>
      </c>
      <c r="M61" s="178">
        <v>55</v>
      </c>
      <c r="N61" s="134">
        <f>SUM(O61:P61)</f>
        <v>73</v>
      </c>
      <c r="O61" s="178">
        <v>38</v>
      </c>
      <c r="P61" s="178">
        <v>35</v>
      </c>
      <c r="Q61" s="134">
        <f>SUM(R61:S61)</f>
        <v>124</v>
      </c>
      <c r="R61" s="178">
        <v>78</v>
      </c>
      <c r="S61" s="178">
        <v>46</v>
      </c>
      <c r="T61" s="134">
        <f>SUM(U61:V61)</f>
        <v>213</v>
      </c>
      <c r="U61" s="178">
        <v>100</v>
      </c>
      <c r="V61" s="178">
        <v>113</v>
      </c>
      <c r="W61" s="134">
        <f>SUM(X61:Y61)</f>
        <v>574</v>
      </c>
      <c r="X61" s="178">
        <v>264</v>
      </c>
      <c r="Y61" s="178">
        <v>310</v>
      </c>
      <c r="Z61" s="134">
        <f>SUM(AA61:AB61)</f>
        <v>436</v>
      </c>
      <c r="AA61" s="178">
        <v>207</v>
      </c>
      <c r="AB61" s="178">
        <v>229</v>
      </c>
      <c r="AC61" s="134">
        <f>SUM(AD61:AE61)</f>
        <v>416</v>
      </c>
      <c r="AD61" s="178">
        <v>211</v>
      </c>
      <c r="AE61" s="178">
        <v>205</v>
      </c>
      <c r="AF61" s="134">
        <f>SUM(AG61:AH61)</f>
        <v>249</v>
      </c>
      <c r="AG61" s="178">
        <v>133</v>
      </c>
      <c r="AH61" s="178">
        <v>116</v>
      </c>
      <c r="AI61" s="134">
        <f>SUM(AJ61:AK61)</f>
        <v>363</v>
      </c>
      <c r="AJ61" s="178">
        <v>175</v>
      </c>
      <c r="AK61" s="178">
        <v>188</v>
      </c>
      <c r="AL61" s="134">
        <f>SUM(AM61:AN61)</f>
        <v>159</v>
      </c>
      <c r="AM61" s="178">
        <v>76</v>
      </c>
      <c r="AN61" s="178">
        <v>83</v>
      </c>
      <c r="AO61" s="134">
        <f>SUM(AP61:AQ61)</f>
        <v>223</v>
      </c>
      <c r="AP61" s="178">
        <v>98</v>
      </c>
      <c r="AQ61" s="178">
        <v>125</v>
      </c>
      <c r="AR61" s="134">
        <f>SUM(AS61:AT61)</f>
        <v>69</v>
      </c>
      <c r="AS61" s="178">
        <v>39</v>
      </c>
      <c r="AT61" s="178">
        <v>30</v>
      </c>
      <c r="AU61" s="134">
        <f>SUM(AV61:AW61)</f>
        <v>342</v>
      </c>
      <c r="AV61" s="178">
        <v>137</v>
      </c>
      <c r="AW61" s="178">
        <v>205</v>
      </c>
      <c r="AX61" s="134">
        <f>SUM(AY61:AZ61)</f>
        <v>671</v>
      </c>
      <c r="AY61" s="178">
        <v>298</v>
      </c>
      <c r="AZ61" s="178">
        <v>373</v>
      </c>
      <c r="BA61" s="134">
        <f>SUM(BB61:BC61)</f>
        <v>904</v>
      </c>
      <c r="BB61" s="178">
        <v>414</v>
      </c>
      <c r="BC61" s="178">
        <v>490</v>
      </c>
      <c r="BD61" s="134">
        <f>SUM(BE61:BF61)</f>
        <v>386</v>
      </c>
      <c r="BE61" s="178">
        <v>193</v>
      </c>
      <c r="BF61" s="178">
        <v>193</v>
      </c>
    </row>
    <row r="62" spans="1:58" s="111" customFormat="1" ht="15.75" customHeight="1" x14ac:dyDescent="0.15">
      <c r="A62" s="108" t="s">
        <v>63</v>
      </c>
      <c r="B62" s="131">
        <f>SUM(C62:D62)</f>
        <v>5615</v>
      </c>
      <c r="C62" s="131">
        <f t="shared" si="31"/>
        <v>2673</v>
      </c>
      <c r="D62" s="131">
        <f t="shared" si="31"/>
        <v>2942</v>
      </c>
      <c r="E62" s="131">
        <f>SUM(F62:G62)</f>
        <v>55</v>
      </c>
      <c r="F62" s="178">
        <v>29</v>
      </c>
      <c r="G62" s="178">
        <v>26</v>
      </c>
      <c r="H62" s="134">
        <f>SUM(I62:J62)</f>
        <v>79</v>
      </c>
      <c r="I62" s="178">
        <v>41</v>
      </c>
      <c r="J62" s="178">
        <v>38</v>
      </c>
      <c r="K62" s="134">
        <f>SUM(L62:M62)</f>
        <v>164</v>
      </c>
      <c r="L62" s="178">
        <v>87</v>
      </c>
      <c r="M62" s="178">
        <v>77</v>
      </c>
      <c r="N62" s="134">
        <f>SUM(O62:P62)</f>
        <v>90</v>
      </c>
      <c r="O62" s="178">
        <v>59</v>
      </c>
      <c r="P62" s="178">
        <v>31</v>
      </c>
      <c r="Q62" s="134">
        <f>SUM(R62:S62)</f>
        <v>149</v>
      </c>
      <c r="R62" s="178">
        <v>83</v>
      </c>
      <c r="S62" s="178">
        <v>66</v>
      </c>
      <c r="T62" s="134">
        <f>SUM(U62:V62)</f>
        <v>209</v>
      </c>
      <c r="U62" s="178">
        <v>104</v>
      </c>
      <c r="V62" s="178">
        <v>105</v>
      </c>
      <c r="W62" s="134">
        <f>SUM(X62:Y62)</f>
        <v>580</v>
      </c>
      <c r="X62" s="178">
        <v>243</v>
      </c>
      <c r="Y62" s="178">
        <v>337</v>
      </c>
      <c r="Z62" s="134">
        <f>SUM(AA62:AB62)</f>
        <v>410</v>
      </c>
      <c r="AA62" s="178">
        <v>191</v>
      </c>
      <c r="AB62" s="178">
        <v>219</v>
      </c>
      <c r="AC62" s="134">
        <f>SUM(AD62:AE62)</f>
        <v>405</v>
      </c>
      <c r="AD62" s="178">
        <v>201</v>
      </c>
      <c r="AE62" s="178">
        <v>204</v>
      </c>
      <c r="AF62" s="134">
        <f>SUM(AG62:AH62)</f>
        <v>232</v>
      </c>
      <c r="AG62" s="178">
        <v>123</v>
      </c>
      <c r="AH62" s="178">
        <v>109</v>
      </c>
      <c r="AI62" s="134">
        <f>SUM(AJ62:AK62)</f>
        <v>354</v>
      </c>
      <c r="AJ62" s="178">
        <v>162</v>
      </c>
      <c r="AK62" s="178">
        <v>192</v>
      </c>
      <c r="AL62" s="134">
        <f>SUM(AM62:AN62)</f>
        <v>184</v>
      </c>
      <c r="AM62" s="178">
        <v>97</v>
      </c>
      <c r="AN62" s="178">
        <v>87</v>
      </c>
      <c r="AO62" s="134">
        <f>SUM(AP62:AQ62)</f>
        <v>259</v>
      </c>
      <c r="AP62" s="178">
        <v>108</v>
      </c>
      <c r="AQ62" s="178">
        <v>151</v>
      </c>
      <c r="AR62" s="134">
        <f>SUM(AS62:AT62)</f>
        <v>73</v>
      </c>
      <c r="AS62" s="178">
        <v>39</v>
      </c>
      <c r="AT62" s="178">
        <v>34</v>
      </c>
      <c r="AU62" s="134">
        <f>SUM(AV62:AW62)</f>
        <v>378</v>
      </c>
      <c r="AV62" s="178">
        <v>165</v>
      </c>
      <c r="AW62" s="178">
        <v>213</v>
      </c>
      <c r="AX62" s="134">
        <f>SUM(AY62:AZ62)</f>
        <v>658</v>
      </c>
      <c r="AY62" s="178">
        <v>314</v>
      </c>
      <c r="AZ62" s="178">
        <v>344</v>
      </c>
      <c r="BA62" s="134">
        <f>SUM(BB62:BC62)</f>
        <v>959</v>
      </c>
      <c r="BB62" s="178">
        <v>451</v>
      </c>
      <c r="BC62" s="178">
        <v>508</v>
      </c>
      <c r="BD62" s="134">
        <f>SUM(BE62:BF62)</f>
        <v>377</v>
      </c>
      <c r="BE62" s="178">
        <v>176</v>
      </c>
      <c r="BF62" s="178">
        <v>201</v>
      </c>
    </row>
    <row r="63" spans="1:58" s="111" customFormat="1" ht="15.75" customHeight="1" x14ac:dyDescent="0.15">
      <c r="A63" s="108" t="s">
        <v>65</v>
      </c>
      <c r="B63" s="131">
        <f>SUM(C63:D63)</f>
        <v>5805</v>
      </c>
      <c r="C63" s="131">
        <f t="shared" si="31"/>
        <v>2789</v>
      </c>
      <c r="D63" s="131">
        <f t="shared" si="31"/>
        <v>3016</v>
      </c>
      <c r="E63" s="131">
        <f>SUM(F63:G63)</f>
        <v>62</v>
      </c>
      <c r="F63" s="178">
        <v>35</v>
      </c>
      <c r="G63" s="178">
        <v>27</v>
      </c>
      <c r="H63" s="134">
        <f>SUM(I63:J63)</f>
        <v>63</v>
      </c>
      <c r="I63" s="178">
        <v>30</v>
      </c>
      <c r="J63" s="178">
        <v>33</v>
      </c>
      <c r="K63" s="134">
        <f>SUM(L63:M63)</f>
        <v>156</v>
      </c>
      <c r="L63" s="178">
        <v>86</v>
      </c>
      <c r="M63" s="178">
        <v>70</v>
      </c>
      <c r="N63" s="134">
        <f>SUM(O63:P63)</f>
        <v>89</v>
      </c>
      <c r="O63" s="178">
        <v>47</v>
      </c>
      <c r="P63" s="178">
        <v>42</v>
      </c>
      <c r="Q63" s="134">
        <f>SUM(R63:S63)</f>
        <v>156</v>
      </c>
      <c r="R63" s="178">
        <v>89</v>
      </c>
      <c r="S63" s="178">
        <v>67</v>
      </c>
      <c r="T63" s="134">
        <f>SUM(U63:V63)</f>
        <v>222</v>
      </c>
      <c r="U63" s="178">
        <v>106</v>
      </c>
      <c r="V63" s="178">
        <v>116</v>
      </c>
      <c r="W63" s="134">
        <f>SUM(X63:Y63)</f>
        <v>603</v>
      </c>
      <c r="X63" s="178">
        <v>249</v>
      </c>
      <c r="Y63" s="178">
        <v>354</v>
      </c>
      <c r="Z63" s="134">
        <f>SUM(AA63:AB63)</f>
        <v>437</v>
      </c>
      <c r="AA63" s="178">
        <v>226</v>
      </c>
      <c r="AB63" s="178">
        <v>211</v>
      </c>
      <c r="AC63" s="134">
        <f>SUM(AD63:AE63)</f>
        <v>401</v>
      </c>
      <c r="AD63" s="178">
        <v>190</v>
      </c>
      <c r="AE63" s="178">
        <v>211</v>
      </c>
      <c r="AF63" s="134">
        <f>SUM(AG63:AH63)</f>
        <v>252</v>
      </c>
      <c r="AG63" s="178">
        <v>127</v>
      </c>
      <c r="AH63" s="178">
        <v>125</v>
      </c>
      <c r="AI63" s="134">
        <f>SUM(AJ63:AK63)</f>
        <v>315</v>
      </c>
      <c r="AJ63" s="178">
        <v>162</v>
      </c>
      <c r="AK63" s="178">
        <v>153</v>
      </c>
      <c r="AL63" s="134">
        <f>SUM(AM63:AN63)</f>
        <v>192</v>
      </c>
      <c r="AM63" s="178">
        <v>84</v>
      </c>
      <c r="AN63" s="178">
        <v>108</v>
      </c>
      <c r="AO63" s="134">
        <f>SUM(AP63:AQ63)</f>
        <v>236</v>
      </c>
      <c r="AP63" s="178">
        <v>119</v>
      </c>
      <c r="AQ63" s="178">
        <v>117</v>
      </c>
      <c r="AR63" s="134">
        <f>SUM(AS63:AT63)</f>
        <v>105</v>
      </c>
      <c r="AS63" s="178">
        <v>52</v>
      </c>
      <c r="AT63" s="178">
        <v>53</v>
      </c>
      <c r="AU63" s="134">
        <f>SUM(AV63:AW63)</f>
        <v>422</v>
      </c>
      <c r="AV63" s="178">
        <v>185</v>
      </c>
      <c r="AW63" s="178">
        <v>237</v>
      </c>
      <c r="AX63" s="134">
        <f>SUM(AY63:AZ63)</f>
        <v>741</v>
      </c>
      <c r="AY63" s="178">
        <v>345</v>
      </c>
      <c r="AZ63" s="178">
        <v>396</v>
      </c>
      <c r="BA63" s="134">
        <f>SUM(BB63:BC63)</f>
        <v>949</v>
      </c>
      <c r="BB63" s="178">
        <v>463</v>
      </c>
      <c r="BC63" s="178">
        <v>486</v>
      </c>
      <c r="BD63" s="134">
        <f>SUM(BE63:BF63)</f>
        <v>404</v>
      </c>
      <c r="BE63" s="178">
        <v>194</v>
      </c>
      <c r="BF63" s="178">
        <v>210</v>
      </c>
    </row>
    <row r="64" spans="1:58" s="111" customFormat="1" ht="15.75" customHeight="1" x14ac:dyDescent="0.15">
      <c r="A64" s="108" t="s">
        <v>59</v>
      </c>
      <c r="B64" s="131">
        <f>SUM(C64:D64)</f>
        <v>5739</v>
      </c>
      <c r="C64" s="131">
        <f t="shared" si="31"/>
        <v>2854</v>
      </c>
      <c r="D64" s="131">
        <f t="shared" si="31"/>
        <v>2885</v>
      </c>
      <c r="E64" s="131">
        <f>SUM(F64:G64)</f>
        <v>53</v>
      </c>
      <c r="F64" s="178">
        <v>29</v>
      </c>
      <c r="G64" s="178">
        <v>24</v>
      </c>
      <c r="H64" s="134">
        <f>SUM(I64:J64)</f>
        <v>80</v>
      </c>
      <c r="I64" s="178">
        <v>46</v>
      </c>
      <c r="J64" s="178">
        <v>34</v>
      </c>
      <c r="K64" s="134">
        <f>SUM(L64:M64)</f>
        <v>140</v>
      </c>
      <c r="L64" s="178">
        <v>85</v>
      </c>
      <c r="M64" s="178">
        <v>55</v>
      </c>
      <c r="N64" s="134">
        <f>SUM(O64:P64)</f>
        <v>89</v>
      </c>
      <c r="O64" s="178">
        <v>54</v>
      </c>
      <c r="P64" s="178">
        <v>35</v>
      </c>
      <c r="Q64" s="134">
        <f>SUM(R64:S64)</f>
        <v>168</v>
      </c>
      <c r="R64" s="178">
        <v>85</v>
      </c>
      <c r="S64" s="178">
        <v>83</v>
      </c>
      <c r="T64" s="134">
        <f>SUM(U64:V64)</f>
        <v>222</v>
      </c>
      <c r="U64" s="178">
        <v>119</v>
      </c>
      <c r="V64" s="178">
        <v>103</v>
      </c>
      <c r="W64" s="134">
        <f>SUM(X64:Y64)</f>
        <v>616</v>
      </c>
      <c r="X64" s="178">
        <v>277</v>
      </c>
      <c r="Y64" s="178">
        <v>339</v>
      </c>
      <c r="Z64" s="134">
        <f>SUM(AA64:AB64)</f>
        <v>455</v>
      </c>
      <c r="AA64" s="178">
        <v>226</v>
      </c>
      <c r="AB64" s="178">
        <v>229</v>
      </c>
      <c r="AC64" s="134">
        <f>SUM(AD64:AE64)</f>
        <v>421</v>
      </c>
      <c r="AD64" s="178">
        <v>209</v>
      </c>
      <c r="AE64" s="178">
        <v>212</v>
      </c>
      <c r="AF64" s="134">
        <f>SUM(AG64:AH64)</f>
        <v>258</v>
      </c>
      <c r="AG64" s="178">
        <v>137</v>
      </c>
      <c r="AH64" s="178">
        <v>121</v>
      </c>
      <c r="AI64" s="134">
        <f>SUM(AJ64:AK64)</f>
        <v>332</v>
      </c>
      <c r="AJ64" s="178">
        <v>175</v>
      </c>
      <c r="AK64" s="178">
        <v>157</v>
      </c>
      <c r="AL64" s="134">
        <f>SUM(AM64:AN64)</f>
        <v>185</v>
      </c>
      <c r="AM64" s="178">
        <v>90</v>
      </c>
      <c r="AN64" s="178">
        <v>95</v>
      </c>
      <c r="AO64" s="134">
        <f>SUM(AP64:AQ64)</f>
        <v>267</v>
      </c>
      <c r="AP64" s="178">
        <v>117</v>
      </c>
      <c r="AQ64" s="178">
        <v>150</v>
      </c>
      <c r="AR64" s="134">
        <f>SUM(AS64:AT64)</f>
        <v>93</v>
      </c>
      <c r="AS64" s="178">
        <v>56</v>
      </c>
      <c r="AT64" s="178">
        <v>37</v>
      </c>
      <c r="AU64" s="134">
        <f>SUM(AV64:AW64)</f>
        <v>405</v>
      </c>
      <c r="AV64" s="178">
        <v>183</v>
      </c>
      <c r="AW64" s="178">
        <v>222</v>
      </c>
      <c r="AX64" s="134">
        <f>SUM(AY64:AZ64)</f>
        <v>689</v>
      </c>
      <c r="AY64" s="178">
        <v>331</v>
      </c>
      <c r="AZ64" s="178">
        <v>358</v>
      </c>
      <c r="BA64" s="134">
        <f>SUM(BB64:BC64)</f>
        <v>924</v>
      </c>
      <c r="BB64" s="178">
        <v>457</v>
      </c>
      <c r="BC64" s="178">
        <v>467</v>
      </c>
      <c r="BD64" s="134">
        <f>SUM(BE64:BF64)</f>
        <v>342</v>
      </c>
      <c r="BE64" s="178">
        <v>178</v>
      </c>
      <c r="BF64" s="178">
        <v>164</v>
      </c>
    </row>
    <row r="65" spans="1:74" s="113" customFormat="1" ht="15.75" customHeight="1" x14ac:dyDescent="0.15">
      <c r="A65" s="108" t="s">
        <v>64</v>
      </c>
      <c r="B65" s="133">
        <f>SUM(C65:D65)</f>
        <v>5620</v>
      </c>
      <c r="C65" s="134">
        <f t="shared" si="31"/>
        <v>2764</v>
      </c>
      <c r="D65" s="134">
        <f t="shared" si="31"/>
        <v>2856</v>
      </c>
      <c r="E65" s="134">
        <f>SUM(F65:G65)</f>
        <v>74</v>
      </c>
      <c r="F65" s="178">
        <v>43</v>
      </c>
      <c r="G65" s="178">
        <v>31</v>
      </c>
      <c r="H65" s="134">
        <f>SUM(I65:J65)</f>
        <v>71</v>
      </c>
      <c r="I65" s="178">
        <v>39</v>
      </c>
      <c r="J65" s="178">
        <v>32</v>
      </c>
      <c r="K65" s="134">
        <f>SUM(L65:M65)</f>
        <v>138</v>
      </c>
      <c r="L65" s="178">
        <v>70</v>
      </c>
      <c r="M65" s="178">
        <v>68</v>
      </c>
      <c r="N65" s="134">
        <f>SUM(O65:P65)</f>
        <v>66</v>
      </c>
      <c r="O65" s="178">
        <v>39</v>
      </c>
      <c r="P65" s="178">
        <v>27</v>
      </c>
      <c r="Q65" s="134">
        <f>SUM(R65:S65)</f>
        <v>168</v>
      </c>
      <c r="R65" s="178">
        <v>80</v>
      </c>
      <c r="S65" s="178">
        <v>88</v>
      </c>
      <c r="T65" s="134">
        <f>SUM(U65:V65)</f>
        <v>193</v>
      </c>
      <c r="U65" s="178">
        <v>99</v>
      </c>
      <c r="V65" s="178">
        <v>94</v>
      </c>
      <c r="W65" s="134">
        <f>SUM(X65:Y65)</f>
        <v>598</v>
      </c>
      <c r="X65" s="178">
        <v>260</v>
      </c>
      <c r="Y65" s="178">
        <v>338</v>
      </c>
      <c r="Z65" s="134">
        <f>SUM(AA65:AB65)</f>
        <v>425</v>
      </c>
      <c r="AA65" s="178">
        <v>197</v>
      </c>
      <c r="AB65" s="178">
        <v>228</v>
      </c>
      <c r="AC65" s="134">
        <f>SUM(AD65:AE65)</f>
        <v>460</v>
      </c>
      <c r="AD65" s="178">
        <v>230</v>
      </c>
      <c r="AE65" s="178">
        <v>230</v>
      </c>
      <c r="AF65" s="134">
        <f>SUM(AG65:AH65)</f>
        <v>281</v>
      </c>
      <c r="AG65" s="178">
        <v>159</v>
      </c>
      <c r="AH65" s="178">
        <v>122</v>
      </c>
      <c r="AI65" s="134">
        <f>SUM(AJ65:AK65)</f>
        <v>329</v>
      </c>
      <c r="AJ65" s="178">
        <v>155</v>
      </c>
      <c r="AK65" s="178">
        <v>174</v>
      </c>
      <c r="AL65" s="134">
        <f>SUM(AM65:AN65)</f>
        <v>190</v>
      </c>
      <c r="AM65" s="178">
        <v>94</v>
      </c>
      <c r="AN65" s="178">
        <v>96</v>
      </c>
      <c r="AO65" s="134">
        <f>SUM(AP65:AQ65)</f>
        <v>259</v>
      </c>
      <c r="AP65" s="178">
        <v>111</v>
      </c>
      <c r="AQ65" s="178">
        <v>148</v>
      </c>
      <c r="AR65" s="134">
        <f>SUM(AS65:AT65)</f>
        <v>105</v>
      </c>
      <c r="AS65" s="178">
        <v>60</v>
      </c>
      <c r="AT65" s="178">
        <v>45</v>
      </c>
      <c r="AU65" s="134">
        <f>SUM(AV65:AW65)</f>
        <v>430</v>
      </c>
      <c r="AV65" s="178">
        <v>189</v>
      </c>
      <c r="AW65" s="178">
        <v>241</v>
      </c>
      <c r="AX65" s="134">
        <f>SUM(AY65:AZ65)</f>
        <v>685</v>
      </c>
      <c r="AY65" s="178">
        <v>354</v>
      </c>
      <c r="AZ65" s="178">
        <v>331</v>
      </c>
      <c r="BA65" s="134">
        <f>SUM(BB65:BC65)</f>
        <v>855</v>
      </c>
      <c r="BB65" s="178">
        <v>425</v>
      </c>
      <c r="BC65" s="178">
        <v>430</v>
      </c>
      <c r="BD65" s="134">
        <f>SUM(BE65:BF65)</f>
        <v>293</v>
      </c>
      <c r="BE65" s="178">
        <v>160</v>
      </c>
      <c r="BF65" s="178">
        <v>133</v>
      </c>
    </row>
    <row r="66" spans="1:74" s="107" customFormat="1" ht="15.75" customHeight="1" x14ac:dyDescent="0.15">
      <c r="A66" s="112" t="s">
        <v>66</v>
      </c>
      <c r="B66" s="129">
        <f t="shared" ref="B66:AG66" si="32">SUM(B67:B71)</f>
        <v>25549</v>
      </c>
      <c r="C66" s="129">
        <f t="shared" si="32"/>
        <v>12636</v>
      </c>
      <c r="D66" s="129">
        <f t="shared" si="32"/>
        <v>12913</v>
      </c>
      <c r="E66" s="129">
        <f t="shared" si="32"/>
        <v>332</v>
      </c>
      <c r="F66" s="177">
        <f t="shared" si="32"/>
        <v>180</v>
      </c>
      <c r="G66" s="177">
        <f t="shared" si="32"/>
        <v>152</v>
      </c>
      <c r="H66" s="177">
        <f t="shared" si="32"/>
        <v>337</v>
      </c>
      <c r="I66" s="177">
        <f t="shared" si="32"/>
        <v>162</v>
      </c>
      <c r="J66" s="177">
        <f t="shared" si="32"/>
        <v>175</v>
      </c>
      <c r="K66" s="177">
        <f t="shared" si="32"/>
        <v>675</v>
      </c>
      <c r="L66" s="177">
        <f t="shared" si="32"/>
        <v>363</v>
      </c>
      <c r="M66" s="177">
        <f t="shared" si="32"/>
        <v>312</v>
      </c>
      <c r="N66" s="177">
        <f t="shared" si="32"/>
        <v>474</v>
      </c>
      <c r="O66" s="177">
        <f t="shared" si="32"/>
        <v>226</v>
      </c>
      <c r="P66" s="177">
        <f t="shared" si="32"/>
        <v>248</v>
      </c>
      <c r="Q66" s="177">
        <f t="shared" si="32"/>
        <v>827</v>
      </c>
      <c r="R66" s="177">
        <f t="shared" si="32"/>
        <v>433</v>
      </c>
      <c r="S66" s="177">
        <f t="shared" si="32"/>
        <v>394</v>
      </c>
      <c r="T66" s="177">
        <f t="shared" si="32"/>
        <v>945</v>
      </c>
      <c r="U66" s="177">
        <f t="shared" si="32"/>
        <v>525</v>
      </c>
      <c r="V66" s="177">
        <f t="shared" si="32"/>
        <v>420</v>
      </c>
      <c r="W66" s="177">
        <f t="shared" si="32"/>
        <v>2890</v>
      </c>
      <c r="X66" s="177">
        <f t="shared" si="32"/>
        <v>1420</v>
      </c>
      <c r="Y66" s="177">
        <f t="shared" si="32"/>
        <v>1470</v>
      </c>
      <c r="Z66" s="177">
        <f t="shared" si="32"/>
        <v>2062</v>
      </c>
      <c r="AA66" s="177">
        <f t="shared" si="32"/>
        <v>1053</v>
      </c>
      <c r="AB66" s="177">
        <f t="shared" si="32"/>
        <v>1009</v>
      </c>
      <c r="AC66" s="177">
        <f t="shared" si="32"/>
        <v>2092</v>
      </c>
      <c r="AD66" s="177">
        <f t="shared" si="32"/>
        <v>1023</v>
      </c>
      <c r="AE66" s="177">
        <f t="shared" si="32"/>
        <v>1069</v>
      </c>
      <c r="AF66" s="177">
        <f t="shared" si="32"/>
        <v>1130</v>
      </c>
      <c r="AG66" s="177">
        <f t="shared" si="32"/>
        <v>530</v>
      </c>
      <c r="AH66" s="177">
        <f t="shared" ref="AH66:BF66" si="33">SUM(AH67:AH71)</f>
        <v>600</v>
      </c>
      <c r="AI66" s="177">
        <f t="shared" si="33"/>
        <v>1618</v>
      </c>
      <c r="AJ66" s="177">
        <f t="shared" si="33"/>
        <v>766</v>
      </c>
      <c r="AK66" s="177">
        <f t="shared" si="33"/>
        <v>852</v>
      </c>
      <c r="AL66" s="177">
        <f t="shared" si="33"/>
        <v>911</v>
      </c>
      <c r="AM66" s="177">
        <f t="shared" si="33"/>
        <v>438</v>
      </c>
      <c r="AN66" s="177">
        <f t="shared" si="33"/>
        <v>473</v>
      </c>
      <c r="AO66" s="177">
        <f t="shared" si="33"/>
        <v>1361</v>
      </c>
      <c r="AP66" s="177">
        <f t="shared" si="33"/>
        <v>577</v>
      </c>
      <c r="AQ66" s="177">
        <f t="shared" si="33"/>
        <v>784</v>
      </c>
      <c r="AR66" s="177">
        <f t="shared" si="33"/>
        <v>554</v>
      </c>
      <c r="AS66" s="177">
        <f t="shared" si="33"/>
        <v>313</v>
      </c>
      <c r="AT66" s="177">
        <f t="shared" si="33"/>
        <v>241</v>
      </c>
      <c r="AU66" s="177">
        <f t="shared" si="33"/>
        <v>2068</v>
      </c>
      <c r="AV66" s="177">
        <f t="shared" si="33"/>
        <v>946</v>
      </c>
      <c r="AW66" s="177">
        <f t="shared" si="33"/>
        <v>1122</v>
      </c>
      <c r="AX66" s="177">
        <f t="shared" si="33"/>
        <v>2718</v>
      </c>
      <c r="AY66" s="177">
        <f t="shared" si="33"/>
        <v>1342</v>
      </c>
      <c r="AZ66" s="177">
        <f t="shared" si="33"/>
        <v>1376</v>
      </c>
      <c r="BA66" s="177">
        <f t="shared" si="33"/>
        <v>3197</v>
      </c>
      <c r="BB66" s="177">
        <f t="shared" si="33"/>
        <v>1666</v>
      </c>
      <c r="BC66" s="177">
        <f t="shared" si="33"/>
        <v>1531</v>
      </c>
      <c r="BD66" s="177">
        <f t="shared" si="33"/>
        <v>1358</v>
      </c>
      <c r="BE66" s="177">
        <f t="shared" si="33"/>
        <v>673</v>
      </c>
      <c r="BF66" s="177">
        <f t="shared" si="33"/>
        <v>685</v>
      </c>
    </row>
    <row r="67" spans="1:74" s="111" customFormat="1" ht="15.75" customHeight="1" x14ac:dyDescent="0.15">
      <c r="A67" s="108" t="s">
        <v>62</v>
      </c>
      <c r="B67" s="131">
        <f>SUM(C67:D67)</f>
        <v>5691</v>
      </c>
      <c r="C67" s="131">
        <f t="shared" ref="C67:D71" si="34">SUM(F67,I67,L67,O67,R67,U67,X67,AA67,AD67,AG67,AJ67,AM67,AP67,AS67,AV67,AY67,BB67,BE67)</f>
        <v>2792</v>
      </c>
      <c r="D67" s="131">
        <f t="shared" si="34"/>
        <v>2899</v>
      </c>
      <c r="E67" s="131">
        <f>SUM(F67:G67)</f>
        <v>65</v>
      </c>
      <c r="F67" s="178">
        <v>35</v>
      </c>
      <c r="G67" s="178">
        <v>30</v>
      </c>
      <c r="H67" s="134">
        <f>SUM(I67:J67)</f>
        <v>60</v>
      </c>
      <c r="I67" s="178">
        <v>28</v>
      </c>
      <c r="J67" s="178">
        <v>32</v>
      </c>
      <c r="K67" s="134">
        <f>SUM(L67:M67)</f>
        <v>131</v>
      </c>
      <c r="L67" s="178">
        <v>66</v>
      </c>
      <c r="M67" s="178">
        <v>65</v>
      </c>
      <c r="N67" s="134">
        <f>SUM(O67:P67)</f>
        <v>80</v>
      </c>
      <c r="O67" s="178">
        <v>32</v>
      </c>
      <c r="P67" s="178">
        <v>48</v>
      </c>
      <c r="Q67" s="134">
        <f>SUM(R67:S67)</f>
        <v>180</v>
      </c>
      <c r="R67" s="178">
        <v>92</v>
      </c>
      <c r="S67" s="178">
        <v>88</v>
      </c>
      <c r="T67" s="134">
        <f>SUM(U67:V67)</f>
        <v>238</v>
      </c>
      <c r="U67" s="178">
        <v>121</v>
      </c>
      <c r="V67" s="178">
        <v>117</v>
      </c>
      <c r="W67" s="134">
        <f>SUM(X67:Y67)</f>
        <v>652</v>
      </c>
      <c r="X67" s="178">
        <v>286</v>
      </c>
      <c r="Y67" s="178">
        <v>366</v>
      </c>
      <c r="Z67" s="134">
        <f>SUM(AA67:AB67)</f>
        <v>408</v>
      </c>
      <c r="AA67" s="178">
        <v>203</v>
      </c>
      <c r="AB67" s="178">
        <v>205</v>
      </c>
      <c r="AC67" s="134">
        <f>SUM(AD67:AE67)</f>
        <v>438</v>
      </c>
      <c r="AD67" s="178">
        <v>231</v>
      </c>
      <c r="AE67" s="178">
        <v>207</v>
      </c>
      <c r="AF67" s="134">
        <f>SUM(AG67:AH67)</f>
        <v>256</v>
      </c>
      <c r="AG67" s="178">
        <v>125</v>
      </c>
      <c r="AH67" s="178">
        <v>131</v>
      </c>
      <c r="AI67" s="134">
        <f>SUM(AJ67:AK67)</f>
        <v>365</v>
      </c>
      <c r="AJ67" s="178">
        <v>176</v>
      </c>
      <c r="AK67" s="178">
        <v>189</v>
      </c>
      <c r="AL67" s="134">
        <f>SUM(AM67:AN67)</f>
        <v>200</v>
      </c>
      <c r="AM67" s="178">
        <v>94</v>
      </c>
      <c r="AN67" s="178">
        <v>106</v>
      </c>
      <c r="AO67" s="134">
        <f>SUM(AP67:AQ67)</f>
        <v>304</v>
      </c>
      <c r="AP67" s="178">
        <v>131</v>
      </c>
      <c r="AQ67" s="178">
        <v>173</v>
      </c>
      <c r="AR67" s="134">
        <f>SUM(AS67:AT67)</f>
        <v>120</v>
      </c>
      <c r="AS67" s="178">
        <v>56</v>
      </c>
      <c r="AT67" s="178">
        <v>64</v>
      </c>
      <c r="AU67" s="134">
        <f>SUM(AV67:AW67)</f>
        <v>432</v>
      </c>
      <c r="AV67" s="178">
        <v>199</v>
      </c>
      <c r="AW67" s="178">
        <v>233</v>
      </c>
      <c r="AX67" s="134">
        <f>SUM(AY67:AZ67)</f>
        <v>674</v>
      </c>
      <c r="AY67" s="178">
        <v>349</v>
      </c>
      <c r="AZ67" s="178">
        <v>325</v>
      </c>
      <c r="BA67" s="134">
        <f>SUM(BB67:BC67)</f>
        <v>788</v>
      </c>
      <c r="BB67" s="178">
        <v>403</v>
      </c>
      <c r="BC67" s="178">
        <v>385</v>
      </c>
      <c r="BD67" s="134">
        <f>SUM(BE67:BF67)</f>
        <v>300</v>
      </c>
      <c r="BE67" s="178">
        <v>165</v>
      </c>
      <c r="BF67" s="178">
        <v>135</v>
      </c>
    </row>
    <row r="68" spans="1:74" s="111" customFormat="1" ht="15.75" customHeight="1" x14ac:dyDescent="0.15">
      <c r="A68" s="108" t="s">
        <v>69</v>
      </c>
      <c r="B68" s="131">
        <f>SUM(C68:D68)</f>
        <v>5304</v>
      </c>
      <c r="C68" s="131">
        <f t="shared" si="34"/>
        <v>2607</v>
      </c>
      <c r="D68" s="131">
        <f t="shared" si="34"/>
        <v>2697</v>
      </c>
      <c r="E68" s="131">
        <f>SUM(F68:G68)</f>
        <v>68</v>
      </c>
      <c r="F68" s="178">
        <v>35</v>
      </c>
      <c r="G68" s="178">
        <v>33</v>
      </c>
      <c r="H68" s="134">
        <f>SUM(I68:J68)</f>
        <v>70</v>
      </c>
      <c r="I68" s="178">
        <v>40</v>
      </c>
      <c r="J68" s="178">
        <v>30</v>
      </c>
      <c r="K68" s="134">
        <f>SUM(L68:M68)</f>
        <v>155</v>
      </c>
      <c r="L68" s="178">
        <v>83</v>
      </c>
      <c r="M68" s="178">
        <v>72</v>
      </c>
      <c r="N68" s="134">
        <f>SUM(O68:P68)</f>
        <v>103</v>
      </c>
      <c r="O68" s="178">
        <v>54</v>
      </c>
      <c r="P68" s="178">
        <v>49</v>
      </c>
      <c r="Q68" s="134">
        <f>SUM(R68:S68)</f>
        <v>143</v>
      </c>
      <c r="R68" s="178">
        <v>71</v>
      </c>
      <c r="S68" s="178">
        <v>72</v>
      </c>
      <c r="T68" s="134">
        <f>SUM(U68:V68)</f>
        <v>208</v>
      </c>
      <c r="U68" s="178">
        <v>118</v>
      </c>
      <c r="V68" s="178">
        <v>90</v>
      </c>
      <c r="W68" s="134">
        <f>SUM(X68:Y68)</f>
        <v>629</v>
      </c>
      <c r="X68" s="178">
        <v>311</v>
      </c>
      <c r="Y68" s="178">
        <v>318</v>
      </c>
      <c r="Z68" s="134">
        <f>SUM(AA68:AB68)</f>
        <v>469</v>
      </c>
      <c r="AA68" s="178">
        <v>235</v>
      </c>
      <c r="AB68" s="178">
        <v>234</v>
      </c>
      <c r="AC68" s="134">
        <f>SUM(AD68:AE68)</f>
        <v>404</v>
      </c>
      <c r="AD68" s="178">
        <v>185</v>
      </c>
      <c r="AE68" s="178">
        <v>219</v>
      </c>
      <c r="AF68" s="134">
        <f>SUM(AG68:AH68)</f>
        <v>242</v>
      </c>
      <c r="AG68" s="178">
        <v>111</v>
      </c>
      <c r="AH68" s="178">
        <v>131</v>
      </c>
      <c r="AI68" s="134">
        <f>SUM(AJ68:AK68)</f>
        <v>319</v>
      </c>
      <c r="AJ68" s="178">
        <v>152</v>
      </c>
      <c r="AK68" s="178">
        <v>167</v>
      </c>
      <c r="AL68" s="134">
        <f>SUM(AM68:AN68)</f>
        <v>170</v>
      </c>
      <c r="AM68" s="178">
        <v>83</v>
      </c>
      <c r="AN68" s="178">
        <v>87</v>
      </c>
      <c r="AO68" s="134">
        <f>SUM(AP68:AQ68)</f>
        <v>257</v>
      </c>
      <c r="AP68" s="178">
        <v>111</v>
      </c>
      <c r="AQ68" s="178">
        <v>146</v>
      </c>
      <c r="AR68" s="134">
        <f>SUM(AS68:AT68)</f>
        <v>103</v>
      </c>
      <c r="AS68" s="178">
        <v>62</v>
      </c>
      <c r="AT68" s="178">
        <v>41</v>
      </c>
      <c r="AU68" s="134">
        <f>SUM(AV68:AW68)</f>
        <v>414</v>
      </c>
      <c r="AV68" s="178">
        <v>203</v>
      </c>
      <c r="AW68" s="178">
        <v>211</v>
      </c>
      <c r="AX68" s="134">
        <f>SUM(AY68:AZ68)</f>
        <v>570</v>
      </c>
      <c r="AY68" s="178">
        <v>265</v>
      </c>
      <c r="AZ68" s="178">
        <v>305</v>
      </c>
      <c r="BA68" s="134">
        <f>SUM(BB68:BC68)</f>
        <v>666</v>
      </c>
      <c r="BB68" s="178">
        <v>337</v>
      </c>
      <c r="BC68" s="178">
        <v>329</v>
      </c>
      <c r="BD68" s="134">
        <f>SUM(BE68:BF68)</f>
        <v>314</v>
      </c>
      <c r="BE68" s="178">
        <v>151</v>
      </c>
      <c r="BF68" s="178">
        <v>163</v>
      </c>
    </row>
    <row r="69" spans="1:74" s="111" customFormat="1" ht="15.75" customHeight="1" x14ac:dyDescent="0.15">
      <c r="A69" s="108" t="s">
        <v>68</v>
      </c>
      <c r="B69" s="131">
        <f>SUM(C69:D69)</f>
        <v>4989</v>
      </c>
      <c r="C69" s="131">
        <f t="shared" si="34"/>
        <v>2507</v>
      </c>
      <c r="D69" s="131">
        <f t="shared" si="34"/>
        <v>2482</v>
      </c>
      <c r="E69" s="131">
        <f>SUM(F69:G69)</f>
        <v>75</v>
      </c>
      <c r="F69" s="178">
        <v>40</v>
      </c>
      <c r="G69" s="178">
        <v>35</v>
      </c>
      <c r="H69" s="134">
        <f>SUM(I69:J69)</f>
        <v>81</v>
      </c>
      <c r="I69" s="178">
        <v>42</v>
      </c>
      <c r="J69" s="178">
        <v>39</v>
      </c>
      <c r="K69" s="134">
        <f>SUM(L69:M69)</f>
        <v>125</v>
      </c>
      <c r="L69" s="178">
        <v>65</v>
      </c>
      <c r="M69" s="178">
        <v>60</v>
      </c>
      <c r="N69" s="134">
        <f>SUM(O69:P69)</f>
        <v>99</v>
      </c>
      <c r="O69" s="178">
        <v>47</v>
      </c>
      <c r="P69" s="178">
        <v>52</v>
      </c>
      <c r="Q69" s="134">
        <f>SUM(R69:S69)</f>
        <v>139</v>
      </c>
      <c r="R69" s="178">
        <v>82</v>
      </c>
      <c r="S69" s="178">
        <v>57</v>
      </c>
      <c r="T69" s="134">
        <f>SUM(U69:V69)</f>
        <v>179</v>
      </c>
      <c r="U69" s="178">
        <v>104</v>
      </c>
      <c r="V69" s="178">
        <v>75</v>
      </c>
      <c r="W69" s="134">
        <f>SUM(X69:Y69)</f>
        <v>545</v>
      </c>
      <c r="X69" s="178">
        <v>280</v>
      </c>
      <c r="Y69" s="178">
        <v>265</v>
      </c>
      <c r="Z69" s="134">
        <f>SUM(AA69:AB69)</f>
        <v>424</v>
      </c>
      <c r="AA69" s="178">
        <v>208</v>
      </c>
      <c r="AB69" s="178">
        <v>216</v>
      </c>
      <c r="AC69" s="134">
        <f>SUM(AD69:AE69)</f>
        <v>404</v>
      </c>
      <c r="AD69" s="178">
        <v>201</v>
      </c>
      <c r="AE69" s="178">
        <v>203</v>
      </c>
      <c r="AF69" s="134">
        <f>SUM(AG69:AH69)</f>
        <v>230</v>
      </c>
      <c r="AG69" s="178">
        <v>108</v>
      </c>
      <c r="AH69" s="178">
        <v>122</v>
      </c>
      <c r="AI69" s="134">
        <f>SUM(AJ69:AK69)</f>
        <v>298</v>
      </c>
      <c r="AJ69" s="178">
        <v>141</v>
      </c>
      <c r="AK69" s="178">
        <v>157</v>
      </c>
      <c r="AL69" s="134">
        <f>SUM(AM69:AN69)</f>
        <v>184</v>
      </c>
      <c r="AM69" s="178">
        <v>89</v>
      </c>
      <c r="AN69" s="178">
        <v>95</v>
      </c>
      <c r="AO69" s="134">
        <f>SUM(AP69:AQ69)</f>
        <v>258</v>
      </c>
      <c r="AP69" s="178">
        <v>103</v>
      </c>
      <c r="AQ69" s="178">
        <v>155</v>
      </c>
      <c r="AR69" s="134">
        <f>SUM(AS69:AT69)</f>
        <v>124</v>
      </c>
      <c r="AS69" s="178">
        <v>68</v>
      </c>
      <c r="AT69" s="178">
        <v>56</v>
      </c>
      <c r="AU69" s="134">
        <f>SUM(AV69:AW69)</f>
        <v>394</v>
      </c>
      <c r="AV69" s="178">
        <v>180</v>
      </c>
      <c r="AW69" s="178">
        <v>214</v>
      </c>
      <c r="AX69" s="134">
        <f>SUM(AY69:AZ69)</f>
        <v>523</v>
      </c>
      <c r="AY69" s="178">
        <v>254</v>
      </c>
      <c r="AZ69" s="178">
        <v>269</v>
      </c>
      <c r="BA69" s="134">
        <f>SUM(BB69:BC69)</f>
        <v>633</v>
      </c>
      <c r="BB69" s="178">
        <v>363</v>
      </c>
      <c r="BC69" s="178">
        <v>270</v>
      </c>
      <c r="BD69" s="134">
        <f>SUM(BE69:BF69)</f>
        <v>274</v>
      </c>
      <c r="BE69" s="178">
        <v>132</v>
      </c>
      <c r="BF69" s="178">
        <v>142</v>
      </c>
    </row>
    <row r="70" spans="1:74" s="111" customFormat="1" ht="15.75" customHeight="1" x14ac:dyDescent="0.15">
      <c r="A70" s="108" t="s">
        <v>71</v>
      </c>
      <c r="B70" s="131">
        <f>SUM(C70:D70)</f>
        <v>4822</v>
      </c>
      <c r="C70" s="131">
        <f t="shared" si="34"/>
        <v>2395</v>
      </c>
      <c r="D70" s="131">
        <f t="shared" si="34"/>
        <v>2427</v>
      </c>
      <c r="E70" s="131">
        <f>SUM(F70:G70)</f>
        <v>51</v>
      </c>
      <c r="F70" s="178">
        <v>34</v>
      </c>
      <c r="G70" s="178">
        <v>17</v>
      </c>
      <c r="H70" s="134">
        <f>SUM(I70:J70)</f>
        <v>67</v>
      </c>
      <c r="I70" s="178">
        <v>30</v>
      </c>
      <c r="J70" s="178">
        <v>37</v>
      </c>
      <c r="K70" s="134">
        <f>SUM(L70:M70)</f>
        <v>141</v>
      </c>
      <c r="L70" s="178">
        <v>77</v>
      </c>
      <c r="M70" s="178">
        <v>64</v>
      </c>
      <c r="N70" s="134">
        <f>SUM(O70:P70)</f>
        <v>99</v>
      </c>
      <c r="O70" s="178">
        <v>54</v>
      </c>
      <c r="P70" s="178">
        <v>45</v>
      </c>
      <c r="Q70" s="134">
        <f>SUM(R70:S70)</f>
        <v>191</v>
      </c>
      <c r="R70" s="178">
        <v>97</v>
      </c>
      <c r="S70" s="178">
        <v>94</v>
      </c>
      <c r="T70" s="134">
        <f>SUM(U70:V70)</f>
        <v>169</v>
      </c>
      <c r="U70" s="178">
        <v>94</v>
      </c>
      <c r="V70" s="178">
        <v>75</v>
      </c>
      <c r="W70" s="134">
        <f>SUM(X70:Y70)</f>
        <v>537</v>
      </c>
      <c r="X70" s="178">
        <v>286</v>
      </c>
      <c r="Y70" s="178">
        <v>251</v>
      </c>
      <c r="Z70" s="134">
        <f>SUM(AA70:AB70)</f>
        <v>384</v>
      </c>
      <c r="AA70" s="178">
        <v>208</v>
      </c>
      <c r="AB70" s="178">
        <v>176</v>
      </c>
      <c r="AC70" s="134">
        <f>SUM(AD70:AE70)</f>
        <v>421</v>
      </c>
      <c r="AD70" s="178">
        <v>208</v>
      </c>
      <c r="AE70" s="178">
        <v>213</v>
      </c>
      <c r="AF70" s="134">
        <f>SUM(AG70:AH70)</f>
        <v>192</v>
      </c>
      <c r="AG70" s="178">
        <v>81</v>
      </c>
      <c r="AH70" s="178">
        <v>111</v>
      </c>
      <c r="AI70" s="134">
        <f>SUM(AJ70:AK70)</f>
        <v>335</v>
      </c>
      <c r="AJ70" s="178">
        <v>147</v>
      </c>
      <c r="AK70" s="178">
        <v>188</v>
      </c>
      <c r="AL70" s="134">
        <f>SUM(AM70:AN70)</f>
        <v>172</v>
      </c>
      <c r="AM70" s="178">
        <v>82</v>
      </c>
      <c r="AN70" s="178">
        <v>90</v>
      </c>
      <c r="AO70" s="134">
        <f>SUM(AP70:AQ70)</f>
        <v>248</v>
      </c>
      <c r="AP70" s="178">
        <v>109</v>
      </c>
      <c r="AQ70" s="178">
        <v>139</v>
      </c>
      <c r="AR70" s="134">
        <f>SUM(AS70:AT70)</f>
        <v>101</v>
      </c>
      <c r="AS70" s="178">
        <v>57</v>
      </c>
      <c r="AT70" s="178">
        <v>44</v>
      </c>
      <c r="AU70" s="134">
        <f>SUM(AV70:AW70)</f>
        <v>420</v>
      </c>
      <c r="AV70" s="178">
        <v>177</v>
      </c>
      <c r="AW70" s="178">
        <v>243</v>
      </c>
      <c r="AX70" s="134">
        <f>SUM(AY70:AZ70)</f>
        <v>488</v>
      </c>
      <c r="AY70" s="178">
        <v>244</v>
      </c>
      <c r="AZ70" s="178">
        <v>244</v>
      </c>
      <c r="BA70" s="134">
        <f>SUM(BB70:BC70)</f>
        <v>571</v>
      </c>
      <c r="BB70" s="178">
        <v>292</v>
      </c>
      <c r="BC70" s="178">
        <v>279</v>
      </c>
      <c r="BD70" s="134">
        <f>SUM(BE70:BF70)</f>
        <v>235</v>
      </c>
      <c r="BE70" s="178">
        <v>118</v>
      </c>
      <c r="BF70" s="178">
        <v>117</v>
      </c>
    </row>
    <row r="71" spans="1:74" s="111" customFormat="1" ht="15.75" customHeight="1" x14ac:dyDescent="0.15">
      <c r="A71" s="108" t="s">
        <v>70</v>
      </c>
      <c r="B71" s="131">
        <f>SUM(C71:D71)</f>
        <v>4743</v>
      </c>
      <c r="C71" s="131">
        <f t="shared" si="34"/>
        <v>2335</v>
      </c>
      <c r="D71" s="131">
        <f t="shared" si="34"/>
        <v>2408</v>
      </c>
      <c r="E71" s="131">
        <f>SUM(F71:G71)</f>
        <v>73</v>
      </c>
      <c r="F71" s="178">
        <v>36</v>
      </c>
      <c r="G71" s="178">
        <v>37</v>
      </c>
      <c r="H71" s="134">
        <f>SUM(I71:J71)</f>
        <v>59</v>
      </c>
      <c r="I71" s="178">
        <v>22</v>
      </c>
      <c r="J71" s="178">
        <v>37</v>
      </c>
      <c r="K71" s="134">
        <f>SUM(L71:M71)</f>
        <v>123</v>
      </c>
      <c r="L71" s="178">
        <v>72</v>
      </c>
      <c r="M71" s="178">
        <v>51</v>
      </c>
      <c r="N71" s="134">
        <f>SUM(O71:P71)</f>
        <v>93</v>
      </c>
      <c r="O71" s="178">
        <v>39</v>
      </c>
      <c r="P71" s="178">
        <v>54</v>
      </c>
      <c r="Q71" s="134">
        <f>SUM(R71:S71)</f>
        <v>174</v>
      </c>
      <c r="R71" s="178">
        <v>91</v>
      </c>
      <c r="S71" s="178">
        <v>83</v>
      </c>
      <c r="T71" s="134">
        <f>SUM(U71:V71)</f>
        <v>151</v>
      </c>
      <c r="U71" s="178">
        <v>88</v>
      </c>
      <c r="V71" s="178">
        <v>63</v>
      </c>
      <c r="W71" s="134">
        <f>SUM(X71:Y71)</f>
        <v>527</v>
      </c>
      <c r="X71" s="178">
        <v>257</v>
      </c>
      <c r="Y71" s="178">
        <v>270</v>
      </c>
      <c r="Z71" s="134">
        <f>SUM(AA71:AB71)</f>
        <v>377</v>
      </c>
      <c r="AA71" s="178">
        <v>199</v>
      </c>
      <c r="AB71" s="178">
        <v>178</v>
      </c>
      <c r="AC71" s="134">
        <f>SUM(AD71:AE71)</f>
        <v>425</v>
      </c>
      <c r="AD71" s="178">
        <v>198</v>
      </c>
      <c r="AE71" s="178">
        <v>227</v>
      </c>
      <c r="AF71" s="134">
        <f>SUM(AG71:AH71)</f>
        <v>210</v>
      </c>
      <c r="AG71" s="178">
        <v>105</v>
      </c>
      <c r="AH71" s="178">
        <v>105</v>
      </c>
      <c r="AI71" s="134">
        <f>SUM(AJ71:AK71)</f>
        <v>301</v>
      </c>
      <c r="AJ71" s="178">
        <v>150</v>
      </c>
      <c r="AK71" s="178">
        <v>151</v>
      </c>
      <c r="AL71" s="134">
        <f>SUM(AM71:AN71)</f>
        <v>185</v>
      </c>
      <c r="AM71" s="178">
        <v>90</v>
      </c>
      <c r="AN71" s="178">
        <v>95</v>
      </c>
      <c r="AO71" s="134">
        <f>SUM(AP71:AQ71)</f>
        <v>294</v>
      </c>
      <c r="AP71" s="178">
        <v>123</v>
      </c>
      <c r="AQ71" s="178">
        <v>171</v>
      </c>
      <c r="AR71" s="134">
        <f>SUM(AS71:AT71)</f>
        <v>106</v>
      </c>
      <c r="AS71" s="178">
        <v>70</v>
      </c>
      <c r="AT71" s="178">
        <v>36</v>
      </c>
      <c r="AU71" s="134">
        <f>SUM(AV71:AW71)</f>
        <v>408</v>
      </c>
      <c r="AV71" s="178">
        <v>187</v>
      </c>
      <c r="AW71" s="178">
        <v>221</v>
      </c>
      <c r="AX71" s="134">
        <f>SUM(AY71:AZ71)</f>
        <v>463</v>
      </c>
      <c r="AY71" s="178">
        <v>230</v>
      </c>
      <c r="AZ71" s="178">
        <v>233</v>
      </c>
      <c r="BA71" s="134">
        <f>SUM(BB71:BC71)</f>
        <v>539</v>
      </c>
      <c r="BB71" s="178">
        <v>271</v>
      </c>
      <c r="BC71" s="178">
        <v>268</v>
      </c>
      <c r="BD71" s="134">
        <f>SUM(BE71:BF71)</f>
        <v>235</v>
      </c>
      <c r="BE71" s="178">
        <v>107</v>
      </c>
      <c r="BF71" s="178">
        <v>128</v>
      </c>
    </row>
    <row r="72" spans="1:74" s="107" customFormat="1" ht="15.75" customHeight="1" x14ac:dyDescent="0.15">
      <c r="A72" s="112" t="s">
        <v>72</v>
      </c>
      <c r="B72" s="129">
        <f t="shared" ref="B72:AG72" si="35">SUM(B73:B77)</f>
        <v>23520</v>
      </c>
      <c r="C72" s="129">
        <f t="shared" si="35"/>
        <v>11329</v>
      </c>
      <c r="D72" s="129">
        <f t="shared" si="35"/>
        <v>12191</v>
      </c>
      <c r="E72" s="129">
        <f t="shared" si="35"/>
        <v>428</v>
      </c>
      <c r="F72" s="177">
        <f t="shared" si="35"/>
        <v>213</v>
      </c>
      <c r="G72" s="177">
        <f t="shared" si="35"/>
        <v>215</v>
      </c>
      <c r="H72" s="177">
        <f t="shared" si="35"/>
        <v>401</v>
      </c>
      <c r="I72" s="177">
        <f t="shared" si="35"/>
        <v>169</v>
      </c>
      <c r="J72" s="177">
        <f t="shared" si="35"/>
        <v>232</v>
      </c>
      <c r="K72" s="177">
        <f t="shared" si="35"/>
        <v>691</v>
      </c>
      <c r="L72" s="177">
        <f t="shared" si="35"/>
        <v>346</v>
      </c>
      <c r="M72" s="177">
        <f t="shared" si="35"/>
        <v>345</v>
      </c>
      <c r="N72" s="177">
        <f t="shared" si="35"/>
        <v>503</v>
      </c>
      <c r="O72" s="177">
        <f t="shared" si="35"/>
        <v>250</v>
      </c>
      <c r="P72" s="177">
        <f t="shared" si="35"/>
        <v>253</v>
      </c>
      <c r="Q72" s="177">
        <f t="shared" si="35"/>
        <v>851</v>
      </c>
      <c r="R72" s="177">
        <f t="shared" si="35"/>
        <v>429</v>
      </c>
      <c r="S72" s="177">
        <f t="shared" si="35"/>
        <v>422</v>
      </c>
      <c r="T72" s="177">
        <f t="shared" si="35"/>
        <v>738</v>
      </c>
      <c r="U72" s="177">
        <f t="shared" si="35"/>
        <v>383</v>
      </c>
      <c r="V72" s="177">
        <f t="shared" si="35"/>
        <v>355</v>
      </c>
      <c r="W72" s="177">
        <f t="shared" si="35"/>
        <v>2312</v>
      </c>
      <c r="X72" s="177">
        <f t="shared" si="35"/>
        <v>1198</v>
      </c>
      <c r="Y72" s="177">
        <f t="shared" si="35"/>
        <v>1114</v>
      </c>
      <c r="Z72" s="177">
        <f t="shared" si="35"/>
        <v>1782</v>
      </c>
      <c r="AA72" s="177">
        <f t="shared" si="35"/>
        <v>862</v>
      </c>
      <c r="AB72" s="177">
        <f t="shared" si="35"/>
        <v>920</v>
      </c>
      <c r="AC72" s="177">
        <f t="shared" si="35"/>
        <v>2193</v>
      </c>
      <c r="AD72" s="177">
        <f t="shared" si="35"/>
        <v>1065</v>
      </c>
      <c r="AE72" s="177">
        <f t="shared" si="35"/>
        <v>1128</v>
      </c>
      <c r="AF72" s="177">
        <f t="shared" si="35"/>
        <v>1178</v>
      </c>
      <c r="AG72" s="177">
        <f t="shared" si="35"/>
        <v>537</v>
      </c>
      <c r="AH72" s="177">
        <f t="shared" ref="AH72:BF72" si="36">SUM(AH73:AH77)</f>
        <v>641</v>
      </c>
      <c r="AI72" s="177">
        <f t="shared" si="36"/>
        <v>1639</v>
      </c>
      <c r="AJ72" s="177">
        <f t="shared" si="36"/>
        <v>755</v>
      </c>
      <c r="AK72" s="177">
        <f t="shared" si="36"/>
        <v>884</v>
      </c>
      <c r="AL72" s="177">
        <f t="shared" si="36"/>
        <v>1025</v>
      </c>
      <c r="AM72" s="177">
        <f t="shared" si="36"/>
        <v>444</v>
      </c>
      <c r="AN72" s="177">
        <f t="shared" si="36"/>
        <v>581</v>
      </c>
      <c r="AO72" s="177">
        <f t="shared" si="36"/>
        <v>1598</v>
      </c>
      <c r="AP72" s="177">
        <f t="shared" si="36"/>
        <v>692</v>
      </c>
      <c r="AQ72" s="177">
        <f t="shared" si="36"/>
        <v>906</v>
      </c>
      <c r="AR72" s="177">
        <f t="shared" si="36"/>
        <v>568</v>
      </c>
      <c r="AS72" s="177">
        <f t="shared" si="36"/>
        <v>309</v>
      </c>
      <c r="AT72" s="177">
        <f t="shared" si="36"/>
        <v>259</v>
      </c>
      <c r="AU72" s="177">
        <f t="shared" si="36"/>
        <v>2114</v>
      </c>
      <c r="AV72" s="177">
        <f t="shared" si="36"/>
        <v>976</v>
      </c>
      <c r="AW72" s="177">
        <f t="shared" si="36"/>
        <v>1138</v>
      </c>
      <c r="AX72" s="177">
        <f t="shared" si="36"/>
        <v>1958</v>
      </c>
      <c r="AY72" s="177">
        <f t="shared" si="36"/>
        <v>1024</v>
      </c>
      <c r="AZ72" s="177">
        <f t="shared" si="36"/>
        <v>934</v>
      </c>
      <c r="BA72" s="177">
        <f t="shared" si="36"/>
        <v>2414</v>
      </c>
      <c r="BB72" s="177">
        <f t="shared" si="36"/>
        <v>1181</v>
      </c>
      <c r="BC72" s="177">
        <f t="shared" si="36"/>
        <v>1233</v>
      </c>
      <c r="BD72" s="177">
        <f t="shared" si="36"/>
        <v>1127</v>
      </c>
      <c r="BE72" s="177">
        <f t="shared" si="36"/>
        <v>496</v>
      </c>
      <c r="BF72" s="177">
        <f t="shared" si="36"/>
        <v>631</v>
      </c>
    </row>
    <row r="73" spans="1:74" s="111" customFormat="1" ht="15.75" customHeight="1" x14ac:dyDescent="0.15">
      <c r="A73" s="108" t="s">
        <v>73</v>
      </c>
      <c r="B73" s="131">
        <f>SUM(C73:D73)</f>
        <v>4627</v>
      </c>
      <c r="C73" s="131">
        <f t="shared" ref="C73:D77" si="37">SUM(F73,I73,L73,O73,R73,U73,X73,AA73,AD73,AG73,AJ73,AM73,AP73,AS73,AV73,AY73,BB73,BE73)</f>
        <v>2271</v>
      </c>
      <c r="D73" s="131">
        <f t="shared" si="37"/>
        <v>2356</v>
      </c>
      <c r="E73" s="131">
        <f>SUM(F73:G73)</f>
        <v>83</v>
      </c>
      <c r="F73" s="178">
        <v>40</v>
      </c>
      <c r="G73" s="178">
        <v>43</v>
      </c>
      <c r="H73" s="134">
        <f>SUM(I73:J73)</f>
        <v>72</v>
      </c>
      <c r="I73" s="178">
        <v>33</v>
      </c>
      <c r="J73" s="178">
        <v>39</v>
      </c>
      <c r="K73" s="134">
        <f>SUM(L73:M73)</f>
        <v>138</v>
      </c>
      <c r="L73" s="178">
        <v>76</v>
      </c>
      <c r="M73" s="178">
        <v>62</v>
      </c>
      <c r="N73" s="134">
        <f>SUM(O73:P73)</f>
        <v>93</v>
      </c>
      <c r="O73" s="178">
        <v>40</v>
      </c>
      <c r="P73" s="178">
        <v>53</v>
      </c>
      <c r="Q73" s="134">
        <f>SUM(R73:S73)</f>
        <v>153</v>
      </c>
      <c r="R73" s="178">
        <v>83</v>
      </c>
      <c r="S73" s="178">
        <v>70</v>
      </c>
      <c r="T73" s="134">
        <f>SUM(U73:V73)</f>
        <v>165</v>
      </c>
      <c r="U73" s="178">
        <v>81</v>
      </c>
      <c r="V73" s="178">
        <v>84</v>
      </c>
      <c r="W73" s="134">
        <f>SUM(X73:Y73)</f>
        <v>500</v>
      </c>
      <c r="X73" s="178">
        <v>278</v>
      </c>
      <c r="Y73" s="178">
        <v>222</v>
      </c>
      <c r="Z73" s="134">
        <f>SUM(AA73:AB73)</f>
        <v>364</v>
      </c>
      <c r="AA73" s="178">
        <v>164</v>
      </c>
      <c r="AB73" s="178">
        <v>200</v>
      </c>
      <c r="AC73" s="134">
        <f>SUM(AD73:AE73)</f>
        <v>408</v>
      </c>
      <c r="AD73" s="178">
        <v>194</v>
      </c>
      <c r="AE73" s="178">
        <v>214</v>
      </c>
      <c r="AF73" s="134">
        <f>SUM(AG73:AH73)</f>
        <v>231</v>
      </c>
      <c r="AG73" s="178">
        <v>106</v>
      </c>
      <c r="AH73" s="178">
        <v>125</v>
      </c>
      <c r="AI73" s="134">
        <f>SUM(AJ73:AK73)</f>
        <v>318</v>
      </c>
      <c r="AJ73" s="178">
        <v>163</v>
      </c>
      <c r="AK73" s="178">
        <v>155</v>
      </c>
      <c r="AL73" s="134">
        <f>SUM(AM73:AN73)</f>
        <v>178</v>
      </c>
      <c r="AM73" s="178">
        <v>81</v>
      </c>
      <c r="AN73" s="178">
        <v>97</v>
      </c>
      <c r="AO73" s="134">
        <f>SUM(AP73:AQ73)</f>
        <v>288</v>
      </c>
      <c r="AP73" s="178">
        <v>136</v>
      </c>
      <c r="AQ73" s="178">
        <v>152</v>
      </c>
      <c r="AR73" s="134">
        <f>SUM(AS73:AT73)</f>
        <v>106</v>
      </c>
      <c r="AS73" s="178">
        <v>59</v>
      </c>
      <c r="AT73" s="178">
        <v>47</v>
      </c>
      <c r="AU73" s="134">
        <f>SUM(AV73:AW73)</f>
        <v>391</v>
      </c>
      <c r="AV73" s="178">
        <v>175</v>
      </c>
      <c r="AW73" s="178">
        <v>216</v>
      </c>
      <c r="AX73" s="134">
        <f>SUM(AY73:AZ73)</f>
        <v>411</v>
      </c>
      <c r="AY73" s="178">
        <v>221</v>
      </c>
      <c r="AZ73" s="178">
        <v>190</v>
      </c>
      <c r="BA73" s="134">
        <f>SUM(BB73:BC73)</f>
        <v>504</v>
      </c>
      <c r="BB73" s="178">
        <v>241</v>
      </c>
      <c r="BC73" s="178">
        <v>263</v>
      </c>
      <c r="BD73" s="134">
        <f>SUM(BE73:BF73)</f>
        <v>224</v>
      </c>
      <c r="BE73" s="178">
        <v>100</v>
      </c>
      <c r="BF73" s="178">
        <v>124</v>
      </c>
    </row>
    <row r="74" spans="1:74" s="111" customFormat="1" ht="15.75" customHeight="1" x14ac:dyDescent="0.15">
      <c r="A74" s="108" t="s">
        <v>75</v>
      </c>
      <c r="B74" s="131">
        <f>SUM(C74:D74)</f>
        <v>4650</v>
      </c>
      <c r="C74" s="131">
        <f t="shared" si="37"/>
        <v>2225</v>
      </c>
      <c r="D74" s="131">
        <f t="shared" si="37"/>
        <v>2425</v>
      </c>
      <c r="E74" s="134">
        <f>SUM(F74:G74)</f>
        <v>74</v>
      </c>
      <c r="F74" s="178">
        <v>38</v>
      </c>
      <c r="G74" s="178">
        <v>36</v>
      </c>
      <c r="H74" s="134">
        <f>SUM(I74:J74)</f>
        <v>63</v>
      </c>
      <c r="I74" s="178">
        <v>34</v>
      </c>
      <c r="J74" s="178">
        <v>29</v>
      </c>
      <c r="K74" s="134">
        <f>SUM(L74:M74)</f>
        <v>130</v>
      </c>
      <c r="L74" s="178">
        <v>67</v>
      </c>
      <c r="M74" s="178">
        <v>63</v>
      </c>
      <c r="N74" s="134">
        <f>SUM(O74:P74)</f>
        <v>107</v>
      </c>
      <c r="O74" s="178">
        <v>43</v>
      </c>
      <c r="P74" s="178">
        <v>64</v>
      </c>
      <c r="Q74" s="134">
        <f>SUM(R74:S74)</f>
        <v>184</v>
      </c>
      <c r="R74" s="178">
        <v>84</v>
      </c>
      <c r="S74" s="178">
        <v>100</v>
      </c>
      <c r="T74" s="134">
        <f>SUM(U74:V74)</f>
        <v>155</v>
      </c>
      <c r="U74" s="178">
        <v>84</v>
      </c>
      <c r="V74" s="178">
        <v>71</v>
      </c>
      <c r="W74" s="134">
        <f>SUM(X74:Y74)</f>
        <v>473</v>
      </c>
      <c r="X74" s="178">
        <v>220</v>
      </c>
      <c r="Y74" s="178">
        <v>253</v>
      </c>
      <c r="Z74" s="134">
        <f>SUM(AA74:AB74)</f>
        <v>360</v>
      </c>
      <c r="AA74" s="178">
        <v>192</v>
      </c>
      <c r="AB74" s="178">
        <v>168</v>
      </c>
      <c r="AC74" s="134">
        <f>SUM(AD74:AE74)</f>
        <v>424</v>
      </c>
      <c r="AD74" s="178">
        <v>204</v>
      </c>
      <c r="AE74" s="178">
        <v>220</v>
      </c>
      <c r="AF74" s="134">
        <f>SUM(AG74:AH74)</f>
        <v>235</v>
      </c>
      <c r="AG74" s="178">
        <v>112</v>
      </c>
      <c r="AH74" s="178">
        <v>123</v>
      </c>
      <c r="AI74" s="134">
        <f>SUM(AJ74:AK74)</f>
        <v>305</v>
      </c>
      <c r="AJ74" s="178">
        <v>139</v>
      </c>
      <c r="AK74" s="178">
        <v>166</v>
      </c>
      <c r="AL74" s="134">
        <f>SUM(AM74:AN74)</f>
        <v>182</v>
      </c>
      <c r="AM74" s="178">
        <v>78</v>
      </c>
      <c r="AN74" s="178">
        <v>104</v>
      </c>
      <c r="AO74" s="134">
        <f>SUM(AP74:AQ74)</f>
        <v>280</v>
      </c>
      <c r="AP74" s="178">
        <v>116</v>
      </c>
      <c r="AQ74" s="178">
        <v>164</v>
      </c>
      <c r="AR74" s="134">
        <f>SUM(AS74:AT74)</f>
        <v>115</v>
      </c>
      <c r="AS74" s="178">
        <v>60</v>
      </c>
      <c r="AT74" s="178">
        <v>55</v>
      </c>
      <c r="AU74" s="134">
        <f>SUM(AV74:AW74)</f>
        <v>418</v>
      </c>
      <c r="AV74" s="178">
        <v>192</v>
      </c>
      <c r="AW74" s="178">
        <v>226</v>
      </c>
      <c r="AX74" s="134">
        <f>SUM(AY74:AZ74)</f>
        <v>423</v>
      </c>
      <c r="AY74" s="178">
        <v>216</v>
      </c>
      <c r="AZ74" s="178">
        <v>207</v>
      </c>
      <c r="BA74" s="134">
        <f>SUM(BB74:BC74)</f>
        <v>521</v>
      </c>
      <c r="BB74" s="178">
        <v>255</v>
      </c>
      <c r="BC74" s="178">
        <v>266</v>
      </c>
      <c r="BD74" s="134">
        <f>SUM(BE74:BF74)</f>
        <v>201</v>
      </c>
      <c r="BE74" s="178">
        <v>91</v>
      </c>
      <c r="BF74" s="178">
        <v>110</v>
      </c>
      <c r="BG74" s="113"/>
      <c r="BH74" s="113"/>
      <c r="BI74" s="113"/>
      <c r="BJ74" s="113"/>
      <c r="BK74" s="113"/>
      <c r="BL74" s="113"/>
      <c r="BM74" s="113"/>
      <c r="BN74" s="113"/>
      <c r="BO74" s="113"/>
      <c r="BP74" s="113"/>
      <c r="BQ74" s="113"/>
      <c r="BR74" s="113"/>
      <c r="BS74" s="113"/>
      <c r="BT74" s="113"/>
      <c r="BU74" s="113"/>
      <c r="BV74" s="113"/>
    </row>
    <row r="75" spans="1:74" s="111" customFormat="1" ht="15.75" customHeight="1" x14ac:dyDescent="0.15">
      <c r="A75" s="108" t="s">
        <v>76</v>
      </c>
      <c r="B75" s="131">
        <f>SUM(C75:D75)</f>
        <v>4685</v>
      </c>
      <c r="C75" s="131">
        <f t="shared" si="37"/>
        <v>2264</v>
      </c>
      <c r="D75" s="131">
        <f t="shared" si="37"/>
        <v>2421</v>
      </c>
      <c r="E75" s="131">
        <f>SUM(F75:G75)</f>
        <v>86</v>
      </c>
      <c r="F75" s="178">
        <v>43</v>
      </c>
      <c r="G75" s="178">
        <v>43</v>
      </c>
      <c r="H75" s="134">
        <f>SUM(I75:J75)</f>
        <v>88</v>
      </c>
      <c r="I75" s="178">
        <v>36</v>
      </c>
      <c r="J75" s="178">
        <v>52</v>
      </c>
      <c r="K75" s="134">
        <f>SUM(L75:M75)</f>
        <v>152</v>
      </c>
      <c r="L75" s="178">
        <v>76</v>
      </c>
      <c r="M75" s="178">
        <v>76</v>
      </c>
      <c r="N75" s="134">
        <f>SUM(O75:P75)</f>
        <v>104</v>
      </c>
      <c r="O75" s="178">
        <v>60</v>
      </c>
      <c r="P75" s="178">
        <v>44</v>
      </c>
      <c r="Q75" s="134">
        <f>SUM(R75:S75)</f>
        <v>158</v>
      </c>
      <c r="R75" s="178">
        <v>86</v>
      </c>
      <c r="S75" s="178">
        <v>72</v>
      </c>
      <c r="T75" s="134">
        <f>SUM(U75:V75)</f>
        <v>146</v>
      </c>
      <c r="U75" s="178">
        <v>76</v>
      </c>
      <c r="V75" s="178">
        <v>70</v>
      </c>
      <c r="W75" s="134">
        <f>SUM(X75:Y75)</f>
        <v>482</v>
      </c>
      <c r="X75" s="178">
        <v>227</v>
      </c>
      <c r="Y75" s="178">
        <v>255</v>
      </c>
      <c r="Z75" s="134">
        <f>SUM(AA75:AB75)</f>
        <v>363</v>
      </c>
      <c r="AA75" s="178">
        <v>180</v>
      </c>
      <c r="AB75" s="178">
        <v>183</v>
      </c>
      <c r="AC75" s="134">
        <f>SUM(AD75:AE75)</f>
        <v>440</v>
      </c>
      <c r="AD75" s="178">
        <v>205</v>
      </c>
      <c r="AE75" s="178">
        <v>235</v>
      </c>
      <c r="AF75" s="134">
        <f>SUM(AG75:AH75)</f>
        <v>217</v>
      </c>
      <c r="AG75" s="178">
        <v>103</v>
      </c>
      <c r="AH75" s="178">
        <v>114</v>
      </c>
      <c r="AI75" s="134">
        <f>SUM(AJ75:AK75)</f>
        <v>323</v>
      </c>
      <c r="AJ75" s="178">
        <v>154</v>
      </c>
      <c r="AK75" s="178">
        <v>169</v>
      </c>
      <c r="AL75" s="134">
        <f>SUM(AM75:AN75)</f>
        <v>196</v>
      </c>
      <c r="AM75" s="178">
        <v>84</v>
      </c>
      <c r="AN75" s="178">
        <v>112</v>
      </c>
      <c r="AO75" s="134">
        <f>SUM(AP75:AQ75)</f>
        <v>316</v>
      </c>
      <c r="AP75" s="178">
        <v>138</v>
      </c>
      <c r="AQ75" s="178">
        <v>178</v>
      </c>
      <c r="AR75" s="134">
        <f>SUM(AS75:AT75)</f>
        <v>106</v>
      </c>
      <c r="AS75" s="178">
        <v>53</v>
      </c>
      <c r="AT75" s="178">
        <v>53</v>
      </c>
      <c r="AU75" s="134">
        <f>SUM(AV75:AW75)</f>
        <v>431</v>
      </c>
      <c r="AV75" s="178">
        <v>204</v>
      </c>
      <c r="AW75" s="178">
        <v>227</v>
      </c>
      <c r="AX75" s="134">
        <f>SUM(AY75:AZ75)</f>
        <v>404</v>
      </c>
      <c r="AY75" s="178">
        <v>204</v>
      </c>
      <c r="AZ75" s="178">
        <v>200</v>
      </c>
      <c r="BA75" s="134">
        <f>SUM(BB75:BC75)</f>
        <v>458</v>
      </c>
      <c r="BB75" s="178">
        <v>236</v>
      </c>
      <c r="BC75" s="178">
        <v>222</v>
      </c>
      <c r="BD75" s="134">
        <f>SUM(BE75:BF75)</f>
        <v>215</v>
      </c>
      <c r="BE75" s="178">
        <v>99</v>
      </c>
      <c r="BF75" s="178">
        <v>116</v>
      </c>
    </row>
    <row r="76" spans="1:74" s="111" customFormat="1" ht="15.75" customHeight="1" x14ac:dyDescent="0.15">
      <c r="A76" s="108" t="s">
        <v>77</v>
      </c>
      <c r="B76" s="131">
        <f>SUM(C76:D76)</f>
        <v>5073</v>
      </c>
      <c r="C76" s="131">
        <f t="shared" si="37"/>
        <v>2432</v>
      </c>
      <c r="D76" s="131">
        <f t="shared" si="37"/>
        <v>2641</v>
      </c>
      <c r="E76" s="131">
        <f>SUM(F76:G76)</f>
        <v>100</v>
      </c>
      <c r="F76" s="178">
        <v>48</v>
      </c>
      <c r="G76" s="178">
        <v>52</v>
      </c>
      <c r="H76" s="134">
        <f>SUM(I76:J76)</f>
        <v>98</v>
      </c>
      <c r="I76" s="178">
        <v>33</v>
      </c>
      <c r="J76" s="178">
        <v>65</v>
      </c>
      <c r="K76" s="134">
        <f>SUM(L76:M76)</f>
        <v>149</v>
      </c>
      <c r="L76" s="178">
        <v>72</v>
      </c>
      <c r="M76" s="178">
        <v>77</v>
      </c>
      <c r="N76" s="134">
        <f>SUM(O76:P76)</f>
        <v>103</v>
      </c>
      <c r="O76" s="178">
        <v>56</v>
      </c>
      <c r="P76" s="178">
        <v>47</v>
      </c>
      <c r="Q76" s="134">
        <f>SUM(R76:S76)</f>
        <v>181</v>
      </c>
      <c r="R76" s="178">
        <v>92</v>
      </c>
      <c r="S76" s="178">
        <v>89</v>
      </c>
      <c r="T76" s="134">
        <f>SUM(U76:V76)</f>
        <v>140</v>
      </c>
      <c r="U76" s="178">
        <v>69</v>
      </c>
      <c r="V76" s="178">
        <v>71</v>
      </c>
      <c r="W76" s="134">
        <f>SUM(X76:Y76)</f>
        <v>465</v>
      </c>
      <c r="X76" s="178">
        <v>262</v>
      </c>
      <c r="Y76" s="178">
        <v>203</v>
      </c>
      <c r="Z76" s="134">
        <f>SUM(AA76:AB76)</f>
        <v>388</v>
      </c>
      <c r="AA76" s="178">
        <v>178</v>
      </c>
      <c r="AB76" s="178">
        <v>210</v>
      </c>
      <c r="AC76" s="134">
        <f>SUM(AD76:AE76)</f>
        <v>487</v>
      </c>
      <c r="AD76" s="178">
        <v>234</v>
      </c>
      <c r="AE76" s="178">
        <v>253</v>
      </c>
      <c r="AF76" s="134">
        <f>SUM(AG76:AH76)</f>
        <v>248</v>
      </c>
      <c r="AG76" s="178">
        <v>105</v>
      </c>
      <c r="AH76" s="178">
        <v>143</v>
      </c>
      <c r="AI76" s="134">
        <f>SUM(AJ76:AK76)</f>
        <v>360</v>
      </c>
      <c r="AJ76" s="178">
        <v>160</v>
      </c>
      <c r="AK76" s="178">
        <v>200</v>
      </c>
      <c r="AL76" s="134">
        <f>SUM(AM76:AN76)</f>
        <v>239</v>
      </c>
      <c r="AM76" s="178">
        <v>101</v>
      </c>
      <c r="AN76" s="178">
        <v>138</v>
      </c>
      <c r="AO76" s="134">
        <f>SUM(AP76:AQ76)</f>
        <v>392</v>
      </c>
      <c r="AP76" s="178">
        <v>165</v>
      </c>
      <c r="AQ76" s="178">
        <v>227</v>
      </c>
      <c r="AR76" s="134">
        <f>SUM(AS76:AT76)</f>
        <v>137</v>
      </c>
      <c r="AS76" s="178">
        <v>75</v>
      </c>
      <c r="AT76" s="178">
        <v>62</v>
      </c>
      <c r="AU76" s="134">
        <f>SUM(AV76:AW76)</f>
        <v>455</v>
      </c>
      <c r="AV76" s="178">
        <v>204</v>
      </c>
      <c r="AW76" s="178">
        <v>251</v>
      </c>
      <c r="AX76" s="134">
        <f>SUM(AY76:AZ76)</f>
        <v>386</v>
      </c>
      <c r="AY76" s="178">
        <v>216</v>
      </c>
      <c r="AZ76" s="178">
        <v>170</v>
      </c>
      <c r="BA76" s="134">
        <f>SUM(BB76:BC76)</f>
        <v>483</v>
      </c>
      <c r="BB76" s="178">
        <v>240</v>
      </c>
      <c r="BC76" s="178">
        <v>243</v>
      </c>
      <c r="BD76" s="134">
        <f>SUM(BE76:BF76)</f>
        <v>262</v>
      </c>
      <c r="BE76" s="178">
        <v>122</v>
      </c>
      <c r="BF76" s="178">
        <v>140</v>
      </c>
    </row>
    <row r="77" spans="1:74" s="111" customFormat="1" ht="15.75" customHeight="1" x14ac:dyDescent="0.15">
      <c r="A77" s="108" t="s">
        <v>78</v>
      </c>
      <c r="B77" s="131">
        <f>SUM(C77:D77)</f>
        <v>4485</v>
      </c>
      <c r="C77" s="131">
        <f t="shared" si="37"/>
        <v>2137</v>
      </c>
      <c r="D77" s="131">
        <f t="shared" si="37"/>
        <v>2348</v>
      </c>
      <c r="E77" s="131">
        <f>SUM(F77:G77)</f>
        <v>85</v>
      </c>
      <c r="F77" s="178">
        <v>44</v>
      </c>
      <c r="G77" s="178">
        <v>41</v>
      </c>
      <c r="H77" s="134">
        <f>SUM(I77:J77)</f>
        <v>80</v>
      </c>
      <c r="I77" s="178">
        <v>33</v>
      </c>
      <c r="J77" s="178">
        <v>47</v>
      </c>
      <c r="K77" s="134">
        <f>SUM(L77:M77)</f>
        <v>122</v>
      </c>
      <c r="L77" s="178">
        <v>55</v>
      </c>
      <c r="M77" s="178">
        <v>67</v>
      </c>
      <c r="N77" s="134">
        <f>SUM(O77:P77)</f>
        <v>96</v>
      </c>
      <c r="O77" s="178">
        <v>51</v>
      </c>
      <c r="P77" s="178">
        <v>45</v>
      </c>
      <c r="Q77" s="134">
        <f>SUM(R77:S77)</f>
        <v>175</v>
      </c>
      <c r="R77" s="178">
        <v>84</v>
      </c>
      <c r="S77" s="178">
        <v>91</v>
      </c>
      <c r="T77" s="134">
        <f>SUM(U77:V77)</f>
        <v>132</v>
      </c>
      <c r="U77" s="178">
        <v>73</v>
      </c>
      <c r="V77" s="178">
        <v>59</v>
      </c>
      <c r="W77" s="134">
        <f>SUM(X77:Y77)</f>
        <v>392</v>
      </c>
      <c r="X77" s="178">
        <v>211</v>
      </c>
      <c r="Y77" s="178">
        <v>181</v>
      </c>
      <c r="Z77" s="134">
        <f>SUM(AA77:AB77)</f>
        <v>307</v>
      </c>
      <c r="AA77" s="178">
        <v>148</v>
      </c>
      <c r="AB77" s="178">
        <v>159</v>
      </c>
      <c r="AC77" s="134">
        <f>SUM(AD77:AE77)</f>
        <v>434</v>
      </c>
      <c r="AD77" s="178">
        <v>228</v>
      </c>
      <c r="AE77" s="178">
        <v>206</v>
      </c>
      <c r="AF77" s="134">
        <f>SUM(AG77:AH77)</f>
        <v>247</v>
      </c>
      <c r="AG77" s="178">
        <v>111</v>
      </c>
      <c r="AH77" s="178">
        <v>136</v>
      </c>
      <c r="AI77" s="134">
        <f>SUM(AJ77:AK77)</f>
        <v>333</v>
      </c>
      <c r="AJ77" s="178">
        <v>139</v>
      </c>
      <c r="AK77" s="178">
        <v>194</v>
      </c>
      <c r="AL77" s="134">
        <f>SUM(AM77:AN77)</f>
        <v>230</v>
      </c>
      <c r="AM77" s="178">
        <v>100</v>
      </c>
      <c r="AN77" s="178">
        <v>130</v>
      </c>
      <c r="AO77" s="134">
        <f>SUM(AP77:AQ77)</f>
        <v>322</v>
      </c>
      <c r="AP77" s="178">
        <v>137</v>
      </c>
      <c r="AQ77" s="178">
        <v>185</v>
      </c>
      <c r="AR77" s="134">
        <f>SUM(AS77:AT77)</f>
        <v>104</v>
      </c>
      <c r="AS77" s="178">
        <v>62</v>
      </c>
      <c r="AT77" s="178">
        <v>42</v>
      </c>
      <c r="AU77" s="134">
        <f>SUM(AV77:AW77)</f>
        <v>419</v>
      </c>
      <c r="AV77" s="178">
        <v>201</v>
      </c>
      <c r="AW77" s="178">
        <v>218</v>
      </c>
      <c r="AX77" s="134">
        <f>SUM(AY77:AZ77)</f>
        <v>334</v>
      </c>
      <c r="AY77" s="178">
        <v>167</v>
      </c>
      <c r="AZ77" s="178">
        <v>167</v>
      </c>
      <c r="BA77" s="134">
        <f>SUM(BB77:BC77)</f>
        <v>448</v>
      </c>
      <c r="BB77" s="178">
        <v>209</v>
      </c>
      <c r="BC77" s="178">
        <v>239</v>
      </c>
      <c r="BD77" s="134">
        <f>SUM(BE77:BF77)</f>
        <v>225</v>
      </c>
      <c r="BE77" s="178">
        <v>84</v>
      </c>
      <c r="BF77" s="178">
        <v>141</v>
      </c>
    </row>
    <row r="78" spans="1:74" s="107" customFormat="1" ht="15.75" customHeight="1" x14ac:dyDescent="0.15">
      <c r="A78" s="112" t="s">
        <v>79</v>
      </c>
      <c r="B78" s="129">
        <f t="shared" ref="B78:AG78" si="38">SUM(B79:B83)</f>
        <v>17946</v>
      </c>
      <c r="C78" s="129">
        <f t="shared" si="38"/>
        <v>8542</v>
      </c>
      <c r="D78" s="129">
        <f t="shared" si="38"/>
        <v>9404</v>
      </c>
      <c r="E78" s="129">
        <f t="shared" si="38"/>
        <v>405</v>
      </c>
      <c r="F78" s="177">
        <f t="shared" si="38"/>
        <v>191</v>
      </c>
      <c r="G78" s="177">
        <f t="shared" si="38"/>
        <v>214</v>
      </c>
      <c r="H78" s="177">
        <f t="shared" si="38"/>
        <v>404</v>
      </c>
      <c r="I78" s="177">
        <f t="shared" si="38"/>
        <v>189</v>
      </c>
      <c r="J78" s="177">
        <f t="shared" si="38"/>
        <v>215</v>
      </c>
      <c r="K78" s="177">
        <f t="shared" si="38"/>
        <v>736</v>
      </c>
      <c r="L78" s="177">
        <f t="shared" si="38"/>
        <v>326</v>
      </c>
      <c r="M78" s="177">
        <f t="shared" si="38"/>
        <v>410</v>
      </c>
      <c r="N78" s="177">
        <f t="shared" si="38"/>
        <v>434</v>
      </c>
      <c r="O78" s="177">
        <f t="shared" si="38"/>
        <v>199</v>
      </c>
      <c r="P78" s="177">
        <f t="shared" si="38"/>
        <v>235</v>
      </c>
      <c r="Q78" s="177">
        <f t="shared" si="38"/>
        <v>687</v>
      </c>
      <c r="R78" s="177">
        <f t="shared" si="38"/>
        <v>341</v>
      </c>
      <c r="S78" s="177">
        <f t="shared" si="38"/>
        <v>346</v>
      </c>
      <c r="T78" s="177">
        <f t="shared" si="38"/>
        <v>448</v>
      </c>
      <c r="U78" s="177">
        <f t="shared" si="38"/>
        <v>227</v>
      </c>
      <c r="V78" s="177">
        <f t="shared" si="38"/>
        <v>221</v>
      </c>
      <c r="W78" s="177">
        <f t="shared" si="38"/>
        <v>1398</v>
      </c>
      <c r="X78" s="177">
        <f t="shared" si="38"/>
        <v>669</v>
      </c>
      <c r="Y78" s="177">
        <f t="shared" si="38"/>
        <v>729</v>
      </c>
      <c r="Z78" s="177">
        <f t="shared" si="38"/>
        <v>1338</v>
      </c>
      <c r="AA78" s="177">
        <f t="shared" si="38"/>
        <v>631</v>
      </c>
      <c r="AB78" s="177">
        <f t="shared" si="38"/>
        <v>707</v>
      </c>
      <c r="AC78" s="177">
        <f t="shared" si="38"/>
        <v>1830</v>
      </c>
      <c r="AD78" s="177">
        <f t="shared" si="38"/>
        <v>884</v>
      </c>
      <c r="AE78" s="177">
        <f t="shared" si="38"/>
        <v>946</v>
      </c>
      <c r="AF78" s="177">
        <f t="shared" si="38"/>
        <v>1027</v>
      </c>
      <c r="AG78" s="177">
        <f t="shared" si="38"/>
        <v>465</v>
      </c>
      <c r="AH78" s="177">
        <f t="shared" ref="AH78:BF78" si="39">SUM(AH79:AH83)</f>
        <v>562</v>
      </c>
      <c r="AI78" s="177">
        <f t="shared" si="39"/>
        <v>1322</v>
      </c>
      <c r="AJ78" s="177">
        <f t="shared" si="39"/>
        <v>621</v>
      </c>
      <c r="AK78" s="177">
        <f t="shared" si="39"/>
        <v>701</v>
      </c>
      <c r="AL78" s="177">
        <f t="shared" si="39"/>
        <v>859</v>
      </c>
      <c r="AM78" s="177">
        <f t="shared" si="39"/>
        <v>414</v>
      </c>
      <c r="AN78" s="177">
        <f t="shared" si="39"/>
        <v>445</v>
      </c>
      <c r="AO78" s="177">
        <f t="shared" si="39"/>
        <v>1407</v>
      </c>
      <c r="AP78" s="177">
        <f t="shared" si="39"/>
        <v>674</v>
      </c>
      <c r="AQ78" s="177">
        <f t="shared" si="39"/>
        <v>733</v>
      </c>
      <c r="AR78" s="177">
        <f t="shared" si="39"/>
        <v>486</v>
      </c>
      <c r="AS78" s="177">
        <f t="shared" si="39"/>
        <v>261</v>
      </c>
      <c r="AT78" s="177">
        <f t="shared" si="39"/>
        <v>225</v>
      </c>
      <c r="AU78" s="177">
        <f t="shared" si="39"/>
        <v>1505</v>
      </c>
      <c r="AV78" s="177">
        <f t="shared" si="39"/>
        <v>712</v>
      </c>
      <c r="AW78" s="177">
        <f t="shared" si="39"/>
        <v>793</v>
      </c>
      <c r="AX78" s="177">
        <f t="shared" si="39"/>
        <v>1147</v>
      </c>
      <c r="AY78" s="177">
        <f t="shared" si="39"/>
        <v>548</v>
      </c>
      <c r="AZ78" s="177">
        <f t="shared" si="39"/>
        <v>599</v>
      </c>
      <c r="BA78" s="177">
        <f t="shared" si="39"/>
        <v>1653</v>
      </c>
      <c r="BB78" s="177">
        <f t="shared" si="39"/>
        <v>818</v>
      </c>
      <c r="BC78" s="177">
        <f t="shared" si="39"/>
        <v>835</v>
      </c>
      <c r="BD78" s="177">
        <f t="shared" si="39"/>
        <v>860</v>
      </c>
      <c r="BE78" s="177">
        <f t="shared" si="39"/>
        <v>372</v>
      </c>
      <c r="BF78" s="177">
        <f t="shared" si="39"/>
        <v>488</v>
      </c>
    </row>
    <row r="79" spans="1:74" s="111" customFormat="1" ht="15.75" customHeight="1" x14ac:dyDescent="0.15">
      <c r="A79" s="108" t="s">
        <v>80</v>
      </c>
      <c r="B79" s="131">
        <f>SUM(C79:D79)</f>
        <v>4051</v>
      </c>
      <c r="C79" s="131">
        <f t="shared" ref="C79:D83" si="40">SUM(F79,I79,L79,O79,R79,U79,X79,AA79,AD79,AG79,AJ79,AM79,AP79,AS79,AV79,AY79,BB79,BE79)</f>
        <v>1877</v>
      </c>
      <c r="D79" s="131">
        <f t="shared" si="40"/>
        <v>2174</v>
      </c>
      <c r="E79" s="131">
        <f>SUM(F79:G79)</f>
        <v>91</v>
      </c>
      <c r="F79" s="178">
        <v>43</v>
      </c>
      <c r="G79" s="178">
        <v>48</v>
      </c>
      <c r="H79" s="134">
        <f>SUM(I79:J79)</f>
        <v>88</v>
      </c>
      <c r="I79" s="178">
        <v>43</v>
      </c>
      <c r="J79" s="178">
        <v>45</v>
      </c>
      <c r="K79" s="134">
        <f>SUM(L79:M79)</f>
        <v>142</v>
      </c>
      <c r="L79" s="178">
        <v>55</v>
      </c>
      <c r="M79" s="178">
        <v>87</v>
      </c>
      <c r="N79" s="134">
        <f>SUM(O79:P79)</f>
        <v>83</v>
      </c>
      <c r="O79" s="178">
        <v>43</v>
      </c>
      <c r="P79" s="178">
        <v>40</v>
      </c>
      <c r="Q79" s="134">
        <f>SUM(R79:S79)</f>
        <v>150</v>
      </c>
      <c r="R79" s="178">
        <v>71</v>
      </c>
      <c r="S79" s="178">
        <v>79</v>
      </c>
      <c r="T79" s="134">
        <f>SUM(U79:V79)</f>
        <v>101</v>
      </c>
      <c r="U79" s="178">
        <v>52</v>
      </c>
      <c r="V79" s="178">
        <v>49</v>
      </c>
      <c r="W79" s="134">
        <f>SUM(X79:Y79)</f>
        <v>343</v>
      </c>
      <c r="X79" s="178">
        <v>161</v>
      </c>
      <c r="Y79" s="178">
        <v>182</v>
      </c>
      <c r="Z79" s="134">
        <f>SUM(AA79:AB79)</f>
        <v>317</v>
      </c>
      <c r="AA79" s="178">
        <v>155</v>
      </c>
      <c r="AB79" s="178">
        <v>162</v>
      </c>
      <c r="AC79" s="134">
        <f>SUM(AD79:AE79)</f>
        <v>421</v>
      </c>
      <c r="AD79" s="178">
        <v>197</v>
      </c>
      <c r="AE79" s="178">
        <v>224</v>
      </c>
      <c r="AF79" s="134">
        <f>SUM(AG79:AH79)</f>
        <v>225</v>
      </c>
      <c r="AG79" s="178">
        <v>94</v>
      </c>
      <c r="AH79" s="178">
        <v>131</v>
      </c>
      <c r="AI79" s="134">
        <f>SUM(AJ79:AK79)</f>
        <v>296</v>
      </c>
      <c r="AJ79" s="178">
        <v>128</v>
      </c>
      <c r="AK79" s="178">
        <v>168</v>
      </c>
      <c r="AL79" s="134">
        <f>SUM(AM79:AN79)</f>
        <v>187</v>
      </c>
      <c r="AM79" s="178">
        <v>85</v>
      </c>
      <c r="AN79" s="178">
        <v>102</v>
      </c>
      <c r="AO79" s="134">
        <f>SUM(AP79:AQ79)</f>
        <v>311</v>
      </c>
      <c r="AP79" s="178">
        <v>145</v>
      </c>
      <c r="AQ79" s="178">
        <v>166</v>
      </c>
      <c r="AR79" s="134">
        <f>SUM(AS79:AT79)</f>
        <v>123</v>
      </c>
      <c r="AS79" s="178">
        <v>65</v>
      </c>
      <c r="AT79" s="178">
        <v>58</v>
      </c>
      <c r="AU79" s="134">
        <f>SUM(AV79:AW79)</f>
        <v>333</v>
      </c>
      <c r="AV79" s="178">
        <v>155</v>
      </c>
      <c r="AW79" s="178">
        <v>178</v>
      </c>
      <c r="AX79" s="134">
        <f>SUM(AY79:AZ79)</f>
        <v>264</v>
      </c>
      <c r="AY79" s="178">
        <v>124</v>
      </c>
      <c r="AZ79" s="178">
        <v>140</v>
      </c>
      <c r="BA79" s="134">
        <f>SUM(BB79:BC79)</f>
        <v>369</v>
      </c>
      <c r="BB79" s="178">
        <v>178</v>
      </c>
      <c r="BC79" s="178">
        <v>191</v>
      </c>
      <c r="BD79" s="134">
        <f>SUM(BE79:BF79)</f>
        <v>207</v>
      </c>
      <c r="BE79" s="178">
        <v>83</v>
      </c>
      <c r="BF79" s="178">
        <v>124</v>
      </c>
    </row>
    <row r="80" spans="1:74" s="111" customFormat="1" ht="15.75" customHeight="1" x14ac:dyDescent="0.15">
      <c r="A80" s="108" t="s">
        <v>74</v>
      </c>
      <c r="B80" s="131">
        <f>SUM(C80:D80)</f>
        <v>4014</v>
      </c>
      <c r="C80" s="131">
        <f t="shared" si="40"/>
        <v>1936</v>
      </c>
      <c r="D80" s="131">
        <f t="shared" si="40"/>
        <v>2078</v>
      </c>
      <c r="E80" s="131">
        <f>SUM(F80:G80)</f>
        <v>79</v>
      </c>
      <c r="F80" s="178">
        <v>41</v>
      </c>
      <c r="G80" s="178">
        <v>38</v>
      </c>
      <c r="H80" s="134">
        <f>SUM(I80:J80)</f>
        <v>81</v>
      </c>
      <c r="I80" s="178">
        <v>42</v>
      </c>
      <c r="J80" s="178">
        <v>39</v>
      </c>
      <c r="K80" s="134">
        <f>SUM(L80:M80)</f>
        <v>151</v>
      </c>
      <c r="L80" s="178">
        <v>74</v>
      </c>
      <c r="M80" s="178">
        <v>77</v>
      </c>
      <c r="N80" s="134">
        <f>SUM(O80:P80)</f>
        <v>100</v>
      </c>
      <c r="O80" s="178">
        <v>42</v>
      </c>
      <c r="P80" s="178">
        <v>58</v>
      </c>
      <c r="Q80" s="134">
        <f>SUM(R80:S80)</f>
        <v>146</v>
      </c>
      <c r="R80" s="178">
        <v>74</v>
      </c>
      <c r="S80" s="178">
        <v>72</v>
      </c>
      <c r="T80" s="134">
        <f>SUM(U80:V80)</f>
        <v>98</v>
      </c>
      <c r="U80" s="178">
        <v>50</v>
      </c>
      <c r="V80" s="178">
        <v>48</v>
      </c>
      <c r="W80" s="134">
        <f>SUM(X80:Y80)</f>
        <v>332</v>
      </c>
      <c r="X80" s="178">
        <v>172</v>
      </c>
      <c r="Y80" s="178">
        <v>160</v>
      </c>
      <c r="Z80" s="134">
        <f>SUM(AA80:AB80)</f>
        <v>311</v>
      </c>
      <c r="AA80" s="178">
        <v>145</v>
      </c>
      <c r="AB80" s="178">
        <v>166</v>
      </c>
      <c r="AC80" s="134">
        <f>SUM(AD80:AE80)</f>
        <v>407</v>
      </c>
      <c r="AD80" s="178">
        <v>196</v>
      </c>
      <c r="AE80" s="178">
        <v>211</v>
      </c>
      <c r="AF80" s="134">
        <f>SUM(AG80:AH80)</f>
        <v>216</v>
      </c>
      <c r="AG80" s="178">
        <v>94</v>
      </c>
      <c r="AH80" s="178">
        <v>122</v>
      </c>
      <c r="AI80" s="134">
        <f>SUM(AJ80:AK80)</f>
        <v>315</v>
      </c>
      <c r="AJ80" s="178">
        <v>156</v>
      </c>
      <c r="AK80" s="178">
        <v>159</v>
      </c>
      <c r="AL80" s="134">
        <f>SUM(AM80:AN80)</f>
        <v>196</v>
      </c>
      <c r="AM80" s="178">
        <v>94</v>
      </c>
      <c r="AN80" s="178">
        <v>102</v>
      </c>
      <c r="AO80" s="134">
        <f>SUM(AP80:AQ80)</f>
        <v>335</v>
      </c>
      <c r="AP80" s="178">
        <v>156</v>
      </c>
      <c r="AQ80" s="178">
        <v>179</v>
      </c>
      <c r="AR80" s="134">
        <f>SUM(AS80:AT80)</f>
        <v>96</v>
      </c>
      <c r="AS80" s="178">
        <v>52</v>
      </c>
      <c r="AT80" s="178">
        <v>44</v>
      </c>
      <c r="AU80" s="134">
        <f>SUM(AV80:AW80)</f>
        <v>331</v>
      </c>
      <c r="AV80" s="178">
        <v>149</v>
      </c>
      <c r="AW80" s="178">
        <v>182</v>
      </c>
      <c r="AX80" s="134">
        <f>SUM(AY80:AZ80)</f>
        <v>262</v>
      </c>
      <c r="AY80" s="178">
        <v>128</v>
      </c>
      <c r="AZ80" s="178">
        <v>134</v>
      </c>
      <c r="BA80" s="134">
        <f>SUM(BB80:BC80)</f>
        <v>357</v>
      </c>
      <c r="BB80" s="178">
        <v>187</v>
      </c>
      <c r="BC80" s="178">
        <v>170</v>
      </c>
      <c r="BD80" s="134">
        <f>SUM(BE80:BF80)</f>
        <v>201</v>
      </c>
      <c r="BE80" s="178">
        <v>84</v>
      </c>
      <c r="BF80" s="178">
        <v>117</v>
      </c>
    </row>
    <row r="81" spans="1:58" s="111" customFormat="1" ht="15.75" customHeight="1" x14ac:dyDescent="0.15">
      <c r="A81" s="108" t="s">
        <v>82</v>
      </c>
      <c r="B81" s="131">
        <f>SUM(C81:D81)</f>
        <v>3393</v>
      </c>
      <c r="C81" s="131">
        <f t="shared" si="40"/>
        <v>1649</v>
      </c>
      <c r="D81" s="131">
        <f t="shared" si="40"/>
        <v>1744</v>
      </c>
      <c r="E81" s="131">
        <f>SUM(F81:G81)</f>
        <v>75</v>
      </c>
      <c r="F81" s="178">
        <v>32</v>
      </c>
      <c r="G81" s="178">
        <v>43</v>
      </c>
      <c r="H81" s="134">
        <f>SUM(I81:J81)</f>
        <v>82</v>
      </c>
      <c r="I81" s="178">
        <v>38</v>
      </c>
      <c r="J81" s="178">
        <v>44</v>
      </c>
      <c r="K81" s="134">
        <f>SUM(L81:M81)</f>
        <v>159</v>
      </c>
      <c r="L81" s="178">
        <v>75</v>
      </c>
      <c r="M81" s="178">
        <v>84</v>
      </c>
      <c r="N81" s="134">
        <f>SUM(O81:P81)</f>
        <v>82</v>
      </c>
      <c r="O81" s="178">
        <v>39</v>
      </c>
      <c r="P81" s="178">
        <v>43</v>
      </c>
      <c r="Q81" s="134">
        <f>SUM(R81:S81)</f>
        <v>124</v>
      </c>
      <c r="R81" s="178">
        <v>62</v>
      </c>
      <c r="S81" s="178">
        <v>62</v>
      </c>
      <c r="T81" s="134">
        <f>SUM(U81:V81)</f>
        <v>86</v>
      </c>
      <c r="U81" s="178">
        <v>42</v>
      </c>
      <c r="V81" s="178">
        <v>44</v>
      </c>
      <c r="W81" s="134">
        <f>SUM(X81:Y81)</f>
        <v>259</v>
      </c>
      <c r="X81" s="178">
        <v>127</v>
      </c>
      <c r="Y81" s="178">
        <v>132</v>
      </c>
      <c r="Z81" s="134">
        <f>SUM(AA81:AB81)</f>
        <v>233</v>
      </c>
      <c r="AA81" s="178">
        <v>109</v>
      </c>
      <c r="AB81" s="178">
        <v>124</v>
      </c>
      <c r="AC81" s="134">
        <f>SUM(AD81:AE81)</f>
        <v>328</v>
      </c>
      <c r="AD81" s="178">
        <v>156</v>
      </c>
      <c r="AE81" s="178">
        <v>172</v>
      </c>
      <c r="AF81" s="134">
        <f>SUM(AG81:AH81)</f>
        <v>200</v>
      </c>
      <c r="AG81" s="178">
        <v>95</v>
      </c>
      <c r="AH81" s="178">
        <v>105</v>
      </c>
      <c r="AI81" s="134">
        <f>SUM(AJ81:AK81)</f>
        <v>260</v>
      </c>
      <c r="AJ81" s="178">
        <v>115</v>
      </c>
      <c r="AK81" s="178">
        <v>145</v>
      </c>
      <c r="AL81" s="134">
        <f>SUM(AM81:AN81)</f>
        <v>159</v>
      </c>
      <c r="AM81" s="178">
        <v>75</v>
      </c>
      <c r="AN81" s="178">
        <v>84</v>
      </c>
      <c r="AO81" s="134">
        <f>SUM(AP81:AQ81)</f>
        <v>263</v>
      </c>
      <c r="AP81" s="178">
        <v>119</v>
      </c>
      <c r="AQ81" s="178">
        <v>144</v>
      </c>
      <c r="AR81" s="134">
        <f>SUM(AS81:AT81)</f>
        <v>104</v>
      </c>
      <c r="AS81" s="178">
        <v>61</v>
      </c>
      <c r="AT81" s="178">
        <v>43</v>
      </c>
      <c r="AU81" s="134">
        <f>SUM(AV81:AW81)</f>
        <v>298</v>
      </c>
      <c r="AV81" s="178">
        <v>158</v>
      </c>
      <c r="AW81" s="178">
        <v>140</v>
      </c>
      <c r="AX81" s="134">
        <f>SUM(AY81:AZ81)</f>
        <v>209</v>
      </c>
      <c r="AY81" s="178">
        <v>111</v>
      </c>
      <c r="AZ81" s="178">
        <v>98</v>
      </c>
      <c r="BA81" s="134">
        <f>SUM(BB81:BC81)</f>
        <v>319</v>
      </c>
      <c r="BB81" s="178">
        <v>159</v>
      </c>
      <c r="BC81" s="178">
        <v>160</v>
      </c>
      <c r="BD81" s="134">
        <f>SUM(BE81:BF81)</f>
        <v>153</v>
      </c>
      <c r="BE81" s="178">
        <v>76</v>
      </c>
      <c r="BF81" s="178">
        <v>77</v>
      </c>
    </row>
    <row r="82" spans="1:58" s="111" customFormat="1" ht="15.75" customHeight="1" x14ac:dyDescent="0.15">
      <c r="A82" s="108" t="s">
        <v>81</v>
      </c>
      <c r="B82" s="131">
        <f>SUM(C82:D82)</f>
        <v>3579</v>
      </c>
      <c r="C82" s="131">
        <f t="shared" si="40"/>
        <v>1700</v>
      </c>
      <c r="D82" s="131">
        <f t="shared" si="40"/>
        <v>1879</v>
      </c>
      <c r="E82" s="131">
        <f>SUM(F82:G82)</f>
        <v>84</v>
      </c>
      <c r="F82" s="178">
        <v>43</v>
      </c>
      <c r="G82" s="178">
        <v>41</v>
      </c>
      <c r="H82" s="134">
        <f>SUM(I82:J82)</f>
        <v>84</v>
      </c>
      <c r="I82" s="178">
        <v>41</v>
      </c>
      <c r="J82" s="178">
        <v>43</v>
      </c>
      <c r="K82" s="134">
        <f>SUM(L82:M82)</f>
        <v>143</v>
      </c>
      <c r="L82" s="178">
        <v>62</v>
      </c>
      <c r="M82" s="178">
        <v>81</v>
      </c>
      <c r="N82" s="134">
        <f>SUM(O82:P82)</f>
        <v>90</v>
      </c>
      <c r="O82" s="178">
        <v>37</v>
      </c>
      <c r="P82" s="178">
        <v>53</v>
      </c>
      <c r="Q82" s="134">
        <f>SUM(R82:S82)</f>
        <v>138</v>
      </c>
      <c r="R82" s="178">
        <v>73</v>
      </c>
      <c r="S82" s="178">
        <v>65</v>
      </c>
      <c r="T82" s="134">
        <f>SUM(U82:V82)</f>
        <v>94</v>
      </c>
      <c r="U82" s="178">
        <v>46</v>
      </c>
      <c r="V82" s="178">
        <v>48</v>
      </c>
      <c r="W82" s="134">
        <f>SUM(X82:Y82)</f>
        <v>262</v>
      </c>
      <c r="X82" s="178">
        <v>118</v>
      </c>
      <c r="Y82" s="178">
        <v>144</v>
      </c>
      <c r="Z82" s="134">
        <f>SUM(AA82:AB82)</f>
        <v>285</v>
      </c>
      <c r="AA82" s="178">
        <v>130</v>
      </c>
      <c r="AB82" s="178">
        <v>155</v>
      </c>
      <c r="AC82" s="134">
        <f>SUM(AD82:AE82)</f>
        <v>378</v>
      </c>
      <c r="AD82" s="178">
        <v>191</v>
      </c>
      <c r="AE82" s="178">
        <v>187</v>
      </c>
      <c r="AF82" s="134">
        <f>SUM(AG82:AH82)</f>
        <v>206</v>
      </c>
      <c r="AG82" s="178">
        <v>93</v>
      </c>
      <c r="AH82" s="178">
        <v>113</v>
      </c>
      <c r="AI82" s="134">
        <f>SUM(AJ82:AK82)</f>
        <v>263</v>
      </c>
      <c r="AJ82" s="178">
        <v>130</v>
      </c>
      <c r="AK82" s="178">
        <v>133</v>
      </c>
      <c r="AL82" s="134">
        <f>SUM(AM82:AN82)</f>
        <v>166</v>
      </c>
      <c r="AM82" s="178">
        <v>82</v>
      </c>
      <c r="AN82" s="178">
        <v>84</v>
      </c>
      <c r="AO82" s="134">
        <f>SUM(AP82:AQ82)</f>
        <v>279</v>
      </c>
      <c r="AP82" s="178">
        <v>139</v>
      </c>
      <c r="AQ82" s="178">
        <v>140</v>
      </c>
      <c r="AR82" s="134">
        <f>SUM(AS82:AT82)</f>
        <v>89</v>
      </c>
      <c r="AS82" s="178">
        <v>47</v>
      </c>
      <c r="AT82" s="178">
        <v>42</v>
      </c>
      <c r="AU82" s="134">
        <f>SUM(AV82:AW82)</f>
        <v>310</v>
      </c>
      <c r="AV82" s="178">
        <v>148</v>
      </c>
      <c r="AW82" s="178">
        <v>162</v>
      </c>
      <c r="AX82" s="134">
        <f>SUM(AY82:AZ82)</f>
        <v>220</v>
      </c>
      <c r="AY82" s="178">
        <v>96</v>
      </c>
      <c r="AZ82" s="178">
        <v>124</v>
      </c>
      <c r="BA82" s="134">
        <f>SUM(BB82:BC82)</f>
        <v>330</v>
      </c>
      <c r="BB82" s="178">
        <v>157</v>
      </c>
      <c r="BC82" s="178">
        <v>173</v>
      </c>
      <c r="BD82" s="134">
        <f>SUM(BE82:BF82)</f>
        <v>158</v>
      </c>
      <c r="BE82" s="178">
        <v>67</v>
      </c>
      <c r="BF82" s="178">
        <v>91</v>
      </c>
    </row>
    <row r="83" spans="1:58" s="111" customFormat="1" ht="15.75" customHeight="1" x14ac:dyDescent="0.15">
      <c r="A83" s="108" t="s">
        <v>83</v>
      </c>
      <c r="B83" s="131">
        <f>SUM(C83:D83)</f>
        <v>2909</v>
      </c>
      <c r="C83" s="131">
        <f t="shared" si="40"/>
        <v>1380</v>
      </c>
      <c r="D83" s="131">
        <f t="shared" si="40"/>
        <v>1529</v>
      </c>
      <c r="E83" s="131">
        <f>SUM(F83:G83)</f>
        <v>76</v>
      </c>
      <c r="F83" s="178">
        <v>32</v>
      </c>
      <c r="G83" s="178">
        <v>44</v>
      </c>
      <c r="H83" s="134">
        <f>SUM(I83:J83)</f>
        <v>69</v>
      </c>
      <c r="I83" s="178">
        <v>25</v>
      </c>
      <c r="J83" s="178">
        <v>44</v>
      </c>
      <c r="K83" s="134">
        <f>SUM(L83:M83)</f>
        <v>141</v>
      </c>
      <c r="L83" s="178">
        <v>60</v>
      </c>
      <c r="M83" s="178">
        <v>81</v>
      </c>
      <c r="N83" s="134">
        <f>SUM(O83:P83)</f>
        <v>79</v>
      </c>
      <c r="O83" s="178">
        <v>38</v>
      </c>
      <c r="P83" s="178">
        <v>41</v>
      </c>
      <c r="Q83" s="134">
        <f>SUM(R83:S83)</f>
        <v>129</v>
      </c>
      <c r="R83" s="178">
        <v>61</v>
      </c>
      <c r="S83" s="178">
        <v>68</v>
      </c>
      <c r="T83" s="134">
        <f>SUM(U83:V83)</f>
        <v>69</v>
      </c>
      <c r="U83" s="178">
        <v>37</v>
      </c>
      <c r="V83" s="178">
        <v>32</v>
      </c>
      <c r="W83" s="134">
        <f>SUM(X83:Y83)</f>
        <v>202</v>
      </c>
      <c r="X83" s="178">
        <v>91</v>
      </c>
      <c r="Y83" s="178">
        <v>111</v>
      </c>
      <c r="Z83" s="134">
        <f>SUM(AA83:AB83)</f>
        <v>192</v>
      </c>
      <c r="AA83" s="178">
        <v>92</v>
      </c>
      <c r="AB83" s="178">
        <v>100</v>
      </c>
      <c r="AC83" s="134">
        <f>SUM(AD83:AE83)</f>
        <v>296</v>
      </c>
      <c r="AD83" s="178">
        <v>144</v>
      </c>
      <c r="AE83" s="178">
        <v>152</v>
      </c>
      <c r="AF83" s="134">
        <f>SUM(AG83:AH83)</f>
        <v>180</v>
      </c>
      <c r="AG83" s="178">
        <v>89</v>
      </c>
      <c r="AH83" s="178">
        <v>91</v>
      </c>
      <c r="AI83" s="134">
        <f>SUM(AJ83:AK83)</f>
        <v>188</v>
      </c>
      <c r="AJ83" s="178">
        <v>92</v>
      </c>
      <c r="AK83" s="178">
        <v>96</v>
      </c>
      <c r="AL83" s="134">
        <f>SUM(AM83:AN83)</f>
        <v>151</v>
      </c>
      <c r="AM83" s="178">
        <v>78</v>
      </c>
      <c r="AN83" s="178">
        <v>73</v>
      </c>
      <c r="AO83" s="134">
        <f>SUM(AP83:AQ83)</f>
        <v>219</v>
      </c>
      <c r="AP83" s="178">
        <v>115</v>
      </c>
      <c r="AQ83" s="178">
        <v>104</v>
      </c>
      <c r="AR83" s="134">
        <f>SUM(AS83:AT83)</f>
        <v>74</v>
      </c>
      <c r="AS83" s="178">
        <v>36</v>
      </c>
      <c r="AT83" s="178">
        <v>38</v>
      </c>
      <c r="AU83" s="134">
        <f>SUM(AV83:AW83)</f>
        <v>233</v>
      </c>
      <c r="AV83" s="178">
        <v>102</v>
      </c>
      <c r="AW83" s="178">
        <v>131</v>
      </c>
      <c r="AX83" s="134">
        <f>SUM(AY83:AZ83)</f>
        <v>192</v>
      </c>
      <c r="AY83" s="178">
        <v>89</v>
      </c>
      <c r="AZ83" s="178">
        <v>103</v>
      </c>
      <c r="BA83" s="134">
        <f>SUM(BB83:BC83)</f>
        <v>278</v>
      </c>
      <c r="BB83" s="178">
        <v>137</v>
      </c>
      <c r="BC83" s="178">
        <v>141</v>
      </c>
      <c r="BD83" s="134">
        <f>SUM(BE83:BF83)</f>
        <v>141</v>
      </c>
      <c r="BE83" s="178">
        <v>62</v>
      </c>
      <c r="BF83" s="178">
        <v>79</v>
      </c>
    </row>
    <row r="84" spans="1:58" s="107" customFormat="1" ht="15.75" customHeight="1" x14ac:dyDescent="0.15">
      <c r="A84" s="112" t="s">
        <v>84</v>
      </c>
      <c r="B84" s="129">
        <f t="shared" ref="B84:AG84" si="41">SUM(B85:B89)</f>
        <v>12585</v>
      </c>
      <c r="C84" s="129">
        <f t="shared" si="41"/>
        <v>5903</v>
      </c>
      <c r="D84" s="129">
        <f t="shared" si="41"/>
        <v>6682</v>
      </c>
      <c r="E84" s="129">
        <f t="shared" si="41"/>
        <v>367</v>
      </c>
      <c r="F84" s="177">
        <f t="shared" si="41"/>
        <v>159</v>
      </c>
      <c r="G84" s="177">
        <f t="shared" si="41"/>
        <v>208</v>
      </c>
      <c r="H84" s="177">
        <f t="shared" si="41"/>
        <v>328</v>
      </c>
      <c r="I84" s="177">
        <f t="shared" si="41"/>
        <v>143</v>
      </c>
      <c r="J84" s="177">
        <f t="shared" si="41"/>
        <v>185</v>
      </c>
      <c r="K84" s="177">
        <f t="shared" si="41"/>
        <v>664</v>
      </c>
      <c r="L84" s="177">
        <f t="shared" si="41"/>
        <v>309</v>
      </c>
      <c r="M84" s="177">
        <f t="shared" si="41"/>
        <v>355</v>
      </c>
      <c r="N84" s="177">
        <f t="shared" si="41"/>
        <v>305</v>
      </c>
      <c r="O84" s="177">
        <f t="shared" si="41"/>
        <v>141</v>
      </c>
      <c r="P84" s="177">
        <f t="shared" si="41"/>
        <v>164</v>
      </c>
      <c r="Q84" s="177">
        <f t="shared" si="41"/>
        <v>510</v>
      </c>
      <c r="R84" s="177">
        <f t="shared" si="41"/>
        <v>229</v>
      </c>
      <c r="S84" s="177">
        <f t="shared" si="41"/>
        <v>281</v>
      </c>
      <c r="T84" s="177">
        <f t="shared" si="41"/>
        <v>338</v>
      </c>
      <c r="U84" s="177">
        <f t="shared" si="41"/>
        <v>151</v>
      </c>
      <c r="V84" s="177">
        <f t="shared" si="41"/>
        <v>187</v>
      </c>
      <c r="W84" s="177">
        <f t="shared" si="41"/>
        <v>882</v>
      </c>
      <c r="X84" s="177">
        <f t="shared" si="41"/>
        <v>432</v>
      </c>
      <c r="Y84" s="177">
        <f t="shared" si="41"/>
        <v>450</v>
      </c>
      <c r="Z84" s="177">
        <f t="shared" si="41"/>
        <v>997</v>
      </c>
      <c r="AA84" s="177">
        <f t="shared" si="41"/>
        <v>475</v>
      </c>
      <c r="AB84" s="177">
        <f t="shared" si="41"/>
        <v>522</v>
      </c>
      <c r="AC84" s="177">
        <f t="shared" si="41"/>
        <v>1329</v>
      </c>
      <c r="AD84" s="177">
        <f t="shared" si="41"/>
        <v>627</v>
      </c>
      <c r="AE84" s="177">
        <f t="shared" si="41"/>
        <v>702</v>
      </c>
      <c r="AF84" s="177">
        <f t="shared" si="41"/>
        <v>730</v>
      </c>
      <c r="AG84" s="177">
        <f t="shared" si="41"/>
        <v>325</v>
      </c>
      <c r="AH84" s="177">
        <f t="shared" ref="AH84:BF84" si="42">SUM(AH85:AH89)</f>
        <v>405</v>
      </c>
      <c r="AI84" s="177">
        <f t="shared" si="42"/>
        <v>920</v>
      </c>
      <c r="AJ84" s="177">
        <f t="shared" si="42"/>
        <v>450</v>
      </c>
      <c r="AK84" s="177">
        <f t="shared" si="42"/>
        <v>470</v>
      </c>
      <c r="AL84" s="177">
        <f t="shared" si="42"/>
        <v>600</v>
      </c>
      <c r="AM84" s="177">
        <f t="shared" si="42"/>
        <v>273</v>
      </c>
      <c r="AN84" s="177">
        <f t="shared" si="42"/>
        <v>327</v>
      </c>
      <c r="AO84" s="177">
        <f t="shared" si="42"/>
        <v>888</v>
      </c>
      <c r="AP84" s="177">
        <f t="shared" si="42"/>
        <v>438</v>
      </c>
      <c r="AQ84" s="177">
        <f t="shared" si="42"/>
        <v>450</v>
      </c>
      <c r="AR84" s="177">
        <f t="shared" si="42"/>
        <v>321</v>
      </c>
      <c r="AS84" s="177">
        <f t="shared" si="42"/>
        <v>158</v>
      </c>
      <c r="AT84" s="177">
        <f t="shared" si="42"/>
        <v>163</v>
      </c>
      <c r="AU84" s="177">
        <f t="shared" si="42"/>
        <v>978</v>
      </c>
      <c r="AV84" s="177">
        <f t="shared" si="42"/>
        <v>466</v>
      </c>
      <c r="AW84" s="177">
        <f t="shared" si="42"/>
        <v>512</v>
      </c>
      <c r="AX84" s="177">
        <f t="shared" si="42"/>
        <v>791</v>
      </c>
      <c r="AY84" s="177">
        <f t="shared" si="42"/>
        <v>382</v>
      </c>
      <c r="AZ84" s="177">
        <f t="shared" si="42"/>
        <v>409</v>
      </c>
      <c r="BA84" s="177">
        <f t="shared" si="42"/>
        <v>1086</v>
      </c>
      <c r="BB84" s="177">
        <f t="shared" si="42"/>
        <v>511</v>
      </c>
      <c r="BC84" s="177">
        <f t="shared" si="42"/>
        <v>575</v>
      </c>
      <c r="BD84" s="177">
        <f t="shared" si="42"/>
        <v>551</v>
      </c>
      <c r="BE84" s="177">
        <f t="shared" si="42"/>
        <v>234</v>
      </c>
      <c r="BF84" s="177">
        <f t="shared" si="42"/>
        <v>317</v>
      </c>
    </row>
    <row r="85" spans="1:58" s="111" customFormat="1" ht="15.75" customHeight="1" x14ac:dyDescent="0.15">
      <c r="A85" s="108" t="s">
        <v>87</v>
      </c>
      <c r="B85" s="131">
        <f>SUM(C85:D85)</f>
        <v>2553</v>
      </c>
      <c r="C85" s="131">
        <f t="shared" ref="C85:D89" si="43">SUM(F85,I85,L85,O85,R85,U85,X85,AA85,AD85,AG85,AJ85,AM85,AP85,AS85,AV85,AY85,BB85,BE85)</f>
        <v>1185</v>
      </c>
      <c r="D85" s="131">
        <f t="shared" si="43"/>
        <v>1368</v>
      </c>
      <c r="E85" s="131">
        <f>SUM(F85:G85)</f>
        <v>59</v>
      </c>
      <c r="F85" s="178">
        <v>21</v>
      </c>
      <c r="G85" s="178">
        <v>38</v>
      </c>
      <c r="H85" s="134">
        <f>SUM(I85:J85)</f>
        <v>66</v>
      </c>
      <c r="I85" s="178">
        <v>29</v>
      </c>
      <c r="J85" s="178">
        <v>37</v>
      </c>
      <c r="K85" s="134">
        <f>SUM(L85:M85)</f>
        <v>123</v>
      </c>
      <c r="L85" s="178">
        <v>48</v>
      </c>
      <c r="M85" s="178">
        <v>75</v>
      </c>
      <c r="N85" s="134">
        <f>SUM(O85:P85)</f>
        <v>70</v>
      </c>
      <c r="O85" s="178">
        <v>34</v>
      </c>
      <c r="P85" s="178">
        <v>36</v>
      </c>
      <c r="Q85" s="134">
        <f>SUM(R85:S85)</f>
        <v>96</v>
      </c>
      <c r="R85" s="178">
        <v>36</v>
      </c>
      <c r="S85" s="178">
        <v>60</v>
      </c>
      <c r="T85" s="134">
        <f>SUM(U85:V85)</f>
        <v>62</v>
      </c>
      <c r="U85" s="178">
        <v>32</v>
      </c>
      <c r="V85" s="178">
        <v>30</v>
      </c>
      <c r="W85" s="134">
        <f>SUM(X85:Y85)</f>
        <v>193</v>
      </c>
      <c r="X85" s="178">
        <v>95</v>
      </c>
      <c r="Y85" s="178">
        <v>98</v>
      </c>
      <c r="Z85" s="134">
        <f>SUM(AA85:AB85)</f>
        <v>193</v>
      </c>
      <c r="AA85" s="178">
        <v>82</v>
      </c>
      <c r="AB85" s="178">
        <v>111</v>
      </c>
      <c r="AC85" s="134">
        <f>SUM(AD85:AE85)</f>
        <v>244</v>
      </c>
      <c r="AD85" s="178">
        <v>114</v>
      </c>
      <c r="AE85" s="178">
        <v>130</v>
      </c>
      <c r="AF85" s="134">
        <f>SUM(AG85:AH85)</f>
        <v>140</v>
      </c>
      <c r="AG85" s="178">
        <v>59</v>
      </c>
      <c r="AH85" s="178">
        <v>81</v>
      </c>
      <c r="AI85" s="134">
        <f>SUM(AJ85:AK85)</f>
        <v>206</v>
      </c>
      <c r="AJ85" s="178">
        <v>106</v>
      </c>
      <c r="AK85" s="178">
        <v>100</v>
      </c>
      <c r="AL85" s="134">
        <f>SUM(AM85:AN85)</f>
        <v>121</v>
      </c>
      <c r="AM85" s="178">
        <v>49</v>
      </c>
      <c r="AN85" s="178">
        <v>72</v>
      </c>
      <c r="AO85" s="134">
        <f>SUM(AP85:AQ85)</f>
        <v>192</v>
      </c>
      <c r="AP85" s="178">
        <v>95</v>
      </c>
      <c r="AQ85" s="178">
        <v>97</v>
      </c>
      <c r="AR85" s="134">
        <f>SUM(AS85:AT85)</f>
        <v>81</v>
      </c>
      <c r="AS85" s="178">
        <v>41</v>
      </c>
      <c r="AT85" s="178">
        <v>40</v>
      </c>
      <c r="AU85" s="134">
        <f>SUM(AV85:AW85)</f>
        <v>209</v>
      </c>
      <c r="AV85" s="178">
        <v>107</v>
      </c>
      <c r="AW85" s="178">
        <v>102</v>
      </c>
      <c r="AX85" s="134">
        <f>SUM(AY85:AZ85)</f>
        <v>148</v>
      </c>
      <c r="AY85" s="178">
        <v>70</v>
      </c>
      <c r="AZ85" s="178">
        <v>78</v>
      </c>
      <c r="BA85" s="134">
        <f>SUM(BB85:BC85)</f>
        <v>236</v>
      </c>
      <c r="BB85" s="178">
        <v>121</v>
      </c>
      <c r="BC85" s="178">
        <v>115</v>
      </c>
      <c r="BD85" s="134">
        <f>SUM(BE85:BF85)</f>
        <v>114</v>
      </c>
      <c r="BE85" s="178">
        <v>46</v>
      </c>
      <c r="BF85" s="178">
        <v>68</v>
      </c>
    </row>
    <row r="86" spans="1:58" s="111" customFormat="1" ht="17.25" customHeight="1" x14ac:dyDescent="0.15">
      <c r="A86" s="108" t="s">
        <v>85</v>
      </c>
      <c r="B86" s="131">
        <f>SUM(C86:D86)</f>
        <v>2867</v>
      </c>
      <c r="C86" s="131">
        <f t="shared" si="43"/>
        <v>1367</v>
      </c>
      <c r="D86" s="131">
        <f t="shared" si="43"/>
        <v>1500</v>
      </c>
      <c r="E86" s="131">
        <f>SUM(F86:G86)</f>
        <v>72</v>
      </c>
      <c r="F86" s="178">
        <v>27</v>
      </c>
      <c r="G86" s="178">
        <v>45</v>
      </c>
      <c r="H86" s="134">
        <f>SUM(I86:J86)</f>
        <v>71</v>
      </c>
      <c r="I86" s="178">
        <v>30</v>
      </c>
      <c r="J86" s="178">
        <v>41</v>
      </c>
      <c r="K86" s="134">
        <f>SUM(L86:M86)</f>
        <v>143</v>
      </c>
      <c r="L86" s="178">
        <v>64</v>
      </c>
      <c r="M86" s="178">
        <v>79</v>
      </c>
      <c r="N86" s="134">
        <f>SUM(O86:P86)</f>
        <v>55</v>
      </c>
      <c r="O86" s="178">
        <v>22</v>
      </c>
      <c r="P86" s="178">
        <v>33</v>
      </c>
      <c r="Q86" s="134">
        <f>SUM(R86:S86)</f>
        <v>120</v>
      </c>
      <c r="R86" s="178">
        <v>68</v>
      </c>
      <c r="S86" s="178">
        <v>52</v>
      </c>
      <c r="T86" s="134">
        <f>SUM(U86:V86)</f>
        <v>78</v>
      </c>
      <c r="U86" s="178">
        <v>35</v>
      </c>
      <c r="V86" s="178">
        <v>43</v>
      </c>
      <c r="W86" s="134">
        <f>SUM(X86:Y86)</f>
        <v>213</v>
      </c>
      <c r="X86" s="178">
        <v>111</v>
      </c>
      <c r="Y86" s="178">
        <v>102</v>
      </c>
      <c r="Z86" s="134">
        <f>SUM(AA86:AB86)</f>
        <v>245</v>
      </c>
      <c r="AA86" s="178">
        <v>131</v>
      </c>
      <c r="AB86" s="178">
        <v>114</v>
      </c>
      <c r="AC86" s="134">
        <f>SUM(AD86:AE86)</f>
        <v>298</v>
      </c>
      <c r="AD86" s="178">
        <v>148</v>
      </c>
      <c r="AE86" s="178">
        <v>150</v>
      </c>
      <c r="AF86" s="134">
        <f>SUM(AG86:AH86)</f>
        <v>144</v>
      </c>
      <c r="AG86" s="178">
        <v>66</v>
      </c>
      <c r="AH86" s="178">
        <v>78</v>
      </c>
      <c r="AI86" s="134">
        <f>SUM(AJ86:AK86)</f>
        <v>204</v>
      </c>
      <c r="AJ86" s="178">
        <v>94</v>
      </c>
      <c r="AK86" s="178">
        <v>110</v>
      </c>
      <c r="AL86" s="134">
        <f>SUM(AM86:AN86)</f>
        <v>147</v>
      </c>
      <c r="AM86" s="178">
        <v>70</v>
      </c>
      <c r="AN86" s="178">
        <v>77</v>
      </c>
      <c r="AO86" s="134">
        <f>SUM(AP86:AQ86)</f>
        <v>220</v>
      </c>
      <c r="AP86" s="178">
        <v>110</v>
      </c>
      <c r="AQ86" s="178">
        <v>110</v>
      </c>
      <c r="AR86" s="134">
        <f>SUM(AS86:AT86)</f>
        <v>65</v>
      </c>
      <c r="AS86" s="178">
        <v>30</v>
      </c>
      <c r="AT86" s="178">
        <v>35</v>
      </c>
      <c r="AU86" s="134">
        <f>SUM(AV86:AW86)</f>
        <v>216</v>
      </c>
      <c r="AV86" s="178">
        <v>102</v>
      </c>
      <c r="AW86" s="178">
        <v>114</v>
      </c>
      <c r="AX86" s="134">
        <f>SUM(AY86:AZ86)</f>
        <v>217</v>
      </c>
      <c r="AY86" s="178">
        <v>94</v>
      </c>
      <c r="AZ86" s="178">
        <v>123</v>
      </c>
      <c r="BA86" s="134">
        <f>SUM(BB86:BC86)</f>
        <v>244</v>
      </c>
      <c r="BB86" s="178">
        <v>114</v>
      </c>
      <c r="BC86" s="178">
        <v>130</v>
      </c>
      <c r="BD86" s="134">
        <f>SUM(BE86:BF86)</f>
        <v>115</v>
      </c>
      <c r="BE86" s="178">
        <v>51</v>
      </c>
      <c r="BF86" s="178">
        <v>64</v>
      </c>
    </row>
    <row r="87" spans="1:58" s="111" customFormat="1" ht="17.25" customHeight="1" x14ac:dyDescent="0.15">
      <c r="A87" s="108" t="s">
        <v>86</v>
      </c>
      <c r="B87" s="131">
        <f>SUM(C87:D87)</f>
        <v>2289</v>
      </c>
      <c r="C87" s="131">
        <f t="shared" si="43"/>
        <v>1088</v>
      </c>
      <c r="D87" s="131">
        <f t="shared" si="43"/>
        <v>1201</v>
      </c>
      <c r="E87" s="131">
        <f>SUM(F87:G87)</f>
        <v>68</v>
      </c>
      <c r="F87" s="178">
        <v>38</v>
      </c>
      <c r="G87" s="178">
        <v>30</v>
      </c>
      <c r="H87" s="134">
        <f>SUM(I87:J87)</f>
        <v>57</v>
      </c>
      <c r="I87" s="178">
        <v>21</v>
      </c>
      <c r="J87" s="178">
        <v>36</v>
      </c>
      <c r="K87" s="134">
        <f>SUM(L87:M87)</f>
        <v>122</v>
      </c>
      <c r="L87" s="178">
        <v>58</v>
      </c>
      <c r="M87" s="178">
        <v>64</v>
      </c>
      <c r="N87" s="134">
        <f>SUM(O87:P87)</f>
        <v>58</v>
      </c>
      <c r="O87" s="178">
        <v>26</v>
      </c>
      <c r="P87" s="178">
        <v>32</v>
      </c>
      <c r="Q87" s="134">
        <f>SUM(R87:S87)</f>
        <v>92</v>
      </c>
      <c r="R87" s="178">
        <v>37</v>
      </c>
      <c r="S87" s="178">
        <v>55</v>
      </c>
      <c r="T87" s="134">
        <f>SUM(U87:V87)</f>
        <v>73</v>
      </c>
      <c r="U87" s="178">
        <v>30</v>
      </c>
      <c r="V87" s="178">
        <v>43</v>
      </c>
      <c r="W87" s="134">
        <f>SUM(X87:Y87)</f>
        <v>150</v>
      </c>
      <c r="X87" s="178">
        <v>65</v>
      </c>
      <c r="Y87" s="178">
        <v>85</v>
      </c>
      <c r="Z87" s="134">
        <f>SUM(AA87:AB87)</f>
        <v>171</v>
      </c>
      <c r="AA87" s="178">
        <v>75</v>
      </c>
      <c r="AB87" s="178">
        <v>96</v>
      </c>
      <c r="AC87" s="134">
        <f>SUM(AD87:AE87)</f>
        <v>273</v>
      </c>
      <c r="AD87" s="178">
        <v>132</v>
      </c>
      <c r="AE87" s="178">
        <v>141</v>
      </c>
      <c r="AF87" s="134">
        <f>SUM(AG87:AH87)</f>
        <v>147</v>
      </c>
      <c r="AG87" s="178">
        <v>62</v>
      </c>
      <c r="AH87" s="178">
        <v>85</v>
      </c>
      <c r="AI87" s="134">
        <f>SUM(AJ87:AK87)</f>
        <v>175</v>
      </c>
      <c r="AJ87" s="178">
        <v>92</v>
      </c>
      <c r="AK87" s="178">
        <v>83</v>
      </c>
      <c r="AL87" s="134">
        <f>SUM(AM87:AN87)</f>
        <v>91</v>
      </c>
      <c r="AM87" s="178">
        <v>47</v>
      </c>
      <c r="AN87" s="178">
        <v>44</v>
      </c>
      <c r="AO87" s="134">
        <f>SUM(AP87:AQ87)</f>
        <v>150</v>
      </c>
      <c r="AP87" s="178">
        <v>86</v>
      </c>
      <c r="AQ87" s="178">
        <v>64</v>
      </c>
      <c r="AR87" s="134">
        <f>SUM(AS87:AT87)</f>
        <v>53</v>
      </c>
      <c r="AS87" s="178">
        <v>26</v>
      </c>
      <c r="AT87" s="178">
        <v>27</v>
      </c>
      <c r="AU87" s="134">
        <f>SUM(AV87:AW87)</f>
        <v>202</v>
      </c>
      <c r="AV87" s="178">
        <v>97</v>
      </c>
      <c r="AW87" s="178">
        <v>105</v>
      </c>
      <c r="AX87" s="134">
        <f>SUM(AY87:AZ87)</f>
        <v>118</v>
      </c>
      <c r="AY87" s="178">
        <v>62</v>
      </c>
      <c r="AZ87" s="178">
        <v>56</v>
      </c>
      <c r="BA87" s="134">
        <f>SUM(BB87:BC87)</f>
        <v>169</v>
      </c>
      <c r="BB87" s="178">
        <v>86</v>
      </c>
      <c r="BC87" s="178">
        <v>83</v>
      </c>
      <c r="BD87" s="134">
        <f>SUM(BE87:BF87)</f>
        <v>120</v>
      </c>
      <c r="BE87" s="178">
        <v>48</v>
      </c>
      <c r="BF87" s="178">
        <v>72</v>
      </c>
    </row>
    <row r="88" spans="1:58" s="111" customFormat="1" ht="17.25" customHeight="1" x14ac:dyDescent="0.15">
      <c r="A88" s="108" t="s">
        <v>88</v>
      </c>
      <c r="B88" s="131">
        <f>SUM(C88:D88)</f>
        <v>2441</v>
      </c>
      <c r="C88" s="131">
        <f t="shared" si="43"/>
        <v>1137</v>
      </c>
      <c r="D88" s="131">
        <f t="shared" si="43"/>
        <v>1304</v>
      </c>
      <c r="E88" s="131">
        <f>SUM(F88:G88)</f>
        <v>87</v>
      </c>
      <c r="F88" s="178">
        <v>34</v>
      </c>
      <c r="G88" s="178">
        <v>53</v>
      </c>
      <c r="H88" s="134">
        <f>SUM(I88:J88)</f>
        <v>80</v>
      </c>
      <c r="I88" s="178">
        <v>40</v>
      </c>
      <c r="J88" s="178">
        <v>40</v>
      </c>
      <c r="K88" s="134">
        <f>SUM(L88:M88)</f>
        <v>136</v>
      </c>
      <c r="L88" s="178">
        <v>77</v>
      </c>
      <c r="M88" s="178">
        <v>59</v>
      </c>
      <c r="N88" s="134">
        <f>SUM(O88:P88)</f>
        <v>63</v>
      </c>
      <c r="O88" s="178">
        <v>36</v>
      </c>
      <c r="P88" s="178">
        <v>27</v>
      </c>
      <c r="Q88" s="134">
        <f>SUM(R88:S88)</f>
        <v>101</v>
      </c>
      <c r="R88" s="178">
        <v>43</v>
      </c>
      <c r="S88" s="178">
        <v>58</v>
      </c>
      <c r="T88" s="134">
        <f>SUM(U88:V88)</f>
        <v>72</v>
      </c>
      <c r="U88" s="178">
        <v>34</v>
      </c>
      <c r="V88" s="178">
        <v>38</v>
      </c>
      <c r="W88" s="134">
        <f>SUM(X88:Y88)</f>
        <v>167</v>
      </c>
      <c r="X88" s="178">
        <v>81</v>
      </c>
      <c r="Y88" s="178">
        <v>86</v>
      </c>
      <c r="Z88" s="134">
        <f>SUM(AA88:AB88)</f>
        <v>204</v>
      </c>
      <c r="AA88" s="178">
        <v>100</v>
      </c>
      <c r="AB88" s="178">
        <v>104</v>
      </c>
      <c r="AC88" s="134">
        <f>SUM(AD88:AE88)</f>
        <v>251</v>
      </c>
      <c r="AD88" s="178">
        <v>111</v>
      </c>
      <c r="AE88" s="178">
        <v>140</v>
      </c>
      <c r="AF88" s="134">
        <f>SUM(AG88:AH88)</f>
        <v>150</v>
      </c>
      <c r="AG88" s="178">
        <v>66</v>
      </c>
      <c r="AH88" s="178">
        <v>84</v>
      </c>
      <c r="AI88" s="134">
        <f>SUM(AJ88:AK88)</f>
        <v>158</v>
      </c>
      <c r="AJ88" s="178">
        <v>69</v>
      </c>
      <c r="AK88" s="178">
        <v>89</v>
      </c>
      <c r="AL88" s="134">
        <f>SUM(AM88:AN88)</f>
        <v>117</v>
      </c>
      <c r="AM88" s="178">
        <v>50</v>
      </c>
      <c r="AN88" s="178">
        <v>67</v>
      </c>
      <c r="AO88" s="134">
        <f>SUM(AP88:AQ88)</f>
        <v>169</v>
      </c>
      <c r="AP88" s="178">
        <v>84</v>
      </c>
      <c r="AQ88" s="178">
        <v>85</v>
      </c>
      <c r="AR88" s="134">
        <f>SUM(AS88:AT88)</f>
        <v>62</v>
      </c>
      <c r="AS88" s="178">
        <v>27</v>
      </c>
      <c r="AT88" s="178">
        <v>35</v>
      </c>
      <c r="AU88" s="134">
        <f>SUM(AV88:AW88)</f>
        <v>177</v>
      </c>
      <c r="AV88" s="178">
        <v>85</v>
      </c>
      <c r="AW88" s="178">
        <v>92</v>
      </c>
      <c r="AX88" s="134">
        <f>SUM(AY88:AZ88)</f>
        <v>159</v>
      </c>
      <c r="AY88" s="178">
        <v>77</v>
      </c>
      <c r="AZ88" s="178">
        <v>82</v>
      </c>
      <c r="BA88" s="134">
        <f>SUM(BB88:BC88)</f>
        <v>203</v>
      </c>
      <c r="BB88" s="178">
        <v>84</v>
      </c>
      <c r="BC88" s="178">
        <v>119</v>
      </c>
      <c r="BD88" s="134">
        <f>SUM(BE88:BF88)</f>
        <v>85</v>
      </c>
      <c r="BE88" s="178">
        <v>39</v>
      </c>
      <c r="BF88" s="178">
        <v>46</v>
      </c>
    </row>
    <row r="89" spans="1:58" s="111" customFormat="1" ht="17.25" customHeight="1" x14ac:dyDescent="0.15">
      <c r="A89" s="108" t="s">
        <v>89</v>
      </c>
      <c r="B89" s="131">
        <f>SUM(C89:D89)</f>
        <v>2435</v>
      </c>
      <c r="C89" s="131">
        <f t="shared" si="43"/>
        <v>1126</v>
      </c>
      <c r="D89" s="131">
        <f t="shared" si="43"/>
        <v>1309</v>
      </c>
      <c r="E89" s="131">
        <f>SUM(F89:G89)</f>
        <v>81</v>
      </c>
      <c r="F89" s="178">
        <v>39</v>
      </c>
      <c r="G89" s="178">
        <v>42</v>
      </c>
      <c r="H89" s="134">
        <f>SUM(I89:J89)</f>
        <v>54</v>
      </c>
      <c r="I89" s="178">
        <v>23</v>
      </c>
      <c r="J89" s="178">
        <v>31</v>
      </c>
      <c r="K89" s="134">
        <f>SUM(L89:M89)</f>
        <v>140</v>
      </c>
      <c r="L89" s="178">
        <v>62</v>
      </c>
      <c r="M89" s="178">
        <v>78</v>
      </c>
      <c r="N89" s="134">
        <f>SUM(O89:P89)</f>
        <v>59</v>
      </c>
      <c r="O89" s="178">
        <v>23</v>
      </c>
      <c r="P89" s="178">
        <v>36</v>
      </c>
      <c r="Q89" s="134">
        <f>SUM(R89:S89)</f>
        <v>101</v>
      </c>
      <c r="R89" s="178">
        <v>45</v>
      </c>
      <c r="S89" s="178">
        <v>56</v>
      </c>
      <c r="T89" s="134">
        <f>SUM(U89:V89)</f>
        <v>53</v>
      </c>
      <c r="U89" s="178">
        <v>20</v>
      </c>
      <c r="V89" s="178">
        <v>33</v>
      </c>
      <c r="W89" s="134">
        <f>SUM(X89:Y89)</f>
        <v>159</v>
      </c>
      <c r="X89" s="178">
        <v>80</v>
      </c>
      <c r="Y89" s="178">
        <v>79</v>
      </c>
      <c r="Z89" s="134">
        <f>SUM(AA89:AB89)</f>
        <v>184</v>
      </c>
      <c r="AA89" s="178">
        <v>87</v>
      </c>
      <c r="AB89" s="178">
        <v>97</v>
      </c>
      <c r="AC89" s="134">
        <f>SUM(AD89:AE89)</f>
        <v>263</v>
      </c>
      <c r="AD89" s="178">
        <v>122</v>
      </c>
      <c r="AE89" s="178">
        <v>141</v>
      </c>
      <c r="AF89" s="134">
        <f>SUM(AG89:AH89)</f>
        <v>149</v>
      </c>
      <c r="AG89" s="178">
        <v>72</v>
      </c>
      <c r="AH89" s="178">
        <v>77</v>
      </c>
      <c r="AI89" s="134">
        <f>SUM(AJ89:AK89)</f>
        <v>177</v>
      </c>
      <c r="AJ89" s="178">
        <v>89</v>
      </c>
      <c r="AK89" s="178">
        <v>88</v>
      </c>
      <c r="AL89" s="134">
        <f>SUM(AM89:AN89)</f>
        <v>124</v>
      </c>
      <c r="AM89" s="178">
        <v>57</v>
      </c>
      <c r="AN89" s="178">
        <v>67</v>
      </c>
      <c r="AO89" s="134">
        <f>SUM(AP89:AQ89)</f>
        <v>157</v>
      </c>
      <c r="AP89" s="178">
        <v>63</v>
      </c>
      <c r="AQ89" s="178">
        <v>94</v>
      </c>
      <c r="AR89" s="134">
        <f>SUM(AS89:AT89)</f>
        <v>60</v>
      </c>
      <c r="AS89" s="178">
        <v>34</v>
      </c>
      <c r="AT89" s="178">
        <v>26</v>
      </c>
      <c r="AU89" s="134">
        <f>SUM(AV89:AW89)</f>
        <v>174</v>
      </c>
      <c r="AV89" s="178">
        <v>75</v>
      </c>
      <c r="AW89" s="178">
        <v>99</v>
      </c>
      <c r="AX89" s="134">
        <f>SUM(AY89:AZ89)</f>
        <v>149</v>
      </c>
      <c r="AY89" s="178">
        <v>79</v>
      </c>
      <c r="AZ89" s="178">
        <v>70</v>
      </c>
      <c r="BA89" s="134">
        <f>SUM(BB89:BC89)</f>
        <v>234</v>
      </c>
      <c r="BB89" s="178">
        <v>106</v>
      </c>
      <c r="BC89" s="178">
        <v>128</v>
      </c>
      <c r="BD89" s="134">
        <f>SUM(BE89:BF89)</f>
        <v>117</v>
      </c>
      <c r="BE89" s="178">
        <v>50</v>
      </c>
      <c r="BF89" s="178">
        <v>67</v>
      </c>
    </row>
    <row r="90" spans="1:58" s="107" customFormat="1" ht="17.25" customHeight="1" x14ac:dyDescent="0.15">
      <c r="A90" s="112" t="s">
        <v>92</v>
      </c>
      <c r="B90" s="129">
        <f t="shared" ref="B90:AG90" si="44">SUM(B91:B95)</f>
        <v>9895</v>
      </c>
      <c r="C90" s="129">
        <f t="shared" si="44"/>
        <v>4487</v>
      </c>
      <c r="D90" s="129">
        <f t="shared" si="44"/>
        <v>5408</v>
      </c>
      <c r="E90" s="129">
        <f t="shared" si="44"/>
        <v>397</v>
      </c>
      <c r="F90" s="177">
        <f t="shared" si="44"/>
        <v>157</v>
      </c>
      <c r="G90" s="177">
        <f t="shared" si="44"/>
        <v>240</v>
      </c>
      <c r="H90" s="177">
        <f t="shared" si="44"/>
        <v>266</v>
      </c>
      <c r="I90" s="177">
        <f t="shared" si="44"/>
        <v>115</v>
      </c>
      <c r="J90" s="177">
        <f t="shared" si="44"/>
        <v>151</v>
      </c>
      <c r="K90" s="177">
        <f t="shared" si="44"/>
        <v>572</v>
      </c>
      <c r="L90" s="177">
        <f t="shared" si="44"/>
        <v>263</v>
      </c>
      <c r="M90" s="177">
        <f t="shared" si="44"/>
        <v>309</v>
      </c>
      <c r="N90" s="177">
        <f t="shared" si="44"/>
        <v>267</v>
      </c>
      <c r="O90" s="177">
        <f t="shared" si="44"/>
        <v>139</v>
      </c>
      <c r="P90" s="177">
        <f t="shared" si="44"/>
        <v>128</v>
      </c>
      <c r="Q90" s="177">
        <f t="shared" si="44"/>
        <v>422</v>
      </c>
      <c r="R90" s="177">
        <f t="shared" si="44"/>
        <v>215</v>
      </c>
      <c r="S90" s="177">
        <f t="shared" si="44"/>
        <v>207</v>
      </c>
      <c r="T90" s="177">
        <f t="shared" si="44"/>
        <v>261</v>
      </c>
      <c r="U90" s="177">
        <f t="shared" si="44"/>
        <v>102</v>
      </c>
      <c r="V90" s="177">
        <f t="shared" si="44"/>
        <v>159</v>
      </c>
      <c r="W90" s="177">
        <f t="shared" si="44"/>
        <v>791</v>
      </c>
      <c r="X90" s="177">
        <f t="shared" si="44"/>
        <v>329</v>
      </c>
      <c r="Y90" s="177">
        <f t="shared" si="44"/>
        <v>462</v>
      </c>
      <c r="Z90" s="177">
        <f t="shared" si="44"/>
        <v>720</v>
      </c>
      <c r="AA90" s="177">
        <f t="shared" si="44"/>
        <v>342</v>
      </c>
      <c r="AB90" s="177">
        <f t="shared" si="44"/>
        <v>378</v>
      </c>
      <c r="AC90" s="177">
        <f t="shared" si="44"/>
        <v>1096</v>
      </c>
      <c r="AD90" s="177">
        <f t="shared" si="44"/>
        <v>466</v>
      </c>
      <c r="AE90" s="177">
        <f t="shared" si="44"/>
        <v>630</v>
      </c>
      <c r="AF90" s="177">
        <f t="shared" si="44"/>
        <v>626</v>
      </c>
      <c r="AG90" s="177">
        <f t="shared" si="44"/>
        <v>285</v>
      </c>
      <c r="AH90" s="177">
        <f t="shared" ref="AH90:BF90" si="45">SUM(AH91:AH95)</f>
        <v>341</v>
      </c>
      <c r="AI90" s="177">
        <f t="shared" si="45"/>
        <v>609</v>
      </c>
      <c r="AJ90" s="177">
        <f t="shared" si="45"/>
        <v>297</v>
      </c>
      <c r="AK90" s="177">
        <f t="shared" si="45"/>
        <v>312</v>
      </c>
      <c r="AL90" s="177">
        <f t="shared" si="45"/>
        <v>422</v>
      </c>
      <c r="AM90" s="177">
        <f t="shared" si="45"/>
        <v>188</v>
      </c>
      <c r="AN90" s="177">
        <f t="shared" si="45"/>
        <v>234</v>
      </c>
      <c r="AO90" s="177">
        <f t="shared" si="45"/>
        <v>603</v>
      </c>
      <c r="AP90" s="177">
        <f t="shared" si="45"/>
        <v>290</v>
      </c>
      <c r="AQ90" s="177">
        <f t="shared" si="45"/>
        <v>313</v>
      </c>
      <c r="AR90" s="177">
        <f t="shared" si="45"/>
        <v>246</v>
      </c>
      <c r="AS90" s="177">
        <f t="shared" si="45"/>
        <v>130</v>
      </c>
      <c r="AT90" s="177">
        <f t="shared" si="45"/>
        <v>116</v>
      </c>
      <c r="AU90" s="177">
        <f t="shared" si="45"/>
        <v>746</v>
      </c>
      <c r="AV90" s="177">
        <f t="shared" si="45"/>
        <v>356</v>
      </c>
      <c r="AW90" s="177">
        <f t="shared" si="45"/>
        <v>390</v>
      </c>
      <c r="AX90" s="177">
        <f t="shared" si="45"/>
        <v>600</v>
      </c>
      <c r="AY90" s="177">
        <f t="shared" si="45"/>
        <v>275</v>
      </c>
      <c r="AZ90" s="177">
        <f t="shared" si="45"/>
        <v>325</v>
      </c>
      <c r="BA90" s="177">
        <f t="shared" si="45"/>
        <v>858</v>
      </c>
      <c r="BB90" s="177">
        <f t="shared" si="45"/>
        <v>372</v>
      </c>
      <c r="BC90" s="177">
        <f t="shared" si="45"/>
        <v>486</v>
      </c>
      <c r="BD90" s="177">
        <f t="shared" si="45"/>
        <v>393</v>
      </c>
      <c r="BE90" s="177">
        <f t="shared" si="45"/>
        <v>166</v>
      </c>
      <c r="BF90" s="177">
        <f t="shared" si="45"/>
        <v>227</v>
      </c>
    </row>
    <row r="91" spans="1:58" s="111" customFormat="1" ht="17.25" customHeight="1" x14ac:dyDescent="0.15">
      <c r="A91" s="108" t="s">
        <v>90</v>
      </c>
      <c r="B91" s="131">
        <f>SUM(C91:D91)</f>
        <v>2253</v>
      </c>
      <c r="C91" s="131">
        <f t="shared" ref="C91:D95" si="46">SUM(F91,I91,L91,O91,R91,U91,X91,AA91,AD91,AG91,AJ91,AM91,AP91,AS91,AV91,AY91,BB91,BE91)</f>
        <v>1024</v>
      </c>
      <c r="D91" s="131">
        <f t="shared" si="46"/>
        <v>1229</v>
      </c>
      <c r="E91" s="131">
        <f>SUM(F91:G91)</f>
        <v>73</v>
      </c>
      <c r="F91" s="178">
        <v>28</v>
      </c>
      <c r="G91" s="178">
        <v>45</v>
      </c>
      <c r="H91" s="134">
        <f>SUM(I91:J91)</f>
        <v>49</v>
      </c>
      <c r="I91" s="178">
        <v>25</v>
      </c>
      <c r="J91" s="178">
        <v>24</v>
      </c>
      <c r="K91" s="134">
        <f>SUM(L91:M91)</f>
        <v>130</v>
      </c>
      <c r="L91" s="178">
        <v>61</v>
      </c>
      <c r="M91" s="178">
        <v>69</v>
      </c>
      <c r="N91" s="134">
        <f>SUM(O91:P91)</f>
        <v>69</v>
      </c>
      <c r="O91" s="178">
        <v>38</v>
      </c>
      <c r="P91" s="178">
        <v>31</v>
      </c>
      <c r="Q91" s="134">
        <f>SUM(R91:S91)</f>
        <v>86</v>
      </c>
      <c r="R91" s="178">
        <v>42</v>
      </c>
      <c r="S91" s="178">
        <v>44</v>
      </c>
      <c r="T91" s="134">
        <f>SUM(U91:V91)</f>
        <v>57</v>
      </c>
      <c r="U91" s="178">
        <v>24</v>
      </c>
      <c r="V91" s="178">
        <v>33</v>
      </c>
      <c r="W91" s="134">
        <f>SUM(X91:Y91)</f>
        <v>171</v>
      </c>
      <c r="X91" s="178">
        <v>73</v>
      </c>
      <c r="Y91" s="178">
        <v>98</v>
      </c>
      <c r="Z91" s="134">
        <f>SUM(AA91:AB91)</f>
        <v>168</v>
      </c>
      <c r="AA91" s="178">
        <v>78</v>
      </c>
      <c r="AB91" s="178">
        <v>90</v>
      </c>
      <c r="AC91" s="134">
        <f>SUM(AD91:AE91)</f>
        <v>262</v>
      </c>
      <c r="AD91" s="178">
        <v>115</v>
      </c>
      <c r="AE91" s="178">
        <v>147</v>
      </c>
      <c r="AF91" s="134">
        <f>SUM(AG91:AH91)</f>
        <v>128</v>
      </c>
      <c r="AG91" s="178">
        <v>56</v>
      </c>
      <c r="AH91" s="178">
        <v>72</v>
      </c>
      <c r="AI91" s="134">
        <f>SUM(AJ91:AK91)</f>
        <v>132</v>
      </c>
      <c r="AJ91" s="178">
        <v>69</v>
      </c>
      <c r="AK91" s="178">
        <v>63</v>
      </c>
      <c r="AL91" s="134">
        <f>SUM(AM91:AN91)</f>
        <v>104</v>
      </c>
      <c r="AM91" s="178">
        <v>44</v>
      </c>
      <c r="AN91" s="178">
        <v>60</v>
      </c>
      <c r="AO91" s="134">
        <f>SUM(AP91:AQ91)</f>
        <v>151</v>
      </c>
      <c r="AP91" s="178">
        <v>75</v>
      </c>
      <c r="AQ91" s="178">
        <v>76</v>
      </c>
      <c r="AR91" s="134">
        <f>SUM(AS91:AT91)</f>
        <v>60</v>
      </c>
      <c r="AS91" s="178">
        <v>32</v>
      </c>
      <c r="AT91" s="178">
        <v>28</v>
      </c>
      <c r="AU91" s="134">
        <f>SUM(AV91:AW91)</f>
        <v>181</v>
      </c>
      <c r="AV91" s="178">
        <v>84</v>
      </c>
      <c r="AW91" s="178">
        <v>97</v>
      </c>
      <c r="AX91" s="134">
        <f>SUM(AY91:AZ91)</f>
        <v>135</v>
      </c>
      <c r="AY91" s="178">
        <v>57</v>
      </c>
      <c r="AZ91" s="178">
        <v>78</v>
      </c>
      <c r="BA91" s="134">
        <f>SUM(BB91:BC91)</f>
        <v>198</v>
      </c>
      <c r="BB91" s="178">
        <v>86</v>
      </c>
      <c r="BC91" s="178">
        <v>112</v>
      </c>
      <c r="BD91" s="134">
        <f>SUM(BE91:BF91)</f>
        <v>99</v>
      </c>
      <c r="BE91" s="178">
        <v>37</v>
      </c>
      <c r="BF91" s="178">
        <v>62</v>
      </c>
    </row>
    <row r="92" spans="1:58" s="111" customFormat="1" ht="17.25" customHeight="1" x14ac:dyDescent="0.15">
      <c r="A92" s="108" t="s">
        <v>91</v>
      </c>
      <c r="B92" s="131">
        <f>SUM(C92:D92)</f>
        <v>2407</v>
      </c>
      <c r="C92" s="131">
        <f t="shared" si="46"/>
        <v>1070</v>
      </c>
      <c r="D92" s="131">
        <f t="shared" si="46"/>
        <v>1337</v>
      </c>
      <c r="E92" s="131">
        <f>SUM(F92:G92)</f>
        <v>97</v>
      </c>
      <c r="F92" s="178">
        <v>32</v>
      </c>
      <c r="G92" s="178">
        <v>65</v>
      </c>
      <c r="H92" s="134">
        <f>SUM(I92:J92)</f>
        <v>77</v>
      </c>
      <c r="I92" s="178">
        <v>29</v>
      </c>
      <c r="J92" s="178">
        <v>48</v>
      </c>
      <c r="K92" s="134">
        <f>SUM(L92:M92)</f>
        <v>146</v>
      </c>
      <c r="L92" s="178">
        <v>63</v>
      </c>
      <c r="M92" s="178">
        <v>83</v>
      </c>
      <c r="N92" s="134">
        <f>SUM(O92:P92)</f>
        <v>56</v>
      </c>
      <c r="O92" s="178">
        <v>27</v>
      </c>
      <c r="P92" s="178">
        <v>29</v>
      </c>
      <c r="Q92" s="134">
        <f>SUM(R92:S92)</f>
        <v>109</v>
      </c>
      <c r="R92" s="178">
        <v>59</v>
      </c>
      <c r="S92" s="178">
        <v>50</v>
      </c>
      <c r="T92" s="134">
        <f>SUM(U92:V92)</f>
        <v>67</v>
      </c>
      <c r="U92" s="178">
        <v>28</v>
      </c>
      <c r="V92" s="178">
        <v>39</v>
      </c>
      <c r="W92" s="134">
        <f>SUM(X92:Y92)</f>
        <v>194</v>
      </c>
      <c r="X92" s="178">
        <v>76</v>
      </c>
      <c r="Y92" s="178">
        <v>118</v>
      </c>
      <c r="Z92" s="134">
        <f>SUM(AA92:AB92)</f>
        <v>177</v>
      </c>
      <c r="AA92" s="178">
        <v>76</v>
      </c>
      <c r="AB92" s="178">
        <v>101</v>
      </c>
      <c r="AC92" s="134">
        <f>SUM(AD92:AE92)</f>
        <v>269</v>
      </c>
      <c r="AD92" s="178">
        <v>117</v>
      </c>
      <c r="AE92" s="178">
        <v>152</v>
      </c>
      <c r="AF92" s="134">
        <f>SUM(AG92:AH92)</f>
        <v>171</v>
      </c>
      <c r="AG92" s="178">
        <v>78</v>
      </c>
      <c r="AH92" s="178">
        <v>93</v>
      </c>
      <c r="AI92" s="134">
        <f>SUM(AJ92:AK92)</f>
        <v>139</v>
      </c>
      <c r="AJ92" s="178">
        <v>71</v>
      </c>
      <c r="AK92" s="178">
        <v>68</v>
      </c>
      <c r="AL92" s="134">
        <f>SUM(AM92:AN92)</f>
        <v>100</v>
      </c>
      <c r="AM92" s="178">
        <v>47</v>
      </c>
      <c r="AN92" s="178">
        <v>53</v>
      </c>
      <c r="AO92" s="134">
        <f>SUM(AP92:AQ92)</f>
        <v>127</v>
      </c>
      <c r="AP92" s="178">
        <v>69</v>
      </c>
      <c r="AQ92" s="178">
        <v>58</v>
      </c>
      <c r="AR92" s="134">
        <f>SUM(AS92:AT92)</f>
        <v>63</v>
      </c>
      <c r="AS92" s="178">
        <v>31</v>
      </c>
      <c r="AT92" s="178">
        <v>32</v>
      </c>
      <c r="AU92" s="134">
        <f>SUM(AV92:AW92)</f>
        <v>178</v>
      </c>
      <c r="AV92" s="178">
        <v>76</v>
      </c>
      <c r="AW92" s="178">
        <v>102</v>
      </c>
      <c r="AX92" s="134">
        <f>SUM(AY92:AZ92)</f>
        <v>142</v>
      </c>
      <c r="AY92" s="178">
        <v>60</v>
      </c>
      <c r="AZ92" s="178">
        <v>82</v>
      </c>
      <c r="BA92" s="134">
        <f>SUM(BB92:BC92)</f>
        <v>208</v>
      </c>
      <c r="BB92" s="178">
        <v>85</v>
      </c>
      <c r="BC92" s="178">
        <v>123</v>
      </c>
      <c r="BD92" s="134">
        <f>SUM(BE92:BF92)</f>
        <v>87</v>
      </c>
      <c r="BE92" s="178">
        <v>46</v>
      </c>
      <c r="BF92" s="178">
        <v>41</v>
      </c>
    </row>
    <row r="93" spans="1:58" s="111" customFormat="1" ht="17.25" customHeight="1" x14ac:dyDescent="0.15">
      <c r="A93" s="108" t="s">
        <v>93</v>
      </c>
      <c r="B93" s="131">
        <f>SUM(C93:D93)</f>
        <v>1853</v>
      </c>
      <c r="C93" s="131">
        <f t="shared" si="46"/>
        <v>864</v>
      </c>
      <c r="D93" s="131">
        <f t="shared" si="46"/>
        <v>989</v>
      </c>
      <c r="E93" s="131">
        <f>SUM(F93:G93)</f>
        <v>81</v>
      </c>
      <c r="F93" s="178">
        <v>32</v>
      </c>
      <c r="G93" s="178">
        <v>49</v>
      </c>
      <c r="H93" s="134">
        <f>SUM(I93:J93)</f>
        <v>36</v>
      </c>
      <c r="I93" s="178">
        <v>15</v>
      </c>
      <c r="J93" s="178">
        <v>21</v>
      </c>
      <c r="K93" s="134">
        <f>SUM(L93:M93)</f>
        <v>112</v>
      </c>
      <c r="L93" s="178">
        <v>52</v>
      </c>
      <c r="M93" s="178">
        <v>60</v>
      </c>
      <c r="N93" s="134">
        <f>SUM(O93:P93)</f>
        <v>58</v>
      </c>
      <c r="O93" s="178">
        <v>28</v>
      </c>
      <c r="P93" s="178">
        <v>30</v>
      </c>
      <c r="Q93" s="134">
        <f>SUM(R93:S93)</f>
        <v>79</v>
      </c>
      <c r="R93" s="178">
        <v>41</v>
      </c>
      <c r="S93" s="178">
        <v>38</v>
      </c>
      <c r="T93" s="134">
        <f>SUM(U93:V93)</f>
        <v>42</v>
      </c>
      <c r="U93" s="178">
        <v>16</v>
      </c>
      <c r="V93" s="178">
        <v>26</v>
      </c>
      <c r="W93" s="134">
        <f>SUM(X93:Y93)</f>
        <v>147</v>
      </c>
      <c r="X93" s="178">
        <v>64</v>
      </c>
      <c r="Y93" s="178">
        <v>83</v>
      </c>
      <c r="Z93" s="134">
        <f>SUM(AA93:AB93)</f>
        <v>133</v>
      </c>
      <c r="AA93" s="178">
        <v>72</v>
      </c>
      <c r="AB93" s="178">
        <v>61</v>
      </c>
      <c r="AC93" s="134">
        <f>SUM(AD93:AE93)</f>
        <v>188</v>
      </c>
      <c r="AD93" s="178">
        <v>79</v>
      </c>
      <c r="AE93" s="178">
        <v>109</v>
      </c>
      <c r="AF93" s="134">
        <f>SUM(AG93:AH93)</f>
        <v>116</v>
      </c>
      <c r="AG93" s="178">
        <v>55</v>
      </c>
      <c r="AH93" s="178">
        <v>61</v>
      </c>
      <c r="AI93" s="134">
        <f>SUM(AJ93:AK93)</f>
        <v>134</v>
      </c>
      <c r="AJ93" s="178">
        <v>64</v>
      </c>
      <c r="AK93" s="178">
        <v>70</v>
      </c>
      <c r="AL93" s="134">
        <f>SUM(AM93:AN93)</f>
        <v>86</v>
      </c>
      <c r="AM93" s="178">
        <v>41</v>
      </c>
      <c r="AN93" s="178">
        <v>45</v>
      </c>
      <c r="AO93" s="134">
        <f>SUM(AP93:AQ93)</f>
        <v>111</v>
      </c>
      <c r="AP93" s="178">
        <v>53</v>
      </c>
      <c r="AQ93" s="178">
        <v>58</v>
      </c>
      <c r="AR93" s="134">
        <f>SUM(AS93:AT93)</f>
        <v>40</v>
      </c>
      <c r="AS93" s="178">
        <v>22</v>
      </c>
      <c r="AT93" s="178">
        <v>18</v>
      </c>
      <c r="AU93" s="134">
        <f>SUM(AV93:AW93)</f>
        <v>135</v>
      </c>
      <c r="AV93" s="178">
        <v>71</v>
      </c>
      <c r="AW93" s="178">
        <v>64</v>
      </c>
      <c r="AX93" s="134">
        <f>SUM(AY93:AZ93)</f>
        <v>129</v>
      </c>
      <c r="AY93" s="178">
        <v>67</v>
      </c>
      <c r="AZ93" s="178">
        <v>62</v>
      </c>
      <c r="BA93" s="134">
        <f>SUM(BB93:BC93)</f>
        <v>159</v>
      </c>
      <c r="BB93" s="178">
        <v>67</v>
      </c>
      <c r="BC93" s="178">
        <v>92</v>
      </c>
      <c r="BD93" s="134">
        <f>SUM(BE93:BF93)</f>
        <v>67</v>
      </c>
      <c r="BE93" s="178">
        <v>25</v>
      </c>
      <c r="BF93" s="178">
        <v>42</v>
      </c>
    </row>
    <row r="94" spans="1:58" s="111" customFormat="1" ht="17.25" customHeight="1" x14ac:dyDescent="0.15">
      <c r="A94" s="108" t="s">
        <v>94</v>
      </c>
      <c r="B94" s="131">
        <f>SUM(C94:D94)</f>
        <v>1696</v>
      </c>
      <c r="C94" s="131">
        <f t="shared" si="46"/>
        <v>785</v>
      </c>
      <c r="D94" s="131">
        <f t="shared" si="46"/>
        <v>911</v>
      </c>
      <c r="E94" s="131">
        <f>SUM(F94:G94)</f>
        <v>73</v>
      </c>
      <c r="F94" s="178">
        <v>36</v>
      </c>
      <c r="G94" s="178">
        <v>37</v>
      </c>
      <c r="H94" s="134">
        <f>SUM(I94:J94)</f>
        <v>43</v>
      </c>
      <c r="I94" s="178">
        <v>21</v>
      </c>
      <c r="J94" s="178">
        <v>22</v>
      </c>
      <c r="K94" s="134">
        <f>SUM(L94:M94)</f>
        <v>87</v>
      </c>
      <c r="L94" s="178">
        <v>43</v>
      </c>
      <c r="M94" s="178">
        <v>44</v>
      </c>
      <c r="N94" s="134">
        <f>SUM(O94:P94)</f>
        <v>39</v>
      </c>
      <c r="O94" s="178">
        <v>19</v>
      </c>
      <c r="P94" s="178">
        <v>20</v>
      </c>
      <c r="Q94" s="134">
        <f>SUM(R94:S94)</f>
        <v>80</v>
      </c>
      <c r="R94" s="178">
        <v>40</v>
      </c>
      <c r="S94" s="178">
        <v>40</v>
      </c>
      <c r="T94" s="134">
        <f>SUM(U94:V94)</f>
        <v>42</v>
      </c>
      <c r="U94" s="178">
        <v>16</v>
      </c>
      <c r="V94" s="178">
        <v>26</v>
      </c>
      <c r="W94" s="134">
        <f>SUM(X94:Y94)</f>
        <v>130</v>
      </c>
      <c r="X94" s="178">
        <v>58</v>
      </c>
      <c r="Y94" s="178">
        <v>72</v>
      </c>
      <c r="Z94" s="134">
        <f>SUM(AA94:AB94)</f>
        <v>123</v>
      </c>
      <c r="AA94" s="178">
        <v>63</v>
      </c>
      <c r="AB94" s="178">
        <v>60</v>
      </c>
      <c r="AC94" s="134">
        <f>SUM(AD94:AE94)</f>
        <v>193</v>
      </c>
      <c r="AD94" s="178">
        <v>76</v>
      </c>
      <c r="AE94" s="178">
        <v>117</v>
      </c>
      <c r="AF94" s="134">
        <f>SUM(AG94:AH94)</f>
        <v>112</v>
      </c>
      <c r="AG94" s="178">
        <v>51</v>
      </c>
      <c r="AH94" s="178">
        <v>61</v>
      </c>
      <c r="AI94" s="134">
        <f>SUM(AJ94:AK94)</f>
        <v>107</v>
      </c>
      <c r="AJ94" s="178">
        <v>52</v>
      </c>
      <c r="AK94" s="178">
        <v>55</v>
      </c>
      <c r="AL94" s="134">
        <f>SUM(AM94:AN94)</f>
        <v>67</v>
      </c>
      <c r="AM94" s="178">
        <v>23</v>
      </c>
      <c r="AN94" s="178">
        <v>44</v>
      </c>
      <c r="AO94" s="134">
        <f>SUM(AP94:AQ94)</f>
        <v>105</v>
      </c>
      <c r="AP94" s="178">
        <v>48</v>
      </c>
      <c r="AQ94" s="178">
        <v>57</v>
      </c>
      <c r="AR94" s="134">
        <f>SUM(AS94:AT94)</f>
        <v>46</v>
      </c>
      <c r="AS94" s="178">
        <v>25</v>
      </c>
      <c r="AT94" s="178">
        <v>21</v>
      </c>
      <c r="AU94" s="134">
        <f>SUM(AV94:AW94)</f>
        <v>129</v>
      </c>
      <c r="AV94" s="178">
        <v>69</v>
      </c>
      <c r="AW94" s="178">
        <v>60</v>
      </c>
      <c r="AX94" s="134">
        <f>SUM(AY94:AZ94)</f>
        <v>106</v>
      </c>
      <c r="AY94" s="178">
        <v>50</v>
      </c>
      <c r="AZ94" s="178">
        <v>56</v>
      </c>
      <c r="BA94" s="134">
        <f>SUM(BB94:BC94)</f>
        <v>146</v>
      </c>
      <c r="BB94" s="178">
        <v>62</v>
      </c>
      <c r="BC94" s="178">
        <v>84</v>
      </c>
      <c r="BD94" s="134">
        <f>SUM(BE94:BF94)</f>
        <v>68</v>
      </c>
      <c r="BE94" s="178">
        <v>33</v>
      </c>
      <c r="BF94" s="178">
        <v>35</v>
      </c>
    </row>
    <row r="95" spans="1:58" s="113" customFormat="1" ht="17.25" customHeight="1" x14ac:dyDescent="0.15">
      <c r="A95" s="108" t="s">
        <v>97</v>
      </c>
      <c r="B95" s="133">
        <f>SUM(C95:D95)</f>
        <v>1686</v>
      </c>
      <c r="C95" s="134">
        <f t="shared" si="46"/>
        <v>744</v>
      </c>
      <c r="D95" s="134">
        <f t="shared" si="46"/>
        <v>942</v>
      </c>
      <c r="E95" s="134">
        <f>SUM(F95:G95)</f>
        <v>73</v>
      </c>
      <c r="F95" s="178">
        <v>29</v>
      </c>
      <c r="G95" s="178">
        <v>44</v>
      </c>
      <c r="H95" s="134">
        <f>SUM(I95:J95)</f>
        <v>61</v>
      </c>
      <c r="I95" s="178">
        <v>25</v>
      </c>
      <c r="J95" s="178">
        <v>36</v>
      </c>
      <c r="K95" s="134">
        <f>SUM(L95:M95)</f>
        <v>97</v>
      </c>
      <c r="L95" s="178">
        <v>44</v>
      </c>
      <c r="M95" s="178">
        <v>53</v>
      </c>
      <c r="N95" s="134">
        <f>SUM(O95:P95)</f>
        <v>45</v>
      </c>
      <c r="O95" s="178">
        <v>27</v>
      </c>
      <c r="P95" s="178">
        <v>18</v>
      </c>
      <c r="Q95" s="134">
        <f>SUM(R95:S95)</f>
        <v>68</v>
      </c>
      <c r="R95" s="178">
        <v>33</v>
      </c>
      <c r="S95" s="178">
        <v>35</v>
      </c>
      <c r="T95" s="134">
        <f>SUM(U95:V95)</f>
        <v>53</v>
      </c>
      <c r="U95" s="178">
        <v>18</v>
      </c>
      <c r="V95" s="178">
        <v>35</v>
      </c>
      <c r="W95" s="134">
        <f>SUM(X95:Y95)</f>
        <v>149</v>
      </c>
      <c r="X95" s="178">
        <v>58</v>
      </c>
      <c r="Y95" s="178">
        <v>91</v>
      </c>
      <c r="Z95" s="134">
        <f>SUM(AA95:AB95)</f>
        <v>119</v>
      </c>
      <c r="AA95" s="178">
        <v>53</v>
      </c>
      <c r="AB95" s="178">
        <v>66</v>
      </c>
      <c r="AC95" s="134">
        <f>SUM(AD95:AE95)</f>
        <v>184</v>
      </c>
      <c r="AD95" s="178">
        <v>79</v>
      </c>
      <c r="AE95" s="178">
        <v>105</v>
      </c>
      <c r="AF95" s="134">
        <f>SUM(AG95:AH95)</f>
        <v>99</v>
      </c>
      <c r="AG95" s="178">
        <v>45</v>
      </c>
      <c r="AH95" s="178">
        <v>54</v>
      </c>
      <c r="AI95" s="134">
        <f>SUM(AJ95:AK95)</f>
        <v>97</v>
      </c>
      <c r="AJ95" s="178">
        <v>41</v>
      </c>
      <c r="AK95" s="178">
        <v>56</v>
      </c>
      <c r="AL95" s="134">
        <f>SUM(AM95:AN95)</f>
        <v>65</v>
      </c>
      <c r="AM95" s="178">
        <v>33</v>
      </c>
      <c r="AN95" s="178">
        <v>32</v>
      </c>
      <c r="AO95" s="134">
        <f>SUM(AP95:AQ95)</f>
        <v>109</v>
      </c>
      <c r="AP95" s="178">
        <v>45</v>
      </c>
      <c r="AQ95" s="178">
        <v>64</v>
      </c>
      <c r="AR95" s="134">
        <f>SUM(AS95:AT95)</f>
        <v>37</v>
      </c>
      <c r="AS95" s="178">
        <v>20</v>
      </c>
      <c r="AT95" s="178">
        <v>17</v>
      </c>
      <c r="AU95" s="134">
        <f>SUM(AV95:AW95)</f>
        <v>123</v>
      </c>
      <c r="AV95" s="178">
        <v>56</v>
      </c>
      <c r="AW95" s="178">
        <v>67</v>
      </c>
      <c r="AX95" s="134">
        <f>SUM(AY95:AZ95)</f>
        <v>88</v>
      </c>
      <c r="AY95" s="178">
        <v>41</v>
      </c>
      <c r="AZ95" s="178">
        <v>47</v>
      </c>
      <c r="BA95" s="134">
        <f>SUM(BB95:BC95)</f>
        <v>147</v>
      </c>
      <c r="BB95" s="178">
        <v>72</v>
      </c>
      <c r="BC95" s="178">
        <v>75</v>
      </c>
      <c r="BD95" s="134">
        <f>SUM(BE95:BF95)</f>
        <v>72</v>
      </c>
      <c r="BE95" s="178">
        <v>25</v>
      </c>
      <c r="BF95" s="178">
        <v>47</v>
      </c>
    </row>
    <row r="96" spans="1:58" s="107" customFormat="1" ht="15.75" customHeight="1" x14ac:dyDescent="0.15">
      <c r="A96" s="112" t="s">
        <v>95</v>
      </c>
      <c r="B96" s="129">
        <f t="shared" ref="B96:AG96" si="47">SUM(B97:B101)</f>
        <v>7929</v>
      </c>
      <c r="C96" s="129">
        <f t="shared" si="47"/>
        <v>3413</v>
      </c>
      <c r="D96" s="129">
        <f t="shared" si="47"/>
        <v>4516</v>
      </c>
      <c r="E96" s="129">
        <f t="shared" si="47"/>
        <v>332</v>
      </c>
      <c r="F96" s="177">
        <f t="shared" si="47"/>
        <v>160</v>
      </c>
      <c r="G96" s="177">
        <f t="shared" si="47"/>
        <v>172</v>
      </c>
      <c r="H96" s="177">
        <f t="shared" si="47"/>
        <v>188</v>
      </c>
      <c r="I96" s="177">
        <f t="shared" si="47"/>
        <v>79</v>
      </c>
      <c r="J96" s="177">
        <f t="shared" si="47"/>
        <v>109</v>
      </c>
      <c r="K96" s="177">
        <f t="shared" si="47"/>
        <v>484</v>
      </c>
      <c r="L96" s="177">
        <f t="shared" si="47"/>
        <v>220</v>
      </c>
      <c r="M96" s="177">
        <f t="shared" si="47"/>
        <v>264</v>
      </c>
      <c r="N96" s="177">
        <f t="shared" si="47"/>
        <v>242</v>
      </c>
      <c r="O96" s="177">
        <f t="shared" si="47"/>
        <v>105</v>
      </c>
      <c r="P96" s="177">
        <f t="shared" si="47"/>
        <v>137</v>
      </c>
      <c r="Q96" s="177">
        <f t="shared" si="47"/>
        <v>336</v>
      </c>
      <c r="R96" s="177">
        <f t="shared" si="47"/>
        <v>161</v>
      </c>
      <c r="S96" s="177">
        <f t="shared" si="47"/>
        <v>175</v>
      </c>
      <c r="T96" s="177">
        <f t="shared" si="47"/>
        <v>240</v>
      </c>
      <c r="U96" s="177">
        <f t="shared" si="47"/>
        <v>89</v>
      </c>
      <c r="V96" s="177">
        <f t="shared" si="47"/>
        <v>151</v>
      </c>
      <c r="W96" s="177">
        <f t="shared" si="47"/>
        <v>686</v>
      </c>
      <c r="X96" s="177">
        <f t="shared" si="47"/>
        <v>269</v>
      </c>
      <c r="Y96" s="177">
        <f t="shared" si="47"/>
        <v>417</v>
      </c>
      <c r="Z96" s="177">
        <f t="shared" si="47"/>
        <v>526</v>
      </c>
      <c r="AA96" s="177">
        <f t="shared" si="47"/>
        <v>248</v>
      </c>
      <c r="AB96" s="177">
        <f t="shared" si="47"/>
        <v>278</v>
      </c>
      <c r="AC96" s="177">
        <f t="shared" si="47"/>
        <v>903</v>
      </c>
      <c r="AD96" s="177">
        <f t="shared" si="47"/>
        <v>378</v>
      </c>
      <c r="AE96" s="177">
        <f t="shared" si="47"/>
        <v>525</v>
      </c>
      <c r="AF96" s="177">
        <f t="shared" si="47"/>
        <v>536</v>
      </c>
      <c r="AG96" s="177">
        <f t="shared" si="47"/>
        <v>243</v>
      </c>
      <c r="AH96" s="177">
        <f t="shared" ref="AH96:BF96" si="48">SUM(AH97:AH101)</f>
        <v>293</v>
      </c>
      <c r="AI96" s="177">
        <f t="shared" si="48"/>
        <v>413</v>
      </c>
      <c r="AJ96" s="177">
        <f t="shared" si="48"/>
        <v>190</v>
      </c>
      <c r="AK96" s="177">
        <f t="shared" si="48"/>
        <v>223</v>
      </c>
      <c r="AL96" s="177">
        <f t="shared" si="48"/>
        <v>370</v>
      </c>
      <c r="AM96" s="177">
        <f t="shared" si="48"/>
        <v>173</v>
      </c>
      <c r="AN96" s="177">
        <f t="shared" si="48"/>
        <v>197</v>
      </c>
      <c r="AO96" s="177">
        <f t="shared" si="48"/>
        <v>389</v>
      </c>
      <c r="AP96" s="177">
        <f t="shared" si="48"/>
        <v>185</v>
      </c>
      <c r="AQ96" s="177">
        <f t="shared" si="48"/>
        <v>204</v>
      </c>
      <c r="AR96" s="177">
        <f t="shared" si="48"/>
        <v>223</v>
      </c>
      <c r="AS96" s="177">
        <f t="shared" si="48"/>
        <v>97</v>
      </c>
      <c r="AT96" s="177">
        <f t="shared" si="48"/>
        <v>126</v>
      </c>
      <c r="AU96" s="177">
        <f t="shared" si="48"/>
        <v>554</v>
      </c>
      <c r="AV96" s="177">
        <f t="shared" si="48"/>
        <v>207</v>
      </c>
      <c r="AW96" s="177">
        <f t="shared" si="48"/>
        <v>347</v>
      </c>
      <c r="AX96" s="177">
        <f t="shared" si="48"/>
        <v>485</v>
      </c>
      <c r="AY96" s="177">
        <f t="shared" si="48"/>
        <v>185</v>
      </c>
      <c r="AZ96" s="177">
        <f t="shared" si="48"/>
        <v>300</v>
      </c>
      <c r="BA96" s="177">
        <f t="shared" si="48"/>
        <v>751</v>
      </c>
      <c r="BB96" s="177">
        <f t="shared" si="48"/>
        <v>317</v>
      </c>
      <c r="BC96" s="177">
        <f t="shared" si="48"/>
        <v>434</v>
      </c>
      <c r="BD96" s="177">
        <f t="shared" si="48"/>
        <v>271</v>
      </c>
      <c r="BE96" s="177">
        <f t="shared" si="48"/>
        <v>107</v>
      </c>
      <c r="BF96" s="177">
        <f t="shared" si="48"/>
        <v>164</v>
      </c>
    </row>
    <row r="97" spans="1:58" s="111" customFormat="1" ht="15.75" customHeight="1" x14ac:dyDescent="0.15">
      <c r="A97" s="108" t="s">
        <v>96</v>
      </c>
      <c r="B97" s="131">
        <f>SUM(C97:D97)</f>
        <v>1542</v>
      </c>
      <c r="C97" s="131">
        <f t="shared" ref="C97:D101" si="49">SUM(F97,I97,L97,O97,R97,U97,X97,AA97,AD97,AG97,AJ97,AM97,AP97,AS97,AV97,AY97,BB97,BE97)</f>
        <v>704</v>
      </c>
      <c r="D97" s="131">
        <f t="shared" si="49"/>
        <v>838</v>
      </c>
      <c r="E97" s="131">
        <f>SUM(F97:G97)</f>
        <v>73</v>
      </c>
      <c r="F97" s="178">
        <v>31</v>
      </c>
      <c r="G97" s="178">
        <v>42</v>
      </c>
      <c r="H97" s="134">
        <f>SUM(I97:J97)</f>
        <v>32</v>
      </c>
      <c r="I97" s="178">
        <v>13</v>
      </c>
      <c r="J97" s="178">
        <v>19</v>
      </c>
      <c r="K97" s="134">
        <f>SUM(L97:M97)</f>
        <v>88</v>
      </c>
      <c r="L97" s="178">
        <v>46</v>
      </c>
      <c r="M97" s="178">
        <v>42</v>
      </c>
      <c r="N97" s="134">
        <f>SUM(O97:P97)</f>
        <v>45</v>
      </c>
      <c r="O97" s="178">
        <v>21</v>
      </c>
      <c r="P97" s="178">
        <v>24</v>
      </c>
      <c r="Q97" s="134">
        <f>SUM(R97:S97)</f>
        <v>54</v>
      </c>
      <c r="R97" s="178">
        <v>24</v>
      </c>
      <c r="S97" s="178">
        <v>30</v>
      </c>
      <c r="T97" s="134">
        <f>SUM(U97:V97)</f>
        <v>47</v>
      </c>
      <c r="U97" s="178">
        <v>13</v>
      </c>
      <c r="V97" s="178">
        <v>34</v>
      </c>
      <c r="W97" s="134">
        <f>SUM(X97:Y97)</f>
        <v>116</v>
      </c>
      <c r="X97" s="178">
        <v>48</v>
      </c>
      <c r="Y97" s="178">
        <v>68</v>
      </c>
      <c r="Z97" s="134">
        <f>SUM(AA97:AB97)</f>
        <v>133</v>
      </c>
      <c r="AA97" s="178">
        <v>65</v>
      </c>
      <c r="AB97" s="178">
        <v>68</v>
      </c>
      <c r="AC97" s="134">
        <f>SUM(AD97:AE97)</f>
        <v>159</v>
      </c>
      <c r="AD97" s="178">
        <v>70</v>
      </c>
      <c r="AE97" s="178">
        <v>89</v>
      </c>
      <c r="AF97" s="134">
        <f>SUM(AG97:AH97)</f>
        <v>105</v>
      </c>
      <c r="AG97" s="178">
        <v>58</v>
      </c>
      <c r="AH97" s="178">
        <v>47</v>
      </c>
      <c r="AI97" s="134">
        <f>SUM(AJ97:AK97)</f>
        <v>87</v>
      </c>
      <c r="AJ97" s="178">
        <v>40</v>
      </c>
      <c r="AK97" s="178">
        <v>47</v>
      </c>
      <c r="AL97" s="134">
        <f>SUM(AM97:AN97)</f>
        <v>69</v>
      </c>
      <c r="AM97" s="178">
        <v>33</v>
      </c>
      <c r="AN97" s="178">
        <v>36</v>
      </c>
      <c r="AO97" s="134">
        <f>SUM(AP97:AQ97)</f>
        <v>74</v>
      </c>
      <c r="AP97" s="178">
        <v>35</v>
      </c>
      <c r="AQ97" s="178">
        <v>39</v>
      </c>
      <c r="AR97" s="134">
        <f>SUM(AS97:AT97)</f>
        <v>35</v>
      </c>
      <c r="AS97" s="178">
        <v>18</v>
      </c>
      <c r="AT97" s="178">
        <v>17</v>
      </c>
      <c r="AU97" s="134">
        <f>SUM(AV97:AW97)</f>
        <v>114</v>
      </c>
      <c r="AV97" s="178">
        <v>55</v>
      </c>
      <c r="AW97" s="178">
        <v>59</v>
      </c>
      <c r="AX97" s="134">
        <f>SUM(AY97:AZ97)</f>
        <v>97</v>
      </c>
      <c r="AY97" s="178">
        <v>44</v>
      </c>
      <c r="AZ97" s="178">
        <v>53</v>
      </c>
      <c r="BA97" s="134">
        <f>SUM(BB97:BC97)</f>
        <v>155</v>
      </c>
      <c r="BB97" s="178">
        <v>64</v>
      </c>
      <c r="BC97" s="178">
        <v>91</v>
      </c>
      <c r="BD97" s="134">
        <f>SUM(BE97:BF97)</f>
        <v>59</v>
      </c>
      <c r="BE97" s="178">
        <v>26</v>
      </c>
      <c r="BF97" s="178">
        <v>33</v>
      </c>
    </row>
    <row r="98" spans="1:58" s="111" customFormat="1" ht="15.75" customHeight="1" x14ac:dyDescent="0.15">
      <c r="A98" s="108" t="s">
        <v>98</v>
      </c>
      <c r="B98" s="131">
        <f>SUM(C98:D98)</f>
        <v>2059</v>
      </c>
      <c r="C98" s="131">
        <f t="shared" si="49"/>
        <v>892</v>
      </c>
      <c r="D98" s="131">
        <f t="shared" si="49"/>
        <v>1167</v>
      </c>
      <c r="E98" s="131">
        <f>SUM(F98:G98)</f>
        <v>93</v>
      </c>
      <c r="F98" s="178">
        <v>43</v>
      </c>
      <c r="G98" s="178">
        <v>50</v>
      </c>
      <c r="H98" s="134">
        <f>SUM(I98:J98)</f>
        <v>42</v>
      </c>
      <c r="I98" s="178">
        <v>17</v>
      </c>
      <c r="J98" s="178">
        <v>25</v>
      </c>
      <c r="K98" s="134">
        <f>SUM(L98:M98)</f>
        <v>126</v>
      </c>
      <c r="L98" s="178">
        <v>60</v>
      </c>
      <c r="M98" s="178">
        <v>66</v>
      </c>
      <c r="N98" s="134">
        <f>SUM(O98:P98)</f>
        <v>69</v>
      </c>
      <c r="O98" s="178">
        <v>29</v>
      </c>
      <c r="P98" s="178">
        <v>40</v>
      </c>
      <c r="Q98" s="134">
        <f>SUM(R98:S98)</f>
        <v>96</v>
      </c>
      <c r="R98" s="178">
        <v>48</v>
      </c>
      <c r="S98" s="178">
        <v>48</v>
      </c>
      <c r="T98" s="134">
        <f>SUM(U98:V98)</f>
        <v>63</v>
      </c>
      <c r="U98" s="178">
        <v>22</v>
      </c>
      <c r="V98" s="178">
        <v>41</v>
      </c>
      <c r="W98" s="134">
        <f>SUM(X98:Y98)</f>
        <v>158</v>
      </c>
      <c r="X98" s="178">
        <v>66</v>
      </c>
      <c r="Y98" s="178">
        <v>92</v>
      </c>
      <c r="Z98" s="134">
        <f>SUM(AA98:AB98)</f>
        <v>132</v>
      </c>
      <c r="AA98" s="178">
        <v>68</v>
      </c>
      <c r="AB98" s="178">
        <v>64</v>
      </c>
      <c r="AC98" s="134">
        <f>SUM(AD98:AE98)</f>
        <v>244</v>
      </c>
      <c r="AD98" s="178">
        <v>114</v>
      </c>
      <c r="AE98" s="178">
        <v>130</v>
      </c>
      <c r="AF98" s="134">
        <f>SUM(AG98:AH98)</f>
        <v>135</v>
      </c>
      <c r="AG98" s="178">
        <v>56</v>
      </c>
      <c r="AH98" s="178">
        <v>79</v>
      </c>
      <c r="AI98" s="134">
        <f>SUM(AJ98:AK98)</f>
        <v>125</v>
      </c>
      <c r="AJ98" s="178">
        <v>58</v>
      </c>
      <c r="AK98" s="178">
        <v>67</v>
      </c>
      <c r="AL98" s="134">
        <f>SUM(AM98:AN98)</f>
        <v>93</v>
      </c>
      <c r="AM98" s="178">
        <v>46</v>
      </c>
      <c r="AN98" s="178">
        <v>47</v>
      </c>
      <c r="AO98" s="134">
        <f>SUM(AP98:AQ98)</f>
        <v>100</v>
      </c>
      <c r="AP98" s="178">
        <v>42</v>
      </c>
      <c r="AQ98" s="178">
        <v>58</v>
      </c>
      <c r="AR98" s="134">
        <f>SUM(AS98:AT98)</f>
        <v>62</v>
      </c>
      <c r="AS98" s="178">
        <v>23</v>
      </c>
      <c r="AT98" s="178">
        <v>39</v>
      </c>
      <c r="AU98" s="134">
        <f>SUM(AV98:AW98)</f>
        <v>148</v>
      </c>
      <c r="AV98" s="178">
        <v>48</v>
      </c>
      <c r="AW98" s="178">
        <v>100</v>
      </c>
      <c r="AX98" s="134">
        <f>SUM(AY98:AZ98)</f>
        <v>111</v>
      </c>
      <c r="AY98" s="178">
        <v>47</v>
      </c>
      <c r="AZ98" s="178">
        <v>64</v>
      </c>
      <c r="BA98" s="134">
        <f>SUM(BB98:BC98)</f>
        <v>197</v>
      </c>
      <c r="BB98" s="178">
        <v>84</v>
      </c>
      <c r="BC98" s="178">
        <v>113</v>
      </c>
      <c r="BD98" s="134">
        <f>SUM(BE98:BF98)</f>
        <v>65</v>
      </c>
      <c r="BE98" s="178">
        <v>21</v>
      </c>
      <c r="BF98" s="178">
        <v>44</v>
      </c>
    </row>
    <row r="99" spans="1:58" s="111" customFormat="1" ht="15.75" customHeight="1" x14ac:dyDescent="0.15">
      <c r="A99" s="108" t="s">
        <v>99</v>
      </c>
      <c r="B99" s="131">
        <f>SUM(C99:D99)</f>
        <v>1608</v>
      </c>
      <c r="C99" s="131">
        <f t="shared" si="49"/>
        <v>692</v>
      </c>
      <c r="D99" s="131">
        <f t="shared" si="49"/>
        <v>916</v>
      </c>
      <c r="E99" s="131">
        <f>SUM(F99:G99)</f>
        <v>70</v>
      </c>
      <c r="F99" s="178">
        <v>39</v>
      </c>
      <c r="G99" s="178">
        <v>31</v>
      </c>
      <c r="H99" s="134">
        <f>SUM(I99:J99)</f>
        <v>41</v>
      </c>
      <c r="I99" s="178">
        <v>21</v>
      </c>
      <c r="J99" s="178">
        <v>20</v>
      </c>
      <c r="K99" s="134">
        <f>SUM(L99:M99)</f>
        <v>92</v>
      </c>
      <c r="L99" s="178">
        <v>38</v>
      </c>
      <c r="M99" s="178">
        <v>54</v>
      </c>
      <c r="N99" s="134">
        <f>SUM(O99:P99)</f>
        <v>52</v>
      </c>
      <c r="O99" s="178">
        <v>22</v>
      </c>
      <c r="P99" s="178">
        <v>30</v>
      </c>
      <c r="Q99" s="134">
        <f>SUM(R99:S99)</f>
        <v>74</v>
      </c>
      <c r="R99" s="178">
        <v>32</v>
      </c>
      <c r="S99" s="178">
        <v>42</v>
      </c>
      <c r="T99" s="134">
        <f>SUM(U99:V99)</f>
        <v>45</v>
      </c>
      <c r="U99" s="178">
        <v>16</v>
      </c>
      <c r="V99" s="178">
        <v>29</v>
      </c>
      <c r="W99" s="134">
        <f>SUM(X99:Y99)</f>
        <v>146</v>
      </c>
      <c r="X99" s="178">
        <v>59</v>
      </c>
      <c r="Y99" s="178">
        <v>87</v>
      </c>
      <c r="Z99" s="134">
        <f>SUM(AA99:AB99)</f>
        <v>106</v>
      </c>
      <c r="AA99" s="178">
        <v>49</v>
      </c>
      <c r="AB99" s="178">
        <v>57</v>
      </c>
      <c r="AC99" s="134">
        <f>SUM(AD99:AE99)</f>
        <v>193</v>
      </c>
      <c r="AD99" s="178">
        <v>76</v>
      </c>
      <c r="AE99" s="178">
        <v>117</v>
      </c>
      <c r="AF99" s="134">
        <f>SUM(AG99:AH99)</f>
        <v>94</v>
      </c>
      <c r="AG99" s="178">
        <v>45</v>
      </c>
      <c r="AH99" s="178">
        <v>49</v>
      </c>
      <c r="AI99" s="134">
        <f>SUM(AJ99:AK99)</f>
        <v>78</v>
      </c>
      <c r="AJ99" s="178">
        <v>37</v>
      </c>
      <c r="AK99" s="178">
        <v>41</v>
      </c>
      <c r="AL99" s="134">
        <f>SUM(AM99:AN99)</f>
        <v>91</v>
      </c>
      <c r="AM99" s="178">
        <v>42</v>
      </c>
      <c r="AN99" s="178">
        <v>49</v>
      </c>
      <c r="AO99" s="134">
        <f>SUM(AP99:AQ99)</f>
        <v>78</v>
      </c>
      <c r="AP99" s="178">
        <v>39</v>
      </c>
      <c r="AQ99" s="178">
        <v>39</v>
      </c>
      <c r="AR99" s="134">
        <f>SUM(AS99:AT99)</f>
        <v>44</v>
      </c>
      <c r="AS99" s="178">
        <v>14</v>
      </c>
      <c r="AT99" s="178">
        <v>30</v>
      </c>
      <c r="AU99" s="134">
        <f>SUM(AV99:AW99)</f>
        <v>99</v>
      </c>
      <c r="AV99" s="178">
        <v>33</v>
      </c>
      <c r="AW99" s="178">
        <v>66</v>
      </c>
      <c r="AX99" s="134">
        <f>SUM(AY99:AZ99)</f>
        <v>95</v>
      </c>
      <c r="AY99" s="178">
        <v>30</v>
      </c>
      <c r="AZ99" s="178">
        <v>65</v>
      </c>
      <c r="BA99" s="134">
        <f>SUM(BB99:BC99)</f>
        <v>152</v>
      </c>
      <c r="BB99" s="178">
        <v>71</v>
      </c>
      <c r="BC99" s="178">
        <v>81</v>
      </c>
      <c r="BD99" s="134">
        <f>SUM(BE99:BF99)</f>
        <v>58</v>
      </c>
      <c r="BE99" s="178">
        <v>29</v>
      </c>
      <c r="BF99" s="178">
        <v>29</v>
      </c>
    </row>
    <row r="100" spans="1:58" s="111" customFormat="1" ht="15.75" customHeight="1" x14ac:dyDescent="0.15">
      <c r="A100" s="108" t="s">
        <v>102</v>
      </c>
      <c r="B100" s="131">
        <f>SUM(C100:D100)</f>
        <v>1360</v>
      </c>
      <c r="C100" s="131">
        <f t="shared" si="49"/>
        <v>580</v>
      </c>
      <c r="D100" s="131">
        <f t="shared" si="49"/>
        <v>780</v>
      </c>
      <c r="E100" s="131">
        <f>SUM(F100:G100)</f>
        <v>59</v>
      </c>
      <c r="F100" s="178">
        <v>31</v>
      </c>
      <c r="G100" s="178">
        <v>28</v>
      </c>
      <c r="H100" s="134">
        <f>SUM(I100:J100)</f>
        <v>41</v>
      </c>
      <c r="I100" s="178">
        <v>21</v>
      </c>
      <c r="J100" s="178">
        <v>20</v>
      </c>
      <c r="K100" s="134">
        <f>SUM(L100:M100)</f>
        <v>80</v>
      </c>
      <c r="L100" s="178">
        <v>38</v>
      </c>
      <c r="M100" s="178">
        <v>42</v>
      </c>
      <c r="N100" s="134">
        <f>SUM(O100:P100)</f>
        <v>36</v>
      </c>
      <c r="O100" s="178">
        <v>12</v>
      </c>
      <c r="P100" s="178">
        <v>24</v>
      </c>
      <c r="Q100" s="134">
        <f>SUM(R100:S100)</f>
        <v>58</v>
      </c>
      <c r="R100" s="178">
        <v>33</v>
      </c>
      <c r="S100" s="178">
        <v>25</v>
      </c>
      <c r="T100" s="134">
        <f>SUM(U100:V100)</f>
        <v>47</v>
      </c>
      <c r="U100" s="178">
        <v>22</v>
      </c>
      <c r="V100" s="178">
        <v>25</v>
      </c>
      <c r="W100" s="134">
        <f>SUM(X100:Y100)</f>
        <v>120</v>
      </c>
      <c r="X100" s="178">
        <v>43</v>
      </c>
      <c r="Y100" s="178">
        <v>77</v>
      </c>
      <c r="Z100" s="134">
        <f>SUM(AA100:AB100)</f>
        <v>76</v>
      </c>
      <c r="AA100" s="178">
        <v>33</v>
      </c>
      <c r="AB100" s="178">
        <v>43</v>
      </c>
      <c r="AC100" s="134">
        <f>SUM(AD100:AE100)</f>
        <v>154</v>
      </c>
      <c r="AD100" s="178">
        <v>67</v>
      </c>
      <c r="AE100" s="178">
        <v>87</v>
      </c>
      <c r="AF100" s="134">
        <f>SUM(AG100:AH100)</f>
        <v>103</v>
      </c>
      <c r="AG100" s="178">
        <v>44</v>
      </c>
      <c r="AH100" s="178">
        <v>59</v>
      </c>
      <c r="AI100" s="134">
        <f>SUM(AJ100:AK100)</f>
        <v>63</v>
      </c>
      <c r="AJ100" s="178">
        <v>27</v>
      </c>
      <c r="AK100" s="178">
        <v>36</v>
      </c>
      <c r="AL100" s="134">
        <f>SUM(AM100:AN100)</f>
        <v>60</v>
      </c>
      <c r="AM100" s="178">
        <v>29</v>
      </c>
      <c r="AN100" s="178">
        <v>31</v>
      </c>
      <c r="AO100" s="134">
        <f>SUM(AP100:AQ100)</f>
        <v>65</v>
      </c>
      <c r="AP100" s="178">
        <v>28</v>
      </c>
      <c r="AQ100" s="178">
        <v>37</v>
      </c>
      <c r="AR100" s="134">
        <f>SUM(AS100:AT100)</f>
        <v>37</v>
      </c>
      <c r="AS100" s="178">
        <v>17</v>
      </c>
      <c r="AT100" s="178">
        <v>20</v>
      </c>
      <c r="AU100" s="134">
        <f>SUM(AV100:AW100)</f>
        <v>105</v>
      </c>
      <c r="AV100" s="178">
        <v>40</v>
      </c>
      <c r="AW100" s="178">
        <v>65</v>
      </c>
      <c r="AX100" s="134">
        <f>SUM(AY100:AZ100)</f>
        <v>100</v>
      </c>
      <c r="AY100" s="178">
        <v>37</v>
      </c>
      <c r="AZ100" s="178">
        <v>63</v>
      </c>
      <c r="BA100" s="134">
        <f>SUM(BB100:BC100)</f>
        <v>114</v>
      </c>
      <c r="BB100" s="178">
        <v>43</v>
      </c>
      <c r="BC100" s="178">
        <v>71</v>
      </c>
      <c r="BD100" s="134">
        <f>SUM(BE100:BF100)</f>
        <v>42</v>
      </c>
      <c r="BE100" s="178">
        <v>15</v>
      </c>
      <c r="BF100" s="178">
        <v>27</v>
      </c>
    </row>
    <row r="101" spans="1:58" s="111" customFormat="1" ht="15.75" customHeight="1" x14ac:dyDescent="0.15">
      <c r="A101" s="108" t="s">
        <v>100</v>
      </c>
      <c r="B101" s="131">
        <f>SUM(C101:D101)</f>
        <v>1360</v>
      </c>
      <c r="C101" s="131">
        <f t="shared" si="49"/>
        <v>545</v>
      </c>
      <c r="D101" s="131">
        <f t="shared" si="49"/>
        <v>815</v>
      </c>
      <c r="E101" s="131">
        <f>SUM(F101:G101)</f>
        <v>37</v>
      </c>
      <c r="F101" s="178">
        <v>16</v>
      </c>
      <c r="G101" s="178">
        <v>21</v>
      </c>
      <c r="H101" s="134">
        <f>SUM(I101:J101)</f>
        <v>32</v>
      </c>
      <c r="I101" s="178">
        <v>7</v>
      </c>
      <c r="J101" s="178">
        <v>25</v>
      </c>
      <c r="K101" s="134">
        <f>SUM(L101:M101)</f>
        <v>98</v>
      </c>
      <c r="L101" s="178">
        <v>38</v>
      </c>
      <c r="M101" s="178">
        <v>60</v>
      </c>
      <c r="N101" s="134">
        <f>SUM(O101:P101)</f>
        <v>40</v>
      </c>
      <c r="O101" s="178">
        <v>21</v>
      </c>
      <c r="P101" s="178">
        <v>19</v>
      </c>
      <c r="Q101" s="134">
        <f>SUM(R101:S101)</f>
        <v>54</v>
      </c>
      <c r="R101" s="178">
        <v>24</v>
      </c>
      <c r="S101" s="178">
        <v>30</v>
      </c>
      <c r="T101" s="134">
        <f>SUM(U101:V101)</f>
        <v>38</v>
      </c>
      <c r="U101" s="178">
        <v>16</v>
      </c>
      <c r="V101" s="178">
        <v>22</v>
      </c>
      <c r="W101" s="134">
        <f>SUM(X101:Y101)</f>
        <v>146</v>
      </c>
      <c r="X101" s="178">
        <v>53</v>
      </c>
      <c r="Y101" s="178">
        <v>93</v>
      </c>
      <c r="Z101" s="134">
        <f>SUM(AA101:AB101)</f>
        <v>79</v>
      </c>
      <c r="AA101" s="178">
        <v>33</v>
      </c>
      <c r="AB101" s="178">
        <v>46</v>
      </c>
      <c r="AC101" s="134">
        <f>SUM(AD101:AE101)</f>
        <v>153</v>
      </c>
      <c r="AD101" s="178">
        <v>51</v>
      </c>
      <c r="AE101" s="178">
        <v>102</v>
      </c>
      <c r="AF101" s="134">
        <f>SUM(AG101:AH101)</f>
        <v>99</v>
      </c>
      <c r="AG101" s="178">
        <v>40</v>
      </c>
      <c r="AH101" s="178">
        <v>59</v>
      </c>
      <c r="AI101" s="134">
        <f>SUM(AJ101:AK101)</f>
        <v>60</v>
      </c>
      <c r="AJ101" s="178">
        <v>28</v>
      </c>
      <c r="AK101" s="178">
        <v>32</v>
      </c>
      <c r="AL101" s="134">
        <f>SUM(AM101:AN101)</f>
        <v>57</v>
      </c>
      <c r="AM101" s="178">
        <v>23</v>
      </c>
      <c r="AN101" s="178">
        <v>34</v>
      </c>
      <c r="AO101" s="134">
        <f>SUM(AP101:AQ101)</f>
        <v>72</v>
      </c>
      <c r="AP101" s="178">
        <v>41</v>
      </c>
      <c r="AQ101" s="178">
        <v>31</v>
      </c>
      <c r="AR101" s="134">
        <f>SUM(AS101:AT101)</f>
        <v>45</v>
      </c>
      <c r="AS101" s="178">
        <v>25</v>
      </c>
      <c r="AT101" s="178">
        <v>20</v>
      </c>
      <c r="AU101" s="134">
        <f>SUM(AV101:AW101)</f>
        <v>88</v>
      </c>
      <c r="AV101" s="178">
        <v>31</v>
      </c>
      <c r="AW101" s="178">
        <v>57</v>
      </c>
      <c r="AX101" s="134">
        <f>SUM(AY101:AZ101)</f>
        <v>82</v>
      </c>
      <c r="AY101" s="178">
        <v>27</v>
      </c>
      <c r="AZ101" s="178">
        <v>55</v>
      </c>
      <c r="BA101" s="134">
        <f>SUM(BB101:BC101)</f>
        <v>133</v>
      </c>
      <c r="BB101" s="178">
        <v>55</v>
      </c>
      <c r="BC101" s="178">
        <v>78</v>
      </c>
      <c r="BD101" s="134">
        <f>SUM(BE101:BF101)</f>
        <v>47</v>
      </c>
      <c r="BE101" s="178">
        <v>16</v>
      </c>
      <c r="BF101" s="178">
        <v>31</v>
      </c>
    </row>
    <row r="102" spans="1:58" s="107" customFormat="1" ht="15.75" customHeight="1" x14ac:dyDescent="0.15">
      <c r="A102" s="112" t="s">
        <v>101</v>
      </c>
      <c r="B102" s="129">
        <f t="shared" ref="B102:AG102" si="50">SUM(B103:B107)</f>
        <v>4698</v>
      </c>
      <c r="C102" s="129">
        <f t="shared" si="50"/>
        <v>1726</v>
      </c>
      <c r="D102" s="129">
        <f t="shared" si="50"/>
        <v>2972</v>
      </c>
      <c r="E102" s="129">
        <f t="shared" si="50"/>
        <v>191</v>
      </c>
      <c r="F102" s="177">
        <f t="shared" si="50"/>
        <v>71</v>
      </c>
      <c r="G102" s="177">
        <f t="shared" si="50"/>
        <v>120</v>
      </c>
      <c r="H102" s="177">
        <f t="shared" si="50"/>
        <v>94</v>
      </c>
      <c r="I102" s="177">
        <f t="shared" si="50"/>
        <v>38</v>
      </c>
      <c r="J102" s="177">
        <f t="shared" si="50"/>
        <v>56</v>
      </c>
      <c r="K102" s="177">
        <f t="shared" si="50"/>
        <v>244</v>
      </c>
      <c r="L102" s="177">
        <f t="shared" si="50"/>
        <v>110</v>
      </c>
      <c r="M102" s="177">
        <f t="shared" si="50"/>
        <v>134</v>
      </c>
      <c r="N102" s="177">
        <f t="shared" si="50"/>
        <v>144</v>
      </c>
      <c r="O102" s="177">
        <f t="shared" si="50"/>
        <v>71</v>
      </c>
      <c r="P102" s="177">
        <f t="shared" si="50"/>
        <v>73</v>
      </c>
      <c r="Q102" s="177">
        <f t="shared" si="50"/>
        <v>177</v>
      </c>
      <c r="R102" s="177">
        <f t="shared" si="50"/>
        <v>52</v>
      </c>
      <c r="S102" s="177">
        <f t="shared" si="50"/>
        <v>125</v>
      </c>
      <c r="T102" s="177">
        <f t="shared" si="50"/>
        <v>161</v>
      </c>
      <c r="U102" s="177">
        <f t="shared" si="50"/>
        <v>65</v>
      </c>
      <c r="V102" s="177">
        <f t="shared" si="50"/>
        <v>96</v>
      </c>
      <c r="W102" s="177">
        <f t="shared" si="50"/>
        <v>427</v>
      </c>
      <c r="X102" s="177">
        <f t="shared" si="50"/>
        <v>158</v>
      </c>
      <c r="Y102" s="177">
        <f t="shared" si="50"/>
        <v>269</v>
      </c>
      <c r="Z102" s="177">
        <f t="shared" si="50"/>
        <v>284</v>
      </c>
      <c r="AA102" s="177">
        <f t="shared" si="50"/>
        <v>106</v>
      </c>
      <c r="AB102" s="177">
        <f t="shared" si="50"/>
        <v>178</v>
      </c>
      <c r="AC102" s="177">
        <f t="shared" si="50"/>
        <v>495</v>
      </c>
      <c r="AD102" s="177">
        <f t="shared" si="50"/>
        <v>166</v>
      </c>
      <c r="AE102" s="177">
        <f t="shared" si="50"/>
        <v>329</v>
      </c>
      <c r="AF102" s="177">
        <f t="shared" si="50"/>
        <v>336</v>
      </c>
      <c r="AG102" s="177">
        <f t="shared" si="50"/>
        <v>134</v>
      </c>
      <c r="AH102" s="177">
        <f t="shared" ref="AH102:BF102" si="51">SUM(AH103:AH107)</f>
        <v>202</v>
      </c>
      <c r="AI102" s="177">
        <f t="shared" si="51"/>
        <v>241</v>
      </c>
      <c r="AJ102" s="177">
        <f t="shared" si="51"/>
        <v>89</v>
      </c>
      <c r="AK102" s="177">
        <f t="shared" si="51"/>
        <v>152</v>
      </c>
      <c r="AL102" s="177">
        <f t="shared" si="51"/>
        <v>209</v>
      </c>
      <c r="AM102" s="177">
        <f t="shared" si="51"/>
        <v>78</v>
      </c>
      <c r="AN102" s="177">
        <f t="shared" si="51"/>
        <v>131</v>
      </c>
      <c r="AO102" s="177">
        <f t="shared" si="51"/>
        <v>264</v>
      </c>
      <c r="AP102" s="177">
        <f t="shared" si="51"/>
        <v>92</v>
      </c>
      <c r="AQ102" s="177">
        <f t="shared" si="51"/>
        <v>172</v>
      </c>
      <c r="AR102" s="177">
        <f t="shared" si="51"/>
        <v>161</v>
      </c>
      <c r="AS102" s="177">
        <f t="shared" si="51"/>
        <v>44</v>
      </c>
      <c r="AT102" s="177">
        <f t="shared" si="51"/>
        <v>117</v>
      </c>
      <c r="AU102" s="177">
        <f t="shared" si="51"/>
        <v>387</v>
      </c>
      <c r="AV102" s="177">
        <f t="shared" si="51"/>
        <v>121</v>
      </c>
      <c r="AW102" s="177">
        <f t="shared" si="51"/>
        <v>266</v>
      </c>
      <c r="AX102" s="177">
        <f t="shared" si="51"/>
        <v>275</v>
      </c>
      <c r="AY102" s="177">
        <f t="shared" si="51"/>
        <v>111</v>
      </c>
      <c r="AZ102" s="177">
        <f t="shared" si="51"/>
        <v>164</v>
      </c>
      <c r="BA102" s="177">
        <f t="shared" si="51"/>
        <v>458</v>
      </c>
      <c r="BB102" s="177">
        <f t="shared" si="51"/>
        <v>180</v>
      </c>
      <c r="BC102" s="177">
        <f t="shared" si="51"/>
        <v>278</v>
      </c>
      <c r="BD102" s="177">
        <f t="shared" si="51"/>
        <v>150</v>
      </c>
      <c r="BE102" s="177">
        <f t="shared" si="51"/>
        <v>40</v>
      </c>
      <c r="BF102" s="177">
        <f t="shared" si="51"/>
        <v>110</v>
      </c>
    </row>
    <row r="103" spans="1:58" s="111" customFormat="1" ht="15.75" customHeight="1" x14ac:dyDescent="0.15">
      <c r="A103" s="108" t="s">
        <v>103</v>
      </c>
      <c r="B103" s="131">
        <f>SUM(C103:D103)</f>
        <v>1170</v>
      </c>
      <c r="C103" s="131">
        <f t="shared" ref="C103:D107" si="52">SUM(F103,I103,L103,O103,R103,U103,X103,AA103,AD103,AG103,AJ103,AM103,AP103,AS103,AV103,AY103,BB103,BE103)</f>
        <v>449</v>
      </c>
      <c r="D103" s="131">
        <f t="shared" si="52"/>
        <v>721</v>
      </c>
      <c r="E103" s="131">
        <f>SUM(F103:G103)</f>
        <v>43</v>
      </c>
      <c r="F103" s="178">
        <v>14</v>
      </c>
      <c r="G103" s="178">
        <v>29</v>
      </c>
      <c r="H103" s="134">
        <f>SUM(I103:J103)</f>
        <v>24</v>
      </c>
      <c r="I103" s="178">
        <v>6</v>
      </c>
      <c r="J103" s="178">
        <v>18</v>
      </c>
      <c r="K103" s="134">
        <f>SUM(L103:M103)</f>
        <v>72</v>
      </c>
      <c r="L103" s="178">
        <v>36</v>
      </c>
      <c r="M103" s="178">
        <v>36</v>
      </c>
      <c r="N103" s="134">
        <f>SUM(O103:P103)</f>
        <v>40</v>
      </c>
      <c r="O103" s="178">
        <v>23</v>
      </c>
      <c r="P103" s="178">
        <v>17</v>
      </c>
      <c r="Q103" s="134">
        <f>SUM(R103:S103)</f>
        <v>44</v>
      </c>
      <c r="R103" s="178">
        <v>13</v>
      </c>
      <c r="S103" s="178">
        <v>31</v>
      </c>
      <c r="T103" s="134">
        <f>SUM(U103:V103)</f>
        <v>43</v>
      </c>
      <c r="U103" s="178">
        <v>19</v>
      </c>
      <c r="V103" s="178">
        <v>24</v>
      </c>
      <c r="W103" s="134">
        <f>SUM(X103:Y103)</f>
        <v>108</v>
      </c>
      <c r="X103" s="178">
        <v>45</v>
      </c>
      <c r="Y103" s="178">
        <v>63</v>
      </c>
      <c r="Z103" s="134">
        <f>SUM(AA103:AB103)</f>
        <v>78</v>
      </c>
      <c r="AA103" s="178">
        <v>30</v>
      </c>
      <c r="AB103" s="178">
        <v>48</v>
      </c>
      <c r="AC103" s="134">
        <f>SUM(AD103:AE103)</f>
        <v>123</v>
      </c>
      <c r="AD103" s="178">
        <v>40</v>
      </c>
      <c r="AE103" s="178">
        <v>83</v>
      </c>
      <c r="AF103" s="134">
        <f>SUM(AG103:AH103)</f>
        <v>82</v>
      </c>
      <c r="AG103" s="178">
        <v>40</v>
      </c>
      <c r="AH103" s="178">
        <v>42</v>
      </c>
      <c r="AI103" s="134">
        <f>SUM(AJ103:AK103)</f>
        <v>54</v>
      </c>
      <c r="AJ103" s="178">
        <v>21</v>
      </c>
      <c r="AK103" s="178">
        <v>33</v>
      </c>
      <c r="AL103" s="134">
        <f>SUM(AM103:AN103)</f>
        <v>47</v>
      </c>
      <c r="AM103" s="178">
        <v>18</v>
      </c>
      <c r="AN103" s="178">
        <v>29</v>
      </c>
      <c r="AO103" s="134">
        <f>SUM(AP103:AQ103)</f>
        <v>71</v>
      </c>
      <c r="AP103" s="178">
        <v>26</v>
      </c>
      <c r="AQ103" s="178">
        <v>45</v>
      </c>
      <c r="AR103" s="134">
        <f>SUM(AS103:AT103)</f>
        <v>36</v>
      </c>
      <c r="AS103" s="178">
        <v>9</v>
      </c>
      <c r="AT103" s="178">
        <v>27</v>
      </c>
      <c r="AU103" s="134">
        <f>SUM(AV103:AW103)</f>
        <v>88</v>
      </c>
      <c r="AV103" s="178">
        <v>21</v>
      </c>
      <c r="AW103" s="178">
        <v>67</v>
      </c>
      <c r="AX103" s="134">
        <f>SUM(AY103:AZ103)</f>
        <v>71</v>
      </c>
      <c r="AY103" s="178">
        <v>28</v>
      </c>
      <c r="AZ103" s="178">
        <v>43</v>
      </c>
      <c r="BA103" s="134">
        <f>SUM(BB103:BC103)</f>
        <v>115</v>
      </c>
      <c r="BB103" s="178">
        <v>50</v>
      </c>
      <c r="BC103" s="178">
        <v>65</v>
      </c>
      <c r="BD103" s="134">
        <f>SUM(BE103:BF103)</f>
        <v>31</v>
      </c>
      <c r="BE103" s="178">
        <v>10</v>
      </c>
      <c r="BF103" s="178">
        <v>21</v>
      </c>
    </row>
    <row r="104" spans="1:58" s="111" customFormat="1" ht="15.75" customHeight="1" x14ac:dyDescent="0.15">
      <c r="A104" s="108" t="s">
        <v>104</v>
      </c>
      <c r="B104" s="131">
        <f>SUM(C104:D104)</f>
        <v>1032</v>
      </c>
      <c r="C104" s="131">
        <f t="shared" si="52"/>
        <v>381</v>
      </c>
      <c r="D104" s="131">
        <f t="shared" si="52"/>
        <v>651</v>
      </c>
      <c r="E104" s="131">
        <f>SUM(F104:G104)</f>
        <v>45</v>
      </c>
      <c r="F104" s="178">
        <v>13</v>
      </c>
      <c r="G104" s="178">
        <v>32</v>
      </c>
      <c r="H104" s="134">
        <f>SUM(I104:J104)</f>
        <v>18</v>
      </c>
      <c r="I104" s="178">
        <v>8</v>
      </c>
      <c r="J104" s="178">
        <v>10</v>
      </c>
      <c r="K104" s="134">
        <f>SUM(L104:M104)</f>
        <v>55</v>
      </c>
      <c r="L104" s="178">
        <v>26</v>
      </c>
      <c r="M104" s="178">
        <v>29</v>
      </c>
      <c r="N104" s="134">
        <f>SUM(O104:P104)</f>
        <v>29</v>
      </c>
      <c r="O104" s="178">
        <v>13</v>
      </c>
      <c r="P104" s="178">
        <v>16</v>
      </c>
      <c r="Q104" s="134">
        <f>SUM(R104:S104)</f>
        <v>41</v>
      </c>
      <c r="R104" s="178">
        <v>10</v>
      </c>
      <c r="S104" s="178">
        <v>31</v>
      </c>
      <c r="T104" s="134">
        <f>SUM(U104:V104)</f>
        <v>43</v>
      </c>
      <c r="U104" s="178">
        <v>21</v>
      </c>
      <c r="V104" s="178">
        <v>22</v>
      </c>
      <c r="W104" s="134">
        <f>SUM(X104:Y104)</f>
        <v>84</v>
      </c>
      <c r="X104" s="178">
        <v>30</v>
      </c>
      <c r="Y104" s="178">
        <v>54</v>
      </c>
      <c r="Z104" s="134">
        <f>SUM(AA104:AB104)</f>
        <v>66</v>
      </c>
      <c r="AA104" s="178">
        <v>29</v>
      </c>
      <c r="AB104" s="178">
        <v>37</v>
      </c>
      <c r="AC104" s="134">
        <f>SUM(AD104:AE104)</f>
        <v>107</v>
      </c>
      <c r="AD104" s="178">
        <v>33</v>
      </c>
      <c r="AE104" s="178">
        <v>74</v>
      </c>
      <c r="AF104" s="134">
        <f>SUM(AG104:AH104)</f>
        <v>73</v>
      </c>
      <c r="AG104" s="178">
        <v>23</v>
      </c>
      <c r="AH104" s="178">
        <v>50</v>
      </c>
      <c r="AI104" s="134">
        <f>SUM(AJ104:AK104)</f>
        <v>55</v>
      </c>
      <c r="AJ104" s="178">
        <v>19</v>
      </c>
      <c r="AK104" s="178">
        <v>36</v>
      </c>
      <c r="AL104" s="134">
        <f>SUM(AM104:AN104)</f>
        <v>45</v>
      </c>
      <c r="AM104" s="178">
        <v>16</v>
      </c>
      <c r="AN104" s="178">
        <v>29</v>
      </c>
      <c r="AO104" s="134">
        <f>SUM(AP104:AQ104)</f>
        <v>54</v>
      </c>
      <c r="AP104" s="178">
        <v>20</v>
      </c>
      <c r="AQ104" s="178">
        <v>34</v>
      </c>
      <c r="AR104" s="134">
        <f>SUM(AS104:AT104)</f>
        <v>37</v>
      </c>
      <c r="AS104" s="178">
        <v>17</v>
      </c>
      <c r="AT104" s="178">
        <v>20</v>
      </c>
      <c r="AU104" s="134">
        <f>SUM(AV104:AW104)</f>
        <v>71</v>
      </c>
      <c r="AV104" s="178">
        <v>26</v>
      </c>
      <c r="AW104" s="178">
        <v>45</v>
      </c>
      <c r="AX104" s="134">
        <f>SUM(AY104:AZ104)</f>
        <v>62</v>
      </c>
      <c r="AY104" s="178">
        <v>26</v>
      </c>
      <c r="AZ104" s="178">
        <v>36</v>
      </c>
      <c r="BA104" s="134">
        <f>SUM(BB104:BC104)</f>
        <v>107</v>
      </c>
      <c r="BB104" s="178">
        <v>41</v>
      </c>
      <c r="BC104" s="178">
        <v>66</v>
      </c>
      <c r="BD104" s="134">
        <f>SUM(BE104:BF104)</f>
        <v>40</v>
      </c>
      <c r="BE104" s="178">
        <v>10</v>
      </c>
      <c r="BF104" s="178">
        <v>30</v>
      </c>
    </row>
    <row r="105" spans="1:58" s="111" customFormat="1" ht="15.75" customHeight="1" x14ac:dyDescent="0.15">
      <c r="A105" s="108" t="s">
        <v>107</v>
      </c>
      <c r="B105" s="131">
        <f>SUM(C105:D105)</f>
        <v>903</v>
      </c>
      <c r="C105" s="131">
        <f t="shared" si="52"/>
        <v>327</v>
      </c>
      <c r="D105" s="131">
        <f t="shared" si="52"/>
        <v>576</v>
      </c>
      <c r="E105" s="131">
        <f>SUM(F105:G105)</f>
        <v>38</v>
      </c>
      <c r="F105" s="178">
        <v>15</v>
      </c>
      <c r="G105" s="178">
        <v>23</v>
      </c>
      <c r="H105" s="134">
        <f>SUM(I105:J105)</f>
        <v>17</v>
      </c>
      <c r="I105" s="178">
        <v>8</v>
      </c>
      <c r="J105" s="178">
        <v>9</v>
      </c>
      <c r="K105" s="134">
        <f>SUM(L105:M105)</f>
        <v>42</v>
      </c>
      <c r="L105" s="178">
        <v>20</v>
      </c>
      <c r="M105" s="178">
        <v>22</v>
      </c>
      <c r="N105" s="134">
        <f>SUM(O105:P105)</f>
        <v>25</v>
      </c>
      <c r="O105" s="178">
        <v>14</v>
      </c>
      <c r="P105" s="178">
        <v>11</v>
      </c>
      <c r="Q105" s="134">
        <f>SUM(R105:S105)</f>
        <v>32</v>
      </c>
      <c r="R105" s="178">
        <v>9</v>
      </c>
      <c r="S105" s="178">
        <v>23</v>
      </c>
      <c r="T105" s="134">
        <f>SUM(U105:V105)</f>
        <v>25</v>
      </c>
      <c r="U105" s="178">
        <v>12</v>
      </c>
      <c r="V105" s="178">
        <v>13</v>
      </c>
      <c r="W105" s="134">
        <f>SUM(X105:Y105)</f>
        <v>83</v>
      </c>
      <c r="X105" s="178">
        <v>32</v>
      </c>
      <c r="Y105" s="178">
        <v>51</v>
      </c>
      <c r="Z105" s="134">
        <f>SUM(AA105:AB105)</f>
        <v>47</v>
      </c>
      <c r="AA105" s="178">
        <v>16</v>
      </c>
      <c r="AB105" s="178">
        <v>31</v>
      </c>
      <c r="AC105" s="134">
        <f>SUM(AD105:AE105)</f>
        <v>94</v>
      </c>
      <c r="AD105" s="178">
        <v>28</v>
      </c>
      <c r="AE105" s="178">
        <v>66</v>
      </c>
      <c r="AF105" s="134">
        <f>SUM(AG105:AH105)</f>
        <v>62</v>
      </c>
      <c r="AG105" s="178">
        <v>28</v>
      </c>
      <c r="AH105" s="178">
        <v>34</v>
      </c>
      <c r="AI105" s="134">
        <f>SUM(AJ105:AK105)</f>
        <v>43</v>
      </c>
      <c r="AJ105" s="178">
        <v>15</v>
      </c>
      <c r="AK105" s="178">
        <v>28</v>
      </c>
      <c r="AL105" s="134">
        <f>SUM(AM105:AN105)</f>
        <v>32</v>
      </c>
      <c r="AM105" s="178">
        <v>11</v>
      </c>
      <c r="AN105" s="178">
        <v>21</v>
      </c>
      <c r="AO105" s="134">
        <f>SUM(AP105:AQ105)</f>
        <v>57</v>
      </c>
      <c r="AP105" s="178">
        <v>16</v>
      </c>
      <c r="AQ105" s="178">
        <v>41</v>
      </c>
      <c r="AR105" s="134">
        <f>SUM(AS105:AT105)</f>
        <v>35</v>
      </c>
      <c r="AS105" s="178">
        <v>9</v>
      </c>
      <c r="AT105" s="178">
        <v>26</v>
      </c>
      <c r="AU105" s="134">
        <f>SUM(AV105:AW105)</f>
        <v>86</v>
      </c>
      <c r="AV105" s="178">
        <v>30</v>
      </c>
      <c r="AW105" s="178">
        <v>56</v>
      </c>
      <c r="AX105" s="134">
        <f>SUM(AY105:AZ105)</f>
        <v>58</v>
      </c>
      <c r="AY105" s="178">
        <v>22</v>
      </c>
      <c r="AZ105" s="178">
        <v>36</v>
      </c>
      <c r="BA105" s="134">
        <f>SUM(BB105:BC105)</f>
        <v>94</v>
      </c>
      <c r="BB105" s="178">
        <v>34</v>
      </c>
      <c r="BC105" s="178">
        <v>60</v>
      </c>
      <c r="BD105" s="134">
        <f>SUM(BE105:BF105)</f>
        <v>33</v>
      </c>
      <c r="BE105" s="178">
        <v>8</v>
      </c>
      <c r="BF105" s="178">
        <v>25</v>
      </c>
    </row>
    <row r="106" spans="1:58" s="111" customFormat="1" ht="15.75" customHeight="1" x14ac:dyDescent="0.15">
      <c r="A106" s="108" t="s">
        <v>105</v>
      </c>
      <c r="B106" s="131">
        <f>SUM(C106:D106)</f>
        <v>844</v>
      </c>
      <c r="C106" s="131">
        <f t="shared" si="52"/>
        <v>322</v>
      </c>
      <c r="D106" s="131">
        <f t="shared" si="52"/>
        <v>522</v>
      </c>
      <c r="E106" s="131">
        <f>SUM(F106:G106)</f>
        <v>35</v>
      </c>
      <c r="F106" s="178">
        <v>21</v>
      </c>
      <c r="G106" s="178">
        <v>14</v>
      </c>
      <c r="H106" s="134">
        <f>SUM(I106:J106)</f>
        <v>17</v>
      </c>
      <c r="I106" s="178">
        <v>8</v>
      </c>
      <c r="J106" s="178">
        <v>9</v>
      </c>
      <c r="K106" s="134">
        <f>SUM(L106:M106)</f>
        <v>41</v>
      </c>
      <c r="L106" s="178">
        <v>19</v>
      </c>
      <c r="M106" s="178">
        <v>22</v>
      </c>
      <c r="N106" s="134">
        <f>SUM(O106:P106)</f>
        <v>26</v>
      </c>
      <c r="O106" s="178">
        <v>11</v>
      </c>
      <c r="P106" s="178">
        <v>15</v>
      </c>
      <c r="Q106" s="134">
        <f>SUM(R106:S106)</f>
        <v>32</v>
      </c>
      <c r="R106" s="178">
        <v>10</v>
      </c>
      <c r="S106" s="178">
        <v>22</v>
      </c>
      <c r="T106" s="134">
        <f>SUM(U106:V106)</f>
        <v>28</v>
      </c>
      <c r="U106" s="178">
        <v>11</v>
      </c>
      <c r="V106" s="178">
        <v>17</v>
      </c>
      <c r="W106" s="134">
        <f>SUM(X106:Y106)</f>
        <v>71</v>
      </c>
      <c r="X106" s="178">
        <v>24</v>
      </c>
      <c r="Y106" s="178">
        <v>47</v>
      </c>
      <c r="Z106" s="134">
        <f>SUM(AA106:AB106)</f>
        <v>48</v>
      </c>
      <c r="AA106" s="178">
        <v>19</v>
      </c>
      <c r="AB106" s="178">
        <v>29</v>
      </c>
      <c r="AC106" s="134">
        <f>SUM(AD106:AE106)</f>
        <v>90</v>
      </c>
      <c r="AD106" s="178">
        <v>34</v>
      </c>
      <c r="AE106" s="178">
        <v>56</v>
      </c>
      <c r="AF106" s="134">
        <f>SUM(AG106:AH106)</f>
        <v>68</v>
      </c>
      <c r="AG106" s="178">
        <v>25</v>
      </c>
      <c r="AH106" s="178">
        <v>43</v>
      </c>
      <c r="AI106" s="134">
        <f>SUM(AJ106:AK106)</f>
        <v>51</v>
      </c>
      <c r="AJ106" s="178">
        <v>17</v>
      </c>
      <c r="AK106" s="178">
        <v>34</v>
      </c>
      <c r="AL106" s="134">
        <f>SUM(AM106:AN106)</f>
        <v>43</v>
      </c>
      <c r="AM106" s="178">
        <v>14</v>
      </c>
      <c r="AN106" s="178">
        <v>29</v>
      </c>
      <c r="AO106" s="134">
        <f>SUM(AP106:AQ106)</f>
        <v>52</v>
      </c>
      <c r="AP106" s="178">
        <v>20</v>
      </c>
      <c r="AQ106" s="178">
        <v>32</v>
      </c>
      <c r="AR106" s="134">
        <f>SUM(AS106:AT106)</f>
        <v>28</v>
      </c>
      <c r="AS106" s="178">
        <v>7</v>
      </c>
      <c r="AT106" s="178">
        <v>21</v>
      </c>
      <c r="AU106" s="134">
        <f>SUM(AV106:AW106)</f>
        <v>75</v>
      </c>
      <c r="AV106" s="178">
        <v>27</v>
      </c>
      <c r="AW106" s="178">
        <v>48</v>
      </c>
      <c r="AX106" s="134">
        <f>SUM(AY106:AZ106)</f>
        <v>47</v>
      </c>
      <c r="AY106" s="178">
        <v>24</v>
      </c>
      <c r="AZ106" s="178">
        <v>23</v>
      </c>
      <c r="BA106" s="134">
        <f>SUM(BB106:BC106)</f>
        <v>76</v>
      </c>
      <c r="BB106" s="178">
        <v>27</v>
      </c>
      <c r="BC106" s="178">
        <v>49</v>
      </c>
      <c r="BD106" s="134">
        <f>SUM(BE106:BF106)</f>
        <v>16</v>
      </c>
      <c r="BE106" s="178">
        <v>4</v>
      </c>
      <c r="BF106" s="178">
        <v>12</v>
      </c>
    </row>
    <row r="107" spans="1:58" s="111" customFormat="1" ht="15.75" customHeight="1" x14ac:dyDescent="0.15">
      <c r="A107" s="108" t="s">
        <v>106</v>
      </c>
      <c r="B107" s="131">
        <f>SUM(C107:D107)</f>
        <v>749</v>
      </c>
      <c r="C107" s="131">
        <f t="shared" si="52"/>
        <v>247</v>
      </c>
      <c r="D107" s="131">
        <f t="shared" si="52"/>
        <v>502</v>
      </c>
      <c r="E107" s="131">
        <f>SUM(F107:G107)</f>
        <v>30</v>
      </c>
      <c r="F107" s="178">
        <v>8</v>
      </c>
      <c r="G107" s="178">
        <v>22</v>
      </c>
      <c r="H107" s="134">
        <f>SUM(I107:J107)</f>
        <v>18</v>
      </c>
      <c r="I107" s="178">
        <v>8</v>
      </c>
      <c r="J107" s="178">
        <v>10</v>
      </c>
      <c r="K107" s="134">
        <f>SUM(L107:M107)</f>
        <v>34</v>
      </c>
      <c r="L107" s="178">
        <v>9</v>
      </c>
      <c r="M107" s="178">
        <v>25</v>
      </c>
      <c r="N107" s="134">
        <f>SUM(O107:P107)</f>
        <v>24</v>
      </c>
      <c r="O107" s="178">
        <v>10</v>
      </c>
      <c r="P107" s="178">
        <v>14</v>
      </c>
      <c r="Q107" s="134">
        <f>SUM(R107:S107)</f>
        <v>28</v>
      </c>
      <c r="R107" s="178">
        <v>10</v>
      </c>
      <c r="S107" s="178">
        <v>18</v>
      </c>
      <c r="T107" s="134">
        <f>SUM(U107:V107)</f>
        <v>22</v>
      </c>
      <c r="U107" s="178">
        <v>2</v>
      </c>
      <c r="V107" s="178">
        <v>20</v>
      </c>
      <c r="W107" s="134">
        <f>SUM(X107:Y107)</f>
        <v>81</v>
      </c>
      <c r="X107" s="178">
        <v>27</v>
      </c>
      <c r="Y107" s="178">
        <v>54</v>
      </c>
      <c r="Z107" s="134">
        <f>SUM(AA107:AB107)</f>
        <v>45</v>
      </c>
      <c r="AA107" s="178">
        <v>12</v>
      </c>
      <c r="AB107" s="178">
        <v>33</v>
      </c>
      <c r="AC107" s="134">
        <f>SUM(AD107:AE107)</f>
        <v>81</v>
      </c>
      <c r="AD107" s="178">
        <v>31</v>
      </c>
      <c r="AE107" s="178">
        <v>50</v>
      </c>
      <c r="AF107" s="134">
        <f>SUM(AG107:AH107)</f>
        <v>51</v>
      </c>
      <c r="AG107" s="178">
        <v>18</v>
      </c>
      <c r="AH107" s="178">
        <v>33</v>
      </c>
      <c r="AI107" s="134">
        <f>SUM(AJ107:AK107)</f>
        <v>38</v>
      </c>
      <c r="AJ107" s="178">
        <v>17</v>
      </c>
      <c r="AK107" s="178">
        <v>21</v>
      </c>
      <c r="AL107" s="134">
        <f>SUM(AM107:AN107)</f>
        <v>42</v>
      </c>
      <c r="AM107" s="178">
        <v>19</v>
      </c>
      <c r="AN107" s="178">
        <v>23</v>
      </c>
      <c r="AO107" s="134">
        <f>SUM(AP107:AQ107)</f>
        <v>30</v>
      </c>
      <c r="AP107" s="178">
        <v>10</v>
      </c>
      <c r="AQ107" s="178">
        <v>20</v>
      </c>
      <c r="AR107" s="134">
        <f>SUM(AS107:AT107)</f>
        <v>25</v>
      </c>
      <c r="AS107" s="178">
        <v>2</v>
      </c>
      <c r="AT107" s="178">
        <v>23</v>
      </c>
      <c r="AU107" s="134">
        <f>SUM(AV107:AW107)</f>
        <v>67</v>
      </c>
      <c r="AV107" s="178">
        <v>17</v>
      </c>
      <c r="AW107" s="178">
        <v>50</v>
      </c>
      <c r="AX107" s="134">
        <f>SUM(AY107:AZ107)</f>
        <v>37</v>
      </c>
      <c r="AY107" s="178">
        <v>11</v>
      </c>
      <c r="AZ107" s="178">
        <v>26</v>
      </c>
      <c r="BA107" s="134">
        <f>SUM(BB107:BC107)</f>
        <v>66</v>
      </c>
      <c r="BB107" s="178">
        <v>28</v>
      </c>
      <c r="BC107" s="178">
        <v>38</v>
      </c>
      <c r="BD107" s="134">
        <f>SUM(BE107:BF107)</f>
        <v>30</v>
      </c>
      <c r="BE107" s="178">
        <v>8</v>
      </c>
      <c r="BF107" s="178">
        <v>22</v>
      </c>
    </row>
    <row r="108" spans="1:58" s="107" customFormat="1" ht="15.75" customHeight="1" x14ac:dyDescent="0.15">
      <c r="A108" s="112" t="s">
        <v>108</v>
      </c>
      <c r="B108" s="129">
        <f t="shared" ref="B108:AG108" si="53">SUM(B109:B113)</f>
        <v>2292</v>
      </c>
      <c r="C108" s="129">
        <f t="shared" si="53"/>
        <v>650</v>
      </c>
      <c r="D108" s="129">
        <f t="shared" si="53"/>
        <v>1642</v>
      </c>
      <c r="E108" s="129">
        <f t="shared" si="53"/>
        <v>67</v>
      </c>
      <c r="F108" s="177">
        <f t="shared" si="53"/>
        <v>18</v>
      </c>
      <c r="G108" s="177">
        <f t="shared" si="53"/>
        <v>49</v>
      </c>
      <c r="H108" s="177">
        <f t="shared" si="53"/>
        <v>43</v>
      </c>
      <c r="I108" s="177">
        <f t="shared" si="53"/>
        <v>6</v>
      </c>
      <c r="J108" s="177">
        <f t="shared" si="53"/>
        <v>37</v>
      </c>
      <c r="K108" s="177">
        <f t="shared" si="53"/>
        <v>112</v>
      </c>
      <c r="L108" s="177">
        <f t="shared" si="53"/>
        <v>33</v>
      </c>
      <c r="M108" s="177">
        <f t="shared" si="53"/>
        <v>79</v>
      </c>
      <c r="N108" s="177">
        <f t="shared" si="53"/>
        <v>56</v>
      </c>
      <c r="O108" s="177">
        <f t="shared" si="53"/>
        <v>18</v>
      </c>
      <c r="P108" s="177">
        <f t="shared" si="53"/>
        <v>38</v>
      </c>
      <c r="Q108" s="177">
        <f t="shared" si="53"/>
        <v>97</v>
      </c>
      <c r="R108" s="177">
        <f t="shared" si="53"/>
        <v>33</v>
      </c>
      <c r="S108" s="177">
        <f t="shared" si="53"/>
        <v>64</v>
      </c>
      <c r="T108" s="177">
        <f t="shared" si="53"/>
        <v>66</v>
      </c>
      <c r="U108" s="177">
        <f t="shared" si="53"/>
        <v>20</v>
      </c>
      <c r="V108" s="177">
        <f t="shared" si="53"/>
        <v>46</v>
      </c>
      <c r="W108" s="177">
        <f t="shared" si="53"/>
        <v>210</v>
      </c>
      <c r="X108" s="177">
        <f t="shared" si="53"/>
        <v>70</v>
      </c>
      <c r="Y108" s="177">
        <f t="shared" si="53"/>
        <v>140</v>
      </c>
      <c r="Z108" s="177">
        <f t="shared" si="53"/>
        <v>146</v>
      </c>
      <c r="AA108" s="177">
        <f t="shared" si="53"/>
        <v>51</v>
      </c>
      <c r="AB108" s="177">
        <f t="shared" si="53"/>
        <v>95</v>
      </c>
      <c r="AC108" s="177">
        <f t="shared" si="53"/>
        <v>226</v>
      </c>
      <c r="AD108" s="177">
        <f t="shared" si="53"/>
        <v>58</v>
      </c>
      <c r="AE108" s="177">
        <f t="shared" si="53"/>
        <v>168</v>
      </c>
      <c r="AF108" s="177">
        <f t="shared" si="53"/>
        <v>160</v>
      </c>
      <c r="AG108" s="177">
        <f t="shared" si="53"/>
        <v>54</v>
      </c>
      <c r="AH108" s="177">
        <f t="shared" ref="AH108:BF108" si="54">SUM(AH109:AH113)</f>
        <v>106</v>
      </c>
      <c r="AI108" s="177">
        <f t="shared" si="54"/>
        <v>112</v>
      </c>
      <c r="AJ108" s="177">
        <f t="shared" si="54"/>
        <v>29</v>
      </c>
      <c r="AK108" s="177">
        <f t="shared" si="54"/>
        <v>83</v>
      </c>
      <c r="AL108" s="177">
        <f t="shared" si="54"/>
        <v>108</v>
      </c>
      <c r="AM108" s="177">
        <f t="shared" si="54"/>
        <v>28</v>
      </c>
      <c r="AN108" s="177">
        <f t="shared" si="54"/>
        <v>80</v>
      </c>
      <c r="AO108" s="177">
        <f t="shared" si="54"/>
        <v>143</v>
      </c>
      <c r="AP108" s="177">
        <f t="shared" si="54"/>
        <v>39</v>
      </c>
      <c r="AQ108" s="177">
        <f t="shared" si="54"/>
        <v>104</v>
      </c>
      <c r="AR108" s="177">
        <f t="shared" si="54"/>
        <v>90</v>
      </c>
      <c r="AS108" s="177">
        <f t="shared" si="54"/>
        <v>20</v>
      </c>
      <c r="AT108" s="177">
        <f t="shared" si="54"/>
        <v>70</v>
      </c>
      <c r="AU108" s="177">
        <f t="shared" si="54"/>
        <v>188</v>
      </c>
      <c r="AV108" s="177">
        <f t="shared" si="54"/>
        <v>37</v>
      </c>
      <c r="AW108" s="177">
        <f t="shared" si="54"/>
        <v>151</v>
      </c>
      <c r="AX108" s="177">
        <f t="shared" si="54"/>
        <v>137</v>
      </c>
      <c r="AY108" s="177">
        <f t="shared" si="54"/>
        <v>37</v>
      </c>
      <c r="AZ108" s="177">
        <f t="shared" si="54"/>
        <v>100</v>
      </c>
      <c r="BA108" s="177">
        <f t="shared" si="54"/>
        <v>239</v>
      </c>
      <c r="BB108" s="177">
        <f t="shared" si="54"/>
        <v>73</v>
      </c>
      <c r="BC108" s="177">
        <f t="shared" si="54"/>
        <v>166</v>
      </c>
      <c r="BD108" s="177">
        <f t="shared" si="54"/>
        <v>92</v>
      </c>
      <c r="BE108" s="177">
        <f t="shared" si="54"/>
        <v>26</v>
      </c>
      <c r="BF108" s="177">
        <f t="shared" si="54"/>
        <v>66</v>
      </c>
    </row>
    <row r="109" spans="1:58" s="111" customFormat="1" ht="15.75" customHeight="1" x14ac:dyDescent="0.15">
      <c r="A109" s="108" t="s">
        <v>109</v>
      </c>
      <c r="B109" s="131">
        <f>SUM(C109:D109)</f>
        <v>647</v>
      </c>
      <c r="C109" s="131">
        <f t="shared" ref="C109:D113" si="55">SUM(F109,I109,L109,O109,R109,U109,X109,AA109,AD109,AG109,AJ109,AM109,AP109,AS109,AV109,AY109,BB109,BE109)</f>
        <v>190</v>
      </c>
      <c r="D109" s="131">
        <f t="shared" si="55"/>
        <v>457</v>
      </c>
      <c r="E109" s="131">
        <f>SUM(F109:G109)</f>
        <v>18</v>
      </c>
      <c r="F109" s="178">
        <v>9</v>
      </c>
      <c r="G109" s="178">
        <v>9</v>
      </c>
      <c r="H109" s="134">
        <f>SUM(I109:J109)</f>
        <v>10</v>
      </c>
      <c r="I109" s="178">
        <v>2</v>
      </c>
      <c r="J109" s="178">
        <v>8</v>
      </c>
      <c r="K109" s="134">
        <f>SUM(L109:M109)</f>
        <v>35</v>
      </c>
      <c r="L109" s="178">
        <v>10</v>
      </c>
      <c r="M109" s="178">
        <v>25</v>
      </c>
      <c r="N109" s="134">
        <f>SUM(O109:P109)</f>
        <v>15</v>
      </c>
      <c r="O109" s="178">
        <v>4</v>
      </c>
      <c r="P109" s="178">
        <v>11</v>
      </c>
      <c r="Q109" s="134">
        <f>SUM(R109:S109)</f>
        <v>29</v>
      </c>
      <c r="R109" s="178">
        <v>9</v>
      </c>
      <c r="S109" s="178">
        <v>20</v>
      </c>
      <c r="T109" s="134">
        <f>SUM(U109:V109)</f>
        <v>24</v>
      </c>
      <c r="U109" s="178">
        <v>5</v>
      </c>
      <c r="V109" s="178">
        <v>19</v>
      </c>
      <c r="W109" s="134">
        <f>SUM(X109:Y109)</f>
        <v>66</v>
      </c>
      <c r="X109" s="178">
        <v>20</v>
      </c>
      <c r="Y109" s="178">
        <v>46</v>
      </c>
      <c r="Z109" s="134">
        <f>SUM(AA109:AB109)</f>
        <v>41</v>
      </c>
      <c r="AA109" s="178">
        <v>19</v>
      </c>
      <c r="AB109" s="178">
        <v>22</v>
      </c>
      <c r="AC109" s="134">
        <f>SUM(AD109:AE109)</f>
        <v>65</v>
      </c>
      <c r="AD109" s="178">
        <v>13</v>
      </c>
      <c r="AE109" s="178">
        <v>52</v>
      </c>
      <c r="AF109" s="134">
        <f>SUM(AG109:AH109)</f>
        <v>45</v>
      </c>
      <c r="AG109" s="178">
        <v>20</v>
      </c>
      <c r="AH109" s="178">
        <v>25</v>
      </c>
      <c r="AI109" s="134">
        <f>SUM(AJ109:AK109)</f>
        <v>27</v>
      </c>
      <c r="AJ109" s="178">
        <v>6</v>
      </c>
      <c r="AK109" s="178">
        <v>21</v>
      </c>
      <c r="AL109" s="134">
        <f>SUM(AM109:AN109)</f>
        <v>36</v>
      </c>
      <c r="AM109" s="178">
        <v>10</v>
      </c>
      <c r="AN109" s="178">
        <v>26</v>
      </c>
      <c r="AO109" s="134">
        <f>SUM(AP109:AQ109)</f>
        <v>44</v>
      </c>
      <c r="AP109" s="178">
        <v>11</v>
      </c>
      <c r="AQ109" s="178">
        <v>33</v>
      </c>
      <c r="AR109" s="134">
        <f>SUM(AS109:AT109)</f>
        <v>24</v>
      </c>
      <c r="AS109" s="178">
        <v>6</v>
      </c>
      <c r="AT109" s="178">
        <v>18</v>
      </c>
      <c r="AU109" s="134">
        <f>SUM(AV109:AW109)</f>
        <v>54</v>
      </c>
      <c r="AV109" s="178">
        <v>6</v>
      </c>
      <c r="AW109" s="178">
        <v>48</v>
      </c>
      <c r="AX109" s="134">
        <f>SUM(AY109:AZ109)</f>
        <v>31</v>
      </c>
      <c r="AY109" s="178">
        <v>11</v>
      </c>
      <c r="AZ109" s="178">
        <v>20</v>
      </c>
      <c r="BA109" s="134">
        <f>SUM(BB109:BC109)</f>
        <v>61</v>
      </c>
      <c r="BB109" s="178">
        <v>21</v>
      </c>
      <c r="BC109" s="178">
        <v>40</v>
      </c>
      <c r="BD109" s="134">
        <f>SUM(BE109:BF109)</f>
        <v>22</v>
      </c>
      <c r="BE109" s="178">
        <v>8</v>
      </c>
      <c r="BF109" s="178">
        <v>14</v>
      </c>
    </row>
    <row r="110" spans="1:58" s="111" customFormat="1" ht="15.75" customHeight="1" x14ac:dyDescent="0.15">
      <c r="A110" s="108" t="s">
        <v>112</v>
      </c>
      <c r="B110" s="131">
        <f>SUM(C110:D110)</f>
        <v>533</v>
      </c>
      <c r="C110" s="131">
        <f t="shared" si="55"/>
        <v>157</v>
      </c>
      <c r="D110" s="131">
        <f t="shared" si="55"/>
        <v>376</v>
      </c>
      <c r="E110" s="131">
        <f>SUM(F110:G110)</f>
        <v>19</v>
      </c>
      <c r="F110" s="178">
        <v>4</v>
      </c>
      <c r="G110" s="178">
        <v>15</v>
      </c>
      <c r="H110" s="134">
        <f>SUM(I110:J110)</f>
        <v>11</v>
      </c>
      <c r="I110" s="178">
        <v>2</v>
      </c>
      <c r="J110" s="178">
        <v>9</v>
      </c>
      <c r="K110" s="134">
        <f>SUM(L110:M110)</f>
        <v>30</v>
      </c>
      <c r="L110" s="178">
        <v>10</v>
      </c>
      <c r="M110" s="178">
        <v>20</v>
      </c>
      <c r="N110" s="134">
        <f>SUM(O110:P110)</f>
        <v>13</v>
      </c>
      <c r="O110" s="178">
        <v>3</v>
      </c>
      <c r="P110" s="178">
        <v>10</v>
      </c>
      <c r="Q110" s="134">
        <f>SUM(R110:S110)</f>
        <v>22</v>
      </c>
      <c r="R110" s="178">
        <v>7</v>
      </c>
      <c r="S110" s="178">
        <v>15</v>
      </c>
      <c r="T110" s="134">
        <f>SUM(U110:V110)</f>
        <v>12</v>
      </c>
      <c r="U110" s="178">
        <v>4</v>
      </c>
      <c r="V110" s="178">
        <v>8</v>
      </c>
      <c r="W110" s="134">
        <f>SUM(X110:Y110)</f>
        <v>48</v>
      </c>
      <c r="X110" s="178">
        <v>18</v>
      </c>
      <c r="Y110" s="178">
        <v>30</v>
      </c>
      <c r="Z110" s="134">
        <f>SUM(AA110:AB110)</f>
        <v>36</v>
      </c>
      <c r="AA110" s="178">
        <v>11</v>
      </c>
      <c r="AB110" s="178">
        <v>25</v>
      </c>
      <c r="AC110" s="134">
        <f>SUM(AD110:AE110)</f>
        <v>46</v>
      </c>
      <c r="AD110" s="178">
        <v>14</v>
      </c>
      <c r="AE110" s="178">
        <v>32</v>
      </c>
      <c r="AF110" s="134">
        <f>SUM(AG110:AH110)</f>
        <v>40</v>
      </c>
      <c r="AG110" s="178">
        <v>12</v>
      </c>
      <c r="AH110" s="178">
        <v>28</v>
      </c>
      <c r="AI110" s="134">
        <f>SUM(AJ110:AK110)</f>
        <v>28</v>
      </c>
      <c r="AJ110" s="178">
        <v>8</v>
      </c>
      <c r="AK110" s="178">
        <v>20</v>
      </c>
      <c r="AL110" s="134">
        <f>SUM(AM110:AN110)</f>
        <v>17</v>
      </c>
      <c r="AM110" s="178">
        <v>8</v>
      </c>
      <c r="AN110" s="178">
        <v>9</v>
      </c>
      <c r="AO110" s="134">
        <f>SUM(AP110:AQ110)</f>
        <v>31</v>
      </c>
      <c r="AP110" s="178">
        <v>12</v>
      </c>
      <c r="AQ110" s="178">
        <v>19</v>
      </c>
      <c r="AR110" s="134">
        <f>SUM(AS110:AT110)</f>
        <v>21</v>
      </c>
      <c r="AS110" s="178">
        <v>5</v>
      </c>
      <c r="AT110" s="178">
        <v>16</v>
      </c>
      <c r="AU110" s="134">
        <f>SUM(AV110:AW110)</f>
        <v>38</v>
      </c>
      <c r="AV110" s="178">
        <v>7</v>
      </c>
      <c r="AW110" s="178">
        <v>31</v>
      </c>
      <c r="AX110" s="134">
        <f>SUM(AY110:AZ110)</f>
        <v>33</v>
      </c>
      <c r="AY110" s="178">
        <v>9</v>
      </c>
      <c r="AZ110" s="178">
        <v>24</v>
      </c>
      <c r="BA110" s="134">
        <f>SUM(BB110:BC110)</f>
        <v>63</v>
      </c>
      <c r="BB110" s="178">
        <v>19</v>
      </c>
      <c r="BC110" s="178">
        <v>44</v>
      </c>
      <c r="BD110" s="134">
        <f>SUM(BE110:BF110)</f>
        <v>25</v>
      </c>
      <c r="BE110" s="178">
        <v>4</v>
      </c>
      <c r="BF110" s="178">
        <v>21</v>
      </c>
    </row>
    <row r="111" spans="1:58" s="111" customFormat="1" ht="15.75" customHeight="1" x14ac:dyDescent="0.15">
      <c r="A111" s="108" t="s">
        <v>110</v>
      </c>
      <c r="B111" s="131">
        <f>SUM(C111:D111)</f>
        <v>410</v>
      </c>
      <c r="C111" s="131">
        <f t="shared" si="55"/>
        <v>116</v>
      </c>
      <c r="D111" s="131">
        <f t="shared" si="55"/>
        <v>294</v>
      </c>
      <c r="E111" s="131">
        <f>SUM(F111:G111)</f>
        <v>9</v>
      </c>
      <c r="F111" s="178">
        <v>1</v>
      </c>
      <c r="G111" s="178">
        <v>8</v>
      </c>
      <c r="H111" s="134">
        <f>SUM(I111:J111)</f>
        <v>6</v>
      </c>
      <c r="I111" s="178">
        <v>1</v>
      </c>
      <c r="J111" s="178">
        <v>5</v>
      </c>
      <c r="K111" s="134">
        <f>SUM(L111:M111)</f>
        <v>11</v>
      </c>
      <c r="L111" s="178">
        <v>5</v>
      </c>
      <c r="M111" s="178">
        <v>6</v>
      </c>
      <c r="N111" s="134">
        <f>SUM(O111:P111)</f>
        <v>12</v>
      </c>
      <c r="O111" s="178">
        <v>7</v>
      </c>
      <c r="P111" s="178">
        <v>5</v>
      </c>
      <c r="Q111" s="134">
        <f>SUM(R111:S111)</f>
        <v>18</v>
      </c>
      <c r="R111" s="178">
        <v>4</v>
      </c>
      <c r="S111" s="178">
        <v>14</v>
      </c>
      <c r="T111" s="134">
        <f>SUM(U111:V111)</f>
        <v>9</v>
      </c>
      <c r="U111" s="178">
        <v>4</v>
      </c>
      <c r="V111" s="178">
        <v>5</v>
      </c>
      <c r="W111" s="134">
        <f>SUM(X111:Y111)</f>
        <v>41</v>
      </c>
      <c r="X111" s="178">
        <v>12</v>
      </c>
      <c r="Y111" s="178">
        <v>29</v>
      </c>
      <c r="Z111" s="134">
        <f>SUM(AA111:AB111)</f>
        <v>25</v>
      </c>
      <c r="AA111" s="178">
        <v>7</v>
      </c>
      <c r="AB111" s="178">
        <v>18</v>
      </c>
      <c r="AC111" s="134">
        <f>SUM(AD111:AE111)</f>
        <v>42</v>
      </c>
      <c r="AD111" s="178">
        <v>16</v>
      </c>
      <c r="AE111" s="178">
        <v>26</v>
      </c>
      <c r="AF111" s="134">
        <f>SUM(AG111:AH111)</f>
        <v>31</v>
      </c>
      <c r="AG111" s="178">
        <v>9</v>
      </c>
      <c r="AH111" s="178">
        <v>22</v>
      </c>
      <c r="AI111" s="134">
        <f>SUM(AJ111:AK111)</f>
        <v>22</v>
      </c>
      <c r="AJ111" s="178">
        <v>6</v>
      </c>
      <c r="AK111" s="178">
        <v>16</v>
      </c>
      <c r="AL111" s="134">
        <f>SUM(AM111:AN111)</f>
        <v>14</v>
      </c>
      <c r="AM111" s="178">
        <v>2</v>
      </c>
      <c r="AN111" s="178">
        <v>12</v>
      </c>
      <c r="AO111" s="134">
        <f>SUM(AP111:AQ111)</f>
        <v>32</v>
      </c>
      <c r="AP111" s="178">
        <v>7</v>
      </c>
      <c r="AQ111" s="178">
        <v>25</v>
      </c>
      <c r="AR111" s="134">
        <f>SUM(AS111:AT111)</f>
        <v>17</v>
      </c>
      <c r="AS111" s="178">
        <v>4</v>
      </c>
      <c r="AT111" s="178">
        <v>13</v>
      </c>
      <c r="AU111" s="134">
        <f>SUM(AV111:AW111)</f>
        <v>40</v>
      </c>
      <c r="AV111" s="178">
        <v>9</v>
      </c>
      <c r="AW111" s="178">
        <v>31</v>
      </c>
      <c r="AX111" s="134">
        <f>SUM(AY111:AZ111)</f>
        <v>28</v>
      </c>
      <c r="AY111" s="178">
        <v>9</v>
      </c>
      <c r="AZ111" s="178">
        <v>19</v>
      </c>
      <c r="BA111" s="134">
        <f>SUM(BB111:BC111)</f>
        <v>37</v>
      </c>
      <c r="BB111" s="178">
        <v>8</v>
      </c>
      <c r="BC111" s="178">
        <v>29</v>
      </c>
      <c r="BD111" s="134">
        <f>SUM(BE111:BF111)</f>
        <v>16</v>
      </c>
      <c r="BE111" s="178">
        <v>5</v>
      </c>
      <c r="BF111" s="178">
        <v>11</v>
      </c>
    </row>
    <row r="112" spans="1:58" s="111" customFormat="1" ht="15.75" customHeight="1" x14ac:dyDescent="0.15">
      <c r="A112" s="108" t="s">
        <v>111</v>
      </c>
      <c r="B112" s="131">
        <f>SUM(C112:D112)</f>
        <v>346</v>
      </c>
      <c r="C112" s="131">
        <f t="shared" si="55"/>
        <v>85</v>
      </c>
      <c r="D112" s="131">
        <f t="shared" si="55"/>
        <v>261</v>
      </c>
      <c r="E112" s="131">
        <f>SUM(F112:G112)</f>
        <v>11</v>
      </c>
      <c r="F112" s="178">
        <v>1</v>
      </c>
      <c r="G112" s="178">
        <v>10</v>
      </c>
      <c r="H112" s="134">
        <f>SUM(I112:J112)</f>
        <v>8</v>
      </c>
      <c r="I112" s="178">
        <v>1</v>
      </c>
      <c r="J112" s="178">
        <v>7</v>
      </c>
      <c r="K112" s="134">
        <f>SUM(L112:M112)</f>
        <v>15</v>
      </c>
      <c r="L112" s="178">
        <v>2</v>
      </c>
      <c r="M112" s="178">
        <v>13</v>
      </c>
      <c r="N112" s="134">
        <f>SUM(O112:P112)</f>
        <v>8</v>
      </c>
      <c r="O112" s="178">
        <v>1</v>
      </c>
      <c r="P112" s="178">
        <v>7</v>
      </c>
      <c r="Q112" s="134">
        <f>SUM(R112:S112)</f>
        <v>15</v>
      </c>
      <c r="R112" s="178">
        <v>5</v>
      </c>
      <c r="S112" s="178">
        <v>10</v>
      </c>
      <c r="T112" s="134">
        <f>SUM(U112:V112)</f>
        <v>10</v>
      </c>
      <c r="U112" s="178">
        <v>2</v>
      </c>
      <c r="V112" s="178">
        <v>8</v>
      </c>
      <c r="W112" s="134">
        <f>SUM(X112:Y112)</f>
        <v>31</v>
      </c>
      <c r="X112" s="178">
        <v>11</v>
      </c>
      <c r="Y112" s="178">
        <v>20</v>
      </c>
      <c r="Z112" s="134">
        <f>SUM(AA112:AB112)</f>
        <v>32</v>
      </c>
      <c r="AA112" s="178">
        <v>11</v>
      </c>
      <c r="AB112" s="178">
        <v>21</v>
      </c>
      <c r="AC112" s="134">
        <f>SUM(AD112:AE112)</f>
        <v>34</v>
      </c>
      <c r="AD112" s="178">
        <v>5</v>
      </c>
      <c r="AE112" s="178">
        <v>29</v>
      </c>
      <c r="AF112" s="134">
        <f>SUM(AG112:AH112)</f>
        <v>21</v>
      </c>
      <c r="AG112" s="178">
        <v>7</v>
      </c>
      <c r="AH112" s="178">
        <v>14</v>
      </c>
      <c r="AI112" s="134">
        <f>SUM(AJ112:AK112)</f>
        <v>14</v>
      </c>
      <c r="AJ112" s="178">
        <v>4</v>
      </c>
      <c r="AK112" s="178">
        <v>10</v>
      </c>
      <c r="AL112" s="134">
        <f>SUM(AM112:AN112)</f>
        <v>21</v>
      </c>
      <c r="AM112" s="178">
        <v>4</v>
      </c>
      <c r="AN112" s="178">
        <v>17</v>
      </c>
      <c r="AO112" s="134">
        <f>SUM(AP112:AQ112)</f>
        <v>17</v>
      </c>
      <c r="AP112" s="178">
        <v>6</v>
      </c>
      <c r="AQ112" s="178">
        <v>11</v>
      </c>
      <c r="AR112" s="134">
        <f>SUM(AS112:AT112)</f>
        <v>17</v>
      </c>
      <c r="AS112" s="178">
        <v>1</v>
      </c>
      <c r="AT112" s="178">
        <v>16</v>
      </c>
      <c r="AU112" s="134">
        <f>SUM(AV112:AW112)</f>
        <v>21</v>
      </c>
      <c r="AV112" s="178">
        <v>4</v>
      </c>
      <c r="AW112" s="178">
        <v>17</v>
      </c>
      <c r="AX112" s="134">
        <f>SUM(AY112:AZ112)</f>
        <v>16</v>
      </c>
      <c r="AY112" s="178">
        <v>2</v>
      </c>
      <c r="AZ112" s="178">
        <v>14</v>
      </c>
      <c r="BA112" s="134">
        <f>SUM(BB112:BC112)</f>
        <v>39</v>
      </c>
      <c r="BB112" s="178">
        <v>13</v>
      </c>
      <c r="BC112" s="178">
        <v>26</v>
      </c>
      <c r="BD112" s="134">
        <f>SUM(BE112:BF112)</f>
        <v>16</v>
      </c>
      <c r="BE112" s="178">
        <v>5</v>
      </c>
      <c r="BF112" s="178">
        <v>11</v>
      </c>
    </row>
    <row r="113" spans="1:58" s="111" customFormat="1" ht="15.75" customHeight="1" x14ac:dyDescent="0.15">
      <c r="A113" s="108" t="s">
        <v>114</v>
      </c>
      <c r="B113" s="131">
        <f>SUM(C113:D113)</f>
        <v>356</v>
      </c>
      <c r="C113" s="131">
        <f t="shared" si="55"/>
        <v>102</v>
      </c>
      <c r="D113" s="131">
        <f t="shared" si="55"/>
        <v>254</v>
      </c>
      <c r="E113" s="131">
        <f>SUM(F113:G113)</f>
        <v>10</v>
      </c>
      <c r="F113" s="178">
        <v>3</v>
      </c>
      <c r="G113" s="178">
        <v>7</v>
      </c>
      <c r="H113" s="134">
        <f>SUM(I113:J113)</f>
        <v>8</v>
      </c>
      <c r="I113" s="178">
        <v>0</v>
      </c>
      <c r="J113" s="178">
        <v>8</v>
      </c>
      <c r="K113" s="134">
        <f>SUM(L113:M113)</f>
        <v>21</v>
      </c>
      <c r="L113" s="178">
        <v>6</v>
      </c>
      <c r="M113" s="178">
        <v>15</v>
      </c>
      <c r="N113" s="134">
        <f>SUM(O113:P113)</f>
        <v>8</v>
      </c>
      <c r="O113" s="178">
        <v>3</v>
      </c>
      <c r="P113" s="178">
        <v>5</v>
      </c>
      <c r="Q113" s="134">
        <f>SUM(R113:S113)</f>
        <v>13</v>
      </c>
      <c r="R113" s="178">
        <v>8</v>
      </c>
      <c r="S113" s="178">
        <v>5</v>
      </c>
      <c r="T113" s="134">
        <f>SUM(U113:V113)</f>
        <v>11</v>
      </c>
      <c r="U113" s="178">
        <v>5</v>
      </c>
      <c r="V113" s="178">
        <v>6</v>
      </c>
      <c r="W113" s="134">
        <f>SUM(X113:Y113)</f>
        <v>24</v>
      </c>
      <c r="X113" s="178">
        <v>9</v>
      </c>
      <c r="Y113" s="178">
        <v>15</v>
      </c>
      <c r="Z113" s="134">
        <f>SUM(AA113:AB113)</f>
        <v>12</v>
      </c>
      <c r="AA113" s="178">
        <v>3</v>
      </c>
      <c r="AB113" s="178">
        <v>9</v>
      </c>
      <c r="AC113" s="134">
        <f>SUM(AD113:AE113)</f>
        <v>39</v>
      </c>
      <c r="AD113" s="178">
        <v>10</v>
      </c>
      <c r="AE113" s="178">
        <v>29</v>
      </c>
      <c r="AF113" s="134">
        <f>SUM(AG113:AH113)</f>
        <v>23</v>
      </c>
      <c r="AG113" s="178">
        <v>6</v>
      </c>
      <c r="AH113" s="178">
        <v>17</v>
      </c>
      <c r="AI113" s="134">
        <f>SUM(AJ113:AK113)</f>
        <v>21</v>
      </c>
      <c r="AJ113" s="178">
        <v>5</v>
      </c>
      <c r="AK113" s="178">
        <v>16</v>
      </c>
      <c r="AL113" s="134">
        <f>SUM(AM113:AN113)</f>
        <v>20</v>
      </c>
      <c r="AM113" s="178">
        <v>4</v>
      </c>
      <c r="AN113" s="178">
        <v>16</v>
      </c>
      <c r="AO113" s="134">
        <f>SUM(AP113:AQ113)</f>
        <v>19</v>
      </c>
      <c r="AP113" s="178">
        <v>3</v>
      </c>
      <c r="AQ113" s="178">
        <v>16</v>
      </c>
      <c r="AR113" s="134">
        <f>SUM(AS113:AT113)</f>
        <v>11</v>
      </c>
      <c r="AS113" s="178">
        <v>4</v>
      </c>
      <c r="AT113" s="178">
        <v>7</v>
      </c>
      <c r="AU113" s="134">
        <f>SUM(AV113:AW113)</f>
        <v>35</v>
      </c>
      <c r="AV113" s="178">
        <v>11</v>
      </c>
      <c r="AW113" s="178">
        <v>24</v>
      </c>
      <c r="AX113" s="134">
        <f>SUM(AY113:AZ113)</f>
        <v>29</v>
      </c>
      <c r="AY113" s="178">
        <v>6</v>
      </c>
      <c r="AZ113" s="178">
        <v>23</v>
      </c>
      <c r="BA113" s="134">
        <f>SUM(BB113:BC113)</f>
        <v>39</v>
      </c>
      <c r="BB113" s="178">
        <v>12</v>
      </c>
      <c r="BC113" s="178">
        <v>27</v>
      </c>
      <c r="BD113" s="134">
        <f>SUM(BE113:BF113)</f>
        <v>13</v>
      </c>
      <c r="BE113" s="178">
        <v>4</v>
      </c>
      <c r="BF113" s="178">
        <v>9</v>
      </c>
    </row>
    <row r="114" spans="1:58" s="107" customFormat="1" ht="15.75" customHeight="1" x14ac:dyDescent="0.15">
      <c r="A114" s="112" t="s">
        <v>117</v>
      </c>
      <c r="B114" s="129">
        <f t="shared" ref="B114:AG114" si="56">SUM(B115:B119)</f>
        <v>789</v>
      </c>
      <c r="C114" s="129">
        <f t="shared" si="56"/>
        <v>168</v>
      </c>
      <c r="D114" s="129">
        <f t="shared" si="56"/>
        <v>621</v>
      </c>
      <c r="E114" s="129">
        <f t="shared" si="56"/>
        <v>25</v>
      </c>
      <c r="F114" s="177">
        <f t="shared" si="56"/>
        <v>9</v>
      </c>
      <c r="G114" s="177">
        <f t="shared" si="56"/>
        <v>16</v>
      </c>
      <c r="H114" s="177">
        <f t="shared" si="56"/>
        <v>17</v>
      </c>
      <c r="I114" s="177">
        <f t="shared" si="56"/>
        <v>4</v>
      </c>
      <c r="J114" s="177">
        <f t="shared" si="56"/>
        <v>13</v>
      </c>
      <c r="K114" s="177">
        <f t="shared" si="56"/>
        <v>40</v>
      </c>
      <c r="L114" s="177">
        <f t="shared" si="56"/>
        <v>8</v>
      </c>
      <c r="M114" s="177">
        <f t="shared" si="56"/>
        <v>32</v>
      </c>
      <c r="N114" s="177">
        <f t="shared" si="56"/>
        <v>16</v>
      </c>
      <c r="O114" s="177">
        <f t="shared" si="56"/>
        <v>3</v>
      </c>
      <c r="P114" s="177">
        <f t="shared" si="56"/>
        <v>13</v>
      </c>
      <c r="Q114" s="177">
        <f t="shared" si="56"/>
        <v>45</v>
      </c>
      <c r="R114" s="177">
        <f t="shared" si="56"/>
        <v>10</v>
      </c>
      <c r="S114" s="177">
        <f t="shared" si="56"/>
        <v>35</v>
      </c>
      <c r="T114" s="177">
        <f t="shared" si="56"/>
        <v>28</v>
      </c>
      <c r="U114" s="177">
        <f t="shared" si="56"/>
        <v>3</v>
      </c>
      <c r="V114" s="177">
        <f t="shared" si="56"/>
        <v>25</v>
      </c>
      <c r="W114" s="177">
        <f t="shared" si="56"/>
        <v>51</v>
      </c>
      <c r="X114" s="177">
        <f t="shared" si="56"/>
        <v>12</v>
      </c>
      <c r="Y114" s="177">
        <f t="shared" si="56"/>
        <v>39</v>
      </c>
      <c r="Z114" s="177">
        <f t="shared" si="56"/>
        <v>55</v>
      </c>
      <c r="AA114" s="177">
        <f t="shared" si="56"/>
        <v>10</v>
      </c>
      <c r="AB114" s="177">
        <f t="shared" si="56"/>
        <v>45</v>
      </c>
      <c r="AC114" s="177">
        <f t="shared" si="56"/>
        <v>80</v>
      </c>
      <c r="AD114" s="177">
        <f t="shared" si="56"/>
        <v>18</v>
      </c>
      <c r="AE114" s="177">
        <f t="shared" si="56"/>
        <v>62</v>
      </c>
      <c r="AF114" s="177">
        <f t="shared" si="56"/>
        <v>54</v>
      </c>
      <c r="AG114" s="177">
        <f t="shared" si="56"/>
        <v>16</v>
      </c>
      <c r="AH114" s="177">
        <f t="shared" ref="AH114:BF114" si="57">SUM(AH115:AH119)</f>
        <v>38</v>
      </c>
      <c r="AI114" s="177">
        <f t="shared" si="57"/>
        <v>48</v>
      </c>
      <c r="AJ114" s="177">
        <f t="shared" si="57"/>
        <v>7</v>
      </c>
      <c r="AK114" s="177">
        <f t="shared" si="57"/>
        <v>41</v>
      </c>
      <c r="AL114" s="177">
        <f t="shared" si="57"/>
        <v>40</v>
      </c>
      <c r="AM114" s="177">
        <f t="shared" si="57"/>
        <v>10</v>
      </c>
      <c r="AN114" s="177">
        <f t="shared" si="57"/>
        <v>30</v>
      </c>
      <c r="AO114" s="177">
        <f t="shared" si="57"/>
        <v>53</v>
      </c>
      <c r="AP114" s="177">
        <f t="shared" si="57"/>
        <v>11</v>
      </c>
      <c r="AQ114" s="177">
        <f t="shared" si="57"/>
        <v>42</v>
      </c>
      <c r="AR114" s="177">
        <f t="shared" si="57"/>
        <v>38</v>
      </c>
      <c r="AS114" s="177">
        <f t="shared" si="57"/>
        <v>6</v>
      </c>
      <c r="AT114" s="177">
        <f t="shared" si="57"/>
        <v>32</v>
      </c>
      <c r="AU114" s="177">
        <f t="shared" si="57"/>
        <v>49</v>
      </c>
      <c r="AV114" s="177">
        <f t="shared" si="57"/>
        <v>9</v>
      </c>
      <c r="AW114" s="177">
        <f t="shared" si="57"/>
        <v>40</v>
      </c>
      <c r="AX114" s="177">
        <f t="shared" si="57"/>
        <v>49</v>
      </c>
      <c r="AY114" s="177">
        <f t="shared" si="57"/>
        <v>11</v>
      </c>
      <c r="AZ114" s="177">
        <f t="shared" si="57"/>
        <v>38</v>
      </c>
      <c r="BA114" s="177">
        <f t="shared" si="57"/>
        <v>71</v>
      </c>
      <c r="BB114" s="177">
        <f t="shared" si="57"/>
        <v>19</v>
      </c>
      <c r="BC114" s="177">
        <f t="shared" si="57"/>
        <v>52</v>
      </c>
      <c r="BD114" s="177">
        <f t="shared" si="57"/>
        <v>30</v>
      </c>
      <c r="BE114" s="177">
        <f t="shared" si="57"/>
        <v>2</v>
      </c>
      <c r="BF114" s="177">
        <f t="shared" si="57"/>
        <v>28</v>
      </c>
    </row>
    <row r="115" spans="1:58" s="111" customFormat="1" ht="15.75" customHeight="1" x14ac:dyDescent="0.15">
      <c r="A115" s="108" t="s">
        <v>113</v>
      </c>
      <c r="B115" s="131">
        <f>SUM(C115:D115)</f>
        <v>259</v>
      </c>
      <c r="C115" s="131">
        <f t="shared" ref="C115:D119" si="58">SUM(F115,I115,L115,O115,R115,U115,X115,AA115,AD115,AG115,AJ115,AM115,AP115,AS115,AV115,AY115,BB115,BE115)</f>
        <v>64</v>
      </c>
      <c r="D115" s="131">
        <f t="shared" si="58"/>
        <v>195</v>
      </c>
      <c r="E115" s="131">
        <f>SUM(F115:G115)</f>
        <v>5</v>
      </c>
      <c r="F115" s="178">
        <v>1</v>
      </c>
      <c r="G115" s="178">
        <v>4</v>
      </c>
      <c r="H115" s="134">
        <f>SUM(I115:J115)</f>
        <v>7</v>
      </c>
      <c r="I115" s="178">
        <v>1</v>
      </c>
      <c r="J115" s="178">
        <v>6</v>
      </c>
      <c r="K115" s="134">
        <f>SUM(L115:M115)</f>
        <v>17</v>
      </c>
      <c r="L115" s="178">
        <v>4</v>
      </c>
      <c r="M115" s="178">
        <v>13</v>
      </c>
      <c r="N115" s="134">
        <f>SUM(O115:P115)</f>
        <v>5</v>
      </c>
      <c r="O115" s="178">
        <v>0</v>
      </c>
      <c r="P115" s="178">
        <v>5</v>
      </c>
      <c r="Q115" s="134">
        <f>SUM(R115:S115)</f>
        <v>14</v>
      </c>
      <c r="R115" s="178">
        <v>3</v>
      </c>
      <c r="S115" s="178">
        <v>11</v>
      </c>
      <c r="T115" s="134">
        <f>SUM(U115:V115)</f>
        <v>8</v>
      </c>
      <c r="U115" s="178">
        <v>0</v>
      </c>
      <c r="V115" s="178">
        <v>8</v>
      </c>
      <c r="W115" s="134">
        <f>SUM(X115:Y115)</f>
        <v>14</v>
      </c>
      <c r="X115" s="178">
        <v>3</v>
      </c>
      <c r="Y115" s="178">
        <v>11</v>
      </c>
      <c r="Z115" s="134">
        <f>SUM(AA115:AB115)</f>
        <v>18</v>
      </c>
      <c r="AA115" s="178">
        <v>6</v>
      </c>
      <c r="AB115" s="178">
        <v>12</v>
      </c>
      <c r="AC115" s="134">
        <f>SUM(AD115:AE115)</f>
        <v>33</v>
      </c>
      <c r="AD115" s="178">
        <v>9</v>
      </c>
      <c r="AE115" s="178">
        <v>24</v>
      </c>
      <c r="AF115" s="134">
        <f>SUM(AG115:AH115)</f>
        <v>16</v>
      </c>
      <c r="AG115" s="178">
        <v>8</v>
      </c>
      <c r="AH115" s="178">
        <v>8</v>
      </c>
      <c r="AI115" s="134">
        <f>SUM(AJ115:AK115)</f>
        <v>15</v>
      </c>
      <c r="AJ115" s="178">
        <v>1</v>
      </c>
      <c r="AK115" s="178">
        <v>14</v>
      </c>
      <c r="AL115" s="134">
        <f>SUM(AM115:AN115)</f>
        <v>14</v>
      </c>
      <c r="AM115" s="178">
        <v>2</v>
      </c>
      <c r="AN115" s="178">
        <v>12</v>
      </c>
      <c r="AO115" s="134">
        <f>SUM(AP115:AQ115)</f>
        <v>20</v>
      </c>
      <c r="AP115" s="178">
        <v>4</v>
      </c>
      <c r="AQ115" s="178">
        <v>16</v>
      </c>
      <c r="AR115" s="134">
        <f>SUM(AS115:AT115)</f>
        <v>10</v>
      </c>
      <c r="AS115" s="178">
        <v>4</v>
      </c>
      <c r="AT115" s="178">
        <v>6</v>
      </c>
      <c r="AU115" s="134">
        <f>SUM(AV115:AW115)</f>
        <v>14</v>
      </c>
      <c r="AV115" s="178">
        <v>3</v>
      </c>
      <c r="AW115" s="178">
        <v>11</v>
      </c>
      <c r="AX115" s="134">
        <f>SUM(AY115:AZ115)</f>
        <v>14</v>
      </c>
      <c r="AY115" s="178">
        <v>3</v>
      </c>
      <c r="AZ115" s="178">
        <v>11</v>
      </c>
      <c r="BA115" s="134">
        <f>SUM(BB115:BC115)</f>
        <v>25</v>
      </c>
      <c r="BB115" s="178">
        <v>11</v>
      </c>
      <c r="BC115" s="178">
        <v>14</v>
      </c>
      <c r="BD115" s="134">
        <f>SUM(BE115:BF115)</f>
        <v>10</v>
      </c>
      <c r="BE115" s="178">
        <v>1</v>
      </c>
      <c r="BF115" s="178">
        <v>9</v>
      </c>
    </row>
    <row r="116" spans="1:58" s="111" customFormat="1" ht="15.75" customHeight="1" x14ac:dyDescent="0.15">
      <c r="A116" s="108" t="s">
        <v>115</v>
      </c>
      <c r="B116" s="131">
        <f>SUM(C116:D116)</f>
        <v>211</v>
      </c>
      <c r="C116" s="131">
        <f t="shared" si="58"/>
        <v>52</v>
      </c>
      <c r="D116" s="131">
        <f t="shared" si="58"/>
        <v>159</v>
      </c>
      <c r="E116" s="131">
        <f>SUM(F116:G116)</f>
        <v>12</v>
      </c>
      <c r="F116" s="178">
        <v>6</v>
      </c>
      <c r="G116" s="178">
        <v>6</v>
      </c>
      <c r="H116" s="134">
        <f>SUM(I116:J116)</f>
        <v>2</v>
      </c>
      <c r="I116" s="178">
        <v>0</v>
      </c>
      <c r="J116" s="178">
        <v>2</v>
      </c>
      <c r="K116" s="134">
        <f>SUM(L116:M116)</f>
        <v>10</v>
      </c>
      <c r="L116" s="178">
        <v>2</v>
      </c>
      <c r="M116" s="178">
        <v>8</v>
      </c>
      <c r="N116" s="134">
        <f>SUM(O116:P116)</f>
        <v>3</v>
      </c>
      <c r="O116" s="178">
        <v>1</v>
      </c>
      <c r="P116" s="178">
        <v>2</v>
      </c>
      <c r="Q116" s="134">
        <f>SUM(R116:S116)</f>
        <v>13</v>
      </c>
      <c r="R116" s="178">
        <v>4</v>
      </c>
      <c r="S116" s="178">
        <v>9</v>
      </c>
      <c r="T116" s="134">
        <f>SUM(U116:V116)</f>
        <v>6</v>
      </c>
      <c r="U116" s="178">
        <v>1</v>
      </c>
      <c r="V116" s="178">
        <v>5</v>
      </c>
      <c r="W116" s="134">
        <f>SUM(X116:Y116)</f>
        <v>14</v>
      </c>
      <c r="X116" s="178">
        <v>3</v>
      </c>
      <c r="Y116" s="178">
        <v>11</v>
      </c>
      <c r="Z116" s="134">
        <f>SUM(AA116:AB116)</f>
        <v>16</v>
      </c>
      <c r="AA116" s="178">
        <v>3</v>
      </c>
      <c r="AB116" s="178">
        <v>13</v>
      </c>
      <c r="AC116" s="134">
        <f>SUM(AD116:AE116)</f>
        <v>17</v>
      </c>
      <c r="AD116" s="178">
        <v>0</v>
      </c>
      <c r="AE116" s="178">
        <v>17</v>
      </c>
      <c r="AF116" s="134">
        <f>SUM(AG116:AH116)</f>
        <v>20</v>
      </c>
      <c r="AG116" s="178">
        <v>7</v>
      </c>
      <c r="AH116" s="178">
        <v>13</v>
      </c>
      <c r="AI116" s="134">
        <f>SUM(AJ116:AK116)</f>
        <v>14</v>
      </c>
      <c r="AJ116" s="178">
        <v>4</v>
      </c>
      <c r="AK116" s="178">
        <v>10</v>
      </c>
      <c r="AL116" s="134">
        <f>SUM(AM116:AN116)</f>
        <v>5</v>
      </c>
      <c r="AM116" s="178">
        <v>2</v>
      </c>
      <c r="AN116" s="178">
        <v>3</v>
      </c>
      <c r="AO116" s="134">
        <f>SUM(AP116:AQ116)</f>
        <v>14</v>
      </c>
      <c r="AP116" s="178">
        <v>5</v>
      </c>
      <c r="AQ116" s="178">
        <v>9</v>
      </c>
      <c r="AR116" s="134">
        <f>SUM(AS116:AT116)</f>
        <v>8</v>
      </c>
      <c r="AS116" s="178">
        <v>1</v>
      </c>
      <c r="AT116" s="178">
        <v>7</v>
      </c>
      <c r="AU116" s="134">
        <f>SUM(AV116:AW116)</f>
        <v>10</v>
      </c>
      <c r="AV116" s="178">
        <v>3</v>
      </c>
      <c r="AW116" s="178">
        <v>7</v>
      </c>
      <c r="AX116" s="134">
        <f>SUM(AY116:AZ116)</f>
        <v>16</v>
      </c>
      <c r="AY116" s="178">
        <v>5</v>
      </c>
      <c r="AZ116" s="178">
        <v>11</v>
      </c>
      <c r="BA116" s="134">
        <f>SUM(BB116:BC116)</f>
        <v>23</v>
      </c>
      <c r="BB116" s="178">
        <v>5</v>
      </c>
      <c r="BC116" s="178">
        <v>18</v>
      </c>
      <c r="BD116" s="134">
        <f>SUM(BE116:BF116)</f>
        <v>8</v>
      </c>
      <c r="BE116" s="178">
        <v>0</v>
      </c>
      <c r="BF116" s="178">
        <v>8</v>
      </c>
    </row>
    <row r="117" spans="1:58" s="111" customFormat="1" ht="15.75" customHeight="1" x14ac:dyDescent="0.15">
      <c r="A117" s="108" t="s">
        <v>116</v>
      </c>
      <c r="B117" s="131">
        <f>SUM(C117:D117)</f>
        <v>130</v>
      </c>
      <c r="C117" s="131">
        <f t="shared" si="58"/>
        <v>21</v>
      </c>
      <c r="D117" s="131">
        <f t="shared" si="58"/>
        <v>109</v>
      </c>
      <c r="E117" s="131">
        <f>SUM(F117:G117)</f>
        <v>2</v>
      </c>
      <c r="F117" s="178">
        <v>0</v>
      </c>
      <c r="G117" s="178">
        <v>2</v>
      </c>
      <c r="H117" s="134">
        <f>SUM(I117:J117)</f>
        <v>1</v>
      </c>
      <c r="I117" s="178">
        <v>1</v>
      </c>
      <c r="J117" s="178">
        <v>0</v>
      </c>
      <c r="K117" s="134">
        <f>SUM(L117:M117)</f>
        <v>8</v>
      </c>
      <c r="L117" s="178">
        <v>0</v>
      </c>
      <c r="M117" s="178">
        <v>8</v>
      </c>
      <c r="N117" s="134">
        <f>SUM(O117:P117)</f>
        <v>3</v>
      </c>
      <c r="O117" s="178">
        <v>0</v>
      </c>
      <c r="P117" s="178">
        <v>3</v>
      </c>
      <c r="Q117" s="134">
        <f>SUM(R117:S117)</f>
        <v>5</v>
      </c>
      <c r="R117" s="178">
        <v>1</v>
      </c>
      <c r="S117" s="178">
        <v>4</v>
      </c>
      <c r="T117" s="134">
        <f>SUM(U117:V117)</f>
        <v>6</v>
      </c>
      <c r="U117" s="178">
        <v>1</v>
      </c>
      <c r="V117" s="178">
        <v>5</v>
      </c>
      <c r="W117" s="134">
        <f>SUM(X117:Y117)</f>
        <v>11</v>
      </c>
      <c r="X117" s="178">
        <v>2</v>
      </c>
      <c r="Y117" s="178">
        <v>9</v>
      </c>
      <c r="Z117" s="134">
        <f>SUM(AA117:AB117)</f>
        <v>8</v>
      </c>
      <c r="AA117" s="178">
        <v>1</v>
      </c>
      <c r="AB117" s="178">
        <v>7</v>
      </c>
      <c r="AC117" s="134">
        <f>SUM(AD117:AE117)</f>
        <v>12</v>
      </c>
      <c r="AD117" s="178">
        <v>4</v>
      </c>
      <c r="AE117" s="178">
        <v>8</v>
      </c>
      <c r="AF117" s="134">
        <f>SUM(AG117:AH117)</f>
        <v>9</v>
      </c>
      <c r="AG117" s="178">
        <v>1</v>
      </c>
      <c r="AH117" s="178">
        <v>8</v>
      </c>
      <c r="AI117" s="134">
        <f>SUM(AJ117:AK117)</f>
        <v>10</v>
      </c>
      <c r="AJ117" s="178">
        <v>1</v>
      </c>
      <c r="AK117" s="178">
        <v>9</v>
      </c>
      <c r="AL117" s="134">
        <f>SUM(AM117:AN117)</f>
        <v>7</v>
      </c>
      <c r="AM117" s="178">
        <v>2</v>
      </c>
      <c r="AN117" s="178">
        <v>5</v>
      </c>
      <c r="AO117" s="134">
        <f>SUM(AP117:AQ117)</f>
        <v>13</v>
      </c>
      <c r="AP117" s="178">
        <v>2</v>
      </c>
      <c r="AQ117" s="178">
        <v>11</v>
      </c>
      <c r="AR117" s="134">
        <f>SUM(AS117:AT117)</f>
        <v>10</v>
      </c>
      <c r="AS117" s="178">
        <v>0</v>
      </c>
      <c r="AT117" s="178">
        <v>10</v>
      </c>
      <c r="AU117" s="134">
        <f>SUM(AV117:AW117)</f>
        <v>7</v>
      </c>
      <c r="AV117" s="178">
        <v>2</v>
      </c>
      <c r="AW117" s="178">
        <v>5</v>
      </c>
      <c r="AX117" s="134">
        <f>SUM(AY117:AZ117)</f>
        <v>7</v>
      </c>
      <c r="AY117" s="178">
        <v>3</v>
      </c>
      <c r="AZ117" s="178">
        <v>4</v>
      </c>
      <c r="BA117" s="134">
        <f>SUM(BB117:BC117)</f>
        <v>8</v>
      </c>
      <c r="BB117" s="178">
        <v>0</v>
      </c>
      <c r="BC117" s="178">
        <v>8</v>
      </c>
      <c r="BD117" s="134">
        <f>SUM(BE117:BF117)</f>
        <v>3</v>
      </c>
      <c r="BE117" s="178">
        <v>0</v>
      </c>
      <c r="BF117" s="178">
        <v>3</v>
      </c>
    </row>
    <row r="118" spans="1:58" s="111" customFormat="1" ht="15.75" customHeight="1" x14ac:dyDescent="0.15">
      <c r="A118" s="108" t="s">
        <v>119</v>
      </c>
      <c r="B118" s="131">
        <f>SUM(C118:D118)</f>
        <v>107</v>
      </c>
      <c r="C118" s="131">
        <f t="shared" si="58"/>
        <v>16</v>
      </c>
      <c r="D118" s="131">
        <f t="shared" si="58"/>
        <v>91</v>
      </c>
      <c r="E118" s="131">
        <f>SUM(F118:G118)</f>
        <v>4</v>
      </c>
      <c r="F118" s="178">
        <v>2</v>
      </c>
      <c r="G118" s="178">
        <v>2</v>
      </c>
      <c r="H118" s="134">
        <f>SUM(I118:J118)</f>
        <v>4</v>
      </c>
      <c r="I118" s="178">
        <v>1</v>
      </c>
      <c r="J118" s="178">
        <v>3</v>
      </c>
      <c r="K118" s="134">
        <f>SUM(L118:M118)</f>
        <v>3</v>
      </c>
      <c r="L118" s="178">
        <v>2</v>
      </c>
      <c r="M118" s="178">
        <v>1</v>
      </c>
      <c r="N118" s="134">
        <f>SUM(O118:P118)</f>
        <v>3</v>
      </c>
      <c r="O118" s="178">
        <v>1</v>
      </c>
      <c r="P118" s="178">
        <v>2</v>
      </c>
      <c r="Q118" s="134">
        <f>SUM(R118:S118)</f>
        <v>6</v>
      </c>
      <c r="R118" s="178">
        <v>0</v>
      </c>
      <c r="S118" s="178">
        <v>6</v>
      </c>
      <c r="T118" s="134">
        <f>SUM(U118:V118)</f>
        <v>6</v>
      </c>
      <c r="U118" s="178">
        <v>1</v>
      </c>
      <c r="V118" s="178">
        <v>5</v>
      </c>
      <c r="W118" s="134">
        <f>SUM(X118:Y118)</f>
        <v>7</v>
      </c>
      <c r="X118" s="178">
        <v>1</v>
      </c>
      <c r="Y118" s="178">
        <v>6</v>
      </c>
      <c r="Z118" s="134">
        <f>SUM(AA118:AB118)</f>
        <v>6</v>
      </c>
      <c r="AA118" s="178">
        <v>0</v>
      </c>
      <c r="AB118" s="178">
        <v>6</v>
      </c>
      <c r="AC118" s="134">
        <f>SUM(AD118:AE118)</f>
        <v>9</v>
      </c>
      <c r="AD118" s="178">
        <v>3</v>
      </c>
      <c r="AE118" s="178">
        <v>6</v>
      </c>
      <c r="AF118" s="134">
        <f>SUM(AG118:AH118)</f>
        <v>4</v>
      </c>
      <c r="AG118" s="178">
        <v>0</v>
      </c>
      <c r="AH118" s="178">
        <v>4</v>
      </c>
      <c r="AI118" s="134">
        <f>SUM(AJ118:AK118)</f>
        <v>7</v>
      </c>
      <c r="AJ118" s="178">
        <v>0</v>
      </c>
      <c r="AK118" s="178">
        <v>7</v>
      </c>
      <c r="AL118" s="134">
        <f>SUM(AM118:AN118)</f>
        <v>8</v>
      </c>
      <c r="AM118" s="178">
        <v>2</v>
      </c>
      <c r="AN118" s="178">
        <v>6</v>
      </c>
      <c r="AO118" s="134">
        <f>SUM(AP118:AQ118)</f>
        <v>2</v>
      </c>
      <c r="AP118" s="178">
        <v>0</v>
      </c>
      <c r="AQ118" s="178">
        <v>2</v>
      </c>
      <c r="AR118" s="134">
        <f>SUM(AS118:AT118)</f>
        <v>5</v>
      </c>
      <c r="AS118" s="178">
        <v>1</v>
      </c>
      <c r="AT118" s="178">
        <v>4</v>
      </c>
      <c r="AU118" s="134">
        <f>SUM(AV118:AW118)</f>
        <v>9</v>
      </c>
      <c r="AV118" s="178">
        <v>0</v>
      </c>
      <c r="AW118" s="178">
        <v>9</v>
      </c>
      <c r="AX118" s="134">
        <f>SUM(AY118:AZ118)</f>
        <v>9</v>
      </c>
      <c r="AY118" s="178">
        <v>0</v>
      </c>
      <c r="AZ118" s="178">
        <v>9</v>
      </c>
      <c r="BA118" s="134">
        <f>SUM(BB118:BC118)</f>
        <v>9</v>
      </c>
      <c r="BB118" s="178">
        <v>2</v>
      </c>
      <c r="BC118" s="178">
        <v>7</v>
      </c>
      <c r="BD118" s="134">
        <f>SUM(BE118:BF118)</f>
        <v>6</v>
      </c>
      <c r="BE118" s="178">
        <v>0</v>
      </c>
      <c r="BF118" s="178">
        <v>6</v>
      </c>
    </row>
    <row r="119" spans="1:58" s="111" customFormat="1" ht="15.75" customHeight="1" x14ac:dyDescent="0.15">
      <c r="A119" s="108" t="s">
        <v>120</v>
      </c>
      <c r="B119" s="131">
        <f>SUM(C119:D119)</f>
        <v>82</v>
      </c>
      <c r="C119" s="131">
        <f t="shared" si="58"/>
        <v>15</v>
      </c>
      <c r="D119" s="131">
        <f t="shared" si="58"/>
        <v>67</v>
      </c>
      <c r="E119" s="131">
        <f>SUM(F119:G119)</f>
        <v>2</v>
      </c>
      <c r="F119" s="178">
        <v>0</v>
      </c>
      <c r="G119" s="178">
        <v>2</v>
      </c>
      <c r="H119" s="134">
        <f>SUM(I119:J119)</f>
        <v>3</v>
      </c>
      <c r="I119" s="178">
        <v>1</v>
      </c>
      <c r="J119" s="178">
        <v>2</v>
      </c>
      <c r="K119" s="134">
        <f>SUM(L119:M119)</f>
        <v>2</v>
      </c>
      <c r="L119" s="178">
        <v>0</v>
      </c>
      <c r="M119" s="178">
        <v>2</v>
      </c>
      <c r="N119" s="134">
        <f>SUM(O119:P119)</f>
        <v>2</v>
      </c>
      <c r="O119" s="178">
        <v>1</v>
      </c>
      <c r="P119" s="178">
        <v>1</v>
      </c>
      <c r="Q119" s="134">
        <f>SUM(R119:S119)</f>
        <v>7</v>
      </c>
      <c r="R119" s="178">
        <v>2</v>
      </c>
      <c r="S119" s="178">
        <v>5</v>
      </c>
      <c r="T119" s="134">
        <f>SUM(U119:V119)</f>
        <v>2</v>
      </c>
      <c r="U119" s="178">
        <v>0</v>
      </c>
      <c r="V119" s="178">
        <v>2</v>
      </c>
      <c r="W119" s="134">
        <f>SUM(X119:Y119)</f>
        <v>5</v>
      </c>
      <c r="X119" s="178">
        <v>3</v>
      </c>
      <c r="Y119" s="178">
        <v>2</v>
      </c>
      <c r="Z119" s="134">
        <f>SUM(AA119:AB119)</f>
        <v>7</v>
      </c>
      <c r="AA119" s="178">
        <v>0</v>
      </c>
      <c r="AB119" s="178">
        <v>7</v>
      </c>
      <c r="AC119" s="134">
        <f>SUM(AD119:AE119)</f>
        <v>9</v>
      </c>
      <c r="AD119" s="178">
        <v>2</v>
      </c>
      <c r="AE119" s="178">
        <v>7</v>
      </c>
      <c r="AF119" s="134">
        <f>SUM(AG119:AH119)</f>
        <v>5</v>
      </c>
      <c r="AG119" s="178">
        <v>0</v>
      </c>
      <c r="AH119" s="178">
        <v>5</v>
      </c>
      <c r="AI119" s="134">
        <f>SUM(AJ119:AK119)</f>
        <v>2</v>
      </c>
      <c r="AJ119" s="178">
        <v>1</v>
      </c>
      <c r="AK119" s="178">
        <v>1</v>
      </c>
      <c r="AL119" s="134">
        <f>SUM(AM119:AN119)</f>
        <v>6</v>
      </c>
      <c r="AM119" s="178">
        <v>2</v>
      </c>
      <c r="AN119" s="178">
        <v>4</v>
      </c>
      <c r="AO119" s="134">
        <f>SUM(AP119:AQ119)</f>
        <v>4</v>
      </c>
      <c r="AP119" s="178">
        <v>0</v>
      </c>
      <c r="AQ119" s="178">
        <v>4</v>
      </c>
      <c r="AR119" s="134">
        <f>SUM(AS119:AT119)</f>
        <v>5</v>
      </c>
      <c r="AS119" s="178">
        <v>0</v>
      </c>
      <c r="AT119" s="178">
        <v>5</v>
      </c>
      <c r="AU119" s="134">
        <f>SUM(AV119:AW119)</f>
        <v>9</v>
      </c>
      <c r="AV119" s="178">
        <v>1</v>
      </c>
      <c r="AW119" s="178">
        <v>8</v>
      </c>
      <c r="AX119" s="134">
        <f>SUM(AY119:AZ119)</f>
        <v>3</v>
      </c>
      <c r="AY119" s="178">
        <v>0</v>
      </c>
      <c r="AZ119" s="178">
        <v>3</v>
      </c>
      <c r="BA119" s="134">
        <f>SUM(BB119:BC119)</f>
        <v>6</v>
      </c>
      <c r="BB119" s="178">
        <v>1</v>
      </c>
      <c r="BC119" s="178">
        <v>5</v>
      </c>
      <c r="BD119" s="134">
        <f>SUM(BE119:BF119)</f>
        <v>3</v>
      </c>
      <c r="BE119" s="178">
        <v>1</v>
      </c>
      <c r="BF119" s="178">
        <v>2</v>
      </c>
    </row>
    <row r="120" spans="1:58" s="107" customFormat="1" ht="15.75" customHeight="1" x14ac:dyDescent="0.15">
      <c r="A120" s="112" t="s">
        <v>118</v>
      </c>
      <c r="B120" s="129">
        <f t="shared" ref="B120:AG120" si="59">SUM(B121:B125)</f>
        <v>213</v>
      </c>
      <c r="C120" s="129">
        <f t="shared" si="59"/>
        <v>29</v>
      </c>
      <c r="D120" s="129">
        <f t="shared" si="59"/>
        <v>184</v>
      </c>
      <c r="E120" s="129">
        <f t="shared" si="59"/>
        <v>7</v>
      </c>
      <c r="F120" s="177">
        <f t="shared" si="59"/>
        <v>1</v>
      </c>
      <c r="G120" s="177">
        <f t="shared" si="59"/>
        <v>6</v>
      </c>
      <c r="H120" s="177">
        <f t="shared" si="59"/>
        <v>5</v>
      </c>
      <c r="I120" s="177">
        <f t="shared" si="59"/>
        <v>2</v>
      </c>
      <c r="J120" s="177">
        <f t="shared" si="59"/>
        <v>3</v>
      </c>
      <c r="K120" s="177">
        <f t="shared" si="59"/>
        <v>4</v>
      </c>
      <c r="L120" s="177">
        <f t="shared" si="59"/>
        <v>2</v>
      </c>
      <c r="M120" s="177">
        <f t="shared" si="59"/>
        <v>2</v>
      </c>
      <c r="N120" s="177">
        <f t="shared" si="59"/>
        <v>4</v>
      </c>
      <c r="O120" s="177">
        <f t="shared" si="59"/>
        <v>0</v>
      </c>
      <c r="P120" s="177">
        <f t="shared" si="59"/>
        <v>4</v>
      </c>
      <c r="Q120" s="177">
        <f t="shared" si="59"/>
        <v>12</v>
      </c>
      <c r="R120" s="177">
        <f t="shared" si="59"/>
        <v>7</v>
      </c>
      <c r="S120" s="177">
        <f t="shared" si="59"/>
        <v>5</v>
      </c>
      <c r="T120" s="177">
        <f t="shared" si="59"/>
        <v>6</v>
      </c>
      <c r="U120" s="177">
        <f t="shared" si="59"/>
        <v>1</v>
      </c>
      <c r="V120" s="177">
        <f t="shared" si="59"/>
        <v>5</v>
      </c>
      <c r="W120" s="177">
        <f t="shared" si="59"/>
        <v>16</v>
      </c>
      <c r="X120" s="177">
        <f t="shared" si="59"/>
        <v>2</v>
      </c>
      <c r="Y120" s="177">
        <f t="shared" si="59"/>
        <v>14</v>
      </c>
      <c r="Z120" s="177">
        <f t="shared" si="59"/>
        <v>12</v>
      </c>
      <c r="AA120" s="177">
        <f t="shared" si="59"/>
        <v>0</v>
      </c>
      <c r="AB120" s="177">
        <f t="shared" si="59"/>
        <v>12</v>
      </c>
      <c r="AC120" s="177">
        <f t="shared" si="59"/>
        <v>26</v>
      </c>
      <c r="AD120" s="177">
        <f t="shared" si="59"/>
        <v>2</v>
      </c>
      <c r="AE120" s="177">
        <f t="shared" si="59"/>
        <v>24</v>
      </c>
      <c r="AF120" s="177">
        <f t="shared" si="59"/>
        <v>13</v>
      </c>
      <c r="AG120" s="177">
        <f t="shared" si="59"/>
        <v>1</v>
      </c>
      <c r="AH120" s="177">
        <f t="shared" ref="AH120:BF120" si="60">SUM(AH121:AH125)</f>
        <v>12</v>
      </c>
      <c r="AI120" s="177">
        <f t="shared" si="60"/>
        <v>11</v>
      </c>
      <c r="AJ120" s="177">
        <f t="shared" si="60"/>
        <v>2</v>
      </c>
      <c r="AK120" s="177">
        <f t="shared" si="60"/>
        <v>9</v>
      </c>
      <c r="AL120" s="177">
        <f t="shared" si="60"/>
        <v>14</v>
      </c>
      <c r="AM120" s="177">
        <f t="shared" si="60"/>
        <v>1</v>
      </c>
      <c r="AN120" s="177">
        <f t="shared" si="60"/>
        <v>13</v>
      </c>
      <c r="AO120" s="177">
        <f t="shared" si="60"/>
        <v>15</v>
      </c>
      <c r="AP120" s="177">
        <f t="shared" si="60"/>
        <v>1</v>
      </c>
      <c r="AQ120" s="177">
        <f t="shared" si="60"/>
        <v>14</v>
      </c>
      <c r="AR120" s="177">
        <f t="shared" si="60"/>
        <v>7</v>
      </c>
      <c r="AS120" s="177">
        <f t="shared" si="60"/>
        <v>0</v>
      </c>
      <c r="AT120" s="177">
        <f t="shared" si="60"/>
        <v>7</v>
      </c>
      <c r="AU120" s="177">
        <f t="shared" si="60"/>
        <v>17</v>
      </c>
      <c r="AV120" s="177">
        <f t="shared" si="60"/>
        <v>3</v>
      </c>
      <c r="AW120" s="177">
        <f t="shared" si="60"/>
        <v>14</v>
      </c>
      <c r="AX120" s="177">
        <f t="shared" si="60"/>
        <v>12</v>
      </c>
      <c r="AY120" s="177">
        <f t="shared" si="60"/>
        <v>0</v>
      </c>
      <c r="AZ120" s="177">
        <f t="shared" si="60"/>
        <v>12</v>
      </c>
      <c r="BA120" s="177">
        <f t="shared" si="60"/>
        <v>23</v>
      </c>
      <c r="BB120" s="177">
        <f t="shared" si="60"/>
        <v>4</v>
      </c>
      <c r="BC120" s="177">
        <f t="shared" si="60"/>
        <v>19</v>
      </c>
      <c r="BD120" s="177">
        <f t="shared" si="60"/>
        <v>9</v>
      </c>
      <c r="BE120" s="177">
        <f t="shared" si="60"/>
        <v>0</v>
      </c>
      <c r="BF120" s="177">
        <f t="shared" si="60"/>
        <v>9</v>
      </c>
    </row>
    <row r="121" spans="1:58" s="111" customFormat="1" ht="14.25" customHeight="1" x14ac:dyDescent="0.15">
      <c r="A121" s="108" t="s">
        <v>121</v>
      </c>
      <c r="B121" s="131">
        <f t="shared" ref="B121:B126" si="61">SUM(C121:D121)</f>
        <v>100</v>
      </c>
      <c r="C121" s="131">
        <f t="shared" ref="C121:D126" si="62">SUM(F121,I121,L121,O121,R121,U121,X121,AA121,AD121,AG121,AJ121,AM121,AP121,AS121,AV121,AY121,BB121,BE121)</f>
        <v>16</v>
      </c>
      <c r="D121" s="131">
        <f t="shared" si="62"/>
        <v>84</v>
      </c>
      <c r="E121" s="131">
        <f t="shared" ref="E121:E126" si="63">SUM(F121:G121)</f>
        <v>4</v>
      </c>
      <c r="F121" s="178">
        <v>0</v>
      </c>
      <c r="G121" s="178">
        <v>4</v>
      </c>
      <c r="H121" s="134">
        <f t="shared" ref="H121:H126" si="64">SUM(I121:J121)</f>
        <v>4</v>
      </c>
      <c r="I121" s="178">
        <v>2</v>
      </c>
      <c r="J121" s="178">
        <v>2</v>
      </c>
      <c r="K121" s="134">
        <f t="shared" ref="K121:K126" si="65">SUM(L121:M121)</f>
        <v>3</v>
      </c>
      <c r="L121" s="178">
        <v>2</v>
      </c>
      <c r="M121" s="178">
        <v>1</v>
      </c>
      <c r="N121" s="134">
        <f t="shared" ref="N121:N126" si="66">SUM(O121:P121)</f>
        <v>2</v>
      </c>
      <c r="O121" s="178">
        <v>0</v>
      </c>
      <c r="P121" s="178">
        <v>2</v>
      </c>
      <c r="Q121" s="134">
        <f t="shared" ref="Q121:Q126" si="67">SUM(R121:S121)</f>
        <v>6</v>
      </c>
      <c r="R121" s="178">
        <v>4</v>
      </c>
      <c r="S121" s="178">
        <v>2</v>
      </c>
      <c r="T121" s="134">
        <f t="shared" ref="T121:T126" si="68">SUM(U121:V121)</f>
        <v>2</v>
      </c>
      <c r="U121" s="178">
        <v>1</v>
      </c>
      <c r="V121" s="178">
        <v>1</v>
      </c>
      <c r="W121" s="134">
        <f t="shared" ref="W121:W126" si="69">SUM(X121:Y121)</f>
        <v>6</v>
      </c>
      <c r="X121" s="178">
        <v>1</v>
      </c>
      <c r="Y121" s="178">
        <v>5</v>
      </c>
      <c r="Z121" s="134">
        <f t="shared" ref="Z121:Z126" si="70">SUM(AA121:AB121)</f>
        <v>5</v>
      </c>
      <c r="AA121" s="178">
        <v>0</v>
      </c>
      <c r="AB121" s="178">
        <v>5</v>
      </c>
      <c r="AC121" s="134">
        <f t="shared" ref="AC121:AC126" si="71">SUM(AD121:AE121)</f>
        <v>12</v>
      </c>
      <c r="AD121" s="178">
        <v>2</v>
      </c>
      <c r="AE121" s="178">
        <v>10</v>
      </c>
      <c r="AF121" s="134">
        <f t="shared" ref="AF121:AF126" si="72">SUM(AG121:AH121)</f>
        <v>6</v>
      </c>
      <c r="AG121" s="178">
        <v>0</v>
      </c>
      <c r="AH121" s="178">
        <v>6</v>
      </c>
      <c r="AI121" s="134">
        <f t="shared" ref="AI121:AI126" si="73">SUM(AJ121:AK121)</f>
        <v>7</v>
      </c>
      <c r="AJ121" s="178">
        <v>1</v>
      </c>
      <c r="AK121" s="178">
        <v>6</v>
      </c>
      <c r="AL121" s="134">
        <f t="shared" ref="AL121:AL126" si="74">SUM(AM121:AN121)</f>
        <v>7</v>
      </c>
      <c r="AM121" s="178">
        <v>0</v>
      </c>
      <c r="AN121" s="178">
        <v>7</v>
      </c>
      <c r="AO121" s="134">
        <f t="shared" ref="AO121:AO126" si="75">SUM(AP121:AQ121)</f>
        <v>8</v>
      </c>
      <c r="AP121" s="178">
        <v>0</v>
      </c>
      <c r="AQ121" s="178">
        <v>8</v>
      </c>
      <c r="AR121" s="134">
        <f t="shared" ref="AR121:AR126" si="76">SUM(AS121:AT121)</f>
        <v>4</v>
      </c>
      <c r="AS121" s="178">
        <v>0</v>
      </c>
      <c r="AT121" s="178">
        <v>4</v>
      </c>
      <c r="AU121" s="134">
        <f t="shared" ref="AU121:AU126" si="77">SUM(AV121:AW121)</f>
        <v>7</v>
      </c>
      <c r="AV121" s="178">
        <v>2</v>
      </c>
      <c r="AW121" s="178">
        <v>5</v>
      </c>
      <c r="AX121" s="134">
        <f t="shared" ref="AX121:AX126" si="78">SUM(AY121:AZ121)</f>
        <v>2</v>
      </c>
      <c r="AY121" s="178">
        <v>0</v>
      </c>
      <c r="AZ121" s="178">
        <v>2</v>
      </c>
      <c r="BA121" s="134">
        <f t="shared" ref="BA121:BA126" si="79">SUM(BB121:BC121)</f>
        <v>9</v>
      </c>
      <c r="BB121" s="178">
        <v>1</v>
      </c>
      <c r="BC121" s="178">
        <v>8</v>
      </c>
      <c r="BD121" s="134">
        <f t="shared" ref="BD121:BD126" si="80">SUM(BE121:BF121)</f>
        <v>6</v>
      </c>
      <c r="BE121" s="178">
        <v>0</v>
      </c>
      <c r="BF121" s="178">
        <v>6</v>
      </c>
    </row>
    <row r="122" spans="1:58" s="111" customFormat="1" ht="14.25" customHeight="1" x14ac:dyDescent="0.15">
      <c r="A122" s="108" t="s">
        <v>122</v>
      </c>
      <c r="B122" s="131">
        <f t="shared" si="61"/>
        <v>45</v>
      </c>
      <c r="C122" s="131">
        <f t="shared" si="62"/>
        <v>7</v>
      </c>
      <c r="D122" s="131">
        <f t="shared" si="62"/>
        <v>38</v>
      </c>
      <c r="E122" s="131">
        <f t="shared" si="63"/>
        <v>1</v>
      </c>
      <c r="F122" s="178">
        <v>0</v>
      </c>
      <c r="G122" s="178">
        <v>1</v>
      </c>
      <c r="H122" s="134">
        <f t="shared" si="64"/>
        <v>0</v>
      </c>
      <c r="I122" s="178">
        <v>0</v>
      </c>
      <c r="J122" s="178">
        <v>0</v>
      </c>
      <c r="K122" s="134">
        <f t="shared" si="65"/>
        <v>0</v>
      </c>
      <c r="L122" s="178">
        <v>0</v>
      </c>
      <c r="M122" s="178">
        <v>0</v>
      </c>
      <c r="N122" s="134">
        <f t="shared" si="66"/>
        <v>0</v>
      </c>
      <c r="O122" s="178">
        <v>0</v>
      </c>
      <c r="P122" s="178">
        <v>0</v>
      </c>
      <c r="Q122" s="134">
        <f t="shared" si="67"/>
        <v>2</v>
      </c>
      <c r="R122" s="178">
        <v>1</v>
      </c>
      <c r="S122" s="178">
        <v>1</v>
      </c>
      <c r="T122" s="134">
        <f t="shared" si="68"/>
        <v>2</v>
      </c>
      <c r="U122" s="178">
        <v>0</v>
      </c>
      <c r="V122" s="178">
        <v>2</v>
      </c>
      <c r="W122" s="134">
        <f t="shared" si="69"/>
        <v>6</v>
      </c>
      <c r="X122" s="178">
        <v>1</v>
      </c>
      <c r="Y122" s="178">
        <v>5</v>
      </c>
      <c r="Z122" s="134">
        <f t="shared" si="70"/>
        <v>3</v>
      </c>
      <c r="AA122" s="178">
        <v>0</v>
      </c>
      <c r="AB122" s="178">
        <v>3</v>
      </c>
      <c r="AC122" s="134">
        <f t="shared" si="71"/>
        <v>3</v>
      </c>
      <c r="AD122" s="178">
        <v>0</v>
      </c>
      <c r="AE122" s="178">
        <v>3</v>
      </c>
      <c r="AF122" s="134">
        <f t="shared" si="72"/>
        <v>1</v>
      </c>
      <c r="AG122" s="178">
        <v>0</v>
      </c>
      <c r="AH122" s="178">
        <v>1</v>
      </c>
      <c r="AI122" s="134">
        <f t="shared" si="73"/>
        <v>3</v>
      </c>
      <c r="AJ122" s="178">
        <v>1</v>
      </c>
      <c r="AK122" s="178">
        <v>2</v>
      </c>
      <c r="AL122" s="134">
        <f t="shared" si="74"/>
        <v>4</v>
      </c>
      <c r="AM122" s="178">
        <v>1</v>
      </c>
      <c r="AN122" s="178">
        <v>3</v>
      </c>
      <c r="AO122" s="134">
        <f t="shared" si="75"/>
        <v>4</v>
      </c>
      <c r="AP122" s="178">
        <v>1</v>
      </c>
      <c r="AQ122" s="178">
        <v>3</v>
      </c>
      <c r="AR122" s="134">
        <f t="shared" si="76"/>
        <v>1</v>
      </c>
      <c r="AS122" s="178">
        <v>0</v>
      </c>
      <c r="AT122" s="178">
        <v>1</v>
      </c>
      <c r="AU122" s="134">
        <f t="shared" si="77"/>
        <v>6</v>
      </c>
      <c r="AV122" s="178">
        <v>1</v>
      </c>
      <c r="AW122" s="178">
        <v>5</v>
      </c>
      <c r="AX122" s="134">
        <f t="shared" si="78"/>
        <v>4</v>
      </c>
      <c r="AY122" s="178">
        <v>0</v>
      </c>
      <c r="AZ122" s="178">
        <v>4</v>
      </c>
      <c r="BA122" s="134">
        <f t="shared" si="79"/>
        <v>5</v>
      </c>
      <c r="BB122" s="178">
        <v>1</v>
      </c>
      <c r="BC122" s="178">
        <v>4</v>
      </c>
      <c r="BD122" s="134">
        <f t="shared" si="80"/>
        <v>0</v>
      </c>
      <c r="BE122" s="178">
        <v>0</v>
      </c>
      <c r="BF122" s="178">
        <v>0</v>
      </c>
    </row>
    <row r="123" spans="1:58" s="111" customFormat="1" ht="14.25" customHeight="1" x14ac:dyDescent="0.15">
      <c r="A123" s="108" t="s">
        <v>124</v>
      </c>
      <c r="B123" s="131">
        <f t="shared" si="61"/>
        <v>27</v>
      </c>
      <c r="C123" s="131">
        <f t="shared" si="62"/>
        <v>1</v>
      </c>
      <c r="D123" s="131">
        <f t="shared" si="62"/>
        <v>26</v>
      </c>
      <c r="E123" s="131">
        <f t="shared" si="63"/>
        <v>0</v>
      </c>
      <c r="F123" s="178">
        <v>0</v>
      </c>
      <c r="G123" s="178">
        <v>0</v>
      </c>
      <c r="H123" s="134">
        <f t="shared" si="64"/>
        <v>0</v>
      </c>
      <c r="I123" s="178">
        <v>0</v>
      </c>
      <c r="J123" s="178">
        <v>0</v>
      </c>
      <c r="K123" s="134">
        <f t="shared" si="65"/>
        <v>0</v>
      </c>
      <c r="L123" s="178">
        <v>0</v>
      </c>
      <c r="M123" s="178">
        <v>0</v>
      </c>
      <c r="N123" s="134">
        <f t="shared" si="66"/>
        <v>0</v>
      </c>
      <c r="O123" s="178">
        <v>0</v>
      </c>
      <c r="P123" s="178">
        <v>0</v>
      </c>
      <c r="Q123" s="134">
        <f t="shared" si="67"/>
        <v>1</v>
      </c>
      <c r="R123" s="178">
        <v>1</v>
      </c>
      <c r="S123" s="178">
        <v>0</v>
      </c>
      <c r="T123" s="134">
        <f t="shared" si="68"/>
        <v>0</v>
      </c>
      <c r="U123" s="178">
        <v>0</v>
      </c>
      <c r="V123" s="178">
        <v>0</v>
      </c>
      <c r="W123" s="134">
        <f t="shared" si="69"/>
        <v>3</v>
      </c>
      <c r="X123" s="178">
        <v>0</v>
      </c>
      <c r="Y123" s="178">
        <v>3</v>
      </c>
      <c r="Z123" s="134">
        <f t="shared" si="70"/>
        <v>1</v>
      </c>
      <c r="AA123" s="178">
        <v>0</v>
      </c>
      <c r="AB123" s="178">
        <v>1</v>
      </c>
      <c r="AC123" s="134">
        <f t="shared" si="71"/>
        <v>6</v>
      </c>
      <c r="AD123" s="178">
        <v>0</v>
      </c>
      <c r="AE123" s="178">
        <v>6</v>
      </c>
      <c r="AF123" s="134">
        <f t="shared" si="72"/>
        <v>3</v>
      </c>
      <c r="AG123" s="178">
        <v>0</v>
      </c>
      <c r="AH123" s="178">
        <v>3</v>
      </c>
      <c r="AI123" s="134">
        <f t="shared" si="73"/>
        <v>0</v>
      </c>
      <c r="AJ123" s="178">
        <v>0</v>
      </c>
      <c r="AK123" s="178">
        <v>0</v>
      </c>
      <c r="AL123" s="134">
        <f t="shared" si="74"/>
        <v>1</v>
      </c>
      <c r="AM123" s="178">
        <v>0</v>
      </c>
      <c r="AN123" s="178">
        <v>1</v>
      </c>
      <c r="AO123" s="134">
        <f t="shared" si="75"/>
        <v>1</v>
      </c>
      <c r="AP123" s="178">
        <v>0</v>
      </c>
      <c r="AQ123" s="178">
        <v>1</v>
      </c>
      <c r="AR123" s="134">
        <f t="shared" si="76"/>
        <v>0</v>
      </c>
      <c r="AS123" s="178">
        <v>0</v>
      </c>
      <c r="AT123" s="178">
        <v>0</v>
      </c>
      <c r="AU123" s="134">
        <f t="shared" si="77"/>
        <v>1</v>
      </c>
      <c r="AV123" s="178">
        <v>0</v>
      </c>
      <c r="AW123" s="178">
        <v>1</v>
      </c>
      <c r="AX123" s="134">
        <f t="shared" si="78"/>
        <v>4</v>
      </c>
      <c r="AY123" s="178">
        <v>0</v>
      </c>
      <c r="AZ123" s="178">
        <v>4</v>
      </c>
      <c r="BA123" s="134">
        <f t="shared" si="79"/>
        <v>4</v>
      </c>
      <c r="BB123" s="178">
        <v>0</v>
      </c>
      <c r="BC123" s="178">
        <v>4</v>
      </c>
      <c r="BD123" s="134">
        <f t="shared" si="80"/>
        <v>2</v>
      </c>
      <c r="BE123" s="178">
        <v>0</v>
      </c>
      <c r="BF123" s="178">
        <v>2</v>
      </c>
    </row>
    <row r="124" spans="1:58" s="111" customFormat="1" ht="14.25" customHeight="1" x14ac:dyDescent="0.15">
      <c r="A124" s="108" t="s">
        <v>125</v>
      </c>
      <c r="B124" s="131">
        <f t="shared" si="61"/>
        <v>21</v>
      </c>
      <c r="C124" s="131">
        <f t="shared" si="62"/>
        <v>2</v>
      </c>
      <c r="D124" s="131">
        <f t="shared" si="62"/>
        <v>19</v>
      </c>
      <c r="E124" s="131">
        <f t="shared" si="63"/>
        <v>1</v>
      </c>
      <c r="F124" s="178">
        <v>0</v>
      </c>
      <c r="G124" s="178">
        <v>1</v>
      </c>
      <c r="H124" s="134">
        <f t="shared" si="64"/>
        <v>0</v>
      </c>
      <c r="I124" s="178">
        <v>0</v>
      </c>
      <c r="J124" s="178">
        <v>0</v>
      </c>
      <c r="K124" s="134">
        <f t="shared" si="65"/>
        <v>1</v>
      </c>
      <c r="L124" s="178">
        <v>0</v>
      </c>
      <c r="M124" s="178">
        <v>1</v>
      </c>
      <c r="N124" s="134">
        <f t="shared" si="66"/>
        <v>1</v>
      </c>
      <c r="O124" s="178">
        <v>0</v>
      </c>
      <c r="P124" s="178">
        <v>1</v>
      </c>
      <c r="Q124" s="134">
        <f t="shared" si="67"/>
        <v>0</v>
      </c>
      <c r="R124" s="178">
        <v>0</v>
      </c>
      <c r="S124" s="178">
        <v>0</v>
      </c>
      <c r="T124" s="134">
        <f t="shared" si="68"/>
        <v>1</v>
      </c>
      <c r="U124" s="178">
        <v>0</v>
      </c>
      <c r="V124" s="178">
        <v>1</v>
      </c>
      <c r="W124" s="134">
        <f t="shared" si="69"/>
        <v>0</v>
      </c>
      <c r="X124" s="178">
        <v>0</v>
      </c>
      <c r="Y124" s="178">
        <v>0</v>
      </c>
      <c r="Z124" s="134">
        <f t="shared" si="70"/>
        <v>1</v>
      </c>
      <c r="AA124" s="178">
        <v>0</v>
      </c>
      <c r="AB124" s="178">
        <v>1</v>
      </c>
      <c r="AC124" s="134">
        <f t="shared" si="71"/>
        <v>4</v>
      </c>
      <c r="AD124" s="178">
        <v>0</v>
      </c>
      <c r="AE124" s="178">
        <v>4</v>
      </c>
      <c r="AF124" s="134">
        <f t="shared" si="72"/>
        <v>3</v>
      </c>
      <c r="AG124" s="178">
        <v>1</v>
      </c>
      <c r="AH124" s="178">
        <v>2</v>
      </c>
      <c r="AI124" s="134">
        <f t="shared" si="73"/>
        <v>1</v>
      </c>
      <c r="AJ124" s="178">
        <v>0</v>
      </c>
      <c r="AK124" s="178">
        <v>1</v>
      </c>
      <c r="AL124" s="134">
        <f t="shared" si="74"/>
        <v>1</v>
      </c>
      <c r="AM124" s="178">
        <v>0</v>
      </c>
      <c r="AN124" s="178">
        <v>1</v>
      </c>
      <c r="AO124" s="134">
        <f t="shared" si="75"/>
        <v>2</v>
      </c>
      <c r="AP124" s="178">
        <v>0</v>
      </c>
      <c r="AQ124" s="178">
        <v>2</v>
      </c>
      <c r="AR124" s="134">
        <f t="shared" si="76"/>
        <v>1</v>
      </c>
      <c r="AS124" s="178">
        <v>0</v>
      </c>
      <c r="AT124" s="178">
        <v>1</v>
      </c>
      <c r="AU124" s="134">
        <f t="shared" si="77"/>
        <v>1</v>
      </c>
      <c r="AV124" s="178">
        <v>0</v>
      </c>
      <c r="AW124" s="178">
        <v>1</v>
      </c>
      <c r="AX124" s="134">
        <f t="shared" si="78"/>
        <v>1</v>
      </c>
      <c r="AY124" s="178">
        <v>0</v>
      </c>
      <c r="AZ124" s="178">
        <v>1</v>
      </c>
      <c r="BA124" s="134">
        <f t="shared" si="79"/>
        <v>1</v>
      </c>
      <c r="BB124" s="178">
        <v>1</v>
      </c>
      <c r="BC124" s="178">
        <v>0</v>
      </c>
      <c r="BD124" s="134">
        <f t="shared" si="80"/>
        <v>1</v>
      </c>
      <c r="BE124" s="178">
        <v>0</v>
      </c>
      <c r="BF124" s="178">
        <v>1</v>
      </c>
    </row>
    <row r="125" spans="1:58" s="111" customFormat="1" ht="14.25" customHeight="1" x14ac:dyDescent="0.15">
      <c r="A125" s="108" t="s">
        <v>123</v>
      </c>
      <c r="B125" s="131">
        <f t="shared" si="61"/>
        <v>20</v>
      </c>
      <c r="C125" s="131">
        <f t="shared" si="62"/>
        <v>3</v>
      </c>
      <c r="D125" s="131">
        <f t="shared" si="62"/>
        <v>17</v>
      </c>
      <c r="E125" s="134">
        <f t="shared" si="63"/>
        <v>1</v>
      </c>
      <c r="F125" s="178">
        <v>1</v>
      </c>
      <c r="G125" s="178">
        <v>0</v>
      </c>
      <c r="H125" s="134">
        <f t="shared" si="64"/>
        <v>1</v>
      </c>
      <c r="I125" s="178">
        <v>0</v>
      </c>
      <c r="J125" s="178">
        <v>1</v>
      </c>
      <c r="K125" s="134">
        <f t="shared" si="65"/>
        <v>0</v>
      </c>
      <c r="L125" s="178">
        <v>0</v>
      </c>
      <c r="M125" s="178">
        <v>0</v>
      </c>
      <c r="N125" s="134">
        <f t="shared" si="66"/>
        <v>1</v>
      </c>
      <c r="O125" s="178">
        <v>0</v>
      </c>
      <c r="P125" s="178">
        <v>1</v>
      </c>
      <c r="Q125" s="134">
        <f t="shared" si="67"/>
        <v>3</v>
      </c>
      <c r="R125" s="178">
        <v>1</v>
      </c>
      <c r="S125" s="178">
        <v>2</v>
      </c>
      <c r="T125" s="134">
        <f t="shared" si="68"/>
        <v>1</v>
      </c>
      <c r="U125" s="178">
        <v>0</v>
      </c>
      <c r="V125" s="178">
        <v>1</v>
      </c>
      <c r="W125" s="134">
        <f t="shared" si="69"/>
        <v>1</v>
      </c>
      <c r="X125" s="178">
        <v>0</v>
      </c>
      <c r="Y125" s="178">
        <v>1</v>
      </c>
      <c r="Z125" s="134">
        <f t="shared" si="70"/>
        <v>2</v>
      </c>
      <c r="AA125" s="178">
        <v>0</v>
      </c>
      <c r="AB125" s="178">
        <v>2</v>
      </c>
      <c r="AC125" s="134">
        <f t="shared" si="71"/>
        <v>1</v>
      </c>
      <c r="AD125" s="178">
        <v>0</v>
      </c>
      <c r="AE125" s="178">
        <v>1</v>
      </c>
      <c r="AF125" s="134">
        <f t="shared" si="72"/>
        <v>0</v>
      </c>
      <c r="AG125" s="178">
        <v>0</v>
      </c>
      <c r="AH125" s="178">
        <v>0</v>
      </c>
      <c r="AI125" s="134">
        <f t="shared" si="73"/>
        <v>0</v>
      </c>
      <c r="AJ125" s="178">
        <v>0</v>
      </c>
      <c r="AK125" s="178">
        <v>0</v>
      </c>
      <c r="AL125" s="134">
        <f t="shared" si="74"/>
        <v>1</v>
      </c>
      <c r="AM125" s="178">
        <v>0</v>
      </c>
      <c r="AN125" s="178">
        <v>1</v>
      </c>
      <c r="AO125" s="134">
        <f t="shared" si="75"/>
        <v>0</v>
      </c>
      <c r="AP125" s="178">
        <v>0</v>
      </c>
      <c r="AQ125" s="178">
        <v>0</v>
      </c>
      <c r="AR125" s="134">
        <f t="shared" si="76"/>
        <v>1</v>
      </c>
      <c r="AS125" s="178">
        <v>0</v>
      </c>
      <c r="AT125" s="178">
        <v>1</v>
      </c>
      <c r="AU125" s="134">
        <f t="shared" si="77"/>
        <v>2</v>
      </c>
      <c r="AV125" s="178">
        <v>0</v>
      </c>
      <c r="AW125" s="178">
        <v>2</v>
      </c>
      <c r="AX125" s="134">
        <f t="shared" si="78"/>
        <v>1</v>
      </c>
      <c r="AY125" s="178">
        <v>0</v>
      </c>
      <c r="AZ125" s="178">
        <v>1</v>
      </c>
      <c r="BA125" s="134">
        <f t="shared" si="79"/>
        <v>4</v>
      </c>
      <c r="BB125" s="178">
        <v>1</v>
      </c>
      <c r="BC125" s="178">
        <v>3</v>
      </c>
      <c r="BD125" s="134">
        <f t="shared" si="80"/>
        <v>0</v>
      </c>
      <c r="BE125" s="178">
        <v>0</v>
      </c>
      <c r="BF125" s="178">
        <v>0</v>
      </c>
    </row>
    <row r="126" spans="1:58" s="124" customFormat="1" ht="15.75" customHeight="1" x14ac:dyDescent="0.15">
      <c r="A126" s="179" t="s">
        <v>126</v>
      </c>
      <c r="B126" s="139">
        <f t="shared" si="61"/>
        <v>67</v>
      </c>
      <c r="C126" s="139">
        <f t="shared" si="62"/>
        <v>8</v>
      </c>
      <c r="D126" s="139">
        <f t="shared" si="62"/>
        <v>59</v>
      </c>
      <c r="E126" s="139">
        <f t="shared" si="63"/>
        <v>7</v>
      </c>
      <c r="F126" s="140">
        <v>1</v>
      </c>
      <c r="G126" s="140">
        <v>6</v>
      </c>
      <c r="H126" s="139">
        <f t="shared" si="64"/>
        <v>0</v>
      </c>
      <c r="I126" s="140">
        <v>0</v>
      </c>
      <c r="J126" s="140">
        <v>0</v>
      </c>
      <c r="K126" s="139">
        <f t="shared" si="65"/>
        <v>4</v>
      </c>
      <c r="L126" s="140">
        <v>2</v>
      </c>
      <c r="M126" s="140">
        <v>2</v>
      </c>
      <c r="N126" s="139">
        <f t="shared" si="66"/>
        <v>0</v>
      </c>
      <c r="O126" s="180">
        <v>0</v>
      </c>
      <c r="P126" s="180">
        <v>0</v>
      </c>
      <c r="Q126" s="139">
        <f t="shared" si="67"/>
        <v>10</v>
      </c>
      <c r="R126" s="140">
        <v>3</v>
      </c>
      <c r="S126" s="140">
        <v>7</v>
      </c>
      <c r="T126" s="139">
        <f t="shared" si="68"/>
        <v>0</v>
      </c>
      <c r="U126" s="180">
        <v>0</v>
      </c>
      <c r="V126" s="180">
        <v>0</v>
      </c>
      <c r="W126" s="139">
        <f t="shared" si="69"/>
        <v>2</v>
      </c>
      <c r="X126" s="180">
        <v>1</v>
      </c>
      <c r="Y126" s="180">
        <v>1</v>
      </c>
      <c r="Z126" s="139">
        <f t="shared" si="70"/>
        <v>4</v>
      </c>
      <c r="AA126" s="180">
        <v>0</v>
      </c>
      <c r="AB126" s="180">
        <v>4</v>
      </c>
      <c r="AC126" s="139">
        <f t="shared" si="71"/>
        <v>11</v>
      </c>
      <c r="AD126" s="140">
        <v>1</v>
      </c>
      <c r="AE126" s="140">
        <v>10</v>
      </c>
      <c r="AF126" s="139">
        <f t="shared" si="72"/>
        <v>3</v>
      </c>
      <c r="AG126" s="180">
        <v>0</v>
      </c>
      <c r="AH126" s="140">
        <v>3</v>
      </c>
      <c r="AI126" s="139">
        <f t="shared" si="73"/>
        <v>3</v>
      </c>
      <c r="AJ126" s="180">
        <v>0</v>
      </c>
      <c r="AK126" s="180">
        <v>3</v>
      </c>
      <c r="AL126" s="139">
        <f t="shared" si="74"/>
        <v>6</v>
      </c>
      <c r="AM126" s="180">
        <v>0</v>
      </c>
      <c r="AN126" s="180">
        <v>6</v>
      </c>
      <c r="AO126" s="139">
        <f t="shared" si="75"/>
        <v>5</v>
      </c>
      <c r="AP126" s="180">
        <v>0</v>
      </c>
      <c r="AQ126" s="180">
        <v>5</v>
      </c>
      <c r="AR126" s="139">
        <f t="shared" si="76"/>
        <v>4</v>
      </c>
      <c r="AS126" s="180">
        <v>0</v>
      </c>
      <c r="AT126" s="180">
        <v>4</v>
      </c>
      <c r="AU126" s="139">
        <f t="shared" si="77"/>
        <v>3</v>
      </c>
      <c r="AV126" s="140">
        <v>0</v>
      </c>
      <c r="AW126" s="140">
        <v>3</v>
      </c>
      <c r="AX126" s="139">
        <f t="shared" si="78"/>
        <v>3</v>
      </c>
      <c r="AY126" s="140">
        <v>0</v>
      </c>
      <c r="AZ126" s="140">
        <v>3</v>
      </c>
      <c r="BA126" s="139">
        <f t="shared" si="79"/>
        <v>1</v>
      </c>
      <c r="BB126" s="180">
        <v>0</v>
      </c>
      <c r="BC126" s="180">
        <v>1</v>
      </c>
      <c r="BD126" s="139">
        <f t="shared" si="80"/>
        <v>1</v>
      </c>
      <c r="BE126" s="140">
        <v>0</v>
      </c>
      <c r="BF126" s="140">
        <v>1</v>
      </c>
    </row>
    <row r="127" spans="1:58" s="117" customFormat="1" ht="15.75" x14ac:dyDescent="0.25">
      <c r="A127" s="181"/>
      <c r="B127" s="181"/>
      <c r="C127" s="181"/>
      <c r="D127" s="181"/>
      <c r="E127" s="181"/>
      <c r="H127" s="181"/>
      <c r="K127" s="181"/>
      <c r="N127" s="181"/>
      <c r="Q127" s="181"/>
      <c r="T127" s="181"/>
      <c r="W127" s="181"/>
      <c r="Z127" s="181"/>
      <c r="AC127" s="181"/>
      <c r="AF127" s="181"/>
      <c r="AI127" s="181"/>
      <c r="AL127" s="181"/>
      <c r="AO127" s="181"/>
      <c r="AR127" s="181"/>
      <c r="AU127" s="181"/>
      <c r="AX127" s="181"/>
      <c r="BA127" s="181"/>
      <c r="BD127" s="181"/>
    </row>
    <row r="128" spans="1:58" s="117" customFormat="1" ht="15.75" x14ac:dyDescent="0.25">
      <c r="A128" s="181"/>
      <c r="B128" s="181"/>
      <c r="C128" s="181"/>
      <c r="D128" s="181"/>
      <c r="E128" s="181"/>
      <c r="H128" s="181"/>
      <c r="K128" s="181"/>
      <c r="N128" s="181"/>
      <c r="Q128" s="182"/>
      <c r="R128" s="183"/>
      <c r="S128" s="183"/>
      <c r="T128" s="182"/>
      <c r="W128" s="181"/>
      <c r="Z128" s="181"/>
      <c r="AC128" s="182"/>
      <c r="AD128" s="178"/>
      <c r="AE128" s="178"/>
      <c r="AF128" s="181"/>
      <c r="AI128" s="181"/>
      <c r="AJ128" s="178"/>
      <c r="AK128" s="178"/>
      <c r="AL128" s="182"/>
      <c r="AM128" s="178"/>
      <c r="AN128" s="178"/>
      <c r="AO128" s="178"/>
      <c r="AP128" s="178"/>
      <c r="AQ128" s="182"/>
      <c r="AR128" s="182"/>
      <c r="AS128" s="183"/>
      <c r="AT128" s="183"/>
      <c r="AU128" s="182"/>
      <c r="AV128" s="183"/>
      <c r="AW128" s="183"/>
      <c r="AX128" s="182"/>
      <c r="AY128" s="183"/>
      <c r="AZ128" s="183"/>
      <c r="BA128" s="182"/>
      <c r="BB128" s="178"/>
      <c r="BC128" s="178"/>
      <c r="BD128" s="182"/>
    </row>
    <row r="129" spans="1:56" s="117" customFormat="1" ht="15.75" x14ac:dyDescent="0.25">
      <c r="A129" s="181"/>
      <c r="B129" s="181"/>
      <c r="C129" s="181"/>
      <c r="D129" s="181"/>
      <c r="E129" s="182"/>
      <c r="F129" s="183"/>
      <c r="G129" s="183"/>
      <c r="H129" s="182"/>
      <c r="K129" s="182"/>
      <c r="L129" s="178"/>
      <c r="M129" s="178"/>
      <c r="N129" s="182"/>
      <c r="Q129" s="182"/>
      <c r="R129" s="178"/>
      <c r="S129" s="178"/>
      <c r="T129" s="182"/>
      <c r="W129" s="181"/>
      <c r="Z129" s="182"/>
      <c r="AA129" s="183"/>
      <c r="AB129" s="183"/>
      <c r="AC129" s="182"/>
      <c r="AD129" s="178"/>
      <c r="AE129" s="178"/>
      <c r="AF129" s="182"/>
      <c r="AG129" s="183"/>
      <c r="AH129" s="183"/>
      <c r="AI129" s="182"/>
      <c r="AJ129" s="178"/>
      <c r="AK129" s="178"/>
      <c r="AL129" s="182"/>
      <c r="AM129" s="178"/>
      <c r="AN129" s="178"/>
      <c r="AO129" s="178"/>
      <c r="AP129" s="178"/>
      <c r="AQ129" s="182"/>
      <c r="AR129" s="182"/>
      <c r="AS129" s="183"/>
      <c r="AT129" s="183"/>
      <c r="AU129" s="182"/>
      <c r="AV129" s="178"/>
      <c r="AW129" s="178"/>
      <c r="AX129" s="182"/>
      <c r="AY129" s="183"/>
      <c r="AZ129" s="183"/>
      <c r="BA129" s="182"/>
      <c r="BB129" s="183"/>
      <c r="BC129" s="183"/>
      <c r="BD129" s="182"/>
    </row>
    <row r="130" spans="1:56" s="181" customFormat="1" ht="15.75" x14ac:dyDescent="0.25">
      <c r="E130" s="182"/>
      <c r="F130" s="178"/>
      <c r="G130" s="178"/>
      <c r="H130" s="182"/>
      <c r="K130" s="182"/>
      <c r="L130" s="178"/>
      <c r="M130" s="178"/>
      <c r="N130" s="182"/>
      <c r="Q130" s="182"/>
      <c r="R130" s="178"/>
      <c r="S130" s="178"/>
      <c r="T130" s="182"/>
      <c r="Z130" s="182"/>
      <c r="AA130" s="178"/>
      <c r="AB130" s="178"/>
      <c r="AC130" s="182"/>
      <c r="AD130" s="178"/>
      <c r="AE130" s="178"/>
      <c r="AF130" s="182"/>
      <c r="AG130" s="178"/>
      <c r="AH130" s="178"/>
      <c r="AI130" s="182"/>
      <c r="AJ130" s="178"/>
      <c r="AK130" s="178"/>
      <c r="AL130" s="182"/>
      <c r="AM130" s="183"/>
      <c r="AN130" s="183"/>
      <c r="AO130" s="178"/>
      <c r="AP130" s="178"/>
      <c r="AQ130" s="182"/>
      <c r="AR130" s="182"/>
      <c r="AS130" s="178"/>
      <c r="AT130" s="178"/>
      <c r="AU130" s="182"/>
      <c r="AV130" s="178"/>
      <c r="AW130" s="178"/>
      <c r="AX130" s="182"/>
      <c r="AY130" s="178"/>
      <c r="AZ130" s="178"/>
      <c r="BA130" s="182"/>
      <c r="BB130" s="182"/>
      <c r="BC130" s="182"/>
      <c r="BD130" s="182"/>
    </row>
    <row r="131" spans="1:56" s="117" customFormat="1" ht="15.75" x14ac:dyDescent="0.25">
      <c r="A131" s="181"/>
      <c r="B131" s="181"/>
      <c r="C131" s="181"/>
      <c r="D131" s="181"/>
      <c r="E131" s="182"/>
      <c r="F131" s="178"/>
      <c r="G131" s="178"/>
      <c r="H131" s="182"/>
      <c r="K131" s="182"/>
      <c r="L131" s="178"/>
      <c r="M131" s="178"/>
      <c r="N131" s="182"/>
      <c r="Q131" s="182"/>
      <c r="R131" s="178"/>
      <c r="S131" s="178"/>
      <c r="T131" s="182"/>
      <c r="W131" s="181"/>
      <c r="Z131" s="182"/>
      <c r="AA131" s="178"/>
      <c r="AB131" s="178"/>
      <c r="AC131" s="182"/>
      <c r="AD131" s="178"/>
      <c r="AE131" s="178"/>
      <c r="AF131" s="182"/>
      <c r="AG131" s="178"/>
      <c r="AH131" s="178"/>
      <c r="AI131" s="182"/>
      <c r="AJ131" s="183"/>
      <c r="AK131" s="183"/>
      <c r="AL131" s="182"/>
      <c r="AM131" s="183"/>
      <c r="AN131" s="183"/>
      <c r="AO131" s="178"/>
      <c r="AP131" s="178"/>
      <c r="AQ131" s="182"/>
      <c r="AR131" s="182"/>
      <c r="AS131" s="178"/>
      <c r="AT131" s="178"/>
      <c r="AU131" s="182"/>
      <c r="AV131" s="183"/>
      <c r="AW131" s="183"/>
      <c r="AX131" s="182"/>
      <c r="AY131" s="178"/>
      <c r="AZ131" s="178"/>
      <c r="BA131" s="182"/>
      <c r="BB131" s="183"/>
      <c r="BC131" s="183"/>
      <c r="BD131" s="182"/>
    </row>
    <row r="132" spans="1:56" s="117" customFormat="1" ht="15.75" x14ac:dyDescent="0.25">
      <c r="A132" s="181"/>
      <c r="B132" s="181"/>
      <c r="C132" s="181"/>
      <c r="D132" s="181"/>
      <c r="E132" s="182"/>
      <c r="F132" s="183"/>
      <c r="G132" s="183"/>
      <c r="H132" s="182"/>
      <c r="K132" s="182"/>
      <c r="L132" s="183"/>
      <c r="M132" s="183"/>
      <c r="N132" s="182"/>
      <c r="Q132" s="182"/>
      <c r="R132" s="178"/>
      <c r="S132" s="178"/>
      <c r="T132" s="182"/>
      <c r="W132" s="181"/>
      <c r="Z132" s="182"/>
      <c r="AA132" s="183"/>
      <c r="AB132" s="183"/>
      <c r="AC132" s="182"/>
      <c r="AD132" s="178"/>
      <c r="AE132" s="178"/>
      <c r="AF132" s="182"/>
      <c r="AG132" s="183"/>
      <c r="AH132" s="183"/>
      <c r="AI132" s="182"/>
      <c r="AJ132" s="183"/>
      <c r="AK132" s="183"/>
      <c r="AL132" s="182"/>
      <c r="AM132" s="183"/>
      <c r="AN132" s="183"/>
      <c r="AO132" s="183"/>
      <c r="AP132" s="183"/>
      <c r="AQ132" s="182"/>
      <c r="AR132" s="182"/>
      <c r="AS132" s="178"/>
      <c r="AT132" s="178"/>
      <c r="AU132" s="182"/>
      <c r="AV132" s="183"/>
      <c r="AW132" s="183"/>
      <c r="AX132" s="182"/>
      <c r="AY132" s="183"/>
      <c r="AZ132" s="183"/>
      <c r="BA132" s="182"/>
      <c r="BB132" s="183"/>
      <c r="BC132" s="183"/>
      <c r="BD132" s="182"/>
    </row>
    <row r="133" spans="1:56" s="117" customFormat="1" ht="15.75" x14ac:dyDescent="0.25">
      <c r="A133" s="181"/>
      <c r="B133" s="181"/>
      <c r="C133" s="181"/>
      <c r="D133" s="181"/>
      <c r="E133" s="182"/>
      <c r="F133" s="183"/>
      <c r="G133" s="183"/>
      <c r="H133" s="182"/>
      <c r="K133" s="182"/>
      <c r="L133" s="183"/>
      <c r="M133" s="183"/>
      <c r="N133" s="182"/>
      <c r="Q133" s="182"/>
      <c r="R133" s="178"/>
      <c r="S133" s="178"/>
      <c r="T133" s="182"/>
      <c r="W133" s="181"/>
      <c r="Z133" s="182"/>
      <c r="AA133" s="183"/>
      <c r="AB133" s="183"/>
      <c r="AC133" s="182"/>
      <c r="AD133" s="178"/>
      <c r="AE133" s="178"/>
      <c r="AF133" s="182"/>
      <c r="AG133" s="183"/>
      <c r="AH133" s="183"/>
      <c r="AI133" s="182"/>
      <c r="AL133" s="181"/>
      <c r="AM133" s="183"/>
      <c r="AN133" s="183"/>
      <c r="AO133" s="182"/>
      <c r="AP133" s="183"/>
      <c r="AQ133" s="183"/>
      <c r="AR133" s="182"/>
      <c r="AS133" s="183"/>
      <c r="AT133" s="183"/>
      <c r="AU133" s="182"/>
      <c r="AV133" s="183"/>
      <c r="AW133" s="183"/>
      <c r="AX133" s="182"/>
      <c r="AY133" s="183"/>
      <c r="AZ133" s="183"/>
      <c r="BA133" s="182"/>
      <c r="BB133" s="183"/>
      <c r="BC133" s="183"/>
      <c r="BD133" s="182"/>
    </row>
    <row r="134" spans="1:56" s="117" customFormat="1" ht="15.75" x14ac:dyDescent="0.25">
      <c r="A134" s="181"/>
      <c r="B134" s="181"/>
      <c r="C134" s="181"/>
      <c r="D134" s="181"/>
      <c r="E134" s="181"/>
      <c r="H134" s="181"/>
      <c r="K134" s="182"/>
      <c r="L134" s="183"/>
      <c r="M134" s="183"/>
      <c r="N134" s="182"/>
      <c r="Q134" s="182"/>
      <c r="R134" s="178"/>
      <c r="S134" s="178"/>
      <c r="T134" s="182"/>
      <c r="W134" s="181"/>
      <c r="Z134" s="182"/>
      <c r="AA134" s="183"/>
      <c r="AB134" s="183"/>
      <c r="AC134" s="182"/>
      <c r="AD134" s="178"/>
      <c r="AE134" s="178"/>
      <c r="AF134" s="181"/>
      <c r="AI134" s="181"/>
      <c r="AL134" s="181"/>
      <c r="AM134" s="183"/>
      <c r="AN134" s="183"/>
      <c r="AO134" s="182"/>
      <c r="AP134" s="183"/>
      <c r="AQ134" s="183"/>
      <c r="AR134" s="182"/>
      <c r="AS134" s="183"/>
      <c r="AT134" s="183"/>
      <c r="AU134" s="182"/>
      <c r="AV134" s="183"/>
      <c r="AW134" s="183"/>
      <c r="AX134" s="182"/>
      <c r="AY134" s="183"/>
      <c r="AZ134" s="183"/>
      <c r="BA134" s="182"/>
      <c r="BB134" s="183"/>
      <c r="BC134" s="183"/>
      <c r="BD134" s="182"/>
    </row>
    <row r="135" spans="1:56" s="117" customFormat="1" ht="15.75" x14ac:dyDescent="0.25">
      <c r="A135" s="181"/>
      <c r="B135" s="181"/>
      <c r="C135" s="181"/>
      <c r="D135" s="181"/>
      <c r="E135" s="181"/>
      <c r="H135" s="181"/>
      <c r="K135" s="181"/>
      <c r="N135" s="181"/>
      <c r="Q135" s="182"/>
      <c r="R135" s="184"/>
      <c r="S135" s="184"/>
      <c r="T135" s="182"/>
      <c r="W135" s="181"/>
      <c r="Z135" s="181"/>
      <c r="AC135" s="182"/>
      <c r="AD135" s="178"/>
      <c r="AE135" s="178"/>
      <c r="AF135" s="181"/>
      <c r="AI135" s="181"/>
      <c r="AL135" s="181"/>
      <c r="AO135" s="181"/>
      <c r="AR135" s="181"/>
      <c r="AU135" s="182"/>
      <c r="AV135" s="183"/>
      <c r="AW135" s="183"/>
      <c r="AX135" s="182"/>
      <c r="AY135" s="183"/>
      <c r="AZ135" s="183"/>
      <c r="BA135" s="182"/>
      <c r="BB135" s="183"/>
      <c r="BC135" s="183"/>
      <c r="BD135" s="182"/>
    </row>
    <row r="136" spans="1:56" s="117" customFormat="1" ht="15.75" x14ac:dyDescent="0.25">
      <c r="A136" s="181"/>
      <c r="B136" s="181"/>
      <c r="C136" s="181"/>
      <c r="D136" s="181"/>
      <c r="E136" s="181"/>
      <c r="H136" s="181"/>
      <c r="K136" s="181"/>
      <c r="N136" s="181"/>
      <c r="Q136" s="182"/>
      <c r="R136" s="183"/>
      <c r="S136" s="183"/>
      <c r="T136" s="182"/>
      <c r="W136" s="181"/>
      <c r="Z136" s="181"/>
      <c r="AC136" s="182"/>
      <c r="AD136" s="183"/>
      <c r="AE136" s="183"/>
      <c r="AF136" s="181"/>
      <c r="AI136" s="181"/>
      <c r="AL136" s="181"/>
      <c r="AO136" s="181"/>
      <c r="AR136" s="181"/>
      <c r="AU136" s="181"/>
      <c r="AX136" s="181"/>
      <c r="BA136" s="181"/>
      <c r="BD136" s="181"/>
    </row>
    <row r="137" spans="1:56" s="117" customFormat="1" ht="15.75" x14ac:dyDescent="0.25">
      <c r="A137" s="181"/>
      <c r="B137" s="181"/>
      <c r="C137" s="181"/>
      <c r="D137" s="181"/>
      <c r="E137" s="181"/>
      <c r="H137" s="181"/>
      <c r="K137" s="181"/>
      <c r="N137" s="181"/>
      <c r="Q137" s="181"/>
      <c r="T137" s="181"/>
      <c r="W137" s="181"/>
      <c r="Z137" s="181"/>
      <c r="AC137" s="182"/>
      <c r="AD137" s="183"/>
      <c r="AE137" s="183"/>
      <c r="AF137" s="181"/>
      <c r="AI137" s="181"/>
      <c r="AL137" s="181"/>
      <c r="AO137" s="181"/>
      <c r="AR137" s="181"/>
      <c r="AU137" s="181"/>
      <c r="AX137" s="181"/>
      <c r="BA137" s="181"/>
      <c r="BD137" s="181"/>
    </row>
    <row r="138" spans="1:56" s="117" customFormat="1" ht="15.75" x14ac:dyDescent="0.25">
      <c r="A138" s="181"/>
      <c r="B138" s="181"/>
      <c r="C138" s="181"/>
      <c r="D138" s="181"/>
      <c r="E138" s="181"/>
      <c r="H138" s="181"/>
      <c r="K138" s="181"/>
      <c r="N138" s="181"/>
      <c r="Q138" s="181"/>
      <c r="T138" s="181"/>
      <c r="W138" s="181"/>
      <c r="Z138" s="181"/>
      <c r="AC138" s="182"/>
      <c r="AD138" s="183"/>
      <c r="AE138" s="183"/>
      <c r="AF138" s="181"/>
      <c r="AI138" s="181"/>
      <c r="AL138" s="181"/>
      <c r="AO138" s="181"/>
      <c r="AR138" s="181"/>
      <c r="AU138" s="181"/>
      <c r="AX138" s="181"/>
      <c r="BA138" s="181"/>
      <c r="BD138" s="181"/>
    </row>
    <row r="139" spans="1:56" s="117" customFormat="1" ht="15.75" x14ac:dyDescent="0.25">
      <c r="A139" s="181"/>
      <c r="B139" s="181"/>
      <c r="C139" s="181"/>
      <c r="D139" s="181"/>
      <c r="E139" s="181"/>
      <c r="H139" s="181"/>
      <c r="K139" s="181"/>
      <c r="N139" s="181"/>
      <c r="Q139" s="181"/>
      <c r="T139" s="181"/>
      <c r="W139" s="181"/>
      <c r="Z139" s="181"/>
      <c r="AC139" s="181"/>
      <c r="AF139" s="181"/>
      <c r="AI139" s="181"/>
      <c r="AL139" s="181"/>
      <c r="AO139" s="181"/>
      <c r="AR139" s="181"/>
      <c r="AU139" s="181"/>
      <c r="AX139" s="181"/>
      <c r="BA139" s="181"/>
      <c r="BD139" s="181"/>
    </row>
    <row r="140" spans="1:56" s="117" customFormat="1" ht="15.75" x14ac:dyDescent="0.25">
      <c r="A140" s="181"/>
      <c r="B140" s="181"/>
      <c r="C140" s="181"/>
      <c r="D140" s="181"/>
      <c r="E140" s="181"/>
      <c r="H140" s="181"/>
      <c r="K140" s="181"/>
      <c r="N140" s="181"/>
      <c r="Q140" s="181"/>
      <c r="T140" s="181"/>
      <c r="W140" s="181"/>
      <c r="Z140" s="181"/>
      <c r="AC140" s="181"/>
      <c r="AF140" s="181"/>
      <c r="AI140" s="181"/>
      <c r="AL140" s="181"/>
      <c r="AO140" s="181"/>
      <c r="AR140" s="181"/>
      <c r="AU140" s="181"/>
      <c r="AX140" s="181"/>
      <c r="BA140" s="181"/>
      <c r="BD140" s="181"/>
    </row>
    <row r="141" spans="1:56" s="117" customFormat="1" ht="15.75" x14ac:dyDescent="0.25">
      <c r="A141" s="181"/>
      <c r="B141" s="181"/>
      <c r="C141" s="181"/>
      <c r="D141" s="181"/>
      <c r="E141" s="181"/>
      <c r="H141" s="181"/>
      <c r="K141" s="181"/>
      <c r="N141" s="181"/>
      <c r="Q141" s="181"/>
      <c r="T141" s="181"/>
      <c r="W141" s="181"/>
      <c r="Z141" s="181"/>
      <c r="AC141" s="181"/>
      <c r="AF141" s="181"/>
      <c r="AI141" s="181"/>
      <c r="AL141" s="181"/>
      <c r="AO141" s="181"/>
      <c r="AR141" s="181"/>
      <c r="AU141" s="181"/>
      <c r="AX141" s="181"/>
      <c r="BA141" s="181"/>
      <c r="BD141" s="181"/>
    </row>
    <row r="142" spans="1:56" s="117" customFormat="1" ht="15.75" x14ac:dyDescent="0.25">
      <c r="A142" s="181"/>
      <c r="B142" s="181"/>
      <c r="C142" s="181"/>
      <c r="D142" s="181"/>
      <c r="E142" s="181"/>
      <c r="H142" s="181"/>
      <c r="K142" s="181"/>
      <c r="N142" s="181"/>
      <c r="Q142" s="181"/>
      <c r="T142" s="181"/>
      <c r="W142" s="181"/>
      <c r="Z142" s="181"/>
      <c r="AC142" s="181"/>
      <c r="AF142" s="181"/>
      <c r="AI142" s="181"/>
      <c r="AL142" s="181"/>
      <c r="AO142" s="181"/>
      <c r="AR142" s="181"/>
      <c r="AU142" s="181"/>
      <c r="AX142" s="181"/>
      <c r="BA142" s="181"/>
      <c r="BD142" s="181"/>
    </row>
    <row r="143" spans="1:56" s="117" customFormat="1" ht="15.75" x14ac:dyDescent="0.25">
      <c r="A143" s="181"/>
      <c r="B143" s="181"/>
      <c r="C143" s="181"/>
      <c r="D143" s="181"/>
      <c r="E143" s="181"/>
      <c r="H143" s="181"/>
      <c r="K143" s="181"/>
      <c r="N143" s="181"/>
      <c r="Q143" s="181"/>
      <c r="T143" s="181"/>
      <c r="W143" s="181"/>
      <c r="Z143" s="181"/>
      <c r="AC143" s="181"/>
      <c r="AF143" s="181"/>
      <c r="AI143" s="181"/>
      <c r="AL143" s="181"/>
      <c r="AO143" s="181"/>
      <c r="AR143" s="181"/>
      <c r="AU143" s="181"/>
      <c r="AX143" s="181"/>
      <c r="BA143" s="181"/>
      <c r="BD143" s="181"/>
    </row>
    <row r="144" spans="1:56" s="117" customFormat="1" ht="15.75" x14ac:dyDescent="0.25">
      <c r="A144" s="181"/>
      <c r="B144" s="181"/>
      <c r="C144" s="181"/>
      <c r="D144" s="181"/>
      <c r="E144" s="181"/>
      <c r="H144" s="181"/>
      <c r="K144" s="181"/>
      <c r="N144" s="181"/>
      <c r="Q144" s="181"/>
      <c r="T144" s="181"/>
      <c r="W144" s="181"/>
      <c r="Z144" s="181"/>
      <c r="AC144" s="181"/>
      <c r="AF144" s="181"/>
      <c r="AI144" s="181"/>
      <c r="AL144" s="181"/>
      <c r="AO144" s="181"/>
      <c r="AR144" s="181"/>
      <c r="AU144" s="181"/>
      <c r="AX144" s="181"/>
      <c r="BA144" s="181"/>
      <c r="BD144" s="181"/>
    </row>
    <row r="145" spans="1:56" s="117" customFormat="1" ht="15.75" x14ac:dyDescent="0.25">
      <c r="A145" s="181"/>
      <c r="B145" s="181"/>
      <c r="C145" s="181"/>
      <c r="D145" s="181"/>
      <c r="E145" s="181"/>
      <c r="H145" s="181"/>
      <c r="K145" s="181"/>
      <c r="N145" s="181"/>
      <c r="Q145" s="181"/>
      <c r="T145" s="181"/>
      <c r="W145" s="181"/>
      <c r="Z145" s="181"/>
      <c r="AC145" s="181"/>
      <c r="AF145" s="181"/>
      <c r="AI145" s="181"/>
      <c r="AL145" s="181"/>
      <c r="AO145" s="181"/>
      <c r="AR145" s="181"/>
      <c r="AU145" s="181"/>
      <c r="AX145" s="181"/>
      <c r="BA145" s="181"/>
      <c r="BD145" s="181"/>
    </row>
    <row r="146" spans="1:56" s="117" customFormat="1" ht="15.75" x14ac:dyDescent="0.25">
      <c r="A146" s="181"/>
      <c r="B146" s="181"/>
      <c r="C146" s="181"/>
      <c r="D146" s="181"/>
      <c r="E146" s="181"/>
      <c r="H146" s="181"/>
      <c r="K146" s="181"/>
      <c r="N146" s="181"/>
      <c r="Q146" s="181"/>
      <c r="T146" s="181"/>
      <c r="W146" s="181"/>
      <c r="Z146" s="181"/>
      <c r="AC146" s="181"/>
      <c r="AF146" s="181"/>
      <c r="AI146" s="181"/>
      <c r="AL146" s="181"/>
      <c r="AO146" s="181"/>
      <c r="AR146" s="181"/>
      <c r="AU146" s="181"/>
      <c r="AX146" s="181"/>
      <c r="BA146" s="181"/>
      <c r="BD146" s="181"/>
    </row>
    <row r="147" spans="1:56" s="117" customFormat="1" ht="15.75" x14ac:dyDescent="0.25">
      <c r="A147" s="181"/>
      <c r="B147" s="181"/>
      <c r="C147" s="181"/>
      <c r="D147" s="181"/>
      <c r="E147" s="181"/>
      <c r="H147" s="181"/>
      <c r="K147" s="181"/>
      <c r="N147" s="181"/>
      <c r="Q147" s="181"/>
      <c r="T147" s="181"/>
      <c r="W147" s="181"/>
      <c r="Z147" s="181"/>
      <c r="AC147" s="181"/>
      <c r="AF147" s="181"/>
      <c r="AI147" s="181"/>
      <c r="AL147" s="181"/>
      <c r="AO147" s="181"/>
      <c r="AR147" s="181"/>
      <c r="AU147" s="181"/>
      <c r="AX147" s="181"/>
      <c r="BA147" s="181"/>
      <c r="BD147" s="181"/>
    </row>
    <row r="148" spans="1:56" s="117" customFormat="1" ht="15.75" x14ac:dyDescent="0.25">
      <c r="A148" s="181"/>
      <c r="B148" s="181"/>
      <c r="C148" s="181"/>
      <c r="D148" s="181"/>
      <c r="E148" s="181"/>
      <c r="H148" s="181"/>
      <c r="K148" s="181"/>
      <c r="N148" s="181"/>
      <c r="Q148" s="181"/>
      <c r="T148" s="181"/>
      <c r="W148" s="181"/>
      <c r="Z148" s="181"/>
      <c r="AC148" s="181"/>
      <c r="AF148" s="181"/>
      <c r="AI148" s="181"/>
      <c r="AL148" s="181"/>
      <c r="AO148" s="181"/>
      <c r="AR148" s="181"/>
      <c r="AU148" s="181"/>
      <c r="AX148" s="181"/>
      <c r="BA148" s="181"/>
      <c r="BD148" s="181"/>
    </row>
    <row r="149" spans="1:56" s="117" customFormat="1" ht="15.75" x14ac:dyDescent="0.25">
      <c r="A149" s="181"/>
      <c r="B149" s="181"/>
      <c r="C149" s="181"/>
      <c r="D149" s="181"/>
      <c r="E149" s="181"/>
      <c r="H149" s="181"/>
      <c r="K149" s="181"/>
      <c r="N149" s="181"/>
      <c r="Q149" s="181"/>
      <c r="T149" s="181"/>
      <c r="W149" s="181"/>
      <c r="Z149" s="181"/>
      <c r="AC149" s="181"/>
      <c r="AF149" s="181"/>
      <c r="AI149" s="181"/>
      <c r="AL149" s="181"/>
      <c r="AO149" s="181"/>
      <c r="AR149" s="181"/>
      <c r="AU149" s="181"/>
      <c r="AX149" s="181"/>
      <c r="BA149" s="181"/>
      <c r="BD149" s="181"/>
    </row>
    <row r="150" spans="1:56" s="117" customFormat="1" ht="15.75" x14ac:dyDescent="0.25">
      <c r="A150" s="181"/>
      <c r="B150" s="181"/>
      <c r="C150" s="181"/>
      <c r="D150" s="181"/>
      <c r="E150" s="181"/>
      <c r="H150" s="181"/>
      <c r="K150" s="181"/>
      <c r="N150" s="181"/>
      <c r="Q150" s="181"/>
      <c r="T150" s="181"/>
      <c r="W150" s="181"/>
      <c r="Z150" s="181"/>
      <c r="AC150" s="181"/>
      <c r="AF150" s="181"/>
      <c r="AI150" s="181"/>
      <c r="AL150" s="181"/>
      <c r="AO150" s="181"/>
      <c r="AR150" s="181"/>
      <c r="AU150" s="181"/>
      <c r="AX150" s="181"/>
      <c r="BA150" s="181"/>
      <c r="BD150" s="181"/>
    </row>
    <row r="151" spans="1:56" s="117" customFormat="1" ht="15.75" x14ac:dyDescent="0.25">
      <c r="A151" s="181"/>
      <c r="B151" s="181"/>
      <c r="C151" s="181"/>
      <c r="D151" s="181"/>
      <c r="E151" s="181"/>
      <c r="H151" s="181"/>
      <c r="K151" s="181"/>
      <c r="N151" s="181"/>
      <c r="Q151" s="181"/>
      <c r="T151" s="181"/>
      <c r="W151" s="181"/>
      <c r="Z151" s="181"/>
      <c r="AC151" s="181"/>
      <c r="AF151" s="181"/>
      <c r="AI151" s="181"/>
      <c r="AL151" s="181"/>
      <c r="AO151" s="181"/>
      <c r="AR151" s="181"/>
      <c r="AU151" s="181"/>
      <c r="AX151" s="181"/>
      <c r="BA151" s="181"/>
      <c r="BD151" s="181"/>
    </row>
    <row r="152" spans="1:56" s="117" customFormat="1" ht="15.75" x14ac:dyDescent="0.25">
      <c r="A152" s="181"/>
      <c r="B152" s="181"/>
      <c r="C152" s="181"/>
      <c r="D152" s="181"/>
      <c r="E152" s="181"/>
      <c r="H152" s="181"/>
      <c r="K152" s="181"/>
      <c r="N152" s="181"/>
      <c r="Q152" s="181"/>
      <c r="T152" s="181"/>
      <c r="W152" s="181"/>
      <c r="Z152" s="181"/>
      <c r="AC152" s="181"/>
      <c r="AF152" s="181"/>
      <c r="AI152" s="181"/>
      <c r="AL152" s="181"/>
      <c r="AO152" s="181"/>
      <c r="AR152" s="181"/>
      <c r="AU152" s="181"/>
      <c r="AX152" s="181"/>
      <c r="BA152" s="181"/>
      <c r="BD152" s="181"/>
    </row>
    <row r="153" spans="1:56" s="117" customFormat="1" ht="15.75" x14ac:dyDescent="0.25">
      <c r="A153" s="181"/>
      <c r="B153" s="181"/>
      <c r="C153" s="181"/>
      <c r="D153" s="181"/>
      <c r="E153" s="181"/>
      <c r="H153" s="181"/>
      <c r="K153" s="181"/>
      <c r="N153" s="181"/>
      <c r="Q153" s="181"/>
      <c r="T153" s="181"/>
      <c r="W153" s="181"/>
      <c r="Z153" s="181"/>
      <c r="AC153" s="181"/>
      <c r="AF153" s="181"/>
      <c r="AI153" s="181"/>
      <c r="AL153" s="181"/>
      <c r="AO153" s="181"/>
      <c r="AR153" s="181"/>
      <c r="AU153" s="181"/>
      <c r="AX153" s="181"/>
      <c r="BA153" s="181"/>
      <c r="BD153" s="181"/>
    </row>
    <row r="154" spans="1:56" s="117" customFormat="1" ht="15.75" x14ac:dyDescent="0.25">
      <c r="A154" s="181"/>
      <c r="B154" s="181"/>
      <c r="C154" s="181"/>
      <c r="D154" s="181"/>
      <c r="E154" s="181"/>
      <c r="H154" s="181"/>
      <c r="K154" s="181"/>
      <c r="N154" s="181"/>
      <c r="Q154" s="181"/>
      <c r="T154" s="181"/>
      <c r="W154" s="181"/>
      <c r="Z154" s="181"/>
      <c r="AC154" s="181"/>
      <c r="AF154" s="181"/>
      <c r="AI154" s="181"/>
      <c r="AL154" s="181"/>
      <c r="AO154" s="181"/>
      <c r="AR154" s="181"/>
      <c r="AU154" s="181"/>
      <c r="AX154" s="181"/>
      <c r="BA154" s="181"/>
      <c r="BD154" s="181"/>
    </row>
    <row r="155" spans="1:56" s="117" customFormat="1" ht="15.75" x14ac:dyDescent="0.25">
      <c r="A155" s="181"/>
      <c r="B155" s="181"/>
      <c r="C155" s="181"/>
      <c r="D155" s="181"/>
      <c r="E155" s="181"/>
      <c r="H155" s="181"/>
      <c r="K155" s="181"/>
      <c r="N155" s="181"/>
      <c r="Q155" s="181"/>
      <c r="T155" s="181"/>
      <c r="W155" s="181"/>
      <c r="Z155" s="181"/>
      <c r="AC155" s="181"/>
      <c r="AF155" s="181"/>
      <c r="AI155" s="181"/>
      <c r="AL155" s="181"/>
      <c r="AO155" s="181"/>
      <c r="AR155" s="181"/>
      <c r="AU155" s="181"/>
      <c r="AX155" s="181"/>
      <c r="BA155" s="181"/>
      <c r="BD155" s="181"/>
    </row>
  </sheetData>
  <mergeCells count="1">
    <mergeCell ref="A3:A4"/>
  </mergeCells>
  <phoneticPr fontId="22" type="noConversion"/>
  <pageMargins left="1.0626388788223267" right="0.27541667222976685" top="0.47236111760139465" bottom="0.59041666984558105" header="0.35430556535720825" footer="0.43291667103767395"/>
  <pageSetup paperSize="9" pageOrder="overThenDown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V129"/>
  <sheetViews>
    <sheetView zoomScaleNormal="100" workbookViewId="0">
      <pane ySplit="3" topLeftCell="A4" activePane="bottomLeft" state="frozen"/>
      <selection pane="bottomLeft" sqref="A1:XFD1048576"/>
    </sheetView>
  </sheetViews>
  <sheetFormatPr defaultRowHeight="14.25" x14ac:dyDescent="0.2"/>
  <cols>
    <col min="1" max="1" width="8" style="228" customWidth="1"/>
    <col min="2" max="4" width="11" style="228" customWidth="1"/>
    <col min="5" max="5" width="9.88671875" style="228" customWidth="1"/>
    <col min="6" max="7" width="9.88671875" style="229" customWidth="1"/>
    <col min="8" max="8" width="9.88671875" style="228" customWidth="1"/>
    <col min="9" max="10" width="9.88671875" style="229" customWidth="1"/>
    <col min="11" max="11" width="9.88671875" style="228" customWidth="1"/>
    <col min="12" max="13" width="9.88671875" style="229" customWidth="1"/>
    <col min="14" max="14" width="9.88671875" style="228" customWidth="1"/>
    <col min="15" max="16" width="9.88671875" style="229" customWidth="1"/>
    <col min="17" max="17" width="9.88671875" style="228" customWidth="1"/>
    <col min="18" max="19" width="9.88671875" style="229" customWidth="1"/>
    <col min="20" max="20" width="9.88671875" style="228" customWidth="1"/>
    <col min="21" max="22" width="9.88671875" style="229" customWidth="1"/>
    <col min="23" max="23" width="9.88671875" style="228" customWidth="1"/>
    <col min="24" max="25" width="9.88671875" style="229" customWidth="1"/>
    <col min="26" max="26" width="9.88671875" style="228" customWidth="1"/>
    <col min="27" max="28" width="9.88671875" style="229" customWidth="1"/>
    <col min="29" max="29" width="9.88671875" style="228" customWidth="1"/>
    <col min="30" max="31" width="9.88671875" style="229" customWidth="1"/>
    <col min="32" max="32" width="9.88671875" style="228" customWidth="1"/>
    <col min="33" max="34" width="9.88671875" style="229" customWidth="1"/>
    <col min="35" max="35" width="9.88671875" style="228" customWidth="1"/>
    <col min="36" max="37" width="9.88671875" style="229" customWidth="1"/>
    <col min="38" max="38" width="9.88671875" style="228" customWidth="1"/>
    <col min="39" max="40" width="9.88671875" style="229" customWidth="1"/>
    <col min="41" max="41" width="9.88671875" style="228" customWidth="1"/>
    <col min="42" max="43" width="9.88671875" style="229" customWidth="1"/>
    <col min="44" max="44" width="9.88671875" style="228" customWidth="1"/>
    <col min="45" max="46" width="9.88671875" style="229" customWidth="1"/>
    <col min="47" max="47" width="9.88671875" style="228" customWidth="1"/>
    <col min="48" max="49" width="9.88671875" style="229" customWidth="1"/>
    <col min="50" max="50" width="9.88671875" style="228" customWidth="1"/>
    <col min="51" max="52" width="9.88671875" style="229" customWidth="1"/>
    <col min="53" max="53" width="9.88671875" style="228" customWidth="1"/>
    <col min="54" max="55" width="9.88671875" style="229" customWidth="1"/>
    <col min="56" max="56" width="9.88671875" style="228" customWidth="1"/>
    <col min="57" max="58" width="9.88671875" style="229" customWidth="1"/>
    <col min="59" max="16384" width="8.88671875" style="229"/>
  </cols>
  <sheetData>
    <row r="1" spans="1:58" s="186" customFormat="1" ht="34.5" customHeight="1" thickBot="1" x14ac:dyDescent="0.2">
      <c r="A1" s="185"/>
      <c r="B1" s="185" t="s">
        <v>456</v>
      </c>
      <c r="C1" s="185"/>
      <c r="D1" s="185"/>
    </row>
    <row r="2" spans="1:58" s="192" customFormat="1" ht="21.6" customHeight="1" x14ac:dyDescent="0.15">
      <c r="A2" s="345" t="s">
        <v>274</v>
      </c>
      <c r="B2" s="187" t="s">
        <v>275</v>
      </c>
      <c r="C2" s="187"/>
      <c r="D2" s="187"/>
      <c r="E2" s="188" t="s">
        <v>276</v>
      </c>
      <c r="F2" s="187"/>
      <c r="G2" s="189"/>
      <c r="H2" s="187" t="s">
        <v>277</v>
      </c>
      <c r="I2" s="187"/>
      <c r="J2" s="187"/>
      <c r="K2" s="188" t="s">
        <v>278</v>
      </c>
      <c r="L2" s="187"/>
      <c r="M2" s="189"/>
      <c r="N2" s="187" t="s">
        <v>279</v>
      </c>
      <c r="O2" s="187"/>
      <c r="P2" s="187"/>
      <c r="Q2" s="188" t="s">
        <v>280</v>
      </c>
      <c r="R2" s="187"/>
      <c r="S2" s="189"/>
      <c r="T2" s="187" t="s">
        <v>281</v>
      </c>
      <c r="U2" s="187"/>
      <c r="V2" s="187"/>
      <c r="W2" s="188" t="s">
        <v>282</v>
      </c>
      <c r="X2" s="187"/>
      <c r="Y2" s="189"/>
      <c r="Z2" s="187" t="s">
        <v>283</v>
      </c>
      <c r="AA2" s="187"/>
      <c r="AB2" s="187"/>
      <c r="AC2" s="188" t="s">
        <v>284</v>
      </c>
      <c r="AD2" s="187"/>
      <c r="AE2" s="189"/>
      <c r="AF2" s="187" t="s">
        <v>285</v>
      </c>
      <c r="AG2" s="187"/>
      <c r="AH2" s="187"/>
      <c r="AI2" s="188" t="s">
        <v>286</v>
      </c>
      <c r="AJ2" s="187"/>
      <c r="AK2" s="189"/>
      <c r="AL2" s="187" t="s">
        <v>287</v>
      </c>
      <c r="AM2" s="190"/>
      <c r="AN2" s="187"/>
      <c r="AO2" s="188" t="s">
        <v>288</v>
      </c>
      <c r="AP2" s="187"/>
      <c r="AQ2" s="189"/>
      <c r="AR2" s="187" t="s">
        <v>289</v>
      </c>
      <c r="AS2" s="187"/>
      <c r="AT2" s="187"/>
      <c r="AU2" s="188" t="s">
        <v>290</v>
      </c>
      <c r="AV2" s="187"/>
      <c r="AW2" s="189"/>
      <c r="AX2" s="187" t="s">
        <v>291</v>
      </c>
      <c r="AY2" s="187"/>
      <c r="AZ2" s="187"/>
      <c r="BA2" s="188" t="s">
        <v>292</v>
      </c>
      <c r="BB2" s="187"/>
      <c r="BC2" s="189"/>
      <c r="BD2" s="187" t="s">
        <v>293</v>
      </c>
      <c r="BE2" s="187"/>
      <c r="BF2" s="191"/>
    </row>
    <row r="3" spans="1:58" s="192" customFormat="1" ht="20.25" customHeight="1" thickBot="1" x14ac:dyDescent="0.2">
      <c r="A3" s="346"/>
      <c r="B3" s="193" t="s">
        <v>294</v>
      </c>
      <c r="C3" s="193" t="s">
        <v>295</v>
      </c>
      <c r="D3" s="194" t="s">
        <v>296</v>
      </c>
      <c r="E3" s="193" t="s">
        <v>294</v>
      </c>
      <c r="F3" s="193" t="s">
        <v>295</v>
      </c>
      <c r="G3" s="193" t="s">
        <v>296</v>
      </c>
      <c r="H3" s="195" t="s">
        <v>294</v>
      </c>
      <c r="I3" s="193" t="s">
        <v>297</v>
      </c>
      <c r="J3" s="194" t="s">
        <v>298</v>
      </c>
      <c r="K3" s="193" t="s">
        <v>299</v>
      </c>
      <c r="L3" s="193" t="s">
        <v>295</v>
      </c>
      <c r="M3" s="193" t="s">
        <v>296</v>
      </c>
      <c r="N3" s="195" t="s">
        <v>294</v>
      </c>
      <c r="O3" s="193" t="s">
        <v>295</v>
      </c>
      <c r="P3" s="194" t="s">
        <v>298</v>
      </c>
      <c r="Q3" s="193" t="s">
        <v>294</v>
      </c>
      <c r="R3" s="193" t="s">
        <v>300</v>
      </c>
      <c r="S3" s="193" t="s">
        <v>298</v>
      </c>
      <c r="T3" s="195" t="s">
        <v>299</v>
      </c>
      <c r="U3" s="193" t="s">
        <v>300</v>
      </c>
      <c r="V3" s="194" t="s">
        <v>298</v>
      </c>
      <c r="W3" s="193" t="s">
        <v>299</v>
      </c>
      <c r="X3" s="193" t="s">
        <v>300</v>
      </c>
      <c r="Y3" s="193" t="s">
        <v>298</v>
      </c>
      <c r="Z3" s="195" t="s">
        <v>294</v>
      </c>
      <c r="AA3" s="193" t="s">
        <v>300</v>
      </c>
      <c r="AB3" s="194" t="s">
        <v>298</v>
      </c>
      <c r="AC3" s="193" t="s">
        <v>299</v>
      </c>
      <c r="AD3" s="193" t="s">
        <v>295</v>
      </c>
      <c r="AE3" s="193" t="s">
        <v>298</v>
      </c>
      <c r="AF3" s="195" t="s">
        <v>299</v>
      </c>
      <c r="AG3" s="193" t="s">
        <v>300</v>
      </c>
      <c r="AH3" s="194" t="s">
        <v>298</v>
      </c>
      <c r="AI3" s="193" t="s">
        <v>299</v>
      </c>
      <c r="AJ3" s="193" t="s">
        <v>300</v>
      </c>
      <c r="AK3" s="193" t="s">
        <v>298</v>
      </c>
      <c r="AL3" s="196" t="s">
        <v>299</v>
      </c>
      <c r="AM3" s="197" t="s">
        <v>300</v>
      </c>
      <c r="AN3" s="194" t="s">
        <v>298</v>
      </c>
      <c r="AO3" s="193" t="s">
        <v>294</v>
      </c>
      <c r="AP3" s="193" t="s">
        <v>300</v>
      </c>
      <c r="AQ3" s="193" t="s">
        <v>298</v>
      </c>
      <c r="AR3" s="195" t="s">
        <v>299</v>
      </c>
      <c r="AS3" s="193" t="s">
        <v>300</v>
      </c>
      <c r="AT3" s="194" t="s">
        <v>298</v>
      </c>
      <c r="AU3" s="193" t="s">
        <v>299</v>
      </c>
      <c r="AV3" s="193" t="s">
        <v>300</v>
      </c>
      <c r="AW3" s="193" t="s">
        <v>298</v>
      </c>
      <c r="AX3" s="195" t="s">
        <v>299</v>
      </c>
      <c r="AY3" s="193" t="s">
        <v>300</v>
      </c>
      <c r="AZ3" s="194" t="s">
        <v>298</v>
      </c>
      <c r="BA3" s="193" t="s">
        <v>299</v>
      </c>
      <c r="BB3" s="193" t="s">
        <v>300</v>
      </c>
      <c r="BC3" s="193" t="s">
        <v>298</v>
      </c>
      <c r="BD3" s="195" t="s">
        <v>299</v>
      </c>
      <c r="BE3" s="193" t="s">
        <v>300</v>
      </c>
      <c r="BF3" s="198" t="s">
        <v>298</v>
      </c>
    </row>
    <row r="4" spans="1:58" s="205" customFormat="1" ht="26.25" customHeight="1" thickTop="1" x14ac:dyDescent="0.15">
      <c r="A4" s="199" t="s">
        <v>301</v>
      </c>
      <c r="B4" s="200">
        <v>300975</v>
      </c>
      <c r="C4" s="200">
        <v>147671</v>
      </c>
      <c r="D4" s="200">
        <v>153304</v>
      </c>
      <c r="E4" s="201">
        <v>4178</v>
      </c>
      <c r="F4" s="200">
        <v>2055</v>
      </c>
      <c r="G4" s="202">
        <v>2123</v>
      </c>
      <c r="H4" s="200">
        <v>4866</v>
      </c>
      <c r="I4" s="200">
        <v>2400</v>
      </c>
      <c r="J4" s="200">
        <v>2466</v>
      </c>
      <c r="K4" s="201">
        <v>10976</v>
      </c>
      <c r="L4" s="200">
        <v>5484</v>
      </c>
      <c r="M4" s="202">
        <v>5492</v>
      </c>
      <c r="N4" s="200">
        <v>5293</v>
      </c>
      <c r="O4" s="200">
        <v>2722</v>
      </c>
      <c r="P4" s="200">
        <v>2571</v>
      </c>
      <c r="Q4" s="201">
        <v>8528</v>
      </c>
      <c r="R4" s="200">
        <v>4343</v>
      </c>
      <c r="S4" s="202">
        <v>4185</v>
      </c>
      <c r="T4" s="200">
        <v>11003</v>
      </c>
      <c r="U4" s="200">
        <v>5647</v>
      </c>
      <c r="V4" s="200">
        <v>5356</v>
      </c>
      <c r="W4" s="201">
        <v>31153</v>
      </c>
      <c r="X4" s="200">
        <v>15034</v>
      </c>
      <c r="Y4" s="202">
        <v>16119</v>
      </c>
      <c r="Z4" s="200">
        <v>25241</v>
      </c>
      <c r="AA4" s="200">
        <v>12537</v>
      </c>
      <c r="AB4" s="200">
        <v>12704</v>
      </c>
      <c r="AC4" s="201">
        <v>24525</v>
      </c>
      <c r="AD4" s="200">
        <v>12012</v>
      </c>
      <c r="AE4" s="202">
        <v>12513</v>
      </c>
      <c r="AF4" s="200">
        <v>15531</v>
      </c>
      <c r="AG4" s="200">
        <v>7427</v>
      </c>
      <c r="AH4" s="200">
        <v>8104</v>
      </c>
      <c r="AI4" s="201">
        <v>21322</v>
      </c>
      <c r="AJ4" s="200">
        <v>10694</v>
      </c>
      <c r="AK4" s="202">
        <v>10628</v>
      </c>
      <c r="AL4" s="200">
        <v>10645</v>
      </c>
      <c r="AM4" s="203">
        <v>5230</v>
      </c>
      <c r="AN4" s="200">
        <v>5415</v>
      </c>
      <c r="AO4" s="201">
        <v>16195</v>
      </c>
      <c r="AP4" s="200">
        <v>7869</v>
      </c>
      <c r="AQ4" s="202">
        <v>8326</v>
      </c>
      <c r="AR4" s="200">
        <v>5240</v>
      </c>
      <c r="AS4" s="200">
        <v>2753</v>
      </c>
      <c r="AT4" s="200">
        <v>2487</v>
      </c>
      <c r="AU4" s="201">
        <v>21284</v>
      </c>
      <c r="AV4" s="200">
        <v>10194</v>
      </c>
      <c r="AW4" s="202">
        <v>11090</v>
      </c>
      <c r="AX4" s="200">
        <v>29582</v>
      </c>
      <c r="AY4" s="200">
        <v>14368</v>
      </c>
      <c r="AZ4" s="200">
        <v>15214</v>
      </c>
      <c r="BA4" s="201">
        <v>38391</v>
      </c>
      <c r="BB4" s="200">
        <v>18825</v>
      </c>
      <c r="BC4" s="202">
        <v>19566</v>
      </c>
      <c r="BD4" s="200">
        <v>17022</v>
      </c>
      <c r="BE4" s="200">
        <v>8077</v>
      </c>
      <c r="BF4" s="204">
        <v>8945</v>
      </c>
    </row>
    <row r="5" spans="1:58" s="205" customFormat="1" ht="15.75" x14ac:dyDescent="0.15">
      <c r="A5" s="199" t="s">
        <v>302</v>
      </c>
      <c r="B5" s="200">
        <v>9800</v>
      </c>
      <c r="C5" s="200">
        <v>5067</v>
      </c>
      <c r="D5" s="200">
        <v>4733</v>
      </c>
      <c r="E5" s="201">
        <v>57</v>
      </c>
      <c r="F5" s="200">
        <v>34</v>
      </c>
      <c r="G5" s="202">
        <v>23</v>
      </c>
      <c r="H5" s="200">
        <v>194</v>
      </c>
      <c r="I5" s="200">
        <v>101</v>
      </c>
      <c r="J5" s="200">
        <v>93</v>
      </c>
      <c r="K5" s="201">
        <v>323</v>
      </c>
      <c r="L5" s="200">
        <v>157</v>
      </c>
      <c r="M5" s="202">
        <v>166</v>
      </c>
      <c r="N5" s="200">
        <v>87</v>
      </c>
      <c r="O5" s="200">
        <v>47</v>
      </c>
      <c r="P5" s="200">
        <v>40</v>
      </c>
      <c r="Q5" s="201">
        <v>237</v>
      </c>
      <c r="R5" s="200">
        <v>119</v>
      </c>
      <c r="S5" s="202">
        <v>118</v>
      </c>
      <c r="T5" s="200">
        <v>423</v>
      </c>
      <c r="U5" s="200">
        <v>242</v>
      </c>
      <c r="V5" s="200">
        <v>181</v>
      </c>
      <c r="W5" s="201">
        <v>1026</v>
      </c>
      <c r="X5" s="200">
        <v>516</v>
      </c>
      <c r="Y5" s="202">
        <v>510</v>
      </c>
      <c r="Z5" s="200">
        <v>828</v>
      </c>
      <c r="AA5" s="200">
        <v>419</v>
      </c>
      <c r="AB5" s="200">
        <v>409</v>
      </c>
      <c r="AC5" s="201">
        <v>565</v>
      </c>
      <c r="AD5" s="200">
        <v>295</v>
      </c>
      <c r="AE5" s="202">
        <v>270</v>
      </c>
      <c r="AF5" s="200">
        <v>420</v>
      </c>
      <c r="AG5" s="200">
        <v>215</v>
      </c>
      <c r="AH5" s="200">
        <v>205</v>
      </c>
      <c r="AI5" s="201">
        <v>1094</v>
      </c>
      <c r="AJ5" s="200">
        <v>585</v>
      </c>
      <c r="AK5" s="202">
        <v>509</v>
      </c>
      <c r="AL5" s="200">
        <v>215</v>
      </c>
      <c r="AM5" s="203">
        <v>107</v>
      </c>
      <c r="AN5" s="200">
        <v>108</v>
      </c>
      <c r="AO5" s="201">
        <v>450</v>
      </c>
      <c r="AP5" s="200">
        <v>243</v>
      </c>
      <c r="AQ5" s="202">
        <v>207</v>
      </c>
      <c r="AR5" s="200">
        <v>130</v>
      </c>
      <c r="AS5" s="200">
        <v>64</v>
      </c>
      <c r="AT5" s="200">
        <v>66</v>
      </c>
      <c r="AU5" s="201">
        <v>550</v>
      </c>
      <c r="AV5" s="200">
        <v>295</v>
      </c>
      <c r="AW5" s="202">
        <v>255</v>
      </c>
      <c r="AX5" s="200">
        <v>1212</v>
      </c>
      <c r="AY5" s="200">
        <v>621</v>
      </c>
      <c r="AZ5" s="200">
        <v>591</v>
      </c>
      <c r="BA5" s="201">
        <v>1376</v>
      </c>
      <c r="BB5" s="200">
        <v>702</v>
      </c>
      <c r="BC5" s="202">
        <v>674</v>
      </c>
      <c r="BD5" s="200">
        <v>613</v>
      </c>
      <c r="BE5" s="200">
        <v>305</v>
      </c>
      <c r="BF5" s="204">
        <v>308</v>
      </c>
    </row>
    <row r="6" spans="1:58" s="213" customFormat="1" ht="15.75" x14ac:dyDescent="0.15">
      <c r="A6" s="206" t="s">
        <v>324</v>
      </c>
      <c r="B6" s="207">
        <v>1514</v>
      </c>
      <c r="C6" s="207">
        <v>784</v>
      </c>
      <c r="D6" s="207">
        <v>730</v>
      </c>
      <c r="E6" s="208">
        <v>16</v>
      </c>
      <c r="F6" s="209">
        <v>8</v>
      </c>
      <c r="G6" s="210">
        <v>8</v>
      </c>
      <c r="H6" s="207">
        <v>39</v>
      </c>
      <c r="I6" s="209">
        <v>23</v>
      </c>
      <c r="J6" s="209">
        <v>16</v>
      </c>
      <c r="K6" s="208">
        <v>72</v>
      </c>
      <c r="L6" s="209">
        <v>39</v>
      </c>
      <c r="M6" s="210">
        <v>33</v>
      </c>
      <c r="N6" s="207">
        <v>13</v>
      </c>
      <c r="O6" s="209">
        <v>5</v>
      </c>
      <c r="P6" s="209">
        <v>8</v>
      </c>
      <c r="Q6" s="208">
        <v>27</v>
      </c>
      <c r="R6" s="209">
        <v>12</v>
      </c>
      <c r="S6" s="210">
        <v>15</v>
      </c>
      <c r="T6" s="207">
        <v>66</v>
      </c>
      <c r="U6" s="209">
        <v>38</v>
      </c>
      <c r="V6" s="209">
        <v>28</v>
      </c>
      <c r="W6" s="208">
        <v>178</v>
      </c>
      <c r="X6" s="209">
        <v>89</v>
      </c>
      <c r="Y6" s="210">
        <v>89</v>
      </c>
      <c r="Z6" s="207">
        <v>136</v>
      </c>
      <c r="AA6" s="209">
        <v>66</v>
      </c>
      <c r="AB6" s="209">
        <v>70</v>
      </c>
      <c r="AC6" s="208">
        <v>75</v>
      </c>
      <c r="AD6" s="209">
        <v>41</v>
      </c>
      <c r="AE6" s="210">
        <v>34</v>
      </c>
      <c r="AF6" s="207">
        <v>66</v>
      </c>
      <c r="AG6" s="209">
        <v>34</v>
      </c>
      <c r="AH6" s="209">
        <v>32</v>
      </c>
      <c r="AI6" s="208">
        <v>166</v>
      </c>
      <c r="AJ6" s="209">
        <v>92</v>
      </c>
      <c r="AK6" s="210">
        <v>74</v>
      </c>
      <c r="AL6" s="207">
        <v>36</v>
      </c>
      <c r="AM6" s="211">
        <v>14</v>
      </c>
      <c r="AN6" s="209">
        <v>22</v>
      </c>
      <c r="AO6" s="208">
        <v>58</v>
      </c>
      <c r="AP6" s="209">
        <v>34</v>
      </c>
      <c r="AQ6" s="210">
        <v>24</v>
      </c>
      <c r="AR6" s="207">
        <v>21</v>
      </c>
      <c r="AS6" s="209">
        <v>15</v>
      </c>
      <c r="AT6" s="209">
        <v>6</v>
      </c>
      <c r="AU6" s="208">
        <v>67</v>
      </c>
      <c r="AV6" s="209">
        <v>37</v>
      </c>
      <c r="AW6" s="210">
        <v>30</v>
      </c>
      <c r="AX6" s="207">
        <v>210</v>
      </c>
      <c r="AY6" s="209">
        <v>95</v>
      </c>
      <c r="AZ6" s="209">
        <v>115</v>
      </c>
      <c r="BA6" s="208">
        <v>194</v>
      </c>
      <c r="BB6" s="209">
        <v>105</v>
      </c>
      <c r="BC6" s="210">
        <v>89</v>
      </c>
      <c r="BD6" s="207">
        <v>74</v>
      </c>
      <c r="BE6" s="209">
        <v>37</v>
      </c>
      <c r="BF6" s="212">
        <v>37</v>
      </c>
    </row>
    <row r="7" spans="1:58" s="213" customFormat="1" ht="15.75" x14ac:dyDescent="0.15">
      <c r="A7" s="206" t="s">
        <v>323</v>
      </c>
      <c r="B7" s="207">
        <v>1749</v>
      </c>
      <c r="C7" s="207">
        <v>907</v>
      </c>
      <c r="D7" s="207">
        <v>842</v>
      </c>
      <c r="E7" s="208">
        <v>10</v>
      </c>
      <c r="F7" s="209">
        <v>6</v>
      </c>
      <c r="G7" s="210">
        <v>4</v>
      </c>
      <c r="H7" s="207">
        <v>33</v>
      </c>
      <c r="I7" s="209">
        <v>17</v>
      </c>
      <c r="J7" s="209">
        <v>16</v>
      </c>
      <c r="K7" s="208">
        <v>59</v>
      </c>
      <c r="L7" s="209">
        <v>25</v>
      </c>
      <c r="M7" s="210">
        <v>34</v>
      </c>
      <c r="N7" s="207">
        <v>19</v>
      </c>
      <c r="O7" s="209">
        <v>11</v>
      </c>
      <c r="P7" s="209">
        <v>8</v>
      </c>
      <c r="Q7" s="208">
        <v>42</v>
      </c>
      <c r="R7" s="209">
        <v>23</v>
      </c>
      <c r="S7" s="210">
        <v>19</v>
      </c>
      <c r="T7" s="207">
        <v>79</v>
      </c>
      <c r="U7" s="209">
        <v>50</v>
      </c>
      <c r="V7" s="209">
        <v>29</v>
      </c>
      <c r="W7" s="208">
        <v>206</v>
      </c>
      <c r="X7" s="209">
        <v>109</v>
      </c>
      <c r="Y7" s="210">
        <v>97</v>
      </c>
      <c r="Z7" s="207">
        <v>151</v>
      </c>
      <c r="AA7" s="209">
        <v>74</v>
      </c>
      <c r="AB7" s="209">
        <v>77</v>
      </c>
      <c r="AC7" s="208">
        <v>101</v>
      </c>
      <c r="AD7" s="209">
        <v>59</v>
      </c>
      <c r="AE7" s="210">
        <v>42</v>
      </c>
      <c r="AF7" s="207">
        <v>84</v>
      </c>
      <c r="AG7" s="209">
        <v>46</v>
      </c>
      <c r="AH7" s="209">
        <v>38</v>
      </c>
      <c r="AI7" s="208">
        <v>192</v>
      </c>
      <c r="AJ7" s="209">
        <v>94</v>
      </c>
      <c r="AK7" s="210">
        <v>98</v>
      </c>
      <c r="AL7" s="207">
        <v>39</v>
      </c>
      <c r="AM7" s="211">
        <v>21</v>
      </c>
      <c r="AN7" s="209">
        <v>18</v>
      </c>
      <c r="AO7" s="208">
        <v>75</v>
      </c>
      <c r="AP7" s="209">
        <v>43</v>
      </c>
      <c r="AQ7" s="210">
        <v>32</v>
      </c>
      <c r="AR7" s="207">
        <v>17</v>
      </c>
      <c r="AS7" s="209">
        <v>9</v>
      </c>
      <c r="AT7" s="209">
        <v>8</v>
      </c>
      <c r="AU7" s="208">
        <v>82</v>
      </c>
      <c r="AV7" s="209">
        <v>46</v>
      </c>
      <c r="AW7" s="210">
        <v>36</v>
      </c>
      <c r="AX7" s="207">
        <v>227</v>
      </c>
      <c r="AY7" s="209">
        <v>116</v>
      </c>
      <c r="AZ7" s="209">
        <v>111</v>
      </c>
      <c r="BA7" s="208">
        <v>227</v>
      </c>
      <c r="BB7" s="209">
        <v>104</v>
      </c>
      <c r="BC7" s="210">
        <v>123</v>
      </c>
      <c r="BD7" s="207">
        <v>106</v>
      </c>
      <c r="BE7" s="209">
        <v>54</v>
      </c>
      <c r="BF7" s="212">
        <v>52</v>
      </c>
    </row>
    <row r="8" spans="1:58" s="213" customFormat="1" ht="15.75" x14ac:dyDescent="0.15">
      <c r="A8" s="206" t="s">
        <v>325</v>
      </c>
      <c r="B8" s="207">
        <v>1948</v>
      </c>
      <c r="C8" s="207">
        <v>1023</v>
      </c>
      <c r="D8" s="207">
        <v>925</v>
      </c>
      <c r="E8" s="208">
        <v>9</v>
      </c>
      <c r="F8" s="209">
        <v>7</v>
      </c>
      <c r="G8" s="210">
        <v>2</v>
      </c>
      <c r="H8" s="207">
        <v>36</v>
      </c>
      <c r="I8" s="209">
        <v>19</v>
      </c>
      <c r="J8" s="209">
        <v>17</v>
      </c>
      <c r="K8" s="208">
        <v>64</v>
      </c>
      <c r="L8" s="209">
        <v>32</v>
      </c>
      <c r="M8" s="210">
        <v>32</v>
      </c>
      <c r="N8" s="207">
        <v>22</v>
      </c>
      <c r="O8" s="209">
        <v>11</v>
      </c>
      <c r="P8" s="209">
        <v>11</v>
      </c>
      <c r="Q8" s="208">
        <v>41</v>
      </c>
      <c r="R8" s="209">
        <v>21</v>
      </c>
      <c r="S8" s="210">
        <v>20</v>
      </c>
      <c r="T8" s="207">
        <v>84</v>
      </c>
      <c r="U8" s="209">
        <v>54</v>
      </c>
      <c r="V8" s="209">
        <v>30</v>
      </c>
      <c r="W8" s="208">
        <v>198</v>
      </c>
      <c r="X8" s="209">
        <v>106</v>
      </c>
      <c r="Y8" s="210">
        <v>92</v>
      </c>
      <c r="Z8" s="207">
        <v>162</v>
      </c>
      <c r="AA8" s="209">
        <v>90</v>
      </c>
      <c r="AB8" s="209">
        <v>72</v>
      </c>
      <c r="AC8" s="208">
        <v>122</v>
      </c>
      <c r="AD8" s="209">
        <v>67</v>
      </c>
      <c r="AE8" s="210">
        <v>55</v>
      </c>
      <c r="AF8" s="207">
        <v>82</v>
      </c>
      <c r="AG8" s="209">
        <v>39</v>
      </c>
      <c r="AH8" s="209">
        <v>43</v>
      </c>
      <c r="AI8" s="208">
        <v>228</v>
      </c>
      <c r="AJ8" s="209">
        <v>122</v>
      </c>
      <c r="AK8" s="210">
        <v>106</v>
      </c>
      <c r="AL8" s="207">
        <v>42</v>
      </c>
      <c r="AM8" s="211">
        <v>20</v>
      </c>
      <c r="AN8" s="209">
        <v>22</v>
      </c>
      <c r="AO8" s="208">
        <v>92</v>
      </c>
      <c r="AP8" s="209">
        <v>50</v>
      </c>
      <c r="AQ8" s="210">
        <v>42</v>
      </c>
      <c r="AR8" s="207">
        <v>22</v>
      </c>
      <c r="AS8" s="209">
        <v>7</v>
      </c>
      <c r="AT8" s="209">
        <v>15</v>
      </c>
      <c r="AU8" s="208">
        <v>108</v>
      </c>
      <c r="AV8" s="209">
        <v>57</v>
      </c>
      <c r="AW8" s="210">
        <v>51</v>
      </c>
      <c r="AX8" s="207">
        <v>227</v>
      </c>
      <c r="AY8" s="209">
        <v>118</v>
      </c>
      <c r="AZ8" s="209">
        <v>109</v>
      </c>
      <c r="BA8" s="208">
        <v>284</v>
      </c>
      <c r="BB8" s="209">
        <v>142</v>
      </c>
      <c r="BC8" s="210">
        <v>142</v>
      </c>
      <c r="BD8" s="207">
        <v>125</v>
      </c>
      <c r="BE8" s="209">
        <v>61</v>
      </c>
      <c r="BF8" s="212">
        <v>64</v>
      </c>
    </row>
    <row r="9" spans="1:58" s="213" customFormat="1" ht="15.75" x14ac:dyDescent="0.15">
      <c r="A9" s="206" t="s">
        <v>326</v>
      </c>
      <c r="B9" s="207">
        <v>2250</v>
      </c>
      <c r="C9" s="207">
        <v>1135</v>
      </c>
      <c r="D9" s="207">
        <v>1115</v>
      </c>
      <c r="E9" s="208">
        <v>13</v>
      </c>
      <c r="F9" s="209">
        <v>8</v>
      </c>
      <c r="G9" s="210">
        <v>5</v>
      </c>
      <c r="H9" s="207">
        <v>42</v>
      </c>
      <c r="I9" s="209">
        <v>18</v>
      </c>
      <c r="J9" s="209">
        <v>24</v>
      </c>
      <c r="K9" s="208">
        <v>73</v>
      </c>
      <c r="L9" s="209">
        <v>32</v>
      </c>
      <c r="M9" s="210">
        <v>41</v>
      </c>
      <c r="N9" s="207">
        <v>17</v>
      </c>
      <c r="O9" s="209">
        <v>13</v>
      </c>
      <c r="P9" s="209">
        <v>4</v>
      </c>
      <c r="Q9" s="208">
        <v>57</v>
      </c>
      <c r="R9" s="209">
        <v>33</v>
      </c>
      <c r="S9" s="210">
        <v>24</v>
      </c>
      <c r="T9" s="207">
        <v>95</v>
      </c>
      <c r="U9" s="209">
        <v>54</v>
      </c>
      <c r="V9" s="209">
        <v>41</v>
      </c>
      <c r="W9" s="208">
        <v>221</v>
      </c>
      <c r="X9" s="209">
        <v>103</v>
      </c>
      <c r="Y9" s="210">
        <v>118</v>
      </c>
      <c r="Z9" s="207">
        <v>185</v>
      </c>
      <c r="AA9" s="209">
        <v>86</v>
      </c>
      <c r="AB9" s="209">
        <v>99</v>
      </c>
      <c r="AC9" s="208">
        <v>134</v>
      </c>
      <c r="AD9" s="209">
        <v>57</v>
      </c>
      <c r="AE9" s="210">
        <v>77</v>
      </c>
      <c r="AF9" s="207">
        <v>85</v>
      </c>
      <c r="AG9" s="209">
        <v>48</v>
      </c>
      <c r="AH9" s="209">
        <v>37</v>
      </c>
      <c r="AI9" s="208">
        <v>233</v>
      </c>
      <c r="AJ9" s="209">
        <v>114</v>
      </c>
      <c r="AK9" s="210">
        <v>119</v>
      </c>
      <c r="AL9" s="207">
        <v>53</v>
      </c>
      <c r="AM9" s="211">
        <v>33</v>
      </c>
      <c r="AN9" s="209">
        <v>20</v>
      </c>
      <c r="AO9" s="208">
        <v>109</v>
      </c>
      <c r="AP9" s="209">
        <v>55</v>
      </c>
      <c r="AQ9" s="210">
        <v>54</v>
      </c>
      <c r="AR9" s="207">
        <v>35</v>
      </c>
      <c r="AS9" s="209">
        <v>15</v>
      </c>
      <c r="AT9" s="209">
        <v>20</v>
      </c>
      <c r="AU9" s="208">
        <v>152</v>
      </c>
      <c r="AV9" s="209">
        <v>85</v>
      </c>
      <c r="AW9" s="210">
        <v>67</v>
      </c>
      <c r="AX9" s="207">
        <v>281</v>
      </c>
      <c r="AY9" s="209">
        <v>142</v>
      </c>
      <c r="AZ9" s="209">
        <v>139</v>
      </c>
      <c r="BA9" s="208">
        <v>327</v>
      </c>
      <c r="BB9" s="209">
        <v>171</v>
      </c>
      <c r="BC9" s="210">
        <v>156</v>
      </c>
      <c r="BD9" s="207">
        <v>138</v>
      </c>
      <c r="BE9" s="209">
        <v>68</v>
      </c>
      <c r="BF9" s="212">
        <v>70</v>
      </c>
    </row>
    <row r="10" spans="1:58" s="213" customFormat="1" ht="15.75" x14ac:dyDescent="0.15">
      <c r="A10" s="206" t="s">
        <v>327</v>
      </c>
      <c r="B10" s="207">
        <v>2339</v>
      </c>
      <c r="C10" s="207">
        <v>1218</v>
      </c>
      <c r="D10" s="207">
        <v>1121</v>
      </c>
      <c r="E10" s="208">
        <v>9</v>
      </c>
      <c r="F10" s="209">
        <v>5</v>
      </c>
      <c r="G10" s="210">
        <v>4</v>
      </c>
      <c r="H10" s="207">
        <v>44</v>
      </c>
      <c r="I10" s="209">
        <v>24</v>
      </c>
      <c r="J10" s="209">
        <v>20</v>
      </c>
      <c r="K10" s="208">
        <v>55</v>
      </c>
      <c r="L10" s="209">
        <v>29</v>
      </c>
      <c r="M10" s="210">
        <v>26</v>
      </c>
      <c r="N10" s="207">
        <v>16</v>
      </c>
      <c r="O10" s="209">
        <v>7</v>
      </c>
      <c r="P10" s="209">
        <v>9</v>
      </c>
      <c r="Q10" s="208">
        <v>70</v>
      </c>
      <c r="R10" s="209">
        <v>30</v>
      </c>
      <c r="S10" s="210">
        <v>40</v>
      </c>
      <c r="T10" s="207">
        <v>99</v>
      </c>
      <c r="U10" s="209">
        <v>46</v>
      </c>
      <c r="V10" s="209">
        <v>53</v>
      </c>
      <c r="W10" s="208">
        <v>223</v>
      </c>
      <c r="X10" s="209">
        <v>109</v>
      </c>
      <c r="Y10" s="210">
        <v>114</v>
      </c>
      <c r="Z10" s="207">
        <v>194</v>
      </c>
      <c r="AA10" s="209">
        <v>103</v>
      </c>
      <c r="AB10" s="209">
        <v>91</v>
      </c>
      <c r="AC10" s="208">
        <v>133</v>
      </c>
      <c r="AD10" s="209">
        <v>71</v>
      </c>
      <c r="AE10" s="210">
        <v>62</v>
      </c>
      <c r="AF10" s="207">
        <v>103</v>
      </c>
      <c r="AG10" s="209">
        <v>48</v>
      </c>
      <c r="AH10" s="209">
        <v>55</v>
      </c>
      <c r="AI10" s="208">
        <v>275</v>
      </c>
      <c r="AJ10" s="209">
        <v>163</v>
      </c>
      <c r="AK10" s="210">
        <v>112</v>
      </c>
      <c r="AL10" s="207">
        <v>45</v>
      </c>
      <c r="AM10" s="211">
        <v>19</v>
      </c>
      <c r="AN10" s="209">
        <v>26</v>
      </c>
      <c r="AO10" s="208">
        <v>116</v>
      </c>
      <c r="AP10" s="209">
        <v>61</v>
      </c>
      <c r="AQ10" s="210">
        <v>55</v>
      </c>
      <c r="AR10" s="207">
        <v>35</v>
      </c>
      <c r="AS10" s="209">
        <v>18</v>
      </c>
      <c r="AT10" s="209">
        <v>17</v>
      </c>
      <c r="AU10" s="208">
        <v>141</v>
      </c>
      <c r="AV10" s="209">
        <v>70</v>
      </c>
      <c r="AW10" s="210">
        <v>71</v>
      </c>
      <c r="AX10" s="207">
        <v>267</v>
      </c>
      <c r="AY10" s="209">
        <v>150</v>
      </c>
      <c r="AZ10" s="209">
        <v>117</v>
      </c>
      <c r="BA10" s="208">
        <v>344</v>
      </c>
      <c r="BB10" s="209">
        <v>180</v>
      </c>
      <c r="BC10" s="210">
        <v>164</v>
      </c>
      <c r="BD10" s="207">
        <v>170</v>
      </c>
      <c r="BE10" s="209">
        <v>85</v>
      </c>
      <c r="BF10" s="212">
        <v>85</v>
      </c>
    </row>
    <row r="11" spans="1:58" s="205" customFormat="1" ht="15.75" x14ac:dyDescent="0.15">
      <c r="A11" s="214" t="s">
        <v>303</v>
      </c>
      <c r="B11" s="200">
        <v>13663</v>
      </c>
      <c r="C11" s="200">
        <v>7124</v>
      </c>
      <c r="D11" s="200">
        <v>6539</v>
      </c>
      <c r="E11" s="201">
        <v>59</v>
      </c>
      <c r="F11" s="200">
        <v>31</v>
      </c>
      <c r="G11" s="202">
        <v>28</v>
      </c>
      <c r="H11" s="200">
        <v>252</v>
      </c>
      <c r="I11" s="200">
        <v>142</v>
      </c>
      <c r="J11" s="200">
        <v>110</v>
      </c>
      <c r="K11" s="201">
        <v>261</v>
      </c>
      <c r="L11" s="200">
        <v>141</v>
      </c>
      <c r="M11" s="202">
        <v>120</v>
      </c>
      <c r="N11" s="200">
        <v>99</v>
      </c>
      <c r="O11" s="200">
        <v>51</v>
      </c>
      <c r="P11" s="200">
        <v>48</v>
      </c>
      <c r="Q11" s="201">
        <v>317</v>
      </c>
      <c r="R11" s="200">
        <v>179</v>
      </c>
      <c r="S11" s="202">
        <v>138</v>
      </c>
      <c r="T11" s="200">
        <v>589</v>
      </c>
      <c r="U11" s="200">
        <v>317</v>
      </c>
      <c r="V11" s="200">
        <v>272</v>
      </c>
      <c r="W11" s="201">
        <v>1309</v>
      </c>
      <c r="X11" s="200">
        <v>666</v>
      </c>
      <c r="Y11" s="202">
        <v>643</v>
      </c>
      <c r="Z11" s="200">
        <v>950</v>
      </c>
      <c r="AA11" s="200">
        <v>450</v>
      </c>
      <c r="AB11" s="200">
        <v>500</v>
      </c>
      <c r="AC11" s="201">
        <v>708</v>
      </c>
      <c r="AD11" s="200">
        <v>376</v>
      </c>
      <c r="AE11" s="202">
        <v>332</v>
      </c>
      <c r="AF11" s="200">
        <v>538</v>
      </c>
      <c r="AG11" s="200">
        <v>277</v>
      </c>
      <c r="AH11" s="200">
        <v>261</v>
      </c>
      <c r="AI11" s="201">
        <v>1397</v>
      </c>
      <c r="AJ11" s="200">
        <v>755</v>
      </c>
      <c r="AK11" s="202">
        <v>642</v>
      </c>
      <c r="AL11" s="200">
        <v>412</v>
      </c>
      <c r="AM11" s="203">
        <v>238</v>
      </c>
      <c r="AN11" s="200">
        <v>174</v>
      </c>
      <c r="AO11" s="201">
        <v>721</v>
      </c>
      <c r="AP11" s="200">
        <v>373</v>
      </c>
      <c r="AQ11" s="202">
        <v>348</v>
      </c>
      <c r="AR11" s="200">
        <v>189</v>
      </c>
      <c r="AS11" s="200">
        <v>97</v>
      </c>
      <c r="AT11" s="200">
        <v>92</v>
      </c>
      <c r="AU11" s="201">
        <v>860</v>
      </c>
      <c r="AV11" s="200">
        <v>461</v>
      </c>
      <c r="AW11" s="202">
        <v>399</v>
      </c>
      <c r="AX11" s="200">
        <v>1674</v>
      </c>
      <c r="AY11" s="200">
        <v>883</v>
      </c>
      <c r="AZ11" s="200">
        <v>791</v>
      </c>
      <c r="BA11" s="201">
        <v>2076</v>
      </c>
      <c r="BB11" s="200">
        <v>1071</v>
      </c>
      <c r="BC11" s="202">
        <v>1005</v>
      </c>
      <c r="BD11" s="200">
        <v>1252</v>
      </c>
      <c r="BE11" s="200">
        <v>616</v>
      </c>
      <c r="BF11" s="204">
        <v>636</v>
      </c>
    </row>
    <row r="12" spans="1:58" s="213" customFormat="1" ht="15.75" x14ac:dyDescent="0.15">
      <c r="A12" s="206" t="s">
        <v>328</v>
      </c>
      <c r="B12" s="207">
        <v>2447</v>
      </c>
      <c r="C12" s="207">
        <v>1247</v>
      </c>
      <c r="D12" s="207">
        <v>1200</v>
      </c>
      <c r="E12" s="208">
        <v>13</v>
      </c>
      <c r="F12" s="209">
        <v>7</v>
      </c>
      <c r="G12" s="210">
        <v>6</v>
      </c>
      <c r="H12" s="207">
        <v>40</v>
      </c>
      <c r="I12" s="209">
        <v>21</v>
      </c>
      <c r="J12" s="209">
        <v>19</v>
      </c>
      <c r="K12" s="208">
        <v>62</v>
      </c>
      <c r="L12" s="209">
        <v>28</v>
      </c>
      <c r="M12" s="210">
        <v>34</v>
      </c>
      <c r="N12" s="207">
        <v>19</v>
      </c>
      <c r="O12" s="209">
        <v>10</v>
      </c>
      <c r="P12" s="209">
        <v>9</v>
      </c>
      <c r="Q12" s="208">
        <v>83</v>
      </c>
      <c r="R12" s="209">
        <v>39</v>
      </c>
      <c r="S12" s="210">
        <v>44</v>
      </c>
      <c r="T12" s="207">
        <v>110</v>
      </c>
      <c r="U12" s="209">
        <v>57</v>
      </c>
      <c r="V12" s="209">
        <v>53</v>
      </c>
      <c r="W12" s="208">
        <v>230</v>
      </c>
      <c r="X12" s="209">
        <v>116</v>
      </c>
      <c r="Y12" s="210">
        <v>114</v>
      </c>
      <c r="Z12" s="207">
        <v>175</v>
      </c>
      <c r="AA12" s="209">
        <v>72</v>
      </c>
      <c r="AB12" s="209">
        <v>103</v>
      </c>
      <c r="AC12" s="208">
        <v>119</v>
      </c>
      <c r="AD12" s="209">
        <v>67</v>
      </c>
      <c r="AE12" s="210">
        <v>52</v>
      </c>
      <c r="AF12" s="207">
        <v>117</v>
      </c>
      <c r="AG12" s="209">
        <v>57</v>
      </c>
      <c r="AH12" s="209">
        <v>60</v>
      </c>
      <c r="AI12" s="208">
        <v>268</v>
      </c>
      <c r="AJ12" s="209">
        <v>133</v>
      </c>
      <c r="AK12" s="210">
        <v>135</v>
      </c>
      <c r="AL12" s="207">
        <v>65</v>
      </c>
      <c r="AM12" s="211">
        <v>41</v>
      </c>
      <c r="AN12" s="209">
        <v>24</v>
      </c>
      <c r="AO12" s="208">
        <v>131</v>
      </c>
      <c r="AP12" s="209">
        <v>78</v>
      </c>
      <c r="AQ12" s="210">
        <v>53</v>
      </c>
      <c r="AR12" s="207">
        <v>42</v>
      </c>
      <c r="AS12" s="209">
        <v>21</v>
      </c>
      <c r="AT12" s="209">
        <v>21</v>
      </c>
      <c r="AU12" s="208">
        <v>156</v>
      </c>
      <c r="AV12" s="209">
        <v>84</v>
      </c>
      <c r="AW12" s="210">
        <v>72</v>
      </c>
      <c r="AX12" s="207">
        <v>289</v>
      </c>
      <c r="AY12" s="209">
        <v>154</v>
      </c>
      <c r="AZ12" s="209">
        <v>135</v>
      </c>
      <c r="BA12" s="208">
        <v>343</v>
      </c>
      <c r="BB12" s="209">
        <v>167</v>
      </c>
      <c r="BC12" s="210">
        <v>176</v>
      </c>
      <c r="BD12" s="207">
        <v>185</v>
      </c>
      <c r="BE12" s="209">
        <v>95</v>
      </c>
      <c r="BF12" s="212">
        <v>90</v>
      </c>
    </row>
    <row r="13" spans="1:58" s="213" customFormat="1" ht="15.75" x14ac:dyDescent="0.15">
      <c r="A13" s="206" t="s">
        <v>329</v>
      </c>
      <c r="B13" s="207">
        <v>2648</v>
      </c>
      <c r="C13" s="207">
        <v>1369</v>
      </c>
      <c r="D13" s="207">
        <v>1279</v>
      </c>
      <c r="E13" s="208">
        <v>9</v>
      </c>
      <c r="F13" s="209">
        <v>4</v>
      </c>
      <c r="G13" s="210">
        <v>5</v>
      </c>
      <c r="H13" s="207">
        <v>53</v>
      </c>
      <c r="I13" s="209">
        <v>34</v>
      </c>
      <c r="J13" s="209">
        <v>19</v>
      </c>
      <c r="K13" s="208">
        <v>48</v>
      </c>
      <c r="L13" s="209">
        <v>29</v>
      </c>
      <c r="M13" s="210">
        <v>19</v>
      </c>
      <c r="N13" s="207">
        <v>16</v>
      </c>
      <c r="O13" s="209">
        <v>5</v>
      </c>
      <c r="P13" s="209">
        <v>11</v>
      </c>
      <c r="Q13" s="208">
        <v>49</v>
      </c>
      <c r="R13" s="209">
        <v>28</v>
      </c>
      <c r="S13" s="210">
        <v>21</v>
      </c>
      <c r="T13" s="207">
        <v>109</v>
      </c>
      <c r="U13" s="209">
        <v>60</v>
      </c>
      <c r="V13" s="209">
        <v>49</v>
      </c>
      <c r="W13" s="208">
        <v>268</v>
      </c>
      <c r="X13" s="209">
        <v>130</v>
      </c>
      <c r="Y13" s="210">
        <v>138</v>
      </c>
      <c r="Z13" s="207">
        <v>201</v>
      </c>
      <c r="AA13" s="209">
        <v>94</v>
      </c>
      <c r="AB13" s="209">
        <v>107</v>
      </c>
      <c r="AC13" s="208">
        <v>158</v>
      </c>
      <c r="AD13" s="209">
        <v>77</v>
      </c>
      <c r="AE13" s="210">
        <v>81</v>
      </c>
      <c r="AF13" s="207">
        <v>107</v>
      </c>
      <c r="AG13" s="209">
        <v>55</v>
      </c>
      <c r="AH13" s="209">
        <v>52</v>
      </c>
      <c r="AI13" s="208">
        <v>272</v>
      </c>
      <c r="AJ13" s="209">
        <v>138</v>
      </c>
      <c r="AK13" s="210">
        <v>134</v>
      </c>
      <c r="AL13" s="207">
        <v>82</v>
      </c>
      <c r="AM13" s="211">
        <v>50</v>
      </c>
      <c r="AN13" s="209">
        <v>32</v>
      </c>
      <c r="AO13" s="208">
        <v>140</v>
      </c>
      <c r="AP13" s="209">
        <v>71</v>
      </c>
      <c r="AQ13" s="210">
        <v>69</v>
      </c>
      <c r="AR13" s="207">
        <v>34</v>
      </c>
      <c r="AS13" s="209">
        <v>20</v>
      </c>
      <c r="AT13" s="209">
        <v>14</v>
      </c>
      <c r="AU13" s="208">
        <v>178</v>
      </c>
      <c r="AV13" s="209">
        <v>102</v>
      </c>
      <c r="AW13" s="210">
        <v>76</v>
      </c>
      <c r="AX13" s="207">
        <v>327</v>
      </c>
      <c r="AY13" s="209">
        <v>163</v>
      </c>
      <c r="AZ13" s="209">
        <v>164</v>
      </c>
      <c r="BA13" s="208">
        <v>374</v>
      </c>
      <c r="BB13" s="209">
        <v>201</v>
      </c>
      <c r="BC13" s="210">
        <v>173</v>
      </c>
      <c r="BD13" s="207">
        <v>223</v>
      </c>
      <c r="BE13" s="209">
        <v>108</v>
      </c>
      <c r="BF13" s="212">
        <v>115</v>
      </c>
    </row>
    <row r="14" spans="1:58" s="213" customFormat="1" ht="15.75" x14ac:dyDescent="0.15">
      <c r="A14" s="206" t="s">
        <v>330</v>
      </c>
      <c r="B14" s="207">
        <v>2871</v>
      </c>
      <c r="C14" s="207">
        <v>1523</v>
      </c>
      <c r="D14" s="207">
        <v>1348</v>
      </c>
      <c r="E14" s="208">
        <v>11</v>
      </c>
      <c r="F14" s="209">
        <v>6</v>
      </c>
      <c r="G14" s="210">
        <v>5</v>
      </c>
      <c r="H14" s="207">
        <v>56</v>
      </c>
      <c r="I14" s="209">
        <v>30</v>
      </c>
      <c r="J14" s="209">
        <v>26</v>
      </c>
      <c r="K14" s="208">
        <v>47</v>
      </c>
      <c r="L14" s="209">
        <v>25</v>
      </c>
      <c r="M14" s="210">
        <v>22</v>
      </c>
      <c r="N14" s="207">
        <v>24</v>
      </c>
      <c r="O14" s="209">
        <v>11</v>
      </c>
      <c r="P14" s="209">
        <v>13</v>
      </c>
      <c r="Q14" s="208">
        <v>68</v>
      </c>
      <c r="R14" s="209">
        <v>46</v>
      </c>
      <c r="S14" s="210">
        <v>22</v>
      </c>
      <c r="T14" s="207">
        <v>120</v>
      </c>
      <c r="U14" s="209">
        <v>76</v>
      </c>
      <c r="V14" s="209">
        <v>44</v>
      </c>
      <c r="W14" s="208">
        <v>295</v>
      </c>
      <c r="X14" s="209">
        <v>153</v>
      </c>
      <c r="Y14" s="210">
        <v>142</v>
      </c>
      <c r="Z14" s="207">
        <v>199</v>
      </c>
      <c r="AA14" s="209">
        <v>102</v>
      </c>
      <c r="AB14" s="209">
        <v>97</v>
      </c>
      <c r="AC14" s="208">
        <v>147</v>
      </c>
      <c r="AD14" s="209">
        <v>75</v>
      </c>
      <c r="AE14" s="210">
        <v>72</v>
      </c>
      <c r="AF14" s="207">
        <v>109</v>
      </c>
      <c r="AG14" s="209">
        <v>57</v>
      </c>
      <c r="AH14" s="209">
        <v>52</v>
      </c>
      <c r="AI14" s="208">
        <v>277</v>
      </c>
      <c r="AJ14" s="209">
        <v>154</v>
      </c>
      <c r="AK14" s="210">
        <v>123</v>
      </c>
      <c r="AL14" s="207">
        <v>75</v>
      </c>
      <c r="AM14" s="211">
        <v>47</v>
      </c>
      <c r="AN14" s="209">
        <v>28</v>
      </c>
      <c r="AO14" s="208">
        <v>134</v>
      </c>
      <c r="AP14" s="209">
        <v>65</v>
      </c>
      <c r="AQ14" s="210">
        <v>69</v>
      </c>
      <c r="AR14" s="207">
        <v>45</v>
      </c>
      <c r="AS14" s="209">
        <v>21</v>
      </c>
      <c r="AT14" s="209">
        <v>24</v>
      </c>
      <c r="AU14" s="208">
        <v>172</v>
      </c>
      <c r="AV14" s="209">
        <v>88</v>
      </c>
      <c r="AW14" s="210">
        <v>84</v>
      </c>
      <c r="AX14" s="207">
        <v>373</v>
      </c>
      <c r="AY14" s="209">
        <v>189</v>
      </c>
      <c r="AZ14" s="209">
        <v>184</v>
      </c>
      <c r="BA14" s="208">
        <v>428</v>
      </c>
      <c r="BB14" s="209">
        <v>231</v>
      </c>
      <c r="BC14" s="210">
        <v>197</v>
      </c>
      <c r="BD14" s="207">
        <v>291</v>
      </c>
      <c r="BE14" s="209">
        <v>147</v>
      </c>
      <c r="BF14" s="212">
        <v>144</v>
      </c>
    </row>
    <row r="15" spans="1:58" s="213" customFormat="1" ht="15.75" x14ac:dyDescent="0.15">
      <c r="A15" s="206" t="s">
        <v>331</v>
      </c>
      <c r="B15" s="207">
        <v>2848</v>
      </c>
      <c r="C15" s="207">
        <v>1469</v>
      </c>
      <c r="D15" s="207">
        <v>1379</v>
      </c>
      <c r="E15" s="208">
        <v>9</v>
      </c>
      <c r="F15" s="209">
        <v>3</v>
      </c>
      <c r="G15" s="210">
        <v>6</v>
      </c>
      <c r="H15" s="207">
        <v>46</v>
      </c>
      <c r="I15" s="209">
        <v>30</v>
      </c>
      <c r="J15" s="209">
        <v>16</v>
      </c>
      <c r="K15" s="208">
        <v>50</v>
      </c>
      <c r="L15" s="209">
        <v>29</v>
      </c>
      <c r="M15" s="210">
        <v>21</v>
      </c>
      <c r="N15" s="207">
        <v>19</v>
      </c>
      <c r="O15" s="209">
        <v>11</v>
      </c>
      <c r="P15" s="209">
        <v>8</v>
      </c>
      <c r="Q15" s="208">
        <v>68</v>
      </c>
      <c r="R15" s="209">
        <v>40</v>
      </c>
      <c r="S15" s="210">
        <v>28</v>
      </c>
      <c r="T15" s="207">
        <v>113</v>
      </c>
      <c r="U15" s="209">
        <v>56</v>
      </c>
      <c r="V15" s="209">
        <v>57</v>
      </c>
      <c r="W15" s="208">
        <v>253</v>
      </c>
      <c r="X15" s="209">
        <v>126</v>
      </c>
      <c r="Y15" s="210">
        <v>127</v>
      </c>
      <c r="Z15" s="207">
        <v>192</v>
      </c>
      <c r="AA15" s="209">
        <v>87</v>
      </c>
      <c r="AB15" s="209">
        <v>105</v>
      </c>
      <c r="AC15" s="208">
        <v>135</v>
      </c>
      <c r="AD15" s="209">
        <v>74</v>
      </c>
      <c r="AE15" s="210">
        <v>61</v>
      </c>
      <c r="AF15" s="207">
        <v>104</v>
      </c>
      <c r="AG15" s="209">
        <v>61</v>
      </c>
      <c r="AH15" s="209">
        <v>43</v>
      </c>
      <c r="AI15" s="208">
        <v>303</v>
      </c>
      <c r="AJ15" s="209">
        <v>169</v>
      </c>
      <c r="AK15" s="210">
        <v>134</v>
      </c>
      <c r="AL15" s="207">
        <v>106</v>
      </c>
      <c r="AM15" s="211">
        <v>52</v>
      </c>
      <c r="AN15" s="209">
        <v>54</v>
      </c>
      <c r="AO15" s="208">
        <v>155</v>
      </c>
      <c r="AP15" s="209">
        <v>73</v>
      </c>
      <c r="AQ15" s="210">
        <v>82</v>
      </c>
      <c r="AR15" s="207">
        <v>38</v>
      </c>
      <c r="AS15" s="209">
        <v>21</v>
      </c>
      <c r="AT15" s="209">
        <v>17</v>
      </c>
      <c r="AU15" s="208">
        <v>184</v>
      </c>
      <c r="AV15" s="209">
        <v>93</v>
      </c>
      <c r="AW15" s="210">
        <v>91</v>
      </c>
      <c r="AX15" s="207">
        <v>337</v>
      </c>
      <c r="AY15" s="209">
        <v>189</v>
      </c>
      <c r="AZ15" s="209">
        <v>148</v>
      </c>
      <c r="BA15" s="208">
        <v>468</v>
      </c>
      <c r="BB15" s="209">
        <v>229</v>
      </c>
      <c r="BC15" s="210">
        <v>239</v>
      </c>
      <c r="BD15" s="207">
        <v>268</v>
      </c>
      <c r="BE15" s="209">
        <v>126</v>
      </c>
      <c r="BF15" s="212">
        <v>142</v>
      </c>
    </row>
    <row r="16" spans="1:58" s="213" customFormat="1" ht="15.75" x14ac:dyDescent="0.15">
      <c r="A16" s="206" t="s">
        <v>332</v>
      </c>
      <c r="B16" s="207">
        <v>2849</v>
      </c>
      <c r="C16" s="207">
        <v>1516</v>
      </c>
      <c r="D16" s="207">
        <v>1333</v>
      </c>
      <c r="E16" s="208">
        <v>17</v>
      </c>
      <c r="F16" s="209">
        <v>11</v>
      </c>
      <c r="G16" s="210">
        <v>6</v>
      </c>
      <c r="H16" s="207">
        <v>57</v>
      </c>
      <c r="I16" s="209">
        <v>27</v>
      </c>
      <c r="J16" s="209">
        <v>30</v>
      </c>
      <c r="K16" s="208">
        <v>54</v>
      </c>
      <c r="L16" s="209">
        <v>30</v>
      </c>
      <c r="M16" s="210">
        <v>24</v>
      </c>
      <c r="N16" s="207">
        <v>21</v>
      </c>
      <c r="O16" s="209">
        <v>14</v>
      </c>
      <c r="P16" s="209">
        <v>7</v>
      </c>
      <c r="Q16" s="208">
        <v>49</v>
      </c>
      <c r="R16" s="209">
        <v>26</v>
      </c>
      <c r="S16" s="210">
        <v>23</v>
      </c>
      <c r="T16" s="207">
        <v>137</v>
      </c>
      <c r="U16" s="209">
        <v>68</v>
      </c>
      <c r="V16" s="209">
        <v>69</v>
      </c>
      <c r="W16" s="208">
        <v>263</v>
      </c>
      <c r="X16" s="209">
        <v>141</v>
      </c>
      <c r="Y16" s="210">
        <v>122</v>
      </c>
      <c r="Z16" s="207">
        <v>183</v>
      </c>
      <c r="AA16" s="209">
        <v>95</v>
      </c>
      <c r="AB16" s="209">
        <v>88</v>
      </c>
      <c r="AC16" s="208">
        <v>149</v>
      </c>
      <c r="AD16" s="209">
        <v>83</v>
      </c>
      <c r="AE16" s="210">
        <v>66</v>
      </c>
      <c r="AF16" s="207">
        <v>101</v>
      </c>
      <c r="AG16" s="209">
        <v>47</v>
      </c>
      <c r="AH16" s="209">
        <v>54</v>
      </c>
      <c r="AI16" s="208">
        <v>277</v>
      </c>
      <c r="AJ16" s="209">
        <v>161</v>
      </c>
      <c r="AK16" s="210">
        <v>116</v>
      </c>
      <c r="AL16" s="207">
        <v>84</v>
      </c>
      <c r="AM16" s="211">
        <v>48</v>
      </c>
      <c r="AN16" s="209">
        <v>36</v>
      </c>
      <c r="AO16" s="208">
        <v>161</v>
      </c>
      <c r="AP16" s="209">
        <v>86</v>
      </c>
      <c r="AQ16" s="210">
        <v>75</v>
      </c>
      <c r="AR16" s="207">
        <v>30</v>
      </c>
      <c r="AS16" s="209">
        <v>14</v>
      </c>
      <c r="AT16" s="209">
        <v>16</v>
      </c>
      <c r="AU16" s="208">
        <v>170</v>
      </c>
      <c r="AV16" s="209">
        <v>94</v>
      </c>
      <c r="AW16" s="210">
        <v>76</v>
      </c>
      <c r="AX16" s="207">
        <v>348</v>
      </c>
      <c r="AY16" s="209">
        <v>188</v>
      </c>
      <c r="AZ16" s="209">
        <v>160</v>
      </c>
      <c r="BA16" s="208">
        <v>463</v>
      </c>
      <c r="BB16" s="209">
        <v>243</v>
      </c>
      <c r="BC16" s="210">
        <v>220</v>
      </c>
      <c r="BD16" s="207">
        <v>285</v>
      </c>
      <c r="BE16" s="209">
        <v>140</v>
      </c>
      <c r="BF16" s="212">
        <v>145</v>
      </c>
    </row>
    <row r="17" spans="1:58" s="205" customFormat="1" ht="15.75" x14ac:dyDescent="0.15">
      <c r="A17" s="214" t="s">
        <v>304</v>
      </c>
      <c r="B17" s="200">
        <v>14757</v>
      </c>
      <c r="C17" s="200">
        <v>7686</v>
      </c>
      <c r="D17" s="200">
        <v>7071</v>
      </c>
      <c r="E17" s="201">
        <v>67</v>
      </c>
      <c r="F17" s="200">
        <v>32</v>
      </c>
      <c r="G17" s="202">
        <v>35</v>
      </c>
      <c r="H17" s="200">
        <v>173</v>
      </c>
      <c r="I17" s="200">
        <v>89</v>
      </c>
      <c r="J17" s="200">
        <v>84</v>
      </c>
      <c r="K17" s="201">
        <v>277</v>
      </c>
      <c r="L17" s="200">
        <v>159</v>
      </c>
      <c r="M17" s="202">
        <v>118</v>
      </c>
      <c r="N17" s="200">
        <v>116</v>
      </c>
      <c r="O17" s="200">
        <v>69</v>
      </c>
      <c r="P17" s="200">
        <v>47</v>
      </c>
      <c r="Q17" s="201">
        <v>240</v>
      </c>
      <c r="R17" s="200">
        <v>121</v>
      </c>
      <c r="S17" s="202">
        <v>119</v>
      </c>
      <c r="T17" s="200">
        <v>595</v>
      </c>
      <c r="U17" s="200">
        <v>305</v>
      </c>
      <c r="V17" s="200">
        <v>290</v>
      </c>
      <c r="W17" s="201">
        <v>1450</v>
      </c>
      <c r="X17" s="200">
        <v>735</v>
      </c>
      <c r="Y17" s="202">
        <v>715</v>
      </c>
      <c r="Z17" s="200">
        <v>1158</v>
      </c>
      <c r="AA17" s="200">
        <v>565</v>
      </c>
      <c r="AB17" s="200">
        <v>593</v>
      </c>
      <c r="AC17" s="201">
        <v>773</v>
      </c>
      <c r="AD17" s="200">
        <v>402</v>
      </c>
      <c r="AE17" s="202">
        <v>371</v>
      </c>
      <c r="AF17" s="200">
        <v>497</v>
      </c>
      <c r="AG17" s="200">
        <v>267</v>
      </c>
      <c r="AH17" s="200">
        <v>230</v>
      </c>
      <c r="AI17" s="201">
        <v>1204</v>
      </c>
      <c r="AJ17" s="200">
        <v>707</v>
      </c>
      <c r="AK17" s="202">
        <v>497</v>
      </c>
      <c r="AL17" s="200">
        <v>471</v>
      </c>
      <c r="AM17" s="203">
        <v>240</v>
      </c>
      <c r="AN17" s="200">
        <v>231</v>
      </c>
      <c r="AO17" s="201">
        <v>763</v>
      </c>
      <c r="AP17" s="200">
        <v>410</v>
      </c>
      <c r="AQ17" s="202">
        <v>353</v>
      </c>
      <c r="AR17" s="200">
        <v>167</v>
      </c>
      <c r="AS17" s="200">
        <v>85</v>
      </c>
      <c r="AT17" s="200">
        <v>82</v>
      </c>
      <c r="AU17" s="201">
        <v>996</v>
      </c>
      <c r="AV17" s="200">
        <v>532</v>
      </c>
      <c r="AW17" s="202">
        <v>464</v>
      </c>
      <c r="AX17" s="200">
        <v>2040</v>
      </c>
      <c r="AY17" s="200">
        <v>1013</v>
      </c>
      <c r="AZ17" s="200">
        <v>1027</v>
      </c>
      <c r="BA17" s="201">
        <v>2480</v>
      </c>
      <c r="BB17" s="200">
        <v>1298</v>
      </c>
      <c r="BC17" s="202">
        <v>1182</v>
      </c>
      <c r="BD17" s="200">
        <v>1290</v>
      </c>
      <c r="BE17" s="200">
        <v>657</v>
      </c>
      <c r="BF17" s="204">
        <v>633</v>
      </c>
    </row>
    <row r="18" spans="1:58" s="213" customFormat="1" ht="15.75" x14ac:dyDescent="0.15">
      <c r="A18" s="206" t="s">
        <v>333</v>
      </c>
      <c r="B18" s="207">
        <v>2762</v>
      </c>
      <c r="C18" s="207">
        <v>1416</v>
      </c>
      <c r="D18" s="207">
        <v>1346</v>
      </c>
      <c r="E18" s="208">
        <v>8</v>
      </c>
      <c r="F18" s="209">
        <v>2</v>
      </c>
      <c r="G18" s="210">
        <v>6</v>
      </c>
      <c r="H18" s="207">
        <v>42</v>
      </c>
      <c r="I18" s="209">
        <v>15</v>
      </c>
      <c r="J18" s="209">
        <v>27</v>
      </c>
      <c r="K18" s="208">
        <v>48</v>
      </c>
      <c r="L18" s="209">
        <v>27</v>
      </c>
      <c r="M18" s="210">
        <v>21</v>
      </c>
      <c r="N18" s="207">
        <v>24</v>
      </c>
      <c r="O18" s="209">
        <v>18</v>
      </c>
      <c r="P18" s="209">
        <v>6</v>
      </c>
      <c r="Q18" s="208">
        <v>56</v>
      </c>
      <c r="R18" s="209">
        <v>29</v>
      </c>
      <c r="S18" s="210">
        <v>27</v>
      </c>
      <c r="T18" s="207">
        <v>120</v>
      </c>
      <c r="U18" s="209">
        <v>62</v>
      </c>
      <c r="V18" s="209">
        <v>58</v>
      </c>
      <c r="W18" s="208">
        <v>270</v>
      </c>
      <c r="X18" s="209">
        <v>142</v>
      </c>
      <c r="Y18" s="210">
        <v>128</v>
      </c>
      <c r="Z18" s="207">
        <v>200</v>
      </c>
      <c r="AA18" s="209">
        <v>103</v>
      </c>
      <c r="AB18" s="209">
        <v>97</v>
      </c>
      <c r="AC18" s="208">
        <v>134</v>
      </c>
      <c r="AD18" s="209">
        <v>70</v>
      </c>
      <c r="AE18" s="210">
        <v>64</v>
      </c>
      <c r="AF18" s="207">
        <v>98</v>
      </c>
      <c r="AG18" s="209">
        <v>53</v>
      </c>
      <c r="AH18" s="209">
        <v>45</v>
      </c>
      <c r="AI18" s="208">
        <v>262</v>
      </c>
      <c r="AJ18" s="209">
        <v>147</v>
      </c>
      <c r="AK18" s="210">
        <v>115</v>
      </c>
      <c r="AL18" s="207">
        <v>89</v>
      </c>
      <c r="AM18" s="211">
        <v>44</v>
      </c>
      <c r="AN18" s="209">
        <v>45</v>
      </c>
      <c r="AO18" s="208">
        <v>124</v>
      </c>
      <c r="AP18" s="209">
        <v>71</v>
      </c>
      <c r="AQ18" s="210">
        <v>53</v>
      </c>
      <c r="AR18" s="207">
        <v>43</v>
      </c>
      <c r="AS18" s="209">
        <v>18</v>
      </c>
      <c r="AT18" s="209">
        <v>25</v>
      </c>
      <c r="AU18" s="208">
        <v>176</v>
      </c>
      <c r="AV18" s="209">
        <v>89</v>
      </c>
      <c r="AW18" s="210">
        <v>87</v>
      </c>
      <c r="AX18" s="207">
        <v>376</v>
      </c>
      <c r="AY18" s="209">
        <v>183</v>
      </c>
      <c r="AZ18" s="209">
        <v>193</v>
      </c>
      <c r="BA18" s="208">
        <v>446</v>
      </c>
      <c r="BB18" s="209">
        <v>224</v>
      </c>
      <c r="BC18" s="210">
        <v>222</v>
      </c>
      <c r="BD18" s="207">
        <v>246</v>
      </c>
      <c r="BE18" s="209">
        <v>119</v>
      </c>
      <c r="BF18" s="212">
        <v>127</v>
      </c>
    </row>
    <row r="19" spans="1:58" s="213" customFormat="1" ht="15.75" x14ac:dyDescent="0.15">
      <c r="A19" s="206" t="s">
        <v>334</v>
      </c>
      <c r="B19" s="207">
        <v>2924</v>
      </c>
      <c r="C19" s="207">
        <v>1495</v>
      </c>
      <c r="D19" s="207">
        <v>1429</v>
      </c>
      <c r="E19" s="208">
        <v>12</v>
      </c>
      <c r="F19" s="209">
        <v>7</v>
      </c>
      <c r="G19" s="210">
        <v>5</v>
      </c>
      <c r="H19" s="207">
        <v>30</v>
      </c>
      <c r="I19" s="209">
        <v>23</v>
      </c>
      <c r="J19" s="209">
        <v>7</v>
      </c>
      <c r="K19" s="208">
        <v>61</v>
      </c>
      <c r="L19" s="209">
        <v>33</v>
      </c>
      <c r="M19" s="210">
        <v>28</v>
      </c>
      <c r="N19" s="207">
        <v>20</v>
      </c>
      <c r="O19" s="209">
        <v>10</v>
      </c>
      <c r="P19" s="209">
        <v>10</v>
      </c>
      <c r="Q19" s="208">
        <v>53</v>
      </c>
      <c r="R19" s="209">
        <v>29</v>
      </c>
      <c r="S19" s="210">
        <v>24</v>
      </c>
      <c r="T19" s="207">
        <v>126</v>
      </c>
      <c r="U19" s="209">
        <v>68</v>
      </c>
      <c r="V19" s="209">
        <v>58</v>
      </c>
      <c r="W19" s="208">
        <v>297</v>
      </c>
      <c r="X19" s="209">
        <v>161</v>
      </c>
      <c r="Y19" s="210">
        <v>136</v>
      </c>
      <c r="Z19" s="207">
        <v>228</v>
      </c>
      <c r="AA19" s="209">
        <v>110</v>
      </c>
      <c r="AB19" s="209">
        <v>118</v>
      </c>
      <c r="AC19" s="208">
        <v>171</v>
      </c>
      <c r="AD19" s="209">
        <v>80</v>
      </c>
      <c r="AE19" s="210">
        <v>91</v>
      </c>
      <c r="AF19" s="207">
        <v>83</v>
      </c>
      <c r="AG19" s="209">
        <v>48</v>
      </c>
      <c r="AH19" s="209">
        <v>35</v>
      </c>
      <c r="AI19" s="208">
        <v>223</v>
      </c>
      <c r="AJ19" s="209">
        <v>120</v>
      </c>
      <c r="AK19" s="210">
        <v>103</v>
      </c>
      <c r="AL19" s="207">
        <v>78</v>
      </c>
      <c r="AM19" s="211">
        <v>34</v>
      </c>
      <c r="AN19" s="209">
        <v>44</v>
      </c>
      <c r="AO19" s="208">
        <v>170</v>
      </c>
      <c r="AP19" s="209">
        <v>82</v>
      </c>
      <c r="AQ19" s="210">
        <v>88</v>
      </c>
      <c r="AR19" s="207">
        <v>30</v>
      </c>
      <c r="AS19" s="209">
        <v>16</v>
      </c>
      <c r="AT19" s="209">
        <v>14</v>
      </c>
      <c r="AU19" s="208">
        <v>172</v>
      </c>
      <c r="AV19" s="209">
        <v>96</v>
      </c>
      <c r="AW19" s="210">
        <v>76</v>
      </c>
      <c r="AX19" s="207">
        <v>398</v>
      </c>
      <c r="AY19" s="209">
        <v>190</v>
      </c>
      <c r="AZ19" s="209">
        <v>208</v>
      </c>
      <c r="BA19" s="208">
        <v>508</v>
      </c>
      <c r="BB19" s="209">
        <v>254</v>
      </c>
      <c r="BC19" s="210">
        <v>254</v>
      </c>
      <c r="BD19" s="207">
        <v>264</v>
      </c>
      <c r="BE19" s="209">
        <v>134</v>
      </c>
      <c r="BF19" s="212">
        <v>130</v>
      </c>
    </row>
    <row r="20" spans="1:58" s="213" customFormat="1" ht="15.75" x14ac:dyDescent="0.15">
      <c r="A20" s="206" t="s">
        <v>335</v>
      </c>
      <c r="B20" s="207">
        <v>3190</v>
      </c>
      <c r="C20" s="207">
        <v>1664</v>
      </c>
      <c r="D20" s="207">
        <v>1526</v>
      </c>
      <c r="E20" s="208">
        <v>13</v>
      </c>
      <c r="F20" s="209">
        <v>8</v>
      </c>
      <c r="G20" s="210">
        <v>5</v>
      </c>
      <c r="H20" s="207">
        <v>35</v>
      </c>
      <c r="I20" s="209">
        <v>16</v>
      </c>
      <c r="J20" s="209">
        <v>19</v>
      </c>
      <c r="K20" s="208">
        <v>61</v>
      </c>
      <c r="L20" s="209">
        <v>40</v>
      </c>
      <c r="M20" s="210">
        <v>21</v>
      </c>
      <c r="N20" s="207">
        <v>29</v>
      </c>
      <c r="O20" s="209">
        <v>14</v>
      </c>
      <c r="P20" s="209">
        <v>15</v>
      </c>
      <c r="Q20" s="208">
        <v>45</v>
      </c>
      <c r="R20" s="209">
        <v>18</v>
      </c>
      <c r="S20" s="210">
        <v>27</v>
      </c>
      <c r="T20" s="207">
        <v>131</v>
      </c>
      <c r="U20" s="209">
        <v>65</v>
      </c>
      <c r="V20" s="209">
        <v>66</v>
      </c>
      <c r="W20" s="208">
        <v>316</v>
      </c>
      <c r="X20" s="209">
        <v>160</v>
      </c>
      <c r="Y20" s="210">
        <v>156</v>
      </c>
      <c r="Z20" s="207">
        <v>234</v>
      </c>
      <c r="AA20" s="209">
        <v>115</v>
      </c>
      <c r="AB20" s="209">
        <v>119</v>
      </c>
      <c r="AC20" s="208">
        <v>145</v>
      </c>
      <c r="AD20" s="209">
        <v>77</v>
      </c>
      <c r="AE20" s="210">
        <v>68</v>
      </c>
      <c r="AF20" s="207">
        <v>114</v>
      </c>
      <c r="AG20" s="209">
        <v>58</v>
      </c>
      <c r="AH20" s="209">
        <v>56</v>
      </c>
      <c r="AI20" s="208">
        <v>264</v>
      </c>
      <c r="AJ20" s="209">
        <v>155</v>
      </c>
      <c r="AK20" s="210">
        <v>109</v>
      </c>
      <c r="AL20" s="207">
        <v>106</v>
      </c>
      <c r="AM20" s="211">
        <v>55</v>
      </c>
      <c r="AN20" s="209">
        <v>51</v>
      </c>
      <c r="AO20" s="208">
        <v>158</v>
      </c>
      <c r="AP20" s="209">
        <v>84</v>
      </c>
      <c r="AQ20" s="210">
        <v>74</v>
      </c>
      <c r="AR20" s="207">
        <v>27</v>
      </c>
      <c r="AS20" s="209">
        <v>11</v>
      </c>
      <c r="AT20" s="209">
        <v>16</v>
      </c>
      <c r="AU20" s="208">
        <v>213</v>
      </c>
      <c r="AV20" s="209">
        <v>109</v>
      </c>
      <c r="AW20" s="210">
        <v>104</v>
      </c>
      <c r="AX20" s="207">
        <v>442</v>
      </c>
      <c r="AY20" s="209">
        <v>221</v>
      </c>
      <c r="AZ20" s="209">
        <v>221</v>
      </c>
      <c r="BA20" s="208">
        <v>546</v>
      </c>
      <c r="BB20" s="209">
        <v>287</v>
      </c>
      <c r="BC20" s="210">
        <v>259</v>
      </c>
      <c r="BD20" s="207">
        <v>311</v>
      </c>
      <c r="BE20" s="209">
        <v>171</v>
      </c>
      <c r="BF20" s="212">
        <v>140</v>
      </c>
    </row>
    <row r="21" spans="1:58" s="213" customFormat="1" ht="15.75" x14ac:dyDescent="0.15">
      <c r="A21" s="206" t="s">
        <v>336</v>
      </c>
      <c r="B21" s="207">
        <v>2998</v>
      </c>
      <c r="C21" s="207">
        <v>1584</v>
      </c>
      <c r="D21" s="207">
        <v>1414</v>
      </c>
      <c r="E21" s="208">
        <v>18</v>
      </c>
      <c r="F21" s="209">
        <v>7</v>
      </c>
      <c r="G21" s="210">
        <v>11</v>
      </c>
      <c r="H21" s="207">
        <v>31</v>
      </c>
      <c r="I21" s="209">
        <v>16</v>
      </c>
      <c r="J21" s="209">
        <v>15</v>
      </c>
      <c r="K21" s="208">
        <v>51</v>
      </c>
      <c r="L21" s="209">
        <v>31</v>
      </c>
      <c r="M21" s="210">
        <v>20</v>
      </c>
      <c r="N21" s="207">
        <v>24</v>
      </c>
      <c r="O21" s="209">
        <v>16</v>
      </c>
      <c r="P21" s="209">
        <v>8</v>
      </c>
      <c r="Q21" s="208">
        <v>50</v>
      </c>
      <c r="R21" s="209">
        <v>30</v>
      </c>
      <c r="S21" s="210">
        <v>20</v>
      </c>
      <c r="T21" s="207">
        <v>110</v>
      </c>
      <c r="U21" s="209">
        <v>56</v>
      </c>
      <c r="V21" s="209">
        <v>54</v>
      </c>
      <c r="W21" s="208">
        <v>279</v>
      </c>
      <c r="X21" s="209">
        <v>118</v>
      </c>
      <c r="Y21" s="210">
        <v>161</v>
      </c>
      <c r="Z21" s="207">
        <v>257</v>
      </c>
      <c r="AA21" s="209">
        <v>128</v>
      </c>
      <c r="AB21" s="209">
        <v>129</v>
      </c>
      <c r="AC21" s="208">
        <v>167</v>
      </c>
      <c r="AD21" s="209">
        <v>95</v>
      </c>
      <c r="AE21" s="210">
        <v>72</v>
      </c>
      <c r="AF21" s="207">
        <v>103</v>
      </c>
      <c r="AG21" s="209">
        <v>62</v>
      </c>
      <c r="AH21" s="209">
        <v>41</v>
      </c>
      <c r="AI21" s="208">
        <v>234</v>
      </c>
      <c r="AJ21" s="209">
        <v>145</v>
      </c>
      <c r="AK21" s="210">
        <v>89</v>
      </c>
      <c r="AL21" s="207">
        <v>88</v>
      </c>
      <c r="AM21" s="211">
        <v>40</v>
      </c>
      <c r="AN21" s="209">
        <v>48</v>
      </c>
      <c r="AO21" s="208">
        <v>173</v>
      </c>
      <c r="AP21" s="209">
        <v>89</v>
      </c>
      <c r="AQ21" s="210">
        <v>84</v>
      </c>
      <c r="AR21" s="207">
        <v>34</v>
      </c>
      <c r="AS21" s="209">
        <v>20</v>
      </c>
      <c r="AT21" s="209">
        <v>14</v>
      </c>
      <c r="AU21" s="208">
        <v>220</v>
      </c>
      <c r="AV21" s="209">
        <v>127</v>
      </c>
      <c r="AW21" s="210">
        <v>93</v>
      </c>
      <c r="AX21" s="207">
        <v>401</v>
      </c>
      <c r="AY21" s="209">
        <v>201</v>
      </c>
      <c r="AZ21" s="209">
        <v>200</v>
      </c>
      <c r="BA21" s="208">
        <v>509</v>
      </c>
      <c r="BB21" s="209">
        <v>282</v>
      </c>
      <c r="BC21" s="210">
        <v>227</v>
      </c>
      <c r="BD21" s="207">
        <v>249</v>
      </c>
      <c r="BE21" s="209">
        <v>121</v>
      </c>
      <c r="BF21" s="212">
        <v>128</v>
      </c>
    </row>
    <row r="22" spans="1:58" s="213" customFormat="1" ht="15.75" x14ac:dyDescent="0.15">
      <c r="A22" s="206" t="s">
        <v>337</v>
      </c>
      <c r="B22" s="207">
        <v>2883</v>
      </c>
      <c r="C22" s="207">
        <v>1527</v>
      </c>
      <c r="D22" s="207">
        <v>1356</v>
      </c>
      <c r="E22" s="208">
        <v>16</v>
      </c>
      <c r="F22" s="209">
        <v>8</v>
      </c>
      <c r="G22" s="210">
        <v>8</v>
      </c>
      <c r="H22" s="207">
        <v>35</v>
      </c>
      <c r="I22" s="209">
        <v>19</v>
      </c>
      <c r="J22" s="209">
        <v>16</v>
      </c>
      <c r="K22" s="208">
        <v>56</v>
      </c>
      <c r="L22" s="209">
        <v>28</v>
      </c>
      <c r="M22" s="210">
        <v>28</v>
      </c>
      <c r="N22" s="207">
        <v>19</v>
      </c>
      <c r="O22" s="209">
        <v>11</v>
      </c>
      <c r="P22" s="209">
        <v>8</v>
      </c>
      <c r="Q22" s="208">
        <v>36</v>
      </c>
      <c r="R22" s="209">
        <v>15</v>
      </c>
      <c r="S22" s="210">
        <v>21</v>
      </c>
      <c r="T22" s="207">
        <v>108</v>
      </c>
      <c r="U22" s="209">
        <v>54</v>
      </c>
      <c r="V22" s="209">
        <v>54</v>
      </c>
      <c r="W22" s="208">
        <v>288</v>
      </c>
      <c r="X22" s="209">
        <v>154</v>
      </c>
      <c r="Y22" s="210">
        <v>134</v>
      </c>
      <c r="Z22" s="207">
        <v>239</v>
      </c>
      <c r="AA22" s="209">
        <v>109</v>
      </c>
      <c r="AB22" s="209">
        <v>130</v>
      </c>
      <c r="AC22" s="208">
        <v>156</v>
      </c>
      <c r="AD22" s="209">
        <v>80</v>
      </c>
      <c r="AE22" s="210">
        <v>76</v>
      </c>
      <c r="AF22" s="207">
        <v>99</v>
      </c>
      <c r="AG22" s="209">
        <v>46</v>
      </c>
      <c r="AH22" s="209">
        <v>53</v>
      </c>
      <c r="AI22" s="208">
        <v>221</v>
      </c>
      <c r="AJ22" s="209">
        <v>140</v>
      </c>
      <c r="AK22" s="210">
        <v>81</v>
      </c>
      <c r="AL22" s="207">
        <v>110</v>
      </c>
      <c r="AM22" s="211">
        <v>67</v>
      </c>
      <c r="AN22" s="209">
        <v>43</v>
      </c>
      <c r="AO22" s="208">
        <v>138</v>
      </c>
      <c r="AP22" s="209">
        <v>84</v>
      </c>
      <c r="AQ22" s="210">
        <v>54</v>
      </c>
      <c r="AR22" s="207">
        <v>33</v>
      </c>
      <c r="AS22" s="209">
        <v>20</v>
      </c>
      <c r="AT22" s="209">
        <v>13</v>
      </c>
      <c r="AU22" s="208">
        <v>215</v>
      </c>
      <c r="AV22" s="209">
        <v>111</v>
      </c>
      <c r="AW22" s="210">
        <v>104</v>
      </c>
      <c r="AX22" s="207">
        <v>423</v>
      </c>
      <c r="AY22" s="209">
        <v>218</v>
      </c>
      <c r="AZ22" s="209">
        <v>205</v>
      </c>
      <c r="BA22" s="208">
        <v>471</v>
      </c>
      <c r="BB22" s="209">
        <v>251</v>
      </c>
      <c r="BC22" s="210">
        <v>220</v>
      </c>
      <c r="BD22" s="207">
        <v>220</v>
      </c>
      <c r="BE22" s="209">
        <v>112</v>
      </c>
      <c r="BF22" s="212">
        <v>108</v>
      </c>
    </row>
    <row r="23" spans="1:58" s="205" customFormat="1" ht="15.75" x14ac:dyDescent="0.15">
      <c r="A23" s="214" t="s">
        <v>305</v>
      </c>
      <c r="B23" s="200">
        <v>18953</v>
      </c>
      <c r="C23" s="200">
        <v>9956</v>
      </c>
      <c r="D23" s="200">
        <v>8997</v>
      </c>
      <c r="E23" s="201">
        <v>104</v>
      </c>
      <c r="F23" s="200">
        <v>59</v>
      </c>
      <c r="G23" s="202">
        <v>45</v>
      </c>
      <c r="H23" s="200">
        <v>183</v>
      </c>
      <c r="I23" s="200">
        <v>89</v>
      </c>
      <c r="J23" s="200">
        <v>94</v>
      </c>
      <c r="K23" s="201">
        <v>433</v>
      </c>
      <c r="L23" s="200">
        <v>228</v>
      </c>
      <c r="M23" s="202">
        <v>205</v>
      </c>
      <c r="N23" s="200">
        <v>195</v>
      </c>
      <c r="O23" s="200">
        <v>108</v>
      </c>
      <c r="P23" s="200">
        <v>87</v>
      </c>
      <c r="Q23" s="201">
        <v>371</v>
      </c>
      <c r="R23" s="200">
        <v>192</v>
      </c>
      <c r="S23" s="202">
        <v>179</v>
      </c>
      <c r="T23" s="200">
        <v>769</v>
      </c>
      <c r="U23" s="200">
        <v>406</v>
      </c>
      <c r="V23" s="200">
        <v>363</v>
      </c>
      <c r="W23" s="201">
        <v>1991</v>
      </c>
      <c r="X23" s="200">
        <v>1046</v>
      </c>
      <c r="Y23" s="202">
        <v>945</v>
      </c>
      <c r="Z23" s="200">
        <v>1497</v>
      </c>
      <c r="AA23" s="200">
        <v>742</v>
      </c>
      <c r="AB23" s="200">
        <v>755</v>
      </c>
      <c r="AC23" s="201">
        <v>1153</v>
      </c>
      <c r="AD23" s="200">
        <v>576</v>
      </c>
      <c r="AE23" s="202">
        <v>577</v>
      </c>
      <c r="AF23" s="200">
        <v>693</v>
      </c>
      <c r="AG23" s="200">
        <v>357</v>
      </c>
      <c r="AH23" s="200">
        <v>336</v>
      </c>
      <c r="AI23" s="201">
        <v>1181</v>
      </c>
      <c r="AJ23" s="200">
        <v>676</v>
      </c>
      <c r="AK23" s="202">
        <v>505</v>
      </c>
      <c r="AL23" s="200">
        <v>667</v>
      </c>
      <c r="AM23" s="203">
        <v>366</v>
      </c>
      <c r="AN23" s="200">
        <v>301</v>
      </c>
      <c r="AO23" s="201">
        <v>965</v>
      </c>
      <c r="AP23" s="200">
        <v>560</v>
      </c>
      <c r="AQ23" s="202">
        <v>405</v>
      </c>
      <c r="AR23" s="200">
        <v>215</v>
      </c>
      <c r="AS23" s="200">
        <v>121</v>
      </c>
      <c r="AT23" s="200">
        <v>94</v>
      </c>
      <c r="AU23" s="201">
        <v>1353</v>
      </c>
      <c r="AV23" s="200">
        <v>729</v>
      </c>
      <c r="AW23" s="202">
        <v>624</v>
      </c>
      <c r="AX23" s="200">
        <v>2643</v>
      </c>
      <c r="AY23" s="200">
        <v>1350</v>
      </c>
      <c r="AZ23" s="200">
        <v>1293</v>
      </c>
      <c r="BA23" s="201">
        <v>3233</v>
      </c>
      <c r="BB23" s="200">
        <v>1690</v>
      </c>
      <c r="BC23" s="202">
        <v>1543</v>
      </c>
      <c r="BD23" s="200">
        <v>1307</v>
      </c>
      <c r="BE23" s="200">
        <v>661</v>
      </c>
      <c r="BF23" s="204">
        <v>646</v>
      </c>
    </row>
    <row r="24" spans="1:58" s="213" customFormat="1" ht="15.75" x14ac:dyDescent="0.15">
      <c r="A24" s="206" t="s">
        <v>338</v>
      </c>
      <c r="B24" s="207">
        <v>3263</v>
      </c>
      <c r="C24" s="207">
        <v>1691</v>
      </c>
      <c r="D24" s="207">
        <v>1572</v>
      </c>
      <c r="E24" s="208">
        <v>12</v>
      </c>
      <c r="F24" s="209">
        <v>4</v>
      </c>
      <c r="G24" s="210">
        <v>8</v>
      </c>
      <c r="H24" s="207">
        <v>32</v>
      </c>
      <c r="I24" s="209">
        <v>17</v>
      </c>
      <c r="J24" s="209">
        <v>15</v>
      </c>
      <c r="K24" s="208">
        <v>67</v>
      </c>
      <c r="L24" s="209">
        <v>34</v>
      </c>
      <c r="M24" s="210">
        <v>33</v>
      </c>
      <c r="N24" s="207">
        <v>29</v>
      </c>
      <c r="O24" s="209">
        <v>17</v>
      </c>
      <c r="P24" s="209">
        <v>12</v>
      </c>
      <c r="Q24" s="208">
        <v>50</v>
      </c>
      <c r="R24" s="209">
        <v>27</v>
      </c>
      <c r="S24" s="210">
        <v>23</v>
      </c>
      <c r="T24" s="207">
        <v>133</v>
      </c>
      <c r="U24" s="209">
        <v>74</v>
      </c>
      <c r="V24" s="209">
        <v>59</v>
      </c>
      <c r="W24" s="208">
        <v>322</v>
      </c>
      <c r="X24" s="209">
        <v>175</v>
      </c>
      <c r="Y24" s="210">
        <v>147</v>
      </c>
      <c r="Z24" s="207">
        <v>260</v>
      </c>
      <c r="AA24" s="209">
        <v>134</v>
      </c>
      <c r="AB24" s="209">
        <v>126</v>
      </c>
      <c r="AC24" s="208">
        <v>184</v>
      </c>
      <c r="AD24" s="209">
        <v>95</v>
      </c>
      <c r="AE24" s="210">
        <v>89</v>
      </c>
      <c r="AF24" s="207">
        <v>120</v>
      </c>
      <c r="AG24" s="209">
        <v>68</v>
      </c>
      <c r="AH24" s="209">
        <v>52</v>
      </c>
      <c r="AI24" s="208">
        <v>226</v>
      </c>
      <c r="AJ24" s="209">
        <v>121</v>
      </c>
      <c r="AK24" s="210">
        <v>105</v>
      </c>
      <c r="AL24" s="207">
        <v>98</v>
      </c>
      <c r="AM24" s="211">
        <v>51</v>
      </c>
      <c r="AN24" s="209">
        <v>47</v>
      </c>
      <c r="AO24" s="208">
        <v>185</v>
      </c>
      <c r="AP24" s="209">
        <v>111</v>
      </c>
      <c r="AQ24" s="210">
        <v>74</v>
      </c>
      <c r="AR24" s="207">
        <v>38</v>
      </c>
      <c r="AS24" s="209">
        <v>23</v>
      </c>
      <c r="AT24" s="209">
        <v>15</v>
      </c>
      <c r="AU24" s="208">
        <v>237</v>
      </c>
      <c r="AV24" s="209">
        <v>108</v>
      </c>
      <c r="AW24" s="210">
        <v>129</v>
      </c>
      <c r="AX24" s="207">
        <v>467</v>
      </c>
      <c r="AY24" s="209">
        <v>222</v>
      </c>
      <c r="AZ24" s="209">
        <v>245</v>
      </c>
      <c r="BA24" s="208">
        <v>540</v>
      </c>
      <c r="BB24" s="209">
        <v>276</v>
      </c>
      <c r="BC24" s="210">
        <v>264</v>
      </c>
      <c r="BD24" s="207">
        <v>263</v>
      </c>
      <c r="BE24" s="209">
        <v>134</v>
      </c>
      <c r="BF24" s="212">
        <v>129</v>
      </c>
    </row>
    <row r="25" spans="1:58" s="213" customFormat="1" ht="15.75" x14ac:dyDescent="0.15">
      <c r="A25" s="206" t="s">
        <v>339</v>
      </c>
      <c r="B25" s="207">
        <v>3432</v>
      </c>
      <c r="C25" s="207">
        <v>1840</v>
      </c>
      <c r="D25" s="207">
        <v>1592</v>
      </c>
      <c r="E25" s="208">
        <v>19</v>
      </c>
      <c r="F25" s="209">
        <v>11</v>
      </c>
      <c r="G25" s="210">
        <v>8</v>
      </c>
      <c r="H25" s="207">
        <v>28</v>
      </c>
      <c r="I25" s="209">
        <v>15</v>
      </c>
      <c r="J25" s="209">
        <v>13</v>
      </c>
      <c r="K25" s="208">
        <v>75</v>
      </c>
      <c r="L25" s="209">
        <v>42</v>
      </c>
      <c r="M25" s="210">
        <v>33</v>
      </c>
      <c r="N25" s="207">
        <v>27</v>
      </c>
      <c r="O25" s="209">
        <v>16</v>
      </c>
      <c r="P25" s="209">
        <v>11</v>
      </c>
      <c r="Q25" s="208">
        <v>54</v>
      </c>
      <c r="R25" s="209">
        <v>27</v>
      </c>
      <c r="S25" s="210">
        <v>27</v>
      </c>
      <c r="T25" s="207">
        <v>135</v>
      </c>
      <c r="U25" s="209">
        <v>65</v>
      </c>
      <c r="V25" s="209">
        <v>70</v>
      </c>
      <c r="W25" s="208">
        <v>335</v>
      </c>
      <c r="X25" s="209">
        <v>182</v>
      </c>
      <c r="Y25" s="210">
        <v>153</v>
      </c>
      <c r="Z25" s="207">
        <v>282</v>
      </c>
      <c r="AA25" s="209">
        <v>153</v>
      </c>
      <c r="AB25" s="209">
        <v>129</v>
      </c>
      <c r="AC25" s="208">
        <v>204</v>
      </c>
      <c r="AD25" s="209">
        <v>97</v>
      </c>
      <c r="AE25" s="210">
        <v>107</v>
      </c>
      <c r="AF25" s="207">
        <v>122</v>
      </c>
      <c r="AG25" s="209">
        <v>59</v>
      </c>
      <c r="AH25" s="209">
        <v>63</v>
      </c>
      <c r="AI25" s="208">
        <v>231</v>
      </c>
      <c r="AJ25" s="209">
        <v>130</v>
      </c>
      <c r="AK25" s="210">
        <v>101</v>
      </c>
      <c r="AL25" s="207">
        <v>133</v>
      </c>
      <c r="AM25" s="211">
        <v>78</v>
      </c>
      <c r="AN25" s="209">
        <v>55</v>
      </c>
      <c r="AO25" s="208">
        <v>168</v>
      </c>
      <c r="AP25" s="209">
        <v>105</v>
      </c>
      <c r="AQ25" s="210">
        <v>63</v>
      </c>
      <c r="AR25" s="207">
        <v>28</v>
      </c>
      <c r="AS25" s="209">
        <v>21</v>
      </c>
      <c r="AT25" s="209">
        <v>7</v>
      </c>
      <c r="AU25" s="208">
        <v>221</v>
      </c>
      <c r="AV25" s="209">
        <v>119</v>
      </c>
      <c r="AW25" s="210">
        <v>102</v>
      </c>
      <c r="AX25" s="207">
        <v>516</v>
      </c>
      <c r="AY25" s="209">
        <v>253</v>
      </c>
      <c r="AZ25" s="209">
        <v>263</v>
      </c>
      <c r="BA25" s="208">
        <v>612</v>
      </c>
      <c r="BB25" s="209">
        <v>344</v>
      </c>
      <c r="BC25" s="210">
        <v>268</v>
      </c>
      <c r="BD25" s="207">
        <v>242</v>
      </c>
      <c r="BE25" s="209">
        <v>123</v>
      </c>
      <c r="BF25" s="212">
        <v>119</v>
      </c>
    </row>
    <row r="26" spans="1:58" s="213" customFormat="1" ht="15.75" x14ac:dyDescent="0.15">
      <c r="A26" s="206" t="s">
        <v>340</v>
      </c>
      <c r="B26" s="207">
        <v>3561</v>
      </c>
      <c r="C26" s="207">
        <v>1918</v>
      </c>
      <c r="D26" s="207">
        <v>1643</v>
      </c>
      <c r="E26" s="208">
        <v>21</v>
      </c>
      <c r="F26" s="209">
        <v>11</v>
      </c>
      <c r="G26" s="210">
        <v>10</v>
      </c>
      <c r="H26" s="207">
        <v>39</v>
      </c>
      <c r="I26" s="209">
        <v>25</v>
      </c>
      <c r="J26" s="209">
        <v>14</v>
      </c>
      <c r="K26" s="208">
        <v>73</v>
      </c>
      <c r="L26" s="209">
        <v>40</v>
      </c>
      <c r="M26" s="210">
        <v>33</v>
      </c>
      <c r="N26" s="207">
        <v>32</v>
      </c>
      <c r="O26" s="209">
        <v>14</v>
      </c>
      <c r="P26" s="209">
        <v>18</v>
      </c>
      <c r="Q26" s="208">
        <v>82</v>
      </c>
      <c r="R26" s="209">
        <v>37</v>
      </c>
      <c r="S26" s="210">
        <v>45</v>
      </c>
      <c r="T26" s="207">
        <v>155</v>
      </c>
      <c r="U26" s="209">
        <v>76</v>
      </c>
      <c r="V26" s="209">
        <v>79</v>
      </c>
      <c r="W26" s="208">
        <v>343</v>
      </c>
      <c r="X26" s="209">
        <v>183</v>
      </c>
      <c r="Y26" s="210">
        <v>160</v>
      </c>
      <c r="Z26" s="207">
        <v>251</v>
      </c>
      <c r="AA26" s="209">
        <v>115</v>
      </c>
      <c r="AB26" s="209">
        <v>136</v>
      </c>
      <c r="AC26" s="208">
        <v>223</v>
      </c>
      <c r="AD26" s="209">
        <v>115</v>
      </c>
      <c r="AE26" s="210">
        <v>108</v>
      </c>
      <c r="AF26" s="207">
        <v>137</v>
      </c>
      <c r="AG26" s="209">
        <v>84</v>
      </c>
      <c r="AH26" s="209">
        <v>53</v>
      </c>
      <c r="AI26" s="208">
        <v>197</v>
      </c>
      <c r="AJ26" s="209">
        <v>130</v>
      </c>
      <c r="AK26" s="210">
        <v>67</v>
      </c>
      <c r="AL26" s="207">
        <v>134</v>
      </c>
      <c r="AM26" s="211">
        <v>76</v>
      </c>
      <c r="AN26" s="209">
        <v>58</v>
      </c>
      <c r="AO26" s="208">
        <v>163</v>
      </c>
      <c r="AP26" s="209">
        <v>100</v>
      </c>
      <c r="AQ26" s="210">
        <v>63</v>
      </c>
      <c r="AR26" s="207">
        <v>34</v>
      </c>
      <c r="AS26" s="209">
        <v>19</v>
      </c>
      <c r="AT26" s="209">
        <v>15</v>
      </c>
      <c r="AU26" s="208">
        <v>265</v>
      </c>
      <c r="AV26" s="209">
        <v>171</v>
      </c>
      <c r="AW26" s="210">
        <v>94</v>
      </c>
      <c r="AX26" s="207">
        <v>534</v>
      </c>
      <c r="AY26" s="209">
        <v>269</v>
      </c>
      <c r="AZ26" s="209">
        <v>265</v>
      </c>
      <c r="BA26" s="208">
        <v>642</v>
      </c>
      <c r="BB26" s="209">
        <v>331</v>
      </c>
      <c r="BC26" s="210">
        <v>311</v>
      </c>
      <c r="BD26" s="207">
        <v>236</v>
      </c>
      <c r="BE26" s="209">
        <v>122</v>
      </c>
      <c r="BF26" s="212">
        <v>114</v>
      </c>
    </row>
    <row r="27" spans="1:58" s="213" customFormat="1" ht="15.75" x14ac:dyDescent="0.15">
      <c r="A27" s="206" t="s">
        <v>341</v>
      </c>
      <c r="B27" s="207">
        <v>4136</v>
      </c>
      <c r="C27" s="207">
        <v>2150</v>
      </c>
      <c r="D27" s="207">
        <v>1986</v>
      </c>
      <c r="E27" s="208">
        <v>13</v>
      </c>
      <c r="F27" s="209">
        <v>10</v>
      </c>
      <c r="G27" s="210">
        <v>3</v>
      </c>
      <c r="H27" s="207">
        <v>40</v>
      </c>
      <c r="I27" s="209">
        <v>15</v>
      </c>
      <c r="J27" s="209">
        <v>25</v>
      </c>
      <c r="K27" s="208">
        <v>94</v>
      </c>
      <c r="L27" s="209">
        <v>52</v>
      </c>
      <c r="M27" s="210">
        <v>42</v>
      </c>
      <c r="N27" s="207">
        <v>54</v>
      </c>
      <c r="O27" s="209">
        <v>31</v>
      </c>
      <c r="P27" s="209">
        <v>23</v>
      </c>
      <c r="Q27" s="208">
        <v>83</v>
      </c>
      <c r="R27" s="209">
        <v>46</v>
      </c>
      <c r="S27" s="210">
        <v>37</v>
      </c>
      <c r="T27" s="207">
        <v>183</v>
      </c>
      <c r="U27" s="209">
        <v>102</v>
      </c>
      <c r="V27" s="209">
        <v>81</v>
      </c>
      <c r="W27" s="208">
        <v>487</v>
      </c>
      <c r="X27" s="209">
        <v>252</v>
      </c>
      <c r="Y27" s="210">
        <v>235</v>
      </c>
      <c r="Z27" s="207">
        <v>318</v>
      </c>
      <c r="AA27" s="209">
        <v>147</v>
      </c>
      <c r="AB27" s="209">
        <v>171</v>
      </c>
      <c r="AC27" s="208">
        <v>236</v>
      </c>
      <c r="AD27" s="209">
        <v>119</v>
      </c>
      <c r="AE27" s="210">
        <v>117</v>
      </c>
      <c r="AF27" s="207">
        <v>133</v>
      </c>
      <c r="AG27" s="209">
        <v>65</v>
      </c>
      <c r="AH27" s="209">
        <v>68</v>
      </c>
      <c r="AI27" s="208">
        <v>247</v>
      </c>
      <c r="AJ27" s="209">
        <v>147</v>
      </c>
      <c r="AK27" s="210">
        <v>100</v>
      </c>
      <c r="AL27" s="207">
        <v>156</v>
      </c>
      <c r="AM27" s="211">
        <v>89</v>
      </c>
      <c r="AN27" s="209">
        <v>67</v>
      </c>
      <c r="AO27" s="208">
        <v>240</v>
      </c>
      <c r="AP27" s="209">
        <v>130</v>
      </c>
      <c r="AQ27" s="210">
        <v>110</v>
      </c>
      <c r="AR27" s="207">
        <v>55</v>
      </c>
      <c r="AS27" s="209">
        <v>29</v>
      </c>
      <c r="AT27" s="209">
        <v>26</v>
      </c>
      <c r="AU27" s="208">
        <v>288</v>
      </c>
      <c r="AV27" s="209">
        <v>148</v>
      </c>
      <c r="AW27" s="210">
        <v>140</v>
      </c>
      <c r="AX27" s="207">
        <v>567</v>
      </c>
      <c r="AY27" s="209">
        <v>299</v>
      </c>
      <c r="AZ27" s="209">
        <v>268</v>
      </c>
      <c r="BA27" s="208">
        <v>669</v>
      </c>
      <c r="BB27" s="209">
        <v>344</v>
      </c>
      <c r="BC27" s="210">
        <v>325</v>
      </c>
      <c r="BD27" s="207">
        <v>273</v>
      </c>
      <c r="BE27" s="209">
        <v>125</v>
      </c>
      <c r="BF27" s="212">
        <v>148</v>
      </c>
    </row>
    <row r="28" spans="1:58" s="213" customFormat="1" ht="15.75" x14ac:dyDescent="0.15">
      <c r="A28" s="206" t="s">
        <v>342</v>
      </c>
      <c r="B28" s="207">
        <v>4561</v>
      </c>
      <c r="C28" s="207">
        <v>2357</v>
      </c>
      <c r="D28" s="207">
        <v>2204</v>
      </c>
      <c r="E28" s="208">
        <v>39</v>
      </c>
      <c r="F28" s="209">
        <v>23</v>
      </c>
      <c r="G28" s="210">
        <v>16</v>
      </c>
      <c r="H28" s="207">
        <v>44</v>
      </c>
      <c r="I28" s="209">
        <v>17</v>
      </c>
      <c r="J28" s="209">
        <v>27</v>
      </c>
      <c r="K28" s="208">
        <v>124</v>
      </c>
      <c r="L28" s="209">
        <v>60</v>
      </c>
      <c r="M28" s="210">
        <v>64</v>
      </c>
      <c r="N28" s="207">
        <v>53</v>
      </c>
      <c r="O28" s="209">
        <v>30</v>
      </c>
      <c r="P28" s="209">
        <v>23</v>
      </c>
      <c r="Q28" s="208">
        <v>102</v>
      </c>
      <c r="R28" s="209">
        <v>55</v>
      </c>
      <c r="S28" s="210">
        <v>47</v>
      </c>
      <c r="T28" s="207">
        <v>163</v>
      </c>
      <c r="U28" s="209">
        <v>89</v>
      </c>
      <c r="V28" s="209">
        <v>74</v>
      </c>
      <c r="W28" s="208">
        <v>504</v>
      </c>
      <c r="X28" s="209">
        <v>254</v>
      </c>
      <c r="Y28" s="210">
        <v>250</v>
      </c>
      <c r="Z28" s="207">
        <v>386</v>
      </c>
      <c r="AA28" s="209">
        <v>193</v>
      </c>
      <c r="AB28" s="209">
        <v>193</v>
      </c>
      <c r="AC28" s="208">
        <v>306</v>
      </c>
      <c r="AD28" s="209">
        <v>150</v>
      </c>
      <c r="AE28" s="210">
        <v>156</v>
      </c>
      <c r="AF28" s="207">
        <v>181</v>
      </c>
      <c r="AG28" s="209">
        <v>81</v>
      </c>
      <c r="AH28" s="209">
        <v>100</v>
      </c>
      <c r="AI28" s="208">
        <v>280</v>
      </c>
      <c r="AJ28" s="209">
        <v>148</v>
      </c>
      <c r="AK28" s="210">
        <v>132</v>
      </c>
      <c r="AL28" s="207">
        <v>146</v>
      </c>
      <c r="AM28" s="211">
        <v>72</v>
      </c>
      <c r="AN28" s="209">
        <v>74</v>
      </c>
      <c r="AO28" s="208">
        <v>209</v>
      </c>
      <c r="AP28" s="209">
        <v>114</v>
      </c>
      <c r="AQ28" s="210">
        <v>95</v>
      </c>
      <c r="AR28" s="207">
        <v>60</v>
      </c>
      <c r="AS28" s="209">
        <v>29</v>
      </c>
      <c r="AT28" s="209">
        <v>31</v>
      </c>
      <c r="AU28" s="208">
        <v>342</v>
      </c>
      <c r="AV28" s="209">
        <v>183</v>
      </c>
      <c r="AW28" s="210">
        <v>159</v>
      </c>
      <c r="AX28" s="207">
        <v>559</v>
      </c>
      <c r="AY28" s="209">
        <v>307</v>
      </c>
      <c r="AZ28" s="209">
        <v>252</v>
      </c>
      <c r="BA28" s="208">
        <v>770</v>
      </c>
      <c r="BB28" s="209">
        <v>395</v>
      </c>
      <c r="BC28" s="210">
        <v>375</v>
      </c>
      <c r="BD28" s="207">
        <v>293</v>
      </c>
      <c r="BE28" s="209">
        <v>157</v>
      </c>
      <c r="BF28" s="212">
        <v>136</v>
      </c>
    </row>
    <row r="29" spans="1:58" s="205" customFormat="1" ht="17.25" customHeight="1" x14ac:dyDescent="0.15">
      <c r="A29" s="214" t="s">
        <v>306</v>
      </c>
      <c r="B29" s="200">
        <v>23735</v>
      </c>
      <c r="C29" s="200">
        <v>12332</v>
      </c>
      <c r="D29" s="200">
        <v>11403</v>
      </c>
      <c r="E29" s="201">
        <v>216</v>
      </c>
      <c r="F29" s="200">
        <v>109</v>
      </c>
      <c r="G29" s="202">
        <v>107</v>
      </c>
      <c r="H29" s="200">
        <v>257</v>
      </c>
      <c r="I29" s="200">
        <v>153</v>
      </c>
      <c r="J29" s="200">
        <v>104</v>
      </c>
      <c r="K29" s="201">
        <v>758</v>
      </c>
      <c r="L29" s="200">
        <v>382</v>
      </c>
      <c r="M29" s="202">
        <v>376</v>
      </c>
      <c r="N29" s="200">
        <v>437</v>
      </c>
      <c r="O29" s="200">
        <v>222</v>
      </c>
      <c r="P29" s="200">
        <v>215</v>
      </c>
      <c r="Q29" s="201">
        <v>574</v>
      </c>
      <c r="R29" s="200">
        <v>296</v>
      </c>
      <c r="S29" s="202">
        <v>278</v>
      </c>
      <c r="T29" s="200">
        <v>892</v>
      </c>
      <c r="U29" s="200">
        <v>471</v>
      </c>
      <c r="V29" s="200">
        <v>421</v>
      </c>
      <c r="W29" s="201">
        <v>2827</v>
      </c>
      <c r="X29" s="200">
        <v>1433</v>
      </c>
      <c r="Y29" s="202">
        <v>1394</v>
      </c>
      <c r="Z29" s="200">
        <v>2200</v>
      </c>
      <c r="AA29" s="200">
        <v>1064</v>
      </c>
      <c r="AB29" s="200">
        <v>1136</v>
      </c>
      <c r="AC29" s="201">
        <v>2070</v>
      </c>
      <c r="AD29" s="200">
        <v>1017</v>
      </c>
      <c r="AE29" s="202">
        <v>1053</v>
      </c>
      <c r="AF29" s="200">
        <v>1264</v>
      </c>
      <c r="AG29" s="200">
        <v>574</v>
      </c>
      <c r="AH29" s="200">
        <v>690</v>
      </c>
      <c r="AI29" s="201">
        <v>1357</v>
      </c>
      <c r="AJ29" s="200">
        <v>773</v>
      </c>
      <c r="AK29" s="202">
        <v>584</v>
      </c>
      <c r="AL29" s="200">
        <v>857</v>
      </c>
      <c r="AM29" s="203">
        <v>500</v>
      </c>
      <c r="AN29" s="200">
        <v>357</v>
      </c>
      <c r="AO29" s="201">
        <v>1209</v>
      </c>
      <c r="AP29" s="200">
        <v>650</v>
      </c>
      <c r="AQ29" s="202">
        <v>559</v>
      </c>
      <c r="AR29" s="200">
        <v>323</v>
      </c>
      <c r="AS29" s="200">
        <v>183</v>
      </c>
      <c r="AT29" s="200">
        <v>140</v>
      </c>
      <c r="AU29" s="201">
        <v>1760</v>
      </c>
      <c r="AV29" s="200">
        <v>958</v>
      </c>
      <c r="AW29" s="202">
        <v>802</v>
      </c>
      <c r="AX29" s="200">
        <v>2428</v>
      </c>
      <c r="AY29" s="200">
        <v>1300</v>
      </c>
      <c r="AZ29" s="200">
        <v>1128</v>
      </c>
      <c r="BA29" s="201">
        <v>3154</v>
      </c>
      <c r="BB29" s="200">
        <v>1609</v>
      </c>
      <c r="BC29" s="202">
        <v>1545</v>
      </c>
      <c r="BD29" s="200">
        <v>1152</v>
      </c>
      <c r="BE29" s="200">
        <v>638</v>
      </c>
      <c r="BF29" s="204">
        <v>514</v>
      </c>
    </row>
    <row r="30" spans="1:58" s="213" customFormat="1" ht="17.25" customHeight="1" x14ac:dyDescent="0.15">
      <c r="A30" s="206" t="s">
        <v>343</v>
      </c>
      <c r="B30" s="207">
        <v>4550</v>
      </c>
      <c r="C30" s="207">
        <v>2394</v>
      </c>
      <c r="D30" s="207">
        <v>2156</v>
      </c>
      <c r="E30" s="208">
        <v>37</v>
      </c>
      <c r="F30" s="209">
        <v>17</v>
      </c>
      <c r="G30" s="210">
        <v>20</v>
      </c>
      <c r="H30" s="207">
        <v>43</v>
      </c>
      <c r="I30" s="209">
        <v>25</v>
      </c>
      <c r="J30" s="209">
        <v>18</v>
      </c>
      <c r="K30" s="208">
        <v>150</v>
      </c>
      <c r="L30" s="209">
        <v>81</v>
      </c>
      <c r="M30" s="210">
        <v>69</v>
      </c>
      <c r="N30" s="207">
        <v>73</v>
      </c>
      <c r="O30" s="209">
        <v>41</v>
      </c>
      <c r="P30" s="209">
        <v>32</v>
      </c>
      <c r="Q30" s="208">
        <v>101</v>
      </c>
      <c r="R30" s="209">
        <v>56</v>
      </c>
      <c r="S30" s="210">
        <v>45</v>
      </c>
      <c r="T30" s="207">
        <v>184</v>
      </c>
      <c r="U30" s="209">
        <v>97</v>
      </c>
      <c r="V30" s="209">
        <v>87</v>
      </c>
      <c r="W30" s="208">
        <v>535</v>
      </c>
      <c r="X30" s="209">
        <v>301</v>
      </c>
      <c r="Y30" s="210">
        <v>234</v>
      </c>
      <c r="Z30" s="207">
        <v>357</v>
      </c>
      <c r="AA30" s="209">
        <v>175</v>
      </c>
      <c r="AB30" s="209">
        <v>182</v>
      </c>
      <c r="AC30" s="208">
        <v>338</v>
      </c>
      <c r="AD30" s="209">
        <v>171</v>
      </c>
      <c r="AE30" s="210">
        <v>167</v>
      </c>
      <c r="AF30" s="207">
        <v>224</v>
      </c>
      <c r="AG30" s="209">
        <v>104</v>
      </c>
      <c r="AH30" s="209">
        <v>120</v>
      </c>
      <c r="AI30" s="208">
        <v>285</v>
      </c>
      <c r="AJ30" s="209">
        <v>157</v>
      </c>
      <c r="AK30" s="210">
        <v>128</v>
      </c>
      <c r="AL30" s="207">
        <v>160</v>
      </c>
      <c r="AM30" s="211">
        <v>90</v>
      </c>
      <c r="AN30" s="209">
        <v>70</v>
      </c>
      <c r="AO30" s="208">
        <v>242</v>
      </c>
      <c r="AP30" s="209">
        <v>129</v>
      </c>
      <c r="AQ30" s="210">
        <v>113</v>
      </c>
      <c r="AR30" s="207">
        <v>61</v>
      </c>
      <c r="AS30" s="209">
        <v>39</v>
      </c>
      <c r="AT30" s="209">
        <v>22</v>
      </c>
      <c r="AU30" s="208">
        <v>327</v>
      </c>
      <c r="AV30" s="209">
        <v>169</v>
      </c>
      <c r="AW30" s="210">
        <v>158</v>
      </c>
      <c r="AX30" s="207">
        <v>549</v>
      </c>
      <c r="AY30" s="209">
        <v>290</v>
      </c>
      <c r="AZ30" s="209">
        <v>259</v>
      </c>
      <c r="BA30" s="208">
        <v>645</v>
      </c>
      <c r="BB30" s="209">
        <v>323</v>
      </c>
      <c r="BC30" s="210">
        <v>322</v>
      </c>
      <c r="BD30" s="207">
        <v>239</v>
      </c>
      <c r="BE30" s="209">
        <v>129</v>
      </c>
      <c r="BF30" s="212">
        <v>110</v>
      </c>
    </row>
    <row r="31" spans="1:58" s="213" customFormat="1" ht="17.25" customHeight="1" x14ac:dyDescent="0.15">
      <c r="A31" s="206" t="s">
        <v>344</v>
      </c>
      <c r="B31" s="207">
        <v>4571</v>
      </c>
      <c r="C31" s="207">
        <v>2404</v>
      </c>
      <c r="D31" s="207">
        <v>2167</v>
      </c>
      <c r="E31" s="208">
        <v>39</v>
      </c>
      <c r="F31" s="209">
        <v>24</v>
      </c>
      <c r="G31" s="210">
        <v>15</v>
      </c>
      <c r="H31" s="207">
        <v>38</v>
      </c>
      <c r="I31" s="209">
        <v>21</v>
      </c>
      <c r="J31" s="209">
        <v>17</v>
      </c>
      <c r="K31" s="208">
        <v>131</v>
      </c>
      <c r="L31" s="209">
        <v>62</v>
      </c>
      <c r="M31" s="210">
        <v>69</v>
      </c>
      <c r="N31" s="207">
        <v>66</v>
      </c>
      <c r="O31" s="209">
        <v>35</v>
      </c>
      <c r="P31" s="209">
        <v>31</v>
      </c>
      <c r="Q31" s="208">
        <v>108</v>
      </c>
      <c r="R31" s="209">
        <v>57</v>
      </c>
      <c r="S31" s="210">
        <v>51</v>
      </c>
      <c r="T31" s="207">
        <v>164</v>
      </c>
      <c r="U31" s="209">
        <v>78</v>
      </c>
      <c r="V31" s="209">
        <v>86</v>
      </c>
      <c r="W31" s="208">
        <v>525</v>
      </c>
      <c r="X31" s="209">
        <v>274</v>
      </c>
      <c r="Y31" s="210">
        <v>251</v>
      </c>
      <c r="Z31" s="207">
        <v>384</v>
      </c>
      <c r="AA31" s="209">
        <v>191</v>
      </c>
      <c r="AB31" s="209">
        <v>193</v>
      </c>
      <c r="AC31" s="208">
        <v>378</v>
      </c>
      <c r="AD31" s="209">
        <v>183</v>
      </c>
      <c r="AE31" s="210">
        <v>195</v>
      </c>
      <c r="AF31" s="207">
        <v>214</v>
      </c>
      <c r="AG31" s="209">
        <v>99</v>
      </c>
      <c r="AH31" s="209">
        <v>115</v>
      </c>
      <c r="AI31" s="208">
        <v>257</v>
      </c>
      <c r="AJ31" s="209">
        <v>151</v>
      </c>
      <c r="AK31" s="210">
        <v>106</v>
      </c>
      <c r="AL31" s="207">
        <v>179</v>
      </c>
      <c r="AM31" s="211">
        <v>108</v>
      </c>
      <c r="AN31" s="209">
        <v>71</v>
      </c>
      <c r="AO31" s="208">
        <v>239</v>
      </c>
      <c r="AP31" s="209">
        <v>136</v>
      </c>
      <c r="AQ31" s="210">
        <v>103</v>
      </c>
      <c r="AR31" s="207">
        <v>54</v>
      </c>
      <c r="AS31" s="209">
        <v>29</v>
      </c>
      <c r="AT31" s="209">
        <v>25</v>
      </c>
      <c r="AU31" s="208">
        <v>336</v>
      </c>
      <c r="AV31" s="209">
        <v>196</v>
      </c>
      <c r="AW31" s="210">
        <v>140</v>
      </c>
      <c r="AX31" s="207">
        <v>543</v>
      </c>
      <c r="AY31" s="209">
        <v>295</v>
      </c>
      <c r="AZ31" s="209">
        <v>248</v>
      </c>
      <c r="BA31" s="208">
        <v>673</v>
      </c>
      <c r="BB31" s="209">
        <v>328</v>
      </c>
      <c r="BC31" s="210">
        <v>345</v>
      </c>
      <c r="BD31" s="207">
        <v>243</v>
      </c>
      <c r="BE31" s="209">
        <v>137</v>
      </c>
      <c r="BF31" s="212">
        <v>106</v>
      </c>
    </row>
    <row r="32" spans="1:58" s="213" customFormat="1" ht="17.25" customHeight="1" x14ac:dyDescent="0.15">
      <c r="A32" s="206" t="s">
        <v>345</v>
      </c>
      <c r="B32" s="207">
        <v>4925</v>
      </c>
      <c r="C32" s="207">
        <v>2529</v>
      </c>
      <c r="D32" s="207">
        <v>2396</v>
      </c>
      <c r="E32" s="208">
        <v>43</v>
      </c>
      <c r="F32" s="209">
        <v>24</v>
      </c>
      <c r="G32" s="210">
        <v>19</v>
      </c>
      <c r="H32" s="207">
        <v>54</v>
      </c>
      <c r="I32" s="209">
        <v>34</v>
      </c>
      <c r="J32" s="209">
        <v>20</v>
      </c>
      <c r="K32" s="208">
        <v>152</v>
      </c>
      <c r="L32" s="209">
        <v>80</v>
      </c>
      <c r="M32" s="210">
        <v>72</v>
      </c>
      <c r="N32" s="207">
        <v>91</v>
      </c>
      <c r="O32" s="209">
        <v>40</v>
      </c>
      <c r="P32" s="209">
        <v>51</v>
      </c>
      <c r="Q32" s="208">
        <v>124</v>
      </c>
      <c r="R32" s="209">
        <v>60</v>
      </c>
      <c r="S32" s="210">
        <v>64</v>
      </c>
      <c r="T32" s="207">
        <v>169</v>
      </c>
      <c r="U32" s="209">
        <v>91</v>
      </c>
      <c r="V32" s="209">
        <v>78</v>
      </c>
      <c r="W32" s="208">
        <v>578</v>
      </c>
      <c r="X32" s="209">
        <v>272</v>
      </c>
      <c r="Y32" s="210">
        <v>306</v>
      </c>
      <c r="Z32" s="207">
        <v>452</v>
      </c>
      <c r="AA32" s="209">
        <v>197</v>
      </c>
      <c r="AB32" s="209">
        <v>255</v>
      </c>
      <c r="AC32" s="208">
        <v>442</v>
      </c>
      <c r="AD32" s="209">
        <v>226</v>
      </c>
      <c r="AE32" s="210">
        <v>216</v>
      </c>
      <c r="AF32" s="207">
        <v>253</v>
      </c>
      <c r="AG32" s="209">
        <v>120</v>
      </c>
      <c r="AH32" s="209">
        <v>133</v>
      </c>
      <c r="AI32" s="208">
        <v>312</v>
      </c>
      <c r="AJ32" s="209">
        <v>173</v>
      </c>
      <c r="AK32" s="210">
        <v>139</v>
      </c>
      <c r="AL32" s="207">
        <v>176</v>
      </c>
      <c r="AM32" s="211">
        <v>103</v>
      </c>
      <c r="AN32" s="209">
        <v>73</v>
      </c>
      <c r="AO32" s="208">
        <v>262</v>
      </c>
      <c r="AP32" s="209">
        <v>147</v>
      </c>
      <c r="AQ32" s="210">
        <v>115</v>
      </c>
      <c r="AR32" s="207">
        <v>71</v>
      </c>
      <c r="AS32" s="209">
        <v>43</v>
      </c>
      <c r="AT32" s="209">
        <v>28</v>
      </c>
      <c r="AU32" s="208">
        <v>376</v>
      </c>
      <c r="AV32" s="209">
        <v>206</v>
      </c>
      <c r="AW32" s="210">
        <v>170</v>
      </c>
      <c r="AX32" s="207">
        <v>494</v>
      </c>
      <c r="AY32" s="209">
        <v>264</v>
      </c>
      <c r="AZ32" s="209">
        <v>230</v>
      </c>
      <c r="BA32" s="208">
        <v>631</v>
      </c>
      <c r="BB32" s="209">
        <v>320</v>
      </c>
      <c r="BC32" s="210">
        <v>311</v>
      </c>
      <c r="BD32" s="207">
        <v>245</v>
      </c>
      <c r="BE32" s="209">
        <v>129</v>
      </c>
      <c r="BF32" s="212">
        <v>116</v>
      </c>
    </row>
    <row r="33" spans="1:58" s="213" customFormat="1" ht="17.25" customHeight="1" x14ac:dyDescent="0.15">
      <c r="A33" s="206" t="s">
        <v>346</v>
      </c>
      <c r="B33" s="207">
        <v>4712</v>
      </c>
      <c r="C33" s="207">
        <v>2458</v>
      </c>
      <c r="D33" s="207">
        <v>2254</v>
      </c>
      <c r="E33" s="208">
        <v>52</v>
      </c>
      <c r="F33" s="209">
        <v>19</v>
      </c>
      <c r="G33" s="210">
        <v>33</v>
      </c>
      <c r="H33" s="207">
        <v>62</v>
      </c>
      <c r="I33" s="209">
        <v>38</v>
      </c>
      <c r="J33" s="209">
        <v>24</v>
      </c>
      <c r="K33" s="208">
        <v>163</v>
      </c>
      <c r="L33" s="209">
        <v>84</v>
      </c>
      <c r="M33" s="210">
        <v>79</v>
      </c>
      <c r="N33" s="207">
        <v>101</v>
      </c>
      <c r="O33" s="209">
        <v>50</v>
      </c>
      <c r="P33" s="209">
        <v>51</v>
      </c>
      <c r="Q33" s="208">
        <v>113</v>
      </c>
      <c r="R33" s="209">
        <v>58</v>
      </c>
      <c r="S33" s="210">
        <v>55</v>
      </c>
      <c r="T33" s="207">
        <v>187</v>
      </c>
      <c r="U33" s="209">
        <v>102</v>
      </c>
      <c r="V33" s="209">
        <v>85</v>
      </c>
      <c r="W33" s="208">
        <v>590</v>
      </c>
      <c r="X33" s="209">
        <v>309</v>
      </c>
      <c r="Y33" s="210">
        <v>281</v>
      </c>
      <c r="Z33" s="207">
        <v>495</v>
      </c>
      <c r="AA33" s="209">
        <v>256</v>
      </c>
      <c r="AB33" s="209">
        <v>239</v>
      </c>
      <c r="AC33" s="208">
        <v>421</v>
      </c>
      <c r="AD33" s="209">
        <v>187</v>
      </c>
      <c r="AE33" s="210">
        <v>234</v>
      </c>
      <c r="AF33" s="207">
        <v>257</v>
      </c>
      <c r="AG33" s="209">
        <v>108</v>
      </c>
      <c r="AH33" s="209">
        <v>149</v>
      </c>
      <c r="AI33" s="208">
        <v>235</v>
      </c>
      <c r="AJ33" s="209">
        <v>135</v>
      </c>
      <c r="AK33" s="210">
        <v>100</v>
      </c>
      <c r="AL33" s="207">
        <v>177</v>
      </c>
      <c r="AM33" s="211">
        <v>101</v>
      </c>
      <c r="AN33" s="209">
        <v>76</v>
      </c>
      <c r="AO33" s="208">
        <v>228</v>
      </c>
      <c r="AP33" s="209">
        <v>127</v>
      </c>
      <c r="AQ33" s="210">
        <v>101</v>
      </c>
      <c r="AR33" s="207">
        <v>66</v>
      </c>
      <c r="AS33" s="209">
        <v>34</v>
      </c>
      <c r="AT33" s="209">
        <v>32</v>
      </c>
      <c r="AU33" s="208">
        <v>330</v>
      </c>
      <c r="AV33" s="209">
        <v>172</v>
      </c>
      <c r="AW33" s="210">
        <v>158</v>
      </c>
      <c r="AX33" s="207">
        <v>433</v>
      </c>
      <c r="AY33" s="209">
        <v>242</v>
      </c>
      <c r="AZ33" s="209">
        <v>191</v>
      </c>
      <c r="BA33" s="208">
        <v>582</v>
      </c>
      <c r="BB33" s="209">
        <v>303</v>
      </c>
      <c r="BC33" s="210">
        <v>279</v>
      </c>
      <c r="BD33" s="207">
        <v>220</v>
      </c>
      <c r="BE33" s="209">
        <v>133</v>
      </c>
      <c r="BF33" s="212">
        <v>87</v>
      </c>
    </row>
    <row r="34" spans="1:58" s="215" customFormat="1" ht="17.25" customHeight="1" x14ac:dyDescent="0.15">
      <c r="A34" s="206" t="s">
        <v>347</v>
      </c>
      <c r="B34" s="208">
        <v>4977</v>
      </c>
      <c r="C34" s="207">
        <v>2547</v>
      </c>
      <c r="D34" s="207">
        <v>2430</v>
      </c>
      <c r="E34" s="208">
        <v>45</v>
      </c>
      <c r="F34" s="209">
        <v>25</v>
      </c>
      <c r="G34" s="210">
        <v>20</v>
      </c>
      <c r="H34" s="207">
        <v>60</v>
      </c>
      <c r="I34" s="209">
        <v>35</v>
      </c>
      <c r="J34" s="209">
        <v>25</v>
      </c>
      <c r="K34" s="208">
        <v>162</v>
      </c>
      <c r="L34" s="209">
        <v>75</v>
      </c>
      <c r="M34" s="210">
        <v>87</v>
      </c>
      <c r="N34" s="207">
        <v>106</v>
      </c>
      <c r="O34" s="209">
        <v>56</v>
      </c>
      <c r="P34" s="209">
        <v>50</v>
      </c>
      <c r="Q34" s="208">
        <v>128</v>
      </c>
      <c r="R34" s="209">
        <v>65</v>
      </c>
      <c r="S34" s="210">
        <v>63</v>
      </c>
      <c r="T34" s="207">
        <v>188</v>
      </c>
      <c r="U34" s="209">
        <v>103</v>
      </c>
      <c r="V34" s="209">
        <v>85</v>
      </c>
      <c r="W34" s="208">
        <v>599</v>
      </c>
      <c r="X34" s="209">
        <v>277</v>
      </c>
      <c r="Y34" s="210">
        <v>322</v>
      </c>
      <c r="Z34" s="207">
        <v>512</v>
      </c>
      <c r="AA34" s="209">
        <v>245</v>
      </c>
      <c r="AB34" s="209">
        <v>267</v>
      </c>
      <c r="AC34" s="208">
        <v>491</v>
      </c>
      <c r="AD34" s="209">
        <v>250</v>
      </c>
      <c r="AE34" s="210">
        <v>241</v>
      </c>
      <c r="AF34" s="207">
        <v>316</v>
      </c>
      <c r="AG34" s="209">
        <v>143</v>
      </c>
      <c r="AH34" s="209">
        <v>173</v>
      </c>
      <c r="AI34" s="208">
        <v>268</v>
      </c>
      <c r="AJ34" s="209">
        <v>157</v>
      </c>
      <c r="AK34" s="210">
        <v>111</v>
      </c>
      <c r="AL34" s="207">
        <v>165</v>
      </c>
      <c r="AM34" s="211">
        <v>98</v>
      </c>
      <c r="AN34" s="209">
        <v>67</v>
      </c>
      <c r="AO34" s="208">
        <v>238</v>
      </c>
      <c r="AP34" s="209">
        <v>111</v>
      </c>
      <c r="AQ34" s="210">
        <v>127</v>
      </c>
      <c r="AR34" s="207">
        <v>71</v>
      </c>
      <c r="AS34" s="209">
        <v>38</v>
      </c>
      <c r="AT34" s="209">
        <v>33</v>
      </c>
      <c r="AU34" s="208">
        <v>391</v>
      </c>
      <c r="AV34" s="209">
        <v>215</v>
      </c>
      <c r="AW34" s="210">
        <v>176</v>
      </c>
      <c r="AX34" s="207">
        <v>409</v>
      </c>
      <c r="AY34" s="209">
        <v>209</v>
      </c>
      <c r="AZ34" s="209">
        <v>200</v>
      </c>
      <c r="BA34" s="208">
        <v>623</v>
      </c>
      <c r="BB34" s="209">
        <v>335</v>
      </c>
      <c r="BC34" s="210">
        <v>288</v>
      </c>
      <c r="BD34" s="207">
        <v>205</v>
      </c>
      <c r="BE34" s="209">
        <v>110</v>
      </c>
      <c r="BF34" s="212">
        <v>95</v>
      </c>
    </row>
    <row r="35" spans="1:58" s="217" customFormat="1" ht="16.5" customHeight="1" x14ac:dyDescent="0.25">
      <c r="A35" s="216" t="s">
        <v>307</v>
      </c>
      <c r="B35" s="200">
        <v>21577</v>
      </c>
      <c r="C35" s="200">
        <v>11033</v>
      </c>
      <c r="D35" s="200">
        <v>10544</v>
      </c>
      <c r="E35" s="201">
        <v>236</v>
      </c>
      <c r="F35" s="200">
        <v>135</v>
      </c>
      <c r="G35" s="202">
        <v>101</v>
      </c>
      <c r="H35" s="200">
        <v>294</v>
      </c>
      <c r="I35" s="200">
        <v>150</v>
      </c>
      <c r="J35" s="200">
        <v>144</v>
      </c>
      <c r="K35" s="201">
        <v>911</v>
      </c>
      <c r="L35" s="200">
        <v>458</v>
      </c>
      <c r="M35" s="202">
        <v>453</v>
      </c>
      <c r="N35" s="200">
        <v>472</v>
      </c>
      <c r="O35" s="200">
        <v>234</v>
      </c>
      <c r="P35" s="200">
        <v>238</v>
      </c>
      <c r="Q35" s="201">
        <v>547</v>
      </c>
      <c r="R35" s="200">
        <v>277</v>
      </c>
      <c r="S35" s="202">
        <v>270</v>
      </c>
      <c r="T35" s="200">
        <v>810</v>
      </c>
      <c r="U35" s="200">
        <v>458</v>
      </c>
      <c r="V35" s="200">
        <v>352</v>
      </c>
      <c r="W35" s="201">
        <v>2653</v>
      </c>
      <c r="X35" s="200">
        <v>1287</v>
      </c>
      <c r="Y35" s="202">
        <v>1366</v>
      </c>
      <c r="Z35" s="200">
        <v>2415</v>
      </c>
      <c r="AA35" s="200">
        <v>1272</v>
      </c>
      <c r="AB35" s="200">
        <v>1143</v>
      </c>
      <c r="AC35" s="201">
        <v>2259</v>
      </c>
      <c r="AD35" s="200">
        <v>1160</v>
      </c>
      <c r="AE35" s="202">
        <v>1099</v>
      </c>
      <c r="AF35" s="200">
        <v>1534</v>
      </c>
      <c r="AG35" s="200">
        <v>706</v>
      </c>
      <c r="AH35" s="200">
        <v>828</v>
      </c>
      <c r="AI35" s="201">
        <v>1254</v>
      </c>
      <c r="AJ35" s="200">
        <v>636</v>
      </c>
      <c r="AK35" s="202">
        <v>618</v>
      </c>
      <c r="AL35" s="200">
        <v>737</v>
      </c>
      <c r="AM35" s="203">
        <v>401</v>
      </c>
      <c r="AN35" s="200">
        <v>336</v>
      </c>
      <c r="AO35" s="201">
        <v>1056</v>
      </c>
      <c r="AP35" s="200">
        <v>587</v>
      </c>
      <c r="AQ35" s="202">
        <v>469</v>
      </c>
      <c r="AR35" s="200">
        <v>325</v>
      </c>
      <c r="AS35" s="200">
        <v>200</v>
      </c>
      <c r="AT35" s="200">
        <v>125</v>
      </c>
      <c r="AU35" s="201">
        <v>1463</v>
      </c>
      <c r="AV35" s="200">
        <v>742</v>
      </c>
      <c r="AW35" s="202">
        <v>721</v>
      </c>
      <c r="AX35" s="200">
        <v>1656</v>
      </c>
      <c r="AY35" s="200">
        <v>826</v>
      </c>
      <c r="AZ35" s="200">
        <v>830</v>
      </c>
      <c r="BA35" s="201">
        <v>2203</v>
      </c>
      <c r="BB35" s="200">
        <v>1120</v>
      </c>
      <c r="BC35" s="202">
        <v>1083</v>
      </c>
      <c r="BD35" s="200">
        <v>752</v>
      </c>
      <c r="BE35" s="200">
        <v>384</v>
      </c>
      <c r="BF35" s="204">
        <v>368</v>
      </c>
    </row>
    <row r="36" spans="1:58" s="219" customFormat="1" ht="16.5" customHeight="1" x14ac:dyDescent="0.25">
      <c r="A36" s="218" t="s">
        <v>348</v>
      </c>
      <c r="B36" s="207">
        <v>4778</v>
      </c>
      <c r="C36" s="207">
        <v>2446</v>
      </c>
      <c r="D36" s="207">
        <v>2332</v>
      </c>
      <c r="E36" s="208">
        <v>51</v>
      </c>
      <c r="F36" s="209">
        <v>29</v>
      </c>
      <c r="G36" s="210">
        <v>22</v>
      </c>
      <c r="H36" s="207">
        <v>61</v>
      </c>
      <c r="I36" s="209">
        <v>30</v>
      </c>
      <c r="J36" s="209">
        <v>31</v>
      </c>
      <c r="K36" s="208">
        <v>189</v>
      </c>
      <c r="L36" s="209">
        <v>86</v>
      </c>
      <c r="M36" s="210">
        <v>103</v>
      </c>
      <c r="N36" s="207">
        <v>106</v>
      </c>
      <c r="O36" s="209">
        <v>55</v>
      </c>
      <c r="P36" s="209">
        <v>51</v>
      </c>
      <c r="Q36" s="208">
        <v>106</v>
      </c>
      <c r="R36" s="209">
        <v>53</v>
      </c>
      <c r="S36" s="210">
        <v>53</v>
      </c>
      <c r="T36" s="207">
        <v>173</v>
      </c>
      <c r="U36" s="209">
        <v>100</v>
      </c>
      <c r="V36" s="209">
        <v>73</v>
      </c>
      <c r="W36" s="208">
        <v>589</v>
      </c>
      <c r="X36" s="209">
        <v>299</v>
      </c>
      <c r="Y36" s="210">
        <v>290</v>
      </c>
      <c r="Z36" s="207">
        <v>523</v>
      </c>
      <c r="AA36" s="209">
        <v>261</v>
      </c>
      <c r="AB36" s="209">
        <v>262</v>
      </c>
      <c r="AC36" s="208">
        <v>496</v>
      </c>
      <c r="AD36" s="209">
        <v>250</v>
      </c>
      <c r="AE36" s="210">
        <v>246</v>
      </c>
      <c r="AF36" s="207">
        <v>340</v>
      </c>
      <c r="AG36" s="209">
        <v>154</v>
      </c>
      <c r="AH36" s="209">
        <v>186</v>
      </c>
      <c r="AI36" s="208">
        <v>262</v>
      </c>
      <c r="AJ36" s="209">
        <v>127</v>
      </c>
      <c r="AK36" s="210">
        <v>135</v>
      </c>
      <c r="AL36" s="207">
        <v>171</v>
      </c>
      <c r="AM36" s="211">
        <v>99</v>
      </c>
      <c r="AN36" s="209">
        <v>72</v>
      </c>
      <c r="AO36" s="208">
        <v>227</v>
      </c>
      <c r="AP36" s="209">
        <v>118</v>
      </c>
      <c r="AQ36" s="210">
        <v>109</v>
      </c>
      <c r="AR36" s="207">
        <v>71</v>
      </c>
      <c r="AS36" s="209">
        <v>39</v>
      </c>
      <c r="AT36" s="209">
        <v>32</v>
      </c>
      <c r="AU36" s="208">
        <v>344</v>
      </c>
      <c r="AV36" s="209">
        <v>183</v>
      </c>
      <c r="AW36" s="210">
        <v>161</v>
      </c>
      <c r="AX36" s="207">
        <v>408</v>
      </c>
      <c r="AY36" s="209">
        <v>222</v>
      </c>
      <c r="AZ36" s="209">
        <v>186</v>
      </c>
      <c r="BA36" s="208">
        <v>485</v>
      </c>
      <c r="BB36" s="209">
        <v>253</v>
      </c>
      <c r="BC36" s="210">
        <v>232</v>
      </c>
      <c r="BD36" s="207">
        <v>176</v>
      </c>
      <c r="BE36" s="209">
        <v>88</v>
      </c>
      <c r="BF36" s="212">
        <v>88</v>
      </c>
    </row>
    <row r="37" spans="1:58" s="219" customFormat="1" ht="16.5" customHeight="1" x14ac:dyDescent="0.25">
      <c r="A37" s="218" t="s">
        <v>349</v>
      </c>
      <c r="B37" s="207">
        <v>4504</v>
      </c>
      <c r="C37" s="207">
        <v>2315</v>
      </c>
      <c r="D37" s="207">
        <v>2189</v>
      </c>
      <c r="E37" s="208">
        <v>51</v>
      </c>
      <c r="F37" s="209">
        <v>30</v>
      </c>
      <c r="G37" s="210">
        <v>21</v>
      </c>
      <c r="H37" s="207">
        <v>62</v>
      </c>
      <c r="I37" s="209">
        <v>33</v>
      </c>
      <c r="J37" s="209">
        <v>29</v>
      </c>
      <c r="K37" s="208">
        <v>161</v>
      </c>
      <c r="L37" s="209">
        <v>85</v>
      </c>
      <c r="M37" s="210">
        <v>76</v>
      </c>
      <c r="N37" s="207">
        <v>101</v>
      </c>
      <c r="O37" s="209">
        <v>47</v>
      </c>
      <c r="P37" s="209">
        <v>54</v>
      </c>
      <c r="Q37" s="208">
        <v>104</v>
      </c>
      <c r="R37" s="209">
        <v>60</v>
      </c>
      <c r="S37" s="210">
        <v>44</v>
      </c>
      <c r="T37" s="207">
        <v>175</v>
      </c>
      <c r="U37" s="209">
        <v>102</v>
      </c>
      <c r="V37" s="209">
        <v>73</v>
      </c>
      <c r="W37" s="208">
        <v>567</v>
      </c>
      <c r="X37" s="209">
        <v>266</v>
      </c>
      <c r="Y37" s="210">
        <v>301</v>
      </c>
      <c r="Z37" s="207">
        <v>512</v>
      </c>
      <c r="AA37" s="209">
        <v>276</v>
      </c>
      <c r="AB37" s="209">
        <v>236</v>
      </c>
      <c r="AC37" s="208">
        <v>475</v>
      </c>
      <c r="AD37" s="209">
        <v>242</v>
      </c>
      <c r="AE37" s="210">
        <v>233</v>
      </c>
      <c r="AF37" s="207">
        <v>314</v>
      </c>
      <c r="AG37" s="209">
        <v>145</v>
      </c>
      <c r="AH37" s="209">
        <v>169</v>
      </c>
      <c r="AI37" s="208">
        <v>265</v>
      </c>
      <c r="AJ37" s="209">
        <v>144</v>
      </c>
      <c r="AK37" s="210">
        <v>121</v>
      </c>
      <c r="AL37" s="207">
        <v>150</v>
      </c>
      <c r="AM37" s="211">
        <v>74</v>
      </c>
      <c r="AN37" s="209">
        <v>76</v>
      </c>
      <c r="AO37" s="208">
        <v>231</v>
      </c>
      <c r="AP37" s="209">
        <v>146</v>
      </c>
      <c r="AQ37" s="210">
        <v>85</v>
      </c>
      <c r="AR37" s="207">
        <v>67</v>
      </c>
      <c r="AS37" s="209">
        <v>39</v>
      </c>
      <c r="AT37" s="209">
        <v>28</v>
      </c>
      <c r="AU37" s="208">
        <v>288</v>
      </c>
      <c r="AV37" s="209">
        <v>144</v>
      </c>
      <c r="AW37" s="210">
        <v>144</v>
      </c>
      <c r="AX37" s="207">
        <v>343</v>
      </c>
      <c r="AY37" s="209">
        <v>170</v>
      </c>
      <c r="AZ37" s="209">
        <v>173</v>
      </c>
      <c r="BA37" s="208">
        <v>474</v>
      </c>
      <c r="BB37" s="209">
        <v>228</v>
      </c>
      <c r="BC37" s="210">
        <v>246</v>
      </c>
      <c r="BD37" s="207">
        <v>164</v>
      </c>
      <c r="BE37" s="209">
        <v>84</v>
      </c>
      <c r="BF37" s="212">
        <v>80</v>
      </c>
    </row>
    <row r="38" spans="1:58" s="219" customFormat="1" ht="16.5" customHeight="1" x14ac:dyDescent="0.25">
      <c r="A38" s="218" t="s">
        <v>350</v>
      </c>
      <c r="B38" s="207">
        <v>4510</v>
      </c>
      <c r="C38" s="207">
        <v>2257</v>
      </c>
      <c r="D38" s="207">
        <v>2253</v>
      </c>
      <c r="E38" s="208">
        <v>46</v>
      </c>
      <c r="F38" s="209">
        <v>25</v>
      </c>
      <c r="G38" s="210">
        <v>21</v>
      </c>
      <c r="H38" s="207">
        <v>60</v>
      </c>
      <c r="I38" s="209">
        <v>31</v>
      </c>
      <c r="J38" s="209">
        <v>29</v>
      </c>
      <c r="K38" s="208">
        <v>190</v>
      </c>
      <c r="L38" s="209">
        <v>96</v>
      </c>
      <c r="M38" s="210">
        <v>94</v>
      </c>
      <c r="N38" s="207">
        <v>85</v>
      </c>
      <c r="O38" s="209">
        <v>43</v>
      </c>
      <c r="P38" s="209">
        <v>42</v>
      </c>
      <c r="Q38" s="208">
        <v>116</v>
      </c>
      <c r="R38" s="209">
        <v>55</v>
      </c>
      <c r="S38" s="210">
        <v>61</v>
      </c>
      <c r="T38" s="207">
        <v>171</v>
      </c>
      <c r="U38" s="209">
        <v>92</v>
      </c>
      <c r="V38" s="209">
        <v>79</v>
      </c>
      <c r="W38" s="208">
        <v>588</v>
      </c>
      <c r="X38" s="209">
        <v>279</v>
      </c>
      <c r="Y38" s="210">
        <v>309</v>
      </c>
      <c r="Z38" s="207">
        <v>517</v>
      </c>
      <c r="AA38" s="209">
        <v>271</v>
      </c>
      <c r="AB38" s="209">
        <v>246</v>
      </c>
      <c r="AC38" s="208">
        <v>452</v>
      </c>
      <c r="AD38" s="209">
        <v>240</v>
      </c>
      <c r="AE38" s="210">
        <v>212</v>
      </c>
      <c r="AF38" s="207">
        <v>337</v>
      </c>
      <c r="AG38" s="209">
        <v>141</v>
      </c>
      <c r="AH38" s="209">
        <v>196</v>
      </c>
      <c r="AI38" s="208">
        <v>255</v>
      </c>
      <c r="AJ38" s="209">
        <v>121</v>
      </c>
      <c r="AK38" s="210">
        <v>134</v>
      </c>
      <c r="AL38" s="207">
        <v>154</v>
      </c>
      <c r="AM38" s="211">
        <v>83</v>
      </c>
      <c r="AN38" s="209">
        <v>71</v>
      </c>
      <c r="AO38" s="208">
        <v>231</v>
      </c>
      <c r="AP38" s="209">
        <v>115</v>
      </c>
      <c r="AQ38" s="210">
        <v>116</v>
      </c>
      <c r="AR38" s="207">
        <v>73</v>
      </c>
      <c r="AS38" s="209">
        <v>44</v>
      </c>
      <c r="AT38" s="209">
        <v>29</v>
      </c>
      <c r="AU38" s="208">
        <v>326</v>
      </c>
      <c r="AV38" s="209">
        <v>158</v>
      </c>
      <c r="AW38" s="210">
        <v>168</v>
      </c>
      <c r="AX38" s="207">
        <v>303</v>
      </c>
      <c r="AY38" s="209">
        <v>149</v>
      </c>
      <c r="AZ38" s="209">
        <v>154</v>
      </c>
      <c r="BA38" s="208">
        <v>462</v>
      </c>
      <c r="BB38" s="209">
        <v>243</v>
      </c>
      <c r="BC38" s="210">
        <v>219</v>
      </c>
      <c r="BD38" s="207">
        <v>144</v>
      </c>
      <c r="BE38" s="209">
        <v>71</v>
      </c>
      <c r="BF38" s="212">
        <v>73</v>
      </c>
    </row>
    <row r="39" spans="1:58" s="213" customFormat="1" ht="16.5" customHeight="1" x14ac:dyDescent="0.25">
      <c r="A39" s="218" t="s">
        <v>351</v>
      </c>
      <c r="B39" s="207">
        <v>4184</v>
      </c>
      <c r="C39" s="207">
        <v>2128</v>
      </c>
      <c r="D39" s="207">
        <v>2056</v>
      </c>
      <c r="E39" s="208">
        <v>44</v>
      </c>
      <c r="F39" s="209">
        <v>23</v>
      </c>
      <c r="G39" s="210">
        <v>21</v>
      </c>
      <c r="H39" s="207">
        <v>64</v>
      </c>
      <c r="I39" s="209">
        <v>40</v>
      </c>
      <c r="J39" s="209">
        <v>24</v>
      </c>
      <c r="K39" s="208">
        <v>214</v>
      </c>
      <c r="L39" s="209">
        <v>106</v>
      </c>
      <c r="M39" s="210">
        <v>108</v>
      </c>
      <c r="N39" s="207">
        <v>108</v>
      </c>
      <c r="O39" s="209">
        <v>47</v>
      </c>
      <c r="P39" s="209">
        <v>61</v>
      </c>
      <c r="Q39" s="208">
        <v>117</v>
      </c>
      <c r="R39" s="209">
        <v>57</v>
      </c>
      <c r="S39" s="210">
        <v>60</v>
      </c>
      <c r="T39" s="207">
        <v>155</v>
      </c>
      <c r="U39" s="209">
        <v>87</v>
      </c>
      <c r="V39" s="209">
        <v>68</v>
      </c>
      <c r="W39" s="208">
        <v>447</v>
      </c>
      <c r="X39" s="209">
        <v>212</v>
      </c>
      <c r="Y39" s="210">
        <v>235</v>
      </c>
      <c r="Z39" s="207">
        <v>462</v>
      </c>
      <c r="AA39" s="209">
        <v>253</v>
      </c>
      <c r="AB39" s="209">
        <v>209</v>
      </c>
      <c r="AC39" s="208">
        <v>456</v>
      </c>
      <c r="AD39" s="209">
        <v>227</v>
      </c>
      <c r="AE39" s="210">
        <v>229</v>
      </c>
      <c r="AF39" s="207">
        <v>299</v>
      </c>
      <c r="AG39" s="209">
        <v>145</v>
      </c>
      <c r="AH39" s="209">
        <v>154</v>
      </c>
      <c r="AI39" s="208">
        <v>242</v>
      </c>
      <c r="AJ39" s="209">
        <v>124</v>
      </c>
      <c r="AK39" s="210">
        <v>118</v>
      </c>
      <c r="AL39" s="207">
        <v>148</v>
      </c>
      <c r="AM39" s="211">
        <v>79</v>
      </c>
      <c r="AN39" s="209">
        <v>69</v>
      </c>
      <c r="AO39" s="208">
        <v>211</v>
      </c>
      <c r="AP39" s="209">
        <v>111</v>
      </c>
      <c r="AQ39" s="210">
        <v>100</v>
      </c>
      <c r="AR39" s="207">
        <v>56</v>
      </c>
      <c r="AS39" s="209">
        <v>38</v>
      </c>
      <c r="AT39" s="209">
        <v>18</v>
      </c>
      <c r="AU39" s="208">
        <v>277</v>
      </c>
      <c r="AV39" s="209">
        <v>133</v>
      </c>
      <c r="AW39" s="210">
        <v>144</v>
      </c>
      <c r="AX39" s="207">
        <v>332</v>
      </c>
      <c r="AY39" s="209">
        <v>162</v>
      </c>
      <c r="AZ39" s="209">
        <v>170</v>
      </c>
      <c r="BA39" s="208">
        <v>409</v>
      </c>
      <c r="BB39" s="209">
        <v>213</v>
      </c>
      <c r="BC39" s="210">
        <v>196</v>
      </c>
      <c r="BD39" s="207">
        <v>143</v>
      </c>
      <c r="BE39" s="209">
        <v>71</v>
      </c>
      <c r="BF39" s="212">
        <v>72</v>
      </c>
    </row>
    <row r="40" spans="1:58" s="213" customFormat="1" ht="16.5" customHeight="1" x14ac:dyDescent="0.25">
      <c r="A40" s="218" t="s">
        <v>352</v>
      </c>
      <c r="B40" s="207">
        <v>3601</v>
      </c>
      <c r="C40" s="207">
        <v>1887</v>
      </c>
      <c r="D40" s="207">
        <v>1714</v>
      </c>
      <c r="E40" s="208">
        <v>44</v>
      </c>
      <c r="F40" s="209">
        <v>28</v>
      </c>
      <c r="G40" s="210">
        <v>16</v>
      </c>
      <c r="H40" s="207">
        <v>47</v>
      </c>
      <c r="I40" s="209">
        <v>16</v>
      </c>
      <c r="J40" s="209">
        <v>31</v>
      </c>
      <c r="K40" s="208">
        <v>157</v>
      </c>
      <c r="L40" s="209">
        <v>85</v>
      </c>
      <c r="M40" s="210">
        <v>72</v>
      </c>
      <c r="N40" s="207">
        <v>72</v>
      </c>
      <c r="O40" s="209">
        <v>42</v>
      </c>
      <c r="P40" s="209">
        <v>30</v>
      </c>
      <c r="Q40" s="208">
        <v>104</v>
      </c>
      <c r="R40" s="209">
        <v>52</v>
      </c>
      <c r="S40" s="210">
        <v>52</v>
      </c>
      <c r="T40" s="207">
        <v>136</v>
      </c>
      <c r="U40" s="209">
        <v>77</v>
      </c>
      <c r="V40" s="209">
        <v>59</v>
      </c>
      <c r="W40" s="208">
        <v>462</v>
      </c>
      <c r="X40" s="209">
        <v>231</v>
      </c>
      <c r="Y40" s="210">
        <v>231</v>
      </c>
      <c r="Z40" s="207">
        <v>401</v>
      </c>
      <c r="AA40" s="209">
        <v>211</v>
      </c>
      <c r="AB40" s="209">
        <v>190</v>
      </c>
      <c r="AC40" s="208">
        <v>380</v>
      </c>
      <c r="AD40" s="209">
        <v>201</v>
      </c>
      <c r="AE40" s="210">
        <v>179</v>
      </c>
      <c r="AF40" s="207">
        <v>244</v>
      </c>
      <c r="AG40" s="209">
        <v>121</v>
      </c>
      <c r="AH40" s="209">
        <v>123</v>
      </c>
      <c r="AI40" s="208">
        <v>230</v>
      </c>
      <c r="AJ40" s="209">
        <v>120</v>
      </c>
      <c r="AK40" s="210">
        <v>110</v>
      </c>
      <c r="AL40" s="207">
        <v>114</v>
      </c>
      <c r="AM40" s="211">
        <v>66</v>
      </c>
      <c r="AN40" s="209">
        <v>48</v>
      </c>
      <c r="AO40" s="208">
        <v>156</v>
      </c>
      <c r="AP40" s="209">
        <v>97</v>
      </c>
      <c r="AQ40" s="210">
        <v>59</v>
      </c>
      <c r="AR40" s="207">
        <v>58</v>
      </c>
      <c r="AS40" s="209">
        <v>40</v>
      </c>
      <c r="AT40" s="209">
        <v>18</v>
      </c>
      <c r="AU40" s="208">
        <v>228</v>
      </c>
      <c r="AV40" s="209">
        <v>124</v>
      </c>
      <c r="AW40" s="210">
        <v>104</v>
      </c>
      <c r="AX40" s="207">
        <v>270</v>
      </c>
      <c r="AY40" s="209">
        <v>123</v>
      </c>
      <c r="AZ40" s="209">
        <v>147</v>
      </c>
      <c r="BA40" s="208">
        <v>373</v>
      </c>
      <c r="BB40" s="209">
        <v>183</v>
      </c>
      <c r="BC40" s="210">
        <v>190</v>
      </c>
      <c r="BD40" s="207">
        <v>125</v>
      </c>
      <c r="BE40" s="209">
        <v>70</v>
      </c>
      <c r="BF40" s="212">
        <v>55</v>
      </c>
    </row>
    <row r="41" spans="1:58" s="205" customFormat="1" ht="16.5" customHeight="1" x14ac:dyDescent="0.15">
      <c r="A41" s="214" t="s">
        <v>308</v>
      </c>
      <c r="B41" s="200">
        <v>17175</v>
      </c>
      <c r="C41" s="200">
        <v>8752</v>
      </c>
      <c r="D41" s="200">
        <v>8423</v>
      </c>
      <c r="E41" s="201">
        <v>204</v>
      </c>
      <c r="F41" s="200">
        <v>108</v>
      </c>
      <c r="G41" s="202">
        <v>96</v>
      </c>
      <c r="H41" s="200">
        <v>268</v>
      </c>
      <c r="I41" s="200">
        <v>136</v>
      </c>
      <c r="J41" s="200">
        <v>132</v>
      </c>
      <c r="K41" s="201">
        <v>758</v>
      </c>
      <c r="L41" s="200">
        <v>395</v>
      </c>
      <c r="M41" s="202">
        <v>363</v>
      </c>
      <c r="N41" s="200">
        <v>368</v>
      </c>
      <c r="O41" s="200">
        <v>194</v>
      </c>
      <c r="P41" s="200">
        <v>174</v>
      </c>
      <c r="Q41" s="201">
        <v>461</v>
      </c>
      <c r="R41" s="200">
        <v>243</v>
      </c>
      <c r="S41" s="202">
        <v>218</v>
      </c>
      <c r="T41" s="200">
        <v>694</v>
      </c>
      <c r="U41" s="200">
        <v>382</v>
      </c>
      <c r="V41" s="200">
        <v>312</v>
      </c>
      <c r="W41" s="201">
        <v>2148</v>
      </c>
      <c r="X41" s="200">
        <v>1060</v>
      </c>
      <c r="Y41" s="202">
        <v>1088</v>
      </c>
      <c r="Z41" s="200">
        <v>1817</v>
      </c>
      <c r="AA41" s="200">
        <v>1003</v>
      </c>
      <c r="AB41" s="200">
        <v>814</v>
      </c>
      <c r="AC41" s="201">
        <v>1539</v>
      </c>
      <c r="AD41" s="200">
        <v>833</v>
      </c>
      <c r="AE41" s="202">
        <v>706</v>
      </c>
      <c r="AF41" s="200">
        <v>1147</v>
      </c>
      <c r="AG41" s="200">
        <v>573</v>
      </c>
      <c r="AH41" s="200">
        <v>574</v>
      </c>
      <c r="AI41" s="201">
        <v>1215</v>
      </c>
      <c r="AJ41" s="200">
        <v>581</v>
      </c>
      <c r="AK41" s="202">
        <v>634</v>
      </c>
      <c r="AL41" s="200">
        <v>550</v>
      </c>
      <c r="AM41" s="203">
        <v>291</v>
      </c>
      <c r="AN41" s="200">
        <v>259</v>
      </c>
      <c r="AO41" s="201">
        <v>857</v>
      </c>
      <c r="AP41" s="200">
        <v>459</v>
      </c>
      <c r="AQ41" s="202">
        <v>398</v>
      </c>
      <c r="AR41" s="200">
        <v>264</v>
      </c>
      <c r="AS41" s="200">
        <v>142</v>
      </c>
      <c r="AT41" s="200">
        <v>122</v>
      </c>
      <c r="AU41" s="201">
        <v>998</v>
      </c>
      <c r="AV41" s="200">
        <v>488</v>
      </c>
      <c r="AW41" s="202">
        <v>510</v>
      </c>
      <c r="AX41" s="200">
        <v>1341</v>
      </c>
      <c r="AY41" s="200">
        <v>626</v>
      </c>
      <c r="AZ41" s="200">
        <v>715</v>
      </c>
      <c r="BA41" s="201">
        <v>1866</v>
      </c>
      <c r="BB41" s="200">
        <v>926</v>
      </c>
      <c r="BC41" s="202">
        <v>940</v>
      </c>
      <c r="BD41" s="200">
        <v>680</v>
      </c>
      <c r="BE41" s="200">
        <v>312</v>
      </c>
      <c r="BF41" s="204">
        <v>368</v>
      </c>
    </row>
    <row r="42" spans="1:58" s="213" customFormat="1" ht="16.5" customHeight="1" x14ac:dyDescent="0.15">
      <c r="A42" s="206" t="s">
        <v>353</v>
      </c>
      <c r="B42" s="207">
        <v>3612</v>
      </c>
      <c r="C42" s="207">
        <v>1850</v>
      </c>
      <c r="D42" s="207">
        <v>1762</v>
      </c>
      <c r="E42" s="208">
        <v>41</v>
      </c>
      <c r="F42" s="209">
        <v>21</v>
      </c>
      <c r="G42" s="210">
        <v>20</v>
      </c>
      <c r="H42" s="207">
        <v>44</v>
      </c>
      <c r="I42" s="209">
        <v>26</v>
      </c>
      <c r="J42" s="209">
        <v>18</v>
      </c>
      <c r="K42" s="208">
        <v>175</v>
      </c>
      <c r="L42" s="209">
        <v>93</v>
      </c>
      <c r="M42" s="210">
        <v>82</v>
      </c>
      <c r="N42" s="207">
        <v>78</v>
      </c>
      <c r="O42" s="209">
        <v>40</v>
      </c>
      <c r="P42" s="209">
        <v>38</v>
      </c>
      <c r="Q42" s="208">
        <v>91</v>
      </c>
      <c r="R42" s="209">
        <v>43</v>
      </c>
      <c r="S42" s="210">
        <v>48</v>
      </c>
      <c r="T42" s="207">
        <v>146</v>
      </c>
      <c r="U42" s="209">
        <v>83</v>
      </c>
      <c r="V42" s="209">
        <v>63</v>
      </c>
      <c r="W42" s="208">
        <v>454</v>
      </c>
      <c r="X42" s="209">
        <v>221</v>
      </c>
      <c r="Y42" s="210">
        <v>233</v>
      </c>
      <c r="Z42" s="207">
        <v>430</v>
      </c>
      <c r="AA42" s="209">
        <v>246</v>
      </c>
      <c r="AB42" s="209">
        <v>184</v>
      </c>
      <c r="AC42" s="208">
        <v>352</v>
      </c>
      <c r="AD42" s="209">
        <v>188</v>
      </c>
      <c r="AE42" s="210">
        <v>164</v>
      </c>
      <c r="AF42" s="207">
        <v>265</v>
      </c>
      <c r="AG42" s="209">
        <v>116</v>
      </c>
      <c r="AH42" s="209">
        <v>149</v>
      </c>
      <c r="AI42" s="208">
        <v>228</v>
      </c>
      <c r="AJ42" s="209">
        <v>112</v>
      </c>
      <c r="AK42" s="210">
        <v>116</v>
      </c>
      <c r="AL42" s="207">
        <v>123</v>
      </c>
      <c r="AM42" s="211">
        <v>70</v>
      </c>
      <c r="AN42" s="209">
        <v>53</v>
      </c>
      <c r="AO42" s="208">
        <v>180</v>
      </c>
      <c r="AP42" s="209">
        <v>99</v>
      </c>
      <c r="AQ42" s="210">
        <v>81</v>
      </c>
      <c r="AR42" s="207">
        <v>55</v>
      </c>
      <c r="AS42" s="209">
        <v>31</v>
      </c>
      <c r="AT42" s="209">
        <v>24</v>
      </c>
      <c r="AU42" s="208">
        <v>215</v>
      </c>
      <c r="AV42" s="209">
        <v>95</v>
      </c>
      <c r="AW42" s="210">
        <v>120</v>
      </c>
      <c r="AX42" s="207">
        <v>244</v>
      </c>
      <c r="AY42" s="209">
        <v>120</v>
      </c>
      <c r="AZ42" s="209">
        <v>124</v>
      </c>
      <c r="BA42" s="208">
        <v>374</v>
      </c>
      <c r="BB42" s="209">
        <v>192</v>
      </c>
      <c r="BC42" s="210">
        <v>182</v>
      </c>
      <c r="BD42" s="207">
        <v>117</v>
      </c>
      <c r="BE42" s="209">
        <v>54</v>
      </c>
      <c r="BF42" s="212">
        <v>63</v>
      </c>
    </row>
    <row r="43" spans="1:58" s="213" customFormat="1" ht="16.5" customHeight="1" x14ac:dyDescent="0.15">
      <c r="A43" s="206" t="s">
        <v>354</v>
      </c>
      <c r="B43" s="207">
        <v>3436</v>
      </c>
      <c r="C43" s="207">
        <v>1787</v>
      </c>
      <c r="D43" s="207">
        <v>1649</v>
      </c>
      <c r="E43" s="208">
        <v>42</v>
      </c>
      <c r="F43" s="209">
        <v>21</v>
      </c>
      <c r="G43" s="210">
        <v>21</v>
      </c>
      <c r="H43" s="207">
        <v>57</v>
      </c>
      <c r="I43" s="209">
        <v>31</v>
      </c>
      <c r="J43" s="209">
        <v>26</v>
      </c>
      <c r="K43" s="208">
        <v>156</v>
      </c>
      <c r="L43" s="209">
        <v>81</v>
      </c>
      <c r="M43" s="210">
        <v>75</v>
      </c>
      <c r="N43" s="207">
        <v>71</v>
      </c>
      <c r="O43" s="209">
        <v>41</v>
      </c>
      <c r="P43" s="209">
        <v>30</v>
      </c>
      <c r="Q43" s="208">
        <v>94</v>
      </c>
      <c r="R43" s="209">
        <v>49</v>
      </c>
      <c r="S43" s="210">
        <v>45</v>
      </c>
      <c r="T43" s="207">
        <v>130</v>
      </c>
      <c r="U43" s="209">
        <v>73</v>
      </c>
      <c r="V43" s="209">
        <v>57</v>
      </c>
      <c r="W43" s="208">
        <v>425</v>
      </c>
      <c r="X43" s="209">
        <v>216</v>
      </c>
      <c r="Y43" s="210">
        <v>209</v>
      </c>
      <c r="Z43" s="207">
        <v>391</v>
      </c>
      <c r="AA43" s="209">
        <v>212</v>
      </c>
      <c r="AB43" s="209">
        <v>179</v>
      </c>
      <c r="AC43" s="208">
        <v>303</v>
      </c>
      <c r="AD43" s="209">
        <v>154</v>
      </c>
      <c r="AE43" s="210">
        <v>149</v>
      </c>
      <c r="AF43" s="207">
        <v>220</v>
      </c>
      <c r="AG43" s="209">
        <v>113</v>
      </c>
      <c r="AH43" s="209">
        <v>107</v>
      </c>
      <c r="AI43" s="208">
        <v>225</v>
      </c>
      <c r="AJ43" s="209">
        <v>96</v>
      </c>
      <c r="AK43" s="210">
        <v>129</v>
      </c>
      <c r="AL43" s="207">
        <v>121</v>
      </c>
      <c r="AM43" s="211">
        <v>63</v>
      </c>
      <c r="AN43" s="209">
        <v>58</v>
      </c>
      <c r="AO43" s="208">
        <v>185</v>
      </c>
      <c r="AP43" s="209">
        <v>103</v>
      </c>
      <c r="AQ43" s="210">
        <v>82</v>
      </c>
      <c r="AR43" s="207">
        <v>61</v>
      </c>
      <c r="AS43" s="209">
        <v>38</v>
      </c>
      <c r="AT43" s="209">
        <v>23</v>
      </c>
      <c r="AU43" s="208">
        <v>209</v>
      </c>
      <c r="AV43" s="209">
        <v>107</v>
      </c>
      <c r="AW43" s="210">
        <v>102</v>
      </c>
      <c r="AX43" s="207">
        <v>279</v>
      </c>
      <c r="AY43" s="209">
        <v>133</v>
      </c>
      <c r="AZ43" s="209">
        <v>146</v>
      </c>
      <c r="BA43" s="208">
        <v>338</v>
      </c>
      <c r="BB43" s="209">
        <v>190</v>
      </c>
      <c r="BC43" s="210">
        <v>148</v>
      </c>
      <c r="BD43" s="207">
        <v>129</v>
      </c>
      <c r="BE43" s="209">
        <v>66</v>
      </c>
      <c r="BF43" s="212">
        <v>63</v>
      </c>
    </row>
    <row r="44" spans="1:58" s="213" customFormat="1" ht="16.5" customHeight="1" x14ac:dyDescent="0.15">
      <c r="A44" s="206" t="s">
        <v>355</v>
      </c>
      <c r="B44" s="207">
        <v>3263</v>
      </c>
      <c r="C44" s="207">
        <v>1657</v>
      </c>
      <c r="D44" s="207">
        <v>1606</v>
      </c>
      <c r="E44" s="208">
        <v>38</v>
      </c>
      <c r="F44" s="209">
        <v>19</v>
      </c>
      <c r="G44" s="210">
        <v>19</v>
      </c>
      <c r="H44" s="207">
        <v>45</v>
      </c>
      <c r="I44" s="209">
        <v>22</v>
      </c>
      <c r="J44" s="209">
        <v>23</v>
      </c>
      <c r="K44" s="208">
        <v>138</v>
      </c>
      <c r="L44" s="209">
        <v>66</v>
      </c>
      <c r="M44" s="210">
        <v>72</v>
      </c>
      <c r="N44" s="207">
        <v>76</v>
      </c>
      <c r="O44" s="209">
        <v>33</v>
      </c>
      <c r="P44" s="209">
        <v>43</v>
      </c>
      <c r="Q44" s="208">
        <v>82</v>
      </c>
      <c r="R44" s="209">
        <v>50</v>
      </c>
      <c r="S44" s="210">
        <v>32</v>
      </c>
      <c r="T44" s="207">
        <v>134</v>
      </c>
      <c r="U44" s="209">
        <v>69</v>
      </c>
      <c r="V44" s="209">
        <v>65</v>
      </c>
      <c r="W44" s="208">
        <v>397</v>
      </c>
      <c r="X44" s="209">
        <v>188</v>
      </c>
      <c r="Y44" s="210">
        <v>209</v>
      </c>
      <c r="Z44" s="207">
        <v>320</v>
      </c>
      <c r="AA44" s="209">
        <v>170</v>
      </c>
      <c r="AB44" s="209">
        <v>150</v>
      </c>
      <c r="AC44" s="208">
        <v>296</v>
      </c>
      <c r="AD44" s="209">
        <v>177</v>
      </c>
      <c r="AE44" s="210">
        <v>119</v>
      </c>
      <c r="AF44" s="207">
        <v>231</v>
      </c>
      <c r="AG44" s="209">
        <v>117</v>
      </c>
      <c r="AH44" s="209">
        <v>114</v>
      </c>
      <c r="AI44" s="208">
        <v>242</v>
      </c>
      <c r="AJ44" s="209">
        <v>120</v>
      </c>
      <c r="AK44" s="210">
        <v>122</v>
      </c>
      <c r="AL44" s="207">
        <v>101</v>
      </c>
      <c r="AM44" s="211">
        <v>54</v>
      </c>
      <c r="AN44" s="209">
        <v>47</v>
      </c>
      <c r="AO44" s="208">
        <v>172</v>
      </c>
      <c r="AP44" s="209">
        <v>101</v>
      </c>
      <c r="AQ44" s="210">
        <v>71</v>
      </c>
      <c r="AR44" s="207">
        <v>58</v>
      </c>
      <c r="AS44" s="209">
        <v>28</v>
      </c>
      <c r="AT44" s="209">
        <v>30</v>
      </c>
      <c r="AU44" s="208">
        <v>206</v>
      </c>
      <c r="AV44" s="209">
        <v>102</v>
      </c>
      <c r="AW44" s="210">
        <v>104</v>
      </c>
      <c r="AX44" s="207">
        <v>233</v>
      </c>
      <c r="AY44" s="209">
        <v>107</v>
      </c>
      <c r="AZ44" s="209">
        <v>126</v>
      </c>
      <c r="BA44" s="208">
        <v>364</v>
      </c>
      <c r="BB44" s="209">
        <v>177</v>
      </c>
      <c r="BC44" s="210">
        <v>187</v>
      </c>
      <c r="BD44" s="207">
        <v>130</v>
      </c>
      <c r="BE44" s="209">
        <v>57</v>
      </c>
      <c r="BF44" s="212">
        <v>73</v>
      </c>
    </row>
    <row r="45" spans="1:58" s="213" customFormat="1" ht="16.5" customHeight="1" x14ac:dyDescent="0.15">
      <c r="A45" s="206" t="s">
        <v>356</v>
      </c>
      <c r="B45" s="207">
        <v>3404</v>
      </c>
      <c r="C45" s="207">
        <v>1734</v>
      </c>
      <c r="D45" s="207">
        <v>1670</v>
      </c>
      <c r="E45" s="208">
        <v>43</v>
      </c>
      <c r="F45" s="209">
        <v>26</v>
      </c>
      <c r="G45" s="210">
        <v>17</v>
      </c>
      <c r="H45" s="207">
        <v>77</v>
      </c>
      <c r="I45" s="209">
        <v>33</v>
      </c>
      <c r="J45" s="209">
        <v>44</v>
      </c>
      <c r="K45" s="208">
        <v>140</v>
      </c>
      <c r="L45" s="209">
        <v>72</v>
      </c>
      <c r="M45" s="210">
        <v>68</v>
      </c>
      <c r="N45" s="207">
        <v>74</v>
      </c>
      <c r="O45" s="209">
        <v>42</v>
      </c>
      <c r="P45" s="209">
        <v>32</v>
      </c>
      <c r="Q45" s="208">
        <v>102</v>
      </c>
      <c r="R45" s="209">
        <v>57</v>
      </c>
      <c r="S45" s="210">
        <v>45</v>
      </c>
      <c r="T45" s="207">
        <v>140</v>
      </c>
      <c r="U45" s="209">
        <v>73</v>
      </c>
      <c r="V45" s="209">
        <v>67</v>
      </c>
      <c r="W45" s="208">
        <v>444</v>
      </c>
      <c r="X45" s="209">
        <v>225</v>
      </c>
      <c r="Y45" s="210">
        <v>219</v>
      </c>
      <c r="Z45" s="207">
        <v>365</v>
      </c>
      <c r="AA45" s="209">
        <v>198</v>
      </c>
      <c r="AB45" s="209">
        <v>167</v>
      </c>
      <c r="AC45" s="208">
        <v>292</v>
      </c>
      <c r="AD45" s="209">
        <v>158</v>
      </c>
      <c r="AE45" s="210">
        <v>134</v>
      </c>
      <c r="AF45" s="207">
        <v>201</v>
      </c>
      <c r="AG45" s="209">
        <v>112</v>
      </c>
      <c r="AH45" s="209">
        <v>89</v>
      </c>
      <c r="AI45" s="208">
        <v>242</v>
      </c>
      <c r="AJ45" s="209">
        <v>123</v>
      </c>
      <c r="AK45" s="210">
        <v>119</v>
      </c>
      <c r="AL45" s="207">
        <v>104</v>
      </c>
      <c r="AM45" s="211">
        <v>48</v>
      </c>
      <c r="AN45" s="209">
        <v>56</v>
      </c>
      <c r="AO45" s="208">
        <v>148</v>
      </c>
      <c r="AP45" s="209">
        <v>67</v>
      </c>
      <c r="AQ45" s="210">
        <v>81</v>
      </c>
      <c r="AR45" s="207">
        <v>40</v>
      </c>
      <c r="AS45" s="209">
        <v>19</v>
      </c>
      <c r="AT45" s="209">
        <v>21</v>
      </c>
      <c r="AU45" s="208">
        <v>190</v>
      </c>
      <c r="AV45" s="209">
        <v>96</v>
      </c>
      <c r="AW45" s="210">
        <v>94</v>
      </c>
      <c r="AX45" s="207">
        <v>292</v>
      </c>
      <c r="AY45" s="209">
        <v>142</v>
      </c>
      <c r="AZ45" s="209">
        <v>150</v>
      </c>
      <c r="BA45" s="208">
        <v>373</v>
      </c>
      <c r="BB45" s="209">
        <v>185</v>
      </c>
      <c r="BC45" s="210">
        <v>188</v>
      </c>
      <c r="BD45" s="207">
        <v>137</v>
      </c>
      <c r="BE45" s="209">
        <v>58</v>
      </c>
      <c r="BF45" s="212">
        <v>79</v>
      </c>
    </row>
    <row r="46" spans="1:58" s="213" customFormat="1" ht="16.5" customHeight="1" x14ac:dyDescent="0.15">
      <c r="A46" s="206" t="s">
        <v>357</v>
      </c>
      <c r="B46" s="207">
        <v>3460</v>
      </c>
      <c r="C46" s="207">
        <v>1724</v>
      </c>
      <c r="D46" s="207">
        <v>1736</v>
      </c>
      <c r="E46" s="208">
        <v>40</v>
      </c>
      <c r="F46" s="209">
        <v>21</v>
      </c>
      <c r="G46" s="210">
        <v>19</v>
      </c>
      <c r="H46" s="207">
        <v>45</v>
      </c>
      <c r="I46" s="209">
        <v>24</v>
      </c>
      <c r="J46" s="209">
        <v>21</v>
      </c>
      <c r="K46" s="208">
        <v>149</v>
      </c>
      <c r="L46" s="209">
        <v>83</v>
      </c>
      <c r="M46" s="210">
        <v>66</v>
      </c>
      <c r="N46" s="207">
        <v>69</v>
      </c>
      <c r="O46" s="209">
        <v>38</v>
      </c>
      <c r="P46" s="209">
        <v>31</v>
      </c>
      <c r="Q46" s="208">
        <v>92</v>
      </c>
      <c r="R46" s="209">
        <v>44</v>
      </c>
      <c r="S46" s="210">
        <v>48</v>
      </c>
      <c r="T46" s="207">
        <v>144</v>
      </c>
      <c r="U46" s="209">
        <v>84</v>
      </c>
      <c r="V46" s="209">
        <v>60</v>
      </c>
      <c r="W46" s="208">
        <v>428</v>
      </c>
      <c r="X46" s="209">
        <v>210</v>
      </c>
      <c r="Y46" s="210">
        <v>218</v>
      </c>
      <c r="Z46" s="207">
        <v>311</v>
      </c>
      <c r="AA46" s="209">
        <v>177</v>
      </c>
      <c r="AB46" s="209">
        <v>134</v>
      </c>
      <c r="AC46" s="208">
        <v>296</v>
      </c>
      <c r="AD46" s="209">
        <v>156</v>
      </c>
      <c r="AE46" s="210">
        <v>140</v>
      </c>
      <c r="AF46" s="207">
        <v>230</v>
      </c>
      <c r="AG46" s="209">
        <v>115</v>
      </c>
      <c r="AH46" s="209">
        <v>115</v>
      </c>
      <c r="AI46" s="208">
        <v>278</v>
      </c>
      <c r="AJ46" s="209">
        <v>130</v>
      </c>
      <c r="AK46" s="210">
        <v>148</v>
      </c>
      <c r="AL46" s="207">
        <v>101</v>
      </c>
      <c r="AM46" s="211">
        <v>56</v>
      </c>
      <c r="AN46" s="209">
        <v>45</v>
      </c>
      <c r="AO46" s="208">
        <v>172</v>
      </c>
      <c r="AP46" s="209">
        <v>89</v>
      </c>
      <c r="AQ46" s="210">
        <v>83</v>
      </c>
      <c r="AR46" s="207">
        <v>50</v>
      </c>
      <c r="AS46" s="209">
        <v>26</v>
      </c>
      <c r="AT46" s="209">
        <v>24</v>
      </c>
      <c r="AU46" s="208">
        <v>178</v>
      </c>
      <c r="AV46" s="209">
        <v>88</v>
      </c>
      <c r="AW46" s="210">
        <v>90</v>
      </c>
      <c r="AX46" s="207">
        <v>293</v>
      </c>
      <c r="AY46" s="209">
        <v>124</v>
      </c>
      <c r="AZ46" s="209">
        <v>169</v>
      </c>
      <c r="BA46" s="208">
        <v>417</v>
      </c>
      <c r="BB46" s="209">
        <v>182</v>
      </c>
      <c r="BC46" s="210">
        <v>235</v>
      </c>
      <c r="BD46" s="207">
        <v>167</v>
      </c>
      <c r="BE46" s="209">
        <v>77</v>
      </c>
      <c r="BF46" s="212">
        <v>90</v>
      </c>
    </row>
    <row r="47" spans="1:58" s="205" customFormat="1" ht="16.5" customHeight="1" x14ac:dyDescent="0.15">
      <c r="A47" s="214" t="s">
        <v>309</v>
      </c>
      <c r="B47" s="200">
        <v>21727</v>
      </c>
      <c r="C47" s="200">
        <v>10773</v>
      </c>
      <c r="D47" s="200">
        <v>10954</v>
      </c>
      <c r="E47" s="201">
        <v>194</v>
      </c>
      <c r="F47" s="200">
        <v>103</v>
      </c>
      <c r="G47" s="202">
        <v>91</v>
      </c>
      <c r="H47" s="200">
        <v>406</v>
      </c>
      <c r="I47" s="200">
        <v>215</v>
      </c>
      <c r="J47" s="200">
        <v>191</v>
      </c>
      <c r="K47" s="201">
        <v>813</v>
      </c>
      <c r="L47" s="200">
        <v>452</v>
      </c>
      <c r="M47" s="202">
        <v>361</v>
      </c>
      <c r="N47" s="200">
        <v>315</v>
      </c>
      <c r="O47" s="200">
        <v>193</v>
      </c>
      <c r="P47" s="200">
        <v>122</v>
      </c>
      <c r="Q47" s="201">
        <v>570</v>
      </c>
      <c r="R47" s="200">
        <v>308</v>
      </c>
      <c r="S47" s="202">
        <v>262</v>
      </c>
      <c r="T47" s="200">
        <v>852</v>
      </c>
      <c r="U47" s="200">
        <v>440</v>
      </c>
      <c r="V47" s="200">
        <v>412</v>
      </c>
      <c r="W47" s="201">
        <v>2386</v>
      </c>
      <c r="X47" s="200">
        <v>1183</v>
      </c>
      <c r="Y47" s="202">
        <v>1203</v>
      </c>
      <c r="Z47" s="200">
        <v>1980</v>
      </c>
      <c r="AA47" s="200">
        <v>1024</v>
      </c>
      <c r="AB47" s="200">
        <v>956</v>
      </c>
      <c r="AC47" s="201">
        <v>1580</v>
      </c>
      <c r="AD47" s="200">
        <v>845</v>
      </c>
      <c r="AE47" s="202">
        <v>735</v>
      </c>
      <c r="AF47" s="200">
        <v>1230</v>
      </c>
      <c r="AG47" s="200">
        <v>604</v>
      </c>
      <c r="AH47" s="200">
        <v>626</v>
      </c>
      <c r="AI47" s="201">
        <v>2057</v>
      </c>
      <c r="AJ47" s="200">
        <v>981</v>
      </c>
      <c r="AK47" s="202">
        <v>1076</v>
      </c>
      <c r="AL47" s="200">
        <v>660</v>
      </c>
      <c r="AM47" s="203">
        <v>334</v>
      </c>
      <c r="AN47" s="200">
        <v>326</v>
      </c>
      <c r="AO47" s="201">
        <v>1005</v>
      </c>
      <c r="AP47" s="200">
        <v>476</v>
      </c>
      <c r="AQ47" s="202">
        <v>529</v>
      </c>
      <c r="AR47" s="200">
        <v>273</v>
      </c>
      <c r="AS47" s="200">
        <v>140</v>
      </c>
      <c r="AT47" s="200">
        <v>133</v>
      </c>
      <c r="AU47" s="201">
        <v>1227</v>
      </c>
      <c r="AV47" s="200">
        <v>595</v>
      </c>
      <c r="AW47" s="202">
        <v>632</v>
      </c>
      <c r="AX47" s="200">
        <v>2020</v>
      </c>
      <c r="AY47" s="200">
        <v>948</v>
      </c>
      <c r="AZ47" s="200">
        <v>1072</v>
      </c>
      <c r="BA47" s="201">
        <v>2798</v>
      </c>
      <c r="BB47" s="200">
        <v>1350</v>
      </c>
      <c r="BC47" s="202">
        <v>1448</v>
      </c>
      <c r="BD47" s="200">
        <v>1361</v>
      </c>
      <c r="BE47" s="200">
        <v>582</v>
      </c>
      <c r="BF47" s="204">
        <v>779</v>
      </c>
    </row>
    <row r="48" spans="1:58" s="213" customFormat="1" ht="16.5" customHeight="1" x14ac:dyDescent="0.15">
      <c r="A48" s="206" t="s">
        <v>358</v>
      </c>
      <c r="B48" s="207">
        <v>3677</v>
      </c>
      <c r="C48" s="207">
        <v>1837</v>
      </c>
      <c r="D48" s="207">
        <v>1840</v>
      </c>
      <c r="E48" s="208">
        <v>34</v>
      </c>
      <c r="F48" s="209">
        <v>18</v>
      </c>
      <c r="G48" s="210">
        <v>16</v>
      </c>
      <c r="H48" s="207">
        <v>64</v>
      </c>
      <c r="I48" s="209">
        <v>33</v>
      </c>
      <c r="J48" s="209">
        <v>31</v>
      </c>
      <c r="K48" s="208">
        <v>166</v>
      </c>
      <c r="L48" s="209">
        <v>89</v>
      </c>
      <c r="M48" s="210">
        <v>77</v>
      </c>
      <c r="N48" s="207">
        <v>54</v>
      </c>
      <c r="O48" s="209">
        <v>32</v>
      </c>
      <c r="P48" s="209">
        <v>22</v>
      </c>
      <c r="Q48" s="208">
        <v>83</v>
      </c>
      <c r="R48" s="209">
        <v>45</v>
      </c>
      <c r="S48" s="210">
        <v>38</v>
      </c>
      <c r="T48" s="207">
        <v>143</v>
      </c>
      <c r="U48" s="209">
        <v>76</v>
      </c>
      <c r="V48" s="209">
        <v>67</v>
      </c>
      <c r="W48" s="208">
        <v>433</v>
      </c>
      <c r="X48" s="209">
        <v>219</v>
      </c>
      <c r="Y48" s="210">
        <v>214</v>
      </c>
      <c r="Z48" s="207">
        <v>376</v>
      </c>
      <c r="AA48" s="209">
        <v>200</v>
      </c>
      <c r="AB48" s="209">
        <v>176</v>
      </c>
      <c r="AC48" s="208">
        <v>266</v>
      </c>
      <c r="AD48" s="209">
        <v>149</v>
      </c>
      <c r="AE48" s="210">
        <v>117</v>
      </c>
      <c r="AF48" s="207">
        <v>247</v>
      </c>
      <c r="AG48" s="209">
        <v>111</v>
      </c>
      <c r="AH48" s="209">
        <v>136</v>
      </c>
      <c r="AI48" s="208">
        <v>335</v>
      </c>
      <c r="AJ48" s="209">
        <v>164</v>
      </c>
      <c r="AK48" s="210">
        <v>171</v>
      </c>
      <c r="AL48" s="207">
        <v>120</v>
      </c>
      <c r="AM48" s="211">
        <v>58</v>
      </c>
      <c r="AN48" s="209">
        <v>62</v>
      </c>
      <c r="AO48" s="208">
        <v>165</v>
      </c>
      <c r="AP48" s="209">
        <v>85</v>
      </c>
      <c r="AQ48" s="210">
        <v>80</v>
      </c>
      <c r="AR48" s="207">
        <v>44</v>
      </c>
      <c r="AS48" s="209">
        <v>17</v>
      </c>
      <c r="AT48" s="209">
        <v>27</v>
      </c>
      <c r="AU48" s="208">
        <v>207</v>
      </c>
      <c r="AV48" s="209">
        <v>100</v>
      </c>
      <c r="AW48" s="210">
        <v>107</v>
      </c>
      <c r="AX48" s="207">
        <v>327</v>
      </c>
      <c r="AY48" s="209">
        <v>152</v>
      </c>
      <c r="AZ48" s="209">
        <v>175</v>
      </c>
      <c r="BA48" s="208">
        <v>433</v>
      </c>
      <c r="BB48" s="209">
        <v>213</v>
      </c>
      <c r="BC48" s="210">
        <v>220</v>
      </c>
      <c r="BD48" s="207">
        <v>180</v>
      </c>
      <c r="BE48" s="209">
        <v>76</v>
      </c>
      <c r="BF48" s="212">
        <v>104</v>
      </c>
    </row>
    <row r="49" spans="1:58" s="213" customFormat="1" ht="16.5" customHeight="1" x14ac:dyDescent="0.15">
      <c r="A49" s="206" t="s">
        <v>359</v>
      </c>
      <c r="B49" s="207">
        <v>4171</v>
      </c>
      <c r="C49" s="207">
        <v>2099</v>
      </c>
      <c r="D49" s="207">
        <v>2072</v>
      </c>
      <c r="E49" s="208">
        <v>34</v>
      </c>
      <c r="F49" s="209">
        <v>18</v>
      </c>
      <c r="G49" s="210">
        <v>16</v>
      </c>
      <c r="H49" s="207">
        <v>71</v>
      </c>
      <c r="I49" s="209">
        <v>33</v>
      </c>
      <c r="J49" s="209">
        <v>38</v>
      </c>
      <c r="K49" s="208">
        <v>157</v>
      </c>
      <c r="L49" s="209">
        <v>101</v>
      </c>
      <c r="M49" s="210">
        <v>56</v>
      </c>
      <c r="N49" s="207">
        <v>65</v>
      </c>
      <c r="O49" s="209">
        <v>39</v>
      </c>
      <c r="P49" s="209">
        <v>26</v>
      </c>
      <c r="Q49" s="208">
        <v>108</v>
      </c>
      <c r="R49" s="209">
        <v>57</v>
      </c>
      <c r="S49" s="210">
        <v>51</v>
      </c>
      <c r="T49" s="207">
        <v>149</v>
      </c>
      <c r="U49" s="209">
        <v>74</v>
      </c>
      <c r="V49" s="209">
        <v>75</v>
      </c>
      <c r="W49" s="208">
        <v>474</v>
      </c>
      <c r="X49" s="209">
        <v>241</v>
      </c>
      <c r="Y49" s="210">
        <v>233</v>
      </c>
      <c r="Z49" s="207">
        <v>372</v>
      </c>
      <c r="AA49" s="209">
        <v>183</v>
      </c>
      <c r="AB49" s="209">
        <v>189</v>
      </c>
      <c r="AC49" s="208">
        <v>315</v>
      </c>
      <c r="AD49" s="209">
        <v>176</v>
      </c>
      <c r="AE49" s="210">
        <v>139</v>
      </c>
      <c r="AF49" s="207">
        <v>247</v>
      </c>
      <c r="AG49" s="209">
        <v>136</v>
      </c>
      <c r="AH49" s="209">
        <v>111</v>
      </c>
      <c r="AI49" s="208">
        <v>418</v>
      </c>
      <c r="AJ49" s="209">
        <v>206</v>
      </c>
      <c r="AK49" s="210">
        <v>212</v>
      </c>
      <c r="AL49" s="207">
        <v>119</v>
      </c>
      <c r="AM49" s="211">
        <v>55</v>
      </c>
      <c r="AN49" s="209">
        <v>64</v>
      </c>
      <c r="AO49" s="208">
        <v>203</v>
      </c>
      <c r="AP49" s="209">
        <v>92</v>
      </c>
      <c r="AQ49" s="210">
        <v>111</v>
      </c>
      <c r="AR49" s="207">
        <v>56</v>
      </c>
      <c r="AS49" s="209">
        <v>30</v>
      </c>
      <c r="AT49" s="209">
        <v>26</v>
      </c>
      <c r="AU49" s="208">
        <v>225</v>
      </c>
      <c r="AV49" s="209">
        <v>112</v>
      </c>
      <c r="AW49" s="210">
        <v>113</v>
      </c>
      <c r="AX49" s="207">
        <v>368</v>
      </c>
      <c r="AY49" s="209">
        <v>177</v>
      </c>
      <c r="AZ49" s="209">
        <v>191</v>
      </c>
      <c r="BA49" s="208">
        <v>546</v>
      </c>
      <c r="BB49" s="209">
        <v>272</v>
      </c>
      <c r="BC49" s="210">
        <v>274</v>
      </c>
      <c r="BD49" s="207">
        <v>244</v>
      </c>
      <c r="BE49" s="209">
        <v>97</v>
      </c>
      <c r="BF49" s="212">
        <v>147</v>
      </c>
    </row>
    <row r="50" spans="1:58" s="213" customFormat="1" ht="16.5" customHeight="1" x14ac:dyDescent="0.15">
      <c r="A50" s="206" t="s">
        <v>360</v>
      </c>
      <c r="B50" s="207">
        <v>4559</v>
      </c>
      <c r="C50" s="207">
        <v>2253</v>
      </c>
      <c r="D50" s="207">
        <v>2306</v>
      </c>
      <c r="E50" s="208">
        <v>45</v>
      </c>
      <c r="F50" s="209">
        <v>23</v>
      </c>
      <c r="G50" s="210">
        <v>22</v>
      </c>
      <c r="H50" s="207">
        <v>78</v>
      </c>
      <c r="I50" s="209">
        <v>42</v>
      </c>
      <c r="J50" s="209">
        <v>36</v>
      </c>
      <c r="K50" s="208">
        <v>170</v>
      </c>
      <c r="L50" s="209">
        <v>92</v>
      </c>
      <c r="M50" s="210">
        <v>78</v>
      </c>
      <c r="N50" s="207">
        <v>59</v>
      </c>
      <c r="O50" s="209">
        <v>43</v>
      </c>
      <c r="P50" s="209">
        <v>16</v>
      </c>
      <c r="Q50" s="208">
        <v>133</v>
      </c>
      <c r="R50" s="209">
        <v>74</v>
      </c>
      <c r="S50" s="210">
        <v>59</v>
      </c>
      <c r="T50" s="207">
        <v>168</v>
      </c>
      <c r="U50" s="209">
        <v>90</v>
      </c>
      <c r="V50" s="209">
        <v>78</v>
      </c>
      <c r="W50" s="208">
        <v>479</v>
      </c>
      <c r="X50" s="209">
        <v>233</v>
      </c>
      <c r="Y50" s="210">
        <v>246</v>
      </c>
      <c r="Z50" s="207">
        <v>424</v>
      </c>
      <c r="AA50" s="209">
        <v>220</v>
      </c>
      <c r="AB50" s="209">
        <v>204</v>
      </c>
      <c r="AC50" s="208">
        <v>323</v>
      </c>
      <c r="AD50" s="209">
        <v>168</v>
      </c>
      <c r="AE50" s="210">
        <v>155</v>
      </c>
      <c r="AF50" s="207">
        <v>247</v>
      </c>
      <c r="AG50" s="209">
        <v>116</v>
      </c>
      <c r="AH50" s="209">
        <v>131</v>
      </c>
      <c r="AI50" s="208">
        <v>442</v>
      </c>
      <c r="AJ50" s="209">
        <v>211</v>
      </c>
      <c r="AK50" s="210">
        <v>231</v>
      </c>
      <c r="AL50" s="207">
        <v>138</v>
      </c>
      <c r="AM50" s="211">
        <v>71</v>
      </c>
      <c r="AN50" s="209">
        <v>67</v>
      </c>
      <c r="AO50" s="208">
        <v>223</v>
      </c>
      <c r="AP50" s="209">
        <v>98</v>
      </c>
      <c r="AQ50" s="210">
        <v>125</v>
      </c>
      <c r="AR50" s="207">
        <v>62</v>
      </c>
      <c r="AS50" s="209">
        <v>30</v>
      </c>
      <c r="AT50" s="209">
        <v>32</v>
      </c>
      <c r="AU50" s="208">
        <v>255</v>
      </c>
      <c r="AV50" s="209">
        <v>135</v>
      </c>
      <c r="AW50" s="210">
        <v>120</v>
      </c>
      <c r="AX50" s="207">
        <v>449</v>
      </c>
      <c r="AY50" s="209">
        <v>221</v>
      </c>
      <c r="AZ50" s="209">
        <v>228</v>
      </c>
      <c r="BA50" s="208">
        <v>574</v>
      </c>
      <c r="BB50" s="209">
        <v>263</v>
      </c>
      <c r="BC50" s="210">
        <v>311</v>
      </c>
      <c r="BD50" s="207">
        <v>290</v>
      </c>
      <c r="BE50" s="209">
        <v>123</v>
      </c>
      <c r="BF50" s="212">
        <v>167</v>
      </c>
    </row>
    <row r="51" spans="1:58" s="213" customFormat="1" ht="16.5" customHeight="1" x14ac:dyDescent="0.15">
      <c r="A51" s="206" t="s">
        <v>361</v>
      </c>
      <c r="B51" s="207">
        <v>4634</v>
      </c>
      <c r="C51" s="207">
        <v>2301</v>
      </c>
      <c r="D51" s="207">
        <v>2333</v>
      </c>
      <c r="E51" s="208">
        <v>38</v>
      </c>
      <c r="F51" s="209">
        <v>21</v>
      </c>
      <c r="G51" s="210">
        <v>17</v>
      </c>
      <c r="H51" s="207">
        <v>108</v>
      </c>
      <c r="I51" s="209">
        <v>61</v>
      </c>
      <c r="J51" s="209">
        <v>47</v>
      </c>
      <c r="K51" s="208">
        <v>177</v>
      </c>
      <c r="L51" s="209">
        <v>93</v>
      </c>
      <c r="M51" s="210">
        <v>84</v>
      </c>
      <c r="N51" s="207">
        <v>72</v>
      </c>
      <c r="O51" s="209">
        <v>44</v>
      </c>
      <c r="P51" s="209">
        <v>28</v>
      </c>
      <c r="Q51" s="208">
        <v>124</v>
      </c>
      <c r="R51" s="209">
        <v>75</v>
      </c>
      <c r="S51" s="210">
        <v>49</v>
      </c>
      <c r="T51" s="207">
        <v>214</v>
      </c>
      <c r="U51" s="209">
        <v>109</v>
      </c>
      <c r="V51" s="209">
        <v>105</v>
      </c>
      <c r="W51" s="208">
        <v>493</v>
      </c>
      <c r="X51" s="209">
        <v>243</v>
      </c>
      <c r="Y51" s="210">
        <v>250</v>
      </c>
      <c r="Z51" s="207">
        <v>408</v>
      </c>
      <c r="AA51" s="209">
        <v>206</v>
      </c>
      <c r="AB51" s="209">
        <v>202</v>
      </c>
      <c r="AC51" s="208">
        <v>333</v>
      </c>
      <c r="AD51" s="209">
        <v>172</v>
      </c>
      <c r="AE51" s="210">
        <v>161</v>
      </c>
      <c r="AF51" s="207">
        <v>246</v>
      </c>
      <c r="AG51" s="209">
        <v>125</v>
      </c>
      <c r="AH51" s="209">
        <v>121</v>
      </c>
      <c r="AI51" s="208">
        <v>437</v>
      </c>
      <c r="AJ51" s="209">
        <v>198</v>
      </c>
      <c r="AK51" s="210">
        <v>239</v>
      </c>
      <c r="AL51" s="207">
        <v>138</v>
      </c>
      <c r="AM51" s="211">
        <v>68</v>
      </c>
      <c r="AN51" s="209">
        <v>70</v>
      </c>
      <c r="AO51" s="208">
        <v>181</v>
      </c>
      <c r="AP51" s="209">
        <v>89</v>
      </c>
      <c r="AQ51" s="210">
        <v>92</v>
      </c>
      <c r="AR51" s="207">
        <v>55</v>
      </c>
      <c r="AS51" s="209">
        <v>37</v>
      </c>
      <c r="AT51" s="209">
        <v>18</v>
      </c>
      <c r="AU51" s="208">
        <v>285</v>
      </c>
      <c r="AV51" s="209">
        <v>136</v>
      </c>
      <c r="AW51" s="210">
        <v>149</v>
      </c>
      <c r="AX51" s="207">
        <v>413</v>
      </c>
      <c r="AY51" s="209">
        <v>191</v>
      </c>
      <c r="AZ51" s="209">
        <v>222</v>
      </c>
      <c r="BA51" s="208">
        <v>609</v>
      </c>
      <c r="BB51" s="209">
        <v>300</v>
      </c>
      <c r="BC51" s="210">
        <v>309</v>
      </c>
      <c r="BD51" s="207">
        <v>303</v>
      </c>
      <c r="BE51" s="209">
        <v>133</v>
      </c>
      <c r="BF51" s="212">
        <v>170</v>
      </c>
    </row>
    <row r="52" spans="1:58" s="213" customFormat="1" ht="16.5" customHeight="1" x14ac:dyDescent="0.15">
      <c r="A52" s="206" t="s">
        <v>362</v>
      </c>
      <c r="B52" s="207">
        <v>4686</v>
      </c>
      <c r="C52" s="207">
        <v>2283</v>
      </c>
      <c r="D52" s="207">
        <v>2403</v>
      </c>
      <c r="E52" s="208">
        <v>43</v>
      </c>
      <c r="F52" s="209">
        <v>23</v>
      </c>
      <c r="G52" s="210">
        <v>20</v>
      </c>
      <c r="H52" s="207">
        <v>85</v>
      </c>
      <c r="I52" s="209">
        <v>46</v>
      </c>
      <c r="J52" s="209">
        <v>39</v>
      </c>
      <c r="K52" s="208">
        <v>143</v>
      </c>
      <c r="L52" s="209">
        <v>77</v>
      </c>
      <c r="M52" s="210">
        <v>66</v>
      </c>
      <c r="N52" s="207">
        <v>65</v>
      </c>
      <c r="O52" s="209">
        <v>35</v>
      </c>
      <c r="P52" s="209">
        <v>30</v>
      </c>
      <c r="Q52" s="208">
        <v>122</v>
      </c>
      <c r="R52" s="209">
        <v>57</v>
      </c>
      <c r="S52" s="210">
        <v>65</v>
      </c>
      <c r="T52" s="207">
        <v>178</v>
      </c>
      <c r="U52" s="209">
        <v>91</v>
      </c>
      <c r="V52" s="209">
        <v>87</v>
      </c>
      <c r="W52" s="208">
        <v>507</v>
      </c>
      <c r="X52" s="209">
        <v>247</v>
      </c>
      <c r="Y52" s="210">
        <v>260</v>
      </c>
      <c r="Z52" s="207">
        <v>400</v>
      </c>
      <c r="AA52" s="209">
        <v>215</v>
      </c>
      <c r="AB52" s="209">
        <v>185</v>
      </c>
      <c r="AC52" s="208">
        <v>343</v>
      </c>
      <c r="AD52" s="209">
        <v>180</v>
      </c>
      <c r="AE52" s="210">
        <v>163</v>
      </c>
      <c r="AF52" s="207">
        <v>243</v>
      </c>
      <c r="AG52" s="209">
        <v>116</v>
      </c>
      <c r="AH52" s="209">
        <v>127</v>
      </c>
      <c r="AI52" s="208">
        <v>425</v>
      </c>
      <c r="AJ52" s="209">
        <v>202</v>
      </c>
      <c r="AK52" s="210">
        <v>223</v>
      </c>
      <c r="AL52" s="207">
        <v>145</v>
      </c>
      <c r="AM52" s="211">
        <v>82</v>
      </c>
      <c r="AN52" s="209">
        <v>63</v>
      </c>
      <c r="AO52" s="208">
        <v>233</v>
      </c>
      <c r="AP52" s="209">
        <v>112</v>
      </c>
      <c r="AQ52" s="210">
        <v>121</v>
      </c>
      <c r="AR52" s="207">
        <v>56</v>
      </c>
      <c r="AS52" s="209">
        <v>26</v>
      </c>
      <c r="AT52" s="209">
        <v>30</v>
      </c>
      <c r="AU52" s="208">
        <v>255</v>
      </c>
      <c r="AV52" s="209">
        <v>112</v>
      </c>
      <c r="AW52" s="210">
        <v>143</v>
      </c>
      <c r="AX52" s="207">
        <v>463</v>
      </c>
      <c r="AY52" s="209">
        <v>207</v>
      </c>
      <c r="AZ52" s="209">
        <v>256</v>
      </c>
      <c r="BA52" s="208">
        <v>636</v>
      </c>
      <c r="BB52" s="209">
        <v>302</v>
      </c>
      <c r="BC52" s="210">
        <v>334</v>
      </c>
      <c r="BD52" s="207">
        <v>344</v>
      </c>
      <c r="BE52" s="209">
        <v>153</v>
      </c>
      <c r="BF52" s="212">
        <v>191</v>
      </c>
    </row>
    <row r="53" spans="1:58" s="205" customFormat="1" ht="16.5" customHeight="1" x14ac:dyDescent="0.15">
      <c r="A53" s="214" t="s">
        <v>310</v>
      </c>
      <c r="B53" s="200">
        <v>22747</v>
      </c>
      <c r="C53" s="200">
        <v>10935</v>
      </c>
      <c r="D53" s="200">
        <v>11812</v>
      </c>
      <c r="E53" s="201">
        <v>204</v>
      </c>
      <c r="F53" s="200">
        <v>123</v>
      </c>
      <c r="G53" s="202">
        <v>81</v>
      </c>
      <c r="H53" s="200">
        <v>374</v>
      </c>
      <c r="I53" s="200">
        <v>218</v>
      </c>
      <c r="J53" s="200">
        <v>156</v>
      </c>
      <c r="K53" s="201">
        <v>715</v>
      </c>
      <c r="L53" s="200">
        <v>357</v>
      </c>
      <c r="M53" s="202">
        <v>358</v>
      </c>
      <c r="N53" s="200">
        <v>300</v>
      </c>
      <c r="O53" s="200">
        <v>161</v>
      </c>
      <c r="P53" s="200">
        <v>139</v>
      </c>
      <c r="Q53" s="201">
        <v>588</v>
      </c>
      <c r="R53" s="200">
        <v>340</v>
      </c>
      <c r="S53" s="202">
        <v>248</v>
      </c>
      <c r="T53" s="200">
        <v>916</v>
      </c>
      <c r="U53" s="200">
        <v>451</v>
      </c>
      <c r="V53" s="200">
        <v>465</v>
      </c>
      <c r="W53" s="201">
        <v>2280</v>
      </c>
      <c r="X53" s="200">
        <v>1053</v>
      </c>
      <c r="Y53" s="202">
        <v>1227</v>
      </c>
      <c r="Z53" s="200">
        <v>1881</v>
      </c>
      <c r="AA53" s="200">
        <v>948</v>
      </c>
      <c r="AB53" s="200">
        <v>933</v>
      </c>
      <c r="AC53" s="201">
        <v>1537</v>
      </c>
      <c r="AD53" s="200">
        <v>806</v>
      </c>
      <c r="AE53" s="202">
        <v>731</v>
      </c>
      <c r="AF53" s="200">
        <v>1088</v>
      </c>
      <c r="AG53" s="200">
        <v>575</v>
      </c>
      <c r="AH53" s="200">
        <v>513</v>
      </c>
      <c r="AI53" s="201">
        <v>1861</v>
      </c>
      <c r="AJ53" s="200">
        <v>931</v>
      </c>
      <c r="AK53" s="202">
        <v>930</v>
      </c>
      <c r="AL53" s="200">
        <v>627</v>
      </c>
      <c r="AM53" s="203">
        <v>294</v>
      </c>
      <c r="AN53" s="200">
        <v>333</v>
      </c>
      <c r="AO53" s="201">
        <v>1074</v>
      </c>
      <c r="AP53" s="200">
        <v>489</v>
      </c>
      <c r="AQ53" s="202">
        <v>585</v>
      </c>
      <c r="AR53" s="200">
        <v>249</v>
      </c>
      <c r="AS53" s="200">
        <v>137</v>
      </c>
      <c r="AT53" s="200">
        <v>112</v>
      </c>
      <c r="AU53" s="201">
        <v>1315</v>
      </c>
      <c r="AV53" s="200">
        <v>601</v>
      </c>
      <c r="AW53" s="202">
        <v>714</v>
      </c>
      <c r="AX53" s="200">
        <v>2664</v>
      </c>
      <c r="AY53" s="200">
        <v>1133</v>
      </c>
      <c r="AZ53" s="200">
        <v>1531</v>
      </c>
      <c r="BA53" s="201">
        <v>3402</v>
      </c>
      <c r="BB53" s="200">
        <v>1542</v>
      </c>
      <c r="BC53" s="202">
        <v>1860</v>
      </c>
      <c r="BD53" s="200">
        <v>1672</v>
      </c>
      <c r="BE53" s="200">
        <v>776</v>
      </c>
      <c r="BF53" s="204">
        <v>896</v>
      </c>
    </row>
    <row r="54" spans="1:58" s="213" customFormat="1" ht="15.75" customHeight="1" x14ac:dyDescent="0.15">
      <c r="A54" s="206" t="s">
        <v>363</v>
      </c>
      <c r="B54" s="207">
        <v>4715</v>
      </c>
      <c r="C54" s="207">
        <v>2190</v>
      </c>
      <c r="D54" s="207">
        <v>2525</v>
      </c>
      <c r="E54" s="208">
        <v>38</v>
      </c>
      <c r="F54" s="209">
        <v>21</v>
      </c>
      <c r="G54" s="210">
        <v>17</v>
      </c>
      <c r="H54" s="207">
        <v>82</v>
      </c>
      <c r="I54" s="209">
        <v>44</v>
      </c>
      <c r="J54" s="209">
        <v>38</v>
      </c>
      <c r="K54" s="208">
        <v>153</v>
      </c>
      <c r="L54" s="209">
        <v>76</v>
      </c>
      <c r="M54" s="210">
        <v>77</v>
      </c>
      <c r="N54" s="207">
        <v>59</v>
      </c>
      <c r="O54" s="209">
        <v>35</v>
      </c>
      <c r="P54" s="209">
        <v>24</v>
      </c>
      <c r="Q54" s="208">
        <v>115</v>
      </c>
      <c r="R54" s="209">
        <v>65</v>
      </c>
      <c r="S54" s="210">
        <v>50</v>
      </c>
      <c r="T54" s="207">
        <v>204</v>
      </c>
      <c r="U54" s="209">
        <v>92</v>
      </c>
      <c r="V54" s="209">
        <v>112</v>
      </c>
      <c r="W54" s="208">
        <v>473</v>
      </c>
      <c r="X54" s="209">
        <v>204</v>
      </c>
      <c r="Y54" s="210">
        <v>269</v>
      </c>
      <c r="Z54" s="207">
        <v>403</v>
      </c>
      <c r="AA54" s="209">
        <v>203</v>
      </c>
      <c r="AB54" s="209">
        <v>200</v>
      </c>
      <c r="AC54" s="208">
        <v>316</v>
      </c>
      <c r="AD54" s="209">
        <v>154</v>
      </c>
      <c r="AE54" s="210">
        <v>162</v>
      </c>
      <c r="AF54" s="207">
        <v>235</v>
      </c>
      <c r="AG54" s="209">
        <v>120</v>
      </c>
      <c r="AH54" s="209">
        <v>115</v>
      </c>
      <c r="AI54" s="208">
        <v>415</v>
      </c>
      <c r="AJ54" s="209">
        <v>189</v>
      </c>
      <c r="AK54" s="210">
        <v>226</v>
      </c>
      <c r="AL54" s="207">
        <v>126</v>
      </c>
      <c r="AM54" s="211">
        <v>60</v>
      </c>
      <c r="AN54" s="209">
        <v>66</v>
      </c>
      <c r="AO54" s="208">
        <v>213</v>
      </c>
      <c r="AP54" s="209">
        <v>94</v>
      </c>
      <c r="AQ54" s="210">
        <v>119</v>
      </c>
      <c r="AR54" s="207">
        <v>56</v>
      </c>
      <c r="AS54" s="209">
        <v>31</v>
      </c>
      <c r="AT54" s="209">
        <v>25</v>
      </c>
      <c r="AU54" s="208">
        <v>265</v>
      </c>
      <c r="AV54" s="209">
        <v>123</v>
      </c>
      <c r="AW54" s="210">
        <v>142</v>
      </c>
      <c r="AX54" s="207">
        <v>565</v>
      </c>
      <c r="AY54" s="209">
        <v>235</v>
      </c>
      <c r="AZ54" s="209">
        <v>330</v>
      </c>
      <c r="BA54" s="208">
        <v>651</v>
      </c>
      <c r="BB54" s="209">
        <v>293</v>
      </c>
      <c r="BC54" s="210">
        <v>358</v>
      </c>
      <c r="BD54" s="207">
        <v>346</v>
      </c>
      <c r="BE54" s="209">
        <v>151</v>
      </c>
      <c r="BF54" s="212">
        <v>195</v>
      </c>
    </row>
    <row r="55" spans="1:58" s="213" customFormat="1" ht="15.75" customHeight="1" x14ac:dyDescent="0.15">
      <c r="A55" s="206" t="s">
        <v>364</v>
      </c>
      <c r="B55" s="207">
        <v>4147</v>
      </c>
      <c r="C55" s="207">
        <v>2045</v>
      </c>
      <c r="D55" s="207">
        <v>2102</v>
      </c>
      <c r="E55" s="208">
        <v>44</v>
      </c>
      <c r="F55" s="209">
        <v>23</v>
      </c>
      <c r="G55" s="210">
        <v>21</v>
      </c>
      <c r="H55" s="207">
        <v>92</v>
      </c>
      <c r="I55" s="209">
        <v>49</v>
      </c>
      <c r="J55" s="209">
        <v>43</v>
      </c>
      <c r="K55" s="208">
        <v>121</v>
      </c>
      <c r="L55" s="209">
        <v>59</v>
      </c>
      <c r="M55" s="210">
        <v>62</v>
      </c>
      <c r="N55" s="207">
        <v>58</v>
      </c>
      <c r="O55" s="209">
        <v>29</v>
      </c>
      <c r="P55" s="209">
        <v>29</v>
      </c>
      <c r="Q55" s="208">
        <v>115</v>
      </c>
      <c r="R55" s="209">
        <v>65</v>
      </c>
      <c r="S55" s="210">
        <v>50</v>
      </c>
      <c r="T55" s="207">
        <v>148</v>
      </c>
      <c r="U55" s="209">
        <v>81</v>
      </c>
      <c r="V55" s="209">
        <v>67</v>
      </c>
      <c r="W55" s="208">
        <v>452</v>
      </c>
      <c r="X55" s="209">
        <v>214</v>
      </c>
      <c r="Y55" s="210">
        <v>238</v>
      </c>
      <c r="Z55" s="207">
        <v>325</v>
      </c>
      <c r="AA55" s="209">
        <v>175</v>
      </c>
      <c r="AB55" s="209">
        <v>150</v>
      </c>
      <c r="AC55" s="208">
        <v>269</v>
      </c>
      <c r="AD55" s="209">
        <v>153</v>
      </c>
      <c r="AE55" s="210">
        <v>116</v>
      </c>
      <c r="AF55" s="207">
        <v>211</v>
      </c>
      <c r="AG55" s="209">
        <v>117</v>
      </c>
      <c r="AH55" s="209">
        <v>94</v>
      </c>
      <c r="AI55" s="208">
        <v>360</v>
      </c>
      <c r="AJ55" s="209">
        <v>182</v>
      </c>
      <c r="AK55" s="210">
        <v>178</v>
      </c>
      <c r="AL55" s="207">
        <v>116</v>
      </c>
      <c r="AM55" s="211">
        <v>58</v>
      </c>
      <c r="AN55" s="209">
        <v>58</v>
      </c>
      <c r="AO55" s="208">
        <v>218</v>
      </c>
      <c r="AP55" s="209">
        <v>105</v>
      </c>
      <c r="AQ55" s="210">
        <v>113</v>
      </c>
      <c r="AR55" s="207">
        <v>38</v>
      </c>
      <c r="AS55" s="209">
        <v>19</v>
      </c>
      <c r="AT55" s="209">
        <v>19</v>
      </c>
      <c r="AU55" s="208">
        <v>222</v>
      </c>
      <c r="AV55" s="209">
        <v>102</v>
      </c>
      <c r="AW55" s="210">
        <v>120</v>
      </c>
      <c r="AX55" s="207">
        <v>432</v>
      </c>
      <c r="AY55" s="209">
        <v>189</v>
      </c>
      <c r="AZ55" s="209">
        <v>243</v>
      </c>
      <c r="BA55" s="208">
        <v>604</v>
      </c>
      <c r="BB55" s="209">
        <v>284</v>
      </c>
      <c r="BC55" s="210">
        <v>320</v>
      </c>
      <c r="BD55" s="207">
        <v>322</v>
      </c>
      <c r="BE55" s="209">
        <v>141</v>
      </c>
      <c r="BF55" s="212">
        <v>181</v>
      </c>
    </row>
    <row r="56" spans="1:58" s="213" customFormat="1" ht="15.75" customHeight="1" x14ac:dyDescent="0.15">
      <c r="A56" s="206" t="s">
        <v>365</v>
      </c>
      <c r="B56" s="207">
        <v>4600</v>
      </c>
      <c r="C56" s="207">
        <v>2199</v>
      </c>
      <c r="D56" s="207">
        <v>2401</v>
      </c>
      <c r="E56" s="208">
        <v>39</v>
      </c>
      <c r="F56" s="209">
        <v>22</v>
      </c>
      <c r="G56" s="210">
        <v>17</v>
      </c>
      <c r="H56" s="207">
        <v>75</v>
      </c>
      <c r="I56" s="209">
        <v>46</v>
      </c>
      <c r="J56" s="209">
        <v>29</v>
      </c>
      <c r="K56" s="208">
        <v>137</v>
      </c>
      <c r="L56" s="209">
        <v>63</v>
      </c>
      <c r="M56" s="210">
        <v>74</v>
      </c>
      <c r="N56" s="207">
        <v>67</v>
      </c>
      <c r="O56" s="209">
        <v>31</v>
      </c>
      <c r="P56" s="209">
        <v>36</v>
      </c>
      <c r="Q56" s="208">
        <v>133</v>
      </c>
      <c r="R56" s="209">
        <v>79</v>
      </c>
      <c r="S56" s="210">
        <v>54</v>
      </c>
      <c r="T56" s="207">
        <v>184</v>
      </c>
      <c r="U56" s="209">
        <v>90</v>
      </c>
      <c r="V56" s="209">
        <v>94</v>
      </c>
      <c r="W56" s="208">
        <v>455</v>
      </c>
      <c r="X56" s="209">
        <v>219</v>
      </c>
      <c r="Y56" s="210">
        <v>236</v>
      </c>
      <c r="Z56" s="207">
        <v>372</v>
      </c>
      <c r="AA56" s="209">
        <v>192</v>
      </c>
      <c r="AB56" s="209">
        <v>180</v>
      </c>
      <c r="AC56" s="208">
        <v>338</v>
      </c>
      <c r="AD56" s="209">
        <v>180</v>
      </c>
      <c r="AE56" s="210">
        <v>158</v>
      </c>
      <c r="AF56" s="207">
        <v>218</v>
      </c>
      <c r="AG56" s="209">
        <v>116</v>
      </c>
      <c r="AH56" s="209">
        <v>102</v>
      </c>
      <c r="AI56" s="208">
        <v>378</v>
      </c>
      <c r="AJ56" s="209">
        <v>206</v>
      </c>
      <c r="AK56" s="210">
        <v>172</v>
      </c>
      <c r="AL56" s="207">
        <v>132</v>
      </c>
      <c r="AM56" s="211">
        <v>53</v>
      </c>
      <c r="AN56" s="209">
        <v>79</v>
      </c>
      <c r="AO56" s="208">
        <v>200</v>
      </c>
      <c r="AP56" s="209">
        <v>88</v>
      </c>
      <c r="AQ56" s="210">
        <v>112</v>
      </c>
      <c r="AR56" s="207">
        <v>54</v>
      </c>
      <c r="AS56" s="209">
        <v>27</v>
      </c>
      <c r="AT56" s="209">
        <v>27</v>
      </c>
      <c r="AU56" s="208">
        <v>289</v>
      </c>
      <c r="AV56" s="209">
        <v>128</v>
      </c>
      <c r="AW56" s="210">
        <v>161</v>
      </c>
      <c r="AX56" s="207">
        <v>525</v>
      </c>
      <c r="AY56" s="209">
        <v>210</v>
      </c>
      <c r="AZ56" s="209">
        <v>315</v>
      </c>
      <c r="BA56" s="208">
        <v>658</v>
      </c>
      <c r="BB56" s="209">
        <v>285</v>
      </c>
      <c r="BC56" s="210">
        <v>373</v>
      </c>
      <c r="BD56" s="207">
        <v>346</v>
      </c>
      <c r="BE56" s="209">
        <v>164</v>
      </c>
      <c r="BF56" s="212">
        <v>182</v>
      </c>
    </row>
    <row r="57" spans="1:58" s="213" customFormat="1" ht="15.75" customHeight="1" x14ac:dyDescent="0.15">
      <c r="A57" s="206" t="s">
        <v>366</v>
      </c>
      <c r="B57" s="207">
        <v>4662</v>
      </c>
      <c r="C57" s="207">
        <v>2280</v>
      </c>
      <c r="D57" s="207">
        <v>2382</v>
      </c>
      <c r="E57" s="208">
        <v>39</v>
      </c>
      <c r="F57" s="209">
        <v>27</v>
      </c>
      <c r="G57" s="210">
        <v>12</v>
      </c>
      <c r="H57" s="207">
        <v>63</v>
      </c>
      <c r="I57" s="209">
        <v>43</v>
      </c>
      <c r="J57" s="209">
        <v>20</v>
      </c>
      <c r="K57" s="208">
        <v>147</v>
      </c>
      <c r="L57" s="209">
        <v>84</v>
      </c>
      <c r="M57" s="210">
        <v>63</v>
      </c>
      <c r="N57" s="207">
        <v>58</v>
      </c>
      <c r="O57" s="209">
        <v>33</v>
      </c>
      <c r="P57" s="209">
        <v>25</v>
      </c>
      <c r="Q57" s="208">
        <v>122</v>
      </c>
      <c r="R57" s="209">
        <v>68</v>
      </c>
      <c r="S57" s="210">
        <v>54</v>
      </c>
      <c r="T57" s="207">
        <v>202</v>
      </c>
      <c r="U57" s="209">
        <v>103</v>
      </c>
      <c r="V57" s="209">
        <v>99</v>
      </c>
      <c r="W57" s="208">
        <v>462</v>
      </c>
      <c r="X57" s="209">
        <v>218</v>
      </c>
      <c r="Y57" s="210">
        <v>244</v>
      </c>
      <c r="Z57" s="207">
        <v>396</v>
      </c>
      <c r="AA57" s="209">
        <v>192</v>
      </c>
      <c r="AB57" s="209">
        <v>204</v>
      </c>
      <c r="AC57" s="208">
        <v>301</v>
      </c>
      <c r="AD57" s="209">
        <v>158</v>
      </c>
      <c r="AE57" s="210">
        <v>143</v>
      </c>
      <c r="AF57" s="207">
        <v>209</v>
      </c>
      <c r="AG57" s="209">
        <v>112</v>
      </c>
      <c r="AH57" s="209">
        <v>97</v>
      </c>
      <c r="AI57" s="208">
        <v>370</v>
      </c>
      <c r="AJ57" s="209">
        <v>182</v>
      </c>
      <c r="AK57" s="210">
        <v>188</v>
      </c>
      <c r="AL57" s="207">
        <v>136</v>
      </c>
      <c r="AM57" s="211">
        <v>69</v>
      </c>
      <c r="AN57" s="209">
        <v>67</v>
      </c>
      <c r="AO57" s="208">
        <v>218</v>
      </c>
      <c r="AP57" s="209">
        <v>94</v>
      </c>
      <c r="AQ57" s="210">
        <v>124</v>
      </c>
      <c r="AR57" s="207">
        <v>40</v>
      </c>
      <c r="AS57" s="209">
        <v>25</v>
      </c>
      <c r="AT57" s="209">
        <v>15</v>
      </c>
      <c r="AU57" s="208">
        <v>281</v>
      </c>
      <c r="AV57" s="209">
        <v>126</v>
      </c>
      <c r="AW57" s="210">
        <v>155</v>
      </c>
      <c r="AX57" s="207">
        <v>548</v>
      </c>
      <c r="AY57" s="209">
        <v>249</v>
      </c>
      <c r="AZ57" s="209">
        <v>299</v>
      </c>
      <c r="BA57" s="208">
        <v>723</v>
      </c>
      <c r="BB57" s="209">
        <v>329</v>
      </c>
      <c r="BC57" s="210">
        <v>394</v>
      </c>
      <c r="BD57" s="207">
        <v>347</v>
      </c>
      <c r="BE57" s="209">
        <v>168</v>
      </c>
      <c r="BF57" s="212">
        <v>179</v>
      </c>
    </row>
    <row r="58" spans="1:58" s="213" customFormat="1" ht="15.75" customHeight="1" x14ac:dyDescent="0.15">
      <c r="A58" s="206" t="s">
        <v>367</v>
      </c>
      <c r="B58" s="207">
        <v>4623</v>
      </c>
      <c r="C58" s="207">
        <v>2221</v>
      </c>
      <c r="D58" s="207">
        <v>2402</v>
      </c>
      <c r="E58" s="208">
        <v>44</v>
      </c>
      <c r="F58" s="209">
        <v>30</v>
      </c>
      <c r="G58" s="210">
        <v>14</v>
      </c>
      <c r="H58" s="207">
        <v>62</v>
      </c>
      <c r="I58" s="209">
        <v>36</v>
      </c>
      <c r="J58" s="209">
        <v>26</v>
      </c>
      <c r="K58" s="208">
        <v>157</v>
      </c>
      <c r="L58" s="209">
        <v>75</v>
      </c>
      <c r="M58" s="210">
        <v>82</v>
      </c>
      <c r="N58" s="207">
        <v>58</v>
      </c>
      <c r="O58" s="209">
        <v>33</v>
      </c>
      <c r="P58" s="209">
        <v>25</v>
      </c>
      <c r="Q58" s="208">
        <v>103</v>
      </c>
      <c r="R58" s="209">
        <v>63</v>
      </c>
      <c r="S58" s="210">
        <v>40</v>
      </c>
      <c r="T58" s="207">
        <v>178</v>
      </c>
      <c r="U58" s="209">
        <v>85</v>
      </c>
      <c r="V58" s="209">
        <v>93</v>
      </c>
      <c r="W58" s="208">
        <v>438</v>
      </c>
      <c r="X58" s="209">
        <v>198</v>
      </c>
      <c r="Y58" s="210">
        <v>240</v>
      </c>
      <c r="Z58" s="207">
        <v>385</v>
      </c>
      <c r="AA58" s="209">
        <v>186</v>
      </c>
      <c r="AB58" s="209">
        <v>199</v>
      </c>
      <c r="AC58" s="208">
        <v>313</v>
      </c>
      <c r="AD58" s="209">
        <v>161</v>
      </c>
      <c r="AE58" s="210">
        <v>152</v>
      </c>
      <c r="AF58" s="207">
        <v>215</v>
      </c>
      <c r="AG58" s="209">
        <v>110</v>
      </c>
      <c r="AH58" s="209">
        <v>105</v>
      </c>
      <c r="AI58" s="208">
        <v>338</v>
      </c>
      <c r="AJ58" s="209">
        <v>172</v>
      </c>
      <c r="AK58" s="210">
        <v>166</v>
      </c>
      <c r="AL58" s="207">
        <v>117</v>
      </c>
      <c r="AM58" s="211">
        <v>54</v>
      </c>
      <c r="AN58" s="209">
        <v>63</v>
      </c>
      <c r="AO58" s="208">
        <v>225</v>
      </c>
      <c r="AP58" s="209">
        <v>108</v>
      </c>
      <c r="AQ58" s="210">
        <v>117</v>
      </c>
      <c r="AR58" s="207">
        <v>61</v>
      </c>
      <c r="AS58" s="209">
        <v>35</v>
      </c>
      <c r="AT58" s="209">
        <v>26</v>
      </c>
      <c r="AU58" s="208">
        <v>258</v>
      </c>
      <c r="AV58" s="209">
        <v>122</v>
      </c>
      <c r="AW58" s="210">
        <v>136</v>
      </c>
      <c r="AX58" s="207">
        <v>594</v>
      </c>
      <c r="AY58" s="209">
        <v>250</v>
      </c>
      <c r="AZ58" s="209">
        <v>344</v>
      </c>
      <c r="BA58" s="208">
        <v>766</v>
      </c>
      <c r="BB58" s="209">
        <v>351</v>
      </c>
      <c r="BC58" s="210">
        <v>415</v>
      </c>
      <c r="BD58" s="207">
        <v>311</v>
      </c>
      <c r="BE58" s="209">
        <v>152</v>
      </c>
      <c r="BF58" s="212">
        <v>159</v>
      </c>
    </row>
    <row r="59" spans="1:58" s="205" customFormat="1" ht="16.5" customHeight="1" x14ac:dyDescent="0.15">
      <c r="A59" s="214" t="s">
        <v>311</v>
      </c>
      <c r="B59" s="200">
        <v>27674</v>
      </c>
      <c r="C59" s="200">
        <v>13387</v>
      </c>
      <c r="D59" s="200">
        <v>14287</v>
      </c>
      <c r="E59" s="201">
        <v>275</v>
      </c>
      <c r="F59" s="200">
        <v>163</v>
      </c>
      <c r="G59" s="202">
        <v>112</v>
      </c>
      <c r="H59" s="200">
        <v>374</v>
      </c>
      <c r="I59" s="200">
        <v>202</v>
      </c>
      <c r="J59" s="200">
        <v>172</v>
      </c>
      <c r="K59" s="201">
        <v>873</v>
      </c>
      <c r="L59" s="200">
        <v>476</v>
      </c>
      <c r="M59" s="202">
        <v>397</v>
      </c>
      <c r="N59" s="200">
        <v>406</v>
      </c>
      <c r="O59" s="200">
        <v>231</v>
      </c>
      <c r="P59" s="200">
        <v>175</v>
      </c>
      <c r="Q59" s="201">
        <v>703</v>
      </c>
      <c r="R59" s="200">
        <v>391</v>
      </c>
      <c r="S59" s="202">
        <v>312</v>
      </c>
      <c r="T59" s="200">
        <v>1075</v>
      </c>
      <c r="U59" s="200">
        <v>533</v>
      </c>
      <c r="V59" s="200">
        <v>542</v>
      </c>
      <c r="W59" s="201">
        <v>2912</v>
      </c>
      <c r="X59" s="200">
        <v>1284</v>
      </c>
      <c r="Y59" s="202">
        <v>1628</v>
      </c>
      <c r="Z59" s="200">
        <v>2204</v>
      </c>
      <c r="AA59" s="200">
        <v>1084</v>
      </c>
      <c r="AB59" s="200">
        <v>1120</v>
      </c>
      <c r="AC59" s="201">
        <v>1920</v>
      </c>
      <c r="AD59" s="200">
        <v>950</v>
      </c>
      <c r="AE59" s="202">
        <v>970</v>
      </c>
      <c r="AF59" s="200">
        <v>1182</v>
      </c>
      <c r="AG59" s="200">
        <v>620</v>
      </c>
      <c r="AH59" s="200">
        <v>562</v>
      </c>
      <c r="AI59" s="201">
        <v>1702</v>
      </c>
      <c r="AJ59" s="200">
        <v>845</v>
      </c>
      <c r="AK59" s="202">
        <v>857</v>
      </c>
      <c r="AL59" s="200">
        <v>874</v>
      </c>
      <c r="AM59" s="203">
        <v>419</v>
      </c>
      <c r="AN59" s="200">
        <v>455</v>
      </c>
      <c r="AO59" s="201">
        <v>1237</v>
      </c>
      <c r="AP59" s="200">
        <v>562</v>
      </c>
      <c r="AQ59" s="202">
        <v>675</v>
      </c>
      <c r="AR59" s="200">
        <v>387</v>
      </c>
      <c r="AS59" s="200">
        <v>214</v>
      </c>
      <c r="AT59" s="200">
        <v>173</v>
      </c>
      <c r="AU59" s="201">
        <v>1914</v>
      </c>
      <c r="AV59" s="200">
        <v>850</v>
      </c>
      <c r="AW59" s="202">
        <v>1064</v>
      </c>
      <c r="AX59" s="200">
        <v>3317</v>
      </c>
      <c r="AY59" s="200">
        <v>1549</v>
      </c>
      <c r="AZ59" s="200">
        <v>1768</v>
      </c>
      <c r="BA59" s="201">
        <v>4442</v>
      </c>
      <c r="BB59" s="200">
        <v>2103</v>
      </c>
      <c r="BC59" s="202">
        <v>2339</v>
      </c>
      <c r="BD59" s="200">
        <v>1877</v>
      </c>
      <c r="BE59" s="200">
        <v>911</v>
      </c>
      <c r="BF59" s="204">
        <v>966</v>
      </c>
    </row>
    <row r="60" spans="1:58" s="213" customFormat="1" ht="15.75" customHeight="1" x14ac:dyDescent="0.15">
      <c r="A60" s="206" t="s">
        <v>368</v>
      </c>
      <c r="B60" s="207">
        <v>5357</v>
      </c>
      <c r="C60" s="207">
        <v>2621</v>
      </c>
      <c r="D60" s="207">
        <v>2736</v>
      </c>
      <c r="E60" s="208">
        <v>53</v>
      </c>
      <c r="F60" s="209">
        <v>35</v>
      </c>
      <c r="G60" s="210">
        <v>18</v>
      </c>
      <c r="H60" s="207">
        <v>87</v>
      </c>
      <c r="I60" s="209">
        <v>43</v>
      </c>
      <c r="J60" s="209">
        <v>44</v>
      </c>
      <c r="K60" s="208">
        <v>141</v>
      </c>
      <c r="L60" s="209">
        <v>78</v>
      </c>
      <c r="M60" s="210">
        <v>63</v>
      </c>
      <c r="N60" s="207">
        <v>74</v>
      </c>
      <c r="O60" s="209">
        <v>43</v>
      </c>
      <c r="P60" s="209">
        <v>31</v>
      </c>
      <c r="Q60" s="208">
        <v>137</v>
      </c>
      <c r="R60" s="209">
        <v>77</v>
      </c>
      <c r="S60" s="210">
        <v>60</v>
      </c>
      <c r="T60" s="207">
        <v>236</v>
      </c>
      <c r="U60" s="209">
        <v>119</v>
      </c>
      <c r="V60" s="209">
        <v>117</v>
      </c>
      <c r="W60" s="208">
        <v>518</v>
      </c>
      <c r="X60" s="209">
        <v>245</v>
      </c>
      <c r="Y60" s="210">
        <v>273</v>
      </c>
      <c r="Z60" s="207">
        <v>433</v>
      </c>
      <c r="AA60" s="209">
        <v>219</v>
      </c>
      <c r="AB60" s="209">
        <v>214</v>
      </c>
      <c r="AC60" s="208">
        <v>357</v>
      </c>
      <c r="AD60" s="209">
        <v>186</v>
      </c>
      <c r="AE60" s="210">
        <v>171</v>
      </c>
      <c r="AF60" s="207">
        <v>226</v>
      </c>
      <c r="AG60" s="209">
        <v>115</v>
      </c>
      <c r="AH60" s="209">
        <v>111</v>
      </c>
      <c r="AI60" s="208">
        <v>366</v>
      </c>
      <c r="AJ60" s="209">
        <v>185</v>
      </c>
      <c r="AK60" s="210">
        <v>181</v>
      </c>
      <c r="AL60" s="207">
        <v>162</v>
      </c>
      <c r="AM60" s="211">
        <v>75</v>
      </c>
      <c r="AN60" s="209">
        <v>87</v>
      </c>
      <c r="AO60" s="208">
        <v>253</v>
      </c>
      <c r="AP60" s="209">
        <v>114</v>
      </c>
      <c r="AQ60" s="210">
        <v>139</v>
      </c>
      <c r="AR60" s="207">
        <v>64</v>
      </c>
      <c r="AS60" s="209">
        <v>41</v>
      </c>
      <c r="AT60" s="209">
        <v>23</v>
      </c>
      <c r="AU60" s="208">
        <v>362</v>
      </c>
      <c r="AV60" s="209">
        <v>176</v>
      </c>
      <c r="AW60" s="210">
        <v>186</v>
      </c>
      <c r="AX60" s="207">
        <v>650</v>
      </c>
      <c r="AY60" s="209">
        <v>305</v>
      </c>
      <c r="AZ60" s="209">
        <v>345</v>
      </c>
      <c r="BA60" s="208">
        <v>841</v>
      </c>
      <c r="BB60" s="209">
        <v>383</v>
      </c>
      <c r="BC60" s="210">
        <v>458</v>
      </c>
      <c r="BD60" s="207">
        <v>397</v>
      </c>
      <c r="BE60" s="209">
        <v>182</v>
      </c>
      <c r="BF60" s="212">
        <v>215</v>
      </c>
    </row>
    <row r="61" spans="1:58" s="213" customFormat="1" ht="15.75" customHeight="1" x14ac:dyDescent="0.15">
      <c r="A61" s="206" t="s">
        <v>369</v>
      </c>
      <c r="B61" s="207">
        <v>5376</v>
      </c>
      <c r="C61" s="207">
        <v>2569</v>
      </c>
      <c r="D61" s="207">
        <v>2807</v>
      </c>
      <c r="E61" s="208">
        <v>58</v>
      </c>
      <c r="F61" s="209">
        <v>38</v>
      </c>
      <c r="G61" s="210">
        <v>20</v>
      </c>
      <c r="H61" s="207">
        <v>70</v>
      </c>
      <c r="I61" s="209">
        <v>43</v>
      </c>
      <c r="J61" s="209">
        <v>27</v>
      </c>
      <c r="K61" s="208">
        <v>156</v>
      </c>
      <c r="L61" s="209">
        <v>86</v>
      </c>
      <c r="M61" s="210">
        <v>70</v>
      </c>
      <c r="N61" s="207">
        <v>79</v>
      </c>
      <c r="O61" s="209">
        <v>40</v>
      </c>
      <c r="P61" s="209">
        <v>39</v>
      </c>
      <c r="Q61" s="208">
        <v>117</v>
      </c>
      <c r="R61" s="209">
        <v>68</v>
      </c>
      <c r="S61" s="210">
        <v>49</v>
      </c>
      <c r="T61" s="207">
        <v>204</v>
      </c>
      <c r="U61" s="209">
        <v>101</v>
      </c>
      <c r="V61" s="209">
        <v>103</v>
      </c>
      <c r="W61" s="208">
        <v>575</v>
      </c>
      <c r="X61" s="209">
        <v>254</v>
      </c>
      <c r="Y61" s="210">
        <v>321</v>
      </c>
      <c r="Z61" s="207">
        <v>440</v>
      </c>
      <c r="AA61" s="209">
        <v>198</v>
      </c>
      <c r="AB61" s="209">
        <v>242</v>
      </c>
      <c r="AC61" s="208">
        <v>380</v>
      </c>
      <c r="AD61" s="209">
        <v>195</v>
      </c>
      <c r="AE61" s="210">
        <v>185</v>
      </c>
      <c r="AF61" s="207">
        <v>234</v>
      </c>
      <c r="AG61" s="209">
        <v>127</v>
      </c>
      <c r="AH61" s="209">
        <v>107</v>
      </c>
      <c r="AI61" s="208">
        <v>356</v>
      </c>
      <c r="AJ61" s="209">
        <v>176</v>
      </c>
      <c r="AK61" s="210">
        <v>180</v>
      </c>
      <c r="AL61" s="207">
        <v>160</v>
      </c>
      <c r="AM61" s="211">
        <v>76</v>
      </c>
      <c r="AN61" s="209">
        <v>84</v>
      </c>
      <c r="AO61" s="208">
        <v>222</v>
      </c>
      <c r="AP61" s="209">
        <v>99</v>
      </c>
      <c r="AQ61" s="210">
        <v>123</v>
      </c>
      <c r="AR61" s="207">
        <v>65</v>
      </c>
      <c r="AS61" s="209">
        <v>35</v>
      </c>
      <c r="AT61" s="209">
        <v>30</v>
      </c>
      <c r="AU61" s="208">
        <v>352</v>
      </c>
      <c r="AV61" s="209">
        <v>142</v>
      </c>
      <c r="AW61" s="210">
        <v>210</v>
      </c>
      <c r="AX61" s="207">
        <v>662</v>
      </c>
      <c r="AY61" s="209">
        <v>298</v>
      </c>
      <c r="AZ61" s="209">
        <v>364</v>
      </c>
      <c r="BA61" s="208">
        <v>866</v>
      </c>
      <c r="BB61" s="209">
        <v>398</v>
      </c>
      <c r="BC61" s="210">
        <v>468</v>
      </c>
      <c r="BD61" s="207">
        <v>380</v>
      </c>
      <c r="BE61" s="209">
        <v>195</v>
      </c>
      <c r="BF61" s="212">
        <v>185</v>
      </c>
    </row>
    <row r="62" spans="1:58" s="213" customFormat="1" ht="15.75" customHeight="1" x14ac:dyDescent="0.15">
      <c r="A62" s="206" t="s">
        <v>370</v>
      </c>
      <c r="B62" s="207">
        <v>5568</v>
      </c>
      <c r="C62" s="207">
        <v>2652</v>
      </c>
      <c r="D62" s="207">
        <v>2916</v>
      </c>
      <c r="E62" s="208">
        <v>53</v>
      </c>
      <c r="F62" s="209">
        <v>28</v>
      </c>
      <c r="G62" s="210">
        <v>25</v>
      </c>
      <c r="H62" s="207">
        <v>76</v>
      </c>
      <c r="I62" s="209">
        <v>39</v>
      </c>
      <c r="J62" s="209">
        <v>37</v>
      </c>
      <c r="K62" s="208">
        <v>195</v>
      </c>
      <c r="L62" s="209">
        <v>105</v>
      </c>
      <c r="M62" s="210">
        <v>90</v>
      </c>
      <c r="N62" s="207">
        <v>89</v>
      </c>
      <c r="O62" s="209">
        <v>62</v>
      </c>
      <c r="P62" s="209">
        <v>27</v>
      </c>
      <c r="Q62" s="208">
        <v>138</v>
      </c>
      <c r="R62" s="209">
        <v>79</v>
      </c>
      <c r="S62" s="210">
        <v>59</v>
      </c>
      <c r="T62" s="207">
        <v>204</v>
      </c>
      <c r="U62" s="209">
        <v>99</v>
      </c>
      <c r="V62" s="209">
        <v>105</v>
      </c>
      <c r="W62" s="208">
        <v>597</v>
      </c>
      <c r="X62" s="209">
        <v>253</v>
      </c>
      <c r="Y62" s="210">
        <v>344</v>
      </c>
      <c r="Z62" s="207">
        <v>415</v>
      </c>
      <c r="AA62" s="209">
        <v>194</v>
      </c>
      <c r="AB62" s="209">
        <v>221</v>
      </c>
      <c r="AC62" s="208">
        <v>401</v>
      </c>
      <c r="AD62" s="209">
        <v>200</v>
      </c>
      <c r="AE62" s="210">
        <v>201</v>
      </c>
      <c r="AF62" s="207">
        <v>222</v>
      </c>
      <c r="AG62" s="209">
        <v>120</v>
      </c>
      <c r="AH62" s="209">
        <v>102</v>
      </c>
      <c r="AI62" s="208">
        <v>341</v>
      </c>
      <c r="AJ62" s="209">
        <v>154</v>
      </c>
      <c r="AK62" s="210">
        <v>187</v>
      </c>
      <c r="AL62" s="207">
        <v>180</v>
      </c>
      <c r="AM62" s="211">
        <v>98</v>
      </c>
      <c r="AN62" s="209">
        <v>82</v>
      </c>
      <c r="AO62" s="208">
        <v>265</v>
      </c>
      <c r="AP62" s="209">
        <v>112</v>
      </c>
      <c r="AQ62" s="210">
        <v>153</v>
      </c>
      <c r="AR62" s="207">
        <v>71</v>
      </c>
      <c r="AS62" s="209">
        <v>38</v>
      </c>
      <c r="AT62" s="209">
        <v>33</v>
      </c>
      <c r="AU62" s="208">
        <v>380</v>
      </c>
      <c r="AV62" s="209">
        <v>165</v>
      </c>
      <c r="AW62" s="210">
        <v>215</v>
      </c>
      <c r="AX62" s="207">
        <v>638</v>
      </c>
      <c r="AY62" s="209">
        <v>305</v>
      </c>
      <c r="AZ62" s="209">
        <v>333</v>
      </c>
      <c r="BA62" s="208">
        <v>940</v>
      </c>
      <c r="BB62" s="209">
        <v>431</v>
      </c>
      <c r="BC62" s="210">
        <v>509</v>
      </c>
      <c r="BD62" s="207">
        <v>363</v>
      </c>
      <c r="BE62" s="209">
        <v>170</v>
      </c>
      <c r="BF62" s="212">
        <v>193</v>
      </c>
    </row>
    <row r="63" spans="1:58" s="213" customFormat="1" ht="15.75" customHeight="1" x14ac:dyDescent="0.15">
      <c r="A63" s="206" t="s">
        <v>371</v>
      </c>
      <c r="B63" s="207">
        <v>5720</v>
      </c>
      <c r="C63" s="207">
        <v>2737</v>
      </c>
      <c r="D63" s="207">
        <v>2983</v>
      </c>
      <c r="E63" s="208">
        <v>60</v>
      </c>
      <c r="F63" s="209">
        <v>35</v>
      </c>
      <c r="G63" s="210">
        <v>25</v>
      </c>
      <c r="H63" s="207">
        <v>67</v>
      </c>
      <c r="I63" s="209">
        <v>35</v>
      </c>
      <c r="J63" s="209">
        <v>32</v>
      </c>
      <c r="K63" s="208">
        <v>205</v>
      </c>
      <c r="L63" s="209">
        <v>107</v>
      </c>
      <c r="M63" s="210">
        <v>98</v>
      </c>
      <c r="N63" s="207">
        <v>83</v>
      </c>
      <c r="O63" s="209">
        <v>39</v>
      </c>
      <c r="P63" s="209">
        <v>44</v>
      </c>
      <c r="Q63" s="208">
        <v>152</v>
      </c>
      <c r="R63" s="209">
        <v>86</v>
      </c>
      <c r="S63" s="210">
        <v>66</v>
      </c>
      <c r="T63" s="207">
        <v>217</v>
      </c>
      <c r="U63" s="209">
        <v>102</v>
      </c>
      <c r="V63" s="209">
        <v>115</v>
      </c>
      <c r="W63" s="208">
        <v>613</v>
      </c>
      <c r="X63" s="209">
        <v>254</v>
      </c>
      <c r="Y63" s="210">
        <v>359</v>
      </c>
      <c r="Z63" s="207">
        <v>447</v>
      </c>
      <c r="AA63" s="209">
        <v>236</v>
      </c>
      <c r="AB63" s="209">
        <v>211</v>
      </c>
      <c r="AC63" s="208">
        <v>372</v>
      </c>
      <c r="AD63" s="209">
        <v>168</v>
      </c>
      <c r="AE63" s="210">
        <v>204</v>
      </c>
      <c r="AF63" s="207">
        <v>242</v>
      </c>
      <c r="AG63" s="209">
        <v>125</v>
      </c>
      <c r="AH63" s="209">
        <v>117</v>
      </c>
      <c r="AI63" s="208">
        <v>318</v>
      </c>
      <c r="AJ63" s="209">
        <v>166</v>
      </c>
      <c r="AK63" s="210">
        <v>152</v>
      </c>
      <c r="AL63" s="207">
        <v>186</v>
      </c>
      <c r="AM63" s="211">
        <v>80</v>
      </c>
      <c r="AN63" s="209">
        <v>106</v>
      </c>
      <c r="AO63" s="208">
        <v>238</v>
      </c>
      <c r="AP63" s="209">
        <v>120</v>
      </c>
      <c r="AQ63" s="210">
        <v>118</v>
      </c>
      <c r="AR63" s="207">
        <v>103</v>
      </c>
      <c r="AS63" s="209">
        <v>52</v>
      </c>
      <c r="AT63" s="209">
        <v>51</v>
      </c>
      <c r="AU63" s="208">
        <v>414</v>
      </c>
      <c r="AV63" s="209">
        <v>182</v>
      </c>
      <c r="AW63" s="210">
        <v>232</v>
      </c>
      <c r="AX63" s="207">
        <v>702</v>
      </c>
      <c r="AY63" s="209">
        <v>324</v>
      </c>
      <c r="AZ63" s="209">
        <v>378</v>
      </c>
      <c r="BA63" s="208">
        <v>907</v>
      </c>
      <c r="BB63" s="209">
        <v>440</v>
      </c>
      <c r="BC63" s="210">
        <v>467</v>
      </c>
      <c r="BD63" s="207">
        <v>394</v>
      </c>
      <c r="BE63" s="209">
        <v>186</v>
      </c>
      <c r="BF63" s="212">
        <v>208</v>
      </c>
    </row>
    <row r="64" spans="1:58" s="215" customFormat="1" ht="15.75" customHeight="1" x14ac:dyDescent="0.15">
      <c r="A64" s="206" t="s">
        <v>372</v>
      </c>
      <c r="B64" s="208">
        <v>5653</v>
      </c>
      <c r="C64" s="207">
        <v>2808</v>
      </c>
      <c r="D64" s="207">
        <v>2845</v>
      </c>
      <c r="E64" s="208">
        <v>51</v>
      </c>
      <c r="F64" s="209">
        <v>27</v>
      </c>
      <c r="G64" s="210">
        <v>24</v>
      </c>
      <c r="H64" s="207">
        <v>74</v>
      </c>
      <c r="I64" s="209">
        <v>42</v>
      </c>
      <c r="J64" s="209">
        <v>32</v>
      </c>
      <c r="K64" s="208">
        <v>176</v>
      </c>
      <c r="L64" s="209">
        <v>100</v>
      </c>
      <c r="M64" s="210">
        <v>76</v>
      </c>
      <c r="N64" s="207">
        <v>81</v>
      </c>
      <c r="O64" s="209">
        <v>47</v>
      </c>
      <c r="P64" s="209">
        <v>34</v>
      </c>
      <c r="Q64" s="208">
        <v>159</v>
      </c>
      <c r="R64" s="209">
        <v>81</v>
      </c>
      <c r="S64" s="210">
        <v>78</v>
      </c>
      <c r="T64" s="207">
        <v>214</v>
      </c>
      <c r="U64" s="209">
        <v>112</v>
      </c>
      <c r="V64" s="209">
        <v>102</v>
      </c>
      <c r="W64" s="208">
        <v>609</v>
      </c>
      <c r="X64" s="209">
        <v>278</v>
      </c>
      <c r="Y64" s="210">
        <v>331</v>
      </c>
      <c r="Z64" s="207">
        <v>469</v>
      </c>
      <c r="AA64" s="209">
        <v>237</v>
      </c>
      <c r="AB64" s="209">
        <v>232</v>
      </c>
      <c r="AC64" s="208">
        <v>410</v>
      </c>
      <c r="AD64" s="209">
        <v>201</v>
      </c>
      <c r="AE64" s="210">
        <v>209</v>
      </c>
      <c r="AF64" s="207">
        <v>258</v>
      </c>
      <c r="AG64" s="209">
        <v>133</v>
      </c>
      <c r="AH64" s="209">
        <v>125</v>
      </c>
      <c r="AI64" s="208">
        <v>321</v>
      </c>
      <c r="AJ64" s="209">
        <v>164</v>
      </c>
      <c r="AK64" s="210">
        <v>157</v>
      </c>
      <c r="AL64" s="207">
        <v>186</v>
      </c>
      <c r="AM64" s="211">
        <v>90</v>
      </c>
      <c r="AN64" s="209">
        <v>96</v>
      </c>
      <c r="AO64" s="208">
        <v>259</v>
      </c>
      <c r="AP64" s="209">
        <v>117</v>
      </c>
      <c r="AQ64" s="210">
        <v>142</v>
      </c>
      <c r="AR64" s="207">
        <v>84</v>
      </c>
      <c r="AS64" s="209">
        <v>48</v>
      </c>
      <c r="AT64" s="209">
        <v>36</v>
      </c>
      <c r="AU64" s="208">
        <v>406</v>
      </c>
      <c r="AV64" s="209">
        <v>185</v>
      </c>
      <c r="AW64" s="210">
        <v>221</v>
      </c>
      <c r="AX64" s="207">
        <v>665</v>
      </c>
      <c r="AY64" s="209">
        <v>317</v>
      </c>
      <c r="AZ64" s="209">
        <v>348</v>
      </c>
      <c r="BA64" s="208">
        <v>888</v>
      </c>
      <c r="BB64" s="209">
        <v>451</v>
      </c>
      <c r="BC64" s="210">
        <v>437</v>
      </c>
      <c r="BD64" s="207">
        <v>343</v>
      </c>
      <c r="BE64" s="209">
        <v>178</v>
      </c>
      <c r="BF64" s="212">
        <v>165</v>
      </c>
    </row>
    <row r="65" spans="1:74" s="205" customFormat="1" ht="15.75" customHeight="1" x14ac:dyDescent="0.15">
      <c r="A65" s="214" t="s">
        <v>312</v>
      </c>
      <c r="B65" s="200">
        <v>26171</v>
      </c>
      <c r="C65" s="200">
        <v>12907</v>
      </c>
      <c r="D65" s="200">
        <v>13264</v>
      </c>
      <c r="E65" s="201">
        <v>315</v>
      </c>
      <c r="F65" s="200">
        <v>171</v>
      </c>
      <c r="G65" s="202">
        <v>144</v>
      </c>
      <c r="H65" s="200">
        <v>337</v>
      </c>
      <c r="I65" s="200">
        <v>170</v>
      </c>
      <c r="J65" s="200">
        <v>167</v>
      </c>
      <c r="K65" s="201">
        <v>873</v>
      </c>
      <c r="L65" s="200">
        <v>449</v>
      </c>
      <c r="M65" s="202">
        <v>424</v>
      </c>
      <c r="N65" s="200">
        <v>460</v>
      </c>
      <c r="O65" s="200">
        <v>240</v>
      </c>
      <c r="P65" s="200">
        <v>220</v>
      </c>
      <c r="Q65" s="201">
        <v>780</v>
      </c>
      <c r="R65" s="200">
        <v>400</v>
      </c>
      <c r="S65" s="202">
        <v>380</v>
      </c>
      <c r="T65" s="200">
        <v>966</v>
      </c>
      <c r="U65" s="200">
        <v>528</v>
      </c>
      <c r="V65" s="200">
        <v>438</v>
      </c>
      <c r="W65" s="201">
        <v>2945</v>
      </c>
      <c r="X65" s="200">
        <v>1423</v>
      </c>
      <c r="Y65" s="202">
        <v>1522</v>
      </c>
      <c r="Z65" s="200">
        <v>2163</v>
      </c>
      <c r="AA65" s="200">
        <v>1076</v>
      </c>
      <c r="AB65" s="200">
        <v>1087</v>
      </c>
      <c r="AC65" s="201">
        <v>2098</v>
      </c>
      <c r="AD65" s="200">
        <v>1032</v>
      </c>
      <c r="AE65" s="202">
        <v>1066</v>
      </c>
      <c r="AF65" s="200">
        <v>1187</v>
      </c>
      <c r="AG65" s="200">
        <v>570</v>
      </c>
      <c r="AH65" s="200">
        <v>617</v>
      </c>
      <c r="AI65" s="201">
        <v>1611</v>
      </c>
      <c r="AJ65" s="200">
        <v>765</v>
      </c>
      <c r="AK65" s="202">
        <v>846</v>
      </c>
      <c r="AL65" s="200">
        <v>890</v>
      </c>
      <c r="AM65" s="203">
        <v>418</v>
      </c>
      <c r="AN65" s="200">
        <v>472</v>
      </c>
      <c r="AO65" s="201">
        <v>1320</v>
      </c>
      <c r="AP65" s="200">
        <v>567</v>
      </c>
      <c r="AQ65" s="202">
        <v>753</v>
      </c>
      <c r="AR65" s="200">
        <v>552</v>
      </c>
      <c r="AS65" s="200">
        <v>309</v>
      </c>
      <c r="AT65" s="200">
        <v>243</v>
      </c>
      <c r="AU65" s="201">
        <v>2034</v>
      </c>
      <c r="AV65" s="200">
        <v>922</v>
      </c>
      <c r="AW65" s="202">
        <v>1112</v>
      </c>
      <c r="AX65" s="200">
        <v>2845</v>
      </c>
      <c r="AY65" s="200">
        <v>1415</v>
      </c>
      <c r="AZ65" s="200">
        <v>1430</v>
      </c>
      <c r="BA65" s="201">
        <v>3415</v>
      </c>
      <c r="BB65" s="200">
        <v>1750</v>
      </c>
      <c r="BC65" s="202">
        <v>1665</v>
      </c>
      <c r="BD65" s="200">
        <v>1380</v>
      </c>
      <c r="BE65" s="200">
        <v>702</v>
      </c>
      <c r="BF65" s="204">
        <v>678</v>
      </c>
    </row>
    <row r="66" spans="1:74" s="213" customFormat="1" ht="15.75" customHeight="1" x14ac:dyDescent="0.15">
      <c r="A66" s="206" t="s">
        <v>373</v>
      </c>
      <c r="B66" s="207">
        <v>5553</v>
      </c>
      <c r="C66" s="207">
        <v>2713</v>
      </c>
      <c r="D66" s="207">
        <v>2840</v>
      </c>
      <c r="E66" s="208">
        <v>66</v>
      </c>
      <c r="F66" s="209">
        <v>38</v>
      </c>
      <c r="G66" s="210">
        <v>28</v>
      </c>
      <c r="H66" s="207">
        <v>68</v>
      </c>
      <c r="I66" s="209">
        <v>36</v>
      </c>
      <c r="J66" s="209">
        <v>32</v>
      </c>
      <c r="K66" s="208">
        <v>177</v>
      </c>
      <c r="L66" s="209">
        <v>87</v>
      </c>
      <c r="M66" s="210">
        <v>90</v>
      </c>
      <c r="N66" s="207">
        <v>73</v>
      </c>
      <c r="O66" s="209">
        <v>44</v>
      </c>
      <c r="P66" s="209">
        <v>29</v>
      </c>
      <c r="Q66" s="208">
        <v>153</v>
      </c>
      <c r="R66" s="209">
        <v>73</v>
      </c>
      <c r="S66" s="210">
        <v>80</v>
      </c>
      <c r="T66" s="207">
        <v>192</v>
      </c>
      <c r="U66" s="209">
        <v>104</v>
      </c>
      <c r="V66" s="209">
        <v>88</v>
      </c>
      <c r="W66" s="208">
        <v>598</v>
      </c>
      <c r="X66" s="209">
        <v>272</v>
      </c>
      <c r="Y66" s="210">
        <v>326</v>
      </c>
      <c r="Z66" s="207">
        <v>449</v>
      </c>
      <c r="AA66" s="209">
        <v>208</v>
      </c>
      <c r="AB66" s="209">
        <v>241</v>
      </c>
      <c r="AC66" s="208">
        <v>437</v>
      </c>
      <c r="AD66" s="209">
        <v>214</v>
      </c>
      <c r="AE66" s="210">
        <v>223</v>
      </c>
      <c r="AF66" s="207">
        <v>273</v>
      </c>
      <c r="AG66" s="209">
        <v>142</v>
      </c>
      <c r="AH66" s="209">
        <v>131</v>
      </c>
      <c r="AI66" s="208">
        <v>316</v>
      </c>
      <c r="AJ66" s="209">
        <v>153</v>
      </c>
      <c r="AK66" s="210">
        <v>163</v>
      </c>
      <c r="AL66" s="207">
        <v>188</v>
      </c>
      <c r="AM66" s="211">
        <v>89</v>
      </c>
      <c r="AN66" s="209">
        <v>99</v>
      </c>
      <c r="AO66" s="208">
        <v>263</v>
      </c>
      <c r="AP66" s="209">
        <v>113</v>
      </c>
      <c r="AQ66" s="210">
        <v>150</v>
      </c>
      <c r="AR66" s="207">
        <v>106</v>
      </c>
      <c r="AS66" s="209">
        <v>62</v>
      </c>
      <c r="AT66" s="209">
        <v>44</v>
      </c>
      <c r="AU66" s="208">
        <v>425</v>
      </c>
      <c r="AV66" s="209">
        <v>186</v>
      </c>
      <c r="AW66" s="210">
        <v>239</v>
      </c>
      <c r="AX66" s="207">
        <v>649</v>
      </c>
      <c r="AY66" s="209">
        <v>339</v>
      </c>
      <c r="AZ66" s="209">
        <v>310</v>
      </c>
      <c r="BA66" s="208">
        <v>836</v>
      </c>
      <c r="BB66" s="209">
        <v>401</v>
      </c>
      <c r="BC66" s="210">
        <v>435</v>
      </c>
      <c r="BD66" s="207">
        <v>284</v>
      </c>
      <c r="BE66" s="209">
        <v>152</v>
      </c>
      <c r="BF66" s="212">
        <v>132</v>
      </c>
    </row>
    <row r="67" spans="1:74" s="213" customFormat="1" ht="15.75" customHeight="1" x14ac:dyDescent="0.15">
      <c r="A67" s="206" t="s">
        <v>374</v>
      </c>
      <c r="B67" s="207">
        <v>5609</v>
      </c>
      <c r="C67" s="207">
        <v>2743</v>
      </c>
      <c r="D67" s="207">
        <v>2866</v>
      </c>
      <c r="E67" s="208">
        <v>58</v>
      </c>
      <c r="F67" s="209">
        <v>29</v>
      </c>
      <c r="G67" s="210">
        <v>29</v>
      </c>
      <c r="H67" s="207">
        <v>59</v>
      </c>
      <c r="I67" s="209">
        <v>28</v>
      </c>
      <c r="J67" s="209">
        <v>31</v>
      </c>
      <c r="K67" s="208">
        <v>170</v>
      </c>
      <c r="L67" s="209">
        <v>87</v>
      </c>
      <c r="M67" s="210">
        <v>83</v>
      </c>
      <c r="N67" s="207">
        <v>82</v>
      </c>
      <c r="O67" s="209">
        <v>35</v>
      </c>
      <c r="P67" s="209">
        <v>47</v>
      </c>
      <c r="Q67" s="208">
        <v>165</v>
      </c>
      <c r="R67" s="209">
        <v>82</v>
      </c>
      <c r="S67" s="210">
        <v>83</v>
      </c>
      <c r="T67" s="207">
        <v>225</v>
      </c>
      <c r="U67" s="209">
        <v>111</v>
      </c>
      <c r="V67" s="209">
        <v>114</v>
      </c>
      <c r="W67" s="208">
        <v>655</v>
      </c>
      <c r="X67" s="209">
        <v>298</v>
      </c>
      <c r="Y67" s="210">
        <v>357</v>
      </c>
      <c r="Z67" s="207">
        <v>424</v>
      </c>
      <c r="AA67" s="209">
        <v>203</v>
      </c>
      <c r="AB67" s="209">
        <v>221</v>
      </c>
      <c r="AC67" s="208">
        <v>426</v>
      </c>
      <c r="AD67" s="209">
        <v>219</v>
      </c>
      <c r="AE67" s="210">
        <v>207</v>
      </c>
      <c r="AF67" s="207">
        <v>252</v>
      </c>
      <c r="AG67" s="209">
        <v>123</v>
      </c>
      <c r="AH67" s="209">
        <v>129</v>
      </c>
      <c r="AI67" s="208">
        <v>354</v>
      </c>
      <c r="AJ67" s="209">
        <v>175</v>
      </c>
      <c r="AK67" s="210">
        <v>179</v>
      </c>
      <c r="AL67" s="207">
        <v>187</v>
      </c>
      <c r="AM67" s="211">
        <v>87</v>
      </c>
      <c r="AN67" s="209">
        <v>100</v>
      </c>
      <c r="AO67" s="208">
        <v>301</v>
      </c>
      <c r="AP67" s="209">
        <v>134</v>
      </c>
      <c r="AQ67" s="210">
        <v>167</v>
      </c>
      <c r="AR67" s="207">
        <v>120</v>
      </c>
      <c r="AS67" s="209">
        <v>59</v>
      </c>
      <c r="AT67" s="209">
        <v>61</v>
      </c>
      <c r="AU67" s="208">
        <v>416</v>
      </c>
      <c r="AV67" s="209">
        <v>194</v>
      </c>
      <c r="AW67" s="210">
        <v>222</v>
      </c>
      <c r="AX67" s="207">
        <v>666</v>
      </c>
      <c r="AY67" s="209">
        <v>338</v>
      </c>
      <c r="AZ67" s="209">
        <v>328</v>
      </c>
      <c r="BA67" s="208">
        <v>756</v>
      </c>
      <c r="BB67" s="209">
        <v>383</v>
      </c>
      <c r="BC67" s="210">
        <v>373</v>
      </c>
      <c r="BD67" s="207">
        <v>293</v>
      </c>
      <c r="BE67" s="209">
        <v>158</v>
      </c>
      <c r="BF67" s="212">
        <v>135</v>
      </c>
    </row>
    <row r="68" spans="1:74" s="213" customFormat="1" ht="15.75" customHeight="1" x14ac:dyDescent="0.15">
      <c r="A68" s="206" t="s">
        <v>375</v>
      </c>
      <c r="B68" s="207">
        <v>5260</v>
      </c>
      <c r="C68" s="207">
        <v>2570</v>
      </c>
      <c r="D68" s="207">
        <v>2690</v>
      </c>
      <c r="E68" s="208">
        <v>68</v>
      </c>
      <c r="F68" s="209">
        <v>34</v>
      </c>
      <c r="G68" s="210">
        <v>34</v>
      </c>
      <c r="H68" s="207">
        <v>69</v>
      </c>
      <c r="I68" s="209">
        <v>38</v>
      </c>
      <c r="J68" s="209">
        <v>31</v>
      </c>
      <c r="K68" s="208">
        <v>197</v>
      </c>
      <c r="L68" s="209">
        <v>97</v>
      </c>
      <c r="M68" s="210">
        <v>100</v>
      </c>
      <c r="N68" s="207">
        <v>102</v>
      </c>
      <c r="O68" s="209">
        <v>52</v>
      </c>
      <c r="P68" s="209">
        <v>50</v>
      </c>
      <c r="Q68" s="208">
        <v>141</v>
      </c>
      <c r="R68" s="209">
        <v>69</v>
      </c>
      <c r="S68" s="210">
        <v>72</v>
      </c>
      <c r="T68" s="207">
        <v>203</v>
      </c>
      <c r="U68" s="209">
        <v>118</v>
      </c>
      <c r="V68" s="209">
        <v>85</v>
      </c>
      <c r="W68" s="208">
        <v>613</v>
      </c>
      <c r="X68" s="209">
        <v>289</v>
      </c>
      <c r="Y68" s="210">
        <v>324</v>
      </c>
      <c r="Z68" s="207">
        <v>467</v>
      </c>
      <c r="AA68" s="209">
        <v>238</v>
      </c>
      <c r="AB68" s="209">
        <v>229</v>
      </c>
      <c r="AC68" s="208">
        <v>404</v>
      </c>
      <c r="AD68" s="209">
        <v>188</v>
      </c>
      <c r="AE68" s="210">
        <v>216</v>
      </c>
      <c r="AF68" s="207">
        <v>244</v>
      </c>
      <c r="AG68" s="209">
        <v>111</v>
      </c>
      <c r="AH68" s="209">
        <v>133</v>
      </c>
      <c r="AI68" s="208">
        <v>316</v>
      </c>
      <c r="AJ68" s="209">
        <v>155</v>
      </c>
      <c r="AK68" s="210">
        <v>161</v>
      </c>
      <c r="AL68" s="207">
        <v>167</v>
      </c>
      <c r="AM68" s="211">
        <v>81</v>
      </c>
      <c r="AN68" s="209">
        <v>86</v>
      </c>
      <c r="AO68" s="208">
        <v>264</v>
      </c>
      <c r="AP68" s="209">
        <v>115</v>
      </c>
      <c r="AQ68" s="210">
        <v>149</v>
      </c>
      <c r="AR68" s="207">
        <v>103</v>
      </c>
      <c r="AS68" s="209">
        <v>61</v>
      </c>
      <c r="AT68" s="209">
        <v>42</v>
      </c>
      <c r="AU68" s="208">
        <v>395</v>
      </c>
      <c r="AV68" s="209">
        <v>193</v>
      </c>
      <c r="AW68" s="210">
        <v>202</v>
      </c>
      <c r="AX68" s="207">
        <v>546</v>
      </c>
      <c r="AY68" s="209">
        <v>253</v>
      </c>
      <c r="AZ68" s="209">
        <v>293</v>
      </c>
      <c r="BA68" s="208">
        <v>654</v>
      </c>
      <c r="BB68" s="209">
        <v>330</v>
      </c>
      <c r="BC68" s="210">
        <v>324</v>
      </c>
      <c r="BD68" s="207">
        <v>307</v>
      </c>
      <c r="BE68" s="209">
        <v>148</v>
      </c>
      <c r="BF68" s="212">
        <v>159</v>
      </c>
    </row>
    <row r="69" spans="1:74" s="213" customFormat="1" ht="15.75" customHeight="1" x14ac:dyDescent="0.15">
      <c r="A69" s="206" t="s">
        <v>376</v>
      </c>
      <c r="B69" s="207">
        <v>4959</v>
      </c>
      <c r="C69" s="207">
        <v>2493</v>
      </c>
      <c r="D69" s="207">
        <v>2466</v>
      </c>
      <c r="E69" s="208">
        <v>73</v>
      </c>
      <c r="F69" s="209">
        <v>37</v>
      </c>
      <c r="G69" s="210">
        <v>36</v>
      </c>
      <c r="H69" s="207">
        <v>78</v>
      </c>
      <c r="I69" s="209">
        <v>41</v>
      </c>
      <c r="J69" s="209">
        <v>37</v>
      </c>
      <c r="K69" s="208">
        <v>154</v>
      </c>
      <c r="L69" s="209">
        <v>81</v>
      </c>
      <c r="M69" s="210">
        <v>73</v>
      </c>
      <c r="N69" s="207">
        <v>102</v>
      </c>
      <c r="O69" s="209">
        <v>51</v>
      </c>
      <c r="P69" s="209">
        <v>51</v>
      </c>
      <c r="Q69" s="208">
        <v>143</v>
      </c>
      <c r="R69" s="209">
        <v>89</v>
      </c>
      <c r="S69" s="210">
        <v>54</v>
      </c>
      <c r="T69" s="207">
        <v>178</v>
      </c>
      <c r="U69" s="209">
        <v>101</v>
      </c>
      <c r="V69" s="209">
        <v>77</v>
      </c>
      <c r="W69" s="208">
        <v>536</v>
      </c>
      <c r="X69" s="209">
        <v>275</v>
      </c>
      <c r="Y69" s="210">
        <v>261</v>
      </c>
      <c r="Z69" s="207">
        <v>440</v>
      </c>
      <c r="AA69" s="209">
        <v>217</v>
      </c>
      <c r="AB69" s="209">
        <v>223</v>
      </c>
      <c r="AC69" s="208">
        <v>414</v>
      </c>
      <c r="AD69" s="209">
        <v>200</v>
      </c>
      <c r="AE69" s="210">
        <v>214</v>
      </c>
      <c r="AF69" s="207">
        <v>226</v>
      </c>
      <c r="AG69" s="209">
        <v>107</v>
      </c>
      <c r="AH69" s="209">
        <v>119</v>
      </c>
      <c r="AI69" s="208">
        <v>294</v>
      </c>
      <c r="AJ69" s="209">
        <v>134</v>
      </c>
      <c r="AK69" s="210">
        <v>160</v>
      </c>
      <c r="AL69" s="207">
        <v>177</v>
      </c>
      <c r="AM69" s="211">
        <v>87</v>
      </c>
      <c r="AN69" s="209">
        <v>90</v>
      </c>
      <c r="AO69" s="208">
        <v>249</v>
      </c>
      <c r="AP69" s="209">
        <v>100</v>
      </c>
      <c r="AQ69" s="210">
        <v>149</v>
      </c>
      <c r="AR69" s="207">
        <v>117</v>
      </c>
      <c r="AS69" s="209">
        <v>67</v>
      </c>
      <c r="AT69" s="209">
        <v>50</v>
      </c>
      <c r="AU69" s="208">
        <v>380</v>
      </c>
      <c r="AV69" s="209">
        <v>172</v>
      </c>
      <c r="AW69" s="210">
        <v>208</v>
      </c>
      <c r="AX69" s="207">
        <v>515</v>
      </c>
      <c r="AY69" s="209">
        <v>252</v>
      </c>
      <c r="AZ69" s="209">
        <v>263</v>
      </c>
      <c r="BA69" s="208">
        <v>613</v>
      </c>
      <c r="BB69" s="209">
        <v>351</v>
      </c>
      <c r="BC69" s="210">
        <v>262</v>
      </c>
      <c r="BD69" s="207">
        <v>270</v>
      </c>
      <c r="BE69" s="209">
        <v>131</v>
      </c>
      <c r="BF69" s="212">
        <v>139</v>
      </c>
    </row>
    <row r="70" spans="1:74" s="213" customFormat="1" ht="15.75" customHeight="1" x14ac:dyDescent="0.15">
      <c r="A70" s="206" t="s">
        <v>377</v>
      </c>
      <c r="B70" s="207">
        <v>4790</v>
      </c>
      <c r="C70" s="207">
        <v>2388</v>
      </c>
      <c r="D70" s="207">
        <v>2402</v>
      </c>
      <c r="E70" s="208">
        <v>50</v>
      </c>
      <c r="F70" s="209">
        <v>33</v>
      </c>
      <c r="G70" s="210">
        <v>17</v>
      </c>
      <c r="H70" s="207">
        <v>63</v>
      </c>
      <c r="I70" s="209">
        <v>27</v>
      </c>
      <c r="J70" s="209">
        <v>36</v>
      </c>
      <c r="K70" s="208">
        <v>175</v>
      </c>
      <c r="L70" s="209">
        <v>97</v>
      </c>
      <c r="M70" s="210">
        <v>78</v>
      </c>
      <c r="N70" s="207">
        <v>101</v>
      </c>
      <c r="O70" s="209">
        <v>58</v>
      </c>
      <c r="P70" s="209">
        <v>43</v>
      </c>
      <c r="Q70" s="208">
        <v>178</v>
      </c>
      <c r="R70" s="209">
        <v>87</v>
      </c>
      <c r="S70" s="210">
        <v>91</v>
      </c>
      <c r="T70" s="207">
        <v>168</v>
      </c>
      <c r="U70" s="209">
        <v>94</v>
      </c>
      <c r="V70" s="209">
        <v>74</v>
      </c>
      <c r="W70" s="208">
        <v>543</v>
      </c>
      <c r="X70" s="209">
        <v>289</v>
      </c>
      <c r="Y70" s="210">
        <v>254</v>
      </c>
      <c r="Z70" s="207">
        <v>383</v>
      </c>
      <c r="AA70" s="209">
        <v>210</v>
      </c>
      <c r="AB70" s="209">
        <v>173</v>
      </c>
      <c r="AC70" s="208">
        <v>417</v>
      </c>
      <c r="AD70" s="209">
        <v>211</v>
      </c>
      <c r="AE70" s="210">
        <v>206</v>
      </c>
      <c r="AF70" s="207">
        <v>192</v>
      </c>
      <c r="AG70" s="209">
        <v>87</v>
      </c>
      <c r="AH70" s="209">
        <v>105</v>
      </c>
      <c r="AI70" s="208">
        <v>331</v>
      </c>
      <c r="AJ70" s="209">
        <v>148</v>
      </c>
      <c r="AK70" s="210">
        <v>183</v>
      </c>
      <c r="AL70" s="207">
        <v>171</v>
      </c>
      <c r="AM70" s="211">
        <v>74</v>
      </c>
      <c r="AN70" s="209">
        <v>97</v>
      </c>
      <c r="AO70" s="208">
        <v>243</v>
      </c>
      <c r="AP70" s="209">
        <v>105</v>
      </c>
      <c r="AQ70" s="210">
        <v>138</v>
      </c>
      <c r="AR70" s="207">
        <v>106</v>
      </c>
      <c r="AS70" s="209">
        <v>60</v>
      </c>
      <c r="AT70" s="209">
        <v>46</v>
      </c>
      <c r="AU70" s="208">
        <v>418</v>
      </c>
      <c r="AV70" s="209">
        <v>177</v>
      </c>
      <c r="AW70" s="210">
        <v>241</v>
      </c>
      <c r="AX70" s="207">
        <v>469</v>
      </c>
      <c r="AY70" s="209">
        <v>233</v>
      </c>
      <c r="AZ70" s="209">
        <v>236</v>
      </c>
      <c r="BA70" s="208">
        <v>556</v>
      </c>
      <c r="BB70" s="209">
        <v>285</v>
      </c>
      <c r="BC70" s="210">
        <v>271</v>
      </c>
      <c r="BD70" s="207">
        <v>226</v>
      </c>
      <c r="BE70" s="209">
        <v>113</v>
      </c>
      <c r="BF70" s="212">
        <v>113</v>
      </c>
    </row>
    <row r="71" spans="1:74" s="205" customFormat="1" ht="15.75" customHeight="1" x14ac:dyDescent="0.15">
      <c r="A71" s="214" t="s">
        <v>313</v>
      </c>
      <c r="B71" s="200">
        <v>23454</v>
      </c>
      <c r="C71" s="200">
        <v>11358</v>
      </c>
      <c r="D71" s="200">
        <v>12096</v>
      </c>
      <c r="E71" s="201">
        <v>410</v>
      </c>
      <c r="F71" s="200">
        <v>206</v>
      </c>
      <c r="G71" s="202">
        <v>204</v>
      </c>
      <c r="H71" s="200">
        <v>378</v>
      </c>
      <c r="I71" s="200">
        <v>159</v>
      </c>
      <c r="J71" s="200">
        <v>219</v>
      </c>
      <c r="K71" s="201">
        <v>831</v>
      </c>
      <c r="L71" s="200">
        <v>423</v>
      </c>
      <c r="M71" s="202">
        <v>408</v>
      </c>
      <c r="N71" s="200">
        <v>477</v>
      </c>
      <c r="O71" s="200">
        <v>227</v>
      </c>
      <c r="P71" s="200">
        <v>250</v>
      </c>
      <c r="Q71" s="201">
        <v>824</v>
      </c>
      <c r="R71" s="200">
        <v>421</v>
      </c>
      <c r="S71" s="202">
        <v>403</v>
      </c>
      <c r="T71" s="200">
        <v>747</v>
      </c>
      <c r="U71" s="200">
        <v>397</v>
      </c>
      <c r="V71" s="200">
        <v>350</v>
      </c>
      <c r="W71" s="201">
        <v>2434</v>
      </c>
      <c r="X71" s="200">
        <v>1227</v>
      </c>
      <c r="Y71" s="202">
        <v>1207</v>
      </c>
      <c r="Z71" s="200">
        <v>1834</v>
      </c>
      <c r="AA71" s="200">
        <v>908</v>
      </c>
      <c r="AB71" s="200">
        <v>926</v>
      </c>
      <c r="AC71" s="201">
        <v>2140</v>
      </c>
      <c r="AD71" s="200">
        <v>1015</v>
      </c>
      <c r="AE71" s="202">
        <v>1125</v>
      </c>
      <c r="AF71" s="200">
        <v>1117</v>
      </c>
      <c r="AG71" s="200">
        <v>520</v>
      </c>
      <c r="AH71" s="200">
        <v>597</v>
      </c>
      <c r="AI71" s="201">
        <v>1537</v>
      </c>
      <c r="AJ71" s="200">
        <v>727</v>
      </c>
      <c r="AK71" s="202">
        <v>810</v>
      </c>
      <c r="AL71" s="200">
        <v>952</v>
      </c>
      <c r="AM71" s="203">
        <v>413</v>
      </c>
      <c r="AN71" s="200">
        <v>539</v>
      </c>
      <c r="AO71" s="201">
        <v>1543</v>
      </c>
      <c r="AP71" s="200">
        <v>669</v>
      </c>
      <c r="AQ71" s="202">
        <v>874</v>
      </c>
      <c r="AR71" s="200">
        <v>549</v>
      </c>
      <c r="AS71" s="200">
        <v>304</v>
      </c>
      <c r="AT71" s="200">
        <v>245</v>
      </c>
      <c r="AU71" s="201">
        <v>2070</v>
      </c>
      <c r="AV71" s="200">
        <v>953</v>
      </c>
      <c r="AW71" s="202">
        <v>1117</v>
      </c>
      <c r="AX71" s="200">
        <v>2014</v>
      </c>
      <c r="AY71" s="200">
        <v>1052</v>
      </c>
      <c r="AZ71" s="200">
        <v>962</v>
      </c>
      <c r="BA71" s="201">
        <v>2475</v>
      </c>
      <c r="BB71" s="200">
        <v>1229</v>
      </c>
      <c r="BC71" s="202">
        <v>1246</v>
      </c>
      <c r="BD71" s="200">
        <v>1122</v>
      </c>
      <c r="BE71" s="200">
        <v>508</v>
      </c>
      <c r="BF71" s="204">
        <v>614</v>
      </c>
    </row>
    <row r="72" spans="1:74" s="213" customFormat="1" ht="15.75" customHeight="1" x14ac:dyDescent="0.15">
      <c r="A72" s="206" t="s">
        <v>378</v>
      </c>
      <c r="B72" s="207">
        <v>4698</v>
      </c>
      <c r="C72" s="207">
        <v>2321</v>
      </c>
      <c r="D72" s="207">
        <v>2377</v>
      </c>
      <c r="E72" s="208">
        <v>76</v>
      </c>
      <c r="F72" s="209">
        <v>40</v>
      </c>
      <c r="G72" s="210">
        <v>36</v>
      </c>
      <c r="H72" s="207">
        <v>60</v>
      </c>
      <c r="I72" s="209">
        <v>23</v>
      </c>
      <c r="J72" s="209">
        <v>37</v>
      </c>
      <c r="K72" s="208">
        <v>152</v>
      </c>
      <c r="L72" s="209">
        <v>83</v>
      </c>
      <c r="M72" s="210">
        <v>69</v>
      </c>
      <c r="N72" s="207">
        <v>85</v>
      </c>
      <c r="O72" s="209">
        <v>34</v>
      </c>
      <c r="P72" s="209">
        <v>51</v>
      </c>
      <c r="Q72" s="208">
        <v>176</v>
      </c>
      <c r="R72" s="209">
        <v>93</v>
      </c>
      <c r="S72" s="210">
        <v>83</v>
      </c>
      <c r="T72" s="207">
        <v>152</v>
      </c>
      <c r="U72" s="209">
        <v>94</v>
      </c>
      <c r="V72" s="209">
        <v>58</v>
      </c>
      <c r="W72" s="208">
        <v>531</v>
      </c>
      <c r="X72" s="209">
        <v>256</v>
      </c>
      <c r="Y72" s="210">
        <v>275</v>
      </c>
      <c r="Z72" s="207">
        <v>370</v>
      </c>
      <c r="AA72" s="209">
        <v>197</v>
      </c>
      <c r="AB72" s="209">
        <v>173</v>
      </c>
      <c r="AC72" s="208">
        <v>414</v>
      </c>
      <c r="AD72" s="209">
        <v>192</v>
      </c>
      <c r="AE72" s="210">
        <v>222</v>
      </c>
      <c r="AF72" s="207">
        <v>219</v>
      </c>
      <c r="AG72" s="209">
        <v>110</v>
      </c>
      <c r="AH72" s="209">
        <v>109</v>
      </c>
      <c r="AI72" s="208">
        <v>283</v>
      </c>
      <c r="AJ72" s="209">
        <v>140</v>
      </c>
      <c r="AK72" s="210">
        <v>143</v>
      </c>
      <c r="AL72" s="207">
        <v>174</v>
      </c>
      <c r="AM72" s="211">
        <v>85</v>
      </c>
      <c r="AN72" s="209">
        <v>89</v>
      </c>
      <c r="AO72" s="208">
        <v>287</v>
      </c>
      <c r="AP72" s="209">
        <v>122</v>
      </c>
      <c r="AQ72" s="210">
        <v>165</v>
      </c>
      <c r="AR72" s="207">
        <v>104</v>
      </c>
      <c r="AS72" s="209">
        <v>69</v>
      </c>
      <c r="AT72" s="209">
        <v>35</v>
      </c>
      <c r="AU72" s="208">
        <v>401</v>
      </c>
      <c r="AV72" s="209">
        <v>184</v>
      </c>
      <c r="AW72" s="210">
        <v>217</v>
      </c>
      <c r="AX72" s="207">
        <v>448</v>
      </c>
      <c r="AY72" s="209">
        <v>227</v>
      </c>
      <c r="AZ72" s="209">
        <v>221</v>
      </c>
      <c r="BA72" s="208">
        <v>530</v>
      </c>
      <c r="BB72" s="209">
        <v>267</v>
      </c>
      <c r="BC72" s="210">
        <v>263</v>
      </c>
      <c r="BD72" s="207">
        <v>236</v>
      </c>
      <c r="BE72" s="209">
        <v>105</v>
      </c>
      <c r="BF72" s="212">
        <v>131</v>
      </c>
    </row>
    <row r="73" spans="1:74" s="213" customFormat="1" ht="15.75" customHeight="1" x14ac:dyDescent="0.15">
      <c r="A73" s="206" t="s">
        <v>379</v>
      </c>
      <c r="B73" s="207">
        <v>4560</v>
      </c>
      <c r="C73" s="207">
        <v>2219</v>
      </c>
      <c r="D73" s="207">
        <v>2341</v>
      </c>
      <c r="E73" s="208">
        <v>74</v>
      </c>
      <c r="F73" s="209">
        <v>37</v>
      </c>
      <c r="G73" s="210">
        <v>37</v>
      </c>
      <c r="H73" s="207">
        <v>78</v>
      </c>
      <c r="I73" s="209">
        <v>36</v>
      </c>
      <c r="J73" s="209">
        <v>42</v>
      </c>
      <c r="K73" s="208">
        <v>171</v>
      </c>
      <c r="L73" s="209">
        <v>89</v>
      </c>
      <c r="M73" s="210">
        <v>82</v>
      </c>
      <c r="N73" s="207">
        <v>94</v>
      </c>
      <c r="O73" s="209">
        <v>39</v>
      </c>
      <c r="P73" s="209">
        <v>55</v>
      </c>
      <c r="Q73" s="208">
        <v>140</v>
      </c>
      <c r="R73" s="209">
        <v>78</v>
      </c>
      <c r="S73" s="210">
        <v>62</v>
      </c>
      <c r="T73" s="207">
        <v>162</v>
      </c>
      <c r="U73" s="209">
        <v>76</v>
      </c>
      <c r="V73" s="209">
        <v>86</v>
      </c>
      <c r="W73" s="208">
        <v>483</v>
      </c>
      <c r="X73" s="209">
        <v>261</v>
      </c>
      <c r="Y73" s="210">
        <v>222</v>
      </c>
      <c r="Z73" s="207">
        <v>354</v>
      </c>
      <c r="AA73" s="209">
        <v>157</v>
      </c>
      <c r="AB73" s="209">
        <v>197</v>
      </c>
      <c r="AC73" s="208">
        <v>412</v>
      </c>
      <c r="AD73" s="209">
        <v>205</v>
      </c>
      <c r="AE73" s="210">
        <v>207</v>
      </c>
      <c r="AF73" s="207">
        <v>221</v>
      </c>
      <c r="AG73" s="209">
        <v>99</v>
      </c>
      <c r="AH73" s="209">
        <v>122</v>
      </c>
      <c r="AI73" s="208">
        <v>304</v>
      </c>
      <c r="AJ73" s="209">
        <v>149</v>
      </c>
      <c r="AK73" s="210">
        <v>155</v>
      </c>
      <c r="AL73" s="207">
        <v>177</v>
      </c>
      <c r="AM73" s="211">
        <v>83</v>
      </c>
      <c r="AN73" s="209">
        <v>94</v>
      </c>
      <c r="AO73" s="208">
        <v>282</v>
      </c>
      <c r="AP73" s="209">
        <v>131</v>
      </c>
      <c r="AQ73" s="210">
        <v>151</v>
      </c>
      <c r="AR73" s="207">
        <v>109</v>
      </c>
      <c r="AS73" s="209">
        <v>60</v>
      </c>
      <c r="AT73" s="209">
        <v>49</v>
      </c>
      <c r="AU73" s="208">
        <v>386</v>
      </c>
      <c r="AV73" s="209">
        <v>173</v>
      </c>
      <c r="AW73" s="210">
        <v>213</v>
      </c>
      <c r="AX73" s="207">
        <v>404</v>
      </c>
      <c r="AY73" s="209">
        <v>215</v>
      </c>
      <c r="AZ73" s="209">
        <v>189</v>
      </c>
      <c r="BA73" s="208">
        <v>488</v>
      </c>
      <c r="BB73" s="209">
        <v>228</v>
      </c>
      <c r="BC73" s="210">
        <v>260</v>
      </c>
      <c r="BD73" s="207">
        <v>221</v>
      </c>
      <c r="BE73" s="209">
        <v>103</v>
      </c>
      <c r="BF73" s="212">
        <v>118</v>
      </c>
      <c r="BG73" s="215"/>
      <c r="BH73" s="215"/>
      <c r="BI73" s="215"/>
      <c r="BJ73" s="215"/>
      <c r="BK73" s="215"/>
      <c r="BL73" s="215"/>
      <c r="BM73" s="215"/>
      <c r="BN73" s="215"/>
      <c r="BO73" s="215"/>
      <c r="BP73" s="215"/>
      <c r="BQ73" s="215"/>
      <c r="BR73" s="215"/>
      <c r="BS73" s="215"/>
      <c r="BT73" s="215"/>
      <c r="BU73" s="215"/>
      <c r="BV73" s="215"/>
    </row>
    <row r="74" spans="1:74" s="213" customFormat="1" ht="15.75" customHeight="1" x14ac:dyDescent="0.15">
      <c r="A74" s="206" t="s">
        <v>380</v>
      </c>
      <c r="B74" s="207">
        <v>4600</v>
      </c>
      <c r="C74" s="207">
        <v>2194</v>
      </c>
      <c r="D74" s="207">
        <v>2406</v>
      </c>
      <c r="E74" s="208">
        <v>71</v>
      </c>
      <c r="F74" s="209">
        <v>33</v>
      </c>
      <c r="G74" s="210">
        <v>38</v>
      </c>
      <c r="H74" s="207">
        <v>66</v>
      </c>
      <c r="I74" s="209">
        <v>34</v>
      </c>
      <c r="J74" s="209">
        <v>32</v>
      </c>
      <c r="K74" s="208">
        <v>163</v>
      </c>
      <c r="L74" s="209">
        <v>83</v>
      </c>
      <c r="M74" s="210">
        <v>80</v>
      </c>
      <c r="N74" s="207">
        <v>101</v>
      </c>
      <c r="O74" s="209">
        <v>44</v>
      </c>
      <c r="P74" s="209">
        <v>57</v>
      </c>
      <c r="Q74" s="208">
        <v>182</v>
      </c>
      <c r="R74" s="209">
        <v>80</v>
      </c>
      <c r="S74" s="210">
        <v>102</v>
      </c>
      <c r="T74" s="207">
        <v>149</v>
      </c>
      <c r="U74" s="209">
        <v>83</v>
      </c>
      <c r="V74" s="209">
        <v>66</v>
      </c>
      <c r="W74" s="208">
        <v>475</v>
      </c>
      <c r="X74" s="209">
        <v>222</v>
      </c>
      <c r="Y74" s="210">
        <v>253</v>
      </c>
      <c r="Z74" s="207">
        <v>348</v>
      </c>
      <c r="AA74" s="209">
        <v>183</v>
      </c>
      <c r="AB74" s="209">
        <v>165</v>
      </c>
      <c r="AC74" s="208">
        <v>418</v>
      </c>
      <c r="AD74" s="209">
        <v>199</v>
      </c>
      <c r="AE74" s="210">
        <v>219</v>
      </c>
      <c r="AF74" s="207">
        <v>230</v>
      </c>
      <c r="AG74" s="209">
        <v>111</v>
      </c>
      <c r="AH74" s="209">
        <v>119</v>
      </c>
      <c r="AI74" s="208">
        <v>300</v>
      </c>
      <c r="AJ74" s="209">
        <v>136</v>
      </c>
      <c r="AK74" s="210">
        <v>164</v>
      </c>
      <c r="AL74" s="207">
        <v>171</v>
      </c>
      <c r="AM74" s="211">
        <v>68</v>
      </c>
      <c r="AN74" s="209">
        <v>103</v>
      </c>
      <c r="AO74" s="208">
        <v>274</v>
      </c>
      <c r="AP74" s="209">
        <v>114</v>
      </c>
      <c r="AQ74" s="210">
        <v>160</v>
      </c>
      <c r="AR74" s="207">
        <v>111</v>
      </c>
      <c r="AS74" s="209">
        <v>57</v>
      </c>
      <c r="AT74" s="209">
        <v>54</v>
      </c>
      <c r="AU74" s="208">
        <v>416</v>
      </c>
      <c r="AV74" s="209">
        <v>192</v>
      </c>
      <c r="AW74" s="210">
        <v>224</v>
      </c>
      <c r="AX74" s="207">
        <v>402</v>
      </c>
      <c r="AY74" s="209">
        <v>205</v>
      </c>
      <c r="AZ74" s="209">
        <v>197</v>
      </c>
      <c r="BA74" s="208">
        <v>520</v>
      </c>
      <c r="BB74" s="209">
        <v>260</v>
      </c>
      <c r="BC74" s="210">
        <v>260</v>
      </c>
      <c r="BD74" s="207">
        <v>203</v>
      </c>
      <c r="BE74" s="209">
        <v>90</v>
      </c>
      <c r="BF74" s="212">
        <v>113</v>
      </c>
    </row>
    <row r="75" spans="1:74" s="213" customFormat="1" ht="15.75" customHeight="1" x14ac:dyDescent="0.15">
      <c r="A75" s="206" t="s">
        <v>381</v>
      </c>
      <c r="B75" s="207">
        <v>4599</v>
      </c>
      <c r="C75" s="207">
        <v>2236</v>
      </c>
      <c r="D75" s="207">
        <v>2363</v>
      </c>
      <c r="E75" s="208">
        <v>90</v>
      </c>
      <c r="F75" s="209">
        <v>50</v>
      </c>
      <c r="G75" s="210">
        <v>40</v>
      </c>
      <c r="H75" s="207">
        <v>82</v>
      </c>
      <c r="I75" s="209">
        <v>34</v>
      </c>
      <c r="J75" s="209">
        <v>48</v>
      </c>
      <c r="K75" s="208">
        <v>181</v>
      </c>
      <c r="L75" s="209">
        <v>90</v>
      </c>
      <c r="M75" s="210">
        <v>91</v>
      </c>
      <c r="N75" s="207">
        <v>104</v>
      </c>
      <c r="O75" s="209">
        <v>59</v>
      </c>
      <c r="P75" s="209">
        <v>45</v>
      </c>
      <c r="Q75" s="208">
        <v>147</v>
      </c>
      <c r="R75" s="209">
        <v>79</v>
      </c>
      <c r="S75" s="210">
        <v>68</v>
      </c>
      <c r="T75" s="207">
        <v>143</v>
      </c>
      <c r="U75" s="209">
        <v>72</v>
      </c>
      <c r="V75" s="209">
        <v>71</v>
      </c>
      <c r="W75" s="208">
        <v>476</v>
      </c>
      <c r="X75" s="209">
        <v>224</v>
      </c>
      <c r="Y75" s="210">
        <v>252</v>
      </c>
      <c r="Z75" s="207">
        <v>367</v>
      </c>
      <c r="AA75" s="209">
        <v>194</v>
      </c>
      <c r="AB75" s="209">
        <v>173</v>
      </c>
      <c r="AC75" s="208">
        <v>428</v>
      </c>
      <c r="AD75" s="209">
        <v>201</v>
      </c>
      <c r="AE75" s="210">
        <v>227</v>
      </c>
      <c r="AF75" s="207">
        <v>209</v>
      </c>
      <c r="AG75" s="209">
        <v>98</v>
      </c>
      <c r="AH75" s="209">
        <v>111</v>
      </c>
      <c r="AI75" s="208">
        <v>311</v>
      </c>
      <c r="AJ75" s="209">
        <v>153</v>
      </c>
      <c r="AK75" s="210">
        <v>158</v>
      </c>
      <c r="AL75" s="207">
        <v>200</v>
      </c>
      <c r="AM75" s="211">
        <v>83</v>
      </c>
      <c r="AN75" s="209">
        <v>117</v>
      </c>
      <c r="AO75" s="208">
        <v>313</v>
      </c>
      <c r="AP75" s="209">
        <v>140</v>
      </c>
      <c r="AQ75" s="210">
        <v>173</v>
      </c>
      <c r="AR75" s="207">
        <v>92</v>
      </c>
      <c r="AS75" s="209">
        <v>44</v>
      </c>
      <c r="AT75" s="209">
        <v>48</v>
      </c>
      <c r="AU75" s="208">
        <v>425</v>
      </c>
      <c r="AV75" s="209">
        <v>203</v>
      </c>
      <c r="AW75" s="210">
        <v>222</v>
      </c>
      <c r="AX75" s="207">
        <v>382</v>
      </c>
      <c r="AY75" s="209">
        <v>191</v>
      </c>
      <c r="AZ75" s="209">
        <v>191</v>
      </c>
      <c r="BA75" s="208">
        <v>445</v>
      </c>
      <c r="BB75" s="209">
        <v>229</v>
      </c>
      <c r="BC75" s="210">
        <v>216</v>
      </c>
      <c r="BD75" s="207">
        <v>204</v>
      </c>
      <c r="BE75" s="209">
        <v>92</v>
      </c>
      <c r="BF75" s="212">
        <v>112</v>
      </c>
    </row>
    <row r="76" spans="1:74" s="213" customFormat="1" ht="15.75" customHeight="1" x14ac:dyDescent="0.15">
      <c r="A76" s="206" t="s">
        <v>382</v>
      </c>
      <c r="B76" s="207">
        <v>4997</v>
      </c>
      <c r="C76" s="207">
        <v>2388</v>
      </c>
      <c r="D76" s="207">
        <v>2609</v>
      </c>
      <c r="E76" s="208">
        <v>99</v>
      </c>
      <c r="F76" s="209">
        <v>46</v>
      </c>
      <c r="G76" s="210">
        <v>53</v>
      </c>
      <c r="H76" s="207">
        <v>92</v>
      </c>
      <c r="I76" s="209">
        <v>32</v>
      </c>
      <c r="J76" s="209">
        <v>60</v>
      </c>
      <c r="K76" s="208">
        <v>164</v>
      </c>
      <c r="L76" s="209">
        <v>78</v>
      </c>
      <c r="M76" s="210">
        <v>86</v>
      </c>
      <c r="N76" s="207">
        <v>93</v>
      </c>
      <c r="O76" s="209">
        <v>51</v>
      </c>
      <c r="P76" s="209">
        <v>42</v>
      </c>
      <c r="Q76" s="208">
        <v>179</v>
      </c>
      <c r="R76" s="209">
        <v>91</v>
      </c>
      <c r="S76" s="210">
        <v>88</v>
      </c>
      <c r="T76" s="207">
        <v>141</v>
      </c>
      <c r="U76" s="209">
        <v>72</v>
      </c>
      <c r="V76" s="209">
        <v>69</v>
      </c>
      <c r="W76" s="208">
        <v>469</v>
      </c>
      <c r="X76" s="209">
        <v>264</v>
      </c>
      <c r="Y76" s="210">
        <v>205</v>
      </c>
      <c r="Z76" s="207">
        <v>395</v>
      </c>
      <c r="AA76" s="209">
        <v>177</v>
      </c>
      <c r="AB76" s="209">
        <v>218</v>
      </c>
      <c r="AC76" s="208">
        <v>468</v>
      </c>
      <c r="AD76" s="209">
        <v>218</v>
      </c>
      <c r="AE76" s="210">
        <v>250</v>
      </c>
      <c r="AF76" s="207">
        <v>238</v>
      </c>
      <c r="AG76" s="209">
        <v>102</v>
      </c>
      <c r="AH76" s="209">
        <v>136</v>
      </c>
      <c r="AI76" s="208">
        <v>339</v>
      </c>
      <c r="AJ76" s="209">
        <v>149</v>
      </c>
      <c r="AK76" s="210">
        <v>190</v>
      </c>
      <c r="AL76" s="207">
        <v>230</v>
      </c>
      <c r="AM76" s="211">
        <v>94</v>
      </c>
      <c r="AN76" s="209">
        <v>136</v>
      </c>
      <c r="AO76" s="208">
        <v>387</v>
      </c>
      <c r="AP76" s="209">
        <v>162</v>
      </c>
      <c r="AQ76" s="210">
        <v>225</v>
      </c>
      <c r="AR76" s="207">
        <v>133</v>
      </c>
      <c r="AS76" s="209">
        <v>74</v>
      </c>
      <c r="AT76" s="209">
        <v>59</v>
      </c>
      <c r="AU76" s="208">
        <v>442</v>
      </c>
      <c r="AV76" s="209">
        <v>201</v>
      </c>
      <c r="AW76" s="210">
        <v>241</v>
      </c>
      <c r="AX76" s="207">
        <v>378</v>
      </c>
      <c r="AY76" s="209">
        <v>214</v>
      </c>
      <c r="AZ76" s="209">
        <v>164</v>
      </c>
      <c r="BA76" s="208">
        <v>492</v>
      </c>
      <c r="BB76" s="209">
        <v>245</v>
      </c>
      <c r="BC76" s="210">
        <v>247</v>
      </c>
      <c r="BD76" s="207">
        <v>258</v>
      </c>
      <c r="BE76" s="209">
        <v>118</v>
      </c>
      <c r="BF76" s="212">
        <v>140</v>
      </c>
    </row>
    <row r="77" spans="1:74" s="205" customFormat="1" ht="15.75" customHeight="1" x14ac:dyDescent="0.15">
      <c r="A77" s="214" t="s">
        <v>314</v>
      </c>
      <c r="B77" s="200">
        <v>19296</v>
      </c>
      <c r="C77" s="200">
        <v>9159</v>
      </c>
      <c r="D77" s="200">
        <v>10137</v>
      </c>
      <c r="E77" s="201">
        <v>423</v>
      </c>
      <c r="F77" s="200">
        <v>209</v>
      </c>
      <c r="G77" s="202">
        <v>214</v>
      </c>
      <c r="H77" s="200">
        <v>408</v>
      </c>
      <c r="I77" s="200">
        <v>190</v>
      </c>
      <c r="J77" s="200">
        <v>218</v>
      </c>
      <c r="K77" s="201">
        <v>804</v>
      </c>
      <c r="L77" s="200">
        <v>370</v>
      </c>
      <c r="M77" s="202">
        <v>434</v>
      </c>
      <c r="N77" s="200">
        <v>447</v>
      </c>
      <c r="O77" s="200">
        <v>215</v>
      </c>
      <c r="P77" s="200">
        <v>232</v>
      </c>
      <c r="Q77" s="201">
        <v>698</v>
      </c>
      <c r="R77" s="200">
        <v>339</v>
      </c>
      <c r="S77" s="202">
        <v>359</v>
      </c>
      <c r="T77" s="200">
        <v>523</v>
      </c>
      <c r="U77" s="200">
        <v>270</v>
      </c>
      <c r="V77" s="200">
        <v>253</v>
      </c>
      <c r="W77" s="201">
        <v>1570</v>
      </c>
      <c r="X77" s="200">
        <v>789</v>
      </c>
      <c r="Y77" s="202">
        <v>781</v>
      </c>
      <c r="Z77" s="200">
        <v>1440</v>
      </c>
      <c r="AA77" s="200">
        <v>680</v>
      </c>
      <c r="AB77" s="200">
        <v>760</v>
      </c>
      <c r="AC77" s="201">
        <v>1923</v>
      </c>
      <c r="AD77" s="200">
        <v>928</v>
      </c>
      <c r="AE77" s="202">
        <v>995</v>
      </c>
      <c r="AF77" s="200">
        <v>1074</v>
      </c>
      <c r="AG77" s="200">
        <v>467</v>
      </c>
      <c r="AH77" s="200">
        <v>607</v>
      </c>
      <c r="AI77" s="201">
        <v>1398</v>
      </c>
      <c r="AJ77" s="200">
        <v>633</v>
      </c>
      <c r="AK77" s="202">
        <v>765</v>
      </c>
      <c r="AL77" s="200">
        <v>915</v>
      </c>
      <c r="AM77" s="203">
        <v>433</v>
      </c>
      <c r="AN77" s="200">
        <v>482</v>
      </c>
      <c r="AO77" s="201">
        <v>1483</v>
      </c>
      <c r="AP77" s="200">
        <v>677</v>
      </c>
      <c r="AQ77" s="202">
        <v>806</v>
      </c>
      <c r="AR77" s="200">
        <v>504</v>
      </c>
      <c r="AS77" s="200">
        <v>281</v>
      </c>
      <c r="AT77" s="200">
        <v>223</v>
      </c>
      <c r="AU77" s="201">
        <v>1681</v>
      </c>
      <c r="AV77" s="200">
        <v>808</v>
      </c>
      <c r="AW77" s="202">
        <v>873</v>
      </c>
      <c r="AX77" s="200">
        <v>1260</v>
      </c>
      <c r="AY77" s="200">
        <v>602</v>
      </c>
      <c r="AZ77" s="200">
        <v>658</v>
      </c>
      <c r="BA77" s="201">
        <v>1798</v>
      </c>
      <c r="BB77" s="200">
        <v>878</v>
      </c>
      <c r="BC77" s="202">
        <v>920</v>
      </c>
      <c r="BD77" s="200">
        <v>947</v>
      </c>
      <c r="BE77" s="200">
        <v>390</v>
      </c>
      <c r="BF77" s="204">
        <v>557</v>
      </c>
    </row>
    <row r="78" spans="1:74" s="213" customFormat="1" ht="15.75" customHeight="1" x14ac:dyDescent="0.15">
      <c r="A78" s="206" t="s">
        <v>383</v>
      </c>
      <c r="B78" s="207">
        <v>4460</v>
      </c>
      <c r="C78" s="207">
        <v>2113</v>
      </c>
      <c r="D78" s="207">
        <v>2347</v>
      </c>
      <c r="E78" s="208">
        <v>90</v>
      </c>
      <c r="F78" s="209">
        <v>46</v>
      </c>
      <c r="G78" s="210">
        <v>44</v>
      </c>
      <c r="H78" s="207">
        <v>85</v>
      </c>
      <c r="I78" s="209">
        <v>31</v>
      </c>
      <c r="J78" s="209">
        <v>54</v>
      </c>
      <c r="K78" s="208">
        <v>149</v>
      </c>
      <c r="L78" s="209">
        <v>69</v>
      </c>
      <c r="M78" s="210">
        <v>80</v>
      </c>
      <c r="N78" s="207">
        <v>99</v>
      </c>
      <c r="O78" s="209">
        <v>54</v>
      </c>
      <c r="P78" s="209">
        <v>45</v>
      </c>
      <c r="Q78" s="208">
        <v>165</v>
      </c>
      <c r="R78" s="209">
        <v>73</v>
      </c>
      <c r="S78" s="210">
        <v>92</v>
      </c>
      <c r="T78" s="207">
        <v>139</v>
      </c>
      <c r="U78" s="209">
        <v>76</v>
      </c>
      <c r="V78" s="209">
        <v>63</v>
      </c>
      <c r="W78" s="208">
        <v>393</v>
      </c>
      <c r="X78" s="209">
        <v>213</v>
      </c>
      <c r="Y78" s="210">
        <v>180</v>
      </c>
      <c r="Z78" s="207">
        <v>311</v>
      </c>
      <c r="AA78" s="209">
        <v>147</v>
      </c>
      <c r="AB78" s="209">
        <v>164</v>
      </c>
      <c r="AC78" s="208">
        <v>418</v>
      </c>
      <c r="AD78" s="209">
        <v>214</v>
      </c>
      <c r="AE78" s="210">
        <v>204</v>
      </c>
      <c r="AF78" s="207">
        <v>240</v>
      </c>
      <c r="AG78" s="209">
        <v>107</v>
      </c>
      <c r="AH78" s="209">
        <v>133</v>
      </c>
      <c r="AI78" s="208">
        <v>326</v>
      </c>
      <c r="AJ78" s="209">
        <v>136</v>
      </c>
      <c r="AK78" s="210">
        <v>190</v>
      </c>
      <c r="AL78" s="207">
        <v>233</v>
      </c>
      <c r="AM78" s="211">
        <v>104</v>
      </c>
      <c r="AN78" s="209">
        <v>129</v>
      </c>
      <c r="AO78" s="208">
        <v>317</v>
      </c>
      <c r="AP78" s="209">
        <v>138</v>
      </c>
      <c r="AQ78" s="210">
        <v>179</v>
      </c>
      <c r="AR78" s="207">
        <v>103</v>
      </c>
      <c r="AS78" s="209">
        <v>61</v>
      </c>
      <c r="AT78" s="209">
        <v>42</v>
      </c>
      <c r="AU78" s="208">
        <v>411</v>
      </c>
      <c r="AV78" s="209">
        <v>204</v>
      </c>
      <c r="AW78" s="210">
        <v>207</v>
      </c>
      <c r="AX78" s="207">
        <v>325</v>
      </c>
      <c r="AY78" s="209">
        <v>155</v>
      </c>
      <c r="AZ78" s="209">
        <v>170</v>
      </c>
      <c r="BA78" s="208">
        <v>433</v>
      </c>
      <c r="BB78" s="209">
        <v>204</v>
      </c>
      <c r="BC78" s="210">
        <v>229</v>
      </c>
      <c r="BD78" s="207">
        <v>223</v>
      </c>
      <c r="BE78" s="209">
        <v>81</v>
      </c>
      <c r="BF78" s="212">
        <v>142</v>
      </c>
    </row>
    <row r="79" spans="1:74" s="213" customFormat="1" ht="15.75" customHeight="1" x14ac:dyDescent="0.15">
      <c r="A79" s="206" t="s">
        <v>384</v>
      </c>
      <c r="B79" s="207">
        <v>4004</v>
      </c>
      <c r="C79" s="207">
        <v>1849</v>
      </c>
      <c r="D79" s="207">
        <v>2155</v>
      </c>
      <c r="E79" s="208">
        <v>87</v>
      </c>
      <c r="F79" s="209">
        <v>41</v>
      </c>
      <c r="G79" s="210">
        <v>46</v>
      </c>
      <c r="H79" s="207">
        <v>84</v>
      </c>
      <c r="I79" s="209">
        <v>41</v>
      </c>
      <c r="J79" s="209">
        <v>43</v>
      </c>
      <c r="K79" s="208">
        <v>169</v>
      </c>
      <c r="L79" s="209">
        <v>74</v>
      </c>
      <c r="M79" s="210">
        <v>95</v>
      </c>
      <c r="N79" s="207">
        <v>85</v>
      </c>
      <c r="O79" s="209">
        <v>45</v>
      </c>
      <c r="P79" s="209">
        <v>40</v>
      </c>
      <c r="Q79" s="208">
        <v>140</v>
      </c>
      <c r="R79" s="209">
        <v>65</v>
      </c>
      <c r="S79" s="210">
        <v>75</v>
      </c>
      <c r="T79" s="207">
        <v>101</v>
      </c>
      <c r="U79" s="209">
        <v>53</v>
      </c>
      <c r="V79" s="209">
        <v>48</v>
      </c>
      <c r="W79" s="208">
        <v>338</v>
      </c>
      <c r="X79" s="209">
        <v>158</v>
      </c>
      <c r="Y79" s="210">
        <v>180</v>
      </c>
      <c r="Z79" s="207">
        <v>314</v>
      </c>
      <c r="AA79" s="209">
        <v>152</v>
      </c>
      <c r="AB79" s="209">
        <v>162</v>
      </c>
      <c r="AC79" s="208">
        <v>419</v>
      </c>
      <c r="AD79" s="209">
        <v>191</v>
      </c>
      <c r="AE79" s="210">
        <v>228</v>
      </c>
      <c r="AF79" s="207">
        <v>224</v>
      </c>
      <c r="AG79" s="209">
        <v>93</v>
      </c>
      <c r="AH79" s="209">
        <v>131</v>
      </c>
      <c r="AI79" s="208">
        <v>282</v>
      </c>
      <c r="AJ79" s="209">
        <v>118</v>
      </c>
      <c r="AK79" s="210">
        <v>164</v>
      </c>
      <c r="AL79" s="207">
        <v>185</v>
      </c>
      <c r="AM79" s="211">
        <v>82</v>
      </c>
      <c r="AN79" s="209">
        <v>103</v>
      </c>
      <c r="AO79" s="208">
        <v>298</v>
      </c>
      <c r="AP79" s="209">
        <v>137</v>
      </c>
      <c r="AQ79" s="210">
        <v>161</v>
      </c>
      <c r="AR79" s="207">
        <v>124</v>
      </c>
      <c r="AS79" s="209">
        <v>64</v>
      </c>
      <c r="AT79" s="209">
        <v>60</v>
      </c>
      <c r="AU79" s="208">
        <v>326</v>
      </c>
      <c r="AV79" s="209">
        <v>155</v>
      </c>
      <c r="AW79" s="210">
        <v>171</v>
      </c>
      <c r="AX79" s="207">
        <v>267</v>
      </c>
      <c r="AY79" s="209">
        <v>126</v>
      </c>
      <c r="AZ79" s="209">
        <v>141</v>
      </c>
      <c r="BA79" s="208">
        <v>361</v>
      </c>
      <c r="BB79" s="209">
        <v>179</v>
      </c>
      <c r="BC79" s="210">
        <v>182</v>
      </c>
      <c r="BD79" s="207">
        <v>200</v>
      </c>
      <c r="BE79" s="209">
        <v>75</v>
      </c>
      <c r="BF79" s="212">
        <v>125</v>
      </c>
    </row>
    <row r="80" spans="1:74" s="213" customFormat="1" ht="15.75" customHeight="1" x14ac:dyDescent="0.15">
      <c r="A80" s="206" t="s">
        <v>385</v>
      </c>
      <c r="B80" s="207">
        <v>3977</v>
      </c>
      <c r="C80" s="207">
        <v>1910</v>
      </c>
      <c r="D80" s="207">
        <v>2067</v>
      </c>
      <c r="E80" s="208">
        <v>85</v>
      </c>
      <c r="F80" s="209">
        <v>42</v>
      </c>
      <c r="G80" s="210">
        <v>43</v>
      </c>
      <c r="H80" s="207">
        <v>75</v>
      </c>
      <c r="I80" s="209">
        <v>39</v>
      </c>
      <c r="J80" s="209">
        <v>36</v>
      </c>
      <c r="K80" s="208">
        <v>170</v>
      </c>
      <c r="L80" s="209">
        <v>85</v>
      </c>
      <c r="M80" s="210">
        <v>85</v>
      </c>
      <c r="N80" s="207">
        <v>101</v>
      </c>
      <c r="O80" s="209">
        <v>44</v>
      </c>
      <c r="P80" s="209">
        <v>57</v>
      </c>
      <c r="Q80" s="208">
        <v>133</v>
      </c>
      <c r="R80" s="209">
        <v>67</v>
      </c>
      <c r="S80" s="210">
        <v>66</v>
      </c>
      <c r="T80" s="207">
        <v>100</v>
      </c>
      <c r="U80" s="209">
        <v>52</v>
      </c>
      <c r="V80" s="209">
        <v>48</v>
      </c>
      <c r="W80" s="208">
        <v>325</v>
      </c>
      <c r="X80" s="209">
        <v>171</v>
      </c>
      <c r="Y80" s="210">
        <v>154</v>
      </c>
      <c r="Z80" s="207">
        <v>309</v>
      </c>
      <c r="AA80" s="209">
        <v>141</v>
      </c>
      <c r="AB80" s="209">
        <v>168</v>
      </c>
      <c r="AC80" s="208">
        <v>394</v>
      </c>
      <c r="AD80" s="209">
        <v>189</v>
      </c>
      <c r="AE80" s="210">
        <v>205</v>
      </c>
      <c r="AF80" s="207">
        <v>215</v>
      </c>
      <c r="AG80" s="209">
        <v>89</v>
      </c>
      <c r="AH80" s="209">
        <v>126</v>
      </c>
      <c r="AI80" s="208">
        <v>297</v>
      </c>
      <c r="AJ80" s="209">
        <v>150</v>
      </c>
      <c r="AK80" s="210">
        <v>147</v>
      </c>
      <c r="AL80" s="207">
        <v>186</v>
      </c>
      <c r="AM80" s="211">
        <v>95</v>
      </c>
      <c r="AN80" s="209">
        <v>91</v>
      </c>
      <c r="AO80" s="208">
        <v>334</v>
      </c>
      <c r="AP80" s="209">
        <v>148</v>
      </c>
      <c r="AQ80" s="210">
        <v>186</v>
      </c>
      <c r="AR80" s="207">
        <v>95</v>
      </c>
      <c r="AS80" s="209">
        <v>51</v>
      </c>
      <c r="AT80" s="209">
        <v>44</v>
      </c>
      <c r="AU80" s="208">
        <v>334</v>
      </c>
      <c r="AV80" s="209">
        <v>150</v>
      </c>
      <c r="AW80" s="210">
        <v>184</v>
      </c>
      <c r="AX80" s="207">
        <v>251</v>
      </c>
      <c r="AY80" s="209">
        <v>124</v>
      </c>
      <c r="AZ80" s="209">
        <v>127</v>
      </c>
      <c r="BA80" s="208">
        <v>365</v>
      </c>
      <c r="BB80" s="209">
        <v>184</v>
      </c>
      <c r="BC80" s="210">
        <v>181</v>
      </c>
      <c r="BD80" s="207">
        <v>208</v>
      </c>
      <c r="BE80" s="209">
        <v>89</v>
      </c>
      <c r="BF80" s="212">
        <v>119</v>
      </c>
    </row>
    <row r="81" spans="1:58" s="213" customFormat="1" ht="15.75" customHeight="1" x14ac:dyDescent="0.15">
      <c r="A81" s="206" t="s">
        <v>386</v>
      </c>
      <c r="B81" s="207">
        <v>3339</v>
      </c>
      <c r="C81" s="207">
        <v>1618</v>
      </c>
      <c r="D81" s="207">
        <v>1721</v>
      </c>
      <c r="E81" s="208">
        <v>78</v>
      </c>
      <c r="F81" s="209">
        <v>37</v>
      </c>
      <c r="G81" s="210">
        <v>41</v>
      </c>
      <c r="H81" s="207">
        <v>77</v>
      </c>
      <c r="I81" s="209">
        <v>34</v>
      </c>
      <c r="J81" s="209">
        <v>43</v>
      </c>
      <c r="K81" s="208">
        <v>162</v>
      </c>
      <c r="L81" s="209">
        <v>75</v>
      </c>
      <c r="M81" s="210">
        <v>87</v>
      </c>
      <c r="N81" s="207">
        <v>77</v>
      </c>
      <c r="O81" s="209">
        <v>39</v>
      </c>
      <c r="P81" s="209">
        <v>38</v>
      </c>
      <c r="Q81" s="208">
        <v>122</v>
      </c>
      <c r="R81" s="209">
        <v>62</v>
      </c>
      <c r="S81" s="210">
        <v>60</v>
      </c>
      <c r="T81" s="207">
        <v>89</v>
      </c>
      <c r="U81" s="209">
        <v>42</v>
      </c>
      <c r="V81" s="209">
        <v>47</v>
      </c>
      <c r="W81" s="208">
        <v>259</v>
      </c>
      <c r="X81" s="209">
        <v>132</v>
      </c>
      <c r="Y81" s="210">
        <v>127</v>
      </c>
      <c r="Z81" s="207">
        <v>225</v>
      </c>
      <c r="AA81" s="209">
        <v>108</v>
      </c>
      <c r="AB81" s="209">
        <v>117</v>
      </c>
      <c r="AC81" s="208">
        <v>325</v>
      </c>
      <c r="AD81" s="209">
        <v>153</v>
      </c>
      <c r="AE81" s="210">
        <v>172</v>
      </c>
      <c r="AF81" s="207">
        <v>198</v>
      </c>
      <c r="AG81" s="209">
        <v>92</v>
      </c>
      <c r="AH81" s="209">
        <v>106</v>
      </c>
      <c r="AI81" s="208">
        <v>254</v>
      </c>
      <c r="AJ81" s="209">
        <v>111</v>
      </c>
      <c r="AK81" s="210">
        <v>143</v>
      </c>
      <c r="AL81" s="207">
        <v>156</v>
      </c>
      <c r="AM81" s="211">
        <v>75</v>
      </c>
      <c r="AN81" s="209">
        <v>81</v>
      </c>
      <c r="AO81" s="208">
        <v>258</v>
      </c>
      <c r="AP81" s="209">
        <v>116</v>
      </c>
      <c r="AQ81" s="210">
        <v>142</v>
      </c>
      <c r="AR81" s="207">
        <v>94</v>
      </c>
      <c r="AS81" s="209">
        <v>55</v>
      </c>
      <c r="AT81" s="209">
        <v>39</v>
      </c>
      <c r="AU81" s="208">
        <v>296</v>
      </c>
      <c r="AV81" s="209">
        <v>152</v>
      </c>
      <c r="AW81" s="210">
        <v>144</v>
      </c>
      <c r="AX81" s="207">
        <v>201</v>
      </c>
      <c r="AY81" s="209">
        <v>104</v>
      </c>
      <c r="AZ81" s="209">
        <v>97</v>
      </c>
      <c r="BA81" s="208">
        <v>311</v>
      </c>
      <c r="BB81" s="209">
        <v>154</v>
      </c>
      <c r="BC81" s="210">
        <v>157</v>
      </c>
      <c r="BD81" s="207">
        <v>157</v>
      </c>
      <c r="BE81" s="209">
        <v>77</v>
      </c>
      <c r="BF81" s="212">
        <v>80</v>
      </c>
    </row>
    <row r="82" spans="1:58" s="213" customFormat="1" ht="15.75" customHeight="1" x14ac:dyDescent="0.15">
      <c r="A82" s="206" t="s">
        <v>387</v>
      </c>
      <c r="B82" s="207">
        <v>3516</v>
      </c>
      <c r="C82" s="207">
        <v>1669</v>
      </c>
      <c r="D82" s="207">
        <v>1847</v>
      </c>
      <c r="E82" s="208">
        <v>83</v>
      </c>
      <c r="F82" s="209">
        <v>43</v>
      </c>
      <c r="G82" s="210">
        <v>40</v>
      </c>
      <c r="H82" s="207">
        <v>87</v>
      </c>
      <c r="I82" s="209">
        <v>45</v>
      </c>
      <c r="J82" s="209">
        <v>42</v>
      </c>
      <c r="K82" s="208">
        <v>154</v>
      </c>
      <c r="L82" s="209">
        <v>67</v>
      </c>
      <c r="M82" s="210">
        <v>87</v>
      </c>
      <c r="N82" s="207">
        <v>85</v>
      </c>
      <c r="O82" s="209">
        <v>33</v>
      </c>
      <c r="P82" s="209">
        <v>52</v>
      </c>
      <c r="Q82" s="208">
        <v>138</v>
      </c>
      <c r="R82" s="209">
        <v>72</v>
      </c>
      <c r="S82" s="210">
        <v>66</v>
      </c>
      <c r="T82" s="207">
        <v>94</v>
      </c>
      <c r="U82" s="209">
        <v>47</v>
      </c>
      <c r="V82" s="209">
        <v>47</v>
      </c>
      <c r="W82" s="208">
        <v>255</v>
      </c>
      <c r="X82" s="209">
        <v>115</v>
      </c>
      <c r="Y82" s="210">
        <v>140</v>
      </c>
      <c r="Z82" s="207">
        <v>281</v>
      </c>
      <c r="AA82" s="209">
        <v>132</v>
      </c>
      <c r="AB82" s="209">
        <v>149</v>
      </c>
      <c r="AC82" s="208">
        <v>367</v>
      </c>
      <c r="AD82" s="209">
        <v>181</v>
      </c>
      <c r="AE82" s="210">
        <v>186</v>
      </c>
      <c r="AF82" s="207">
        <v>197</v>
      </c>
      <c r="AG82" s="209">
        <v>86</v>
      </c>
      <c r="AH82" s="209">
        <v>111</v>
      </c>
      <c r="AI82" s="208">
        <v>239</v>
      </c>
      <c r="AJ82" s="209">
        <v>118</v>
      </c>
      <c r="AK82" s="210">
        <v>121</v>
      </c>
      <c r="AL82" s="207">
        <v>155</v>
      </c>
      <c r="AM82" s="211">
        <v>77</v>
      </c>
      <c r="AN82" s="209">
        <v>78</v>
      </c>
      <c r="AO82" s="208">
        <v>276</v>
      </c>
      <c r="AP82" s="209">
        <v>138</v>
      </c>
      <c r="AQ82" s="210">
        <v>138</v>
      </c>
      <c r="AR82" s="207">
        <v>88</v>
      </c>
      <c r="AS82" s="209">
        <v>50</v>
      </c>
      <c r="AT82" s="209">
        <v>38</v>
      </c>
      <c r="AU82" s="208">
        <v>314</v>
      </c>
      <c r="AV82" s="209">
        <v>147</v>
      </c>
      <c r="AW82" s="210">
        <v>167</v>
      </c>
      <c r="AX82" s="207">
        <v>216</v>
      </c>
      <c r="AY82" s="209">
        <v>93</v>
      </c>
      <c r="AZ82" s="209">
        <v>123</v>
      </c>
      <c r="BA82" s="208">
        <v>328</v>
      </c>
      <c r="BB82" s="209">
        <v>157</v>
      </c>
      <c r="BC82" s="210">
        <v>171</v>
      </c>
      <c r="BD82" s="207">
        <v>159</v>
      </c>
      <c r="BE82" s="209">
        <v>68</v>
      </c>
      <c r="BF82" s="212">
        <v>91</v>
      </c>
    </row>
    <row r="83" spans="1:58" s="205" customFormat="1" ht="15.75" customHeight="1" x14ac:dyDescent="0.15">
      <c r="A83" s="214" t="s">
        <v>315</v>
      </c>
      <c r="B83" s="200">
        <v>12948</v>
      </c>
      <c r="C83" s="200">
        <v>6061</v>
      </c>
      <c r="D83" s="200">
        <v>6887</v>
      </c>
      <c r="E83" s="201">
        <v>356</v>
      </c>
      <c r="F83" s="200">
        <v>143</v>
      </c>
      <c r="G83" s="202">
        <v>213</v>
      </c>
      <c r="H83" s="200">
        <v>341</v>
      </c>
      <c r="I83" s="200">
        <v>142</v>
      </c>
      <c r="J83" s="200">
        <v>199</v>
      </c>
      <c r="K83" s="201">
        <v>696</v>
      </c>
      <c r="L83" s="200">
        <v>317</v>
      </c>
      <c r="M83" s="202">
        <v>379</v>
      </c>
      <c r="N83" s="200">
        <v>326</v>
      </c>
      <c r="O83" s="200">
        <v>162</v>
      </c>
      <c r="P83" s="200">
        <v>164</v>
      </c>
      <c r="Q83" s="201">
        <v>504</v>
      </c>
      <c r="R83" s="200">
        <v>231</v>
      </c>
      <c r="S83" s="202">
        <v>273</v>
      </c>
      <c r="T83" s="200">
        <v>352</v>
      </c>
      <c r="U83" s="200">
        <v>162</v>
      </c>
      <c r="V83" s="200">
        <v>190</v>
      </c>
      <c r="W83" s="201">
        <v>930</v>
      </c>
      <c r="X83" s="200">
        <v>431</v>
      </c>
      <c r="Y83" s="202">
        <v>499</v>
      </c>
      <c r="Z83" s="200">
        <v>998</v>
      </c>
      <c r="AA83" s="200">
        <v>479</v>
      </c>
      <c r="AB83" s="200">
        <v>519</v>
      </c>
      <c r="AC83" s="201">
        <v>1340</v>
      </c>
      <c r="AD83" s="200">
        <v>635</v>
      </c>
      <c r="AE83" s="202">
        <v>705</v>
      </c>
      <c r="AF83" s="200">
        <v>732</v>
      </c>
      <c r="AG83" s="200">
        <v>323</v>
      </c>
      <c r="AH83" s="200">
        <v>409</v>
      </c>
      <c r="AI83" s="201">
        <v>900</v>
      </c>
      <c r="AJ83" s="200">
        <v>434</v>
      </c>
      <c r="AK83" s="202">
        <v>466</v>
      </c>
      <c r="AL83" s="200">
        <v>603</v>
      </c>
      <c r="AM83" s="203">
        <v>277</v>
      </c>
      <c r="AN83" s="200">
        <v>326</v>
      </c>
      <c r="AO83" s="201">
        <v>947</v>
      </c>
      <c r="AP83" s="200">
        <v>489</v>
      </c>
      <c r="AQ83" s="202">
        <v>458</v>
      </c>
      <c r="AR83" s="200">
        <v>331</v>
      </c>
      <c r="AS83" s="200">
        <v>160</v>
      </c>
      <c r="AT83" s="200">
        <v>171</v>
      </c>
      <c r="AU83" s="201">
        <v>1036</v>
      </c>
      <c r="AV83" s="200">
        <v>492</v>
      </c>
      <c r="AW83" s="202">
        <v>544</v>
      </c>
      <c r="AX83" s="200">
        <v>837</v>
      </c>
      <c r="AY83" s="200">
        <v>382</v>
      </c>
      <c r="AZ83" s="200">
        <v>455</v>
      </c>
      <c r="BA83" s="201">
        <v>1131</v>
      </c>
      <c r="BB83" s="200">
        <v>545</v>
      </c>
      <c r="BC83" s="202">
        <v>586</v>
      </c>
      <c r="BD83" s="200">
        <v>588</v>
      </c>
      <c r="BE83" s="200">
        <v>257</v>
      </c>
      <c r="BF83" s="204">
        <v>331</v>
      </c>
    </row>
    <row r="84" spans="1:58" s="213" customFormat="1" ht="15.75" customHeight="1" x14ac:dyDescent="0.15">
      <c r="A84" s="206" t="s">
        <v>388</v>
      </c>
      <c r="B84" s="207">
        <v>2902</v>
      </c>
      <c r="C84" s="207">
        <v>1384</v>
      </c>
      <c r="D84" s="207">
        <v>1518</v>
      </c>
      <c r="E84" s="208">
        <v>76</v>
      </c>
      <c r="F84" s="209">
        <v>31</v>
      </c>
      <c r="G84" s="210">
        <v>45</v>
      </c>
      <c r="H84" s="207">
        <v>74</v>
      </c>
      <c r="I84" s="209">
        <v>28</v>
      </c>
      <c r="J84" s="209">
        <v>46</v>
      </c>
      <c r="K84" s="208">
        <v>145</v>
      </c>
      <c r="L84" s="209">
        <v>60</v>
      </c>
      <c r="M84" s="210">
        <v>85</v>
      </c>
      <c r="N84" s="207">
        <v>73</v>
      </c>
      <c r="O84" s="209">
        <v>39</v>
      </c>
      <c r="P84" s="209">
        <v>34</v>
      </c>
      <c r="Q84" s="208">
        <v>121</v>
      </c>
      <c r="R84" s="209">
        <v>58</v>
      </c>
      <c r="S84" s="210">
        <v>63</v>
      </c>
      <c r="T84" s="207">
        <v>72</v>
      </c>
      <c r="U84" s="209">
        <v>40</v>
      </c>
      <c r="V84" s="209">
        <v>32</v>
      </c>
      <c r="W84" s="208">
        <v>201</v>
      </c>
      <c r="X84" s="209">
        <v>88</v>
      </c>
      <c r="Y84" s="210">
        <v>113</v>
      </c>
      <c r="Z84" s="207">
        <v>196</v>
      </c>
      <c r="AA84" s="209">
        <v>94</v>
      </c>
      <c r="AB84" s="209">
        <v>102</v>
      </c>
      <c r="AC84" s="208">
        <v>288</v>
      </c>
      <c r="AD84" s="209">
        <v>140</v>
      </c>
      <c r="AE84" s="210">
        <v>148</v>
      </c>
      <c r="AF84" s="207">
        <v>179</v>
      </c>
      <c r="AG84" s="209">
        <v>86</v>
      </c>
      <c r="AH84" s="209">
        <v>93</v>
      </c>
      <c r="AI84" s="208">
        <v>182</v>
      </c>
      <c r="AJ84" s="209">
        <v>90</v>
      </c>
      <c r="AK84" s="210">
        <v>92</v>
      </c>
      <c r="AL84" s="207">
        <v>146</v>
      </c>
      <c r="AM84" s="211">
        <v>73</v>
      </c>
      <c r="AN84" s="209">
        <v>73</v>
      </c>
      <c r="AO84" s="208">
        <v>216</v>
      </c>
      <c r="AP84" s="209">
        <v>115</v>
      </c>
      <c r="AQ84" s="210">
        <v>101</v>
      </c>
      <c r="AR84" s="207">
        <v>75</v>
      </c>
      <c r="AS84" s="209">
        <v>37</v>
      </c>
      <c r="AT84" s="209">
        <v>38</v>
      </c>
      <c r="AU84" s="208">
        <v>236</v>
      </c>
      <c r="AV84" s="209">
        <v>108</v>
      </c>
      <c r="AW84" s="210">
        <v>128</v>
      </c>
      <c r="AX84" s="207">
        <v>193</v>
      </c>
      <c r="AY84" s="209">
        <v>89</v>
      </c>
      <c r="AZ84" s="209">
        <v>104</v>
      </c>
      <c r="BA84" s="208">
        <v>283</v>
      </c>
      <c r="BB84" s="209">
        <v>143</v>
      </c>
      <c r="BC84" s="210">
        <v>140</v>
      </c>
      <c r="BD84" s="207">
        <v>146</v>
      </c>
      <c r="BE84" s="209">
        <v>65</v>
      </c>
      <c r="BF84" s="212">
        <v>81</v>
      </c>
    </row>
    <row r="85" spans="1:58" s="213" customFormat="1" ht="17.25" customHeight="1" x14ac:dyDescent="0.15">
      <c r="A85" s="206" t="s">
        <v>389</v>
      </c>
      <c r="B85" s="207">
        <v>2535</v>
      </c>
      <c r="C85" s="207">
        <v>1175</v>
      </c>
      <c r="D85" s="207">
        <v>1360</v>
      </c>
      <c r="E85" s="208">
        <v>59</v>
      </c>
      <c r="F85" s="209">
        <v>20</v>
      </c>
      <c r="G85" s="210">
        <v>39</v>
      </c>
      <c r="H85" s="207">
        <v>64</v>
      </c>
      <c r="I85" s="209">
        <v>25</v>
      </c>
      <c r="J85" s="209">
        <v>39</v>
      </c>
      <c r="K85" s="208">
        <v>129</v>
      </c>
      <c r="L85" s="209">
        <v>53</v>
      </c>
      <c r="M85" s="210">
        <v>76</v>
      </c>
      <c r="N85" s="207">
        <v>70</v>
      </c>
      <c r="O85" s="209">
        <v>33</v>
      </c>
      <c r="P85" s="209">
        <v>37</v>
      </c>
      <c r="Q85" s="208">
        <v>87</v>
      </c>
      <c r="R85" s="209">
        <v>34</v>
      </c>
      <c r="S85" s="210">
        <v>53</v>
      </c>
      <c r="T85" s="207">
        <v>61</v>
      </c>
      <c r="U85" s="209">
        <v>30</v>
      </c>
      <c r="V85" s="209">
        <v>31</v>
      </c>
      <c r="W85" s="208">
        <v>189</v>
      </c>
      <c r="X85" s="209">
        <v>90</v>
      </c>
      <c r="Y85" s="210">
        <v>99</v>
      </c>
      <c r="Z85" s="207">
        <v>188</v>
      </c>
      <c r="AA85" s="209">
        <v>81</v>
      </c>
      <c r="AB85" s="209">
        <v>107</v>
      </c>
      <c r="AC85" s="208">
        <v>248</v>
      </c>
      <c r="AD85" s="209">
        <v>120</v>
      </c>
      <c r="AE85" s="210">
        <v>128</v>
      </c>
      <c r="AF85" s="207">
        <v>135</v>
      </c>
      <c r="AG85" s="209">
        <v>59</v>
      </c>
      <c r="AH85" s="209">
        <v>76</v>
      </c>
      <c r="AI85" s="208">
        <v>207</v>
      </c>
      <c r="AJ85" s="209">
        <v>106</v>
      </c>
      <c r="AK85" s="210">
        <v>101</v>
      </c>
      <c r="AL85" s="207">
        <v>122</v>
      </c>
      <c r="AM85" s="211">
        <v>47</v>
      </c>
      <c r="AN85" s="209">
        <v>75</v>
      </c>
      <c r="AO85" s="208">
        <v>189</v>
      </c>
      <c r="AP85" s="209">
        <v>94</v>
      </c>
      <c r="AQ85" s="210">
        <v>95</v>
      </c>
      <c r="AR85" s="207">
        <v>82</v>
      </c>
      <c r="AS85" s="209">
        <v>41</v>
      </c>
      <c r="AT85" s="209">
        <v>41</v>
      </c>
      <c r="AU85" s="208">
        <v>209</v>
      </c>
      <c r="AV85" s="209">
        <v>105</v>
      </c>
      <c r="AW85" s="210">
        <v>104</v>
      </c>
      <c r="AX85" s="207">
        <v>148</v>
      </c>
      <c r="AY85" s="209">
        <v>68</v>
      </c>
      <c r="AZ85" s="209">
        <v>80</v>
      </c>
      <c r="BA85" s="208">
        <v>238</v>
      </c>
      <c r="BB85" s="209">
        <v>123</v>
      </c>
      <c r="BC85" s="210">
        <v>115</v>
      </c>
      <c r="BD85" s="207">
        <v>110</v>
      </c>
      <c r="BE85" s="209">
        <v>46</v>
      </c>
      <c r="BF85" s="212">
        <v>64</v>
      </c>
    </row>
    <row r="86" spans="1:58" s="213" customFormat="1" ht="17.25" customHeight="1" x14ac:dyDescent="0.15">
      <c r="A86" s="206" t="s">
        <v>390</v>
      </c>
      <c r="B86" s="207">
        <v>2841</v>
      </c>
      <c r="C86" s="207">
        <v>1324</v>
      </c>
      <c r="D86" s="207">
        <v>1517</v>
      </c>
      <c r="E86" s="208">
        <v>68</v>
      </c>
      <c r="F86" s="209">
        <v>24</v>
      </c>
      <c r="G86" s="210">
        <v>44</v>
      </c>
      <c r="H86" s="207">
        <v>71</v>
      </c>
      <c r="I86" s="209">
        <v>30</v>
      </c>
      <c r="J86" s="209">
        <v>41</v>
      </c>
      <c r="K86" s="208">
        <v>154</v>
      </c>
      <c r="L86" s="209">
        <v>65</v>
      </c>
      <c r="M86" s="210">
        <v>89</v>
      </c>
      <c r="N86" s="207">
        <v>61</v>
      </c>
      <c r="O86" s="209">
        <v>26</v>
      </c>
      <c r="P86" s="209">
        <v>35</v>
      </c>
      <c r="Q86" s="208">
        <v>115</v>
      </c>
      <c r="R86" s="209">
        <v>62</v>
      </c>
      <c r="S86" s="210">
        <v>53</v>
      </c>
      <c r="T86" s="207">
        <v>78</v>
      </c>
      <c r="U86" s="209">
        <v>33</v>
      </c>
      <c r="V86" s="209">
        <v>45</v>
      </c>
      <c r="W86" s="208">
        <v>218</v>
      </c>
      <c r="X86" s="209">
        <v>110</v>
      </c>
      <c r="Y86" s="210">
        <v>108</v>
      </c>
      <c r="Z86" s="207">
        <v>238</v>
      </c>
      <c r="AA86" s="209">
        <v>127</v>
      </c>
      <c r="AB86" s="209">
        <v>111</v>
      </c>
      <c r="AC86" s="208">
        <v>291</v>
      </c>
      <c r="AD86" s="209">
        <v>139</v>
      </c>
      <c r="AE86" s="210">
        <v>152</v>
      </c>
      <c r="AF86" s="207">
        <v>138</v>
      </c>
      <c r="AG86" s="209">
        <v>63</v>
      </c>
      <c r="AH86" s="209">
        <v>75</v>
      </c>
      <c r="AI86" s="208">
        <v>194</v>
      </c>
      <c r="AJ86" s="209">
        <v>90</v>
      </c>
      <c r="AK86" s="210">
        <v>104</v>
      </c>
      <c r="AL86" s="207">
        <v>140</v>
      </c>
      <c r="AM86" s="211">
        <v>66</v>
      </c>
      <c r="AN86" s="209">
        <v>74</v>
      </c>
      <c r="AO86" s="208">
        <v>219</v>
      </c>
      <c r="AP86" s="209">
        <v>110</v>
      </c>
      <c r="AQ86" s="210">
        <v>109</v>
      </c>
      <c r="AR86" s="207">
        <v>60</v>
      </c>
      <c r="AS86" s="209">
        <v>27</v>
      </c>
      <c r="AT86" s="209">
        <v>33</v>
      </c>
      <c r="AU86" s="208">
        <v>215</v>
      </c>
      <c r="AV86" s="209">
        <v>99</v>
      </c>
      <c r="AW86" s="210">
        <v>116</v>
      </c>
      <c r="AX86" s="207">
        <v>218</v>
      </c>
      <c r="AY86" s="209">
        <v>87</v>
      </c>
      <c r="AZ86" s="209">
        <v>131</v>
      </c>
      <c r="BA86" s="208">
        <v>241</v>
      </c>
      <c r="BB86" s="209">
        <v>111</v>
      </c>
      <c r="BC86" s="210">
        <v>130</v>
      </c>
      <c r="BD86" s="207">
        <v>122</v>
      </c>
      <c r="BE86" s="209">
        <v>55</v>
      </c>
      <c r="BF86" s="212">
        <v>67</v>
      </c>
    </row>
    <row r="87" spans="1:58" s="213" customFormat="1" ht="17.25" customHeight="1" x14ac:dyDescent="0.15">
      <c r="A87" s="206" t="s">
        <v>391</v>
      </c>
      <c r="B87" s="207">
        <v>2271</v>
      </c>
      <c r="C87" s="207">
        <v>1067</v>
      </c>
      <c r="D87" s="207">
        <v>1204</v>
      </c>
      <c r="E87" s="208">
        <v>69</v>
      </c>
      <c r="F87" s="209">
        <v>36</v>
      </c>
      <c r="G87" s="210">
        <v>33</v>
      </c>
      <c r="H87" s="207">
        <v>58</v>
      </c>
      <c r="I87" s="209">
        <v>23</v>
      </c>
      <c r="J87" s="209">
        <v>35</v>
      </c>
      <c r="K87" s="208">
        <v>122</v>
      </c>
      <c r="L87" s="209">
        <v>57</v>
      </c>
      <c r="M87" s="210">
        <v>65</v>
      </c>
      <c r="N87" s="207">
        <v>56</v>
      </c>
      <c r="O87" s="209">
        <v>26</v>
      </c>
      <c r="P87" s="209">
        <v>30</v>
      </c>
      <c r="Q87" s="208">
        <v>86</v>
      </c>
      <c r="R87" s="209">
        <v>37</v>
      </c>
      <c r="S87" s="210">
        <v>49</v>
      </c>
      <c r="T87" s="207">
        <v>71</v>
      </c>
      <c r="U87" s="209">
        <v>27</v>
      </c>
      <c r="V87" s="209">
        <v>44</v>
      </c>
      <c r="W87" s="208">
        <v>153</v>
      </c>
      <c r="X87" s="209">
        <v>64</v>
      </c>
      <c r="Y87" s="210">
        <v>89</v>
      </c>
      <c r="Z87" s="207">
        <v>173</v>
      </c>
      <c r="AA87" s="209">
        <v>78</v>
      </c>
      <c r="AB87" s="209">
        <v>95</v>
      </c>
      <c r="AC87" s="208">
        <v>269</v>
      </c>
      <c r="AD87" s="209">
        <v>129</v>
      </c>
      <c r="AE87" s="210">
        <v>140</v>
      </c>
      <c r="AF87" s="207">
        <v>143</v>
      </c>
      <c r="AG87" s="209">
        <v>56</v>
      </c>
      <c r="AH87" s="209">
        <v>87</v>
      </c>
      <c r="AI87" s="208">
        <v>171</v>
      </c>
      <c r="AJ87" s="209">
        <v>89</v>
      </c>
      <c r="AK87" s="210">
        <v>82</v>
      </c>
      <c r="AL87" s="207">
        <v>87</v>
      </c>
      <c r="AM87" s="211">
        <v>45</v>
      </c>
      <c r="AN87" s="209">
        <v>42</v>
      </c>
      <c r="AO87" s="208">
        <v>149</v>
      </c>
      <c r="AP87" s="209">
        <v>83</v>
      </c>
      <c r="AQ87" s="210">
        <v>66</v>
      </c>
      <c r="AR87" s="207">
        <v>50</v>
      </c>
      <c r="AS87" s="209">
        <v>24</v>
      </c>
      <c r="AT87" s="209">
        <v>26</v>
      </c>
      <c r="AU87" s="208">
        <v>202</v>
      </c>
      <c r="AV87" s="209">
        <v>98</v>
      </c>
      <c r="AW87" s="210">
        <v>104</v>
      </c>
      <c r="AX87" s="207">
        <v>121</v>
      </c>
      <c r="AY87" s="209">
        <v>61</v>
      </c>
      <c r="AZ87" s="209">
        <v>60</v>
      </c>
      <c r="BA87" s="208">
        <v>170</v>
      </c>
      <c r="BB87" s="209">
        <v>85</v>
      </c>
      <c r="BC87" s="210">
        <v>85</v>
      </c>
      <c r="BD87" s="207">
        <v>121</v>
      </c>
      <c r="BE87" s="209">
        <v>49</v>
      </c>
      <c r="BF87" s="212">
        <v>72</v>
      </c>
    </row>
    <row r="88" spans="1:58" s="213" customFormat="1" ht="17.25" customHeight="1" x14ac:dyDescent="0.15">
      <c r="A88" s="206" t="s">
        <v>392</v>
      </c>
      <c r="B88" s="207">
        <v>2399</v>
      </c>
      <c r="C88" s="207">
        <v>1111</v>
      </c>
      <c r="D88" s="207">
        <v>1288</v>
      </c>
      <c r="E88" s="208">
        <v>84</v>
      </c>
      <c r="F88" s="209">
        <v>32</v>
      </c>
      <c r="G88" s="210">
        <v>52</v>
      </c>
      <c r="H88" s="207">
        <v>74</v>
      </c>
      <c r="I88" s="209">
        <v>36</v>
      </c>
      <c r="J88" s="209">
        <v>38</v>
      </c>
      <c r="K88" s="208">
        <v>146</v>
      </c>
      <c r="L88" s="209">
        <v>82</v>
      </c>
      <c r="M88" s="210">
        <v>64</v>
      </c>
      <c r="N88" s="207">
        <v>66</v>
      </c>
      <c r="O88" s="209">
        <v>38</v>
      </c>
      <c r="P88" s="209">
        <v>28</v>
      </c>
      <c r="Q88" s="208">
        <v>95</v>
      </c>
      <c r="R88" s="209">
        <v>40</v>
      </c>
      <c r="S88" s="210">
        <v>55</v>
      </c>
      <c r="T88" s="207">
        <v>70</v>
      </c>
      <c r="U88" s="209">
        <v>32</v>
      </c>
      <c r="V88" s="209">
        <v>38</v>
      </c>
      <c r="W88" s="208">
        <v>169</v>
      </c>
      <c r="X88" s="209">
        <v>79</v>
      </c>
      <c r="Y88" s="210">
        <v>90</v>
      </c>
      <c r="Z88" s="207">
        <v>203</v>
      </c>
      <c r="AA88" s="209">
        <v>99</v>
      </c>
      <c r="AB88" s="209">
        <v>104</v>
      </c>
      <c r="AC88" s="208">
        <v>244</v>
      </c>
      <c r="AD88" s="209">
        <v>107</v>
      </c>
      <c r="AE88" s="210">
        <v>137</v>
      </c>
      <c r="AF88" s="207">
        <v>137</v>
      </c>
      <c r="AG88" s="209">
        <v>59</v>
      </c>
      <c r="AH88" s="209">
        <v>78</v>
      </c>
      <c r="AI88" s="208">
        <v>146</v>
      </c>
      <c r="AJ88" s="209">
        <v>59</v>
      </c>
      <c r="AK88" s="210">
        <v>87</v>
      </c>
      <c r="AL88" s="207">
        <v>108</v>
      </c>
      <c r="AM88" s="211">
        <v>46</v>
      </c>
      <c r="AN88" s="209">
        <v>62</v>
      </c>
      <c r="AO88" s="208">
        <v>174</v>
      </c>
      <c r="AP88" s="209">
        <v>87</v>
      </c>
      <c r="AQ88" s="210">
        <v>87</v>
      </c>
      <c r="AR88" s="207">
        <v>64</v>
      </c>
      <c r="AS88" s="209">
        <v>31</v>
      </c>
      <c r="AT88" s="209">
        <v>33</v>
      </c>
      <c r="AU88" s="208">
        <v>174</v>
      </c>
      <c r="AV88" s="209">
        <v>82</v>
      </c>
      <c r="AW88" s="210">
        <v>92</v>
      </c>
      <c r="AX88" s="207">
        <v>157</v>
      </c>
      <c r="AY88" s="209">
        <v>77</v>
      </c>
      <c r="AZ88" s="209">
        <v>80</v>
      </c>
      <c r="BA88" s="208">
        <v>199</v>
      </c>
      <c r="BB88" s="209">
        <v>83</v>
      </c>
      <c r="BC88" s="210">
        <v>116</v>
      </c>
      <c r="BD88" s="207">
        <v>89</v>
      </c>
      <c r="BE88" s="209">
        <v>42</v>
      </c>
      <c r="BF88" s="212">
        <v>47</v>
      </c>
    </row>
    <row r="89" spans="1:58" s="205" customFormat="1" ht="17.25" customHeight="1" x14ac:dyDescent="0.15">
      <c r="A89" s="214" t="s">
        <v>316</v>
      </c>
      <c r="B89" s="200">
        <v>10500</v>
      </c>
      <c r="C89" s="200">
        <v>4770</v>
      </c>
      <c r="D89" s="200">
        <v>5730</v>
      </c>
      <c r="E89" s="201">
        <v>389</v>
      </c>
      <c r="F89" s="200">
        <v>162</v>
      </c>
      <c r="G89" s="202">
        <v>227</v>
      </c>
      <c r="H89" s="200">
        <v>255</v>
      </c>
      <c r="I89" s="200">
        <v>110</v>
      </c>
      <c r="J89" s="200">
        <v>145</v>
      </c>
      <c r="K89" s="201">
        <v>650</v>
      </c>
      <c r="L89" s="200">
        <v>291</v>
      </c>
      <c r="M89" s="202">
        <v>359</v>
      </c>
      <c r="N89" s="200">
        <v>291</v>
      </c>
      <c r="O89" s="200">
        <v>142</v>
      </c>
      <c r="P89" s="200">
        <v>149</v>
      </c>
      <c r="Q89" s="201">
        <v>434</v>
      </c>
      <c r="R89" s="200">
        <v>223</v>
      </c>
      <c r="S89" s="202">
        <v>211</v>
      </c>
      <c r="T89" s="200">
        <v>260</v>
      </c>
      <c r="U89" s="200">
        <v>102</v>
      </c>
      <c r="V89" s="200">
        <v>158</v>
      </c>
      <c r="W89" s="201">
        <v>822</v>
      </c>
      <c r="X89" s="200">
        <v>351</v>
      </c>
      <c r="Y89" s="202">
        <v>471</v>
      </c>
      <c r="Z89" s="200">
        <v>780</v>
      </c>
      <c r="AA89" s="200">
        <v>375</v>
      </c>
      <c r="AB89" s="200">
        <v>405</v>
      </c>
      <c r="AC89" s="201">
        <v>1122</v>
      </c>
      <c r="AD89" s="200">
        <v>492</v>
      </c>
      <c r="AE89" s="202">
        <v>630</v>
      </c>
      <c r="AF89" s="200">
        <v>674</v>
      </c>
      <c r="AG89" s="200">
        <v>306</v>
      </c>
      <c r="AH89" s="200">
        <v>368</v>
      </c>
      <c r="AI89" s="201">
        <v>669</v>
      </c>
      <c r="AJ89" s="200">
        <v>328</v>
      </c>
      <c r="AK89" s="202">
        <v>341</v>
      </c>
      <c r="AL89" s="200">
        <v>465</v>
      </c>
      <c r="AM89" s="203">
        <v>203</v>
      </c>
      <c r="AN89" s="200">
        <v>262</v>
      </c>
      <c r="AO89" s="201">
        <v>636</v>
      </c>
      <c r="AP89" s="200">
        <v>300</v>
      </c>
      <c r="AQ89" s="202">
        <v>336</v>
      </c>
      <c r="AR89" s="200">
        <v>268</v>
      </c>
      <c r="AS89" s="200">
        <v>146</v>
      </c>
      <c r="AT89" s="200">
        <v>122</v>
      </c>
      <c r="AU89" s="201">
        <v>773</v>
      </c>
      <c r="AV89" s="200">
        <v>360</v>
      </c>
      <c r="AW89" s="202">
        <v>413</v>
      </c>
      <c r="AX89" s="200">
        <v>638</v>
      </c>
      <c r="AY89" s="200">
        <v>297</v>
      </c>
      <c r="AZ89" s="200">
        <v>341</v>
      </c>
      <c r="BA89" s="201">
        <v>939</v>
      </c>
      <c r="BB89" s="200">
        <v>396</v>
      </c>
      <c r="BC89" s="202">
        <v>543</v>
      </c>
      <c r="BD89" s="200">
        <v>435</v>
      </c>
      <c r="BE89" s="200">
        <v>186</v>
      </c>
      <c r="BF89" s="204">
        <v>249</v>
      </c>
    </row>
    <row r="90" spans="1:58" s="213" customFormat="1" ht="17.25" customHeight="1" x14ac:dyDescent="0.15">
      <c r="A90" s="206" t="s">
        <v>393</v>
      </c>
      <c r="B90" s="207">
        <v>2393</v>
      </c>
      <c r="C90" s="207">
        <v>1102</v>
      </c>
      <c r="D90" s="207">
        <v>1291</v>
      </c>
      <c r="E90" s="208">
        <v>81</v>
      </c>
      <c r="F90" s="209">
        <v>42</v>
      </c>
      <c r="G90" s="210">
        <v>39</v>
      </c>
      <c r="H90" s="207">
        <v>48</v>
      </c>
      <c r="I90" s="209">
        <v>21</v>
      </c>
      <c r="J90" s="209">
        <v>27</v>
      </c>
      <c r="K90" s="208">
        <v>143</v>
      </c>
      <c r="L90" s="209">
        <v>63</v>
      </c>
      <c r="M90" s="210">
        <v>80</v>
      </c>
      <c r="N90" s="207">
        <v>61</v>
      </c>
      <c r="O90" s="209">
        <v>23</v>
      </c>
      <c r="P90" s="209">
        <v>38</v>
      </c>
      <c r="Q90" s="208">
        <v>94</v>
      </c>
      <c r="R90" s="209">
        <v>44</v>
      </c>
      <c r="S90" s="210">
        <v>50</v>
      </c>
      <c r="T90" s="207">
        <v>59</v>
      </c>
      <c r="U90" s="209">
        <v>22</v>
      </c>
      <c r="V90" s="209">
        <v>37</v>
      </c>
      <c r="W90" s="208">
        <v>160</v>
      </c>
      <c r="X90" s="209">
        <v>81</v>
      </c>
      <c r="Y90" s="210">
        <v>79</v>
      </c>
      <c r="Z90" s="207">
        <v>178</v>
      </c>
      <c r="AA90" s="209">
        <v>85</v>
      </c>
      <c r="AB90" s="209">
        <v>93</v>
      </c>
      <c r="AC90" s="208">
        <v>252</v>
      </c>
      <c r="AD90" s="209">
        <v>117</v>
      </c>
      <c r="AE90" s="210">
        <v>135</v>
      </c>
      <c r="AF90" s="207">
        <v>149</v>
      </c>
      <c r="AG90" s="209">
        <v>73</v>
      </c>
      <c r="AH90" s="209">
        <v>76</v>
      </c>
      <c r="AI90" s="208">
        <v>173</v>
      </c>
      <c r="AJ90" s="209">
        <v>83</v>
      </c>
      <c r="AK90" s="210">
        <v>90</v>
      </c>
      <c r="AL90" s="207">
        <v>116</v>
      </c>
      <c r="AM90" s="211">
        <v>55</v>
      </c>
      <c r="AN90" s="209">
        <v>61</v>
      </c>
      <c r="AO90" s="208">
        <v>154</v>
      </c>
      <c r="AP90" s="209">
        <v>63</v>
      </c>
      <c r="AQ90" s="210">
        <v>91</v>
      </c>
      <c r="AR90" s="207">
        <v>63</v>
      </c>
      <c r="AS90" s="209">
        <v>38</v>
      </c>
      <c r="AT90" s="209">
        <v>25</v>
      </c>
      <c r="AU90" s="208">
        <v>164</v>
      </c>
      <c r="AV90" s="209">
        <v>68</v>
      </c>
      <c r="AW90" s="210">
        <v>96</v>
      </c>
      <c r="AX90" s="207">
        <v>150</v>
      </c>
      <c r="AY90" s="209">
        <v>76</v>
      </c>
      <c r="AZ90" s="209">
        <v>74</v>
      </c>
      <c r="BA90" s="208">
        <v>232</v>
      </c>
      <c r="BB90" s="209">
        <v>100</v>
      </c>
      <c r="BC90" s="210">
        <v>132</v>
      </c>
      <c r="BD90" s="207">
        <v>116</v>
      </c>
      <c r="BE90" s="209">
        <v>48</v>
      </c>
      <c r="BF90" s="212">
        <v>68</v>
      </c>
    </row>
    <row r="91" spans="1:58" s="213" customFormat="1" ht="17.25" customHeight="1" x14ac:dyDescent="0.15">
      <c r="A91" s="206" t="s">
        <v>394</v>
      </c>
      <c r="B91" s="207">
        <v>2212</v>
      </c>
      <c r="C91" s="207">
        <v>1001</v>
      </c>
      <c r="D91" s="207">
        <v>1211</v>
      </c>
      <c r="E91" s="208">
        <v>67</v>
      </c>
      <c r="F91" s="209">
        <v>25</v>
      </c>
      <c r="G91" s="210">
        <v>42</v>
      </c>
      <c r="H91" s="207">
        <v>51</v>
      </c>
      <c r="I91" s="209">
        <v>27</v>
      </c>
      <c r="J91" s="209">
        <v>24</v>
      </c>
      <c r="K91" s="208">
        <v>134</v>
      </c>
      <c r="L91" s="209">
        <v>61</v>
      </c>
      <c r="M91" s="210">
        <v>73</v>
      </c>
      <c r="N91" s="207">
        <v>71</v>
      </c>
      <c r="O91" s="209">
        <v>40</v>
      </c>
      <c r="P91" s="209">
        <v>31</v>
      </c>
      <c r="Q91" s="208">
        <v>84</v>
      </c>
      <c r="R91" s="209">
        <v>39</v>
      </c>
      <c r="S91" s="210">
        <v>45</v>
      </c>
      <c r="T91" s="207">
        <v>55</v>
      </c>
      <c r="U91" s="209">
        <v>20</v>
      </c>
      <c r="V91" s="209">
        <v>35</v>
      </c>
      <c r="W91" s="208">
        <v>181</v>
      </c>
      <c r="X91" s="209">
        <v>76</v>
      </c>
      <c r="Y91" s="210">
        <v>105</v>
      </c>
      <c r="Z91" s="207">
        <v>168</v>
      </c>
      <c r="AA91" s="209">
        <v>79</v>
      </c>
      <c r="AB91" s="209">
        <v>89</v>
      </c>
      <c r="AC91" s="208">
        <v>249</v>
      </c>
      <c r="AD91" s="209">
        <v>116</v>
      </c>
      <c r="AE91" s="210">
        <v>133</v>
      </c>
      <c r="AF91" s="207">
        <v>120</v>
      </c>
      <c r="AG91" s="209">
        <v>53</v>
      </c>
      <c r="AH91" s="209">
        <v>67</v>
      </c>
      <c r="AI91" s="208">
        <v>131</v>
      </c>
      <c r="AJ91" s="209">
        <v>66</v>
      </c>
      <c r="AK91" s="210">
        <v>65</v>
      </c>
      <c r="AL91" s="207">
        <v>104</v>
      </c>
      <c r="AM91" s="211">
        <v>44</v>
      </c>
      <c r="AN91" s="209">
        <v>60</v>
      </c>
      <c r="AO91" s="208">
        <v>145</v>
      </c>
      <c r="AP91" s="209">
        <v>71</v>
      </c>
      <c r="AQ91" s="210">
        <v>74</v>
      </c>
      <c r="AR91" s="207">
        <v>59</v>
      </c>
      <c r="AS91" s="209">
        <v>33</v>
      </c>
      <c r="AT91" s="209">
        <v>26</v>
      </c>
      <c r="AU91" s="208">
        <v>173</v>
      </c>
      <c r="AV91" s="209">
        <v>78</v>
      </c>
      <c r="AW91" s="210">
        <v>95</v>
      </c>
      <c r="AX91" s="207">
        <v>125</v>
      </c>
      <c r="AY91" s="209">
        <v>50</v>
      </c>
      <c r="AZ91" s="209">
        <v>75</v>
      </c>
      <c r="BA91" s="208">
        <v>201</v>
      </c>
      <c r="BB91" s="209">
        <v>87</v>
      </c>
      <c r="BC91" s="210">
        <v>114</v>
      </c>
      <c r="BD91" s="207">
        <v>94</v>
      </c>
      <c r="BE91" s="209">
        <v>36</v>
      </c>
      <c r="BF91" s="212">
        <v>58</v>
      </c>
    </row>
    <row r="92" spans="1:58" s="213" customFormat="1" ht="17.25" customHeight="1" x14ac:dyDescent="0.15">
      <c r="A92" s="206" t="s">
        <v>395</v>
      </c>
      <c r="B92" s="207">
        <v>2374</v>
      </c>
      <c r="C92" s="207">
        <v>1055</v>
      </c>
      <c r="D92" s="207">
        <v>1319</v>
      </c>
      <c r="E92" s="208">
        <v>99</v>
      </c>
      <c r="F92" s="209">
        <v>36</v>
      </c>
      <c r="G92" s="210">
        <v>63</v>
      </c>
      <c r="H92" s="207">
        <v>79</v>
      </c>
      <c r="I92" s="209">
        <v>29</v>
      </c>
      <c r="J92" s="209">
        <v>50</v>
      </c>
      <c r="K92" s="208">
        <v>157</v>
      </c>
      <c r="L92" s="209">
        <v>63</v>
      </c>
      <c r="M92" s="210">
        <v>94</v>
      </c>
      <c r="N92" s="207">
        <v>60</v>
      </c>
      <c r="O92" s="209">
        <v>28</v>
      </c>
      <c r="P92" s="209">
        <v>32</v>
      </c>
      <c r="Q92" s="208">
        <v>101</v>
      </c>
      <c r="R92" s="209">
        <v>56</v>
      </c>
      <c r="S92" s="210">
        <v>45</v>
      </c>
      <c r="T92" s="207">
        <v>68</v>
      </c>
      <c r="U92" s="209">
        <v>29</v>
      </c>
      <c r="V92" s="209">
        <v>39</v>
      </c>
      <c r="W92" s="208">
        <v>190</v>
      </c>
      <c r="X92" s="209">
        <v>73</v>
      </c>
      <c r="Y92" s="210">
        <v>117</v>
      </c>
      <c r="Z92" s="207">
        <v>174</v>
      </c>
      <c r="AA92" s="209">
        <v>75</v>
      </c>
      <c r="AB92" s="209">
        <v>99</v>
      </c>
      <c r="AC92" s="208">
        <v>257</v>
      </c>
      <c r="AD92" s="209">
        <v>117</v>
      </c>
      <c r="AE92" s="210">
        <v>140</v>
      </c>
      <c r="AF92" s="207">
        <v>166</v>
      </c>
      <c r="AG92" s="209">
        <v>72</v>
      </c>
      <c r="AH92" s="209">
        <v>94</v>
      </c>
      <c r="AI92" s="208">
        <v>134</v>
      </c>
      <c r="AJ92" s="209">
        <v>69</v>
      </c>
      <c r="AK92" s="210">
        <v>65</v>
      </c>
      <c r="AL92" s="207">
        <v>93</v>
      </c>
      <c r="AM92" s="211">
        <v>42</v>
      </c>
      <c r="AN92" s="209">
        <v>51</v>
      </c>
      <c r="AO92" s="208">
        <v>129</v>
      </c>
      <c r="AP92" s="209">
        <v>69</v>
      </c>
      <c r="AQ92" s="210">
        <v>60</v>
      </c>
      <c r="AR92" s="207">
        <v>62</v>
      </c>
      <c r="AS92" s="209">
        <v>29</v>
      </c>
      <c r="AT92" s="209">
        <v>33</v>
      </c>
      <c r="AU92" s="208">
        <v>172</v>
      </c>
      <c r="AV92" s="209">
        <v>78</v>
      </c>
      <c r="AW92" s="210">
        <v>94</v>
      </c>
      <c r="AX92" s="207">
        <v>135</v>
      </c>
      <c r="AY92" s="209">
        <v>57</v>
      </c>
      <c r="AZ92" s="209">
        <v>78</v>
      </c>
      <c r="BA92" s="208">
        <v>208</v>
      </c>
      <c r="BB92" s="209">
        <v>86</v>
      </c>
      <c r="BC92" s="210">
        <v>122</v>
      </c>
      <c r="BD92" s="207">
        <v>90</v>
      </c>
      <c r="BE92" s="209">
        <v>47</v>
      </c>
      <c r="BF92" s="212">
        <v>43</v>
      </c>
    </row>
    <row r="93" spans="1:58" s="213" customFormat="1" ht="17.25" customHeight="1" x14ac:dyDescent="0.15">
      <c r="A93" s="206" t="s">
        <v>396</v>
      </c>
      <c r="B93" s="207">
        <v>1851</v>
      </c>
      <c r="C93" s="207">
        <v>844</v>
      </c>
      <c r="D93" s="207">
        <v>1007</v>
      </c>
      <c r="E93" s="208">
        <v>76</v>
      </c>
      <c r="F93" s="209">
        <v>27</v>
      </c>
      <c r="G93" s="210">
        <v>49</v>
      </c>
      <c r="H93" s="207">
        <v>38</v>
      </c>
      <c r="I93" s="209">
        <v>17</v>
      </c>
      <c r="J93" s="209">
        <v>21</v>
      </c>
      <c r="K93" s="208">
        <v>118</v>
      </c>
      <c r="L93" s="209">
        <v>54</v>
      </c>
      <c r="M93" s="210">
        <v>64</v>
      </c>
      <c r="N93" s="207">
        <v>59</v>
      </c>
      <c r="O93" s="209">
        <v>29</v>
      </c>
      <c r="P93" s="209">
        <v>30</v>
      </c>
      <c r="Q93" s="208">
        <v>78</v>
      </c>
      <c r="R93" s="209">
        <v>41</v>
      </c>
      <c r="S93" s="210">
        <v>37</v>
      </c>
      <c r="T93" s="207">
        <v>38</v>
      </c>
      <c r="U93" s="209">
        <v>14</v>
      </c>
      <c r="V93" s="209">
        <v>24</v>
      </c>
      <c r="W93" s="208">
        <v>156</v>
      </c>
      <c r="X93" s="209">
        <v>63</v>
      </c>
      <c r="Y93" s="210">
        <v>93</v>
      </c>
      <c r="Z93" s="207">
        <v>136</v>
      </c>
      <c r="AA93" s="209">
        <v>72</v>
      </c>
      <c r="AB93" s="209">
        <v>64</v>
      </c>
      <c r="AC93" s="208">
        <v>181</v>
      </c>
      <c r="AD93" s="209">
        <v>74</v>
      </c>
      <c r="AE93" s="210">
        <v>107</v>
      </c>
      <c r="AF93" s="207">
        <v>123</v>
      </c>
      <c r="AG93" s="209">
        <v>56</v>
      </c>
      <c r="AH93" s="209">
        <v>67</v>
      </c>
      <c r="AI93" s="208">
        <v>124</v>
      </c>
      <c r="AJ93" s="209">
        <v>60</v>
      </c>
      <c r="AK93" s="210">
        <v>64</v>
      </c>
      <c r="AL93" s="207">
        <v>85</v>
      </c>
      <c r="AM93" s="211">
        <v>39</v>
      </c>
      <c r="AN93" s="209">
        <v>46</v>
      </c>
      <c r="AO93" s="208">
        <v>113</v>
      </c>
      <c r="AP93" s="209">
        <v>55</v>
      </c>
      <c r="AQ93" s="210">
        <v>58</v>
      </c>
      <c r="AR93" s="207">
        <v>39</v>
      </c>
      <c r="AS93" s="209">
        <v>21</v>
      </c>
      <c r="AT93" s="209">
        <v>18</v>
      </c>
      <c r="AU93" s="208">
        <v>139</v>
      </c>
      <c r="AV93" s="209">
        <v>72</v>
      </c>
      <c r="AW93" s="210">
        <v>67</v>
      </c>
      <c r="AX93" s="207">
        <v>125</v>
      </c>
      <c r="AY93" s="209">
        <v>64</v>
      </c>
      <c r="AZ93" s="209">
        <v>61</v>
      </c>
      <c r="BA93" s="208">
        <v>159</v>
      </c>
      <c r="BB93" s="209">
        <v>63</v>
      </c>
      <c r="BC93" s="210">
        <v>96</v>
      </c>
      <c r="BD93" s="207">
        <v>64</v>
      </c>
      <c r="BE93" s="209">
        <v>23</v>
      </c>
      <c r="BF93" s="212">
        <v>41</v>
      </c>
    </row>
    <row r="94" spans="1:58" s="215" customFormat="1" ht="17.25" customHeight="1" x14ac:dyDescent="0.15">
      <c r="A94" s="206" t="s">
        <v>397</v>
      </c>
      <c r="B94" s="208">
        <v>1670</v>
      </c>
      <c r="C94" s="207">
        <v>768</v>
      </c>
      <c r="D94" s="207">
        <v>902</v>
      </c>
      <c r="E94" s="208">
        <v>66</v>
      </c>
      <c r="F94" s="209">
        <v>32</v>
      </c>
      <c r="G94" s="210">
        <v>34</v>
      </c>
      <c r="H94" s="207">
        <v>39</v>
      </c>
      <c r="I94" s="209">
        <v>16</v>
      </c>
      <c r="J94" s="209">
        <v>23</v>
      </c>
      <c r="K94" s="208">
        <v>98</v>
      </c>
      <c r="L94" s="209">
        <v>50</v>
      </c>
      <c r="M94" s="210">
        <v>48</v>
      </c>
      <c r="N94" s="207">
        <v>40</v>
      </c>
      <c r="O94" s="209">
        <v>22</v>
      </c>
      <c r="P94" s="209">
        <v>18</v>
      </c>
      <c r="Q94" s="208">
        <v>77</v>
      </c>
      <c r="R94" s="209">
        <v>43</v>
      </c>
      <c r="S94" s="210">
        <v>34</v>
      </c>
      <c r="T94" s="207">
        <v>40</v>
      </c>
      <c r="U94" s="209">
        <v>17</v>
      </c>
      <c r="V94" s="209">
        <v>23</v>
      </c>
      <c r="W94" s="208">
        <v>135</v>
      </c>
      <c r="X94" s="209">
        <v>58</v>
      </c>
      <c r="Y94" s="210">
        <v>77</v>
      </c>
      <c r="Z94" s="207">
        <v>124</v>
      </c>
      <c r="AA94" s="209">
        <v>64</v>
      </c>
      <c r="AB94" s="209">
        <v>60</v>
      </c>
      <c r="AC94" s="208">
        <v>183</v>
      </c>
      <c r="AD94" s="209">
        <v>68</v>
      </c>
      <c r="AE94" s="210">
        <v>115</v>
      </c>
      <c r="AF94" s="207">
        <v>116</v>
      </c>
      <c r="AG94" s="209">
        <v>52</v>
      </c>
      <c r="AH94" s="209">
        <v>64</v>
      </c>
      <c r="AI94" s="208">
        <v>107</v>
      </c>
      <c r="AJ94" s="209">
        <v>50</v>
      </c>
      <c r="AK94" s="210">
        <v>57</v>
      </c>
      <c r="AL94" s="207">
        <v>67</v>
      </c>
      <c r="AM94" s="211">
        <v>23</v>
      </c>
      <c r="AN94" s="209">
        <v>44</v>
      </c>
      <c r="AO94" s="208">
        <v>95</v>
      </c>
      <c r="AP94" s="209">
        <v>42</v>
      </c>
      <c r="AQ94" s="210">
        <v>53</v>
      </c>
      <c r="AR94" s="207">
        <v>45</v>
      </c>
      <c r="AS94" s="209">
        <v>25</v>
      </c>
      <c r="AT94" s="209">
        <v>20</v>
      </c>
      <c r="AU94" s="208">
        <v>125</v>
      </c>
      <c r="AV94" s="209">
        <v>64</v>
      </c>
      <c r="AW94" s="210">
        <v>61</v>
      </c>
      <c r="AX94" s="207">
        <v>103</v>
      </c>
      <c r="AY94" s="209">
        <v>50</v>
      </c>
      <c r="AZ94" s="209">
        <v>53</v>
      </c>
      <c r="BA94" s="208">
        <v>139</v>
      </c>
      <c r="BB94" s="209">
        <v>60</v>
      </c>
      <c r="BC94" s="210">
        <v>79</v>
      </c>
      <c r="BD94" s="207">
        <v>71</v>
      </c>
      <c r="BE94" s="209">
        <v>32</v>
      </c>
      <c r="BF94" s="212">
        <v>39</v>
      </c>
    </row>
    <row r="95" spans="1:58" s="205" customFormat="1" ht="15.75" customHeight="1" x14ac:dyDescent="0.15">
      <c r="A95" s="214" t="s">
        <v>317</v>
      </c>
      <c r="B95" s="200">
        <v>8043</v>
      </c>
      <c r="C95" s="200">
        <v>3487</v>
      </c>
      <c r="D95" s="200">
        <v>4556</v>
      </c>
      <c r="E95" s="201">
        <v>352</v>
      </c>
      <c r="F95" s="200">
        <v>162</v>
      </c>
      <c r="G95" s="202">
        <v>190</v>
      </c>
      <c r="H95" s="200">
        <v>202</v>
      </c>
      <c r="I95" s="200">
        <v>85</v>
      </c>
      <c r="J95" s="200">
        <v>117</v>
      </c>
      <c r="K95" s="201">
        <v>494</v>
      </c>
      <c r="L95" s="200">
        <v>234</v>
      </c>
      <c r="M95" s="202">
        <v>260</v>
      </c>
      <c r="N95" s="200">
        <v>252</v>
      </c>
      <c r="O95" s="200">
        <v>113</v>
      </c>
      <c r="P95" s="200">
        <v>139</v>
      </c>
      <c r="Q95" s="201">
        <v>322</v>
      </c>
      <c r="R95" s="200">
        <v>155</v>
      </c>
      <c r="S95" s="202">
        <v>167</v>
      </c>
      <c r="T95" s="200">
        <v>254</v>
      </c>
      <c r="U95" s="200">
        <v>85</v>
      </c>
      <c r="V95" s="200">
        <v>169</v>
      </c>
      <c r="W95" s="201">
        <v>680</v>
      </c>
      <c r="X95" s="200">
        <v>269</v>
      </c>
      <c r="Y95" s="202">
        <v>411</v>
      </c>
      <c r="Z95" s="200">
        <v>557</v>
      </c>
      <c r="AA95" s="200">
        <v>264</v>
      </c>
      <c r="AB95" s="200">
        <v>293</v>
      </c>
      <c r="AC95" s="201">
        <v>890</v>
      </c>
      <c r="AD95" s="200">
        <v>379</v>
      </c>
      <c r="AE95" s="202">
        <v>511</v>
      </c>
      <c r="AF95" s="200">
        <v>516</v>
      </c>
      <c r="AG95" s="200">
        <v>237</v>
      </c>
      <c r="AH95" s="200">
        <v>279</v>
      </c>
      <c r="AI95" s="201">
        <v>442</v>
      </c>
      <c r="AJ95" s="200">
        <v>199</v>
      </c>
      <c r="AK95" s="202">
        <v>243</v>
      </c>
      <c r="AL95" s="200">
        <v>365</v>
      </c>
      <c r="AM95" s="203">
        <v>174</v>
      </c>
      <c r="AN95" s="200">
        <v>191</v>
      </c>
      <c r="AO95" s="201">
        <v>414</v>
      </c>
      <c r="AP95" s="200">
        <v>188</v>
      </c>
      <c r="AQ95" s="202">
        <v>226</v>
      </c>
      <c r="AR95" s="200">
        <v>209</v>
      </c>
      <c r="AS95" s="200">
        <v>88</v>
      </c>
      <c r="AT95" s="200">
        <v>121</v>
      </c>
      <c r="AU95" s="201">
        <v>572</v>
      </c>
      <c r="AV95" s="200">
        <v>220</v>
      </c>
      <c r="AW95" s="202">
        <v>352</v>
      </c>
      <c r="AX95" s="200">
        <v>469</v>
      </c>
      <c r="AY95" s="200">
        <v>189</v>
      </c>
      <c r="AZ95" s="200">
        <v>280</v>
      </c>
      <c r="BA95" s="201">
        <v>753</v>
      </c>
      <c r="BB95" s="200">
        <v>328</v>
      </c>
      <c r="BC95" s="202">
        <v>425</v>
      </c>
      <c r="BD95" s="200">
        <v>300</v>
      </c>
      <c r="BE95" s="200">
        <v>118</v>
      </c>
      <c r="BF95" s="204">
        <v>182</v>
      </c>
    </row>
    <row r="96" spans="1:58" s="213" customFormat="1" ht="15.75" customHeight="1" x14ac:dyDescent="0.15">
      <c r="A96" s="206" t="s">
        <v>398</v>
      </c>
      <c r="B96" s="207">
        <v>1655</v>
      </c>
      <c r="C96" s="207">
        <v>729</v>
      </c>
      <c r="D96" s="207">
        <v>926</v>
      </c>
      <c r="E96" s="208">
        <v>74</v>
      </c>
      <c r="F96" s="209">
        <v>29</v>
      </c>
      <c r="G96" s="210">
        <v>45</v>
      </c>
      <c r="H96" s="207">
        <v>56</v>
      </c>
      <c r="I96" s="209">
        <v>21</v>
      </c>
      <c r="J96" s="209">
        <v>35</v>
      </c>
      <c r="K96" s="208">
        <v>104</v>
      </c>
      <c r="L96" s="209">
        <v>46</v>
      </c>
      <c r="M96" s="210">
        <v>58</v>
      </c>
      <c r="N96" s="207">
        <v>48</v>
      </c>
      <c r="O96" s="209">
        <v>29</v>
      </c>
      <c r="P96" s="209">
        <v>19</v>
      </c>
      <c r="Q96" s="208">
        <v>60</v>
      </c>
      <c r="R96" s="209">
        <v>29</v>
      </c>
      <c r="S96" s="210">
        <v>31</v>
      </c>
      <c r="T96" s="207">
        <v>55</v>
      </c>
      <c r="U96" s="209">
        <v>18</v>
      </c>
      <c r="V96" s="209">
        <v>37</v>
      </c>
      <c r="W96" s="208">
        <v>150</v>
      </c>
      <c r="X96" s="209">
        <v>57</v>
      </c>
      <c r="Y96" s="210">
        <v>93</v>
      </c>
      <c r="Z96" s="207">
        <v>117</v>
      </c>
      <c r="AA96" s="209">
        <v>53</v>
      </c>
      <c r="AB96" s="209">
        <v>64</v>
      </c>
      <c r="AC96" s="208">
        <v>175</v>
      </c>
      <c r="AD96" s="209">
        <v>75</v>
      </c>
      <c r="AE96" s="210">
        <v>100</v>
      </c>
      <c r="AF96" s="207">
        <v>98</v>
      </c>
      <c r="AG96" s="209">
        <v>44</v>
      </c>
      <c r="AH96" s="209">
        <v>54</v>
      </c>
      <c r="AI96" s="208">
        <v>102</v>
      </c>
      <c r="AJ96" s="209">
        <v>45</v>
      </c>
      <c r="AK96" s="210">
        <v>57</v>
      </c>
      <c r="AL96" s="207">
        <v>62</v>
      </c>
      <c r="AM96" s="211">
        <v>30</v>
      </c>
      <c r="AN96" s="209">
        <v>32</v>
      </c>
      <c r="AO96" s="208">
        <v>101</v>
      </c>
      <c r="AP96" s="209">
        <v>45</v>
      </c>
      <c r="AQ96" s="210">
        <v>56</v>
      </c>
      <c r="AR96" s="207">
        <v>35</v>
      </c>
      <c r="AS96" s="209">
        <v>18</v>
      </c>
      <c r="AT96" s="209">
        <v>17</v>
      </c>
      <c r="AU96" s="208">
        <v>119</v>
      </c>
      <c r="AV96" s="209">
        <v>54</v>
      </c>
      <c r="AW96" s="210">
        <v>65</v>
      </c>
      <c r="AX96" s="207">
        <v>82</v>
      </c>
      <c r="AY96" s="209">
        <v>39</v>
      </c>
      <c r="AZ96" s="209">
        <v>43</v>
      </c>
      <c r="BA96" s="208">
        <v>147</v>
      </c>
      <c r="BB96" s="209">
        <v>72</v>
      </c>
      <c r="BC96" s="210">
        <v>75</v>
      </c>
      <c r="BD96" s="207">
        <v>70</v>
      </c>
      <c r="BE96" s="209">
        <v>25</v>
      </c>
      <c r="BF96" s="212">
        <v>45</v>
      </c>
    </row>
    <row r="97" spans="1:58" s="213" customFormat="1" ht="15.75" customHeight="1" x14ac:dyDescent="0.15">
      <c r="A97" s="206" t="s">
        <v>399</v>
      </c>
      <c r="B97" s="207">
        <v>1507</v>
      </c>
      <c r="C97" s="207">
        <v>682</v>
      </c>
      <c r="D97" s="207">
        <v>825</v>
      </c>
      <c r="E97" s="208">
        <v>70</v>
      </c>
      <c r="F97" s="209">
        <v>32</v>
      </c>
      <c r="G97" s="210">
        <v>38</v>
      </c>
      <c r="H97" s="207">
        <v>27</v>
      </c>
      <c r="I97" s="209">
        <v>10</v>
      </c>
      <c r="J97" s="209">
        <v>17</v>
      </c>
      <c r="K97" s="208">
        <v>90</v>
      </c>
      <c r="L97" s="209">
        <v>48</v>
      </c>
      <c r="M97" s="210">
        <v>42</v>
      </c>
      <c r="N97" s="207">
        <v>48</v>
      </c>
      <c r="O97" s="209">
        <v>22</v>
      </c>
      <c r="P97" s="209">
        <v>26</v>
      </c>
      <c r="Q97" s="208">
        <v>48</v>
      </c>
      <c r="R97" s="209">
        <v>22</v>
      </c>
      <c r="S97" s="210">
        <v>26</v>
      </c>
      <c r="T97" s="207">
        <v>47</v>
      </c>
      <c r="U97" s="209">
        <v>12</v>
      </c>
      <c r="V97" s="209">
        <v>35</v>
      </c>
      <c r="W97" s="208">
        <v>117</v>
      </c>
      <c r="X97" s="209">
        <v>48</v>
      </c>
      <c r="Y97" s="210">
        <v>69</v>
      </c>
      <c r="Z97" s="207">
        <v>128</v>
      </c>
      <c r="AA97" s="209">
        <v>61</v>
      </c>
      <c r="AB97" s="209">
        <v>67</v>
      </c>
      <c r="AC97" s="208">
        <v>153</v>
      </c>
      <c r="AD97" s="209">
        <v>65</v>
      </c>
      <c r="AE97" s="210">
        <v>88</v>
      </c>
      <c r="AF97" s="207">
        <v>108</v>
      </c>
      <c r="AG97" s="209">
        <v>58</v>
      </c>
      <c r="AH97" s="209">
        <v>50</v>
      </c>
      <c r="AI97" s="208">
        <v>81</v>
      </c>
      <c r="AJ97" s="209">
        <v>37</v>
      </c>
      <c r="AK97" s="210">
        <v>44</v>
      </c>
      <c r="AL97" s="207">
        <v>68</v>
      </c>
      <c r="AM97" s="211">
        <v>32</v>
      </c>
      <c r="AN97" s="209">
        <v>36</v>
      </c>
      <c r="AO97" s="208">
        <v>71</v>
      </c>
      <c r="AP97" s="209">
        <v>34</v>
      </c>
      <c r="AQ97" s="210">
        <v>37</v>
      </c>
      <c r="AR97" s="207">
        <v>38</v>
      </c>
      <c r="AS97" s="209">
        <v>20</v>
      </c>
      <c r="AT97" s="209">
        <v>18</v>
      </c>
      <c r="AU97" s="208">
        <v>111</v>
      </c>
      <c r="AV97" s="209">
        <v>51</v>
      </c>
      <c r="AW97" s="210">
        <v>60</v>
      </c>
      <c r="AX97" s="207">
        <v>93</v>
      </c>
      <c r="AY97" s="209">
        <v>42</v>
      </c>
      <c r="AZ97" s="209">
        <v>51</v>
      </c>
      <c r="BA97" s="208">
        <v>151</v>
      </c>
      <c r="BB97" s="209">
        <v>62</v>
      </c>
      <c r="BC97" s="210">
        <v>89</v>
      </c>
      <c r="BD97" s="207">
        <v>58</v>
      </c>
      <c r="BE97" s="209">
        <v>26</v>
      </c>
      <c r="BF97" s="212">
        <v>32</v>
      </c>
    </row>
    <row r="98" spans="1:58" s="213" customFormat="1" ht="15.75" customHeight="1" x14ac:dyDescent="0.15">
      <c r="A98" s="206" t="s">
        <v>400</v>
      </c>
      <c r="B98" s="207">
        <v>2014</v>
      </c>
      <c r="C98" s="207">
        <v>862</v>
      </c>
      <c r="D98" s="207">
        <v>1152</v>
      </c>
      <c r="E98" s="208">
        <v>85</v>
      </c>
      <c r="F98" s="209">
        <v>35</v>
      </c>
      <c r="G98" s="210">
        <v>50</v>
      </c>
      <c r="H98" s="207">
        <v>40</v>
      </c>
      <c r="I98" s="209">
        <v>15</v>
      </c>
      <c r="J98" s="209">
        <v>25</v>
      </c>
      <c r="K98" s="208">
        <v>131</v>
      </c>
      <c r="L98" s="209">
        <v>63</v>
      </c>
      <c r="M98" s="210">
        <v>68</v>
      </c>
      <c r="N98" s="207">
        <v>71</v>
      </c>
      <c r="O98" s="209">
        <v>30</v>
      </c>
      <c r="P98" s="209">
        <v>41</v>
      </c>
      <c r="Q98" s="208">
        <v>90</v>
      </c>
      <c r="R98" s="209">
        <v>44</v>
      </c>
      <c r="S98" s="210">
        <v>46</v>
      </c>
      <c r="T98" s="207">
        <v>62</v>
      </c>
      <c r="U98" s="209">
        <v>21</v>
      </c>
      <c r="V98" s="209">
        <v>41</v>
      </c>
      <c r="W98" s="208">
        <v>158</v>
      </c>
      <c r="X98" s="209">
        <v>69</v>
      </c>
      <c r="Y98" s="210">
        <v>89</v>
      </c>
      <c r="Z98" s="207">
        <v>133</v>
      </c>
      <c r="AA98" s="209">
        <v>69</v>
      </c>
      <c r="AB98" s="209">
        <v>64</v>
      </c>
      <c r="AC98" s="208">
        <v>238</v>
      </c>
      <c r="AD98" s="209">
        <v>107</v>
      </c>
      <c r="AE98" s="210">
        <v>131</v>
      </c>
      <c r="AF98" s="207">
        <v>124</v>
      </c>
      <c r="AG98" s="209">
        <v>51</v>
      </c>
      <c r="AH98" s="209">
        <v>73</v>
      </c>
      <c r="AI98" s="208">
        <v>121</v>
      </c>
      <c r="AJ98" s="209">
        <v>56</v>
      </c>
      <c r="AK98" s="210">
        <v>65</v>
      </c>
      <c r="AL98" s="207">
        <v>93</v>
      </c>
      <c r="AM98" s="211">
        <v>45</v>
      </c>
      <c r="AN98" s="209">
        <v>48</v>
      </c>
      <c r="AO98" s="208">
        <v>97</v>
      </c>
      <c r="AP98" s="209">
        <v>41</v>
      </c>
      <c r="AQ98" s="210">
        <v>56</v>
      </c>
      <c r="AR98" s="207">
        <v>59</v>
      </c>
      <c r="AS98" s="209">
        <v>21</v>
      </c>
      <c r="AT98" s="209">
        <v>38</v>
      </c>
      <c r="AU98" s="208">
        <v>141</v>
      </c>
      <c r="AV98" s="209">
        <v>45</v>
      </c>
      <c r="AW98" s="210">
        <v>96</v>
      </c>
      <c r="AX98" s="207">
        <v>107</v>
      </c>
      <c r="AY98" s="209">
        <v>44</v>
      </c>
      <c r="AZ98" s="209">
        <v>63</v>
      </c>
      <c r="BA98" s="208">
        <v>196</v>
      </c>
      <c r="BB98" s="209">
        <v>84</v>
      </c>
      <c r="BC98" s="210">
        <v>112</v>
      </c>
      <c r="BD98" s="207">
        <v>68</v>
      </c>
      <c r="BE98" s="209">
        <v>22</v>
      </c>
      <c r="BF98" s="212">
        <v>46</v>
      </c>
    </row>
    <row r="99" spans="1:58" s="213" customFormat="1" ht="15.75" customHeight="1" x14ac:dyDescent="0.15">
      <c r="A99" s="206" t="s">
        <v>401</v>
      </c>
      <c r="B99" s="207">
        <v>1552</v>
      </c>
      <c r="C99" s="207">
        <v>654</v>
      </c>
      <c r="D99" s="207">
        <v>898</v>
      </c>
      <c r="E99" s="208">
        <v>65</v>
      </c>
      <c r="F99" s="209">
        <v>36</v>
      </c>
      <c r="G99" s="210">
        <v>29</v>
      </c>
      <c r="H99" s="207">
        <v>41</v>
      </c>
      <c r="I99" s="209">
        <v>21</v>
      </c>
      <c r="J99" s="209">
        <v>20</v>
      </c>
      <c r="K99" s="208">
        <v>88</v>
      </c>
      <c r="L99" s="209">
        <v>39</v>
      </c>
      <c r="M99" s="210">
        <v>49</v>
      </c>
      <c r="N99" s="207">
        <v>50</v>
      </c>
      <c r="O99" s="209">
        <v>20</v>
      </c>
      <c r="P99" s="209">
        <v>30</v>
      </c>
      <c r="Q99" s="208">
        <v>68</v>
      </c>
      <c r="R99" s="209">
        <v>27</v>
      </c>
      <c r="S99" s="210">
        <v>41</v>
      </c>
      <c r="T99" s="207">
        <v>42</v>
      </c>
      <c r="U99" s="209">
        <v>13</v>
      </c>
      <c r="V99" s="209">
        <v>29</v>
      </c>
      <c r="W99" s="208">
        <v>144</v>
      </c>
      <c r="X99" s="209">
        <v>57</v>
      </c>
      <c r="Y99" s="210">
        <v>87</v>
      </c>
      <c r="Z99" s="207">
        <v>103</v>
      </c>
      <c r="AA99" s="209">
        <v>48</v>
      </c>
      <c r="AB99" s="209">
        <v>55</v>
      </c>
      <c r="AC99" s="208">
        <v>179</v>
      </c>
      <c r="AD99" s="209">
        <v>67</v>
      </c>
      <c r="AE99" s="210">
        <v>112</v>
      </c>
      <c r="AF99" s="207">
        <v>94</v>
      </c>
      <c r="AG99" s="209">
        <v>43</v>
      </c>
      <c r="AH99" s="209">
        <v>51</v>
      </c>
      <c r="AI99" s="208">
        <v>76</v>
      </c>
      <c r="AJ99" s="209">
        <v>34</v>
      </c>
      <c r="AK99" s="210">
        <v>42</v>
      </c>
      <c r="AL99" s="207">
        <v>85</v>
      </c>
      <c r="AM99" s="211">
        <v>39</v>
      </c>
      <c r="AN99" s="209">
        <v>46</v>
      </c>
      <c r="AO99" s="208">
        <v>80</v>
      </c>
      <c r="AP99" s="209">
        <v>40</v>
      </c>
      <c r="AQ99" s="210">
        <v>40</v>
      </c>
      <c r="AR99" s="207">
        <v>39</v>
      </c>
      <c r="AS99" s="209">
        <v>12</v>
      </c>
      <c r="AT99" s="209">
        <v>27</v>
      </c>
      <c r="AU99" s="208">
        <v>96</v>
      </c>
      <c r="AV99" s="209">
        <v>32</v>
      </c>
      <c r="AW99" s="210">
        <v>64</v>
      </c>
      <c r="AX99" s="207">
        <v>93</v>
      </c>
      <c r="AY99" s="209">
        <v>29</v>
      </c>
      <c r="AZ99" s="209">
        <v>64</v>
      </c>
      <c r="BA99" s="208">
        <v>148</v>
      </c>
      <c r="BB99" s="209">
        <v>69</v>
      </c>
      <c r="BC99" s="210">
        <v>79</v>
      </c>
      <c r="BD99" s="207">
        <v>61</v>
      </c>
      <c r="BE99" s="209">
        <v>28</v>
      </c>
      <c r="BF99" s="212">
        <v>33</v>
      </c>
    </row>
    <row r="100" spans="1:58" s="213" customFormat="1" ht="15.75" customHeight="1" x14ac:dyDescent="0.15">
      <c r="A100" s="206" t="s">
        <v>402</v>
      </c>
      <c r="B100" s="207">
        <v>1315</v>
      </c>
      <c r="C100" s="207">
        <v>560</v>
      </c>
      <c r="D100" s="207">
        <v>755</v>
      </c>
      <c r="E100" s="208">
        <v>58</v>
      </c>
      <c r="F100" s="209">
        <v>30</v>
      </c>
      <c r="G100" s="210">
        <v>28</v>
      </c>
      <c r="H100" s="207">
        <v>38</v>
      </c>
      <c r="I100" s="209">
        <v>18</v>
      </c>
      <c r="J100" s="209">
        <v>20</v>
      </c>
      <c r="K100" s="208">
        <v>81</v>
      </c>
      <c r="L100" s="209">
        <v>38</v>
      </c>
      <c r="M100" s="210">
        <v>43</v>
      </c>
      <c r="N100" s="207">
        <v>35</v>
      </c>
      <c r="O100" s="209">
        <v>12</v>
      </c>
      <c r="P100" s="209">
        <v>23</v>
      </c>
      <c r="Q100" s="208">
        <v>56</v>
      </c>
      <c r="R100" s="209">
        <v>33</v>
      </c>
      <c r="S100" s="210">
        <v>23</v>
      </c>
      <c r="T100" s="207">
        <v>48</v>
      </c>
      <c r="U100" s="209">
        <v>21</v>
      </c>
      <c r="V100" s="209">
        <v>27</v>
      </c>
      <c r="W100" s="208">
        <v>111</v>
      </c>
      <c r="X100" s="209">
        <v>38</v>
      </c>
      <c r="Y100" s="210">
        <v>73</v>
      </c>
      <c r="Z100" s="207">
        <v>76</v>
      </c>
      <c r="AA100" s="209">
        <v>33</v>
      </c>
      <c r="AB100" s="209">
        <v>43</v>
      </c>
      <c r="AC100" s="208">
        <v>145</v>
      </c>
      <c r="AD100" s="209">
        <v>65</v>
      </c>
      <c r="AE100" s="210">
        <v>80</v>
      </c>
      <c r="AF100" s="207">
        <v>92</v>
      </c>
      <c r="AG100" s="209">
        <v>41</v>
      </c>
      <c r="AH100" s="209">
        <v>51</v>
      </c>
      <c r="AI100" s="208">
        <v>62</v>
      </c>
      <c r="AJ100" s="209">
        <v>27</v>
      </c>
      <c r="AK100" s="210">
        <v>35</v>
      </c>
      <c r="AL100" s="207">
        <v>57</v>
      </c>
      <c r="AM100" s="211">
        <v>28</v>
      </c>
      <c r="AN100" s="209">
        <v>29</v>
      </c>
      <c r="AO100" s="208">
        <v>65</v>
      </c>
      <c r="AP100" s="209">
        <v>28</v>
      </c>
      <c r="AQ100" s="210">
        <v>37</v>
      </c>
      <c r="AR100" s="207">
        <v>38</v>
      </c>
      <c r="AS100" s="209">
        <v>17</v>
      </c>
      <c r="AT100" s="209">
        <v>21</v>
      </c>
      <c r="AU100" s="208">
        <v>105</v>
      </c>
      <c r="AV100" s="209">
        <v>38</v>
      </c>
      <c r="AW100" s="210">
        <v>67</v>
      </c>
      <c r="AX100" s="207">
        <v>94</v>
      </c>
      <c r="AY100" s="209">
        <v>35</v>
      </c>
      <c r="AZ100" s="209">
        <v>59</v>
      </c>
      <c r="BA100" s="208">
        <v>111</v>
      </c>
      <c r="BB100" s="209">
        <v>41</v>
      </c>
      <c r="BC100" s="210">
        <v>70</v>
      </c>
      <c r="BD100" s="207">
        <v>43</v>
      </c>
      <c r="BE100" s="209">
        <v>17</v>
      </c>
      <c r="BF100" s="212">
        <v>26</v>
      </c>
    </row>
    <row r="101" spans="1:58" s="205" customFormat="1" ht="15.75" customHeight="1" x14ac:dyDescent="0.15">
      <c r="A101" s="214" t="s">
        <v>318</v>
      </c>
      <c r="B101" s="200">
        <v>5082</v>
      </c>
      <c r="C101" s="200">
        <v>1917</v>
      </c>
      <c r="D101" s="200">
        <v>3165</v>
      </c>
      <c r="E101" s="201">
        <v>195</v>
      </c>
      <c r="F101" s="200">
        <v>76</v>
      </c>
      <c r="G101" s="202">
        <v>119</v>
      </c>
      <c r="H101" s="200">
        <v>101</v>
      </c>
      <c r="I101" s="200">
        <v>31</v>
      </c>
      <c r="J101" s="200">
        <v>70</v>
      </c>
      <c r="K101" s="201">
        <v>312</v>
      </c>
      <c r="L101" s="200">
        <v>137</v>
      </c>
      <c r="M101" s="202">
        <v>175</v>
      </c>
      <c r="N101" s="200">
        <v>151</v>
      </c>
      <c r="O101" s="200">
        <v>82</v>
      </c>
      <c r="P101" s="200">
        <v>69</v>
      </c>
      <c r="Q101" s="201">
        <v>199</v>
      </c>
      <c r="R101" s="200">
        <v>62</v>
      </c>
      <c r="S101" s="202">
        <v>137</v>
      </c>
      <c r="T101" s="200">
        <v>168</v>
      </c>
      <c r="U101" s="200">
        <v>71</v>
      </c>
      <c r="V101" s="200">
        <v>97</v>
      </c>
      <c r="W101" s="201">
        <v>477</v>
      </c>
      <c r="X101" s="200">
        <v>183</v>
      </c>
      <c r="Y101" s="202">
        <v>294</v>
      </c>
      <c r="Z101" s="200">
        <v>295</v>
      </c>
      <c r="AA101" s="200">
        <v>118</v>
      </c>
      <c r="AB101" s="200">
        <v>177</v>
      </c>
      <c r="AC101" s="201">
        <v>530</v>
      </c>
      <c r="AD101" s="200">
        <v>173</v>
      </c>
      <c r="AE101" s="202">
        <v>357</v>
      </c>
      <c r="AF101" s="200">
        <v>376</v>
      </c>
      <c r="AG101" s="200">
        <v>151</v>
      </c>
      <c r="AH101" s="200">
        <v>225</v>
      </c>
      <c r="AI101" s="201">
        <v>252</v>
      </c>
      <c r="AJ101" s="200">
        <v>94</v>
      </c>
      <c r="AK101" s="202">
        <v>158</v>
      </c>
      <c r="AL101" s="200">
        <v>202</v>
      </c>
      <c r="AM101" s="203">
        <v>73</v>
      </c>
      <c r="AN101" s="200">
        <v>129</v>
      </c>
      <c r="AO101" s="201">
        <v>296</v>
      </c>
      <c r="AP101" s="200">
        <v>116</v>
      </c>
      <c r="AQ101" s="202">
        <v>180</v>
      </c>
      <c r="AR101" s="200">
        <v>168</v>
      </c>
      <c r="AS101" s="200">
        <v>60</v>
      </c>
      <c r="AT101" s="200">
        <v>108</v>
      </c>
      <c r="AU101" s="201">
        <v>400</v>
      </c>
      <c r="AV101" s="200">
        <v>133</v>
      </c>
      <c r="AW101" s="202">
        <v>267</v>
      </c>
      <c r="AX101" s="200">
        <v>309</v>
      </c>
      <c r="AY101" s="200">
        <v>123</v>
      </c>
      <c r="AZ101" s="200">
        <v>186</v>
      </c>
      <c r="BA101" s="201">
        <v>500</v>
      </c>
      <c r="BB101" s="200">
        <v>191</v>
      </c>
      <c r="BC101" s="202">
        <v>309</v>
      </c>
      <c r="BD101" s="200">
        <v>151</v>
      </c>
      <c r="BE101" s="200">
        <v>43</v>
      </c>
      <c r="BF101" s="204">
        <v>108</v>
      </c>
    </row>
    <row r="102" spans="1:58" s="213" customFormat="1" ht="15.75" customHeight="1" x14ac:dyDescent="0.15">
      <c r="A102" s="206" t="s">
        <v>403</v>
      </c>
      <c r="B102" s="207">
        <v>1316</v>
      </c>
      <c r="C102" s="207">
        <v>522</v>
      </c>
      <c r="D102" s="207">
        <v>794</v>
      </c>
      <c r="E102" s="208">
        <v>37</v>
      </c>
      <c r="F102" s="209">
        <v>14</v>
      </c>
      <c r="G102" s="210">
        <v>23</v>
      </c>
      <c r="H102" s="207">
        <v>29</v>
      </c>
      <c r="I102" s="209">
        <v>6</v>
      </c>
      <c r="J102" s="209">
        <v>23</v>
      </c>
      <c r="K102" s="208">
        <v>93</v>
      </c>
      <c r="L102" s="209">
        <v>39</v>
      </c>
      <c r="M102" s="210">
        <v>54</v>
      </c>
      <c r="N102" s="207">
        <v>41</v>
      </c>
      <c r="O102" s="209">
        <v>23</v>
      </c>
      <c r="P102" s="209">
        <v>18</v>
      </c>
      <c r="Q102" s="208">
        <v>51</v>
      </c>
      <c r="R102" s="209">
        <v>21</v>
      </c>
      <c r="S102" s="210">
        <v>30</v>
      </c>
      <c r="T102" s="207">
        <v>34</v>
      </c>
      <c r="U102" s="209">
        <v>14</v>
      </c>
      <c r="V102" s="209">
        <v>20</v>
      </c>
      <c r="W102" s="208">
        <v>140</v>
      </c>
      <c r="X102" s="209">
        <v>52</v>
      </c>
      <c r="Y102" s="210">
        <v>88</v>
      </c>
      <c r="Z102" s="207">
        <v>79</v>
      </c>
      <c r="AA102" s="209">
        <v>31</v>
      </c>
      <c r="AB102" s="209">
        <v>48</v>
      </c>
      <c r="AC102" s="208">
        <v>143</v>
      </c>
      <c r="AD102" s="209">
        <v>47</v>
      </c>
      <c r="AE102" s="210">
        <v>96</v>
      </c>
      <c r="AF102" s="207">
        <v>100</v>
      </c>
      <c r="AG102" s="209">
        <v>40</v>
      </c>
      <c r="AH102" s="209">
        <v>60</v>
      </c>
      <c r="AI102" s="208">
        <v>57</v>
      </c>
      <c r="AJ102" s="209">
        <v>27</v>
      </c>
      <c r="AK102" s="210">
        <v>30</v>
      </c>
      <c r="AL102" s="207">
        <v>53</v>
      </c>
      <c r="AM102" s="211">
        <v>22</v>
      </c>
      <c r="AN102" s="209">
        <v>31</v>
      </c>
      <c r="AO102" s="208">
        <v>75</v>
      </c>
      <c r="AP102" s="209">
        <v>39</v>
      </c>
      <c r="AQ102" s="210">
        <v>36</v>
      </c>
      <c r="AR102" s="207">
        <v>41</v>
      </c>
      <c r="AS102" s="209">
        <v>22</v>
      </c>
      <c r="AT102" s="209">
        <v>19</v>
      </c>
      <c r="AU102" s="208">
        <v>87</v>
      </c>
      <c r="AV102" s="209">
        <v>31</v>
      </c>
      <c r="AW102" s="210">
        <v>56</v>
      </c>
      <c r="AX102" s="207">
        <v>80</v>
      </c>
      <c r="AY102" s="209">
        <v>25</v>
      </c>
      <c r="AZ102" s="209">
        <v>55</v>
      </c>
      <c r="BA102" s="208">
        <v>132</v>
      </c>
      <c r="BB102" s="209">
        <v>55</v>
      </c>
      <c r="BC102" s="210">
        <v>77</v>
      </c>
      <c r="BD102" s="207">
        <v>44</v>
      </c>
      <c r="BE102" s="209">
        <v>14</v>
      </c>
      <c r="BF102" s="212">
        <v>30</v>
      </c>
    </row>
    <row r="103" spans="1:58" s="213" customFormat="1" ht="15.75" customHeight="1" x14ac:dyDescent="0.15">
      <c r="A103" s="206" t="s">
        <v>404</v>
      </c>
      <c r="B103" s="207">
        <v>1123</v>
      </c>
      <c r="C103" s="207">
        <v>423</v>
      </c>
      <c r="D103" s="207">
        <v>700</v>
      </c>
      <c r="E103" s="208">
        <v>40</v>
      </c>
      <c r="F103" s="209">
        <v>15</v>
      </c>
      <c r="G103" s="210">
        <v>25</v>
      </c>
      <c r="H103" s="207">
        <v>22</v>
      </c>
      <c r="I103" s="209">
        <v>4</v>
      </c>
      <c r="J103" s="209">
        <v>18</v>
      </c>
      <c r="K103" s="208">
        <v>78</v>
      </c>
      <c r="L103" s="209">
        <v>37</v>
      </c>
      <c r="M103" s="210">
        <v>41</v>
      </c>
      <c r="N103" s="207">
        <v>33</v>
      </c>
      <c r="O103" s="209">
        <v>20</v>
      </c>
      <c r="P103" s="209">
        <v>13</v>
      </c>
      <c r="Q103" s="208">
        <v>41</v>
      </c>
      <c r="R103" s="209">
        <v>13</v>
      </c>
      <c r="S103" s="210">
        <v>28</v>
      </c>
      <c r="T103" s="207">
        <v>43</v>
      </c>
      <c r="U103" s="209">
        <v>18</v>
      </c>
      <c r="V103" s="209">
        <v>25</v>
      </c>
      <c r="W103" s="208">
        <v>103</v>
      </c>
      <c r="X103" s="209">
        <v>43</v>
      </c>
      <c r="Y103" s="210">
        <v>60</v>
      </c>
      <c r="Z103" s="207">
        <v>68</v>
      </c>
      <c r="AA103" s="209">
        <v>27</v>
      </c>
      <c r="AB103" s="209">
        <v>41</v>
      </c>
      <c r="AC103" s="208">
        <v>117</v>
      </c>
      <c r="AD103" s="209">
        <v>37</v>
      </c>
      <c r="AE103" s="210">
        <v>80</v>
      </c>
      <c r="AF103" s="207">
        <v>81</v>
      </c>
      <c r="AG103" s="209">
        <v>40</v>
      </c>
      <c r="AH103" s="209">
        <v>41</v>
      </c>
      <c r="AI103" s="208">
        <v>56</v>
      </c>
      <c r="AJ103" s="209">
        <v>20</v>
      </c>
      <c r="AK103" s="210">
        <v>36</v>
      </c>
      <c r="AL103" s="207">
        <v>42</v>
      </c>
      <c r="AM103" s="211">
        <v>16</v>
      </c>
      <c r="AN103" s="209">
        <v>26</v>
      </c>
      <c r="AO103" s="208">
        <v>69</v>
      </c>
      <c r="AP103" s="209">
        <v>25</v>
      </c>
      <c r="AQ103" s="210">
        <v>44</v>
      </c>
      <c r="AR103" s="207">
        <v>35</v>
      </c>
      <c r="AS103" s="209">
        <v>9</v>
      </c>
      <c r="AT103" s="209">
        <v>26</v>
      </c>
      <c r="AU103" s="208">
        <v>87</v>
      </c>
      <c r="AV103" s="209">
        <v>20</v>
      </c>
      <c r="AW103" s="210">
        <v>67</v>
      </c>
      <c r="AX103" s="207">
        <v>68</v>
      </c>
      <c r="AY103" s="209">
        <v>27</v>
      </c>
      <c r="AZ103" s="209">
        <v>41</v>
      </c>
      <c r="BA103" s="208">
        <v>113</v>
      </c>
      <c r="BB103" s="209">
        <v>44</v>
      </c>
      <c r="BC103" s="210">
        <v>69</v>
      </c>
      <c r="BD103" s="207">
        <v>27</v>
      </c>
      <c r="BE103" s="209">
        <v>8</v>
      </c>
      <c r="BF103" s="212">
        <v>19</v>
      </c>
    </row>
    <row r="104" spans="1:58" s="213" customFormat="1" ht="15.75" customHeight="1" x14ac:dyDescent="0.15">
      <c r="A104" s="206" t="s">
        <v>405</v>
      </c>
      <c r="B104" s="207">
        <v>984</v>
      </c>
      <c r="C104" s="207">
        <v>369</v>
      </c>
      <c r="D104" s="207">
        <v>615</v>
      </c>
      <c r="E104" s="208">
        <v>44</v>
      </c>
      <c r="F104" s="209">
        <v>13</v>
      </c>
      <c r="G104" s="210">
        <v>31</v>
      </c>
      <c r="H104" s="207">
        <v>18</v>
      </c>
      <c r="I104" s="209">
        <v>8</v>
      </c>
      <c r="J104" s="209">
        <v>10</v>
      </c>
      <c r="K104" s="208">
        <v>53</v>
      </c>
      <c r="L104" s="209">
        <v>24</v>
      </c>
      <c r="M104" s="210">
        <v>29</v>
      </c>
      <c r="N104" s="207">
        <v>27</v>
      </c>
      <c r="O104" s="209">
        <v>14</v>
      </c>
      <c r="P104" s="209">
        <v>13</v>
      </c>
      <c r="Q104" s="208">
        <v>43</v>
      </c>
      <c r="R104" s="209">
        <v>10</v>
      </c>
      <c r="S104" s="210">
        <v>33</v>
      </c>
      <c r="T104" s="207">
        <v>41</v>
      </c>
      <c r="U104" s="209">
        <v>19</v>
      </c>
      <c r="V104" s="209">
        <v>22</v>
      </c>
      <c r="W104" s="208">
        <v>83</v>
      </c>
      <c r="X104" s="209">
        <v>31</v>
      </c>
      <c r="Y104" s="210">
        <v>52</v>
      </c>
      <c r="Z104" s="207">
        <v>64</v>
      </c>
      <c r="AA104" s="209">
        <v>29</v>
      </c>
      <c r="AB104" s="209">
        <v>35</v>
      </c>
      <c r="AC104" s="208">
        <v>106</v>
      </c>
      <c r="AD104" s="209">
        <v>35</v>
      </c>
      <c r="AE104" s="210">
        <v>71</v>
      </c>
      <c r="AF104" s="207">
        <v>71</v>
      </c>
      <c r="AG104" s="209">
        <v>22</v>
      </c>
      <c r="AH104" s="209">
        <v>49</v>
      </c>
      <c r="AI104" s="208">
        <v>50</v>
      </c>
      <c r="AJ104" s="209">
        <v>18</v>
      </c>
      <c r="AK104" s="210">
        <v>32</v>
      </c>
      <c r="AL104" s="207">
        <v>37</v>
      </c>
      <c r="AM104" s="211">
        <v>14</v>
      </c>
      <c r="AN104" s="209">
        <v>23</v>
      </c>
      <c r="AO104" s="208">
        <v>53</v>
      </c>
      <c r="AP104" s="209">
        <v>19</v>
      </c>
      <c r="AQ104" s="210">
        <v>34</v>
      </c>
      <c r="AR104" s="207">
        <v>33</v>
      </c>
      <c r="AS104" s="209">
        <v>14</v>
      </c>
      <c r="AT104" s="209">
        <v>19</v>
      </c>
      <c r="AU104" s="208">
        <v>72</v>
      </c>
      <c r="AV104" s="209">
        <v>27</v>
      </c>
      <c r="AW104" s="210">
        <v>45</v>
      </c>
      <c r="AX104" s="207">
        <v>57</v>
      </c>
      <c r="AY104" s="209">
        <v>24</v>
      </c>
      <c r="AZ104" s="209">
        <v>33</v>
      </c>
      <c r="BA104" s="208">
        <v>99</v>
      </c>
      <c r="BB104" s="209">
        <v>38</v>
      </c>
      <c r="BC104" s="210">
        <v>61</v>
      </c>
      <c r="BD104" s="207">
        <v>33</v>
      </c>
      <c r="BE104" s="209">
        <v>10</v>
      </c>
      <c r="BF104" s="212">
        <v>23</v>
      </c>
    </row>
    <row r="105" spans="1:58" s="213" customFormat="1" ht="15.75" customHeight="1" x14ac:dyDescent="0.15">
      <c r="A105" s="206" t="s">
        <v>406</v>
      </c>
      <c r="B105" s="207">
        <v>859</v>
      </c>
      <c r="C105" s="207">
        <v>306</v>
      </c>
      <c r="D105" s="207">
        <v>553</v>
      </c>
      <c r="E105" s="208">
        <v>38</v>
      </c>
      <c r="F105" s="209">
        <v>14</v>
      </c>
      <c r="G105" s="210">
        <v>24</v>
      </c>
      <c r="H105" s="207">
        <v>16</v>
      </c>
      <c r="I105" s="209">
        <v>8</v>
      </c>
      <c r="J105" s="209">
        <v>8</v>
      </c>
      <c r="K105" s="208">
        <v>46</v>
      </c>
      <c r="L105" s="209">
        <v>19</v>
      </c>
      <c r="M105" s="210">
        <v>27</v>
      </c>
      <c r="N105" s="207">
        <v>26</v>
      </c>
      <c r="O105" s="209">
        <v>15</v>
      </c>
      <c r="P105" s="209">
        <v>11</v>
      </c>
      <c r="Q105" s="208">
        <v>32</v>
      </c>
      <c r="R105" s="209">
        <v>9</v>
      </c>
      <c r="S105" s="210">
        <v>23</v>
      </c>
      <c r="T105" s="207">
        <v>21</v>
      </c>
      <c r="U105" s="209">
        <v>9</v>
      </c>
      <c r="V105" s="209">
        <v>12</v>
      </c>
      <c r="W105" s="208">
        <v>80</v>
      </c>
      <c r="X105" s="209">
        <v>32</v>
      </c>
      <c r="Y105" s="210">
        <v>48</v>
      </c>
      <c r="Z105" s="207">
        <v>44</v>
      </c>
      <c r="AA105" s="209">
        <v>15</v>
      </c>
      <c r="AB105" s="209">
        <v>29</v>
      </c>
      <c r="AC105" s="208">
        <v>87</v>
      </c>
      <c r="AD105" s="209">
        <v>25</v>
      </c>
      <c r="AE105" s="210">
        <v>62</v>
      </c>
      <c r="AF105" s="207">
        <v>60</v>
      </c>
      <c r="AG105" s="209">
        <v>26</v>
      </c>
      <c r="AH105" s="209">
        <v>34</v>
      </c>
      <c r="AI105" s="208">
        <v>41</v>
      </c>
      <c r="AJ105" s="209">
        <v>15</v>
      </c>
      <c r="AK105" s="210">
        <v>26</v>
      </c>
      <c r="AL105" s="207">
        <v>30</v>
      </c>
      <c r="AM105" s="211">
        <v>10</v>
      </c>
      <c r="AN105" s="209">
        <v>20</v>
      </c>
      <c r="AO105" s="208">
        <v>53</v>
      </c>
      <c r="AP105" s="209">
        <v>16</v>
      </c>
      <c r="AQ105" s="210">
        <v>37</v>
      </c>
      <c r="AR105" s="207">
        <v>32</v>
      </c>
      <c r="AS105" s="209">
        <v>8</v>
      </c>
      <c r="AT105" s="209">
        <v>24</v>
      </c>
      <c r="AU105" s="208">
        <v>81</v>
      </c>
      <c r="AV105" s="209">
        <v>27</v>
      </c>
      <c r="AW105" s="210">
        <v>54</v>
      </c>
      <c r="AX105" s="207">
        <v>57</v>
      </c>
      <c r="AY105" s="209">
        <v>23</v>
      </c>
      <c r="AZ105" s="209">
        <v>34</v>
      </c>
      <c r="BA105" s="208">
        <v>84</v>
      </c>
      <c r="BB105" s="209">
        <v>27</v>
      </c>
      <c r="BC105" s="210">
        <v>57</v>
      </c>
      <c r="BD105" s="207">
        <v>31</v>
      </c>
      <c r="BE105" s="209">
        <v>8</v>
      </c>
      <c r="BF105" s="212">
        <v>23</v>
      </c>
    </row>
    <row r="106" spans="1:58" s="213" customFormat="1" ht="15.75" customHeight="1" x14ac:dyDescent="0.15">
      <c r="A106" s="206" t="s">
        <v>407</v>
      </c>
      <c r="B106" s="207">
        <v>800</v>
      </c>
      <c r="C106" s="207">
        <v>297</v>
      </c>
      <c r="D106" s="207">
        <v>503</v>
      </c>
      <c r="E106" s="208">
        <v>36</v>
      </c>
      <c r="F106" s="209">
        <v>20</v>
      </c>
      <c r="G106" s="210">
        <v>16</v>
      </c>
      <c r="H106" s="207">
        <v>16</v>
      </c>
      <c r="I106" s="209">
        <v>5</v>
      </c>
      <c r="J106" s="209">
        <v>11</v>
      </c>
      <c r="K106" s="208">
        <v>42</v>
      </c>
      <c r="L106" s="209">
        <v>18</v>
      </c>
      <c r="M106" s="210">
        <v>24</v>
      </c>
      <c r="N106" s="207">
        <v>24</v>
      </c>
      <c r="O106" s="209">
        <v>10</v>
      </c>
      <c r="P106" s="209">
        <v>14</v>
      </c>
      <c r="Q106" s="208">
        <v>32</v>
      </c>
      <c r="R106" s="209">
        <v>9</v>
      </c>
      <c r="S106" s="210">
        <v>23</v>
      </c>
      <c r="T106" s="207">
        <v>29</v>
      </c>
      <c r="U106" s="209">
        <v>11</v>
      </c>
      <c r="V106" s="209">
        <v>18</v>
      </c>
      <c r="W106" s="208">
        <v>71</v>
      </c>
      <c r="X106" s="209">
        <v>25</v>
      </c>
      <c r="Y106" s="210">
        <v>46</v>
      </c>
      <c r="Z106" s="207">
        <v>40</v>
      </c>
      <c r="AA106" s="209">
        <v>16</v>
      </c>
      <c r="AB106" s="209">
        <v>24</v>
      </c>
      <c r="AC106" s="208">
        <v>77</v>
      </c>
      <c r="AD106" s="209">
        <v>29</v>
      </c>
      <c r="AE106" s="210">
        <v>48</v>
      </c>
      <c r="AF106" s="207">
        <v>64</v>
      </c>
      <c r="AG106" s="209">
        <v>23</v>
      </c>
      <c r="AH106" s="209">
        <v>41</v>
      </c>
      <c r="AI106" s="208">
        <v>48</v>
      </c>
      <c r="AJ106" s="209">
        <v>14</v>
      </c>
      <c r="AK106" s="210">
        <v>34</v>
      </c>
      <c r="AL106" s="207">
        <v>40</v>
      </c>
      <c r="AM106" s="211">
        <v>11</v>
      </c>
      <c r="AN106" s="209">
        <v>29</v>
      </c>
      <c r="AO106" s="208">
        <v>46</v>
      </c>
      <c r="AP106" s="209">
        <v>17</v>
      </c>
      <c r="AQ106" s="210">
        <v>29</v>
      </c>
      <c r="AR106" s="207">
        <v>27</v>
      </c>
      <c r="AS106" s="209">
        <v>7</v>
      </c>
      <c r="AT106" s="209">
        <v>20</v>
      </c>
      <c r="AU106" s="208">
        <v>73</v>
      </c>
      <c r="AV106" s="209">
        <v>28</v>
      </c>
      <c r="AW106" s="210">
        <v>45</v>
      </c>
      <c r="AX106" s="207">
        <v>47</v>
      </c>
      <c r="AY106" s="209">
        <v>24</v>
      </c>
      <c r="AZ106" s="209">
        <v>23</v>
      </c>
      <c r="BA106" s="208">
        <v>72</v>
      </c>
      <c r="BB106" s="209">
        <v>27</v>
      </c>
      <c r="BC106" s="210">
        <v>45</v>
      </c>
      <c r="BD106" s="207">
        <v>16</v>
      </c>
      <c r="BE106" s="209">
        <v>3</v>
      </c>
      <c r="BF106" s="212">
        <v>13</v>
      </c>
    </row>
    <row r="107" spans="1:58" s="205" customFormat="1" ht="15.75" customHeight="1" x14ac:dyDescent="0.15">
      <c r="A107" s="214" t="s">
        <v>319</v>
      </c>
      <c r="B107" s="200">
        <v>2467</v>
      </c>
      <c r="C107" s="200">
        <v>711</v>
      </c>
      <c r="D107" s="200">
        <v>1756</v>
      </c>
      <c r="E107" s="201">
        <v>77</v>
      </c>
      <c r="F107" s="200">
        <v>18</v>
      </c>
      <c r="G107" s="202">
        <v>59</v>
      </c>
      <c r="H107" s="200">
        <v>48</v>
      </c>
      <c r="I107" s="200">
        <v>13</v>
      </c>
      <c r="J107" s="200">
        <v>35</v>
      </c>
      <c r="K107" s="201">
        <v>126</v>
      </c>
      <c r="L107" s="200">
        <v>41</v>
      </c>
      <c r="M107" s="202">
        <v>85</v>
      </c>
      <c r="N107" s="200">
        <v>68</v>
      </c>
      <c r="O107" s="200">
        <v>25</v>
      </c>
      <c r="P107" s="200">
        <v>43</v>
      </c>
      <c r="Q107" s="201">
        <v>95</v>
      </c>
      <c r="R107" s="200">
        <v>25</v>
      </c>
      <c r="S107" s="202">
        <v>70</v>
      </c>
      <c r="T107" s="200">
        <v>76</v>
      </c>
      <c r="U107" s="200">
        <v>17</v>
      </c>
      <c r="V107" s="200">
        <v>59</v>
      </c>
      <c r="W107" s="201">
        <v>238</v>
      </c>
      <c r="X107" s="200">
        <v>76</v>
      </c>
      <c r="Y107" s="202">
        <v>162</v>
      </c>
      <c r="Z107" s="200">
        <v>169</v>
      </c>
      <c r="AA107" s="200">
        <v>55</v>
      </c>
      <c r="AB107" s="200">
        <v>114</v>
      </c>
      <c r="AC107" s="201">
        <v>248</v>
      </c>
      <c r="AD107" s="200">
        <v>72</v>
      </c>
      <c r="AE107" s="202">
        <v>176</v>
      </c>
      <c r="AF107" s="200">
        <v>180</v>
      </c>
      <c r="AG107" s="200">
        <v>65</v>
      </c>
      <c r="AH107" s="200">
        <v>115</v>
      </c>
      <c r="AI107" s="201">
        <v>121</v>
      </c>
      <c r="AJ107" s="200">
        <v>35</v>
      </c>
      <c r="AK107" s="202">
        <v>86</v>
      </c>
      <c r="AL107" s="200">
        <v>120</v>
      </c>
      <c r="AM107" s="203">
        <v>37</v>
      </c>
      <c r="AN107" s="200">
        <v>83</v>
      </c>
      <c r="AO107" s="201">
        <v>140</v>
      </c>
      <c r="AP107" s="200">
        <v>40</v>
      </c>
      <c r="AQ107" s="202">
        <v>100</v>
      </c>
      <c r="AR107" s="200">
        <v>84</v>
      </c>
      <c r="AS107" s="200">
        <v>14</v>
      </c>
      <c r="AT107" s="200">
        <v>70</v>
      </c>
      <c r="AU107" s="201">
        <v>206</v>
      </c>
      <c r="AV107" s="200">
        <v>37</v>
      </c>
      <c r="AW107" s="202">
        <v>169</v>
      </c>
      <c r="AX107" s="200">
        <v>132</v>
      </c>
      <c r="AY107" s="200">
        <v>42</v>
      </c>
      <c r="AZ107" s="200">
        <v>90</v>
      </c>
      <c r="BA107" s="201">
        <v>239</v>
      </c>
      <c r="BB107" s="200">
        <v>73</v>
      </c>
      <c r="BC107" s="202">
        <v>166</v>
      </c>
      <c r="BD107" s="200">
        <v>100</v>
      </c>
      <c r="BE107" s="200">
        <v>26</v>
      </c>
      <c r="BF107" s="204">
        <v>74</v>
      </c>
    </row>
    <row r="108" spans="1:58" s="213" customFormat="1" ht="15.75" customHeight="1" x14ac:dyDescent="0.15">
      <c r="A108" s="206" t="s">
        <v>408</v>
      </c>
      <c r="B108" s="207">
        <v>696</v>
      </c>
      <c r="C108" s="207">
        <v>224</v>
      </c>
      <c r="D108" s="207">
        <v>472</v>
      </c>
      <c r="E108" s="208">
        <v>25</v>
      </c>
      <c r="F108" s="209">
        <v>5</v>
      </c>
      <c r="G108" s="210">
        <v>20</v>
      </c>
      <c r="H108" s="207">
        <v>15</v>
      </c>
      <c r="I108" s="209">
        <v>7</v>
      </c>
      <c r="J108" s="209">
        <v>8</v>
      </c>
      <c r="K108" s="208">
        <v>35</v>
      </c>
      <c r="L108" s="209">
        <v>12</v>
      </c>
      <c r="M108" s="210">
        <v>23</v>
      </c>
      <c r="N108" s="207">
        <v>24</v>
      </c>
      <c r="O108" s="209">
        <v>11</v>
      </c>
      <c r="P108" s="209">
        <v>13</v>
      </c>
      <c r="Q108" s="208">
        <v>21</v>
      </c>
      <c r="R108" s="209">
        <v>6</v>
      </c>
      <c r="S108" s="210">
        <v>15</v>
      </c>
      <c r="T108" s="207">
        <v>25</v>
      </c>
      <c r="U108" s="209">
        <v>3</v>
      </c>
      <c r="V108" s="209">
        <v>22</v>
      </c>
      <c r="W108" s="208">
        <v>74</v>
      </c>
      <c r="X108" s="209">
        <v>25</v>
      </c>
      <c r="Y108" s="210">
        <v>49</v>
      </c>
      <c r="Z108" s="207">
        <v>44</v>
      </c>
      <c r="AA108" s="209">
        <v>10</v>
      </c>
      <c r="AB108" s="209">
        <v>34</v>
      </c>
      <c r="AC108" s="208">
        <v>76</v>
      </c>
      <c r="AD108" s="209">
        <v>29</v>
      </c>
      <c r="AE108" s="210">
        <v>47</v>
      </c>
      <c r="AF108" s="207">
        <v>49</v>
      </c>
      <c r="AG108" s="209">
        <v>18</v>
      </c>
      <c r="AH108" s="209">
        <v>31</v>
      </c>
      <c r="AI108" s="208">
        <v>37</v>
      </c>
      <c r="AJ108" s="209">
        <v>17</v>
      </c>
      <c r="AK108" s="210">
        <v>20</v>
      </c>
      <c r="AL108" s="207">
        <v>36</v>
      </c>
      <c r="AM108" s="211">
        <v>14</v>
      </c>
      <c r="AN108" s="209">
        <v>22</v>
      </c>
      <c r="AO108" s="208">
        <v>30</v>
      </c>
      <c r="AP108" s="209">
        <v>9</v>
      </c>
      <c r="AQ108" s="210">
        <v>21</v>
      </c>
      <c r="AR108" s="207">
        <v>21</v>
      </c>
      <c r="AS108" s="209">
        <v>1</v>
      </c>
      <c r="AT108" s="209">
        <v>20</v>
      </c>
      <c r="AU108" s="208">
        <v>68</v>
      </c>
      <c r="AV108" s="209">
        <v>17</v>
      </c>
      <c r="AW108" s="210">
        <v>51</v>
      </c>
      <c r="AX108" s="207">
        <v>31</v>
      </c>
      <c r="AY108" s="209">
        <v>11</v>
      </c>
      <c r="AZ108" s="209">
        <v>20</v>
      </c>
      <c r="BA108" s="208">
        <v>63</v>
      </c>
      <c r="BB108" s="209">
        <v>24</v>
      </c>
      <c r="BC108" s="210">
        <v>39</v>
      </c>
      <c r="BD108" s="207">
        <v>22</v>
      </c>
      <c r="BE108" s="209">
        <v>5</v>
      </c>
      <c r="BF108" s="212">
        <v>17</v>
      </c>
    </row>
    <row r="109" spans="1:58" s="213" customFormat="1" ht="15.75" customHeight="1" x14ac:dyDescent="0.15">
      <c r="A109" s="206" t="s">
        <v>409</v>
      </c>
      <c r="B109" s="207">
        <v>604</v>
      </c>
      <c r="C109" s="207">
        <v>169</v>
      </c>
      <c r="D109" s="207">
        <v>435</v>
      </c>
      <c r="E109" s="208">
        <v>13</v>
      </c>
      <c r="F109" s="209">
        <v>7</v>
      </c>
      <c r="G109" s="210">
        <v>6</v>
      </c>
      <c r="H109" s="207">
        <v>9</v>
      </c>
      <c r="I109" s="209">
        <v>2</v>
      </c>
      <c r="J109" s="209">
        <v>7</v>
      </c>
      <c r="K109" s="208">
        <v>33</v>
      </c>
      <c r="L109" s="209">
        <v>11</v>
      </c>
      <c r="M109" s="210">
        <v>22</v>
      </c>
      <c r="N109" s="207">
        <v>14</v>
      </c>
      <c r="O109" s="209">
        <v>4</v>
      </c>
      <c r="P109" s="209">
        <v>10</v>
      </c>
      <c r="Q109" s="208">
        <v>24</v>
      </c>
      <c r="R109" s="209">
        <v>7</v>
      </c>
      <c r="S109" s="210">
        <v>17</v>
      </c>
      <c r="T109" s="207">
        <v>21</v>
      </c>
      <c r="U109" s="209">
        <v>5</v>
      </c>
      <c r="V109" s="209">
        <v>16</v>
      </c>
      <c r="W109" s="208">
        <v>63</v>
      </c>
      <c r="X109" s="209">
        <v>18</v>
      </c>
      <c r="Y109" s="210">
        <v>45</v>
      </c>
      <c r="Z109" s="207">
        <v>38</v>
      </c>
      <c r="AA109" s="209">
        <v>17</v>
      </c>
      <c r="AB109" s="209">
        <v>21</v>
      </c>
      <c r="AC109" s="208">
        <v>65</v>
      </c>
      <c r="AD109" s="209">
        <v>13</v>
      </c>
      <c r="AE109" s="210">
        <v>52</v>
      </c>
      <c r="AF109" s="207">
        <v>40</v>
      </c>
      <c r="AG109" s="209">
        <v>20</v>
      </c>
      <c r="AH109" s="209">
        <v>20</v>
      </c>
      <c r="AI109" s="208">
        <v>26</v>
      </c>
      <c r="AJ109" s="209">
        <v>4</v>
      </c>
      <c r="AK109" s="210">
        <v>22</v>
      </c>
      <c r="AL109" s="207">
        <v>36</v>
      </c>
      <c r="AM109" s="211">
        <v>9</v>
      </c>
      <c r="AN109" s="209">
        <v>27</v>
      </c>
      <c r="AO109" s="208">
        <v>44</v>
      </c>
      <c r="AP109" s="209">
        <v>11</v>
      </c>
      <c r="AQ109" s="210">
        <v>33</v>
      </c>
      <c r="AR109" s="207">
        <v>21</v>
      </c>
      <c r="AS109" s="209">
        <v>5</v>
      </c>
      <c r="AT109" s="209">
        <v>16</v>
      </c>
      <c r="AU109" s="208">
        <v>50</v>
      </c>
      <c r="AV109" s="209">
        <v>4</v>
      </c>
      <c r="AW109" s="210">
        <v>46</v>
      </c>
      <c r="AX109" s="207">
        <v>31</v>
      </c>
      <c r="AY109" s="209">
        <v>11</v>
      </c>
      <c r="AZ109" s="209">
        <v>20</v>
      </c>
      <c r="BA109" s="208">
        <v>55</v>
      </c>
      <c r="BB109" s="209">
        <v>14</v>
      </c>
      <c r="BC109" s="210">
        <v>41</v>
      </c>
      <c r="BD109" s="207">
        <v>21</v>
      </c>
      <c r="BE109" s="209">
        <v>7</v>
      </c>
      <c r="BF109" s="212">
        <v>14</v>
      </c>
    </row>
    <row r="110" spans="1:58" s="213" customFormat="1" ht="15.75" customHeight="1" x14ac:dyDescent="0.15">
      <c r="A110" s="206" t="s">
        <v>410</v>
      </c>
      <c r="B110" s="207">
        <v>487</v>
      </c>
      <c r="C110" s="207">
        <v>141</v>
      </c>
      <c r="D110" s="207">
        <v>346</v>
      </c>
      <c r="E110" s="208">
        <v>22</v>
      </c>
      <c r="F110" s="209">
        <v>5</v>
      </c>
      <c r="G110" s="210">
        <v>17</v>
      </c>
      <c r="H110" s="207">
        <v>10</v>
      </c>
      <c r="I110" s="209">
        <v>2</v>
      </c>
      <c r="J110" s="209">
        <v>8</v>
      </c>
      <c r="K110" s="208">
        <v>29</v>
      </c>
      <c r="L110" s="209">
        <v>10</v>
      </c>
      <c r="M110" s="210">
        <v>19</v>
      </c>
      <c r="N110" s="207">
        <v>9</v>
      </c>
      <c r="O110" s="209">
        <v>3</v>
      </c>
      <c r="P110" s="209">
        <v>6</v>
      </c>
      <c r="Q110" s="208">
        <v>18</v>
      </c>
      <c r="R110" s="209">
        <v>5</v>
      </c>
      <c r="S110" s="210">
        <v>13</v>
      </c>
      <c r="T110" s="207">
        <v>10</v>
      </c>
      <c r="U110" s="209">
        <v>3</v>
      </c>
      <c r="V110" s="209">
        <v>7</v>
      </c>
      <c r="W110" s="208">
        <v>43</v>
      </c>
      <c r="X110" s="209">
        <v>16</v>
      </c>
      <c r="Y110" s="210">
        <v>27</v>
      </c>
      <c r="Z110" s="207">
        <v>32</v>
      </c>
      <c r="AA110" s="209">
        <v>10</v>
      </c>
      <c r="AB110" s="209">
        <v>22</v>
      </c>
      <c r="AC110" s="208">
        <v>45</v>
      </c>
      <c r="AD110" s="209">
        <v>14</v>
      </c>
      <c r="AE110" s="210">
        <v>31</v>
      </c>
      <c r="AF110" s="207">
        <v>42</v>
      </c>
      <c r="AG110" s="209">
        <v>12</v>
      </c>
      <c r="AH110" s="209">
        <v>30</v>
      </c>
      <c r="AI110" s="208">
        <v>25</v>
      </c>
      <c r="AJ110" s="209">
        <v>6</v>
      </c>
      <c r="AK110" s="210">
        <v>19</v>
      </c>
      <c r="AL110" s="207">
        <v>17</v>
      </c>
      <c r="AM110" s="211">
        <v>8</v>
      </c>
      <c r="AN110" s="209">
        <v>9</v>
      </c>
      <c r="AO110" s="208">
        <v>25</v>
      </c>
      <c r="AP110" s="209">
        <v>10</v>
      </c>
      <c r="AQ110" s="210">
        <v>15</v>
      </c>
      <c r="AR110" s="207">
        <v>15</v>
      </c>
      <c r="AS110" s="209">
        <v>4</v>
      </c>
      <c r="AT110" s="209">
        <v>11</v>
      </c>
      <c r="AU110" s="208">
        <v>33</v>
      </c>
      <c r="AV110" s="209">
        <v>5</v>
      </c>
      <c r="AW110" s="210">
        <v>28</v>
      </c>
      <c r="AX110" s="207">
        <v>30</v>
      </c>
      <c r="AY110" s="209">
        <v>9</v>
      </c>
      <c r="AZ110" s="209">
        <v>21</v>
      </c>
      <c r="BA110" s="208">
        <v>57</v>
      </c>
      <c r="BB110" s="209">
        <v>16</v>
      </c>
      <c r="BC110" s="210">
        <v>41</v>
      </c>
      <c r="BD110" s="207">
        <v>25</v>
      </c>
      <c r="BE110" s="209">
        <v>3</v>
      </c>
      <c r="BF110" s="212">
        <v>22</v>
      </c>
    </row>
    <row r="111" spans="1:58" s="213" customFormat="1" ht="15.75" customHeight="1" x14ac:dyDescent="0.15">
      <c r="A111" s="206" t="s">
        <v>411</v>
      </c>
      <c r="B111" s="207">
        <v>359</v>
      </c>
      <c r="C111" s="207">
        <v>102</v>
      </c>
      <c r="D111" s="207">
        <v>257</v>
      </c>
      <c r="E111" s="208">
        <v>9</v>
      </c>
      <c r="F111" s="209">
        <v>1</v>
      </c>
      <c r="G111" s="210">
        <v>8</v>
      </c>
      <c r="H111" s="207">
        <v>6</v>
      </c>
      <c r="I111" s="209">
        <v>1</v>
      </c>
      <c r="J111" s="209">
        <v>5</v>
      </c>
      <c r="K111" s="208">
        <v>12</v>
      </c>
      <c r="L111" s="209">
        <v>6</v>
      </c>
      <c r="M111" s="210">
        <v>6</v>
      </c>
      <c r="N111" s="207">
        <v>13</v>
      </c>
      <c r="O111" s="209">
        <v>6</v>
      </c>
      <c r="P111" s="209">
        <v>7</v>
      </c>
      <c r="Q111" s="208">
        <v>18</v>
      </c>
      <c r="R111" s="209">
        <v>3</v>
      </c>
      <c r="S111" s="210">
        <v>15</v>
      </c>
      <c r="T111" s="207">
        <v>9</v>
      </c>
      <c r="U111" s="209">
        <v>3</v>
      </c>
      <c r="V111" s="209">
        <v>6</v>
      </c>
      <c r="W111" s="208">
        <v>36</v>
      </c>
      <c r="X111" s="209">
        <v>9</v>
      </c>
      <c r="Y111" s="210">
        <v>27</v>
      </c>
      <c r="Z111" s="207">
        <v>24</v>
      </c>
      <c r="AA111" s="209">
        <v>7</v>
      </c>
      <c r="AB111" s="209">
        <v>17</v>
      </c>
      <c r="AC111" s="208">
        <v>33</v>
      </c>
      <c r="AD111" s="209">
        <v>12</v>
      </c>
      <c r="AE111" s="210">
        <v>21</v>
      </c>
      <c r="AF111" s="207">
        <v>29</v>
      </c>
      <c r="AG111" s="209">
        <v>9</v>
      </c>
      <c r="AH111" s="209">
        <v>20</v>
      </c>
      <c r="AI111" s="208">
        <v>20</v>
      </c>
      <c r="AJ111" s="209">
        <v>5</v>
      </c>
      <c r="AK111" s="210">
        <v>15</v>
      </c>
      <c r="AL111" s="207">
        <v>10</v>
      </c>
      <c r="AM111" s="211">
        <v>2</v>
      </c>
      <c r="AN111" s="209">
        <v>8</v>
      </c>
      <c r="AO111" s="208">
        <v>27</v>
      </c>
      <c r="AP111" s="209">
        <v>6</v>
      </c>
      <c r="AQ111" s="210">
        <v>21</v>
      </c>
      <c r="AR111" s="207">
        <v>14</v>
      </c>
      <c r="AS111" s="209">
        <v>3</v>
      </c>
      <c r="AT111" s="209">
        <v>11</v>
      </c>
      <c r="AU111" s="208">
        <v>34</v>
      </c>
      <c r="AV111" s="209">
        <v>9</v>
      </c>
      <c r="AW111" s="210">
        <v>25</v>
      </c>
      <c r="AX111" s="207">
        <v>23</v>
      </c>
      <c r="AY111" s="209">
        <v>8</v>
      </c>
      <c r="AZ111" s="209">
        <v>15</v>
      </c>
      <c r="BA111" s="208">
        <v>28</v>
      </c>
      <c r="BB111" s="209">
        <v>6</v>
      </c>
      <c r="BC111" s="210">
        <v>22</v>
      </c>
      <c r="BD111" s="207">
        <v>14</v>
      </c>
      <c r="BE111" s="209">
        <v>6</v>
      </c>
      <c r="BF111" s="212">
        <v>8</v>
      </c>
    </row>
    <row r="112" spans="1:58" s="213" customFormat="1" ht="15.75" customHeight="1" x14ac:dyDescent="0.15">
      <c r="A112" s="206" t="s">
        <v>412</v>
      </c>
      <c r="B112" s="207">
        <v>321</v>
      </c>
      <c r="C112" s="207">
        <v>75</v>
      </c>
      <c r="D112" s="207">
        <v>246</v>
      </c>
      <c r="E112" s="208">
        <v>8</v>
      </c>
      <c r="F112" s="209">
        <v>0</v>
      </c>
      <c r="G112" s="210">
        <v>8</v>
      </c>
      <c r="H112" s="207">
        <v>8</v>
      </c>
      <c r="I112" s="209">
        <v>1</v>
      </c>
      <c r="J112" s="209">
        <v>7</v>
      </c>
      <c r="K112" s="208">
        <v>17</v>
      </c>
      <c r="L112" s="209">
        <v>2</v>
      </c>
      <c r="M112" s="210">
        <v>15</v>
      </c>
      <c r="N112" s="207">
        <v>8</v>
      </c>
      <c r="O112" s="209">
        <v>1</v>
      </c>
      <c r="P112" s="209">
        <v>7</v>
      </c>
      <c r="Q112" s="208">
        <v>14</v>
      </c>
      <c r="R112" s="209">
        <v>4</v>
      </c>
      <c r="S112" s="210">
        <v>10</v>
      </c>
      <c r="T112" s="207">
        <v>11</v>
      </c>
      <c r="U112" s="209">
        <v>3</v>
      </c>
      <c r="V112" s="209">
        <v>8</v>
      </c>
      <c r="W112" s="208">
        <v>22</v>
      </c>
      <c r="X112" s="209">
        <v>8</v>
      </c>
      <c r="Y112" s="210">
        <v>14</v>
      </c>
      <c r="Z112" s="207">
        <v>31</v>
      </c>
      <c r="AA112" s="209">
        <v>11</v>
      </c>
      <c r="AB112" s="209">
        <v>20</v>
      </c>
      <c r="AC112" s="208">
        <v>29</v>
      </c>
      <c r="AD112" s="209">
        <v>4</v>
      </c>
      <c r="AE112" s="210">
        <v>25</v>
      </c>
      <c r="AF112" s="207">
        <v>20</v>
      </c>
      <c r="AG112" s="209">
        <v>6</v>
      </c>
      <c r="AH112" s="209">
        <v>14</v>
      </c>
      <c r="AI112" s="208">
        <v>13</v>
      </c>
      <c r="AJ112" s="209">
        <v>3</v>
      </c>
      <c r="AK112" s="210">
        <v>10</v>
      </c>
      <c r="AL112" s="207">
        <v>21</v>
      </c>
      <c r="AM112" s="211">
        <v>4</v>
      </c>
      <c r="AN112" s="209">
        <v>17</v>
      </c>
      <c r="AO112" s="208">
        <v>14</v>
      </c>
      <c r="AP112" s="209">
        <v>4</v>
      </c>
      <c r="AQ112" s="210">
        <v>10</v>
      </c>
      <c r="AR112" s="207">
        <v>13</v>
      </c>
      <c r="AS112" s="209">
        <v>1</v>
      </c>
      <c r="AT112" s="209">
        <v>12</v>
      </c>
      <c r="AU112" s="208">
        <v>21</v>
      </c>
      <c r="AV112" s="209">
        <v>2</v>
      </c>
      <c r="AW112" s="210">
        <v>19</v>
      </c>
      <c r="AX112" s="207">
        <v>17</v>
      </c>
      <c r="AY112" s="209">
        <v>3</v>
      </c>
      <c r="AZ112" s="209">
        <v>14</v>
      </c>
      <c r="BA112" s="208">
        <v>36</v>
      </c>
      <c r="BB112" s="209">
        <v>13</v>
      </c>
      <c r="BC112" s="210">
        <v>23</v>
      </c>
      <c r="BD112" s="207">
        <v>18</v>
      </c>
      <c r="BE112" s="209">
        <v>5</v>
      </c>
      <c r="BF112" s="212">
        <v>13</v>
      </c>
    </row>
    <row r="113" spans="1:58" s="205" customFormat="1" ht="15.75" customHeight="1" x14ac:dyDescent="0.15">
      <c r="A113" s="214" t="s">
        <v>320</v>
      </c>
      <c r="B113" s="200">
        <v>908</v>
      </c>
      <c r="C113" s="200">
        <v>216</v>
      </c>
      <c r="D113" s="200">
        <v>692</v>
      </c>
      <c r="E113" s="201">
        <v>27</v>
      </c>
      <c r="F113" s="200">
        <v>9</v>
      </c>
      <c r="G113" s="202">
        <v>18</v>
      </c>
      <c r="H113" s="200">
        <v>17</v>
      </c>
      <c r="I113" s="200">
        <v>2</v>
      </c>
      <c r="J113" s="200">
        <v>15</v>
      </c>
      <c r="K113" s="201">
        <v>54</v>
      </c>
      <c r="L113" s="200">
        <v>14</v>
      </c>
      <c r="M113" s="202">
        <v>40</v>
      </c>
      <c r="N113" s="200">
        <v>22</v>
      </c>
      <c r="O113" s="200">
        <v>5</v>
      </c>
      <c r="P113" s="200">
        <v>17</v>
      </c>
      <c r="Q113" s="201">
        <v>39</v>
      </c>
      <c r="R113" s="200">
        <v>11</v>
      </c>
      <c r="S113" s="202">
        <v>28</v>
      </c>
      <c r="T113" s="200">
        <v>37</v>
      </c>
      <c r="U113" s="200">
        <v>9</v>
      </c>
      <c r="V113" s="200">
        <v>28</v>
      </c>
      <c r="W113" s="201">
        <v>59</v>
      </c>
      <c r="X113" s="200">
        <v>16</v>
      </c>
      <c r="Y113" s="202">
        <v>43</v>
      </c>
      <c r="Z113" s="200">
        <v>53</v>
      </c>
      <c r="AA113" s="200">
        <v>11</v>
      </c>
      <c r="AB113" s="200">
        <v>42</v>
      </c>
      <c r="AC113" s="201">
        <v>91</v>
      </c>
      <c r="AD113" s="200">
        <v>22</v>
      </c>
      <c r="AE113" s="202">
        <v>69</v>
      </c>
      <c r="AF113" s="200">
        <v>65</v>
      </c>
      <c r="AG113" s="200">
        <v>19</v>
      </c>
      <c r="AH113" s="200">
        <v>46</v>
      </c>
      <c r="AI113" s="201">
        <v>57</v>
      </c>
      <c r="AJ113" s="200">
        <v>9</v>
      </c>
      <c r="AK113" s="202">
        <v>48</v>
      </c>
      <c r="AL113" s="200">
        <v>46</v>
      </c>
      <c r="AM113" s="203">
        <v>11</v>
      </c>
      <c r="AN113" s="200">
        <v>35</v>
      </c>
      <c r="AO113" s="201">
        <v>59</v>
      </c>
      <c r="AP113" s="200">
        <v>13</v>
      </c>
      <c r="AQ113" s="202">
        <v>46</v>
      </c>
      <c r="AR113" s="200">
        <v>36</v>
      </c>
      <c r="AS113" s="200">
        <v>8</v>
      </c>
      <c r="AT113" s="200">
        <v>28</v>
      </c>
      <c r="AU113" s="201">
        <v>58</v>
      </c>
      <c r="AV113" s="200">
        <v>15</v>
      </c>
      <c r="AW113" s="202">
        <v>43</v>
      </c>
      <c r="AX113" s="200">
        <v>63</v>
      </c>
      <c r="AY113" s="200">
        <v>16</v>
      </c>
      <c r="AZ113" s="200">
        <v>47</v>
      </c>
      <c r="BA113" s="201">
        <v>89</v>
      </c>
      <c r="BB113" s="200">
        <v>22</v>
      </c>
      <c r="BC113" s="202">
        <v>67</v>
      </c>
      <c r="BD113" s="200">
        <v>36</v>
      </c>
      <c r="BE113" s="200">
        <v>4</v>
      </c>
      <c r="BF113" s="204">
        <v>32</v>
      </c>
    </row>
    <row r="114" spans="1:58" s="213" customFormat="1" ht="15.75" customHeight="1" x14ac:dyDescent="0.15">
      <c r="A114" s="206" t="s">
        <v>413</v>
      </c>
      <c r="B114" s="207">
        <v>319</v>
      </c>
      <c r="C114" s="207">
        <v>88</v>
      </c>
      <c r="D114" s="207">
        <v>231</v>
      </c>
      <c r="E114" s="208">
        <v>9</v>
      </c>
      <c r="F114" s="209">
        <v>2</v>
      </c>
      <c r="G114" s="210">
        <v>7</v>
      </c>
      <c r="H114" s="207">
        <v>7</v>
      </c>
      <c r="I114" s="209">
        <v>0</v>
      </c>
      <c r="J114" s="209">
        <v>7</v>
      </c>
      <c r="K114" s="208">
        <v>23</v>
      </c>
      <c r="L114" s="209">
        <v>7</v>
      </c>
      <c r="M114" s="210">
        <v>16</v>
      </c>
      <c r="N114" s="207">
        <v>9</v>
      </c>
      <c r="O114" s="209">
        <v>3</v>
      </c>
      <c r="P114" s="209">
        <v>6</v>
      </c>
      <c r="Q114" s="208">
        <v>11</v>
      </c>
      <c r="R114" s="209">
        <v>5</v>
      </c>
      <c r="S114" s="210">
        <v>6</v>
      </c>
      <c r="T114" s="207">
        <v>13</v>
      </c>
      <c r="U114" s="209">
        <v>5</v>
      </c>
      <c r="V114" s="209">
        <v>8</v>
      </c>
      <c r="W114" s="208">
        <v>22</v>
      </c>
      <c r="X114" s="209">
        <v>9</v>
      </c>
      <c r="Y114" s="210">
        <v>13</v>
      </c>
      <c r="Z114" s="207">
        <v>12</v>
      </c>
      <c r="AA114" s="209">
        <v>2</v>
      </c>
      <c r="AB114" s="209">
        <v>10</v>
      </c>
      <c r="AC114" s="208">
        <v>37</v>
      </c>
      <c r="AD114" s="209">
        <v>10</v>
      </c>
      <c r="AE114" s="210">
        <v>27</v>
      </c>
      <c r="AF114" s="207">
        <v>19</v>
      </c>
      <c r="AG114" s="209">
        <v>5</v>
      </c>
      <c r="AH114" s="209">
        <v>14</v>
      </c>
      <c r="AI114" s="208">
        <v>19</v>
      </c>
      <c r="AJ114" s="209">
        <v>4</v>
      </c>
      <c r="AK114" s="210">
        <v>15</v>
      </c>
      <c r="AL114" s="207">
        <v>12</v>
      </c>
      <c r="AM114" s="211">
        <v>3</v>
      </c>
      <c r="AN114" s="209">
        <v>9</v>
      </c>
      <c r="AO114" s="208">
        <v>15</v>
      </c>
      <c r="AP114" s="209">
        <v>3</v>
      </c>
      <c r="AQ114" s="210">
        <v>12</v>
      </c>
      <c r="AR114" s="207">
        <v>13</v>
      </c>
      <c r="AS114" s="209">
        <v>4</v>
      </c>
      <c r="AT114" s="209">
        <v>9</v>
      </c>
      <c r="AU114" s="208">
        <v>26</v>
      </c>
      <c r="AV114" s="209">
        <v>8</v>
      </c>
      <c r="AW114" s="210">
        <v>18</v>
      </c>
      <c r="AX114" s="207">
        <v>23</v>
      </c>
      <c r="AY114" s="209">
        <v>6</v>
      </c>
      <c r="AZ114" s="209">
        <v>17</v>
      </c>
      <c r="BA114" s="208">
        <v>36</v>
      </c>
      <c r="BB114" s="209">
        <v>9</v>
      </c>
      <c r="BC114" s="210">
        <v>27</v>
      </c>
      <c r="BD114" s="207">
        <v>13</v>
      </c>
      <c r="BE114" s="209">
        <v>3</v>
      </c>
      <c r="BF114" s="212">
        <v>10</v>
      </c>
    </row>
    <row r="115" spans="1:58" s="213" customFormat="1" ht="15.75" customHeight="1" x14ac:dyDescent="0.15">
      <c r="A115" s="206" t="s">
        <v>414</v>
      </c>
      <c r="B115" s="207">
        <v>218</v>
      </c>
      <c r="C115" s="207">
        <v>50</v>
      </c>
      <c r="D115" s="207">
        <v>168</v>
      </c>
      <c r="E115" s="208">
        <v>5</v>
      </c>
      <c r="F115" s="209">
        <v>1</v>
      </c>
      <c r="G115" s="210">
        <v>4</v>
      </c>
      <c r="H115" s="207">
        <v>5</v>
      </c>
      <c r="I115" s="209">
        <v>1</v>
      </c>
      <c r="J115" s="209">
        <v>4</v>
      </c>
      <c r="K115" s="208">
        <v>13</v>
      </c>
      <c r="L115" s="209">
        <v>3</v>
      </c>
      <c r="M115" s="210">
        <v>10</v>
      </c>
      <c r="N115" s="207">
        <v>4</v>
      </c>
      <c r="O115" s="209">
        <v>0</v>
      </c>
      <c r="P115" s="209">
        <v>4</v>
      </c>
      <c r="Q115" s="208">
        <v>12</v>
      </c>
      <c r="R115" s="209">
        <v>2</v>
      </c>
      <c r="S115" s="210">
        <v>10</v>
      </c>
      <c r="T115" s="207">
        <v>8</v>
      </c>
      <c r="U115" s="209">
        <v>1</v>
      </c>
      <c r="V115" s="209">
        <v>7</v>
      </c>
      <c r="W115" s="208">
        <v>12</v>
      </c>
      <c r="X115" s="209">
        <v>1</v>
      </c>
      <c r="Y115" s="210">
        <v>11</v>
      </c>
      <c r="Z115" s="207">
        <v>16</v>
      </c>
      <c r="AA115" s="209">
        <v>6</v>
      </c>
      <c r="AB115" s="209">
        <v>10</v>
      </c>
      <c r="AC115" s="208">
        <v>23</v>
      </c>
      <c r="AD115" s="209">
        <v>4</v>
      </c>
      <c r="AE115" s="210">
        <v>19</v>
      </c>
      <c r="AF115" s="207">
        <v>13</v>
      </c>
      <c r="AG115" s="209">
        <v>7</v>
      </c>
      <c r="AH115" s="209">
        <v>6</v>
      </c>
      <c r="AI115" s="208">
        <v>12</v>
      </c>
      <c r="AJ115" s="209">
        <v>1</v>
      </c>
      <c r="AK115" s="210">
        <v>11</v>
      </c>
      <c r="AL115" s="207">
        <v>15</v>
      </c>
      <c r="AM115" s="211">
        <v>3</v>
      </c>
      <c r="AN115" s="209">
        <v>12</v>
      </c>
      <c r="AO115" s="208">
        <v>18</v>
      </c>
      <c r="AP115" s="209">
        <v>4</v>
      </c>
      <c r="AQ115" s="210">
        <v>14</v>
      </c>
      <c r="AR115" s="207">
        <v>9</v>
      </c>
      <c r="AS115" s="209">
        <v>2</v>
      </c>
      <c r="AT115" s="209">
        <v>7</v>
      </c>
      <c r="AU115" s="208">
        <v>14</v>
      </c>
      <c r="AV115" s="209">
        <v>3</v>
      </c>
      <c r="AW115" s="210">
        <v>11</v>
      </c>
      <c r="AX115" s="207">
        <v>12</v>
      </c>
      <c r="AY115" s="209">
        <v>3</v>
      </c>
      <c r="AZ115" s="209">
        <v>9</v>
      </c>
      <c r="BA115" s="208">
        <v>18</v>
      </c>
      <c r="BB115" s="209">
        <v>7</v>
      </c>
      <c r="BC115" s="210">
        <v>11</v>
      </c>
      <c r="BD115" s="207">
        <v>9</v>
      </c>
      <c r="BE115" s="209">
        <v>1</v>
      </c>
      <c r="BF115" s="212">
        <v>8</v>
      </c>
    </row>
    <row r="116" spans="1:58" s="213" customFormat="1" ht="15.75" customHeight="1" x14ac:dyDescent="0.15">
      <c r="A116" s="206" t="s">
        <v>415</v>
      </c>
      <c r="B116" s="207">
        <v>168</v>
      </c>
      <c r="C116" s="207">
        <v>46</v>
      </c>
      <c r="D116" s="207">
        <v>122</v>
      </c>
      <c r="E116" s="208">
        <v>11</v>
      </c>
      <c r="F116" s="209">
        <v>5</v>
      </c>
      <c r="G116" s="210">
        <v>6</v>
      </c>
      <c r="H116" s="207">
        <v>2</v>
      </c>
      <c r="I116" s="209">
        <v>0</v>
      </c>
      <c r="J116" s="209">
        <v>2</v>
      </c>
      <c r="K116" s="208">
        <v>6</v>
      </c>
      <c r="L116" s="209">
        <v>2</v>
      </c>
      <c r="M116" s="210">
        <v>4</v>
      </c>
      <c r="N116" s="207">
        <v>4</v>
      </c>
      <c r="O116" s="209">
        <v>1</v>
      </c>
      <c r="P116" s="209">
        <v>3</v>
      </c>
      <c r="Q116" s="208">
        <v>8</v>
      </c>
      <c r="R116" s="209">
        <v>3</v>
      </c>
      <c r="S116" s="210">
        <v>5</v>
      </c>
      <c r="T116" s="207">
        <v>6</v>
      </c>
      <c r="U116" s="209">
        <v>1</v>
      </c>
      <c r="V116" s="209">
        <v>5</v>
      </c>
      <c r="W116" s="208">
        <v>11</v>
      </c>
      <c r="X116" s="209">
        <v>3</v>
      </c>
      <c r="Y116" s="210">
        <v>8</v>
      </c>
      <c r="Z116" s="207">
        <v>12</v>
      </c>
      <c r="AA116" s="209">
        <v>2</v>
      </c>
      <c r="AB116" s="209">
        <v>10</v>
      </c>
      <c r="AC116" s="208">
        <v>13</v>
      </c>
      <c r="AD116" s="209">
        <v>1</v>
      </c>
      <c r="AE116" s="210">
        <v>12</v>
      </c>
      <c r="AF116" s="207">
        <v>20</v>
      </c>
      <c r="AG116" s="209">
        <v>7</v>
      </c>
      <c r="AH116" s="209">
        <v>13</v>
      </c>
      <c r="AI116" s="208">
        <v>10</v>
      </c>
      <c r="AJ116" s="209">
        <v>3</v>
      </c>
      <c r="AK116" s="210">
        <v>7</v>
      </c>
      <c r="AL116" s="207">
        <v>6</v>
      </c>
      <c r="AM116" s="211">
        <v>2</v>
      </c>
      <c r="AN116" s="209">
        <v>4</v>
      </c>
      <c r="AO116" s="208">
        <v>13</v>
      </c>
      <c r="AP116" s="209">
        <v>5</v>
      </c>
      <c r="AQ116" s="210">
        <v>8</v>
      </c>
      <c r="AR116" s="207">
        <v>4</v>
      </c>
      <c r="AS116" s="209">
        <v>1</v>
      </c>
      <c r="AT116" s="209">
        <v>3</v>
      </c>
      <c r="AU116" s="208">
        <v>4</v>
      </c>
      <c r="AV116" s="209">
        <v>2</v>
      </c>
      <c r="AW116" s="210">
        <v>2</v>
      </c>
      <c r="AX116" s="207">
        <v>13</v>
      </c>
      <c r="AY116" s="209">
        <v>4</v>
      </c>
      <c r="AZ116" s="209">
        <v>9</v>
      </c>
      <c r="BA116" s="208">
        <v>18</v>
      </c>
      <c r="BB116" s="209">
        <v>4</v>
      </c>
      <c r="BC116" s="210">
        <v>14</v>
      </c>
      <c r="BD116" s="207">
        <v>7</v>
      </c>
      <c r="BE116" s="209">
        <v>0</v>
      </c>
      <c r="BF116" s="212">
        <v>7</v>
      </c>
    </row>
    <row r="117" spans="1:58" s="213" customFormat="1" ht="15.75" customHeight="1" x14ac:dyDescent="0.15">
      <c r="A117" s="206" t="s">
        <v>416</v>
      </c>
      <c r="B117" s="207">
        <v>114</v>
      </c>
      <c r="C117" s="207">
        <v>19</v>
      </c>
      <c r="D117" s="207">
        <v>95</v>
      </c>
      <c r="E117" s="208">
        <v>0</v>
      </c>
      <c r="F117" s="209">
        <v>0</v>
      </c>
      <c r="G117" s="210">
        <v>0</v>
      </c>
      <c r="H117" s="207">
        <v>1</v>
      </c>
      <c r="I117" s="209">
        <v>1</v>
      </c>
      <c r="J117" s="209">
        <v>0</v>
      </c>
      <c r="K117" s="208">
        <v>8</v>
      </c>
      <c r="L117" s="209">
        <v>0</v>
      </c>
      <c r="M117" s="210">
        <v>8</v>
      </c>
      <c r="N117" s="207">
        <v>2</v>
      </c>
      <c r="O117" s="209">
        <v>0</v>
      </c>
      <c r="P117" s="209">
        <v>2</v>
      </c>
      <c r="Q117" s="208">
        <v>3</v>
      </c>
      <c r="R117" s="209">
        <v>1</v>
      </c>
      <c r="S117" s="210">
        <v>2</v>
      </c>
      <c r="T117" s="207">
        <v>5</v>
      </c>
      <c r="U117" s="209">
        <v>1</v>
      </c>
      <c r="V117" s="209">
        <v>4</v>
      </c>
      <c r="W117" s="208">
        <v>8</v>
      </c>
      <c r="X117" s="209">
        <v>2</v>
      </c>
      <c r="Y117" s="210">
        <v>6</v>
      </c>
      <c r="Z117" s="207">
        <v>8</v>
      </c>
      <c r="AA117" s="209">
        <v>1</v>
      </c>
      <c r="AB117" s="209">
        <v>7</v>
      </c>
      <c r="AC117" s="208">
        <v>10</v>
      </c>
      <c r="AD117" s="209">
        <v>4</v>
      </c>
      <c r="AE117" s="210">
        <v>6</v>
      </c>
      <c r="AF117" s="207">
        <v>8</v>
      </c>
      <c r="AG117" s="209">
        <v>0</v>
      </c>
      <c r="AH117" s="209">
        <v>8</v>
      </c>
      <c r="AI117" s="208">
        <v>10</v>
      </c>
      <c r="AJ117" s="209">
        <v>1</v>
      </c>
      <c r="AK117" s="210">
        <v>9</v>
      </c>
      <c r="AL117" s="207">
        <v>6</v>
      </c>
      <c r="AM117" s="211">
        <v>1</v>
      </c>
      <c r="AN117" s="209">
        <v>5</v>
      </c>
      <c r="AO117" s="208">
        <v>10</v>
      </c>
      <c r="AP117" s="209">
        <v>1</v>
      </c>
      <c r="AQ117" s="210">
        <v>9</v>
      </c>
      <c r="AR117" s="207">
        <v>8</v>
      </c>
      <c r="AS117" s="209">
        <v>0</v>
      </c>
      <c r="AT117" s="209">
        <v>8</v>
      </c>
      <c r="AU117" s="208">
        <v>6</v>
      </c>
      <c r="AV117" s="209">
        <v>2</v>
      </c>
      <c r="AW117" s="210">
        <v>4</v>
      </c>
      <c r="AX117" s="207">
        <v>9</v>
      </c>
      <c r="AY117" s="209">
        <v>3</v>
      </c>
      <c r="AZ117" s="209">
        <v>6</v>
      </c>
      <c r="BA117" s="208">
        <v>10</v>
      </c>
      <c r="BB117" s="209">
        <v>1</v>
      </c>
      <c r="BC117" s="210">
        <v>9</v>
      </c>
      <c r="BD117" s="207">
        <v>2</v>
      </c>
      <c r="BE117" s="209">
        <v>0</v>
      </c>
      <c r="BF117" s="212">
        <v>2</v>
      </c>
    </row>
    <row r="118" spans="1:58" s="213" customFormat="1" ht="15.75" customHeight="1" x14ac:dyDescent="0.15">
      <c r="A118" s="206" t="s">
        <v>417</v>
      </c>
      <c r="B118" s="207">
        <v>89</v>
      </c>
      <c r="C118" s="207">
        <v>13</v>
      </c>
      <c r="D118" s="207">
        <v>76</v>
      </c>
      <c r="E118" s="208">
        <v>2</v>
      </c>
      <c r="F118" s="209">
        <v>1</v>
      </c>
      <c r="G118" s="210">
        <v>1</v>
      </c>
      <c r="H118" s="207">
        <v>2</v>
      </c>
      <c r="I118" s="209">
        <v>0</v>
      </c>
      <c r="J118" s="209">
        <v>2</v>
      </c>
      <c r="K118" s="208">
        <v>4</v>
      </c>
      <c r="L118" s="209">
        <v>2</v>
      </c>
      <c r="M118" s="210">
        <v>2</v>
      </c>
      <c r="N118" s="207">
        <v>3</v>
      </c>
      <c r="O118" s="209">
        <v>1</v>
      </c>
      <c r="P118" s="209">
        <v>2</v>
      </c>
      <c r="Q118" s="208">
        <v>5</v>
      </c>
      <c r="R118" s="209">
        <v>0</v>
      </c>
      <c r="S118" s="210">
        <v>5</v>
      </c>
      <c r="T118" s="207">
        <v>5</v>
      </c>
      <c r="U118" s="209">
        <v>1</v>
      </c>
      <c r="V118" s="209">
        <v>4</v>
      </c>
      <c r="W118" s="208">
        <v>6</v>
      </c>
      <c r="X118" s="209">
        <v>1</v>
      </c>
      <c r="Y118" s="210">
        <v>5</v>
      </c>
      <c r="Z118" s="207">
        <v>5</v>
      </c>
      <c r="AA118" s="209">
        <v>0</v>
      </c>
      <c r="AB118" s="209">
        <v>5</v>
      </c>
      <c r="AC118" s="208">
        <v>8</v>
      </c>
      <c r="AD118" s="209">
        <v>3</v>
      </c>
      <c r="AE118" s="210">
        <v>5</v>
      </c>
      <c r="AF118" s="207">
        <v>5</v>
      </c>
      <c r="AG118" s="209">
        <v>0</v>
      </c>
      <c r="AH118" s="209">
        <v>5</v>
      </c>
      <c r="AI118" s="208">
        <v>6</v>
      </c>
      <c r="AJ118" s="209">
        <v>0</v>
      </c>
      <c r="AK118" s="210">
        <v>6</v>
      </c>
      <c r="AL118" s="207">
        <v>7</v>
      </c>
      <c r="AM118" s="211">
        <v>2</v>
      </c>
      <c r="AN118" s="209">
        <v>5</v>
      </c>
      <c r="AO118" s="208">
        <v>3</v>
      </c>
      <c r="AP118" s="209">
        <v>0</v>
      </c>
      <c r="AQ118" s="210">
        <v>3</v>
      </c>
      <c r="AR118" s="207">
        <v>2</v>
      </c>
      <c r="AS118" s="209">
        <v>1</v>
      </c>
      <c r="AT118" s="209">
        <v>1</v>
      </c>
      <c r="AU118" s="208">
        <v>8</v>
      </c>
      <c r="AV118" s="209">
        <v>0</v>
      </c>
      <c r="AW118" s="210">
        <v>8</v>
      </c>
      <c r="AX118" s="207">
        <v>6</v>
      </c>
      <c r="AY118" s="209">
        <v>0</v>
      </c>
      <c r="AZ118" s="209">
        <v>6</v>
      </c>
      <c r="BA118" s="208">
        <v>7</v>
      </c>
      <c r="BB118" s="209">
        <v>1</v>
      </c>
      <c r="BC118" s="210">
        <v>6</v>
      </c>
      <c r="BD118" s="207">
        <v>5</v>
      </c>
      <c r="BE118" s="209">
        <v>0</v>
      </c>
      <c r="BF118" s="212">
        <v>5</v>
      </c>
    </row>
    <row r="119" spans="1:58" s="205" customFormat="1" ht="15.75" customHeight="1" x14ac:dyDescent="0.15">
      <c r="A119" s="214" t="s">
        <v>321</v>
      </c>
      <c r="B119" s="200">
        <v>228</v>
      </c>
      <c r="C119" s="200">
        <v>31</v>
      </c>
      <c r="D119" s="200">
        <v>197</v>
      </c>
      <c r="E119" s="201">
        <v>10</v>
      </c>
      <c r="F119" s="200">
        <v>0</v>
      </c>
      <c r="G119" s="202">
        <v>10</v>
      </c>
      <c r="H119" s="200">
        <v>4</v>
      </c>
      <c r="I119" s="200">
        <v>3</v>
      </c>
      <c r="J119" s="200">
        <v>1</v>
      </c>
      <c r="K119" s="201">
        <v>10</v>
      </c>
      <c r="L119" s="200">
        <v>2</v>
      </c>
      <c r="M119" s="202">
        <v>8</v>
      </c>
      <c r="N119" s="200">
        <v>4</v>
      </c>
      <c r="O119" s="200">
        <v>1</v>
      </c>
      <c r="P119" s="200">
        <v>3</v>
      </c>
      <c r="Q119" s="201">
        <v>15</v>
      </c>
      <c r="R119" s="200">
        <v>8</v>
      </c>
      <c r="S119" s="202">
        <v>7</v>
      </c>
      <c r="T119" s="200">
        <v>4</v>
      </c>
      <c r="U119" s="200">
        <v>1</v>
      </c>
      <c r="V119" s="200">
        <v>3</v>
      </c>
      <c r="W119" s="201">
        <v>14</v>
      </c>
      <c r="X119" s="200">
        <v>5</v>
      </c>
      <c r="Y119" s="202">
        <v>9</v>
      </c>
      <c r="Z119" s="200">
        <v>19</v>
      </c>
      <c r="AA119" s="200">
        <v>0</v>
      </c>
      <c r="AB119" s="200">
        <v>19</v>
      </c>
      <c r="AC119" s="201">
        <v>27</v>
      </c>
      <c r="AD119" s="200">
        <v>3</v>
      </c>
      <c r="AE119" s="202">
        <v>24</v>
      </c>
      <c r="AF119" s="200">
        <v>15</v>
      </c>
      <c r="AG119" s="200">
        <v>1</v>
      </c>
      <c r="AH119" s="200">
        <v>14</v>
      </c>
      <c r="AI119" s="201">
        <v>10</v>
      </c>
      <c r="AJ119" s="200">
        <v>0</v>
      </c>
      <c r="AK119" s="202">
        <v>10</v>
      </c>
      <c r="AL119" s="200">
        <v>13</v>
      </c>
      <c r="AM119" s="203">
        <v>1</v>
      </c>
      <c r="AN119" s="200">
        <v>12</v>
      </c>
      <c r="AO119" s="201">
        <v>15</v>
      </c>
      <c r="AP119" s="200">
        <v>1</v>
      </c>
      <c r="AQ119" s="202">
        <v>14</v>
      </c>
      <c r="AR119" s="200">
        <v>12</v>
      </c>
      <c r="AS119" s="200">
        <v>0</v>
      </c>
      <c r="AT119" s="200">
        <v>12</v>
      </c>
      <c r="AU119" s="201">
        <v>15</v>
      </c>
      <c r="AV119" s="200">
        <v>3</v>
      </c>
      <c r="AW119" s="202">
        <v>12</v>
      </c>
      <c r="AX119" s="200">
        <v>13</v>
      </c>
      <c r="AY119" s="200">
        <v>0</v>
      </c>
      <c r="AZ119" s="200">
        <v>13</v>
      </c>
      <c r="BA119" s="201">
        <v>21</v>
      </c>
      <c r="BB119" s="200">
        <v>1</v>
      </c>
      <c r="BC119" s="202">
        <v>20</v>
      </c>
      <c r="BD119" s="200">
        <v>7</v>
      </c>
      <c r="BE119" s="200">
        <v>1</v>
      </c>
      <c r="BF119" s="204">
        <v>6</v>
      </c>
    </row>
    <row r="120" spans="1:58" s="213" customFormat="1" ht="14.25" customHeight="1" x14ac:dyDescent="0.15">
      <c r="A120" s="206" t="s">
        <v>418</v>
      </c>
      <c r="B120" s="207">
        <v>69</v>
      </c>
      <c r="C120" s="207">
        <v>11</v>
      </c>
      <c r="D120" s="207">
        <v>58</v>
      </c>
      <c r="E120" s="208">
        <v>4</v>
      </c>
      <c r="F120" s="209">
        <v>0</v>
      </c>
      <c r="G120" s="210">
        <v>4</v>
      </c>
      <c r="H120" s="207">
        <v>1</v>
      </c>
      <c r="I120" s="209">
        <v>1</v>
      </c>
      <c r="J120" s="209">
        <v>0</v>
      </c>
      <c r="K120" s="208">
        <v>4</v>
      </c>
      <c r="L120" s="209">
        <v>0</v>
      </c>
      <c r="M120" s="210">
        <v>4</v>
      </c>
      <c r="N120" s="207">
        <v>1</v>
      </c>
      <c r="O120" s="209">
        <v>1</v>
      </c>
      <c r="P120" s="209">
        <v>0</v>
      </c>
      <c r="Q120" s="208">
        <v>6</v>
      </c>
      <c r="R120" s="209">
        <v>2</v>
      </c>
      <c r="S120" s="210">
        <v>4</v>
      </c>
      <c r="T120" s="207">
        <v>1</v>
      </c>
      <c r="U120" s="209">
        <v>0</v>
      </c>
      <c r="V120" s="209">
        <v>1</v>
      </c>
      <c r="W120" s="208">
        <v>4</v>
      </c>
      <c r="X120" s="209">
        <v>2</v>
      </c>
      <c r="Y120" s="210">
        <v>2</v>
      </c>
      <c r="Z120" s="207">
        <v>9</v>
      </c>
      <c r="AA120" s="209">
        <v>0</v>
      </c>
      <c r="AB120" s="209">
        <v>9</v>
      </c>
      <c r="AC120" s="208">
        <v>7</v>
      </c>
      <c r="AD120" s="209">
        <v>2</v>
      </c>
      <c r="AE120" s="210">
        <v>5</v>
      </c>
      <c r="AF120" s="207">
        <v>4</v>
      </c>
      <c r="AG120" s="209">
        <v>0</v>
      </c>
      <c r="AH120" s="209">
        <v>4</v>
      </c>
      <c r="AI120" s="208">
        <v>2</v>
      </c>
      <c r="AJ120" s="209">
        <v>0</v>
      </c>
      <c r="AK120" s="210">
        <v>2</v>
      </c>
      <c r="AL120" s="207">
        <v>3</v>
      </c>
      <c r="AM120" s="211">
        <v>0</v>
      </c>
      <c r="AN120" s="209">
        <v>3</v>
      </c>
      <c r="AO120" s="208">
        <v>4</v>
      </c>
      <c r="AP120" s="209">
        <v>0</v>
      </c>
      <c r="AQ120" s="210">
        <v>4</v>
      </c>
      <c r="AR120" s="207">
        <v>5</v>
      </c>
      <c r="AS120" s="209">
        <v>0</v>
      </c>
      <c r="AT120" s="209">
        <v>5</v>
      </c>
      <c r="AU120" s="208">
        <v>6</v>
      </c>
      <c r="AV120" s="209">
        <v>1</v>
      </c>
      <c r="AW120" s="210">
        <v>5</v>
      </c>
      <c r="AX120" s="207">
        <v>2</v>
      </c>
      <c r="AY120" s="209">
        <v>0</v>
      </c>
      <c r="AZ120" s="209">
        <v>2</v>
      </c>
      <c r="BA120" s="208">
        <v>4</v>
      </c>
      <c r="BB120" s="209">
        <v>1</v>
      </c>
      <c r="BC120" s="210">
        <v>3</v>
      </c>
      <c r="BD120" s="207">
        <v>2</v>
      </c>
      <c r="BE120" s="209">
        <v>1</v>
      </c>
      <c r="BF120" s="212">
        <v>1</v>
      </c>
    </row>
    <row r="121" spans="1:58" s="213" customFormat="1" ht="14.25" customHeight="1" x14ac:dyDescent="0.15">
      <c r="A121" s="206" t="s">
        <v>419</v>
      </c>
      <c r="B121" s="207">
        <v>80</v>
      </c>
      <c r="C121" s="207">
        <v>11</v>
      </c>
      <c r="D121" s="207">
        <v>69</v>
      </c>
      <c r="E121" s="208">
        <v>4</v>
      </c>
      <c r="F121" s="209">
        <v>0</v>
      </c>
      <c r="G121" s="210">
        <v>4</v>
      </c>
      <c r="H121" s="207">
        <v>3</v>
      </c>
      <c r="I121" s="209">
        <v>2</v>
      </c>
      <c r="J121" s="209">
        <v>1</v>
      </c>
      <c r="K121" s="208">
        <v>3</v>
      </c>
      <c r="L121" s="209">
        <v>1</v>
      </c>
      <c r="M121" s="210">
        <v>2</v>
      </c>
      <c r="N121" s="207">
        <v>2</v>
      </c>
      <c r="O121" s="209">
        <v>0</v>
      </c>
      <c r="P121" s="209">
        <v>2</v>
      </c>
      <c r="Q121" s="208">
        <v>6</v>
      </c>
      <c r="R121" s="209">
        <v>4</v>
      </c>
      <c r="S121" s="210">
        <v>2</v>
      </c>
      <c r="T121" s="207">
        <v>1</v>
      </c>
      <c r="U121" s="209">
        <v>1</v>
      </c>
      <c r="V121" s="209">
        <v>0</v>
      </c>
      <c r="W121" s="208">
        <v>3</v>
      </c>
      <c r="X121" s="209">
        <v>1</v>
      </c>
      <c r="Y121" s="210">
        <v>2</v>
      </c>
      <c r="Z121" s="207">
        <v>4</v>
      </c>
      <c r="AA121" s="209">
        <v>0</v>
      </c>
      <c r="AB121" s="209">
        <v>4</v>
      </c>
      <c r="AC121" s="208">
        <v>9</v>
      </c>
      <c r="AD121" s="209">
        <v>1</v>
      </c>
      <c r="AE121" s="210">
        <v>8</v>
      </c>
      <c r="AF121" s="207">
        <v>6</v>
      </c>
      <c r="AG121" s="209">
        <v>0</v>
      </c>
      <c r="AH121" s="209">
        <v>6</v>
      </c>
      <c r="AI121" s="208">
        <v>6</v>
      </c>
      <c r="AJ121" s="209">
        <v>0</v>
      </c>
      <c r="AK121" s="210">
        <v>6</v>
      </c>
      <c r="AL121" s="207">
        <v>6</v>
      </c>
      <c r="AM121" s="211">
        <v>0</v>
      </c>
      <c r="AN121" s="209">
        <v>6</v>
      </c>
      <c r="AO121" s="208">
        <v>4</v>
      </c>
      <c r="AP121" s="209">
        <v>0</v>
      </c>
      <c r="AQ121" s="210">
        <v>4</v>
      </c>
      <c r="AR121" s="207">
        <v>5</v>
      </c>
      <c r="AS121" s="209">
        <v>0</v>
      </c>
      <c r="AT121" s="209">
        <v>5</v>
      </c>
      <c r="AU121" s="208">
        <v>3</v>
      </c>
      <c r="AV121" s="209">
        <v>1</v>
      </c>
      <c r="AW121" s="210">
        <v>2</v>
      </c>
      <c r="AX121" s="207">
        <v>3</v>
      </c>
      <c r="AY121" s="209">
        <v>0</v>
      </c>
      <c r="AZ121" s="209">
        <v>3</v>
      </c>
      <c r="BA121" s="208">
        <v>8</v>
      </c>
      <c r="BB121" s="209">
        <v>0</v>
      </c>
      <c r="BC121" s="210">
        <v>8</v>
      </c>
      <c r="BD121" s="207">
        <v>4</v>
      </c>
      <c r="BE121" s="209">
        <v>0</v>
      </c>
      <c r="BF121" s="212">
        <v>4</v>
      </c>
    </row>
    <row r="122" spans="1:58" s="213" customFormat="1" ht="14.25" customHeight="1" x14ac:dyDescent="0.15">
      <c r="A122" s="206" t="s">
        <v>420</v>
      </c>
      <c r="B122" s="207">
        <v>44</v>
      </c>
      <c r="C122" s="207">
        <v>6</v>
      </c>
      <c r="D122" s="207">
        <v>38</v>
      </c>
      <c r="E122" s="208">
        <v>1</v>
      </c>
      <c r="F122" s="209">
        <v>0</v>
      </c>
      <c r="G122" s="210">
        <v>1</v>
      </c>
      <c r="H122" s="207">
        <v>0</v>
      </c>
      <c r="I122" s="209">
        <v>0</v>
      </c>
      <c r="J122" s="209">
        <v>0</v>
      </c>
      <c r="K122" s="208">
        <v>2</v>
      </c>
      <c r="L122" s="209">
        <v>1</v>
      </c>
      <c r="M122" s="210">
        <v>1</v>
      </c>
      <c r="N122" s="207">
        <v>0</v>
      </c>
      <c r="O122" s="209">
        <v>0</v>
      </c>
      <c r="P122" s="209">
        <v>0</v>
      </c>
      <c r="Q122" s="208">
        <v>2</v>
      </c>
      <c r="R122" s="209">
        <v>1</v>
      </c>
      <c r="S122" s="210">
        <v>1</v>
      </c>
      <c r="T122" s="207">
        <v>2</v>
      </c>
      <c r="U122" s="209">
        <v>0</v>
      </c>
      <c r="V122" s="209">
        <v>2</v>
      </c>
      <c r="W122" s="208">
        <v>4</v>
      </c>
      <c r="X122" s="209">
        <v>1</v>
      </c>
      <c r="Y122" s="210">
        <v>3</v>
      </c>
      <c r="Z122" s="207">
        <v>3</v>
      </c>
      <c r="AA122" s="209">
        <v>0</v>
      </c>
      <c r="AB122" s="209">
        <v>3</v>
      </c>
      <c r="AC122" s="208">
        <v>3</v>
      </c>
      <c r="AD122" s="209">
        <v>0</v>
      </c>
      <c r="AE122" s="210">
        <v>3</v>
      </c>
      <c r="AF122" s="207">
        <v>1</v>
      </c>
      <c r="AG122" s="209">
        <v>0</v>
      </c>
      <c r="AH122" s="209">
        <v>1</v>
      </c>
      <c r="AI122" s="208">
        <v>2</v>
      </c>
      <c r="AJ122" s="209">
        <v>0</v>
      </c>
      <c r="AK122" s="210">
        <v>2</v>
      </c>
      <c r="AL122" s="207">
        <v>3</v>
      </c>
      <c r="AM122" s="211">
        <v>1</v>
      </c>
      <c r="AN122" s="209">
        <v>2</v>
      </c>
      <c r="AO122" s="208">
        <v>3</v>
      </c>
      <c r="AP122" s="209">
        <v>1</v>
      </c>
      <c r="AQ122" s="210">
        <v>2</v>
      </c>
      <c r="AR122" s="207">
        <v>1</v>
      </c>
      <c r="AS122" s="209">
        <v>0</v>
      </c>
      <c r="AT122" s="209">
        <v>1</v>
      </c>
      <c r="AU122" s="208">
        <v>5</v>
      </c>
      <c r="AV122" s="209">
        <v>1</v>
      </c>
      <c r="AW122" s="210">
        <v>4</v>
      </c>
      <c r="AX122" s="207">
        <v>5</v>
      </c>
      <c r="AY122" s="209">
        <v>0</v>
      </c>
      <c r="AZ122" s="209">
        <v>5</v>
      </c>
      <c r="BA122" s="208">
        <v>7</v>
      </c>
      <c r="BB122" s="209">
        <v>0</v>
      </c>
      <c r="BC122" s="210">
        <v>7</v>
      </c>
      <c r="BD122" s="207">
        <v>0</v>
      </c>
      <c r="BE122" s="209">
        <v>0</v>
      </c>
      <c r="BF122" s="212">
        <v>0</v>
      </c>
    </row>
    <row r="123" spans="1:58" s="213" customFormat="1" ht="14.25" customHeight="1" x14ac:dyDescent="0.15">
      <c r="A123" s="206" t="s">
        <v>421</v>
      </c>
      <c r="B123" s="207">
        <v>20</v>
      </c>
      <c r="C123" s="207">
        <v>2</v>
      </c>
      <c r="D123" s="207">
        <v>18</v>
      </c>
      <c r="E123" s="208">
        <v>0</v>
      </c>
      <c r="F123" s="209">
        <v>0</v>
      </c>
      <c r="G123" s="210">
        <v>0</v>
      </c>
      <c r="H123" s="207">
        <v>0</v>
      </c>
      <c r="I123" s="209">
        <v>0</v>
      </c>
      <c r="J123" s="209">
        <v>0</v>
      </c>
      <c r="K123" s="208">
        <v>0</v>
      </c>
      <c r="L123" s="209">
        <v>0</v>
      </c>
      <c r="M123" s="210">
        <v>0</v>
      </c>
      <c r="N123" s="207">
        <v>0</v>
      </c>
      <c r="O123" s="209">
        <v>0</v>
      </c>
      <c r="P123" s="209">
        <v>0</v>
      </c>
      <c r="Q123" s="208">
        <v>1</v>
      </c>
      <c r="R123" s="209">
        <v>1</v>
      </c>
      <c r="S123" s="210">
        <v>0</v>
      </c>
      <c r="T123" s="207">
        <v>0</v>
      </c>
      <c r="U123" s="209">
        <v>0</v>
      </c>
      <c r="V123" s="209">
        <v>0</v>
      </c>
      <c r="W123" s="208">
        <v>3</v>
      </c>
      <c r="X123" s="209">
        <v>1</v>
      </c>
      <c r="Y123" s="210">
        <v>2</v>
      </c>
      <c r="Z123" s="207">
        <v>2</v>
      </c>
      <c r="AA123" s="209">
        <v>0</v>
      </c>
      <c r="AB123" s="209">
        <v>2</v>
      </c>
      <c r="AC123" s="208">
        <v>5</v>
      </c>
      <c r="AD123" s="209">
        <v>0</v>
      </c>
      <c r="AE123" s="210">
        <v>5</v>
      </c>
      <c r="AF123" s="207">
        <v>2</v>
      </c>
      <c r="AG123" s="209">
        <v>0</v>
      </c>
      <c r="AH123" s="209">
        <v>2</v>
      </c>
      <c r="AI123" s="208">
        <v>0</v>
      </c>
      <c r="AJ123" s="209">
        <v>0</v>
      </c>
      <c r="AK123" s="210">
        <v>0</v>
      </c>
      <c r="AL123" s="207">
        <v>0</v>
      </c>
      <c r="AM123" s="211">
        <v>0</v>
      </c>
      <c r="AN123" s="209">
        <v>0</v>
      </c>
      <c r="AO123" s="208">
        <v>2</v>
      </c>
      <c r="AP123" s="209">
        <v>0</v>
      </c>
      <c r="AQ123" s="210">
        <v>2</v>
      </c>
      <c r="AR123" s="207">
        <v>0</v>
      </c>
      <c r="AS123" s="209">
        <v>0</v>
      </c>
      <c r="AT123" s="209">
        <v>0</v>
      </c>
      <c r="AU123" s="208">
        <v>0</v>
      </c>
      <c r="AV123" s="209">
        <v>0</v>
      </c>
      <c r="AW123" s="210">
        <v>0</v>
      </c>
      <c r="AX123" s="207">
        <v>3</v>
      </c>
      <c r="AY123" s="209">
        <v>0</v>
      </c>
      <c r="AZ123" s="209">
        <v>3</v>
      </c>
      <c r="BA123" s="208">
        <v>2</v>
      </c>
      <c r="BB123" s="209">
        <v>0</v>
      </c>
      <c r="BC123" s="210">
        <v>2</v>
      </c>
      <c r="BD123" s="207">
        <v>0</v>
      </c>
      <c r="BE123" s="209">
        <v>0</v>
      </c>
      <c r="BF123" s="212">
        <v>0</v>
      </c>
    </row>
    <row r="124" spans="1:58" s="213" customFormat="1" ht="14.25" customHeight="1" x14ac:dyDescent="0.15">
      <c r="A124" s="206" t="s">
        <v>422</v>
      </c>
      <c r="B124" s="207">
        <v>15</v>
      </c>
      <c r="C124" s="207">
        <v>1</v>
      </c>
      <c r="D124" s="207">
        <v>14</v>
      </c>
      <c r="E124" s="208">
        <v>1</v>
      </c>
      <c r="F124" s="209">
        <v>0</v>
      </c>
      <c r="G124" s="210">
        <v>1</v>
      </c>
      <c r="H124" s="207">
        <v>0</v>
      </c>
      <c r="I124" s="209">
        <v>0</v>
      </c>
      <c r="J124" s="209">
        <v>0</v>
      </c>
      <c r="K124" s="208">
        <v>1</v>
      </c>
      <c r="L124" s="209">
        <v>0</v>
      </c>
      <c r="M124" s="210">
        <v>1</v>
      </c>
      <c r="N124" s="207">
        <v>1</v>
      </c>
      <c r="O124" s="209">
        <v>0</v>
      </c>
      <c r="P124" s="209">
        <v>1</v>
      </c>
      <c r="Q124" s="208">
        <v>0</v>
      </c>
      <c r="R124" s="209">
        <v>0</v>
      </c>
      <c r="S124" s="210">
        <v>0</v>
      </c>
      <c r="T124" s="207">
        <v>0</v>
      </c>
      <c r="U124" s="209">
        <v>0</v>
      </c>
      <c r="V124" s="209">
        <v>0</v>
      </c>
      <c r="W124" s="208">
        <v>0</v>
      </c>
      <c r="X124" s="209">
        <v>0</v>
      </c>
      <c r="Y124" s="210">
        <v>0</v>
      </c>
      <c r="Z124" s="207">
        <v>1</v>
      </c>
      <c r="AA124" s="209">
        <v>0</v>
      </c>
      <c r="AB124" s="209">
        <v>1</v>
      </c>
      <c r="AC124" s="208">
        <v>3</v>
      </c>
      <c r="AD124" s="209">
        <v>0</v>
      </c>
      <c r="AE124" s="210">
        <v>3</v>
      </c>
      <c r="AF124" s="207">
        <v>2</v>
      </c>
      <c r="AG124" s="209">
        <v>1</v>
      </c>
      <c r="AH124" s="209">
        <v>1</v>
      </c>
      <c r="AI124" s="208">
        <v>0</v>
      </c>
      <c r="AJ124" s="209">
        <v>0</v>
      </c>
      <c r="AK124" s="210">
        <v>0</v>
      </c>
      <c r="AL124" s="207">
        <v>1</v>
      </c>
      <c r="AM124" s="211">
        <v>0</v>
      </c>
      <c r="AN124" s="209">
        <v>1</v>
      </c>
      <c r="AO124" s="208">
        <v>2</v>
      </c>
      <c r="AP124" s="209">
        <v>0</v>
      </c>
      <c r="AQ124" s="210">
        <v>2</v>
      </c>
      <c r="AR124" s="207">
        <v>1</v>
      </c>
      <c r="AS124" s="209">
        <v>0</v>
      </c>
      <c r="AT124" s="209">
        <v>1</v>
      </c>
      <c r="AU124" s="208">
        <v>1</v>
      </c>
      <c r="AV124" s="209">
        <v>0</v>
      </c>
      <c r="AW124" s="210">
        <v>1</v>
      </c>
      <c r="AX124" s="207">
        <v>0</v>
      </c>
      <c r="AY124" s="209">
        <v>0</v>
      </c>
      <c r="AZ124" s="209">
        <v>0</v>
      </c>
      <c r="BA124" s="208">
        <v>0</v>
      </c>
      <c r="BB124" s="209">
        <v>0</v>
      </c>
      <c r="BC124" s="210">
        <v>0</v>
      </c>
      <c r="BD124" s="207">
        <v>1</v>
      </c>
      <c r="BE124" s="209">
        <v>0</v>
      </c>
      <c r="BF124" s="212">
        <v>1</v>
      </c>
    </row>
    <row r="125" spans="1:58" s="227" customFormat="1" ht="15.75" customHeight="1" thickBot="1" x14ac:dyDescent="0.2">
      <c r="A125" s="220" t="s">
        <v>322</v>
      </c>
      <c r="B125" s="221">
        <v>70</v>
      </c>
      <c r="C125" s="222">
        <v>9</v>
      </c>
      <c r="D125" s="222">
        <v>61</v>
      </c>
      <c r="E125" s="221">
        <v>8</v>
      </c>
      <c r="F125" s="223">
        <v>2</v>
      </c>
      <c r="G125" s="224">
        <v>6</v>
      </c>
      <c r="H125" s="222">
        <v>0</v>
      </c>
      <c r="I125" s="223">
        <v>0</v>
      </c>
      <c r="J125" s="223">
        <v>0</v>
      </c>
      <c r="K125" s="221">
        <v>4</v>
      </c>
      <c r="L125" s="223">
        <v>1</v>
      </c>
      <c r="M125" s="224">
        <v>3</v>
      </c>
      <c r="N125" s="222">
        <v>0</v>
      </c>
      <c r="O125" s="223">
        <v>0</v>
      </c>
      <c r="P125" s="223">
        <v>0</v>
      </c>
      <c r="Q125" s="221">
        <v>10</v>
      </c>
      <c r="R125" s="223">
        <v>2</v>
      </c>
      <c r="S125" s="224">
        <v>8</v>
      </c>
      <c r="T125" s="222">
        <v>1</v>
      </c>
      <c r="U125" s="223">
        <v>0</v>
      </c>
      <c r="V125" s="223">
        <v>1</v>
      </c>
      <c r="W125" s="221">
        <v>2</v>
      </c>
      <c r="X125" s="223">
        <v>1</v>
      </c>
      <c r="Y125" s="224">
        <v>1</v>
      </c>
      <c r="Z125" s="222">
        <v>3</v>
      </c>
      <c r="AA125" s="223">
        <v>0</v>
      </c>
      <c r="AB125" s="223">
        <v>3</v>
      </c>
      <c r="AC125" s="221">
        <v>12</v>
      </c>
      <c r="AD125" s="223">
        <v>1</v>
      </c>
      <c r="AE125" s="224">
        <v>11</v>
      </c>
      <c r="AF125" s="222">
        <v>2</v>
      </c>
      <c r="AG125" s="223">
        <v>0</v>
      </c>
      <c r="AH125" s="223">
        <v>2</v>
      </c>
      <c r="AI125" s="221">
        <v>3</v>
      </c>
      <c r="AJ125" s="223">
        <v>0</v>
      </c>
      <c r="AK125" s="224">
        <v>3</v>
      </c>
      <c r="AL125" s="222">
        <v>4</v>
      </c>
      <c r="AM125" s="225">
        <v>0</v>
      </c>
      <c r="AN125" s="223">
        <v>4</v>
      </c>
      <c r="AO125" s="221">
        <v>5</v>
      </c>
      <c r="AP125" s="223">
        <v>0</v>
      </c>
      <c r="AQ125" s="224">
        <v>5</v>
      </c>
      <c r="AR125" s="222">
        <v>5</v>
      </c>
      <c r="AS125" s="223">
        <v>0</v>
      </c>
      <c r="AT125" s="223">
        <v>5</v>
      </c>
      <c r="AU125" s="221">
        <v>3</v>
      </c>
      <c r="AV125" s="223">
        <v>0</v>
      </c>
      <c r="AW125" s="224">
        <v>3</v>
      </c>
      <c r="AX125" s="222">
        <v>7</v>
      </c>
      <c r="AY125" s="223">
        <v>1</v>
      </c>
      <c r="AZ125" s="223">
        <v>6</v>
      </c>
      <c r="BA125" s="221">
        <v>1</v>
      </c>
      <c r="BB125" s="223">
        <v>1</v>
      </c>
      <c r="BC125" s="224">
        <v>0</v>
      </c>
      <c r="BD125" s="222">
        <v>0</v>
      </c>
      <c r="BE125" s="223">
        <v>0</v>
      </c>
      <c r="BF125" s="226">
        <v>0</v>
      </c>
    </row>
    <row r="129" s="228" customFormat="1" x14ac:dyDescent="0.2"/>
  </sheetData>
  <mergeCells count="1">
    <mergeCell ref="A2:A3"/>
  </mergeCells>
  <phoneticPr fontId="22" type="noConversion"/>
  <pageMargins left="1.0629921259842521" right="0.27559055118110237" top="0.47244094488188981" bottom="0.59055118110236227" header="0.35433070866141736" footer="0.43307086614173229"/>
  <pageSetup paperSize="9" pageOrder="overThenDown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V129"/>
  <sheetViews>
    <sheetView zoomScaleNormal="100" workbookViewId="0">
      <pane ySplit="3" topLeftCell="A4" activePane="bottomLeft" state="frozen"/>
      <selection pane="bottomLeft" sqref="A1:XFD1048576"/>
    </sheetView>
  </sheetViews>
  <sheetFormatPr defaultRowHeight="14.25" x14ac:dyDescent="0.2"/>
  <cols>
    <col min="1" max="1" width="8" style="228" customWidth="1"/>
    <col min="2" max="4" width="11" style="228" customWidth="1"/>
    <col min="5" max="5" width="9.88671875" style="228" customWidth="1"/>
    <col min="6" max="7" width="9.88671875" style="229" customWidth="1"/>
    <col min="8" max="8" width="9.88671875" style="228" customWidth="1"/>
    <col min="9" max="10" width="9.88671875" style="229" customWidth="1"/>
    <col min="11" max="11" width="9.88671875" style="228" customWidth="1"/>
    <col min="12" max="13" width="9.88671875" style="229" customWidth="1"/>
    <col min="14" max="14" width="9.88671875" style="228" customWidth="1"/>
    <col min="15" max="16" width="9.88671875" style="229" customWidth="1"/>
    <col min="17" max="17" width="9.88671875" style="228" customWidth="1"/>
    <col min="18" max="19" width="9.88671875" style="229" customWidth="1"/>
    <col min="20" max="20" width="9.88671875" style="228" customWidth="1"/>
    <col min="21" max="22" width="9.88671875" style="229" customWidth="1"/>
    <col min="23" max="23" width="9.88671875" style="228" customWidth="1"/>
    <col min="24" max="25" width="9.88671875" style="229" customWidth="1"/>
    <col min="26" max="26" width="9.88671875" style="228" customWidth="1"/>
    <col min="27" max="28" width="9.88671875" style="229" customWidth="1"/>
    <col min="29" max="29" width="9.88671875" style="228" customWidth="1"/>
    <col min="30" max="31" width="9.88671875" style="229" customWidth="1"/>
    <col min="32" max="32" width="9.88671875" style="228" customWidth="1"/>
    <col min="33" max="34" width="9.88671875" style="229" customWidth="1"/>
    <col min="35" max="35" width="9.88671875" style="228" customWidth="1"/>
    <col min="36" max="37" width="9.88671875" style="229" customWidth="1"/>
    <col min="38" max="38" width="9.88671875" style="228" customWidth="1"/>
    <col min="39" max="40" width="9.88671875" style="229" customWidth="1"/>
    <col min="41" max="41" width="9.88671875" style="228" customWidth="1"/>
    <col min="42" max="43" width="9.88671875" style="229" customWidth="1"/>
    <col min="44" max="44" width="9.88671875" style="228" customWidth="1"/>
    <col min="45" max="46" width="9.88671875" style="229" customWidth="1"/>
    <col min="47" max="47" width="9.88671875" style="228" customWidth="1"/>
    <col min="48" max="49" width="9.88671875" style="229" customWidth="1"/>
    <col min="50" max="50" width="9.88671875" style="228" customWidth="1"/>
    <col min="51" max="52" width="9.88671875" style="229" customWidth="1"/>
    <col min="53" max="53" width="9.88671875" style="228" customWidth="1"/>
    <col min="54" max="55" width="9.88671875" style="229" customWidth="1"/>
    <col min="56" max="56" width="9.88671875" style="228" customWidth="1"/>
    <col min="57" max="58" width="9.88671875" style="229" customWidth="1"/>
    <col min="59" max="16384" width="8.88671875" style="229"/>
  </cols>
  <sheetData>
    <row r="1" spans="1:58" s="186" customFormat="1" ht="34.5" customHeight="1" thickBot="1" x14ac:dyDescent="0.2">
      <c r="A1" s="185"/>
      <c r="B1" s="185" t="s">
        <v>456</v>
      </c>
      <c r="C1" s="185"/>
      <c r="D1" s="185"/>
    </row>
    <row r="2" spans="1:58" s="192" customFormat="1" ht="21.6" customHeight="1" x14ac:dyDescent="0.15">
      <c r="A2" s="347" t="s">
        <v>274</v>
      </c>
      <c r="B2" s="190" t="s">
        <v>275</v>
      </c>
      <c r="C2" s="187"/>
      <c r="D2" s="187"/>
      <c r="E2" s="188" t="s">
        <v>276</v>
      </c>
      <c r="F2" s="187"/>
      <c r="G2" s="189"/>
      <c r="H2" s="187" t="s">
        <v>277</v>
      </c>
      <c r="I2" s="187"/>
      <c r="J2" s="187"/>
      <c r="K2" s="188" t="s">
        <v>278</v>
      </c>
      <c r="L2" s="187"/>
      <c r="M2" s="189"/>
      <c r="N2" s="187" t="s">
        <v>279</v>
      </c>
      <c r="O2" s="187"/>
      <c r="P2" s="187"/>
      <c r="Q2" s="188" t="s">
        <v>280</v>
      </c>
      <c r="R2" s="187"/>
      <c r="S2" s="189"/>
      <c r="T2" s="187" t="s">
        <v>281</v>
      </c>
      <c r="U2" s="187"/>
      <c r="V2" s="187"/>
      <c r="W2" s="188" t="s">
        <v>282</v>
      </c>
      <c r="X2" s="187"/>
      <c r="Y2" s="189"/>
      <c r="Z2" s="187" t="s">
        <v>283</v>
      </c>
      <c r="AA2" s="187"/>
      <c r="AB2" s="187"/>
      <c r="AC2" s="188" t="s">
        <v>284</v>
      </c>
      <c r="AD2" s="187"/>
      <c r="AE2" s="189"/>
      <c r="AF2" s="187" t="s">
        <v>285</v>
      </c>
      <c r="AG2" s="187"/>
      <c r="AH2" s="187"/>
      <c r="AI2" s="188" t="s">
        <v>286</v>
      </c>
      <c r="AJ2" s="187"/>
      <c r="AK2" s="189"/>
      <c r="AL2" s="187" t="s">
        <v>287</v>
      </c>
      <c r="AM2" s="190"/>
      <c r="AN2" s="187"/>
      <c r="AO2" s="188" t="s">
        <v>288</v>
      </c>
      <c r="AP2" s="187"/>
      <c r="AQ2" s="189"/>
      <c r="AR2" s="187" t="s">
        <v>289</v>
      </c>
      <c r="AS2" s="187"/>
      <c r="AT2" s="187"/>
      <c r="AU2" s="188" t="s">
        <v>290</v>
      </c>
      <c r="AV2" s="187"/>
      <c r="AW2" s="189"/>
      <c r="AX2" s="187" t="s">
        <v>291</v>
      </c>
      <c r="AY2" s="187"/>
      <c r="AZ2" s="187"/>
      <c r="BA2" s="188" t="s">
        <v>292</v>
      </c>
      <c r="BB2" s="187"/>
      <c r="BC2" s="189"/>
      <c r="BD2" s="187" t="s">
        <v>293</v>
      </c>
      <c r="BE2" s="187"/>
      <c r="BF2" s="191"/>
    </row>
    <row r="3" spans="1:58" s="192" customFormat="1" ht="20.25" customHeight="1" thickBot="1" x14ac:dyDescent="0.2">
      <c r="A3" s="348"/>
      <c r="B3" s="197" t="s">
        <v>294</v>
      </c>
      <c r="C3" s="193" t="s">
        <v>295</v>
      </c>
      <c r="D3" s="194" t="s">
        <v>296</v>
      </c>
      <c r="E3" s="193" t="s">
        <v>294</v>
      </c>
      <c r="F3" s="193" t="s">
        <v>295</v>
      </c>
      <c r="G3" s="193" t="s">
        <v>296</v>
      </c>
      <c r="H3" s="195" t="s">
        <v>294</v>
      </c>
      <c r="I3" s="193" t="s">
        <v>295</v>
      </c>
      <c r="J3" s="194" t="s">
        <v>296</v>
      </c>
      <c r="K3" s="193" t="s">
        <v>294</v>
      </c>
      <c r="L3" s="193" t="s">
        <v>295</v>
      </c>
      <c r="M3" s="193" t="s">
        <v>296</v>
      </c>
      <c r="N3" s="195" t="s">
        <v>294</v>
      </c>
      <c r="O3" s="193" t="s">
        <v>295</v>
      </c>
      <c r="P3" s="194" t="s">
        <v>296</v>
      </c>
      <c r="Q3" s="193" t="s">
        <v>294</v>
      </c>
      <c r="R3" s="193" t="s">
        <v>295</v>
      </c>
      <c r="S3" s="193" t="s">
        <v>296</v>
      </c>
      <c r="T3" s="195" t="s">
        <v>294</v>
      </c>
      <c r="U3" s="193" t="s">
        <v>295</v>
      </c>
      <c r="V3" s="194" t="s">
        <v>296</v>
      </c>
      <c r="W3" s="193" t="s">
        <v>294</v>
      </c>
      <c r="X3" s="193" t="s">
        <v>295</v>
      </c>
      <c r="Y3" s="193" t="s">
        <v>296</v>
      </c>
      <c r="Z3" s="195" t="s">
        <v>294</v>
      </c>
      <c r="AA3" s="193" t="s">
        <v>295</v>
      </c>
      <c r="AB3" s="194" t="s">
        <v>296</v>
      </c>
      <c r="AC3" s="193" t="s">
        <v>294</v>
      </c>
      <c r="AD3" s="193" t="s">
        <v>295</v>
      </c>
      <c r="AE3" s="193" t="s">
        <v>296</v>
      </c>
      <c r="AF3" s="195" t="s">
        <v>294</v>
      </c>
      <c r="AG3" s="193" t="s">
        <v>295</v>
      </c>
      <c r="AH3" s="194" t="s">
        <v>296</v>
      </c>
      <c r="AI3" s="193" t="s">
        <v>294</v>
      </c>
      <c r="AJ3" s="193" t="s">
        <v>295</v>
      </c>
      <c r="AK3" s="193" t="s">
        <v>296</v>
      </c>
      <c r="AL3" s="196" t="s">
        <v>294</v>
      </c>
      <c r="AM3" s="193" t="s">
        <v>295</v>
      </c>
      <c r="AN3" s="194" t="s">
        <v>296</v>
      </c>
      <c r="AO3" s="193" t="s">
        <v>294</v>
      </c>
      <c r="AP3" s="193" t="s">
        <v>295</v>
      </c>
      <c r="AQ3" s="193" t="s">
        <v>296</v>
      </c>
      <c r="AR3" s="195" t="s">
        <v>294</v>
      </c>
      <c r="AS3" s="193" t="s">
        <v>295</v>
      </c>
      <c r="AT3" s="194" t="s">
        <v>296</v>
      </c>
      <c r="AU3" s="193" t="s">
        <v>294</v>
      </c>
      <c r="AV3" s="193" t="s">
        <v>295</v>
      </c>
      <c r="AW3" s="193" t="s">
        <v>296</v>
      </c>
      <c r="AX3" s="195" t="s">
        <v>294</v>
      </c>
      <c r="AY3" s="193" t="s">
        <v>295</v>
      </c>
      <c r="AZ3" s="194" t="s">
        <v>296</v>
      </c>
      <c r="BA3" s="193" t="s">
        <v>294</v>
      </c>
      <c r="BB3" s="193" t="s">
        <v>295</v>
      </c>
      <c r="BC3" s="193" t="s">
        <v>296</v>
      </c>
      <c r="BD3" s="195" t="s">
        <v>294</v>
      </c>
      <c r="BE3" s="193" t="s">
        <v>295</v>
      </c>
      <c r="BF3" s="198" t="s">
        <v>296</v>
      </c>
    </row>
    <row r="4" spans="1:58" s="205" customFormat="1" ht="26.25" customHeight="1" thickTop="1" x14ac:dyDescent="0.15">
      <c r="A4" s="230" t="s">
        <v>301</v>
      </c>
      <c r="B4" s="203">
        <f t="shared" ref="B4:D4" si="0">SUM(B6:B10,B12:B16,B18:B22,B24:B28,B30:B34,B36:B40,B42:B46,B48:B52,B54:B58,B60:B64,B66:B70,B72:B76,B78:B82,B84:B88,B90:B94,B96:B100,B102:B106,B108:B112,B114:B118,B120:B125)</f>
        <v>296576</v>
      </c>
      <c r="C4" s="200">
        <f t="shared" si="0"/>
        <v>145374</v>
      </c>
      <c r="D4" s="200">
        <f t="shared" si="0"/>
        <v>151202</v>
      </c>
      <c r="E4" s="231">
        <f t="shared" ref="E4:G4" si="1">SUM(E6:E10,E12:E16,E18:E22,E24:E28,E30:E34,E36:E40,E42:E46,E48:E52,E54:E58,E60:E64,E66:E70,E72:E76,E78:E82,E84:E88,E90:E94,E96:E100,E102:E106,E108:E112,E114:E118,E120:E125)</f>
        <v>4015</v>
      </c>
      <c r="F4" s="200">
        <f t="shared" si="1"/>
        <v>1972</v>
      </c>
      <c r="G4" s="200">
        <f t="shared" si="1"/>
        <v>2043</v>
      </c>
      <c r="H4" s="231">
        <f t="shared" ref="H4:BF4" si="2">SUM(H6:H10,H12:H16,H18:H22,H24:H28,H30:H34,H36:H40,H42:H46,H48:H52,H54:H58,H60:H64,H66:H70,H72:H76,H78:H82,H84:H88,H90:H94,H96:H100,H102:H106,H108:H112,H114:H118,H120:H125)</f>
        <v>4765</v>
      </c>
      <c r="I4" s="200">
        <f t="shared" si="2"/>
        <v>2323</v>
      </c>
      <c r="J4" s="200">
        <f t="shared" si="2"/>
        <v>2442</v>
      </c>
      <c r="K4" s="231">
        <f t="shared" si="2"/>
        <v>11071</v>
      </c>
      <c r="L4" s="200">
        <f t="shared" si="2"/>
        <v>5482</v>
      </c>
      <c r="M4" s="200">
        <f t="shared" si="2"/>
        <v>5589</v>
      </c>
      <c r="N4" s="231">
        <f t="shared" si="2"/>
        <v>5125</v>
      </c>
      <c r="O4" s="200">
        <f t="shared" si="2"/>
        <v>2646</v>
      </c>
      <c r="P4" s="200">
        <f t="shared" si="2"/>
        <v>2479</v>
      </c>
      <c r="Q4" s="231">
        <f t="shared" si="2"/>
        <v>8639</v>
      </c>
      <c r="R4" s="200">
        <f t="shared" si="2"/>
        <v>4427</v>
      </c>
      <c r="S4" s="200">
        <f t="shared" si="2"/>
        <v>4212</v>
      </c>
      <c r="T4" s="231">
        <f t="shared" si="2"/>
        <v>10770</v>
      </c>
      <c r="U4" s="200">
        <f t="shared" si="2"/>
        <v>5495</v>
      </c>
      <c r="V4" s="200">
        <f t="shared" si="2"/>
        <v>5275</v>
      </c>
      <c r="W4" s="231">
        <f t="shared" si="2"/>
        <v>30602</v>
      </c>
      <c r="X4" s="200">
        <f t="shared" si="2"/>
        <v>14655</v>
      </c>
      <c r="Y4" s="200">
        <f t="shared" si="2"/>
        <v>15947</v>
      </c>
      <c r="Z4" s="231">
        <f t="shared" si="2"/>
        <v>25076</v>
      </c>
      <c r="AA4" s="200">
        <f t="shared" si="2"/>
        <v>12512</v>
      </c>
      <c r="AB4" s="200">
        <f t="shared" si="2"/>
        <v>12564</v>
      </c>
      <c r="AC4" s="231">
        <f t="shared" si="2"/>
        <v>24062</v>
      </c>
      <c r="AD4" s="200">
        <f t="shared" si="2"/>
        <v>11716</v>
      </c>
      <c r="AE4" s="200">
        <f t="shared" si="2"/>
        <v>12346</v>
      </c>
      <c r="AF4" s="231">
        <f t="shared" si="2"/>
        <v>15838</v>
      </c>
      <c r="AG4" s="200">
        <f t="shared" si="2"/>
        <v>7577</v>
      </c>
      <c r="AH4" s="200">
        <f t="shared" si="2"/>
        <v>8261</v>
      </c>
      <c r="AI4" s="231">
        <f t="shared" si="2"/>
        <v>20945</v>
      </c>
      <c r="AJ4" s="200">
        <f t="shared" si="2"/>
        <v>10515</v>
      </c>
      <c r="AK4" s="200">
        <f t="shared" si="2"/>
        <v>10430</v>
      </c>
      <c r="AL4" s="231">
        <f t="shared" si="2"/>
        <v>10317</v>
      </c>
      <c r="AM4" s="200">
        <f t="shared" si="2"/>
        <v>5101</v>
      </c>
      <c r="AN4" s="200">
        <f t="shared" si="2"/>
        <v>5216</v>
      </c>
      <c r="AO4" s="231">
        <f t="shared" si="2"/>
        <v>15833</v>
      </c>
      <c r="AP4" s="200">
        <f t="shared" si="2"/>
        <v>7663</v>
      </c>
      <c r="AQ4" s="200">
        <f t="shared" si="2"/>
        <v>8170</v>
      </c>
      <c r="AR4" s="231">
        <f t="shared" si="2"/>
        <v>5944</v>
      </c>
      <c r="AS4" s="200">
        <f t="shared" si="2"/>
        <v>3082</v>
      </c>
      <c r="AT4" s="200">
        <f t="shared" si="2"/>
        <v>2862</v>
      </c>
      <c r="AU4" s="231">
        <f t="shared" si="2"/>
        <v>20570</v>
      </c>
      <c r="AV4" s="200">
        <f t="shared" si="2"/>
        <v>9784</v>
      </c>
      <c r="AW4" s="200">
        <f t="shared" si="2"/>
        <v>10786</v>
      </c>
      <c r="AX4" s="231">
        <f t="shared" si="2"/>
        <v>29122</v>
      </c>
      <c r="AY4" s="200">
        <f t="shared" si="2"/>
        <v>14254</v>
      </c>
      <c r="AZ4" s="200">
        <f t="shared" si="2"/>
        <v>14868</v>
      </c>
      <c r="BA4" s="231">
        <f t="shared" si="2"/>
        <v>37513</v>
      </c>
      <c r="BB4" s="200">
        <f t="shared" si="2"/>
        <v>18421</v>
      </c>
      <c r="BC4" s="200">
        <f t="shared" si="2"/>
        <v>19092</v>
      </c>
      <c r="BD4" s="231">
        <f t="shared" si="2"/>
        <v>16369</v>
      </c>
      <c r="BE4" s="200">
        <f t="shared" si="2"/>
        <v>7749</v>
      </c>
      <c r="BF4" s="204">
        <f t="shared" si="2"/>
        <v>8620</v>
      </c>
    </row>
    <row r="5" spans="1:58" s="205" customFormat="1" ht="15.75" x14ac:dyDescent="0.15">
      <c r="A5" s="230" t="s">
        <v>302</v>
      </c>
      <c r="B5" s="203">
        <f t="shared" ref="B5:D5" si="3">SUM(B6:B10)</f>
        <v>8721</v>
      </c>
      <c r="C5" s="200">
        <f t="shared" si="3"/>
        <v>4512</v>
      </c>
      <c r="D5" s="202">
        <f t="shared" si="3"/>
        <v>4209</v>
      </c>
      <c r="E5" s="201">
        <f t="shared" ref="E5:G5" si="4">SUM(E6:E10)</f>
        <v>53</v>
      </c>
      <c r="F5" s="200">
        <f t="shared" si="4"/>
        <v>31</v>
      </c>
      <c r="G5" s="202">
        <f t="shared" si="4"/>
        <v>22</v>
      </c>
      <c r="H5" s="201">
        <f t="shared" ref="H5:BF5" si="5">SUM(H6:H10)</f>
        <v>168</v>
      </c>
      <c r="I5" s="200">
        <f t="shared" si="5"/>
        <v>85</v>
      </c>
      <c r="J5" s="202">
        <f t="shared" si="5"/>
        <v>83</v>
      </c>
      <c r="K5" s="201">
        <f t="shared" si="5"/>
        <v>320</v>
      </c>
      <c r="L5" s="200">
        <f t="shared" si="5"/>
        <v>151</v>
      </c>
      <c r="M5" s="202">
        <f t="shared" si="5"/>
        <v>169</v>
      </c>
      <c r="N5" s="201">
        <f t="shared" si="5"/>
        <v>77</v>
      </c>
      <c r="O5" s="200">
        <f t="shared" si="5"/>
        <v>46</v>
      </c>
      <c r="P5" s="202">
        <f t="shared" si="5"/>
        <v>31</v>
      </c>
      <c r="Q5" s="201">
        <f t="shared" si="5"/>
        <v>240</v>
      </c>
      <c r="R5" s="200">
        <f t="shared" si="5"/>
        <v>133</v>
      </c>
      <c r="S5" s="202">
        <f t="shared" si="5"/>
        <v>107</v>
      </c>
      <c r="T5" s="201">
        <f t="shared" si="5"/>
        <v>362</v>
      </c>
      <c r="U5" s="200">
        <f t="shared" si="5"/>
        <v>212</v>
      </c>
      <c r="V5" s="202">
        <f t="shared" si="5"/>
        <v>150</v>
      </c>
      <c r="W5" s="201">
        <f t="shared" si="5"/>
        <v>931</v>
      </c>
      <c r="X5" s="200">
        <f t="shared" si="5"/>
        <v>456</v>
      </c>
      <c r="Y5" s="202">
        <f t="shared" si="5"/>
        <v>475</v>
      </c>
      <c r="Z5" s="201">
        <f t="shared" si="5"/>
        <v>737</v>
      </c>
      <c r="AA5" s="200">
        <f t="shared" si="5"/>
        <v>377</v>
      </c>
      <c r="AB5" s="202">
        <f t="shared" si="5"/>
        <v>360</v>
      </c>
      <c r="AC5" s="201">
        <f t="shared" si="5"/>
        <v>515</v>
      </c>
      <c r="AD5" s="200">
        <f t="shared" si="5"/>
        <v>267</v>
      </c>
      <c r="AE5" s="202">
        <f t="shared" si="5"/>
        <v>248</v>
      </c>
      <c r="AF5" s="201">
        <f t="shared" si="5"/>
        <v>381</v>
      </c>
      <c r="AG5" s="200">
        <f t="shared" si="5"/>
        <v>206</v>
      </c>
      <c r="AH5" s="202">
        <f t="shared" si="5"/>
        <v>175</v>
      </c>
      <c r="AI5" s="201">
        <f t="shared" si="5"/>
        <v>956</v>
      </c>
      <c r="AJ5" s="200">
        <f t="shared" si="5"/>
        <v>488</v>
      </c>
      <c r="AK5" s="202">
        <f t="shared" si="5"/>
        <v>468</v>
      </c>
      <c r="AL5" s="201">
        <f t="shared" si="5"/>
        <v>212</v>
      </c>
      <c r="AM5" s="200">
        <f t="shared" si="5"/>
        <v>107</v>
      </c>
      <c r="AN5" s="202">
        <f t="shared" si="5"/>
        <v>105</v>
      </c>
      <c r="AO5" s="201">
        <f t="shared" si="5"/>
        <v>393</v>
      </c>
      <c r="AP5" s="200">
        <f t="shared" si="5"/>
        <v>218</v>
      </c>
      <c r="AQ5" s="202">
        <f t="shared" si="5"/>
        <v>175</v>
      </c>
      <c r="AR5" s="201">
        <f t="shared" si="5"/>
        <v>172</v>
      </c>
      <c r="AS5" s="200">
        <f t="shared" si="5"/>
        <v>83</v>
      </c>
      <c r="AT5" s="202">
        <f t="shared" si="5"/>
        <v>89</v>
      </c>
      <c r="AU5" s="201">
        <f t="shared" si="5"/>
        <v>463</v>
      </c>
      <c r="AV5" s="200">
        <f t="shared" si="5"/>
        <v>253</v>
      </c>
      <c r="AW5" s="202">
        <f t="shared" si="5"/>
        <v>210</v>
      </c>
      <c r="AX5" s="201">
        <f t="shared" si="5"/>
        <v>1067</v>
      </c>
      <c r="AY5" s="200">
        <f t="shared" si="5"/>
        <v>553</v>
      </c>
      <c r="AZ5" s="202">
        <f t="shared" si="5"/>
        <v>514</v>
      </c>
      <c r="BA5" s="201">
        <f t="shared" si="5"/>
        <v>1168</v>
      </c>
      <c r="BB5" s="200">
        <f t="shared" si="5"/>
        <v>600</v>
      </c>
      <c r="BC5" s="202">
        <f t="shared" si="5"/>
        <v>568</v>
      </c>
      <c r="BD5" s="201">
        <f t="shared" si="5"/>
        <v>506</v>
      </c>
      <c r="BE5" s="200">
        <f t="shared" si="5"/>
        <v>246</v>
      </c>
      <c r="BF5" s="204">
        <f t="shared" si="5"/>
        <v>260</v>
      </c>
    </row>
    <row r="6" spans="1:58" s="213" customFormat="1" ht="15.75" x14ac:dyDescent="0.15">
      <c r="A6" s="232" t="s">
        <v>324</v>
      </c>
      <c r="B6" s="233">
        <f>SUM(C6:D6)</f>
        <v>1299</v>
      </c>
      <c r="C6" s="207">
        <f t="shared" ref="C6:D10" si="6">F6+I6+L6+O6+R6+U6+X6+AA6+AD6+AG6+AJ6+AM6+AP6+AS6+AV6+AY6+BB6+BE6</f>
        <v>669</v>
      </c>
      <c r="D6" s="234">
        <f t="shared" si="6"/>
        <v>630</v>
      </c>
      <c r="E6" s="208">
        <v>9</v>
      </c>
      <c r="F6" s="209">
        <v>4</v>
      </c>
      <c r="G6" s="210">
        <v>5</v>
      </c>
      <c r="H6" s="208">
        <v>28</v>
      </c>
      <c r="I6" s="209">
        <v>17</v>
      </c>
      <c r="J6" s="210">
        <v>11</v>
      </c>
      <c r="K6" s="208">
        <v>64</v>
      </c>
      <c r="L6" s="209">
        <v>30</v>
      </c>
      <c r="M6" s="210">
        <v>34</v>
      </c>
      <c r="N6" s="208">
        <v>13</v>
      </c>
      <c r="O6" s="209">
        <v>10</v>
      </c>
      <c r="P6" s="210">
        <v>3</v>
      </c>
      <c r="Q6" s="208">
        <v>43</v>
      </c>
      <c r="R6" s="209">
        <v>24</v>
      </c>
      <c r="S6" s="210">
        <v>19</v>
      </c>
      <c r="T6" s="208">
        <v>59</v>
      </c>
      <c r="U6" s="209">
        <v>31</v>
      </c>
      <c r="V6" s="210">
        <v>28</v>
      </c>
      <c r="W6" s="208">
        <v>171</v>
      </c>
      <c r="X6" s="209">
        <v>75</v>
      </c>
      <c r="Y6" s="210">
        <v>96</v>
      </c>
      <c r="Z6" s="208">
        <v>129</v>
      </c>
      <c r="AA6" s="209">
        <v>68</v>
      </c>
      <c r="AB6" s="210">
        <v>61</v>
      </c>
      <c r="AC6" s="208">
        <v>82</v>
      </c>
      <c r="AD6" s="209">
        <v>44</v>
      </c>
      <c r="AE6" s="210">
        <v>38</v>
      </c>
      <c r="AF6" s="208">
        <v>74</v>
      </c>
      <c r="AG6" s="209">
        <v>42</v>
      </c>
      <c r="AH6" s="210">
        <v>32</v>
      </c>
      <c r="AI6" s="208">
        <v>135</v>
      </c>
      <c r="AJ6" s="209">
        <v>59</v>
      </c>
      <c r="AK6" s="210">
        <v>76</v>
      </c>
      <c r="AL6" s="208">
        <v>36</v>
      </c>
      <c r="AM6" s="209">
        <v>20</v>
      </c>
      <c r="AN6" s="210">
        <v>16</v>
      </c>
      <c r="AO6" s="208">
        <v>47</v>
      </c>
      <c r="AP6" s="209">
        <v>31</v>
      </c>
      <c r="AQ6" s="210">
        <v>16</v>
      </c>
      <c r="AR6" s="208">
        <v>20</v>
      </c>
      <c r="AS6" s="209">
        <v>11</v>
      </c>
      <c r="AT6" s="210">
        <v>9</v>
      </c>
      <c r="AU6" s="208">
        <v>59</v>
      </c>
      <c r="AV6" s="209">
        <v>32</v>
      </c>
      <c r="AW6" s="210">
        <v>27</v>
      </c>
      <c r="AX6" s="208">
        <v>110</v>
      </c>
      <c r="AY6" s="209">
        <v>59</v>
      </c>
      <c r="AZ6" s="210">
        <v>51</v>
      </c>
      <c r="BA6" s="208">
        <v>169</v>
      </c>
      <c r="BB6" s="209">
        <v>90</v>
      </c>
      <c r="BC6" s="210">
        <v>79</v>
      </c>
      <c r="BD6" s="208">
        <v>51</v>
      </c>
      <c r="BE6" s="209">
        <v>22</v>
      </c>
      <c r="BF6" s="212">
        <v>29</v>
      </c>
    </row>
    <row r="7" spans="1:58" s="213" customFormat="1" ht="15.75" x14ac:dyDescent="0.15">
      <c r="A7" s="232" t="s">
        <v>323</v>
      </c>
      <c r="B7" s="233">
        <f>SUM(C7:D7)</f>
        <v>1529</v>
      </c>
      <c r="C7" s="207">
        <f t="shared" si="6"/>
        <v>784</v>
      </c>
      <c r="D7" s="234">
        <f t="shared" si="6"/>
        <v>745</v>
      </c>
      <c r="E7" s="208">
        <v>13</v>
      </c>
      <c r="F7" s="209">
        <v>8</v>
      </c>
      <c r="G7" s="210">
        <v>5</v>
      </c>
      <c r="H7" s="208">
        <v>38</v>
      </c>
      <c r="I7" s="209">
        <v>21</v>
      </c>
      <c r="J7" s="210">
        <v>17</v>
      </c>
      <c r="K7" s="208">
        <v>74</v>
      </c>
      <c r="L7" s="209">
        <v>41</v>
      </c>
      <c r="M7" s="210">
        <v>33</v>
      </c>
      <c r="N7" s="208">
        <v>14</v>
      </c>
      <c r="O7" s="209">
        <v>7</v>
      </c>
      <c r="P7" s="210">
        <v>7</v>
      </c>
      <c r="Q7" s="208">
        <v>42</v>
      </c>
      <c r="R7" s="209">
        <v>23</v>
      </c>
      <c r="S7" s="210">
        <v>19</v>
      </c>
      <c r="T7" s="208">
        <v>62</v>
      </c>
      <c r="U7" s="209">
        <v>36</v>
      </c>
      <c r="V7" s="210">
        <v>26</v>
      </c>
      <c r="W7" s="208">
        <v>174</v>
      </c>
      <c r="X7" s="209">
        <v>79</v>
      </c>
      <c r="Y7" s="210">
        <v>95</v>
      </c>
      <c r="Z7" s="208">
        <v>137</v>
      </c>
      <c r="AA7" s="209">
        <v>67</v>
      </c>
      <c r="AB7" s="210">
        <v>70</v>
      </c>
      <c r="AC7" s="208">
        <v>77</v>
      </c>
      <c r="AD7" s="209">
        <v>43</v>
      </c>
      <c r="AE7" s="210">
        <v>34</v>
      </c>
      <c r="AF7" s="208">
        <v>65</v>
      </c>
      <c r="AG7" s="209">
        <v>34</v>
      </c>
      <c r="AH7" s="210">
        <v>31</v>
      </c>
      <c r="AI7" s="208">
        <v>163</v>
      </c>
      <c r="AJ7" s="209">
        <v>84</v>
      </c>
      <c r="AK7" s="210">
        <v>79</v>
      </c>
      <c r="AL7" s="208">
        <v>36</v>
      </c>
      <c r="AM7" s="209">
        <v>13</v>
      </c>
      <c r="AN7" s="210">
        <v>23</v>
      </c>
      <c r="AO7" s="208">
        <v>59</v>
      </c>
      <c r="AP7" s="209">
        <v>34</v>
      </c>
      <c r="AQ7" s="210">
        <v>25</v>
      </c>
      <c r="AR7" s="208">
        <v>40</v>
      </c>
      <c r="AS7" s="209">
        <v>23</v>
      </c>
      <c r="AT7" s="210">
        <v>17</v>
      </c>
      <c r="AU7" s="208">
        <v>68</v>
      </c>
      <c r="AV7" s="209">
        <v>31</v>
      </c>
      <c r="AW7" s="210">
        <v>37</v>
      </c>
      <c r="AX7" s="208">
        <v>209</v>
      </c>
      <c r="AY7" s="209">
        <v>102</v>
      </c>
      <c r="AZ7" s="210">
        <v>107</v>
      </c>
      <c r="BA7" s="208">
        <v>186</v>
      </c>
      <c r="BB7" s="209">
        <v>101</v>
      </c>
      <c r="BC7" s="210">
        <v>85</v>
      </c>
      <c r="BD7" s="208">
        <v>72</v>
      </c>
      <c r="BE7" s="209">
        <v>37</v>
      </c>
      <c r="BF7" s="212">
        <v>35</v>
      </c>
    </row>
    <row r="8" spans="1:58" s="213" customFormat="1" ht="15.75" x14ac:dyDescent="0.15">
      <c r="A8" s="232" t="s">
        <v>325</v>
      </c>
      <c r="B8" s="233">
        <f>SUM(C8:D8)</f>
        <v>1732</v>
      </c>
      <c r="C8" s="207">
        <f t="shared" si="6"/>
        <v>900</v>
      </c>
      <c r="D8" s="234">
        <f t="shared" si="6"/>
        <v>832</v>
      </c>
      <c r="E8" s="208">
        <v>11</v>
      </c>
      <c r="F8" s="209">
        <v>7</v>
      </c>
      <c r="G8" s="210">
        <v>4</v>
      </c>
      <c r="H8" s="208">
        <v>31</v>
      </c>
      <c r="I8" s="209">
        <v>14</v>
      </c>
      <c r="J8" s="210">
        <v>17</v>
      </c>
      <c r="K8" s="208">
        <v>59</v>
      </c>
      <c r="L8" s="209">
        <v>27</v>
      </c>
      <c r="M8" s="210">
        <v>32</v>
      </c>
      <c r="N8" s="208">
        <v>13</v>
      </c>
      <c r="O8" s="209">
        <v>6</v>
      </c>
      <c r="P8" s="210">
        <v>7</v>
      </c>
      <c r="Q8" s="208">
        <v>49</v>
      </c>
      <c r="R8" s="209">
        <v>24</v>
      </c>
      <c r="S8" s="210">
        <v>25</v>
      </c>
      <c r="T8" s="208">
        <v>69</v>
      </c>
      <c r="U8" s="209">
        <v>46</v>
      </c>
      <c r="V8" s="210">
        <v>23</v>
      </c>
      <c r="W8" s="208">
        <v>187</v>
      </c>
      <c r="X8" s="209">
        <v>102</v>
      </c>
      <c r="Y8" s="210">
        <v>85</v>
      </c>
      <c r="Z8" s="208">
        <v>144</v>
      </c>
      <c r="AA8" s="209">
        <v>72</v>
      </c>
      <c r="AB8" s="210">
        <v>72</v>
      </c>
      <c r="AC8" s="208">
        <v>103</v>
      </c>
      <c r="AD8" s="209">
        <v>57</v>
      </c>
      <c r="AE8" s="210">
        <v>46</v>
      </c>
      <c r="AF8" s="208">
        <v>84</v>
      </c>
      <c r="AG8" s="209">
        <v>45</v>
      </c>
      <c r="AH8" s="210">
        <v>39</v>
      </c>
      <c r="AI8" s="208">
        <v>200</v>
      </c>
      <c r="AJ8" s="209">
        <v>102</v>
      </c>
      <c r="AK8" s="210">
        <v>98</v>
      </c>
      <c r="AL8" s="208">
        <v>41</v>
      </c>
      <c r="AM8" s="209">
        <v>22</v>
      </c>
      <c r="AN8" s="210">
        <v>19</v>
      </c>
      <c r="AO8" s="208">
        <v>81</v>
      </c>
      <c r="AP8" s="209">
        <v>45</v>
      </c>
      <c r="AQ8" s="210">
        <v>36</v>
      </c>
      <c r="AR8" s="208">
        <v>32</v>
      </c>
      <c r="AS8" s="209">
        <v>14</v>
      </c>
      <c r="AT8" s="210">
        <v>18</v>
      </c>
      <c r="AU8" s="208">
        <v>75</v>
      </c>
      <c r="AV8" s="209">
        <v>44</v>
      </c>
      <c r="AW8" s="210">
        <v>31</v>
      </c>
      <c r="AX8" s="208">
        <v>238</v>
      </c>
      <c r="AY8" s="209">
        <v>124</v>
      </c>
      <c r="AZ8" s="210">
        <v>114</v>
      </c>
      <c r="BA8" s="208">
        <v>209</v>
      </c>
      <c r="BB8" s="209">
        <v>96</v>
      </c>
      <c r="BC8" s="210">
        <v>113</v>
      </c>
      <c r="BD8" s="208">
        <v>106</v>
      </c>
      <c r="BE8" s="209">
        <v>53</v>
      </c>
      <c r="BF8" s="212">
        <v>53</v>
      </c>
    </row>
    <row r="9" spans="1:58" s="213" customFormat="1" ht="15.75" x14ac:dyDescent="0.15">
      <c r="A9" s="232" t="s">
        <v>326</v>
      </c>
      <c r="B9" s="233">
        <f>SUM(C9:D9)</f>
        <v>1928</v>
      </c>
      <c r="C9" s="207">
        <f t="shared" si="6"/>
        <v>1026</v>
      </c>
      <c r="D9" s="234">
        <f t="shared" si="6"/>
        <v>902</v>
      </c>
      <c r="E9" s="208">
        <v>10</v>
      </c>
      <c r="F9" s="209">
        <v>7</v>
      </c>
      <c r="G9" s="210">
        <v>3</v>
      </c>
      <c r="H9" s="208">
        <v>33</v>
      </c>
      <c r="I9" s="209">
        <v>17</v>
      </c>
      <c r="J9" s="210">
        <v>16</v>
      </c>
      <c r="K9" s="208">
        <v>57</v>
      </c>
      <c r="L9" s="209">
        <v>27</v>
      </c>
      <c r="M9" s="210">
        <v>30</v>
      </c>
      <c r="N9" s="208">
        <v>22</v>
      </c>
      <c r="O9" s="209">
        <v>12</v>
      </c>
      <c r="P9" s="210">
        <v>10</v>
      </c>
      <c r="Q9" s="208">
        <v>52</v>
      </c>
      <c r="R9" s="209">
        <v>28</v>
      </c>
      <c r="S9" s="210">
        <v>24</v>
      </c>
      <c r="T9" s="208">
        <v>81</v>
      </c>
      <c r="U9" s="209">
        <v>49</v>
      </c>
      <c r="V9" s="210">
        <v>32</v>
      </c>
      <c r="W9" s="208">
        <v>185</v>
      </c>
      <c r="X9" s="209">
        <v>104</v>
      </c>
      <c r="Y9" s="210">
        <v>81</v>
      </c>
      <c r="Z9" s="208">
        <v>146</v>
      </c>
      <c r="AA9" s="209">
        <v>84</v>
      </c>
      <c r="AB9" s="210">
        <v>62</v>
      </c>
      <c r="AC9" s="208">
        <v>121</v>
      </c>
      <c r="AD9" s="209">
        <v>68</v>
      </c>
      <c r="AE9" s="210">
        <v>53</v>
      </c>
      <c r="AF9" s="208">
        <v>77</v>
      </c>
      <c r="AG9" s="209">
        <v>40</v>
      </c>
      <c r="AH9" s="210">
        <v>37</v>
      </c>
      <c r="AI9" s="208">
        <v>222</v>
      </c>
      <c r="AJ9" s="209">
        <v>121</v>
      </c>
      <c r="AK9" s="210">
        <v>101</v>
      </c>
      <c r="AL9" s="208">
        <v>44</v>
      </c>
      <c r="AM9" s="209">
        <v>21</v>
      </c>
      <c r="AN9" s="210">
        <v>23</v>
      </c>
      <c r="AO9" s="208">
        <v>100</v>
      </c>
      <c r="AP9" s="209">
        <v>51</v>
      </c>
      <c r="AQ9" s="210">
        <v>49</v>
      </c>
      <c r="AR9" s="208">
        <v>34</v>
      </c>
      <c r="AS9" s="209">
        <v>13</v>
      </c>
      <c r="AT9" s="210">
        <v>21</v>
      </c>
      <c r="AU9" s="208">
        <v>114</v>
      </c>
      <c r="AV9" s="209">
        <v>64</v>
      </c>
      <c r="AW9" s="210">
        <v>50</v>
      </c>
      <c r="AX9" s="208">
        <v>226</v>
      </c>
      <c r="AY9" s="209">
        <v>117</v>
      </c>
      <c r="AZ9" s="210">
        <v>109</v>
      </c>
      <c r="BA9" s="208">
        <v>274</v>
      </c>
      <c r="BB9" s="209">
        <v>141</v>
      </c>
      <c r="BC9" s="210">
        <v>133</v>
      </c>
      <c r="BD9" s="208">
        <v>130</v>
      </c>
      <c r="BE9" s="209">
        <v>62</v>
      </c>
      <c r="BF9" s="212">
        <v>68</v>
      </c>
    </row>
    <row r="10" spans="1:58" s="213" customFormat="1" ht="15.75" x14ac:dyDescent="0.15">
      <c r="A10" s="232" t="s">
        <v>327</v>
      </c>
      <c r="B10" s="233">
        <f>SUM(C10:D10)</f>
        <v>2233</v>
      </c>
      <c r="C10" s="207">
        <f t="shared" si="6"/>
        <v>1133</v>
      </c>
      <c r="D10" s="234">
        <f t="shared" si="6"/>
        <v>1100</v>
      </c>
      <c r="E10" s="208">
        <v>10</v>
      </c>
      <c r="F10" s="209">
        <v>5</v>
      </c>
      <c r="G10" s="210">
        <v>5</v>
      </c>
      <c r="H10" s="208">
        <v>38</v>
      </c>
      <c r="I10" s="209">
        <v>16</v>
      </c>
      <c r="J10" s="210">
        <v>22</v>
      </c>
      <c r="K10" s="208">
        <v>66</v>
      </c>
      <c r="L10" s="209">
        <v>26</v>
      </c>
      <c r="M10" s="210">
        <v>40</v>
      </c>
      <c r="N10" s="208">
        <v>15</v>
      </c>
      <c r="O10" s="209">
        <v>11</v>
      </c>
      <c r="P10" s="210">
        <v>4</v>
      </c>
      <c r="Q10" s="208">
        <v>54</v>
      </c>
      <c r="R10" s="209">
        <v>34</v>
      </c>
      <c r="S10" s="210">
        <v>20</v>
      </c>
      <c r="T10" s="208">
        <v>91</v>
      </c>
      <c r="U10" s="209">
        <v>50</v>
      </c>
      <c r="V10" s="210">
        <v>41</v>
      </c>
      <c r="W10" s="208">
        <v>214</v>
      </c>
      <c r="X10" s="209">
        <v>96</v>
      </c>
      <c r="Y10" s="210">
        <v>118</v>
      </c>
      <c r="Z10" s="208">
        <v>181</v>
      </c>
      <c r="AA10" s="209">
        <v>86</v>
      </c>
      <c r="AB10" s="210">
        <v>95</v>
      </c>
      <c r="AC10" s="208">
        <v>132</v>
      </c>
      <c r="AD10" s="209">
        <v>55</v>
      </c>
      <c r="AE10" s="210">
        <v>77</v>
      </c>
      <c r="AF10" s="208">
        <v>81</v>
      </c>
      <c r="AG10" s="209">
        <v>45</v>
      </c>
      <c r="AH10" s="210">
        <v>36</v>
      </c>
      <c r="AI10" s="208">
        <v>236</v>
      </c>
      <c r="AJ10" s="209">
        <v>122</v>
      </c>
      <c r="AK10" s="210">
        <v>114</v>
      </c>
      <c r="AL10" s="208">
        <v>55</v>
      </c>
      <c r="AM10" s="209">
        <v>31</v>
      </c>
      <c r="AN10" s="210">
        <v>24</v>
      </c>
      <c r="AO10" s="208">
        <v>106</v>
      </c>
      <c r="AP10" s="209">
        <v>57</v>
      </c>
      <c r="AQ10" s="210">
        <v>49</v>
      </c>
      <c r="AR10" s="208">
        <v>46</v>
      </c>
      <c r="AS10" s="209">
        <v>22</v>
      </c>
      <c r="AT10" s="210">
        <v>24</v>
      </c>
      <c r="AU10" s="208">
        <v>147</v>
      </c>
      <c r="AV10" s="209">
        <v>82</v>
      </c>
      <c r="AW10" s="210">
        <v>65</v>
      </c>
      <c r="AX10" s="208">
        <v>284</v>
      </c>
      <c r="AY10" s="209">
        <v>151</v>
      </c>
      <c r="AZ10" s="210">
        <v>133</v>
      </c>
      <c r="BA10" s="208">
        <v>330</v>
      </c>
      <c r="BB10" s="209">
        <v>172</v>
      </c>
      <c r="BC10" s="210">
        <v>158</v>
      </c>
      <c r="BD10" s="208">
        <v>147</v>
      </c>
      <c r="BE10" s="209">
        <v>72</v>
      </c>
      <c r="BF10" s="212">
        <v>75</v>
      </c>
    </row>
    <row r="11" spans="1:58" s="205" customFormat="1" ht="15.75" x14ac:dyDescent="0.15">
      <c r="A11" s="235" t="s">
        <v>303</v>
      </c>
      <c r="B11" s="203">
        <f t="shared" ref="B11:D11" si="7">SUM(B12:B16)</f>
        <v>13054</v>
      </c>
      <c r="C11" s="200">
        <f t="shared" si="7"/>
        <v>6810</v>
      </c>
      <c r="D11" s="202">
        <f t="shared" si="7"/>
        <v>6244</v>
      </c>
      <c r="E11" s="201">
        <f t="shared" ref="E11:G11" si="8">SUM(E12:E16)</f>
        <v>46</v>
      </c>
      <c r="F11" s="200">
        <f t="shared" si="8"/>
        <v>22</v>
      </c>
      <c r="G11" s="202">
        <f t="shared" si="8"/>
        <v>24</v>
      </c>
      <c r="H11" s="201">
        <f t="shared" ref="H11:BF11" si="9">SUM(H12:H16)</f>
        <v>223</v>
      </c>
      <c r="I11" s="200">
        <f t="shared" si="9"/>
        <v>125</v>
      </c>
      <c r="J11" s="202">
        <f t="shared" si="9"/>
        <v>98</v>
      </c>
      <c r="K11" s="201">
        <f t="shared" si="9"/>
        <v>263</v>
      </c>
      <c r="L11" s="200">
        <f t="shared" si="9"/>
        <v>143</v>
      </c>
      <c r="M11" s="202">
        <f t="shared" si="9"/>
        <v>120</v>
      </c>
      <c r="N11" s="201">
        <f t="shared" si="9"/>
        <v>102</v>
      </c>
      <c r="O11" s="200">
        <f t="shared" si="9"/>
        <v>50</v>
      </c>
      <c r="P11" s="202">
        <f t="shared" si="9"/>
        <v>52</v>
      </c>
      <c r="Q11" s="201">
        <f t="shared" si="9"/>
        <v>338</v>
      </c>
      <c r="R11" s="200">
        <f t="shared" si="9"/>
        <v>188</v>
      </c>
      <c r="S11" s="202">
        <f t="shared" si="9"/>
        <v>150</v>
      </c>
      <c r="T11" s="201">
        <f t="shared" si="9"/>
        <v>518</v>
      </c>
      <c r="U11" s="200">
        <f t="shared" si="9"/>
        <v>273</v>
      </c>
      <c r="V11" s="202">
        <f t="shared" si="9"/>
        <v>245</v>
      </c>
      <c r="W11" s="201">
        <f t="shared" si="9"/>
        <v>1265</v>
      </c>
      <c r="X11" s="200">
        <f t="shared" si="9"/>
        <v>639</v>
      </c>
      <c r="Y11" s="202">
        <f t="shared" si="9"/>
        <v>626</v>
      </c>
      <c r="Z11" s="201">
        <f t="shared" si="9"/>
        <v>943</v>
      </c>
      <c r="AA11" s="200">
        <f t="shared" si="9"/>
        <v>449</v>
      </c>
      <c r="AB11" s="202">
        <f t="shared" si="9"/>
        <v>494</v>
      </c>
      <c r="AC11" s="201">
        <f t="shared" si="9"/>
        <v>690</v>
      </c>
      <c r="AD11" s="200">
        <f t="shared" si="9"/>
        <v>368</v>
      </c>
      <c r="AE11" s="202">
        <f t="shared" si="9"/>
        <v>322</v>
      </c>
      <c r="AF11" s="201">
        <f t="shared" si="9"/>
        <v>498</v>
      </c>
      <c r="AG11" s="200">
        <f t="shared" si="9"/>
        <v>256</v>
      </c>
      <c r="AH11" s="202">
        <f t="shared" si="9"/>
        <v>242</v>
      </c>
      <c r="AI11" s="201">
        <f t="shared" si="9"/>
        <v>1441</v>
      </c>
      <c r="AJ11" s="200">
        <f t="shared" si="9"/>
        <v>788</v>
      </c>
      <c r="AK11" s="202">
        <f t="shared" si="9"/>
        <v>653</v>
      </c>
      <c r="AL11" s="201">
        <f t="shared" si="9"/>
        <v>355</v>
      </c>
      <c r="AM11" s="200">
        <f t="shared" si="9"/>
        <v>201</v>
      </c>
      <c r="AN11" s="202">
        <f t="shared" si="9"/>
        <v>154</v>
      </c>
      <c r="AO11" s="201">
        <f t="shared" si="9"/>
        <v>686</v>
      </c>
      <c r="AP11" s="200">
        <f t="shared" si="9"/>
        <v>356</v>
      </c>
      <c r="AQ11" s="202">
        <f t="shared" si="9"/>
        <v>330</v>
      </c>
      <c r="AR11" s="201">
        <f t="shared" si="9"/>
        <v>220</v>
      </c>
      <c r="AS11" s="200">
        <f t="shared" si="9"/>
        <v>115</v>
      </c>
      <c r="AT11" s="202">
        <f t="shared" si="9"/>
        <v>105</v>
      </c>
      <c r="AU11" s="201">
        <f t="shared" si="9"/>
        <v>822</v>
      </c>
      <c r="AV11" s="200">
        <f t="shared" si="9"/>
        <v>433</v>
      </c>
      <c r="AW11" s="202">
        <f t="shared" si="9"/>
        <v>389</v>
      </c>
      <c r="AX11" s="201">
        <f t="shared" si="9"/>
        <v>1614</v>
      </c>
      <c r="AY11" s="200">
        <f t="shared" si="9"/>
        <v>870</v>
      </c>
      <c r="AZ11" s="202">
        <f t="shared" si="9"/>
        <v>744</v>
      </c>
      <c r="BA11" s="201">
        <f t="shared" si="9"/>
        <v>1911</v>
      </c>
      <c r="BB11" s="200">
        <f t="shared" si="9"/>
        <v>975</v>
      </c>
      <c r="BC11" s="202">
        <f t="shared" si="9"/>
        <v>936</v>
      </c>
      <c r="BD11" s="201">
        <f t="shared" si="9"/>
        <v>1119</v>
      </c>
      <c r="BE11" s="200">
        <f t="shared" si="9"/>
        <v>559</v>
      </c>
      <c r="BF11" s="204">
        <f t="shared" si="9"/>
        <v>560</v>
      </c>
    </row>
    <row r="12" spans="1:58" s="213" customFormat="1" ht="15.75" x14ac:dyDescent="0.15">
      <c r="A12" s="232" t="s">
        <v>328</v>
      </c>
      <c r="B12" s="233">
        <f>SUM(C12:D12)</f>
        <v>2328</v>
      </c>
      <c r="C12" s="207">
        <f t="shared" ref="C12:D16" si="10">F12+I12+L12+O12+R12+U12+X12+AA12+AD12+AG12+AJ12+AM12+AP12+AS12+AV12+AY12+BB12+BE12</f>
        <v>1221</v>
      </c>
      <c r="D12" s="234">
        <f t="shared" si="10"/>
        <v>1107</v>
      </c>
      <c r="E12" s="208">
        <v>7</v>
      </c>
      <c r="F12" s="209">
        <v>4</v>
      </c>
      <c r="G12" s="210">
        <v>3</v>
      </c>
      <c r="H12" s="208">
        <v>43</v>
      </c>
      <c r="I12" s="209">
        <v>23</v>
      </c>
      <c r="J12" s="210">
        <v>20</v>
      </c>
      <c r="K12" s="208">
        <v>52</v>
      </c>
      <c r="L12" s="209">
        <v>26</v>
      </c>
      <c r="M12" s="210">
        <v>26</v>
      </c>
      <c r="N12" s="208">
        <v>18</v>
      </c>
      <c r="O12" s="209">
        <v>6</v>
      </c>
      <c r="P12" s="210">
        <v>12</v>
      </c>
      <c r="Q12" s="208">
        <v>72</v>
      </c>
      <c r="R12" s="209">
        <v>37</v>
      </c>
      <c r="S12" s="210">
        <v>35</v>
      </c>
      <c r="T12" s="208">
        <v>96</v>
      </c>
      <c r="U12" s="209">
        <v>46</v>
      </c>
      <c r="V12" s="210">
        <v>50</v>
      </c>
      <c r="W12" s="208">
        <v>216</v>
      </c>
      <c r="X12" s="209">
        <v>101</v>
      </c>
      <c r="Y12" s="210">
        <v>115</v>
      </c>
      <c r="Z12" s="208">
        <v>189</v>
      </c>
      <c r="AA12" s="209">
        <v>102</v>
      </c>
      <c r="AB12" s="210">
        <v>87</v>
      </c>
      <c r="AC12" s="208">
        <v>125</v>
      </c>
      <c r="AD12" s="209">
        <v>64</v>
      </c>
      <c r="AE12" s="210">
        <v>61</v>
      </c>
      <c r="AF12" s="208">
        <v>91</v>
      </c>
      <c r="AG12" s="209">
        <v>43</v>
      </c>
      <c r="AH12" s="210">
        <v>48</v>
      </c>
      <c r="AI12" s="208">
        <v>292</v>
      </c>
      <c r="AJ12" s="209">
        <v>173</v>
      </c>
      <c r="AK12" s="210">
        <v>119</v>
      </c>
      <c r="AL12" s="208">
        <v>47</v>
      </c>
      <c r="AM12" s="209">
        <v>21</v>
      </c>
      <c r="AN12" s="210">
        <v>26</v>
      </c>
      <c r="AO12" s="208">
        <v>116</v>
      </c>
      <c r="AP12" s="209">
        <v>63</v>
      </c>
      <c r="AQ12" s="210">
        <v>53</v>
      </c>
      <c r="AR12" s="208">
        <v>46</v>
      </c>
      <c r="AS12" s="209">
        <v>25</v>
      </c>
      <c r="AT12" s="210">
        <v>21</v>
      </c>
      <c r="AU12" s="208">
        <v>142</v>
      </c>
      <c r="AV12" s="209">
        <v>71</v>
      </c>
      <c r="AW12" s="210">
        <v>71</v>
      </c>
      <c r="AX12" s="208">
        <v>268</v>
      </c>
      <c r="AY12" s="209">
        <v>153</v>
      </c>
      <c r="AZ12" s="210">
        <v>115</v>
      </c>
      <c r="BA12" s="208">
        <v>338</v>
      </c>
      <c r="BB12" s="209">
        <v>173</v>
      </c>
      <c r="BC12" s="210">
        <v>165</v>
      </c>
      <c r="BD12" s="208">
        <v>170</v>
      </c>
      <c r="BE12" s="209">
        <v>90</v>
      </c>
      <c r="BF12" s="212">
        <v>80</v>
      </c>
    </row>
    <row r="13" spans="1:58" s="213" customFormat="1" ht="15.75" x14ac:dyDescent="0.15">
      <c r="A13" s="232" t="s">
        <v>329</v>
      </c>
      <c r="B13" s="233">
        <f>SUM(C13:D13)</f>
        <v>2466</v>
      </c>
      <c r="C13" s="207">
        <f t="shared" si="10"/>
        <v>1271</v>
      </c>
      <c r="D13" s="234">
        <f t="shared" si="10"/>
        <v>1195</v>
      </c>
      <c r="E13" s="208">
        <v>6</v>
      </c>
      <c r="F13" s="209">
        <v>4</v>
      </c>
      <c r="G13" s="210">
        <v>2</v>
      </c>
      <c r="H13" s="208">
        <v>38</v>
      </c>
      <c r="I13" s="209">
        <v>18</v>
      </c>
      <c r="J13" s="210">
        <v>20</v>
      </c>
      <c r="K13" s="208">
        <v>58</v>
      </c>
      <c r="L13" s="209">
        <v>30</v>
      </c>
      <c r="M13" s="210">
        <v>28</v>
      </c>
      <c r="N13" s="208">
        <v>20</v>
      </c>
      <c r="O13" s="209">
        <v>11</v>
      </c>
      <c r="P13" s="210">
        <v>9</v>
      </c>
      <c r="Q13" s="208">
        <v>84</v>
      </c>
      <c r="R13" s="209">
        <v>38</v>
      </c>
      <c r="S13" s="210">
        <v>46</v>
      </c>
      <c r="T13" s="208">
        <v>101</v>
      </c>
      <c r="U13" s="209">
        <v>46</v>
      </c>
      <c r="V13" s="210">
        <v>55</v>
      </c>
      <c r="W13" s="208">
        <v>234</v>
      </c>
      <c r="X13" s="209">
        <v>117</v>
      </c>
      <c r="Y13" s="210">
        <v>117</v>
      </c>
      <c r="Z13" s="208">
        <v>166</v>
      </c>
      <c r="AA13" s="209">
        <v>70</v>
      </c>
      <c r="AB13" s="210">
        <v>96</v>
      </c>
      <c r="AC13" s="208">
        <v>117</v>
      </c>
      <c r="AD13" s="209">
        <v>71</v>
      </c>
      <c r="AE13" s="210">
        <v>46</v>
      </c>
      <c r="AF13" s="208">
        <v>102</v>
      </c>
      <c r="AG13" s="209">
        <v>53</v>
      </c>
      <c r="AH13" s="210">
        <v>49</v>
      </c>
      <c r="AI13" s="208">
        <v>281</v>
      </c>
      <c r="AJ13" s="209">
        <v>153</v>
      </c>
      <c r="AK13" s="210">
        <v>128</v>
      </c>
      <c r="AL13" s="208">
        <v>71</v>
      </c>
      <c r="AM13" s="209">
        <v>46</v>
      </c>
      <c r="AN13" s="210">
        <v>25</v>
      </c>
      <c r="AO13" s="208">
        <v>129</v>
      </c>
      <c r="AP13" s="209">
        <v>75</v>
      </c>
      <c r="AQ13" s="210">
        <v>54</v>
      </c>
      <c r="AR13" s="208">
        <v>56</v>
      </c>
      <c r="AS13" s="209">
        <v>28</v>
      </c>
      <c r="AT13" s="210">
        <v>28</v>
      </c>
      <c r="AU13" s="208">
        <v>148</v>
      </c>
      <c r="AV13" s="209">
        <v>77</v>
      </c>
      <c r="AW13" s="210">
        <v>71</v>
      </c>
      <c r="AX13" s="208">
        <v>318</v>
      </c>
      <c r="AY13" s="209">
        <v>172</v>
      </c>
      <c r="AZ13" s="210">
        <v>146</v>
      </c>
      <c r="BA13" s="208">
        <v>351</v>
      </c>
      <c r="BB13" s="209">
        <v>165</v>
      </c>
      <c r="BC13" s="210">
        <v>186</v>
      </c>
      <c r="BD13" s="208">
        <v>186</v>
      </c>
      <c r="BE13" s="209">
        <v>97</v>
      </c>
      <c r="BF13" s="212">
        <v>89</v>
      </c>
    </row>
    <row r="14" spans="1:58" s="213" customFormat="1" ht="15.75" x14ac:dyDescent="0.15">
      <c r="A14" s="232" t="s">
        <v>330</v>
      </c>
      <c r="B14" s="233">
        <f>SUM(C14:D14)</f>
        <v>2606</v>
      </c>
      <c r="C14" s="207">
        <f t="shared" si="10"/>
        <v>1350</v>
      </c>
      <c r="D14" s="234">
        <f t="shared" si="10"/>
        <v>1256</v>
      </c>
      <c r="E14" s="208">
        <v>13</v>
      </c>
      <c r="F14" s="209">
        <v>6</v>
      </c>
      <c r="G14" s="210">
        <v>7</v>
      </c>
      <c r="H14" s="208">
        <v>46</v>
      </c>
      <c r="I14" s="209">
        <v>27</v>
      </c>
      <c r="J14" s="210">
        <v>19</v>
      </c>
      <c r="K14" s="208">
        <v>52</v>
      </c>
      <c r="L14" s="209">
        <v>30</v>
      </c>
      <c r="M14" s="210">
        <v>22</v>
      </c>
      <c r="N14" s="208">
        <v>20</v>
      </c>
      <c r="O14" s="209">
        <v>8</v>
      </c>
      <c r="P14" s="210">
        <v>12</v>
      </c>
      <c r="Q14" s="208">
        <v>50</v>
      </c>
      <c r="R14" s="209">
        <v>28</v>
      </c>
      <c r="S14" s="210">
        <v>22</v>
      </c>
      <c r="T14" s="208">
        <v>99</v>
      </c>
      <c r="U14" s="209">
        <v>54</v>
      </c>
      <c r="V14" s="210">
        <v>45</v>
      </c>
      <c r="W14" s="208">
        <v>275</v>
      </c>
      <c r="X14" s="209">
        <v>139</v>
      </c>
      <c r="Y14" s="210">
        <v>136</v>
      </c>
      <c r="Z14" s="208">
        <v>189</v>
      </c>
      <c r="AA14" s="209">
        <v>86</v>
      </c>
      <c r="AB14" s="210">
        <v>103</v>
      </c>
      <c r="AC14" s="208">
        <v>161</v>
      </c>
      <c r="AD14" s="209">
        <v>80</v>
      </c>
      <c r="AE14" s="210">
        <v>81</v>
      </c>
      <c r="AF14" s="208">
        <v>97</v>
      </c>
      <c r="AG14" s="209">
        <v>49</v>
      </c>
      <c r="AH14" s="210">
        <v>48</v>
      </c>
      <c r="AI14" s="208">
        <v>269</v>
      </c>
      <c r="AJ14" s="209">
        <v>135</v>
      </c>
      <c r="AK14" s="210">
        <v>134</v>
      </c>
      <c r="AL14" s="208">
        <v>77</v>
      </c>
      <c r="AM14" s="209">
        <v>50</v>
      </c>
      <c r="AN14" s="210">
        <v>27</v>
      </c>
      <c r="AO14" s="208">
        <v>149</v>
      </c>
      <c r="AP14" s="209">
        <v>75</v>
      </c>
      <c r="AQ14" s="210">
        <v>74</v>
      </c>
      <c r="AR14" s="208">
        <v>32</v>
      </c>
      <c r="AS14" s="209">
        <v>17</v>
      </c>
      <c r="AT14" s="210">
        <v>15</v>
      </c>
      <c r="AU14" s="208">
        <v>177</v>
      </c>
      <c r="AV14" s="209">
        <v>101</v>
      </c>
      <c r="AW14" s="210">
        <v>76</v>
      </c>
      <c r="AX14" s="208">
        <v>326</v>
      </c>
      <c r="AY14" s="209">
        <v>169</v>
      </c>
      <c r="AZ14" s="210">
        <v>157</v>
      </c>
      <c r="BA14" s="208">
        <v>353</v>
      </c>
      <c r="BB14" s="209">
        <v>188</v>
      </c>
      <c r="BC14" s="210">
        <v>165</v>
      </c>
      <c r="BD14" s="208">
        <v>221</v>
      </c>
      <c r="BE14" s="209">
        <v>108</v>
      </c>
      <c r="BF14" s="212">
        <v>113</v>
      </c>
    </row>
    <row r="15" spans="1:58" s="213" customFormat="1" ht="15.75" x14ac:dyDescent="0.15">
      <c r="A15" s="232" t="s">
        <v>331</v>
      </c>
      <c r="B15" s="233">
        <f>SUM(C15:D15)</f>
        <v>2829</v>
      </c>
      <c r="C15" s="207">
        <f t="shared" si="10"/>
        <v>1498</v>
      </c>
      <c r="D15" s="234">
        <f t="shared" si="10"/>
        <v>1331</v>
      </c>
      <c r="E15" s="208">
        <v>12</v>
      </c>
      <c r="F15" s="209">
        <v>5</v>
      </c>
      <c r="G15" s="210">
        <v>7</v>
      </c>
      <c r="H15" s="208">
        <v>54</v>
      </c>
      <c r="I15" s="209">
        <v>30</v>
      </c>
      <c r="J15" s="210">
        <v>24</v>
      </c>
      <c r="K15" s="208">
        <v>49</v>
      </c>
      <c r="L15" s="209">
        <v>25</v>
      </c>
      <c r="M15" s="210">
        <v>24</v>
      </c>
      <c r="N15" s="208">
        <v>24</v>
      </c>
      <c r="O15" s="209">
        <v>12</v>
      </c>
      <c r="P15" s="210">
        <v>12</v>
      </c>
      <c r="Q15" s="208">
        <v>64</v>
      </c>
      <c r="R15" s="209">
        <v>44</v>
      </c>
      <c r="S15" s="210">
        <v>20</v>
      </c>
      <c r="T15" s="208">
        <v>116</v>
      </c>
      <c r="U15" s="209">
        <v>72</v>
      </c>
      <c r="V15" s="210">
        <v>44</v>
      </c>
      <c r="W15" s="208">
        <v>288</v>
      </c>
      <c r="X15" s="209">
        <v>154</v>
      </c>
      <c r="Y15" s="210">
        <v>134</v>
      </c>
      <c r="Z15" s="208">
        <v>201</v>
      </c>
      <c r="AA15" s="209">
        <v>99</v>
      </c>
      <c r="AB15" s="210">
        <v>102</v>
      </c>
      <c r="AC15" s="208">
        <v>152</v>
      </c>
      <c r="AD15" s="209">
        <v>77</v>
      </c>
      <c r="AE15" s="210">
        <v>75</v>
      </c>
      <c r="AF15" s="208">
        <v>106</v>
      </c>
      <c r="AG15" s="209">
        <v>53</v>
      </c>
      <c r="AH15" s="210">
        <v>53</v>
      </c>
      <c r="AI15" s="208">
        <v>281</v>
      </c>
      <c r="AJ15" s="209">
        <v>154</v>
      </c>
      <c r="AK15" s="210">
        <v>127</v>
      </c>
      <c r="AL15" s="208">
        <v>68</v>
      </c>
      <c r="AM15" s="209">
        <v>39</v>
      </c>
      <c r="AN15" s="210">
        <v>29</v>
      </c>
      <c r="AO15" s="208">
        <v>132</v>
      </c>
      <c r="AP15" s="209">
        <v>65</v>
      </c>
      <c r="AQ15" s="210">
        <v>67</v>
      </c>
      <c r="AR15" s="208">
        <v>48</v>
      </c>
      <c r="AS15" s="209">
        <v>29</v>
      </c>
      <c r="AT15" s="210">
        <v>19</v>
      </c>
      <c r="AU15" s="208">
        <v>176</v>
      </c>
      <c r="AV15" s="209">
        <v>93</v>
      </c>
      <c r="AW15" s="210">
        <v>83</v>
      </c>
      <c r="AX15" s="208">
        <v>373</v>
      </c>
      <c r="AY15" s="209">
        <v>189</v>
      </c>
      <c r="AZ15" s="210">
        <v>184</v>
      </c>
      <c r="BA15" s="208">
        <v>409</v>
      </c>
      <c r="BB15" s="209">
        <v>219</v>
      </c>
      <c r="BC15" s="210">
        <v>190</v>
      </c>
      <c r="BD15" s="208">
        <v>276</v>
      </c>
      <c r="BE15" s="209">
        <v>139</v>
      </c>
      <c r="BF15" s="212">
        <v>137</v>
      </c>
    </row>
    <row r="16" spans="1:58" s="213" customFormat="1" ht="15.75" x14ac:dyDescent="0.15">
      <c r="A16" s="232" t="s">
        <v>332</v>
      </c>
      <c r="B16" s="233">
        <f>SUM(C16:D16)</f>
        <v>2825</v>
      </c>
      <c r="C16" s="207">
        <f t="shared" si="10"/>
        <v>1470</v>
      </c>
      <c r="D16" s="234">
        <f t="shared" si="10"/>
        <v>1355</v>
      </c>
      <c r="E16" s="208">
        <v>8</v>
      </c>
      <c r="F16" s="209">
        <v>3</v>
      </c>
      <c r="G16" s="210">
        <v>5</v>
      </c>
      <c r="H16" s="208">
        <v>42</v>
      </c>
      <c r="I16" s="209">
        <v>27</v>
      </c>
      <c r="J16" s="210">
        <v>15</v>
      </c>
      <c r="K16" s="208">
        <v>52</v>
      </c>
      <c r="L16" s="209">
        <v>32</v>
      </c>
      <c r="M16" s="210">
        <v>20</v>
      </c>
      <c r="N16" s="208">
        <v>20</v>
      </c>
      <c r="O16" s="209">
        <v>13</v>
      </c>
      <c r="P16" s="210">
        <v>7</v>
      </c>
      <c r="Q16" s="208">
        <v>68</v>
      </c>
      <c r="R16" s="209">
        <v>41</v>
      </c>
      <c r="S16" s="210">
        <v>27</v>
      </c>
      <c r="T16" s="208">
        <v>106</v>
      </c>
      <c r="U16" s="209">
        <v>55</v>
      </c>
      <c r="V16" s="210">
        <v>51</v>
      </c>
      <c r="W16" s="208">
        <v>252</v>
      </c>
      <c r="X16" s="209">
        <v>128</v>
      </c>
      <c r="Y16" s="210">
        <v>124</v>
      </c>
      <c r="Z16" s="208">
        <v>198</v>
      </c>
      <c r="AA16" s="209">
        <v>92</v>
      </c>
      <c r="AB16" s="210">
        <v>106</v>
      </c>
      <c r="AC16" s="208">
        <v>135</v>
      </c>
      <c r="AD16" s="209">
        <v>76</v>
      </c>
      <c r="AE16" s="210">
        <v>59</v>
      </c>
      <c r="AF16" s="208">
        <v>102</v>
      </c>
      <c r="AG16" s="209">
        <v>58</v>
      </c>
      <c r="AH16" s="210">
        <v>44</v>
      </c>
      <c r="AI16" s="208">
        <v>318</v>
      </c>
      <c r="AJ16" s="209">
        <v>173</v>
      </c>
      <c r="AK16" s="210">
        <v>145</v>
      </c>
      <c r="AL16" s="208">
        <v>92</v>
      </c>
      <c r="AM16" s="209">
        <v>45</v>
      </c>
      <c r="AN16" s="210">
        <v>47</v>
      </c>
      <c r="AO16" s="208">
        <v>160</v>
      </c>
      <c r="AP16" s="209">
        <v>78</v>
      </c>
      <c r="AQ16" s="210">
        <v>82</v>
      </c>
      <c r="AR16" s="208">
        <v>38</v>
      </c>
      <c r="AS16" s="209">
        <v>16</v>
      </c>
      <c r="AT16" s="210">
        <v>22</v>
      </c>
      <c r="AU16" s="208">
        <v>179</v>
      </c>
      <c r="AV16" s="209">
        <v>91</v>
      </c>
      <c r="AW16" s="210">
        <v>88</v>
      </c>
      <c r="AX16" s="208">
        <v>329</v>
      </c>
      <c r="AY16" s="209">
        <v>187</v>
      </c>
      <c r="AZ16" s="210">
        <v>142</v>
      </c>
      <c r="BA16" s="208">
        <v>460</v>
      </c>
      <c r="BB16" s="209">
        <v>230</v>
      </c>
      <c r="BC16" s="210">
        <v>230</v>
      </c>
      <c r="BD16" s="208">
        <v>266</v>
      </c>
      <c r="BE16" s="209">
        <v>125</v>
      </c>
      <c r="BF16" s="212">
        <v>141</v>
      </c>
    </row>
    <row r="17" spans="1:58" s="205" customFormat="1" ht="15.75" x14ac:dyDescent="0.15">
      <c r="A17" s="235" t="s">
        <v>304</v>
      </c>
      <c r="B17" s="203">
        <f t="shared" ref="B17:D17" si="11">SUM(B18:B22)</f>
        <v>14547</v>
      </c>
      <c r="C17" s="200">
        <f t="shared" si="11"/>
        <v>7617</v>
      </c>
      <c r="D17" s="202">
        <f t="shared" si="11"/>
        <v>6930</v>
      </c>
      <c r="E17" s="201">
        <f t="shared" ref="E17:G17" si="12">SUM(E18:E22)</f>
        <v>67</v>
      </c>
      <c r="F17" s="200">
        <f t="shared" si="12"/>
        <v>35</v>
      </c>
      <c r="G17" s="202">
        <f t="shared" si="12"/>
        <v>32</v>
      </c>
      <c r="H17" s="201">
        <f t="shared" ref="H17:BF17" si="13">SUM(H18:H22)</f>
        <v>194</v>
      </c>
      <c r="I17" s="200">
        <f t="shared" si="13"/>
        <v>102</v>
      </c>
      <c r="J17" s="202">
        <f t="shared" si="13"/>
        <v>92</v>
      </c>
      <c r="K17" s="201">
        <f t="shared" si="13"/>
        <v>287</v>
      </c>
      <c r="L17" s="200">
        <f t="shared" si="13"/>
        <v>171</v>
      </c>
      <c r="M17" s="202">
        <f t="shared" si="13"/>
        <v>116</v>
      </c>
      <c r="N17" s="201">
        <f t="shared" si="13"/>
        <v>115</v>
      </c>
      <c r="O17" s="200">
        <f t="shared" si="13"/>
        <v>74</v>
      </c>
      <c r="P17" s="202">
        <f t="shared" si="13"/>
        <v>41</v>
      </c>
      <c r="Q17" s="201">
        <f t="shared" si="13"/>
        <v>265</v>
      </c>
      <c r="R17" s="200">
        <f t="shared" si="13"/>
        <v>135</v>
      </c>
      <c r="S17" s="202">
        <f t="shared" si="13"/>
        <v>130</v>
      </c>
      <c r="T17" s="201">
        <f t="shared" si="13"/>
        <v>594</v>
      </c>
      <c r="U17" s="200">
        <f t="shared" si="13"/>
        <v>304</v>
      </c>
      <c r="V17" s="202">
        <f t="shared" si="13"/>
        <v>290</v>
      </c>
      <c r="W17" s="201">
        <f t="shared" si="13"/>
        <v>1400</v>
      </c>
      <c r="X17" s="200">
        <f t="shared" si="13"/>
        <v>708</v>
      </c>
      <c r="Y17" s="202">
        <f t="shared" si="13"/>
        <v>692</v>
      </c>
      <c r="Z17" s="201">
        <f t="shared" si="13"/>
        <v>1129</v>
      </c>
      <c r="AA17" s="200">
        <f t="shared" si="13"/>
        <v>568</v>
      </c>
      <c r="AB17" s="202">
        <f t="shared" si="13"/>
        <v>561</v>
      </c>
      <c r="AC17" s="201">
        <f t="shared" si="13"/>
        <v>751</v>
      </c>
      <c r="AD17" s="200">
        <f t="shared" si="13"/>
        <v>394</v>
      </c>
      <c r="AE17" s="202">
        <f t="shared" si="13"/>
        <v>357</v>
      </c>
      <c r="AF17" s="201">
        <f t="shared" si="13"/>
        <v>480</v>
      </c>
      <c r="AG17" s="200">
        <f t="shared" si="13"/>
        <v>251</v>
      </c>
      <c r="AH17" s="202">
        <f t="shared" si="13"/>
        <v>229</v>
      </c>
      <c r="AI17" s="201">
        <f t="shared" si="13"/>
        <v>1292</v>
      </c>
      <c r="AJ17" s="200">
        <f t="shared" si="13"/>
        <v>766</v>
      </c>
      <c r="AK17" s="202">
        <f t="shared" si="13"/>
        <v>526</v>
      </c>
      <c r="AL17" s="201">
        <f t="shared" si="13"/>
        <v>438</v>
      </c>
      <c r="AM17" s="200">
        <f t="shared" si="13"/>
        <v>231</v>
      </c>
      <c r="AN17" s="202">
        <f t="shared" si="13"/>
        <v>207</v>
      </c>
      <c r="AO17" s="201">
        <f t="shared" si="13"/>
        <v>765</v>
      </c>
      <c r="AP17" s="200">
        <f t="shared" si="13"/>
        <v>397</v>
      </c>
      <c r="AQ17" s="202">
        <f t="shared" si="13"/>
        <v>368</v>
      </c>
      <c r="AR17" s="201">
        <f t="shared" si="13"/>
        <v>177</v>
      </c>
      <c r="AS17" s="200">
        <f t="shared" si="13"/>
        <v>84</v>
      </c>
      <c r="AT17" s="202">
        <f t="shared" si="13"/>
        <v>93</v>
      </c>
      <c r="AU17" s="201">
        <f t="shared" si="13"/>
        <v>922</v>
      </c>
      <c r="AV17" s="200">
        <f t="shared" si="13"/>
        <v>499</v>
      </c>
      <c r="AW17" s="202">
        <f t="shared" si="13"/>
        <v>423</v>
      </c>
      <c r="AX17" s="201">
        <f t="shared" si="13"/>
        <v>1967</v>
      </c>
      <c r="AY17" s="200">
        <f t="shared" si="13"/>
        <v>982</v>
      </c>
      <c r="AZ17" s="202">
        <f t="shared" si="13"/>
        <v>985</v>
      </c>
      <c r="BA17" s="201">
        <f t="shared" si="13"/>
        <v>2423</v>
      </c>
      <c r="BB17" s="200">
        <f t="shared" si="13"/>
        <v>1270</v>
      </c>
      <c r="BC17" s="202">
        <f t="shared" si="13"/>
        <v>1153</v>
      </c>
      <c r="BD17" s="201">
        <f t="shared" si="13"/>
        <v>1281</v>
      </c>
      <c r="BE17" s="200">
        <f t="shared" si="13"/>
        <v>646</v>
      </c>
      <c r="BF17" s="204">
        <f t="shared" si="13"/>
        <v>635</v>
      </c>
    </row>
    <row r="18" spans="1:58" s="213" customFormat="1" ht="15.75" x14ac:dyDescent="0.15">
      <c r="A18" s="232" t="s">
        <v>333</v>
      </c>
      <c r="B18" s="233">
        <f>SUM(C18:D18)</f>
        <v>2810</v>
      </c>
      <c r="C18" s="207">
        <f t="shared" ref="C18:D22" si="14">F18+I18+L18+O18+R18+U18+X18+AA18+AD18+AG18+AJ18+AM18+AP18+AS18+AV18+AY18+BB18+BE18</f>
        <v>1496</v>
      </c>
      <c r="D18" s="234">
        <f t="shared" si="14"/>
        <v>1314</v>
      </c>
      <c r="E18" s="208">
        <v>16</v>
      </c>
      <c r="F18" s="209">
        <v>10</v>
      </c>
      <c r="G18" s="210">
        <v>6</v>
      </c>
      <c r="H18" s="208">
        <v>52</v>
      </c>
      <c r="I18" s="209">
        <v>24</v>
      </c>
      <c r="J18" s="210">
        <v>28</v>
      </c>
      <c r="K18" s="208">
        <v>54</v>
      </c>
      <c r="L18" s="209">
        <v>33</v>
      </c>
      <c r="M18" s="210">
        <v>21</v>
      </c>
      <c r="N18" s="208">
        <v>22</v>
      </c>
      <c r="O18" s="209">
        <v>15</v>
      </c>
      <c r="P18" s="210">
        <v>7</v>
      </c>
      <c r="Q18" s="208">
        <v>52</v>
      </c>
      <c r="R18" s="209">
        <v>28</v>
      </c>
      <c r="S18" s="210">
        <v>24</v>
      </c>
      <c r="T18" s="208">
        <v>126</v>
      </c>
      <c r="U18" s="209">
        <v>63</v>
      </c>
      <c r="V18" s="210">
        <v>63</v>
      </c>
      <c r="W18" s="208">
        <v>260</v>
      </c>
      <c r="X18" s="209">
        <v>138</v>
      </c>
      <c r="Y18" s="210">
        <v>122</v>
      </c>
      <c r="Z18" s="208">
        <v>188</v>
      </c>
      <c r="AA18" s="209">
        <v>101</v>
      </c>
      <c r="AB18" s="210">
        <v>87</v>
      </c>
      <c r="AC18" s="208">
        <v>153</v>
      </c>
      <c r="AD18" s="209">
        <v>81</v>
      </c>
      <c r="AE18" s="210">
        <v>72</v>
      </c>
      <c r="AF18" s="208">
        <v>99</v>
      </c>
      <c r="AG18" s="209">
        <v>46</v>
      </c>
      <c r="AH18" s="210">
        <v>53</v>
      </c>
      <c r="AI18" s="208">
        <v>270</v>
      </c>
      <c r="AJ18" s="209">
        <v>165</v>
      </c>
      <c r="AK18" s="210">
        <v>105</v>
      </c>
      <c r="AL18" s="208">
        <v>82</v>
      </c>
      <c r="AM18" s="209">
        <v>46</v>
      </c>
      <c r="AN18" s="210">
        <v>36</v>
      </c>
      <c r="AO18" s="208">
        <v>154</v>
      </c>
      <c r="AP18" s="209">
        <v>81</v>
      </c>
      <c r="AQ18" s="210">
        <v>73</v>
      </c>
      <c r="AR18" s="208">
        <v>25</v>
      </c>
      <c r="AS18" s="209">
        <v>12</v>
      </c>
      <c r="AT18" s="210">
        <v>13</v>
      </c>
      <c r="AU18" s="208">
        <v>169</v>
      </c>
      <c r="AV18" s="209">
        <v>94</v>
      </c>
      <c r="AW18" s="210">
        <v>75</v>
      </c>
      <c r="AX18" s="208">
        <v>353</v>
      </c>
      <c r="AY18" s="209">
        <v>187</v>
      </c>
      <c r="AZ18" s="210">
        <v>166</v>
      </c>
      <c r="BA18" s="208">
        <v>455</v>
      </c>
      <c r="BB18" s="209">
        <v>238</v>
      </c>
      <c r="BC18" s="210">
        <v>217</v>
      </c>
      <c r="BD18" s="208">
        <v>280</v>
      </c>
      <c r="BE18" s="209">
        <v>134</v>
      </c>
      <c r="BF18" s="212">
        <v>146</v>
      </c>
    </row>
    <row r="19" spans="1:58" s="213" customFormat="1" ht="15.75" x14ac:dyDescent="0.15">
      <c r="A19" s="232" t="s">
        <v>334</v>
      </c>
      <c r="B19" s="233">
        <f>SUM(C19:D19)</f>
        <v>2746</v>
      </c>
      <c r="C19" s="207">
        <f t="shared" si="14"/>
        <v>1413</v>
      </c>
      <c r="D19" s="234">
        <f t="shared" si="14"/>
        <v>1333</v>
      </c>
      <c r="E19" s="208">
        <v>7</v>
      </c>
      <c r="F19" s="209">
        <v>2</v>
      </c>
      <c r="G19" s="210">
        <v>5</v>
      </c>
      <c r="H19" s="208">
        <v>41</v>
      </c>
      <c r="I19" s="209">
        <v>16</v>
      </c>
      <c r="J19" s="210">
        <v>25</v>
      </c>
      <c r="K19" s="208">
        <v>50</v>
      </c>
      <c r="L19" s="209">
        <v>31</v>
      </c>
      <c r="M19" s="210">
        <v>19</v>
      </c>
      <c r="N19" s="208">
        <v>17</v>
      </c>
      <c r="O19" s="209">
        <v>14</v>
      </c>
      <c r="P19" s="210">
        <v>3</v>
      </c>
      <c r="Q19" s="208">
        <v>56</v>
      </c>
      <c r="R19" s="209">
        <v>30</v>
      </c>
      <c r="S19" s="210">
        <v>26</v>
      </c>
      <c r="T19" s="208">
        <v>112</v>
      </c>
      <c r="U19" s="209">
        <v>62</v>
      </c>
      <c r="V19" s="210">
        <v>50</v>
      </c>
      <c r="W19" s="208">
        <v>285</v>
      </c>
      <c r="X19" s="209">
        <v>143</v>
      </c>
      <c r="Y19" s="210">
        <v>142</v>
      </c>
      <c r="Z19" s="208">
        <v>208</v>
      </c>
      <c r="AA19" s="209">
        <v>104</v>
      </c>
      <c r="AB19" s="210">
        <v>104</v>
      </c>
      <c r="AC19" s="208">
        <v>123</v>
      </c>
      <c r="AD19" s="209">
        <v>63</v>
      </c>
      <c r="AE19" s="210">
        <v>60</v>
      </c>
      <c r="AF19" s="208">
        <v>94</v>
      </c>
      <c r="AG19" s="209">
        <v>48</v>
      </c>
      <c r="AH19" s="210">
        <v>46</v>
      </c>
      <c r="AI19" s="208">
        <v>278</v>
      </c>
      <c r="AJ19" s="209">
        <v>155</v>
      </c>
      <c r="AK19" s="210">
        <v>123</v>
      </c>
      <c r="AL19" s="208">
        <v>87</v>
      </c>
      <c r="AM19" s="209">
        <v>46</v>
      </c>
      <c r="AN19" s="210">
        <v>41</v>
      </c>
      <c r="AO19" s="208">
        <v>123</v>
      </c>
      <c r="AP19" s="209">
        <v>70</v>
      </c>
      <c r="AQ19" s="210">
        <v>53</v>
      </c>
      <c r="AR19" s="208">
        <v>41</v>
      </c>
      <c r="AS19" s="209">
        <v>20</v>
      </c>
      <c r="AT19" s="210">
        <v>21</v>
      </c>
      <c r="AU19" s="208">
        <v>169</v>
      </c>
      <c r="AV19" s="209">
        <v>86</v>
      </c>
      <c r="AW19" s="210">
        <v>83</v>
      </c>
      <c r="AX19" s="208">
        <v>374</v>
      </c>
      <c r="AY19" s="209">
        <v>184</v>
      </c>
      <c r="AZ19" s="210">
        <v>190</v>
      </c>
      <c r="BA19" s="208">
        <v>446</v>
      </c>
      <c r="BB19" s="209">
        <v>224</v>
      </c>
      <c r="BC19" s="210">
        <v>222</v>
      </c>
      <c r="BD19" s="208">
        <v>235</v>
      </c>
      <c r="BE19" s="209">
        <v>115</v>
      </c>
      <c r="BF19" s="212">
        <v>120</v>
      </c>
    </row>
    <row r="20" spans="1:58" s="213" customFormat="1" ht="15.75" x14ac:dyDescent="0.15">
      <c r="A20" s="232" t="s">
        <v>335</v>
      </c>
      <c r="B20" s="233">
        <f>SUM(C20:D20)</f>
        <v>2893</v>
      </c>
      <c r="C20" s="207">
        <f t="shared" si="14"/>
        <v>1494</v>
      </c>
      <c r="D20" s="234">
        <f t="shared" si="14"/>
        <v>1399</v>
      </c>
      <c r="E20" s="208">
        <v>12</v>
      </c>
      <c r="F20" s="209">
        <v>8</v>
      </c>
      <c r="G20" s="210">
        <v>4</v>
      </c>
      <c r="H20" s="208">
        <v>30</v>
      </c>
      <c r="I20" s="209">
        <v>23</v>
      </c>
      <c r="J20" s="210">
        <v>7</v>
      </c>
      <c r="K20" s="208">
        <v>69</v>
      </c>
      <c r="L20" s="209">
        <v>40</v>
      </c>
      <c r="M20" s="210">
        <v>29</v>
      </c>
      <c r="N20" s="208">
        <v>25</v>
      </c>
      <c r="O20" s="209">
        <v>15</v>
      </c>
      <c r="P20" s="210">
        <v>10</v>
      </c>
      <c r="Q20" s="208">
        <v>57</v>
      </c>
      <c r="R20" s="209">
        <v>30</v>
      </c>
      <c r="S20" s="210">
        <v>27</v>
      </c>
      <c r="T20" s="208">
        <v>120</v>
      </c>
      <c r="U20" s="209">
        <v>65</v>
      </c>
      <c r="V20" s="210">
        <v>55</v>
      </c>
      <c r="W20" s="208">
        <v>291</v>
      </c>
      <c r="X20" s="209">
        <v>159</v>
      </c>
      <c r="Y20" s="210">
        <v>132</v>
      </c>
      <c r="Z20" s="208">
        <v>226</v>
      </c>
      <c r="AA20" s="209">
        <v>108</v>
      </c>
      <c r="AB20" s="210">
        <v>118</v>
      </c>
      <c r="AC20" s="208">
        <v>165</v>
      </c>
      <c r="AD20" s="209">
        <v>74</v>
      </c>
      <c r="AE20" s="210">
        <v>91</v>
      </c>
      <c r="AF20" s="208">
        <v>85</v>
      </c>
      <c r="AG20" s="209">
        <v>50</v>
      </c>
      <c r="AH20" s="210">
        <v>35</v>
      </c>
      <c r="AI20" s="208">
        <v>228</v>
      </c>
      <c r="AJ20" s="209">
        <v>130</v>
      </c>
      <c r="AK20" s="210">
        <v>98</v>
      </c>
      <c r="AL20" s="208">
        <v>76</v>
      </c>
      <c r="AM20" s="209">
        <v>39</v>
      </c>
      <c r="AN20" s="210">
        <v>37</v>
      </c>
      <c r="AO20" s="208">
        <v>165</v>
      </c>
      <c r="AP20" s="209">
        <v>80</v>
      </c>
      <c r="AQ20" s="210">
        <v>85</v>
      </c>
      <c r="AR20" s="208">
        <v>40</v>
      </c>
      <c r="AS20" s="209">
        <v>19</v>
      </c>
      <c r="AT20" s="210">
        <v>21</v>
      </c>
      <c r="AU20" s="208">
        <v>157</v>
      </c>
      <c r="AV20" s="209">
        <v>88</v>
      </c>
      <c r="AW20" s="210">
        <v>69</v>
      </c>
      <c r="AX20" s="208">
        <v>401</v>
      </c>
      <c r="AY20" s="209">
        <v>188</v>
      </c>
      <c r="AZ20" s="210">
        <v>213</v>
      </c>
      <c r="BA20" s="208">
        <v>501</v>
      </c>
      <c r="BB20" s="209">
        <v>254</v>
      </c>
      <c r="BC20" s="210">
        <v>247</v>
      </c>
      <c r="BD20" s="208">
        <v>245</v>
      </c>
      <c r="BE20" s="209">
        <v>124</v>
      </c>
      <c r="BF20" s="212">
        <v>121</v>
      </c>
    </row>
    <row r="21" spans="1:58" s="213" customFormat="1" ht="15.75" x14ac:dyDescent="0.15">
      <c r="A21" s="232" t="s">
        <v>336</v>
      </c>
      <c r="B21" s="233">
        <f>SUM(C21:D21)</f>
        <v>3135</v>
      </c>
      <c r="C21" s="207">
        <f t="shared" si="14"/>
        <v>1641</v>
      </c>
      <c r="D21" s="234">
        <f t="shared" si="14"/>
        <v>1494</v>
      </c>
      <c r="E21" s="208">
        <v>13</v>
      </c>
      <c r="F21" s="209">
        <v>8</v>
      </c>
      <c r="G21" s="210">
        <v>5</v>
      </c>
      <c r="H21" s="208">
        <v>39</v>
      </c>
      <c r="I21" s="209">
        <v>20</v>
      </c>
      <c r="J21" s="210">
        <v>19</v>
      </c>
      <c r="K21" s="208">
        <v>57</v>
      </c>
      <c r="L21" s="209">
        <v>34</v>
      </c>
      <c r="M21" s="210">
        <v>23</v>
      </c>
      <c r="N21" s="208">
        <v>28</v>
      </c>
      <c r="O21" s="209">
        <v>14</v>
      </c>
      <c r="P21" s="210">
        <v>14</v>
      </c>
      <c r="Q21" s="208">
        <v>50</v>
      </c>
      <c r="R21" s="209">
        <v>19</v>
      </c>
      <c r="S21" s="210">
        <v>31</v>
      </c>
      <c r="T21" s="208">
        <v>125</v>
      </c>
      <c r="U21" s="209">
        <v>61</v>
      </c>
      <c r="V21" s="210">
        <v>64</v>
      </c>
      <c r="W21" s="208">
        <v>294</v>
      </c>
      <c r="X21" s="209">
        <v>150</v>
      </c>
      <c r="Y21" s="210">
        <v>144</v>
      </c>
      <c r="Z21" s="208">
        <v>238</v>
      </c>
      <c r="AA21" s="209">
        <v>118</v>
      </c>
      <c r="AB21" s="210">
        <v>120</v>
      </c>
      <c r="AC21" s="208">
        <v>150</v>
      </c>
      <c r="AD21" s="209">
        <v>80</v>
      </c>
      <c r="AE21" s="210">
        <v>70</v>
      </c>
      <c r="AF21" s="208">
        <v>99</v>
      </c>
      <c r="AG21" s="209">
        <v>46</v>
      </c>
      <c r="AH21" s="210">
        <v>53</v>
      </c>
      <c r="AI21" s="208">
        <v>278</v>
      </c>
      <c r="AJ21" s="209">
        <v>168</v>
      </c>
      <c r="AK21" s="210">
        <v>110</v>
      </c>
      <c r="AL21" s="208">
        <v>106</v>
      </c>
      <c r="AM21" s="209">
        <v>59</v>
      </c>
      <c r="AN21" s="210">
        <v>47</v>
      </c>
      <c r="AO21" s="208">
        <v>155</v>
      </c>
      <c r="AP21" s="209">
        <v>78</v>
      </c>
      <c r="AQ21" s="210">
        <v>77</v>
      </c>
      <c r="AR21" s="208">
        <v>34</v>
      </c>
      <c r="AS21" s="209">
        <v>16</v>
      </c>
      <c r="AT21" s="210">
        <v>18</v>
      </c>
      <c r="AU21" s="208">
        <v>211</v>
      </c>
      <c r="AV21" s="209">
        <v>110</v>
      </c>
      <c r="AW21" s="210">
        <v>101</v>
      </c>
      <c r="AX21" s="208">
        <v>438</v>
      </c>
      <c r="AY21" s="209">
        <v>217</v>
      </c>
      <c r="AZ21" s="210">
        <v>221</v>
      </c>
      <c r="BA21" s="208">
        <v>526</v>
      </c>
      <c r="BB21" s="209">
        <v>280</v>
      </c>
      <c r="BC21" s="210">
        <v>246</v>
      </c>
      <c r="BD21" s="208">
        <v>294</v>
      </c>
      <c r="BE21" s="209">
        <v>163</v>
      </c>
      <c r="BF21" s="212">
        <v>131</v>
      </c>
    </row>
    <row r="22" spans="1:58" s="213" customFormat="1" ht="15.75" x14ac:dyDescent="0.15">
      <c r="A22" s="232" t="s">
        <v>337</v>
      </c>
      <c r="B22" s="233">
        <f>SUM(C22:D22)</f>
        <v>2963</v>
      </c>
      <c r="C22" s="207">
        <f t="shared" si="14"/>
        <v>1573</v>
      </c>
      <c r="D22" s="234">
        <f t="shared" si="14"/>
        <v>1390</v>
      </c>
      <c r="E22" s="208">
        <v>19</v>
      </c>
      <c r="F22" s="209">
        <v>7</v>
      </c>
      <c r="G22" s="210">
        <v>12</v>
      </c>
      <c r="H22" s="208">
        <v>32</v>
      </c>
      <c r="I22" s="209">
        <v>19</v>
      </c>
      <c r="J22" s="210">
        <v>13</v>
      </c>
      <c r="K22" s="208">
        <v>57</v>
      </c>
      <c r="L22" s="209">
        <v>33</v>
      </c>
      <c r="M22" s="210">
        <v>24</v>
      </c>
      <c r="N22" s="208">
        <v>23</v>
      </c>
      <c r="O22" s="209">
        <v>16</v>
      </c>
      <c r="P22" s="210">
        <v>7</v>
      </c>
      <c r="Q22" s="208">
        <v>50</v>
      </c>
      <c r="R22" s="209">
        <v>28</v>
      </c>
      <c r="S22" s="210">
        <v>22</v>
      </c>
      <c r="T22" s="208">
        <v>111</v>
      </c>
      <c r="U22" s="209">
        <v>53</v>
      </c>
      <c r="V22" s="210">
        <v>58</v>
      </c>
      <c r="W22" s="208">
        <v>270</v>
      </c>
      <c r="X22" s="209">
        <v>118</v>
      </c>
      <c r="Y22" s="210">
        <v>152</v>
      </c>
      <c r="Z22" s="208">
        <v>269</v>
      </c>
      <c r="AA22" s="209">
        <v>137</v>
      </c>
      <c r="AB22" s="210">
        <v>132</v>
      </c>
      <c r="AC22" s="208">
        <v>160</v>
      </c>
      <c r="AD22" s="209">
        <v>96</v>
      </c>
      <c r="AE22" s="210">
        <v>64</v>
      </c>
      <c r="AF22" s="208">
        <v>103</v>
      </c>
      <c r="AG22" s="209">
        <v>61</v>
      </c>
      <c r="AH22" s="210">
        <v>42</v>
      </c>
      <c r="AI22" s="208">
        <v>238</v>
      </c>
      <c r="AJ22" s="209">
        <v>148</v>
      </c>
      <c r="AK22" s="210">
        <v>90</v>
      </c>
      <c r="AL22" s="208">
        <v>87</v>
      </c>
      <c r="AM22" s="209">
        <v>41</v>
      </c>
      <c r="AN22" s="210">
        <v>46</v>
      </c>
      <c r="AO22" s="208">
        <v>168</v>
      </c>
      <c r="AP22" s="209">
        <v>88</v>
      </c>
      <c r="AQ22" s="210">
        <v>80</v>
      </c>
      <c r="AR22" s="208">
        <v>37</v>
      </c>
      <c r="AS22" s="209">
        <v>17</v>
      </c>
      <c r="AT22" s="210">
        <v>20</v>
      </c>
      <c r="AU22" s="208">
        <v>216</v>
      </c>
      <c r="AV22" s="209">
        <v>121</v>
      </c>
      <c r="AW22" s="210">
        <v>95</v>
      </c>
      <c r="AX22" s="208">
        <v>401</v>
      </c>
      <c r="AY22" s="209">
        <v>206</v>
      </c>
      <c r="AZ22" s="210">
        <v>195</v>
      </c>
      <c r="BA22" s="208">
        <v>495</v>
      </c>
      <c r="BB22" s="209">
        <v>274</v>
      </c>
      <c r="BC22" s="210">
        <v>221</v>
      </c>
      <c r="BD22" s="208">
        <v>227</v>
      </c>
      <c r="BE22" s="209">
        <v>110</v>
      </c>
      <c r="BF22" s="212">
        <v>117</v>
      </c>
    </row>
    <row r="23" spans="1:58" s="205" customFormat="1" ht="15.75" x14ac:dyDescent="0.15">
      <c r="A23" s="235" t="s">
        <v>305</v>
      </c>
      <c r="B23" s="203">
        <f t="shared" ref="B23:D23" si="15">SUM(B24:B28)</f>
        <v>17020</v>
      </c>
      <c r="C23" s="200">
        <f t="shared" si="15"/>
        <v>8974</v>
      </c>
      <c r="D23" s="202">
        <f t="shared" si="15"/>
        <v>8046</v>
      </c>
      <c r="E23" s="201">
        <f t="shared" ref="E23:G23" si="16">SUM(E24:E28)</f>
        <v>85</v>
      </c>
      <c r="F23" s="200">
        <f t="shared" si="16"/>
        <v>47</v>
      </c>
      <c r="G23" s="202">
        <f t="shared" si="16"/>
        <v>38</v>
      </c>
      <c r="H23" s="201">
        <f t="shared" ref="H23:BF23" si="17">SUM(H24:H28)</f>
        <v>167</v>
      </c>
      <c r="I23" s="200">
        <f t="shared" si="17"/>
        <v>88</v>
      </c>
      <c r="J23" s="202">
        <f t="shared" si="17"/>
        <v>79</v>
      </c>
      <c r="K23" s="201">
        <f t="shared" si="17"/>
        <v>378</v>
      </c>
      <c r="L23" s="200">
        <f t="shared" si="17"/>
        <v>206</v>
      </c>
      <c r="M23" s="202">
        <f t="shared" si="17"/>
        <v>172</v>
      </c>
      <c r="N23" s="201">
        <f t="shared" si="17"/>
        <v>159</v>
      </c>
      <c r="O23" s="200">
        <f t="shared" si="17"/>
        <v>91</v>
      </c>
      <c r="P23" s="202">
        <f t="shared" si="17"/>
        <v>68</v>
      </c>
      <c r="Q23" s="201">
        <f t="shared" si="17"/>
        <v>364</v>
      </c>
      <c r="R23" s="200">
        <f t="shared" si="17"/>
        <v>175</v>
      </c>
      <c r="S23" s="202">
        <f t="shared" si="17"/>
        <v>189</v>
      </c>
      <c r="T23" s="201">
        <f t="shared" si="17"/>
        <v>706</v>
      </c>
      <c r="U23" s="200">
        <f t="shared" si="17"/>
        <v>362</v>
      </c>
      <c r="V23" s="202">
        <f t="shared" si="17"/>
        <v>344</v>
      </c>
      <c r="W23" s="201">
        <f t="shared" si="17"/>
        <v>1716</v>
      </c>
      <c r="X23" s="200">
        <f t="shared" si="17"/>
        <v>908</v>
      </c>
      <c r="Y23" s="202">
        <f t="shared" si="17"/>
        <v>808</v>
      </c>
      <c r="Z23" s="201">
        <f t="shared" si="17"/>
        <v>1359</v>
      </c>
      <c r="AA23" s="200">
        <f t="shared" si="17"/>
        <v>656</v>
      </c>
      <c r="AB23" s="202">
        <f t="shared" si="17"/>
        <v>703</v>
      </c>
      <c r="AC23" s="201">
        <f t="shared" si="17"/>
        <v>983</v>
      </c>
      <c r="AD23" s="200">
        <f t="shared" si="17"/>
        <v>497</v>
      </c>
      <c r="AE23" s="202">
        <f t="shared" si="17"/>
        <v>486</v>
      </c>
      <c r="AF23" s="201">
        <f t="shared" si="17"/>
        <v>629</v>
      </c>
      <c r="AG23" s="200">
        <f t="shared" si="17"/>
        <v>322</v>
      </c>
      <c r="AH23" s="202">
        <f t="shared" si="17"/>
        <v>307</v>
      </c>
      <c r="AI23" s="201">
        <f t="shared" si="17"/>
        <v>1087</v>
      </c>
      <c r="AJ23" s="200">
        <f t="shared" si="17"/>
        <v>635</v>
      </c>
      <c r="AK23" s="202">
        <f t="shared" si="17"/>
        <v>452</v>
      </c>
      <c r="AL23" s="201">
        <f t="shared" si="17"/>
        <v>608</v>
      </c>
      <c r="AM23" s="200">
        <f t="shared" si="17"/>
        <v>353</v>
      </c>
      <c r="AN23" s="202">
        <f t="shared" si="17"/>
        <v>255</v>
      </c>
      <c r="AO23" s="201">
        <f t="shared" si="17"/>
        <v>863</v>
      </c>
      <c r="AP23" s="200">
        <f t="shared" si="17"/>
        <v>509</v>
      </c>
      <c r="AQ23" s="202">
        <f t="shared" si="17"/>
        <v>354</v>
      </c>
      <c r="AR23" s="201">
        <f t="shared" si="17"/>
        <v>240</v>
      </c>
      <c r="AS23" s="200">
        <f t="shared" si="17"/>
        <v>143</v>
      </c>
      <c r="AT23" s="202">
        <f t="shared" si="17"/>
        <v>97</v>
      </c>
      <c r="AU23" s="201">
        <f t="shared" si="17"/>
        <v>1194</v>
      </c>
      <c r="AV23" s="200">
        <f t="shared" si="17"/>
        <v>644</v>
      </c>
      <c r="AW23" s="202">
        <f t="shared" si="17"/>
        <v>550</v>
      </c>
      <c r="AX23" s="201">
        <f t="shared" si="17"/>
        <v>2454</v>
      </c>
      <c r="AY23" s="200">
        <f t="shared" si="17"/>
        <v>1241</v>
      </c>
      <c r="AZ23" s="202">
        <f t="shared" si="17"/>
        <v>1213</v>
      </c>
      <c r="BA23" s="201">
        <f t="shared" si="17"/>
        <v>2852</v>
      </c>
      <c r="BB23" s="200">
        <f t="shared" si="17"/>
        <v>1510</v>
      </c>
      <c r="BC23" s="202">
        <f t="shared" si="17"/>
        <v>1342</v>
      </c>
      <c r="BD23" s="201">
        <f t="shared" si="17"/>
        <v>1176</v>
      </c>
      <c r="BE23" s="200">
        <f t="shared" si="17"/>
        <v>587</v>
      </c>
      <c r="BF23" s="204">
        <f t="shared" si="17"/>
        <v>589</v>
      </c>
    </row>
    <row r="24" spans="1:58" s="213" customFormat="1" ht="15.75" x14ac:dyDescent="0.15">
      <c r="A24" s="232" t="s">
        <v>338</v>
      </c>
      <c r="B24" s="233">
        <f>SUM(C24:D24)</f>
        <v>2843</v>
      </c>
      <c r="C24" s="207">
        <f t="shared" ref="C24:D28" si="18">F24+I24+L24+O24+R24+U24+X24+AA24+AD24+AG24+AJ24+AM24+AP24+AS24+AV24+AY24+BB24+BE24</f>
        <v>1514</v>
      </c>
      <c r="D24" s="234">
        <f t="shared" si="18"/>
        <v>1329</v>
      </c>
      <c r="E24" s="208">
        <v>15</v>
      </c>
      <c r="F24" s="209">
        <v>9</v>
      </c>
      <c r="G24" s="210">
        <v>6</v>
      </c>
      <c r="H24" s="208">
        <v>31</v>
      </c>
      <c r="I24" s="209">
        <v>17</v>
      </c>
      <c r="J24" s="210">
        <v>14</v>
      </c>
      <c r="K24" s="208">
        <v>56</v>
      </c>
      <c r="L24" s="209">
        <v>25</v>
      </c>
      <c r="M24" s="210">
        <v>31</v>
      </c>
      <c r="N24" s="208">
        <v>21</v>
      </c>
      <c r="O24" s="209">
        <v>12</v>
      </c>
      <c r="P24" s="210">
        <v>9</v>
      </c>
      <c r="Q24" s="208">
        <v>43</v>
      </c>
      <c r="R24" s="209">
        <v>21</v>
      </c>
      <c r="S24" s="210">
        <v>22</v>
      </c>
      <c r="T24" s="208">
        <v>105</v>
      </c>
      <c r="U24" s="209">
        <v>52</v>
      </c>
      <c r="V24" s="210">
        <v>53</v>
      </c>
      <c r="W24" s="208">
        <v>276</v>
      </c>
      <c r="X24" s="209">
        <v>149</v>
      </c>
      <c r="Y24" s="210">
        <v>127</v>
      </c>
      <c r="Z24" s="208">
        <v>242</v>
      </c>
      <c r="AA24" s="209">
        <v>111</v>
      </c>
      <c r="AB24" s="210">
        <v>131</v>
      </c>
      <c r="AC24" s="208">
        <v>152</v>
      </c>
      <c r="AD24" s="209">
        <v>79</v>
      </c>
      <c r="AE24" s="210">
        <v>73</v>
      </c>
      <c r="AF24" s="208">
        <v>99</v>
      </c>
      <c r="AG24" s="209">
        <v>48</v>
      </c>
      <c r="AH24" s="210">
        <v>51</v>
      </c>
      <c r="AI24" s="208">
        <v>220</v>
      </c>
      <c r="AJ24" s="209">
        <v>144</v>
      </c>
      <c r="AK24" s="210">
        <v>76</v>
      </c>
      <c r="AL24" s="208">
        <v>105</v>
      </c>
      <c r="AM24" s="209">
        <v>63</v>
      </c>
      <c r="AN24" s="210">
        <v>42</v>
      </c>
      <c r="AO24" s="208">
        <v>142</v>
      </c>
      <c r="AP24" s="209">
        <v>87</v>
      </c>
      <c r="AQ24" s="210">
        <v>55</v>
      </c>
      <c r="AR24" s="208">
        <v>34</v>
      </c>
      <c r="AS24" s="209">
        <v>18</v>
      </c>
      <c r="AT24" s="210">
        <v>16</v>
      </c>
      <c r="AU24" s="208">
        <v>206</v>
      </c>
      <c r="AV24" s="209">
        <v>109</v>
      </c>
      <c r="AW24" s="210">
        <v>97</v>
      </c>
      <c r="AX24" s="208">
        <v>417</v>
      </c>
      <c r="AY24" s="209">
        <v>216</v>
      </c>
      <c r="AZ24" s="210">
        <v>201</v>
      </c>
      <c r="BA24" s="208">
        <v>476</v>
      </c>
      <c r="BB24" s="209">
        <v>251</v>
      </c>
      <c r="BC24" s="210">
        <v>225</v>
      </c>
      <c r="BD24" s="208">
        <v>203</v>
      </c>
      <c r="BE24" s="209">
        <v>103</v>
      </c>
      <c r="BF24" s="212">
        <v>100</v>
      </c>
    </row>
    <row r="25" spans="1:58" s="213" customFormat="1" ht="15.75" x14ac:dyDescent="0.15">
      <c r="A25" s="232" t="s">
        <v>339</v>
      </c>
      <c r="B25" s="233">
        <f>SUM(C25:D25)</f>
        <v>3187</v>
      </c>
      <c r="C25" s="207">
        <f t="shared" si="18"/>
        <v>1645</v>
      </c>
      <c r="D25" s="234">
        <f t="shared" si="18"/>
        <v>1542</v>
      </c>
      <c r="E25" s="208">
        <v>14</v>
      </c>
      <c r="F25" s="209">
        <v>5</v>
      </c>
      <c r="G25" s="210">
        <v>9</v>
      </c>
      <c r="H25" s="208">
        <v>34</v>
      </c>
      <c r="I25" s="209">
        <v>19</v>
      </c>
      <c r="J25" s="210">
        <v>15</v>
      </c>
      <c r="K25" s="208">
        <v>67</v>
      </c>
      <c r="L25" s="209">
        <v>35</v>
      </c>
      <c r="M25" s="210">
        <v>32</v>
      </c>
      <c r="N25" s="208">
        <v>31</v>
      </c>
      <c r="O25" s="209">
        <v>20</v>
      </c>
      <c r="P25" s="210">
        <v>11</v>
      </c>
      <c r="Q25" s="208">
        <v>58</v>
      </c>
      <c r="R25" s="209">
        <v>30</v>
      </c>
      <c r="S25" s="210">
        <v>28</v>
      </c>
      <c r="T25" s="208">
        <v>131</v>
      </c>
      <c r="U25" s="209">
        <v>72</v>
      </c>
      <c r="V25" s="210">
        <v>59</v>
      </c>
      <c r="W25" s="208">
        <v>302</v>
      </c>
      <c r="X25" s="209">
        <v>168</v>
      </c>
      <c r="Y25" s="210">
        <v>134</v>
      </c>
      <c r="Z25" s="208">
        <v>260</v>
      </c>
      <c r="AA25" s="209">
        <v>131</v>
      </c>
      <c r="AB25" s="210">
        <v>129</v>
      </c>
      <c r="AC25" s="208">
        <v>175</v>
      </c>
      <c r="AD25" s="209">
        <v>87</v>
      </c>
      <c r="AE25" s="210">
        <v>88</v>
      </c>
      <c r="AF25" s="208">
        <v>120</v>
      </c>
      <c r="AG25" s="209">
        <v>68</v>
      </c>
      <c r="AH25" s="210">
        <v>52</v>
      </c>
      <c r="AI25" s="208">
        <v>215</v>
      </c>
      <c r="AJ25" s="209">
        <v>108</v>
      </c>
      <c r="AK25" s="210">
        <v>107</v>
      </c>
      <c r="AL25" s="208">
        <v>89</v>
      </c>
      <c r="AM25" s="209">
        <v>46</v>
      </c>
      <c r="AN25" s="210">
        <v>43</v>
      </c>
      <c r="AO25" s="208">
        <v>181</v>
      </c>
      <c r="AP25" s="209">
        <v>108</v>
      </c>
      <c r="AQ25" s="210">
        <v>73</v>
      </c>
      <c r="AR25" s="208">
        <v>44</v>
      </c>
      <c r="AS25" s="209">
        <v>26</v>
      </c>
      <c r="AT25" s="210">
        <v>18</v>
      </c>
      <c r="AU25" s="208">
        <v>226</v>
      </c>
      <c r="AV25" s="209">
        <v>106</v>
      </c>
      <c r="AW25" s="210">
        <v>120</v>
      </c>
      <c r="AX25" s="208">
        <v>470</v>
      </c>
      <c r="AY25" s="209">
        <v>222</v>
      </c>
      <c r="AZ25" s="210">
        <v>248</v>
      </c>
      <c r="BA25" s="208">
        <v>517</v>
      </c>
      <c r="BB25" s="209">
        <v>263</v>
      </c>
      <c r="BC25" s="210">
        <v>254</v>
      </c>
      <c r="BD25" s="208">
        <v>253</v>
      </c>
      <c r="BE25" s="209">
        <v>131</v>
      </c>
      <c r="BF25" s="212">
        <v>122</v>
      </c>
    </row>
    <row r="26" spans="1:58" s="213" customFormat="1" ht="15.75" x14ac:dyDescent="0.15">
      <c r="A26" s="232" t="s">
        <v>340</v>
      </c>
      <c r="B26" s="233">
        <f>SUM(C26:D26)</f>
        <v>3416</v>
      </c>
      <c r="C26" s="207">
        <f t="shared" si="18"/>
        <v>1834</v>
      </c>
      <c r="D26" s="234">
        <f t="shared" si="18"/>
        <v>1582</v>
      </c>
      <c r="E26" s="208">
        <v>20</v>
      </c>
      <c r="F26" s="209">
        <v>13</v>
      </c>
      <c r="G26" s="210">
        <v>7</v>
      </c>
      <c r="H26" s="208">
        <v>26</v>
      </c>
      <c r="I26" s="209">
        <v>13</v>
      </c>
      <c r="J26" s="210">
        <v>13</v>
      </c>
      <c r="K26" s="208">
        <v>80</v>
      </c>
      <c r="L26" s="209">
        <v>46</v>
      </c>
      <c r="M26" s="210">
        <v>34</v>
      </c>
      <c r="N26" s="208">
        <v>24</v>
      </c>
      <c r="O26" s="209">
        <v>14</v>
      </c>
      <c r="P26" s="210">
        <v>10</v>
      </c>
      <c r="Q26" s="208">
        <v>73</v>
      </c>
      <c r="R26" s="209">
        <v>33</v>
      </c>
      <c r="S26" s="210">
        <v>40</v>
      </c>
      <c r="T26" s="208">
        <v>132</v>
      </c>
      <c r="U26" s="209">
        <v>65</v>
      </c>
      <c r="V26" s="210">
        <v>67</v>
      </c>
      <c r="W26" s="208">
        <v>337</v>
      </c>
      <c r="X26" s="209">
        <v>181</v>
      </c>
      <c r="Y26" s="210">
        <v>156</v>
      </c>
      <c r="Z26" s="208">
        <v>280</v>
      </c>
      <c r="AA26" s="209">
        <v>155</v>
      </c>
      <c r="AB26" s="210">
        <v>125</v>
      </c>
      <c r="AC26" s="208">
        <v>194</v>
      </c>
      <c r="AD26" s="209">
        <v>100</v>
      </c>
      <c r="AE26" s="210">
        <v>94</v>
      </c>
      <c r="AF26" s="208">
        <v>126</v>
      </c>
      <c r="AG26" s="209">
        <v>59</v>
      </c>
      <c r="AH26" s="210">
        <v>67</v>
      </c>
      <c r="AI26" s="208">
        <v>229</v>
      </c>
      <c r="AJ26" s="209">
        <v>126</v>
      </c>
      <c r="AK26" s="210">
        <v>103</v>
      </c>
      <c r="AL26" s="208">
        <v>122</v>
      </c>
      <c r="AM26" s="209">
        <v>70</v>
      </c>
      <c r="AN26" s="210">
        <v>52</v>
      </c>
      <c r="AO26" s="208">
        <v>170</v>
      </c>
      <c r="AP26" s="209">
        <v>106</v>
      </c>
      <c r="AQ26" s="210">
        <v>64</v>
      </c>
      <c r="AR26" s="208">
        <v>35</v>
      </c>
      <c r="AS26" s="209">
        <v>25</v>
      </c>
      <c r="AT26" s="210">
        <v>10</v>
      </c>
      <c r="AU26" s="208">
        <v>224</v>
      </c>
      <c r="AV26" s="209">
        <v>120</v>
      </c>
      <c r="AW26" s="210">
        <v>104</v>
      </c>
      <c r="AX26" s="208">
        <v>511</v>
      </c>
      <c r="AY26" s="209">
        <v>252</v>
      </c>
      <c r="AZ26" s="210">
        <v>259</v>
      </c>
      <c r="BA26" s="208">
        <v>606</v>
      </c>
      <c r="BB26" s="209">
        <v>341</v>
      </c>
      <c r="BC26" s="210">
        <v>265</v>
      </c>
      <c r="BD26" s="208">
        <v>227</v>
      </c>
      <c r="BE26" s="209">
        <v>115</v>
      </c>
      <c r="BF26" s="212">
        <v>112</v>
      </c>
    </row>
    <row r="27" spans="1:58" s="213" customFormat="1" ht="15.75" x14ac:dyDescent="0.15">
      <c r="A27" s="232" t="s">
        <v>341</v>
      </c>
      <c r="B27" s="233">
        <f>SUM(C27:D27)</f>
        <v>3510</v>
      </c>
      <c r="C27" s="207">
        <f t="shared" si="18"/>
        <v>1865</v>
      </c>
      <c r="D27" s="234">
        <f t="shared" si="18"/>
        <v>1645</v>
      </c>
      <c r="E27" s="208">
        <v>21</v>
      </c>
      <c r="F27" s="209">
        <v>10</v>
      </c>
      <c r="G27" s="210">
        <v>11</v>
      </c>
      <c r="H27" s="208">
        <v>36</v>
      </c>
      <c r="I27" s="209">
        <v>23</v>
      </c>
      <c r="J27" s="210">
        <v>13</v>
      </c>
      <c r="K27" s="208">
        <v>74</v>
      </c>
      <c r="L27" s="209">
        <v>40</v>
      </c>
      <c r="M27" s="210">
        <v>34</v>
      </c>
      <c r="N27" s="208">
        <v>32</v>
      </c>
      <c r="O27" s="209">
        <v>15</v>
      </c>
      <c r="P27" s="210">
        <v>17</v>
      </c>
      <c r="Q27" s="208">
        <v>86</v>
      </c>
      <c r="R27" s="209">
        <v>39</v>
      </c>
      <c r="S27" s="210">
        <v>47</v>
      </c>
      <c r="T27" s="208">
        <v>160</v>
      </c>
      <c r="U27" s="209">
        <v>76</v>
      </c>
      <c r="V27" s="210">
        <v>84</v>
      </c>
      <c r="W27" s="208">
        <v>323</v>
      </c>
      <c r="X27" s="209">
        <v>166</v>
      </c>
      <c r="Y27" s="210">
        <v>157</v>
      </c>
      <c r="Z27" s="208">
        <v>252</v>
      </c>
      <c r="AA27" s="209">
        <v>110</v>
      </c>
      <c r="AB27" s="210">
        <v>142</v>
      </c>
      <c r="AC27" s="208">
        <v>216</v>
      </c>
      <c r="AD27" s="209">
        <v>105</v>
      </c>
      <c r="AE27" s="210">
        <v>111</v>
      </c>
      <c r="AF27" s="208">
        <v>140</v>
      </c>
      <c r="AG27" s="209">
        <v>81</v>
      </c>
      <c r="AH27" s="210">
        <v>59</v>
      </c>
      <c r="AI27" s="208">
        <v>188</v>
      </c>
      <c r="AJ27" s="209">
        <v>122</v>
      </c>
      <c r="AK27" s="210">
        <v>66</v>
      </c>
      <c r="AL27" s="208">
        <v>139</v>
      </c>
      <c r="AM27" s="209">
        <v>81</v>
      </c>
      <c r="AN27" s="210">
        <v>58</v>
      </c>
      <c r="AO27" s="208">
        <v>151</v>
      </c>
      <c r="AP27" s="209">
        <v>90</v>
      </c>
      <c r="AQ27" s="210">
        <v>61</v>
      </c>
      <c r="AR27" s="208">
        <v>57</v>
      </c>
      <c r="AS27" s="209">
        <v>34</v>
      </c>
      <c r="AT27" s="210">
        <v>23</v>
      </c>
      <c r="AU27" s="208">
        <v>262</v>
      </c>
      <c r="AV27" s="209">
        <v>169</v>
      </c>
      <c r="AW27" s="210">
        <v>93</v>
      </c>
      <c r="AX27" s="208">
        <v>526</v>
      </c>
      <c r="AY27" s="209">
        <v>266</v>
      </c>
      <c r="AZ27" s="210">
        <v>260</v>
      </c>
      <c r="BA27" s="208">
        <v>611</v>
      </c>
      <c r="BB27" s="209">
        <v>319</v>
      </c>
      <c r="BC27" s="210">
        <v>292</v>
      </c>
      <c r="BD27" s="208">
        <v>236</v>
      </c>
      <c r="BE27" s="209">
        <v>119</v>
      </c>
      <c r="BF27" s="212">
        <v>117</v>
      </c>
    </row>
    <row r="28" spans="1:58" s="213" customFormat="1" ht="15.75" x14ac:dyDescent="0.15">
      <c r="A28" s="232" t="s">
        <v>342</v>
      </c>
      <c r="B28" s="233">
        <f>SUM(C28:D28)</f>
        <v>4064</v>
      </c>
      <c r="C28" s="207">
        <f t="shared" si="18"/>
        <v>2116</v>
      </c>
      <c r="D28" s="234">
        <f t="shared" si="18"/>
        <v>1948</v>
      </c>
      <c r="E28" s="208">
        <v>15</v>
      </c>
      <c r="F28" s="209">
        <v>10</v>
      </c>
      <c r="G28" s="210">
        <v>5</v>
      </c>
      <c r="H28" s="208">
        <v>40</v>
      </c>
      <c r="I28" s="209">
        <v>16</v>
      </c>
      <c r="J28" s="210">
        <v>24</v>
      </c>
      <c r="K28" s="208">
        <v>101</v>
      </c>
      <c r="L28" s="209">
        <v>60</v>
      </c>
      <c r="M28" s="210">
        <v>41</v>
      </c>
      <c r="N28" s="208">
        <v>51</v>
      </c>
      <c r="O28" s="209">
        <v>30</v>
      </c>
      <c r="P28" s="210">
        <v>21</v>
      </c>
      <c r="Q28" s="208">
        <v>104</v>
      </c>
      <c r="R28" s="209">
        <v>52</v>
      </c>
      <c r="S28" s="210">
        <v>52</v>
      </c>
      <c r="T28" s="208">
        <v>178</v>
      </c>
      <c r="U28" s="209">
        <v>97</v>
      </c>
      <c r="V28" s="210">
        <v>81</v>
      </c>
      <c r="W28" s="208">
        <v>478</v>
      </c>
      <c r="X28" s="209">
        <v>244</v>
      </c>
      <c r="Y28" s="210">
        <v>234</v>
      </c>
      <c r="Z28" s="208">
        <v>325</v>
      </c>
      <c r="AA28" s="209">
        <v>149</v>
      </c>
      <c r="AB28" s="210">
        <v>176</v>
      </c>
      <c r="AC28" s="208">
        <v>246</v>
      </c>
      <c r="AD28" s="209">
        <v>126</v>
      </c>
      <c r="AE28" s="210">
        <v>120</v>
      </c>
      <c r="AF28" s="208">
        <v>144</v>
      </c>
      <c r="AG28" s="209">
        <v>66</v>
      </c>
      <c r="AH28" s="210">
        <v>78</v>
      </c>
      <c r="AI28" s="208">
        <v>235</v>
      </c>
      <c r="AJ28" s="209">
        <v>135</v>
      </c>
      <c r="AK28" s="210">
        <v>100</v>
      </c>
      <c r="AL28" s="208">
        <v>153</v>
      </c>
      <c r="AM28" s="209">
        <v>93</v>
      </c>
      <c r="AN28" s="210">
        <v>60</v>
      </c>
      <c r="AO28" s="208">
        <v>219</v>
      </c>
      <c r="AP28" s="209">
        <v>118</v>
      </c>
      <c r="AQ28" s="210">
        <v>101</v>
      </c>
      <c r="AR28" s="208">
        <v>70</v>
      </c>
      <c r="AS28" s="209">
        <v>40</v>
      </c>
      <c r="AT28" s="210">
        <v>30</v>
      </c>
      <c r="AU28" s="208">
        <v>276</v>
      </c>
      <c r="AV28" s="209">
        <v>140</v>
      </c>
      <c r="AW28" s="210">
        <v>136</v>
      </c>
      <c r="AX28" s="208">
        <v>530</v>
      </c>
      <c r="AY28" s="209">
        <v>285</v>
      </c>
      <c r="AZ28" s="210">
        <v>245</v>
      </c>
      <c r="BA28" s="208">
        <v>642</v>
      </c>
      <c r="BB28" s="209">
        <v>336</v>
      </c>
      <c r="BC28" s="210">
        <v>306</v>
      </c>
      <c r="BD28" s="208">
        <v>257</v>
      </c>
      <c r="BE28" s="209">
        <v>119</v>
      </c>
      <c r="BF28" s="212">
        <v>138</v>
      </c>
    </row>
    <row r="29" spans="1:58" s="205" customFormat="1" ht="17.25" customHeight="1" x14ac:dyDescent="0.15">
      <c r="A29" s="235" t="s">
        <v>306</v>
      </c>
      <c r="B29" s="203">
        <f t="shared" ref="B29:D29" si="19">SUM(B30:B34)</f>
        <v>22965</v>
      </c>
      <c r="C29" s="200">
        <f t="shared" si="19"/>
        <v>11832</v>
      </c>
      <c r="D29" s="202">
        <f t="shared" si="19"/>
        <v>11133</v>
      </c>
      <c r="E29" s="201">
        <f t="shared" ref="E29:G29" si="20">SUM(E30:E34)</f>
        <v>203</v>
      </c>
      <c r="F29" s="200">
        <f t="shared" si="20"/>
        <v>102</v>
      </c>
      <c r="G29" s="202">
        <f t="shared" si="20"/>
        <v>101</v>
      </c>
      <c r="H29" s="201">
        <f t="shared" ref="H29:BF29" si="21">SUM(H30:H34)</f>
        <v>226</v>
      </c>
      <c r="I29" s="200">
        <f t="shared" si="21"/>
        <v>126</v>
      </c>
      <c r="J29" s="202">
        <f t="shared" si="21"/>
        <v>100</v>
      </c>
      <c r="K29" s="201">
        <f t="shared" si="21"/>
        <v>768</v>
      </c>
      <c r="L29" s="200">
        <f t="shared" si="21"/>
        <v>380</v>
      </c>
      <c r="M29" s="202">
        <f t="shared" si="21"/>
        <v>388</v>
      </c>
      <c r="N29" s="201">
        <f t="shared" si="21"/>
        <v>384</v>
      </c>
      <c r="O29" s="200">
        <f t="shared" si="21"/>
        <v>192</v>
      </c>
      <c r="P29" s="202">
        <f t="shared" si="21"/>
        <v>192</v>
      </c>
      <c r="Q29" s="201">
        <f t="shared" si="21"/>
        <v>553</v>
      </c>
      <c r="R29" s="200">
        <f t="shared" si="21"/>
        <v>292</v>
      </c>
      <c r="S29" s="202">
        <f t="shared" si="21"/>
        <v>261</v>
      </c>
      <c r="T29" s="201">
        <f t="shared" si="21"/>
        <v>822</v>
      </c>
      <c r="U29" s="200">
        <f t="shared" si="21"/>
        <v>439</v>
      </c>
      <c r="V29" s="202">
        <f t="shared" si="21"/>
        <v>383</v>
      </c>
      <c r="W29" s="201">
        <f t="shared" si="21"/>
        <v>2689</v>
      </c>
      <c r="X29" s="200">
        <f t="shared" si="21"/>
        <v>1346</v>
      </c>
      <c r="Y29" s="202">
        <f t="shared" si="21"/>
        <v>1343</v>
      </c>
      <c r="Z29" s="201">
        <f t="shared" si="21"/>
        <v>2202</v>
      </c>
      <c r="AA29" s="200">
        <f t="shared" si="21"/>
        <v>1074</v>
      </c>
      <c r="AB29" s="202">
        <f t="shared" si="21"/>
        <v>1128</v>
      </c>
      <c r="AC29" s="201">
        <f t="shared" si="21"/>
        <v>2031</v>
      </c>
      <c r="AD29" s="200">
        <f t="shared" si="21"/>
        <v>947</v>
      </c>
      <c r="AE29" s="202">
        <f t="shared" si="21"/>
        <v>1084</v>
      </c>
      <c r="AF29" s="201">
        <f t="shared" si="21"/>
        <v>1295</v>
      </c>
      <c r="AG29" s="200">
        <f t="shared" si="21"/>
        <v>561</v>
      </c>
      <c r="AH29" s="202">
        <f t="shared" si="21"/>
        <v>734</v>
      </c>
      <c r="AI29" s="201">
        <f t="shared" si="21"/>
        <v>1260</v>
      </c>
      <c r="AJ29" s="200">
        <f t="shared" si="21"/>
        <v>699</v>
      </c>
      <c r="AK29" s="202">
        <f t="shared" si="21"/>
        <v>561</v>
      </c>
      <c r="AL29" s="201">
        <f t="shared" si="21"/>
        <v>823</v>
      </c>
      <c r="AM29" s="200">
        <f t="shared" si="21"/>
        <v>465</v>
      </c>
      <c r="AN29" s="202">
        <f t="shared" si="21"/>
        <v>358</v>
      </c>
      <c r="AO29" s="201">
        <f t="shared" si="21"/>
        <v>1106</v>
      </c>
      <c r="AP29" s="200">
        <f t="shared" si="21"/>
        <v>606</v>
      </c>
      <c r="AQ29" s="202">
        <f t="shared" si="21"/>
        <v>500</v>
      </c>
      <c r="AR29" s="201">
        <f t="shared" si="21"/>
        <v>356</v>
      </c>
      <c r="AS29" s="200">
        <f t="shared" si="21"/>
        <v>198</v>
      </c>
      <c r="AT29" s="202">
        <f t="shared" si="21"/>
        <v>158</v>
      </c>
      <c r="AU29" s="201">
        <f t="shared" si="21"/>
        <v>1573</v>
      </c>
      <c r="AV29" s="200">
        <f t="shared" si="21"/>
        <v>854</v>
      </c>
      <c r="AW29" s="202">
        <f t="shared" si="21"/>
        <v>719</v>
      </c>
      <c r="AX29" s="201">
        <f t="shared" si="21"/>
        <v>2416</v>
      </c>
      <c r="AY29" s="200">
        <f t="shared" si="21"/>
        <v>1317</v>
      </c>
      <c r="AZ29" s="202">
        <f t="shared" si="21"/>
        <v>1099</v>
      </c>
      <c r="BA29" s="201">
        <f t="shared" si="21"/>
        <v>3122</v>
      </c>
      <c r="BB29" s="200">
        <f t="shared" si="21"/>
        <v>1592</v>
      </c>
      <c r="BC29" s="202">
        <f t="shared" si="21"/>
        <v>1530</v>
      </c>
      <c r="BD29" s="201">
        <f t="shared" si="21"/>
        <v>1136</v>
      </c>
      <c r="BE29" s="200">
        <f t="shared" si="21"/>
        <v>642</v>
      </c>
      <c r="BF29" s="204">
        <f t="shared" si="21"/>
        <v>494</v>
      </c>
    </row>
    <row r="30" spans="1:58" s="213" customFormat="1" ht="17.25" customHeight="1" x14ac:dyDescent="0.15">
      <c r="A30" s="232" t="s">
        <v>343</v>
      </c>
      <c r="B30" s="233">
        <f>SUM(C30:D30)</f>
        <v>4484</v>
      </c>
      <c r="C30" s="207">
        <f t="shared" ref="C30:D34" si="22">F30+I30+L30+O30+R30+U30+X30+AA30+AD30+AG30+AJ30+AM30+AP30+AS30+AV30+AY30+BB30+BE30</f>
        <v>2318</v>
      </c>
      <c r="D30" s="234">
        <f t="shared" si="22"/>
        <v>2166</v>
      </c>
      <c r="E30" s="208">
        <v>36</v>
      </c>
      <c r="F30" s="209">
        <v>21</v>
      </c>
      <c r="G30" s="210">
        <v>15</v>
      </c>
      <c r="H30" s="208">
        <v>40</v>
      </c>
      <c r="I30" s="209">
        <v>16</v>
      </c>
      <c r="J30" s="210">
        <v>24</v>
      </c>
      <c r="K30" s="208">
        <v>131</v>
      </c>
      <c r="L30" s="209">
        <v>63</v>
      </c>
      <c r="M30" s="210">
        <v>68</v>
      </c>
      <c r="N30" s="208">
        <v>51</v>
      </c>
      <c r="O30" s="209">
        <v>28</v>
      </c>
      <c r="P30" s="210">
        <v>23</v>
      </c>
      <c r="Q30" s="208">
        <v>114</v>
      </c>
      <c r="R30" s="209">
        <v>61</v>
      </c>
      <c r="S30" s="210">
        <v>53</v>
      </c>
      <c r="T30" s="208">
        <v>166</v>
      </c>
      <c r="U30" s="209">
        <v>91</v>
      </c>
      <c r="V30" s="210">
        <v>75</v>
      </c>
      <c r="W30" s="208">
        <v>491</v>
      </c>
      <c r="X30" s="209">
        <v>244</v>
      </c>
      <c r="Y30" s="210">
        <v>247</v>
      </c>
      <c r="Z30" s="208">
        <v>392</v>
      </c>
      <c r="AA30" s="209">
        <v>193</v>
      </c>
      <c r="AB30" s="210">
        <v>199</v>
      </c>
      <c r="AC30" s="208">
        <v>327</v>
      </c>
      <c r="AD30" s="209">
        <v>149</v>
      </c>
      <c r="AE30" s="210">
        <v>178</v>
      </c>
      <c r="AF30" s="208">
        <v>206</v>
      </c>
      <c r="AG30" s="209">
        <v>87</v>
      </c>
      <c r="AH30" s="210">
        <v>119</v>
      </c>
      <c r="AI30" s="208">
        <v>257</v>
      </c>
      <c r="AJ30" s="209">
        <v>137</v>
      </c>
      <c r="AK30" s="210">
        <v>120</v>
      </c>
      <c r="AL30" s="208">
        <v>156</v>
      </c>
      <c r="AM30" s="209">
        <v>78</v>
      </c>
      <c r="AN30" s="210">
        <v>78</v>
      </c>
      <c r="AO30" s="208">
        <v>195</v>
      </c>
      <c r="AP30" s="209">
        <v>107</v>
      </c>
      <c r="AQ30" s="210">
        <v>88</v>
      </c>
      <c r="AR30" s="208">
        <v>77</v>
      </c>
      <c r="AS30" s="209">
        <v>35</v>
      </c>
      <c r="AT30" s="210">
        <v>42</v>
      </c>
      <c r="AU30" s="208">
        <v>326</v>
      </c>
      <c r="AV30" s="209">
        <v>177</v>
      </c>
      <c r="AW30" s="210">
        <v>149</v>
      </c>
      <c r="AX30" s="208">
        <v>541</v>
      </c>
      <c r="AY30" s="209">
        <v>300</v>
      </c>
      <c r="AZ30" s="210">
        <v>241</v>
      </c>
      <c r="BA30" s="208">
        <v>705</v>
      </c>
      <c r="BB30" s="209">
        <v>379</v>
      </c>
      <c r="BC30" s="210">
        <v>326</v>
      </c>
      <c r="BD30" s="208">
        <v>273</v>
      </c>
      <c r="BE30" s="209">
        <v>152</v>
      </c>
      <c r="BF30" s="212">
        <v>121</v>
      </c>
    </row>
    <row r="31" spans="1:58" s="213" customFormat="1" ht="17.25" customHeight="1" x14ac:dyDescent="0.15">
      <c r="A31" s="232" t="s">
        <v>344</v>
      </c>
      <c r="B31" s="233">
        <f>SUM(C31:D31)</f>
        <v>4453</v>
      </c>
      <c r="C31" s="207">
        <f t="shared" si="22"/>
        <v>2333</v>
      </c>
      <c r="D31" s="234">
        <f t="shared" si="22"/>
        <v>2120</v>
      </c>
      <c r="E31" s="208">
        <v>36</v>
      </c>
      <c r="F31" s="209">
        <v>17</v>
      </c>
      <c r="G31" s="210">
        <v>19</v>
      </c>
      <c r="H31" s="208">
        <v>45</v>
      </c>
      <c r="I31" s="209">
        <v>27</v>
      </c>
      <c r="J31" s="210">
        <v>18</v>
      </c>
      <c r="K31" s="208">
        <v>150</v>
      </c>
      <c r="L31" s="209">
        <v>75</v>
      </c>
      <c r="M31" s="210">
        <v>75</v>
      </c>
      <c r="N31" s="208">
        <v>73</v>
      </c>
      <c r="O31" s="209">
        <v>42</v>
      </c>
      <c r="P31" s="210">
        <v>31</v>
      </c>
      <c r="Q31" s="208">
        <v>99</v>
      </c>
      <c r="R31" s="209">
        <v>52</v>
      </c>
      <c r="S31" s="210">
        <v>47</v>
      </c>
      <c r="T31" s="208">
        <v>165</v>
      </c>
      <c r="U31" s="209">
        <v>94</v>
      </c>
      <c r="V31" s="210">
        <v>71</v>
      </c>
      <c r="W31" s="208">
        <v>520</v>
      </c>
      <c r="X31" s="209">
        <v>283</v>
      </c>
      <c r="Y31" s="210">
        <v>237</v>
      </c>
      <c r="Z31" s="208">
        <v>387</v>
      </c>
      <c r="AA31" s="209">
        <v>181</v>
      </c>
      <c r="AB31" s="210">
        <v>206</v>
      </c>
      <c r="AC31" s="208">
        <v>372</v>
      </c>
      <c r="AD31" s="209">
        <v>183</v>
      </c>
      <c r="AE31" s="210">
        <v>189</v>
      </c>
      <c r="AF31" s="208">
        <v>236</v>
      </c>
      <c r="AG31" s="209">
        <v>108</v>
      </c>
      <c r="AH31" s="210">
        <v>128</v>
      </c>
      <c r="AI31" s="208">
        <v>259</v>
      </c>
      <c r="AJ31" s="209">
        <v>147</v>
      </c>
      <c r="AK31" s="210">
        <v>112</v>
      </c>
      <c r="AL31" s="208">
        <v>157</v>
      </c>
      <c r="AM31" s="209">
        <v>94</v>
      </c>
      <c r="AN31" s="210">
        <v>63</v>
      </c>
      <c r="AO31" s="208">
        <v>233</v>
      </c>
      <c r="AP31" s="209">
        <v>121</v>
      </c>
      <c r="AQ31" s="210">
        <v>112</v>
      </c>
      <c r="AR31" s="208">
        <v>73</v>
      </c>
      <c r="AS31" s="209">
        <v>43</v>
      </c>
      <c r="AT31" s="210">
        <v>30</v>
      </c>
      <c r="AU31" s="208">
        <v>307</v>
      </c>
      <c r="AV31" s="209">
        <v>158</v>
      </c>
      <c r="AW31" s="210">
        <v>149</v>
      </c>
      <c r="AX31" s="208">
        <v>517</v>
      </c>
      <c r="AY31" s="209">
        <v>288</v>
      </c>
      <c r="AZ31" s="210">
        <v>229</v>
      </c>
      <c r="BA31" s="208">
        <v>613</v>
      </c>
      <c r="BB31" s="209">
        <v>299</v>
      </c>
      <c r="BC31" s="210">
        <v>314</v>
      </c>
      <c r="BD31" s="208">
        <v>211</v>
      </c>
      <c r="BE31" s="209">
        <v>121</v>
      </c>
      <c r="BF31" s="212">
        <v>90</v>
      </c>
    </row>
    <row r="32" spans="1:58" s="213" customFormat="1" ht="17.25" customHeight="1" x14ac:dyDescent="0.15">
      <c r="A32" s="232" t="s">
        <v>345</v>
      </c>
      <c r="B32" s="233">
        <f>SUM(C32:D32)</f>
        <v>4525</v>
      </c>
      <c r="C32" s="207">
        <f t="shared" si="22"/>
        <v>2354</v>
      </c>
      <c r="D32" s="234">
        <f t="shared" si="22"/>
        <v>2171</v>
      </c>
      <c r="E32" s="208">
        <v>40</v>
      </c>
      <c r="F32" s="209">
        <v>24</v>
      </c>
      <c r="G32" s="210">
        <v>16</v>
      </c>
      <c r="H32" s="208">
        <v>34</v>
      </c>
      <c r="I32" s="209">
        <v>18</v>
      </c>
      <c r="J32" s="210">
        <v>16</v>
      </c>
      <c r="K32" s="208">
        <v>143</v>
      </c>
      <c r="L32" s="209">
        <v>63</v>
      </c>
      <c r="M32" s="210">
        <v>80</v>
      </c>
      <c r="N32" s="208">
        <v>63</v>
      </c>
      <c r="O32" s="209">
        <v>29</v>
      </c>
      <c r="P32" s="210">
        <v>34</v>
      </c>
      <c r="Q32" s="208">
        <v>113</v>
      </c>
      <c r="R32" s="209">
        <v>64</v>
      </c>
      <c r="S32" s="210">
        <v>49</v>
      </c>
      <c r="T32" s="208">
        <v>160</v>
      </c>
      <c r="U32" s="209">
        <v>78</v>
      </c>
      <c r="V32" s="210">
        <v>82</v>
      </c>
      <c r="W32" s="208">
        <v>523</v>
      </c>
      <c r="X32" s="209">
        <v>267</v>
      </c>
      <c r="Y32" s="210">
        <v>256</v>
      </c>
      <c r="Z32" s="208">
        <v>431</v>
      </c>
      <c r="AA32" s="209">
        <v>217</v>
      </c>
      <c r="AB32" s="210">
        <v>214</v>
      </c>
      <c r="AC32" s="208">
        <v>412</v>
      </c>
      <c r="AD32" s="209">
        <v>201</v>
      </c>
      <c r="AE32" s="210">
        <v>211</v>
      </c>
      <c r="AF32" s="208">
        <v>248</v>
      </c>
      <c r="AG32" s="209">
        <v>109</v>
      </c>
      <c r="AH32" s="210">
        <v>139</v>
      </c>
      <c r="AI32" s="208">
        <v>240</v>
      </c>
      <c r="AJ32" s="209">
        <v>135</v>
      </c>
      <c r="AK32" s="210">
        <v>105</v>
      </c>
      <c r="AL32" s="208">
        <v>171</v>
      </c>
      <c r="AM32" s="209">
        <v>106</v>
      </c>
      <c r="AN32" s="210">
        <v>65</v>
      </c>
      <c r="AO32" s="208">
        <v>220</v>
      </c>
      <c r="AP32" s="209">
        <v>122</v>
      </c>
      <c r="AQ32" s="210">
        <v>98</v>
      </c>
      <c r="AR32" s="208">
        <v>57</v>
      </c>
      <c r="AS32" s="209">
        <v>31</v>
      </c>
      <c r="AT32" s="210">
        <v>26</v>
      </c>
      <c r="AU32" s="208">
        <v>308</v>
      </c>
      <c r="AV32" s="209">
        <v>175</v>
      </c>
      <c r="AW32" s="210">
        <v>133</v>
      </c>
      <c r="AX32" s="208">
        <v>510</v>
      </c>
      <c r="AY32" s="209">
        <v>276</v>
      </c>
      <c r="AZ32" s="210">
        <v>234</v>
      </c>
      <c r="BA32" s="208">
        <v>630</v>
      </c>
      <c r="BB32" s="209">
        <v>312</v>
      </c>
      <c r="BC32" s="210">
        <v>318</v>
      </c>
      <c r="BD32" s="208">
        <v>222</v>
      </c>
      <c r="BE32" s="209">
        <v>127</v>
      </c>
      <c r="BF32" s="212">
        <v>95</v>
      </c>
    </row>
    <row r="33" spans="1:58" s="213" customFormat="1" ht="17.25" customHeight="1" x14ac:dyDescent="0.15">
      <c r="A33" s="232" t="s">
        <v>346</v>
      </c>
      <c r="B33" s="233">
        <f>SUM(C33:D33)</f>
        <v>4825</v>
      </c>
      <c r="C33" s="207">
        <f t="shared" si="22"/>
        <v>2441</v>
      </c>
      <c r="D33" s="234">
        <f t="shared" si="22"/>
        <v>2384</v>
      </c>
      <c r="E33" s="208">
        <v>40</v>
      </c>
      <c r="F33" s="209">
        <v>22</v>
      </c>
      <c r="G33" s="210">
        <v>18</v>
      </c>
      <c r="H33" s="208">
        <v>51</v>
      </c>
      <c r="I33" s="209">
        <v>34</v>
      </c>
      <c r="J33" s="210">
        <v>17</v>
      </c>
      <c r="K33" s="208">
        <v>167</v>
      </c>
      <c r="L33" s="209">
        <v>87</v>
      </c>
      <c r="M33" s="210">
        <v>80</v>
      </c>
      <c r="N33" s="208">
        <v>88</v>
      </c>
      <c r="O33" s="209">
        <v>43</v>
      </c>
      <c r="P33" s="210">
        <v>45</v>
      </c>
      <c r="Q33" s="208">
        <v>123</v>
      </c>
      <c r="R33" s="209">
        <v>61</v>
      </c>
      <c r="S33" s="210">
        <v>62</v>
      </c>
      <c r="T33" s="208">
        <v>160</v>
      </c>
      <c r="U33" s="209">
        <v>84</v>
      </c>
      <c r="V33" s="210">
        <v>76</v>
      </c>
      <c r="W33" s="208">
        <v>578</v>
      </c>
      <c r="X33" s="209">
        <v>256</v>
      </c>
      <c r="Y33" s="210">
        <v>322</v>
      </c>
      <c r="Z33" s="208">
        <v>464</v>
      </c>
      <c r="AA33" s="209">
        <v>217</v>
      </c>
      <c r="AB33" s="210">
        <v>247</v>
      </c>
      <c r="AC33" s="208">
        <v>453</v>
      </c>
      <c r="AD33" s="209">
        <v>212</v>
      </c>
      <c r="AE33" s="210">
        <v>241</v>
      </c>
      <c r="AF33" s="208">
        <v>305</v>
      </c>
      <c r="AG33" s="209">
        <v>134</v>
      </c>
      <c r="AH33" s="210">
        <v>171</v>
      </c>
      <c r="AI33" s="208">
        <v>280</v>
      </c>
      <c r="AJ33" s="209">
        <v>155</v>
      </c>
      <c r="AK33" s="210">
        <v>125</v>
      </c>
      <c r="AL33" s="208">
        <v>157</v>
      </c>
      <c r="AM33" s="209">
        <v>96</v>
      </c>
      <c r="AN33" s="210">
        <v>61</v>
      </c>
      <c r="AO33" s="208">
        <v>252</v>
      </c>
      <c r="AP33" s="209">
        <v>140</v>
      </c>
      <c r="AQ33" s="210">
        <v>112</v>
      </c>
      <c r="AR33" s="208">
        <v>77</v>
      </c>
      <c r="AS33" s="209">
        <v>50</v>
      </c>
      <c r="AT33" s="210">
        <v>27</v>
      </c>
      <c r="AU33" s="208">
        <v>338</v>
      </c>
      <c r="AV33" s="209">
        <v>186</v>
      </c>
      <c r="AW33" s="210">
        <v>152</v>
      </c>
      <c r="AX33" s="208">
        <v>447</v>
      </c>
      <c r="AY33" s="209">
        <v>231</v>
      </c>
      <c r="AZ33" s="210">
        <v>216</v>
      </c>
      <c r="BA33" s="208">
        <v>615</v>
      </c>
      <c r="BB33" s="209">
        <v>312</v>
      </c>
      <c r="BC33" s="210">
        <v>303</v>
      </c>
      <c r="BD33" s="208">
        <v>230</v>
      </c>
      <c r="BE33" s="209">
        <v>121</v>
      </c>
      <c r="BF33" s="212">
        <v>109</v>
      </c>
    </row>
    <row r="34" spans="1:58" s="215" customFormat="1" ht="17.25" customHeight="1" x14ac:dyDescent="0.15">
      <c r="A34" s="232" t="s">
        <v>347</v>
      </c>
      <c r="B34" s="233">
        <f>SUM(C34:D34)</f>
        <v>4678</v>
      </c>
      <c r="C34" s="207">
        <f t="shared" si="22"/>
        <v>2386</v>
      </c>
      <c r="D34" s="234">
        <f t="shared" si="22"/>
        <v>2292</v>
      </c>
      <c r="E34" s="208">
        <v>51</v>
      </c>
      <c r="F34" s="209">
        <v>18</v>
      </c>
      <c r="G34" s="210">
        <v>33</v>
      </c>
      <c r="H34" s="208">
        <v>56</v>
      </c>
      <c r="I34" s="209">
        <v>31</v>
      </c>
      <c r="J34" s="210">
        <v>25</v>
      </c>
      <c r="K34" s="208">
        <v>177</v>
      </c>
      <c r="L34" s="209">
        <v>92</v>
      </c>
      <c r="M34" s="210">
        <v>85</v>
      </c>
      <c r="N34" s="208">
        <v>109</v>
      </c>
      <c r="O34" s="209">
        <v>50</v>
      </c>
      <c r="P34" s="210">
        <v>59</v>
      </c>
      <c r="Q34" s="208">
        <v>104</v>
      </c>
      <c r="R34" s="209">
        <v>54</v>
      </c>
      <c r="S34" s="210">
        <v>50</v>
      </c>
      <c r="T34" s="208">
        <v>171</v>
      </c>
      <c r="U34" s="209">
        <v>92</v>
      </c>
      <c r="V34" s="210">
        <v>79</v>
      </c>
      <c r="W34" s="208">
        <v>577</v>
      </c>
      <c r="X34" s="209">
        <v>296</v>
      </c>
      <c r="Y34" s="210">
        <v>281</v>
      </c>
      <c r="Z34" s="208">
        <v>528</v>
      </c>
      <c r="AA34" s="209">
        <v>266</v>
      </c>
      <c r="AB34" s="210">
        <v>262</v>
      </c>
      <c r="AC34" s="208">
        <v>467</v>
      </c>
      <c r="AD34" s="209">
        <v>202</v>
      </c>
      <c r="AE34" s="210">
        <v>265</v>
      </c>
      <c r="AF34" s="208">
        <v>300</v>
      </c>
      <c r="AG34" s="209">
        <v>123</v>
      </c>
      <c r="AH34" s="210">
        <v>177</v>
      </c>
      <c r="AI34" s="208">
        <v>224</v>
      </c>
      <c r="AJ34" s="209">
        <v>125</v>
      </c>
      <c r="AK34" s="210">
        <v>99</v>
      </c>
      <c r="AL34" s="208">
        <v>182</v>
      </c>
      <c r="AM34" s="209">
        <v>91</v>
      </c>
      <c r="AN34" s="210">
        <v>91</v>
      </c>
      <c r="AO34" s="208">
        <v>206</v>
      </c>
      <c r="AP34" s="209">
        <v>116</v>
      </c>
      <c r="AQ34" s="210">
        <v>90</v>
      </c>
      <c r="AR34" s="208">
        <v>72</v>
      </c>
      <c r="AS34" s="209">
        <v>39</v>
      </c>
      <c r="AT34" s="210">
        <v>33</v>
      </c>
      <c r="AU34" s="208">
        <v>294</v>
      </c>
      <c r="AV34" s="209">
        <v>158</v>
      </c>
      <c r="AW34" s="210">
        <v>136</v>
      </c>
      <c r="AX34" s="208">
        <v>401</v>
      </c>
      <c r="AY34" s="209">
        <v>222</v>
      </c>
      <c r="AZ34" s="210">
        <v>179</v>
      </c>
      <c r="BA34" s="208">
        <v>559</v>
      </c>
      <c r="BB34" s="209">
        <v>290</v>
      </c>
      <c r="BC34" s="210">
        <v>269</v>
      </c>
      <c r="BD34" s="208">
        <v>200</v>
      </c>
      <c r="BE34" s="209">
        <v>121</v>
      </c>
      <c r="BF34" s="212">
        <v>79</v>
      </c>
    </row>
    <row r="35" spans="1:58" s="217" customFormat="1" ht="16.5" customHeight="1" x14ac:dyDescent="0.25">
      <c r="A35" s="236" t="s">
        <v>307</v>
      </c>
      <c r="B35" s="203">
        <f t="shared" ref="B35:D35" si="23">SUM(B36:B40)</f>
        <v>22383</v>
      </c>
      <c r="C35" s="200">
        <f t="shared" si="23"/>
        <v>11426</v>
      </c>
      <c r="D35" s="202">
        <f t="shared" si="23"/>
        <v>10957</v>
      </c>
      <c r="E35" s="201">
        <f t="shared" ref="E35:G35" si="24">SUM(E36:E40)</f>
        <v>224</v>
      </c>
      <c r="F35" s="200">
        <f t="shared" si="24"/>
        <v>134</v>
      </c>
      <c r="G35" s="202">
        <f t="shared" si="24"/>
        <v>90</v>
      </c>
      <c r="H35" s="201">
        <f t="shared" ref="H35:BF35" si="25">SUM(H36:H40)</f>
        <v>278</v>
      </c>
      <c r="I35" s="200">
        <f t="shared" si="25"/>
        <v>154</v>
      </c>
      <c r="J35" s="202">
        <f t="shared" si="25"/>
        <v>124</v>
      </c>
      <c r="K35" s="201">
        <f t="shared" si="25"/>
        <v>921</v>
      </c>
      <c r="L35" s="200">
        <f t="shared" si="25"/>
        <v>436</v>
      </c>
      <c r="M35" s="202">
        <f t="shared" si="25"/>
        <v>485</v>
      </c>
      <c r="N35" s="201">
        <f t="shared" si="25"/>
        <v>491</v>
      </c>
      <c r="O35" s="200">
        <f t="shared" si="25"/>
        <v>249</v>
      </c>
      <c r="P35" s="202">
        <f t="shared" si="25"/>
        <v>242</v>
      </c>
      <c r="Q35" s="201">
        <f t="shared" si="25"/>
        <v>565</v>
      </c>
      <c r="R35" s="200">
        <f t="shared" si="25"/>
        <v>288</v>
      </c>
      <c r="S35" s="202">
        <f t="shared" si="25"/>
        <v>277</v>
      </c>
      <c r="T35" s="201">
        <f t="shared" si="25"/>
        <v>851</v>
      </c>
      <c r="U35" s="200">
        <f t="shared" si="25"/>
        <v>465</v>
      </c>
      <c r="V35" s="202">
        <f t="shared" si="25"/>
        <v>386</v>
      </c>
      <c r="W35" s="201">
        <f t="shared" si="25"/>
        <v>2785</v>
      </c>
      <c r="X35" s="200">
        <f t="shared" si="25"/>
        <v>1289</v>
      </c>
      <c r="Y35" s="202">
        <f t="shared" si="25"/>
        <v>1496</v>
      </c>
      <c r="Z35" s="201">
        <f t="shared" si="25"/>
        <v>2515</v>
      </c>
      <c r="AA35" s="200">
        <f t="shared" si="25"/>
        <v>1335</v>
      </c>
      <c r="AB35" s="202">
        <f t="shared" si="25"/>
        <v>1180</v>
      </c>
      <c r="AC35" s="201">
        <f t="shared" si="25"/>
        <v>2341</v>
      </c>
      <c r="AD35" s="200">
        <f t="shared" si="25"/>
        <v>1193</v>
      </c>
      <c r="AE35" s="202">
        <f t="shared" si="25"/>
        <v>1148</v>
      </c>
      <c r="AF35" s="201">
        <f t="shared" si="25"/>
        <v>1771</v>
      </c>
      <c r="AG35" s="200">
        <f t="shared" si="25"/>
        <v>823</v>
      </c>
      <c r="AH35" s="202">
        <f t="shared" si="25"/>
        <v>948</v>
      </c>
      <c r="AI35" s="201">
        <f t="shared" si="25"/>
        <v>1208</v>
      </c>
      <c r="AJ35" s="200">
        <f t="shared" si="25"/>
        <v>631</v>
      </c>
      <c r="AK35" s="202">
        <f t="shared" si="25"/>
        <v>577</v>
      </c>
      <c r="AL35" s="201">
        <f t="shared" si="25"/>
        <v>754</v>
      </c>
      <c r="AM35" s="200">
        <f t="shared" si="25"/>
        <v>417</v>
      </c>
      <c r="AN35" s="202">
        <f t="shared" si="25"/>
        <v>337</v>
      </c>
      <c r="AO35" s="201">
        <f t="shared" si="25"/>
        <v>1071</v>
      </c>
      <c r="AP35" s="200">
        <f t="shared" si="25"/>
        <v>572</v>
      </c>
      <c r="AQ35" s="202">
        <f t="shared" si="25"/>
        <v>499</v>
      </c>
      <c r="AR35" s="201">
        <f t="shared" si="25"/>
        <v>374</v>
      </c>
      <c r="AS35" s="200">
        <f t="shared" si="25"/>
        <v>197</v>
      </c>
      <c r="AT35" s="202">
        <f t="shared" si="25"/>
        <v>177</v>
      </c>
      <c r="AU35" s="201">
        <f t="shared" si="25"/>
        <v>1477</v>
      </c>
      <c r="AV35" s="200">
        <f t="shared" si="25"/>
        <v>739</v>
      </c>
      <c r="AW35" s="202">
        <f t="shared" si="25"/>
        <v>738</v>
      </c>
      <c r="AX35" s="201">
        <f t="shared" si="25"/>
        <v>1636</v>
      </c>
      <c r="AY35" s="200">
        <f t="shared" si="25"/>
        <v>868</v>
      </c>
      <c r="AZ35" s="202">
        <f t="shared" si="25"/>
        <v>768</v>
      </c>
      <c r="BA35" s="201">
        <f t="shared" si="25"/>
        <v>2358</v>
      </c>
      <c r="BB35" s="200">
        <f t="shared" si="25"/>
        <v>1247</v>
      </c>
      <c r="BC35" s="202">
        <f t="shared" si="25"/>
        <v>1111</v>
      </c>
      <c r="BD35" s="201">
        <f t="shared" si="25"/>
        <v>763</v>
      </c>
      <c r="BE35" s="200">
        <f t="shared" si="25"/>
        <v>389</v>
      </c>
      <c r="BF35" s="204">
        <f t="shared" si="25"/>
        <v>374</v>
      </c>
    </row>
    <row r="36" spans="1:58" s="219" customFormat="1" ht="16.5" customHeight="1" x14ac:dyDescent="0.25">
      <c r="A36" s="237" t="s">
        <v>348</v>
      </c>
      <c r="B36" s="233">
        <f>SUM(C36:D36)</f>
        <v>4944</v>
      </c>
      <c r="C36" s="207">
        <f t="shared" ref="C36:D40" si="26">F36+I36+L36+O36+R36+U36+X36+AA36+AD36+AG36+AJ36+AM36+AP36+AS36+AV36+AY36+BB36+BE36</f>
        <v>2514</v>
      </c>
      <c r="D36" s="234">
        <f t="shared" si="26"/>
        <v>2430</v>
      </c>
      <c r="E36" s="208">
        <v>45</v>
      </c>
      <c r="F36" s="209">
        <v>27</v>
      </c>
      <c r="G36" s="210">
        <v>18</v>
      </c>
      <c r="H36" s="208">
        <v>49</v>
      </c>
      <c r="I36" s="209">
        <v>28</v>
      </c>
      <c r="J36" s="210">
        <v>21</v>
      </c>
      <c r="K36" s="208">
        <v>170</v>
      </c>
      <c r="L36" s="209">
        <v>81</v>
      </c>
      <c r="M36" s="210">
        <v>89</v>
      </c>
      <c r="N36" s="208">
        <v>103</v>
      </c>
      <c r="O36" s="209">
        <v>56</v>
      </c>
      <c r="P36" s="210">
        <v>47</v>
      </c>
      <c r="Q36" s="208">
        <v>123</v>
      </c>
      <c r="R36" s="209">
        <v>58</v>
      </c>
      <c r="S36" s="210">
        <v>65</v>
      </c>
      <c r="T36" s="208">
        <v>185</v>
      </c>
      <c r="U36" s="209">
        <v>98</v>
      </c>
      <c r="V36" s="210">
        <v>87</v>
      </c>
      <c r="W36" s="208">
        <v>608</v>
      </c>
      <c r="X36" s="209">
        <v>267</v>
      </c>
      <c r="Y36" s="210">
        <v>341</v>
      </c>
      <c r="Z36" s="208">
        <v>538</v>
      </c>
      <c r="AA36" s="209">
        <v>269</v>
      </c>
      <c r="AB36" s="210">
        <v>269</v>
      </c>
      <c r="AC36" s="208">
        <v>531</v>
      </c>
      <c r="AD36" s="209">
        <v>256</v>
      </c>
      <c r="AE36" s="210">
        <v>275</v>
      </c>
      <c r="AF36" s="208">
        <v>355</v>
      </c>
      <c r="AG36" s="209">
        <v>156</v>
      </c>
      <c r="AH36" s="210">
        <v>199</v>
      </c>
      <c r="AI36" s="208">
        <v>255</v>
      </c>
      <c r="AJ36" s="209">
        <v>146</v>
      </c>
      <c r="AK36" s="210">
        <v>109</v>
      </c>
      <c r="AL36" s="208">
        <v>174</v>
      </c>
      <c r="AM36" s="209">
        <v>103</v>
      </c>
      <c r="AN36" s="210">
        <v>71</v>
      </c>
      <c r="AO36" s="208">
        <v>233</v>
      </c>
      <c r="AP36" s="209">
        <v>112</v>
      </c>
      <c r="AQ36" s="210">
        <v>121</v>
      </c>
      <c r="AR36" s="208">
        <v>76</v>
      </c>
      <c r="AS36" s="209">
        <v>41</v>
      </c>
      <c r="AT36" s="210">
        <v>35</v>
      </c>
      <c r="AU36" s="208">
        <v>361</v>
      </c>
      <c r="AV36" s="209">
        <v>192</v>
      </c>
      <c r="AW36" s="210">
        <v>169</v>
      </c>
      <c r="AX36" s="208">
        <v>365</v>
      </c>
      <c r="AY36" s="209">
        <v>194</v>
      </c>
      <c r="AZ36" s="210">
        <v>171</v>
      </c>
      <c r="BA36" s="208">
        <v>584</v>
      </c>
      <c r="BB36" s="209">
        <v>326</v>
      </c>
      <c r="BC36" s="210">
        <v>258</v>
      </c>
      <c r="BD36" s="208">
        <v>189</v>
      </c>
      <c r="BE36" s="209">
        <v>104</v>
      </c>
      <c r="BF36" s="212">
        <v>85</v>
      </c>
    </row>
    <row r="37" spans="1:58" s="219" customFormat="1" ht="16.5" customHeight="1" x14ac:dyDescent="0.25">
      <c r="A37" s="237" t="s">
        <v>349</v>
      </c>
      <c r="B37" s="233">
        <f>SUM(C37:D37)</f>
        <v>4646</v>
      </c>
      <c r="C37" s="207">
        <f t="shared" si="26"/>
        <v>2362</v>
      </c>
      <c r="D37" s="234">
        <f t="shared" si="26"/>
        <v>2284</v>
      </c>
      <c r="E37" s="208">
        <v>47</v>
      </c>
      <c r="F37" s="209">
        <v>25</v>
      </c>
      <c r="G37" s="210">
        <v>22</v>
      </c>
      <c r="H37" s="208">
        <v>57</v>
      </c>
      <c r="I37" s="209">
        <v>24</v>
      </c>
      <c r="J37" s="210">
        <v>33</v>
      </c>
      <c r="K37" s="208">
        <v>195</v>
      </c>
      <c r="L37" s="209">
        <v>88</v>
      </c>
      <c r="M37" s="210">
        <v>107</v>
      </c>
      <c r="N37" s="208">
        <v>103</v>
      </c>
      <c r="O37" s="209">
        <v>48</v>
      </c>
      <c r="P37" s="210">
        <v>55</v>
      </c>
      <c r="Q37" s="208">
        <v>103</v>
      </c>
      <c r="R37" s="209">
        <v>49</v>
      </c>
      <c r="S37" s="210">
        <v>54</v>
      </c>
      <c r="T37" s="208">
        <v>170</v>
      </c>
      <c r="U37" s="209">
        <v>92</v>
      </c>
      <c r="V37" s="210">
        <v>78</v>
      </c>
      <c r="W37" s="208">
        <v>578</v>
      </c>
      <c r="X37" s="209">
        <v>279</v>
      </c>
      <c r="Y37" s="210">
        <v>299</v>
      </c>
      <c r="Z37" s="208">
        <v>536</v>
      </c>
      <c r="AA37" s="209">
        <v>277</v>
      </c>
      <c r="AB37" s="210">
        <v>259</v>
      </c>
      <c r="AC37" s="208">
        <v>506</v>
      </c>
      <c r="AD37" s="209">
        <v>257</v>
      </c>
      <c r="AE37" s="210">
        <v>249</v>
      </c>
      <c r="AF37" s="208">
        <v>384</v>
      </c>
      <c r="AG37" s="209">
        <v>194</v>
      </c>
      <c r="AH37" s="210">
        <v>190</v>
      </c>
      <c r="AI37" s="208">
        <v>252</v>
      </c>
      <c r="AJ37" s="209">
        <v>125</v>
      </c>
      <c r="AK37" s="210">
        <v>127</v>
      </c>
      <c r="AL37" s="208">
        <v>154</v>
      </c>
      <c r="AM37" s="209">
        <v>87</v>
      </c>
      <c r="AN37" s="210">
        <v>67</v>
      </c>
      <c r="AO37" s="208">
        <v>231</v>
      </c>
      <c r="AP37" s="209">
        <v>118</v>
      </c>
      <c r="AQ37" s="210">
        <v>113</v>
      </c>
      <c r="AR37" s="208">
        <v>69</v>
      </c>
      <c r="AS37" s="209">
        <v>29</v>
      </c>
      <c r="AT37" s="210">
        <v>40</v>
      </c>
      <c r="AU37" s="208">
        <v>285</v>
      </c>
      <c r="AV37" s="209">
        <v>149</v>
      </c>
      <c r="AW37" s="210">
        <v>136</v>
      </c>
      <c r="AX37" s="208">
        <v>358</v>
      </c>
      <c r="AY37" s="209">
        <v>201</v>
      </c>
      <c r="AZ37" s="210">
        <v>157</v>
      </c>
      <c r="BA37" s="208">
        <v>450</v>
      </c>
      <c r="BB37" s="209">
        <v>238</v>
      </c>
      <c r="BC37" s="210">
        <v>212</v>
      </c>
      <c r="BD37" s="208">
        <v>168</v>
      </c>
      <c r="BE37" s="209">
        <v>82</v>
      </c>
      <c r="BF37" s="212">
        <v>86</v>
      </c>
    </row>
    <row r="38" spans="1:58" s="219" customFormat="1" ht="16.5" customHeight="1" x14ac:dyDescent="0.25">
      <c r="A38" s="237" t="s">
        <v>350</v>
      </c>
      <c r="B38" s="233">
        <f>SUM(C38:D38)</f>
        <v>4381</v>
      </c>
      <c r="C38" s="207">
        <f t="shared" si="26"/>
        <v>2250</v>
      </c>
      <c r="D38" s="234">
        <f t="shared" si="26"/>
        <v>2131</v>
      </c>
      <c r="E38" s="208">
        <v>51</v>
      </c>
      <c r="F38" s="209">
        <v>34</v>
      </c>
      <c r="G38" s="210">
        <v>17</v>
      </c>
      <c r="H38" s="208">
        <v>56</v>
      </c>
      <c r="I38" s="209">
        <v>33</v>
      </c>
      <c r="J38" s="210">
        <v>23</v>
      </c>
      <c r="K38" s="208">
        <v>158</v>
      </c>
      <c r="L38" s="209">
        <v>81</v>
      </c>
      <c r="M38" s="210">
        <v>77</v>
      </c>
      <c r="N38" s="208">
        <v>92</v>
      </c>
      <c r="O38" s="209">
        <v>44</v>
      </c>
      <c r="P38" s="210">
        <v>48</v>
      </c>
      <c r="Q38" s="208">
        <v>102</v>
      </c>
      <c r="R38" s="209">
        <v>61</v>
      </c>
      <c r="S38" s="210">
        <v>41</v>
      </c>
      <c r="T38" s="208">
        <v>161</v>
      </c>
      <c r="U38" s="209">
        <v>92</v>
      </c>
      <c r="V38" s="210">
        <v>69</v>
      </c>
      <c r="W38" s="208">
        <v>571</v>
      </c>
      <c r="X38" s="209">
        <v>247</v>
      </c>
      <c r="Y38" s="210">
        <v>324</v>
      </c>
      <c r="Z38" s="208">
        <v>515</v>
      </c>
      <c r="AA38" s="209">
        <v>277</v>
      </c>
      <c r="AB38" s="210">
        <v>238</v>
      </c>
      <c r="AC38" s="208">
        <v>460</v>
      </c>
      <c r="AD38" s="209">
        <v>239</v>
      </c>
      <c r="AE38" s="210">
        <v>221</v>
      </c>
      <c r="AF38" s="208">
        <v>334</v>
      </c>
      <c r="AG38" s="209">
        <v>160</v>
      </c>
      <c r="AH38" s="210">
        <v>174</v>
      </c>
      <c r="AI38" s="208">
        <v>242</v>
      </c>
      <c r="AJ38" s="209">
        <v>135</v>
      </c>
      <c r="AK38" s="210">
        <v>107</v>
      </c>
      <c r="AL38" s="208">
        <v>153</v>
      </c>
      <c r="AM38" s="209">
        <v>78</v>
      </c>
      <c r="AN38" s="210">
        <v>75</v>
      </c>
      <c r="AO38" s="208">
        <v>222</v>
      </c>
      <c r="AP38" s="209">
        <v>137</v>
      </c>
      <c r="AQ38" s="210">
        <v>85</v>
      </c>
      <c r="AR38" s="208">
        <v>77</v>
      </c>
      <c r="AS38" s="209">
        <v>44</v>
      </c>
      <c r="AT38" s="210">
        <v>33</v>
      </c>
      <c r="AU38" s="208">
        <v>256</v>
      </c>
      <c r="AV38" s="209">
        <v>125</v>
      </c>
      <c r="AW38" s="210">
        <v>131</v>
      </c>
      <c r="AX38" s="208">
        <v>318</v>
      </c>
      <c r="AY38" s="209">
        <v>165</v>
      </c>
      <c r="AZ38" s="210">
        <v>153</v>
      </c>
      <c r="BA38" s="208">
        <v>468</v>
      </c>
      <c r="BB38" s="209">
        <v>227</v>
      </c>
      <c r="BC38" s="210">
        <v>241</v>
      </c>
      <c r="BD38" s="208">
        <v>145</v>
      </c>
      <c r="BE38" s="209">
        <v>71</v>
      </c>
      <c r="BF38" s="212">
        <v>74</v>
      </c>
    </row>
    <row r="39" spans="1:58" s="213" customFormat="1" ht="16.5" customHeight="1" x14ac:dyDescent="0.25">
      <c r="A39" s="237" t="s">
        <v>351</v>
      </c>
      <c r="B39" s="233">
        <f>SUM(C39:D39)</f>
        <v>4393</v>
      </c>
      <c r="C39" s="207">
        <f t="shared" si="26"/>
        <v>2251</v>
      </c>
      <c r="D39" s="234">
        <f t="shared" si="26"/>
        <v>2142</v>
      </c>
      <c r="E39" s="208">
        <v>42</v>
      </c>
      <c r="F39" s="209">
        <v>25</v>
      </c>
      <c r="G39" s="210">
        <v>17</v>
      </c>
      <c r="H39" s="208">
        <v>56</v>
      </c>
      <c r="I39" s="209">
        <v>33</v>
      </c>
      <c r="J39" s="210">
        <v>23</v>
      </c>
      <c r="K39" s="208">
        <v>188</v>
      </c>
      <c r="L39" s="209">
        <v>85</v>
      </c>
      <c r="M39" s="210">
        <v>103</v>
      </c>
      <c r="N39" s="208">
        <v>88</v>
      </c>
      <c r="O39" s="209">
        <v>48</v>
      </c>
      <c r="P39" s="210">
        <v>40</v>
      </c>
      <c r="Q39" s="208">
        <v>120</v>
      </c>
      <c r="R39" s="209">
        <v>58</v>
      </c>
      <c r="S39" s="210">
        <v>62</v>
      </c>
      <c r="T39" s="208">
        <v>172</v>
      </c>
      <c r="U39" s="209">
        <v>92</v>
      </c>
      <c r="V39" s="210">
        <v>80</v>
      </c>
      <c r="W39" s="208">
        <v>573</v>
      </c>
      <c r="X39" s="209">
        <v>276</v>
      </c>
      <c r="Y39" s="210">
        <v>297</v>
      </c>
      <c r="Z39" s="208">
        <v>495</v>
      </c>
      <c r="AA39" s="209">
        <v>276</v>
      </c>
      <c r="AB39" s="210">
        <v>219</v>
      </c>
      <c r="AC39" s="208">
        <v>433</v>
      </c>
      <c r="AD39" s="209">
        <v>234</v>
      </c>
      <c r="AE39" s="210">
        <v>199</v>
      </c>
      <c r="AF39" s="208">
        <v>381</v>
      </c>
      <c r="AG39" s="209">
        <v>169</v>
      </c>
      <c r="AH39" s="210">
        <v>212</v>
      </c>
      <c r="AI39" s="208">
        <v>232</v>
      </c>
      <c r="AJ39" s="209">
        <v>106</v>
      </c>
      <c r="AK39" s="210">
        <v>126</v>
      </c>
      <c r="AL39" s="208">
        <v>136</v>
      </c>
      <c r="AM39" s="209">
        <v>78</v>
      </c>
      <c r="AN39" s="210">
        <v>58</v>
      </c>
      <c r="AO39" s="208">
        <v>199</v>
      </c>
      <c r="AP39" s="209">
        <v>103</v>
      </c>
      <c r="AQ39" s="210">
        <v>96</v>
      </c>
      <c r="AR39" s="208">
        <v>92</v>
      </c>
      <c r="AS39" s="209">
        <v>47</v>
      </c>
      <c r="AT39" s="210">
        <v>45</v>
      </c>
      <c r="AU39" s="208">
        <v>308</v>
      </c>
      <c r="AV39" s="209">
        <v>152</v>
      </c>
      <c r="AW39" s="210">
        <v>156</v>
      </c>
      <c r="AX39" s="208">
        <v>293</v>
      </c>
      <c r="AY39" s="209">
        <v>149</v>
      </c>
      <c r="AZ39" s="210">
        <v>144</v>
      </c>
      <c r="BA39" s="208">
        <v>448</v>
      </c>
      <c r="BB39" s="209">
        <v>246</v>
      </c>
      <c r="BC39" s="210">
        <v>202</v>
      </c>
      <c r="BD39" s="208">
        <v>137</v>
      </c>
      <c r="BE39" s="209">
        <v>74</v>
      </c>
      <c r="BF39" s="212">
        <v>63</v>
      </c>
    </row>
    <row r="40" spans="1:58" s="213" customFormat="1" ht="16.5" customHeight="1" x14ac:dyDescent="0.25">
      <c r="A40" s="237" t="s">
        <v>352</v>
      </c>
      <c r="B40" s="233">
        <f>SUM(C40:D40)</f>
        <v>4019</v>
      </c>
      <c r="C40" s="207">
        <f t="shared" si="26"/>
        <v>2049</v>
      </c>
      <c r="D40" s="234">
        <f t="shared" si="26"/>
        <v>1970</v>
      </c>
      <c r="E40" s="208">
        <v>39</v>
      </c>
      <c r="F40" s="209">
        <v>23</v>
      </c>
      <c r="G40" s="210">
        <v>16</v>
      </c>
      <c r="H40" s="208">
        <v>60</v>
      </c>
      <c r="I40" s="209">
        <v>36</v>
      </c>
      <c r="J40" s="210">
        <v>24</v>
      </c>
      <c r="K40" s="208">
        <v>210</v>
      </c>
      <c r="L40" s="209">
        <v>101</v>
      </c>
      <c r="M40" s="210">
        <v>109</v>
      </c>
      <c r="N40" s="208">
        <v>105</v>
      </c>
      <c r="O40" s="209">
        <v>53</v>
      </c>
      <c r="P40" s="210">
        <v>52</v>
      </c>
      <c r="Q40" s="208">
        <v>117</v>
      </c>
      <c r="R40" s="209">
        <v>62</v>
      </c>
      <c r="S40" s="210">
        <v>55</v>
      </c>
      <c r="T40" s="208">
        <v>163</v>
      </c>
      <c r="U40" s="209">
        <v>91</v>
      </c>
      <c r="V40" s="210">
        <v>72</v>
      </c>
      <c r="W40" s="208">
        <v>455</v>
      </c>
      <c r="X40" s="209">
        <v>220</v>
      </c>
      <c r="Y40" s="210">
        <v>235</v>
      </c>
      <c r="Z40" s="208">
        <v>431</v>
      </c>
      <c r="AA40" s="209">
        <v>236</v>
      </c>
      <c r="AB40" s="210">
        <v>195</v>
      </c>
      <c r="AC40" s="208">
        <v>411</v>
      </c>
      <c r="AD40" s="209">
        <v>207</v>
      </c>
      <c r="AE40" s="210">
        <v>204</v>
      </c>
      <c r="AF40" s="208">
        <v>317</v>
      </c>
      <c r="AG40" s="209">
        <v>144</v>
      </c>
      <c r="AH40" s="210">
        <v>173</v>
      </c>
      <c r="AI40" s="208">
        <v>227</v>
      </c>
      <c r="AJ40" s="209">
        <v>119</v>
      </c>
      <c r="AK40" s="210">
        <v>108</v>
      </c>
      <c r="AL40" s="208">
        <v>137</v>
      </c>
      <c r="AM40" s="209">
        <v>71</v>
      </c>
      <c r="AN40" s="210">
        <v>66</v>
      </c>
      <c r="AO40" s="208">
        <v>186</v>
      </c>
      <c r="AP40" s="209">
        <v>102</v>
      </c>
      <c r="AQ40" s="210">
        <v>84</v>
      </c>
      <c r="AR40" s="208">
        <v>60</v>
      </c>
      <c r="AS40" s="209">
        <v>36</v>
      </c>
      <c r="AT40" s="210">
        <v>24</v>
      </c>
      <c r="AU40" s="208">
        <v>267</v>
      </c>
      <c r="AV40" s="209">
        <v>121</v>
      </c>
      <c r="AW40" s="210">
        <v>146</v>
      </c>
      <c r="AX40" s="208">
        <v>302</v>
      </c>
      <c r="AY40" s="209">
        <v>159</v>
      </c>
      <c r="AZ40" s="210">
        <v>143</v>
      </c>
      <c r="BA40" s="208">
        <v>408</v>
      </c>
      <c r="BB40" s="209">
        <v>210</v>
      </c>
      <c r="BC40" s="210">
        <v>198</v>
      </c>
      <c r="BD40" s="208">
        <v>124</v>
      </c>
      <c r="BE40" s="209">
        <v>58</v>
      </c>
      <c r="BF40" s="212">
        <v>66</v>
      </c>
    </row>
    <row r="41" spans="1:58" s="205" customFormat="1" ht="16.5" customHeight="1" x14ac:dyDescent="0.15">
      <c r="A41" s="235" t="s">
        <v>308</v>
      </c>
      <c r="B41" s="203">
        <f t="shared" ref="B41:D41" si="27">SUM(B42:B46)</f>
        <v>16683</v>
      </c>
      <c r="C41" s="200">
        <f t="shared" si="27"/>
        <v>8629</v>
      </c>
      <c r="D41" s="202">
        <f t="shared" si="27"/>
        <v>8054</v>
      </c>
      <c r="E41" s="201">
        <f t="shared" ref="E41:G41" si="28">SUM(E42:E46)</f>
        <v>177</v>
      </c>
      <c r="F41" s="200">
        <f t="shared" si="28"/>
        <v>99</v>
      </c>
      <c r="G41" s="202">
        <f t="shared" si="28"/>
        <v>78</v>
      </c>
      <c r="H41" s="201">
        <f t="shared" ref="H41:BF41" si="29">SUM(H42:H46)</f>
        <v>260</v>
      </c>
      <c r="I41" s="200">
        <f t="shared" si="29"/>
        <v>118</v>
      </c>
      <c r="J41" s="202">
        <f t="shared" si="29"/>
        <v>142</v>
      </c>
      <c r="K41" s="201">
        <f t="shared" si="29"/>
        <v>753</v>
      </c>
      <c r="L41" s="200">
        <f t="shared" si="29"/>
        <v>393</v>
      </c>
      <c r="M41" s="202">
        <f t="shared" si="29"/>
        <v>360</v>
      </c>
      <c r="N41" s="201">
        <f t="shared" si="29"/>
        <v>326</v>
      </c>
      <c r="O41" s="200">
        <f t="shared" si="29"/>
        <v>180</v>
      </c>
      <c r="P41" s="202">
        <f t="shared" si="29"/>
        <v>146</v>
      </c>
      <c r="Q41" s="201">
        <f t="shared" si="29"/>
        <v>460</v>
      </c>
      <c r="R41" s="200">
        <f t="shared" si="29"/>
        <v>232</v>
      </c>
      <c r="S41" s="202">
        <f t="shared" si="29"/>
        <v>228</v>
      </c>
      <c r="T41" s="201">
        <f t="shared" si="29"/>
        <v>669</v>
      </c>
      <c r="U41" s="200">
        <f t="shared" si="29"/>
        <v>363</v>
      </c>
      <c r="V41" s="202">
        <f t="shared" si="29"/>
        <v>306</v>
      </c>
      <c r="W41" s="201">
        <f t="shared" si="29"/>
        <v>2138</v>
      </c>
      <c r="X41" s="200">
        <f t="shared" si="29"/>
        <v>1073</v>
      </c>
      <c r="Y41" s="202">
        <f t="shared" si="29"/>
        <v>1065</v>
      </c>
      <c r="Z41" s="201">
        <f t="shared" si="29"/>
        <v>1819</v>
      </c>
      <c r="AA41" s="200">
        <f t="shared" si="29"/>
        <v>990</v>
      </c>
      <c r="AB41" s="202">
        <f t="shared" si="29"/>
        <v>829</v>
      </c>
      <c r="AC41" s="201">
        <f t="shared" si="29"/>
        <v>1490</v>
      </c>
      <c r="AD41" s="200">
        <f t="shared" si="29"/>
        <v>806</v>
      </c>
      <c r="AE41" s="202">
        <f t="shared" si="29"/>
        <v>684</v>
      </c>
      <c r="AF41" s="201">
        <f t="shared" si="29"/>
        <v>1211</v>
      </c>
      <c r="AG41" s="200">
        <f t="shared" si="29"/>
        <v>640</v>
      </c>
      <c r="AH41" s="202">
        <f t="shared" si="29"/>
        <v>571</v>
      </c>
      <c r="AI41" s="201">
        <f t="shared" si="29"/>
        <v>1143</v>
      </c>
      <c r="AJ41" s="200">
        <f t="shared" si="29"/>
        <v>571</v>
      </c>
      <c r="AK41" s="202">
        <f t="shared" si="29"/>
        <v>572</v>
      </c>
      <c r="AL41" s="201">
        <f t="shared" si="29"/>
        <v>511</v>
      </c>
      <c r="AM41" s="200">
        <f t="shared" si="29"/>
        <v>278</v>
      </c>
      <c r="AN41" s="202">
        <f t="shared" si="29"/>
        <v>233</v>
      </c>
      <c r="AO41" s="201">
        <f t="shared" si="29"/>
        <v>787</v>
      </c>
      <c r="AP41" s="200">
        <f t="shared" si="29"/>
        <v>433</v>
      </c>
      <c r="AQ41" s="202">
        <f t="shared" si="29"/>
        <v>354</v>
      </c>
      <c r="AR41" s="201">
        <f t="shared" si="29"/>
        <v>344</v>
      </c>
      <c r="AS41" s="200">
        <f t="shared" si="29"/>
        <v>187</v>
      </c>
      <c r="AT41" s="202">
        <f t="shared" si="29"/>
        <v>157</v>
      </c>
      <c r="AU41" s="201">
        <f t="shared" si="29"/>
        <v>957</v>
      </c>
      <c r="AV41" s="200">
        <f t="shared" si="29"/>
        <v>475</v>
      </c>
      <c r="AW41" s="202">
        <f t="shared" si="29"/>
        <v>482</v>
      </c>
      <c r="AX41" s="201">
        <f t="shared" si="29"/>
        <v>1297</v>
      </c>
      <c r="AY41" s="200">
        <f t="shared" si="29"/>
        <v>623</v>
      </c>
      <c r="AZ41" s="202">
        <f t="shared" si="29"/>
        <v>674</v>
      </c>
      <c r="BA41" s="201">
        <f t="shared" si="29"/>
        <v>1746</v>
      </c>
      <c r="BB41" s="200">
        <f t="shared" si="29"/>
        <v>889</v>
      </c>
      <c r="BC41" s="202">
        <f t="shared" si="29"/>
        <v>857</v>
      </c>
      <c r="BD41" s="201">
        <f t="shared" si="29"/>
        <v>595</v>
      </c>
      <c r="BE41" s="200">
        <f t="shared" si="29"/>
        <v>279</v>
      </c>
      <c r="BF41" s="204">
        <f t="shared" si="29"/>
        <v>316</v>
      </c>
    </row>
    <row r="42" spans="1:58" s="213" customFormat="1" ht="16.5" customHeight="1" x14ac:dyDescent="0.15">
      <c r="A42" s="232" t="s">
        <v>353</v>
      </c>
      <c r="B42" s="233">
        <f>SUM(C42:D42)</f>
        <v>3431</v>
      </c>
      <c r="C42" s="207">
        <f t="shared" ref="C42:D46" si="30">F42+I42+L42+O42+R42+U42+X42+AA42+AD42+AG42+AJ42+AM42+AP42+AS42+AV42+AY42+BB42+BE42</f>
        <v>1822</v>
      </c>
      <c r="D42" s="234">
        <f t="shared" si="30"/>
        <v>1609</v>
      </c>
      <c r="E42" s="208">
        <v>35</v>
      </c>
      <c r="F42" s="209">
        <v>22</v>
      </c>
      <c r="G42" s="210">
        <v>13</v>
      </c>
      <c r="H42" s="208">
        <v>48</v>
      </c>
      <c r="I42" s="209">
        <v>19</v>
      </c>
      <c r="J42" s="210">
        <v>29</v>
      </c>
      <c r="K42" s="208">
        <v>163</v>
      </c>
      <c r="L42" s="209">
        <v>92</v>
      </c>
      <c r="M42" s="210">
        <v>71</v>
      </c>
      <c r="N42" s="208">
        <v>67</v>
      </c>
      <c r="O42" s="209">
        <v>41</v>
      </c>
      <c r="P42" s="210">
        <v>26</v>
      </c>
      <c r="Q42" s="208">
        <v>87</v>
      </c>
      <c r="R42" s="209">
        <v>48</v>
      </c>
      <c r="S42" s="210">
        <v>39</v>
      </c>
      <c r="T42" s="208">
        <v>132</v>
      </c>
      <c r="U42" s="209">
        <v>78</v>
      </c>
      <c r="V42" s="210">
        <v>54</v>
      </c>
      <c r="W42" s="208">
        <v>459</v>
      </c>
      <c r="X42" s="209">
        <v>240</v>
      </c>
      <c r="Y42" s="210">
        <v>219</v>
      </c>
      <c r="Z42" s="208">
        <v>396</v>
      </c>
      <c r="AA42" s="209">
        <v>218</v>
      </c>
      <c r="AB42" s="210">
        <v>178</v>
      </c>
      <c r="AC42" s="208">
        <v>338</v>
      </c>
      <c r="AD42" s="209">
        <v>181</v>
      </c>
      <c r="AE42" s="210">
        <v>157</v>
      </c>
      <c r="AF42" s="208">
        <v>257</v>
      </c>
      <c r="AG42" s="209">
        <v>122</v>
      </c>
      <c r="AH42" s="210">
        <v>135</v>
      </c>
      <c r="AI42" s="208">
        <v>217</v>
      </c>
      <c r="AJ42" s="209">
        <v>116</v>
      </c>
      <c r="AK42" s="210">
        <v>101</v>
      </c>
      <c r="AL42" s="208">
        <v>106</v>
      </c>
      <c r="AM42" s="209">
        <v>60</v>
      </c>
      <c r="AN42" s="210">
        <v>46</v>
      </c>
      <c r="AO42" s="208">
        <v>138</v>
      </c>
      <c r="AP42" s="209">
        <v>84</v>
      </c>
      <c r="AQ42" s="210">
        <v>54</v>
      </c>
      <c r="AR42" s="208">
        <v>79</v>
      </c>
      <c r="AS42" s="209">
        <v>46</v>
      </c>
      <c r="AT42" s="210">
        <v>33</v>
      </c>
      <c r="AU42" s="208">
        <v>206</v>
      </c>
      <c r="AV42" s="209">
        <v>113</v>
      </c>
      <c r="AW42" s="210">
        <v>93</v>
      </c>
      <c r="AX42" s="208">
        <v>251</v>
      </c>
      <c r="AY42" s="209">
        <v>119</v>
      </c>
      <c r="AZ42" s="210">
        <v>132</v>
      </c>
      <c r="BA42" s="208">
        <v>344</v>
      </c>
      <c r="BB42" s="209">
        <v>162</v>
      </c>
      <c r="BC42" s="210">
        <v>182</v>
      </c>
      <c r="BD42" s="208">
        <v>108</v>
      </c>
      <c r="BE42" s="209">
        <v>61</v>
      </c>
      <c r="BF42" s="212">
        <v>47</v>
      </c>
    </row>
    <row r="43" spans="1:58" s="213" customFormat="1" ht="16.5" customHeight="1" x14ac:dyDescent="0.15">
      <c r="A43" s="232" t="s">
        <v>354</v>
      </c>
      <c r="B43" s="233">
        <f>SUM(C43:D43)</f>
        <v>3510</v>
      </c>
      <c r="C43" s="207">
        <f t="shared" si="30"/>
        <v>1798</v>
      </c>
      <c r="D43" s="234">
        <f t="shared" si="30"/>
        <v>1712</v>
      </c>
      <c r="E43" s="208">
        <v>41</v>
      </c>
      <c r="F43" s="209">
        <v>21</v>
      </c>
      <c r="G43" s="210">
        <v>20</v>
      </c>
      <c r="H43" s="208">
        <v>42</v>
      </c>
      <c r="I43" s="209">
        <v>22</v>
      </c>
      <c r="J43" s="210">
        <v>20</v>
      </c>
      <c r="K43" s="208">
        <v>166</v>
      </c>
      <c r="L43" s="209">
        <v>85</v>
      </c>
      <c r="M43" s="210">
        <v>81</v>
      </c>
      <c r="N43" s="208">
        <v>76</v>
      </c>
      <c r="O43" s="209">
        <v>42</v>
      </c>
      <c r="P43" s="210">
        <v>34</v>
      </c>
      <c r="Q43" s="208">
        <v>97</v>
      </c>
      <c r="R43" s="209">
        <v>47</v>
      </c>
      <c r="S43" s="210">
        <v>50</v>
      </c>
      <c r="T43" s="208">
        <v>136</v>
      </c>
      <c r="U43" s="209">
        <v>71</v>
      </c>
      <c r="V43" s="210">
        <v>65</v>
      </c>
      <c r="W43" s="208">
        <v>459</v>
      </c>
      <c r="X43" s="209">
        <v>221</v>
      </c>
      <c r="Y43" s="210">
        <v>238</v>
      </c>
      <c r="Z43" s="208">
        <v>408</v>
      </c>
      <c r="AA43" s="209">
        <v>232</v>
      </c>
      <c r="AB43" s="210">
        <v>176</v>
      </c>
      <c r="AC43" s="208">
        <v>327</v>
      </c>
      <c r="AD43" s="209">
        <v>176</v>
      </c>
      <c r="AE43" s="210">
        <v>151</v>
      </c>
      <c r="AF43" s="208">
        <v>270</v>
      </c>
      <c r="AG43" s="209">
        <v>128</v>
      </c>
      <c r="AH43" s="210">
        <v>142</v>
      </c>
      <c r="AI43" s="208">
        <v>237</v>
      </c>
      <c r="AJ43" s="209">
        <v>117</v>
      </c>
      <c r="AK43" s="210">
        <v>120</v>
      </c>
      <c r="AL43" s="208">
        <v>105</v>
      </c>
      <c r="AM43" s="209">
        <v>62</v>
      </c>
      <c r="AN43" s="210">
        <v>43</v>
      </c>
      <c r="AO43" s="208">
        <v>172</v>
      </c>
      <c r="AP43" s="209">
        <v>93</v>
      </c>
      <c r="AQ43" s="210">
        <v>79</v>
      </c>
      <c r="AR43" s="208">
        <v>70</v>
      </c>
      <c r="AS43" s="209">
        <v>43</v>
      </c>
      <c r="AT43" s="210">
        <v>27</v>
      </c>
      <c r="AU43" s="208">
        <v>195</v>
      </c>
      <c r="AV43" s="209">
        <v>97</v>
      </c>
      <c r="AW43" s="210">
        <v>98</v>
      </c>
      <c r="AX43" s="208">
        <v>240</v>
      </c>
      <c r="AY43" s="209">
        <v>107</v>
      </c>
      <c r="AZ43" s="210">
        <v>133</v>
      </c>
      <c r="BA43" s="208">
        <v>361</v>
      </c>
      <c r="BB43" s="209">
        <v>186</v>
      </c>
      <c r="BC43" s="210">
        <v>175</v>
      </c>
      <c r="BD43" s="208">
        <v>108</v>
      </c>
      <c r="BE43" s="209">
        <v>48</v>
      </c>
      <c r="BF43" s="212">
        <v>60</v>
      </c>
    </row>
    <row r="44" spans="1:58" s="213" customFormat="1" ht="16.5" customHeight="1" x14ac:dyDescent="0.15">
      <c r="A44" s="232" t="s">
        <v>355</v>
      </c>
      <c r="B44" s="233">
        <f>SUM(C44:D44)</f>
        <v>3306</v>
      </c>
      <c r="C44" s="207">
        <f t="shared" si="30"/>
        <v>1730</v>
      </c>
      <c r="D44" s="234">
        <f t="shared" si="30"/>
        <v>1576</v>
      </c>
      <c r="E44" s="208">
        <v>37</v>
      </c>
      <c r="F44" s="209">
        <v>20</v>
      </c>
      <c r="G44" s="210">
        <v>17</v>
      </c>
      <c r="H44" s="208">
        <v>58</v>
      </c>
      <c r="I44" s="209">
        <v>30</v>
      </c>
      <c r="J44" s="210">
        <v>28</v>
      </c>
      <c r="K44" s="208">
        <v>152</v>
      </c>
      <c r="L44" s="209">
        <v>79</v>
      </c>
      <c r="M44" s="210">
        <v>73</v>
      </c>
      <c r="N44" s="208">
        <v>65</v>
      </c>
      <c r="O44" s="209">
        <v>42</v>
      </c>
      <c r="P44" s="210">
        <v>23</v>
      </c>
      <c r="Q44" s="208">
        <v>89</v>
      </c>
      <c r="R44" s="209">
        <v>44</v>
      </c>
      <c r="S44" s="210">
        <v>45</v>
      </c>
      <c r="T44" s="208">
        <v>133</v>
      </c>
      <c r="U44" s="209">
        <v>75</v>
      </c>
      <c r="V44" s="210">
        <v>58</v>
      </c>
      <c r="W44" s="208">
        <v>412</v>
      </c>
      <c r="X44" s="209">
        <v>216</v>
      </c>
      <c r="Y44" s="210">
        <v>196</v>
      </c>
      <c r="Z44" s="208">
        <v>354</v>
      </c>
      <c r="AA44" s="209">
        <v>192</v>
      </c>
      <c r="AB44" s="210">
        <v>162</v>
      </c>
      <c r="AC44" s="208">
        <v>301</v>
      </c>
      <c r="AD44" s="209">
        <v>154</v>
      </c>
      <c r="AE44" s="210">
        <v>147</v>
      </c>
      <c r="AF44" s="208">
        <v>233</v>
      </c>
      <c r="AG44" s="209">
        <v>134</v>
      </c>
      <c r="AH44" s="210">
        <v>99</v>
      </c>
      <c r="AI44" s="208">
        <v>227</v>
      </c>
      <c r="AJ44" s="209">
        <v>99</v>
      </c>
      <c r="AK44" s="210">
        <v>128</v>
      </c>
      <c r="AL44" s="208">
        <v>105</v>
      </c>
      <c r="AM44" s="209">
        <v>56</v>
      </c>
      <c r="AN44" s="210">
        <v>49</v>
      </c>
      <c r="AO44" s="208">
        <v>176</v>
      </c>
      <c r="AP44" s="209">
        <v>102</v>
      </c>
      <c r="AQ44" s="210">
        <v>74</v>
      </c>
      <c r="AR44" s="208">
        <v>67</v>
      </c>
      <c r="AS44" s="209">
        <v>36</v>
      </c>
      <c r="AT44" s="210">
        <v>31</v>
      </c>
      <c r="AU44" s="208">
        <v>189</v>
      </c>
      <c r="AV44" s="209">
        <v>91</v>
      </c>
      <c r="AW44" s="210">
        <v>98</v>
      </c>
      <c r="AX44" s="208">
        <v>278</v>
      </c>
      <c r="AY44" s="209">
        <v>136</v>
      </c>
      <c r="AZ44" s="210">
        <v>142</v>
      </c>
      <c r="BA44" s="208">
        <v>310</v>
      </c>
      <c r="BB44" s="209">
        <v>166</v>
      </c>
      <c r="BC44" s="210">
        <v>144</v>
      </c>
      <c r="BD44" s="208">
        <v>120</v>
      </c>
      <c r="BE44" s="209">
        <v>58</v>
      </c>
      <c r="BF44" s="212">
        <v>62</v>
      </c>
    </row>
    <row r="45" spans="1:58" s="213" customFormat="1" ht="16.5" customHeight="1" x14ac:dyDescent="0.15">
      <c r="A45" s="232" t="s">
        <v>356</v>
      </c>
      <c r="B45" s="233">
        <f>SUM(C45:D45)</f>
        <v>3181</v>
      </c>
      <c r="C45" s="207">
        <f t="shared" si="30"/>
        <v>1634</v>
      </c>
      <c r="D45" s="234">
        <f t="shared" si="30"/>
        <v>1547</v>
      </c>
      <c r="E45" s="208">
        <v>29</v>
      </c>
      <c r="F45" s="209">
        <v>14</v>
      </c>
      <c r="G45" s="210">
        <v>15</v>
      </c>
      <c r="H45" s="208">
        <v>47</v>
      </c>
      <c r="I45" s="209">
        <v>20</v>
      </c>
      <c r="J45" s="210">
        <v>27</v>
      </c>
      <c r="K45" s="208">
        <v>133</v>
      </c>
      <c r="L45" s="209">
        <v>60</v>
      </c>
      <c r="M45" s="210">
        <v>73</v>
      </c>
      <c r="N45" s="208">
        <v>62</v>
      </c>
      <c r="O45" s="209">
        <v>28</v>
      </c>
      <c r="P45" s="210">
        <v>34</v>
      </c>
      <c r="Q45" s="208">
        <v>89</v>
      </c>
      <c r="R45" s="209">
        <v>44</v>
      </c>
      <c r="S45" s="210">
        <v>45</v>
      </c>
      <c r="T45" s="208">
        <v>130</v>
      </c>
      <c r="U45" s="209">
        <v>70</v>
      </c>
      <c r="V45" s="210">
        <v>60</v>
      </c>
      <c r="W45" s="208">
        <v>372</v>
      </c>
      <c r="X45" s="209">
        <v>185</v>
      </c>
      <c r="Y45" s="210">
        <v>187</v>
      </c>
      <c r="Z45" s="208">
        <v>322</v>
      </c>
      <c r="AA45" s="209">
        <v>165</v>
      </c>
      <c r="AB45" s="210">
        <v>157</v>
      </c>
      <c r="AC45" s="208">
        <v>267</v>
      </c>
      <c r="AD45" s="209">
        <v>153</v>
      </c>
      <c r="AE45" s="210">
        <v>114</v>
      </c>
      <c r="AF45" s="208">
        <v>236</v>
      </c>
      <c r="AG45" s="209">
        <v>136</v>
      </c>
      <c r="AH45" s="210">
        <v>100</v>
      </c>
      <c r="AI45" s="208">
        <v>233</v>
      </c>
      <c r="AJ45" s="209">
        <v>125</v>
      </c>
      <c r="AK45" s="210">
        <v>108</v>
      </c>
      <c r="AL45" s="208">
        <v>95</v>
      </c>
      <c r="AM45" s="209">
        <v>49</v>
      </c>
      <c r="AN45" s="210">
        <v>46</v>
      </c>
      <c r="AO45" s="208">
        <v>158</v>
      </c>
      <c r="AP45" s="209">
        <v>91</v>
      </c>
      <c r="AQ45" s="210">
        <v>67</v>
      </c>
      <c r="AR45" s="208">
        <v>78</v>
      </c>
      <c r="AS45" s="209">
        <v>40</v>
      </c>
      <c r="AT45" s="210">
        <v>38</v>
      </c>
      <c r="AU45" s="208">
        <v>179</v>
      </c>
      <c r="AV45" s="209">
        <v>86</v>
      </c>
      <c r="AW45" s="210">
        <v>93</v>
      </c>
      <c r="AX45" s="208">
        <v>251</v>
      </c>
      <c r="AY45" s="209">
        <v>121</v>
      </c>
      <c r="AZ45" s="210">
        <v>130</v>
      </c>
      <c r="BA45" s="208">
        <v>378</v>
      </c>
      <c r="BB45" s="209">
        <v>198</v>
      </c>
      <c r="BC45" s="210">
        <v>180</v>
      </c>
      <c r="BD45" s="208">
        <v>122</v>
      </c>
      <c r="BE45" s="209">
        <v>49</v>
      </c>
      <c r="BF45" s="212">
        <v>73</v>
      </c>
    </row>
    <row r="46" spans="1:58" s="213" customFormat="1" ht="16.5" customHeight="1" x14ac:dyDescent="0.15">
      <c r="A46" s="232" t="s">
        <v>357</v>
      </c>
      <c r="B46" s="233">
        <f>SUM(C46:D46)</f>
        <v>3255</v>
      </c>
      <c r="C46" s="207">
        <f t="shared" si="30"/>
        <v>1645</v>
      </c>
      <c r="D46" s="234">
        <f t="shared" si="30"/>
        <v>1610</v>
      </c>
      <c r="E46" s="208">
        <v>35</v>
      </c>
      <c r="F46" s="209">
        <v>22</v>
      </c>
      <c r="G46" s="210">
        <v>13</v>
      </c>
      <c r="H46" s="208">
        <v>65</v>
      </c>
      <c r="I46" s="209">
        <v>27</v>
      </c>
      <c r="J46" s="210">
        <v>38</v>
      </c>
      <c r="K46" s="208">
        <v>139</v>
      </c>
      <c r="L46" s="209">
        <v>77</v>
      </c>
      <c r="M46" s="210">
        <v>62</v>
      </c>
      <c r="N46" s="208">
        <v>56</v>
      </c>
      <c r="O46" s="209">
        <v>27</v>
      </c>
      <c r="P46" s="210">
        <v>29</v>
      </c>
      <c r="Q46" s="208">
        <v>98</v>
      </c>
      <c r="R46" s="209">
        <v>49</v>
      </c>
      <c r="S46" s="210">
        <v>49</v>
      </c>
      <c r="T46" s="208">
        <v>138</v>
      </c>
      <c r="U46" s="209">
        <v>69</v>
      </c>
      <c r="V46" s="210">
        <v>69</v>
      </c>
      <c r="W46" s="208">
        <v>436</v>
      </c>
      <c r="X46" s="209">
        <v>211</v>
      </c>
      <c r="Y46" s="210">
        <v>225</v>
      </c>
      <c r="Z46" s="208">
        <v>339</v>
      </c>
      <c r="AA46" s="209">
        <v>183</v>
      </c>
      <c r="AB46" s="210">
        <v>156</v>
      </c>
      <c r="AC46" s="208">
        <v>257</v>
      </c>
      <c r="AD46" s="209">
        <v>142</v>
      </c>
      <c r="AE46" s="210">
        <v>115</v>
      </c>
      <c r="AF46" s="208">
        <v>215</v>
      </c>
      <c r="AG46" s="209">
        <v>120</v>
      </c>
      <c r="AH46" s="210">
        <v>95</v>
      </c>
      <c r="AI46" s="208">
        <v>229</v>
      </c>
      <c r="AJ46" s="209">
        <v>114</v>
      </c>
      <c r="AK46" s="210">
        <v>115</v>
      </c>
      <c r="AL46" s="208">
        <v>100</v>
      </c>
      <c r="AM46" s="209">
        <v>51</v>
      </c>
      <c r="AN46" s="210">
        <v>49</v>
      </c>
      <c r="AO46" s="208">
        <v>143</v>
      </c>
      <c r="AP46" s="209">
        <v>63</v>
      </c>
      <c r="AQ46" s="210">
        <v>80</v>
      </c>
      <c r="AR46" s="208">
        <v>50</v>
      </c>
      <c r="AS46" s="209">
        <v>22</v>
      </c>
      <c r="AT46" s="210">
        <v>28</v>
      </c>
      <c r="AU46" s="208">
        <v>188</v>
      </c>
      <c r="AV46" s="209">
        <v>88</v>
      </c>
      <c r="AW46" s="210">
        <v>100</v>
      </c>
      <c r="AX46" s="208">
        <v>277</v>
      </c>
      <c r="AY46" s="209">
        <v>140</v>
      </c>
      <c r="AZ46" s="210">
        <v>137</v>
      </c>
      <c r="BA46" s="208">
        <v>353</v>
      </c>
      <c r="BB46" s="209">
        <v>177</v>
      </c>
      <c r="BC46" s="210">
        <v>176</v>
      </c>
      <c r="BD46" s="208">
        <v>137</v>
      </c>
      <c r="BE46" s="209">
        <v>63</v>
      </c>
      <c r="BF46" s="212">
        <v>74</v>
      </c>
    </row>
    <row r="47" spans="1:58" s="205" customFormat="1" ht="16.5" customHeight="1" x14ac:dyDescent="0.15">
      <c r="A47" s="235" t="s">
        <v>309</v>
      </c>
      <c r="B47" s="203">
        <f t="shared" ref="B47:D47" si="31">SUM(B48:B52)</f>
        <v>20002</v>
      </c>
      <c r="C47" s="200">
        <f t="shared" si="31"/>
        <v>9919</v>
      </c>
      <c r="D47" s="202">
        <f t="shared" si="31"/>
        <v>10083</v>
      </c>
      <c r="E47" s="201">
        <f t="shared" ref="E47:G47" si="32">SUM(E48:E52)</f>
        <v>178</v>
      </c>
      <c r="F47" s="200">
        <f t="shared" si="32"/>
        <v>95</v>
      </c>
      <c r="G47" s="202">
        <f t="shared" si="32"/>
        <v>83</v>
      </c>
      <c r="H47" s="201">
        <f t="shared" ref="H47:BF47" si="33">SUM(H48:H52)</f>
        <v>354</v>
      </c>
      <c r="I47" s="200">
        <f t="shared" si="33"/>
        <v>181</v>
      </c>
      <c r="J47" s="202">
        <f t="shared" si="33"/>
        <v>173</v>
      </c>
      <c r="K47" s="201">
        <f t="shared" si="33"/>
        <v>791</v>
      </c>
      <c r="L47" s="200">
        <f t="shared" si="33"/>
        <v>436</v>
      </c>
      <c r="M47" s="202">
        <f t="shared" si="33"/>
        <v>355</v>
      </c>
      <c r="N47" s="201">
        <f t="shared" si="33"/>
        <v>291</v>
      </c>
      <c r="O47" s="200">
        <f t="shared" si="33"/>
        <v>174</v>
      </c>
      <c r="P47" s="202">
        <f t="shared" si="33"/>
        <v>117</v>
      </c>
      <c r="Q47" s="201">
        <f t="shared" si="33"/>
        <v>575</v>
      </c>
      <c r="R47" s="200">
        <f t="shared" si="33"/>
        <v>327</v>
      </c>
      <c r="S47" s="202">
        <f t="shared" si="33"/>
        <v>248</v>
      </c>
      <c r="T47" s="201">
        <f t="shared" si="33"/>
        <v>775</v>
      </c>
      <c r="U47" s="200">
        <f t="shared" si="33"/>
        <v>414</v>
      </c>
      <c r="V47" s="202">
        <f t="shared" si="33"/>
        <v>361</v>
      </c>
      <c r="W47" s="201">
        <f t="shared" si="33"/>
        <v>2261</v>
      </c>
      <c r="X47" s="200">
        <f t="shared" si="33"/>
        <v>1120</v>
      </c>
      <c r="Y47" s="202">
        <f t="shared" si="33"/>
        <v>1141</v>
      </c>
      <c r="Z47" s="201">
        <f t="shared" si="33"/>
        <v>1795</v>
      </c>
      <c r="AA47" s="200">
        <f t="shared" si="33"/>
        <v>920</v>
      </c>
      <c r="AB47" s="202">
        <f t="shared" si="33"/>
        <v>875</v>
      </c>
      <c r="AC47" s="201">
        <f t="shared" si="33"/>
        <v>1469</v>
      </c>
      <c r="AD47" s="200">
        <f t="shared" si="33"/>
        <v>781</v>
      </c>
      <c r="AE47" s="202">
        <f t="shared" si="33"/>
        <v>688</v>
      </c>
      <c r="AF47" s="201">
        <f t="shared" si="33"/>
        <v>1158</v>
      </c>
      <c r="AG47" s="200">
        <f t="shared" si="33"/>
        <v>579</v>
      </c>
      <c r="AH47" s="202">
        <f t="shared" si="33"/>
        <v>579</v>
      </c>
      <c r="AI47" s="201">
        <f t="shared" si="33"/>
        <v>1881</v>
      </c>
      <c r="AJ47" s="200">
        <f t="shared" si="33"/>
        <v>889</v>
      </c>
      <c r="AK47" s="202">
        <f t="shared" si="33"/>
        <v>992</v>
      </c>
      <c r="AL47" s="201">
        <f t="shared" si="33"/>
        <v>565</v>
      </c>
      <c r="AM47" s="200">
        <f t="shared" si="33"/>
        <v>288</v>
      </c>
      <c r="AN47" s="202">
        <f t="shared" si="33"/>
        <v>277</v>
      </c>
      <c r="AO47" s="201">
        <f t="shared" si="33"/>
        <v>943</v>
      </c>
      <c r="AP47" s="200">
        <f t="shared" si="33"/>
        <v>438</v>
      </c>
      <c r="AQ47" s="202">
        <f t="shared" si="33"/>
        <v>505</v>
      </c>
      <c r="AR47" s="201">
        <f t="shared" si="33"/>
        <v>367</v>
      </c>
      <c r="AS47" s="200">
        <f t="shared" si="33"/>
        <v>199</v>
      </c>
      <c r="AT47" s="202">
        <f t="shared" si="33"/>
        <v>168</v>
      </c>
      <c r="AU47" s="201">
        <f t="shared" si="33"/>
        <v>1107</v>
      </c>
      <c r="AV47" s="200">
        <f t="shared" si="33"/>
        <v>532</v>
      </c>
      <c r="AW47" s="202">
        <f t="shared" si="33"/>
        <v>575</v>
      </c>
      <c r="AX47" s="201">
        <f t="shared" si="33"/>
        <v>1869</v>
      </c>
      <c r="AY47" s="200">
        <f t="shared" si="33"/>
        <v>868</v>
      </c>
      <c r="AZ47" s="202">
        <f t="shared" si="33"/>
        <v>1001</v>
      </c>
      <c r="BA47" s="201">
        <f t="shared" si="33"/>
        <v>2470</v>
      </c>
      <c r="BB47" s="200">
        <f t="shared" si="33"/>
        <v>1181</v>
      </c>
      <c r="BC47" s="202">
        <f t="shared" si="33"/>
        <v>1289</v>
      </c>
      <c r="BD47" s="201">
        <f t="shared" si="33"/>
        <v>1153</v>
      </c>
      <c r="BE47" s="200">
        <f t="shared" si="33"/>
        <v>497</v>
      </c>
      <c r="BF47" s="204">
        <f t="shared" si="33"/>
        <v>656</v>
      </c>
    </row>
    <row r="48" spans="1:58" s="213" customFormat="1" ht="16.5" customHeight="1" x14ac:dyDescent="0.15">
      <c r="A48" s="232" t="s">
        <v>358</v>
      </c>
      <c r="B48" s="233">
        <f>SUM(C48:D48)</f>
        <v>3342</v>
      </c>
      <c r="C48" s="207">
        <f t="shared" ref="C48:D52" si="34">F48+I48+L48+O48+R48+U48+X48+AA48+AD48+AG48+AJ48+AM48+AP48+AS48+AV48+AY48+BB48+BE48</f>
        <v>1653</v>
      </c>
      <c r="D48" s="234">
        <f t="shared" si="34"/>
        <v>1689</v>
      </c>
      <c r="E48" s="208">
        <v>35</v>
      </c>
      <c r="F48" s="209">
        <v>18</v>
      </c>
      <c r="G48" s="210">
        <v>17</v>
      </c>
      <c r="H48" s="208">
        <v>46</v>
      </c>
      <c r="I48" s="209">
        <v>25</v>
      </c>
      <c r="J48" s="210">
        <v>21</v>
      </c>
      <c r="K48" s="208">
        <v>154</v>
      </c>
      <c r="L48" s="209">
        <v>86</v>
      </c>
      <c r="M48" s="210">
        <v>68</v>
      </c>
      <c r="N48" s="208">
        <v>64</v>
      </c>
      <c r="O48" s="209">
        <v>38</v>
      </c>
      <c r="P48" s="210">
        <v>26</v>
      </c>
      <c r="Q48" s="208">
        <v>106</v>
      </c>
      <c r="R48" s="209">
        <v>58</v>
      </c>
      <c r="S48" s="210">
        <v>48</v>
      </c>
      <c r="T48" s="208">
        <v>126</v>
      </c>
      <c r="U48" s="209">
        <v>78</v>
      </c>
      <c r="V48" s="210">
        <v>48</v>
      </c>
      <c r="W48" s="208">
        <v>403</v>
      </c>
      <c r="X48" s="209">
        <v>197</v>
      </c>
      <c r="Y48" s="210">
        <v>206</v>
      </c>
      <c r="Z48" s="208">
        <v>294</v>
      </c>
      <c r="AA48" s="209">
        <v>152</v>
      </c>
      <c r="AB48" s="210">
        <v>142</v>
      </c>
      <c r="AC48" s="208">
        <v>273</v>
      </c>
      <c r="AD48" s="209">
        <v>142</v>
      </c>
      <c r="AE48" s="210">
        <v>131</v>
      </c>
      <c r="AF48" s="208">
        <v>228</v>
      </c>
      <c r="AG48" s="209">
        <v>117</v>
      </c>
      <c r="AH48" s="210">
        <v>111</v>
      </c>
      <c r="AI48" s="208">
        <v>269</v>
      </c>
      <c r="AJ48" s="209">
        <v>122</v>
      </c>
      <c r="AK48" s="210">
        <v>147</v>
      </c>
      <c r="AL48" s="208">
        <v>85</v>
      </c>
      <c r="AM48" s="209">
        <v>48</v>
      </c>
      <c r="AN48" s="210">
        <v>37</v>
      </c>
      <c r="AO48" s="208">
        <v>167</v>
      </c>
      <c r="AP48" s="209">
        <v>77</v>
      </c>
      <c r="AQ48" s="210">
        <v>90</v>
      </c>
      <c r="AR48" s="208">
        <v>66</v>
      </c>
      <c r="AS48" s="209">
        <v>35</v>
      </c>
      <c r="AT48" s="210">
        <v>31</v>
      </c>
      <c r="AU48" s="208">
        <v>172</v>
      </c>
      <c r="AV48" s="209">
        <v>83</v>
      </c>
      <c r="AW48" s="210">
        <v>89</v>
      </c>
      <c r="AX48" s="208">
        <v>287</v>
      </c>
      <c r="AY48" s="209">
        <v>121</v>
      </c>
      <c r="AZ48" s="210">
        <v>166</v>
      </c>
      <c r="BA48" s="208">
        <v>407</v>
      </c>
      <c r="BB48" s="209">
        <v>181</v>
      </c>
      <c r="BC48" s="210">
        <v>226</v>
      </c>
      <c r="BD48" s="208">
        <v>160</v>
      </c>
      <c r="BE48" s="209">
        <v>75</v>
      </c>
      <c r="BF48" s="212">
        <v>85</v>
      </c>
    </row>
    <row r="49" spans="1:58" s="213" customFormat="1" ht="16.5" customHeight="1" x14ac:dyDescent="0.15">
      <c r="A49" s="232" t="s">
        <v>359</v>
      </c>
      <c r="B49" s="233">
        <f>SUM(C49:D49)</f>
        <v>3579</v>
      </c>
      <c r="C49" s="207">
        <f t="shared" si="34"/>
        <v>1758</v>
      </c>
      <c r="D49" s="234">
        <f t="shared" si="34"/>
        <v>1821</v>
      </c>
      <c r="E49" s="208">
        <v>34</v>
      </c>
      <c r="F49" s="209">
        <v>19</v>
      </c>
      <c r="G49" s="210">
        <v>15</v>
      </c>
      <c r="H49" s="208">
        <v>63</v>
      </c>
      <c r="I49" s="209">
        <v>31</v>
      </c>
      <c r="J49" s="210">
        <v>32</v>
      </c>
      <c r="K49" s="208">
        <v>157</v>
      </c>
      <c r="L49" s="209">
        <v>84</v>
      </c>
      <c r="M49" s="210">
        <v>73</v>
      </c>
      <c r="N49" s="208">
        <v>50</v>
      </c>
      <c r="O49" s="209">
        <v>29</v>
      </c>
      <c r="P49" s="210">
        <v>21</v>
      </c>
      <c r="Q49" s="208">
        <v>95</v>
      </c>
      <c r="R49" s="209">
        <v>53</v>
      </c>
      <c r="S49" s="210">
        <v>42</v>
      </c>
      <c r="T49" s="208">
        <v>134</v>
      </c>
      <c r="U49" s="209">
        <v>69</v>
      </c>
      <c r="V49" s="210">
        <v>65</v>
      </c>
      <c r="W49" s="208">
        <v>426</v>
      </c>
      <c r="X49" s="209">
        <v>203</v>
      </c>
      <c r="Y49" s="210">
        <v>223</v>
      </c>
      <c r="Z49" s="208">
        <v>343</v>
      </c>
      <c r="AA49" s="209">
        <v>181</v>
      </c>
      <c r="AB49" s="210">
        <v>162</v>
      </c>
      <c r="AC49" s="208">
        <v>258</v>
      </c>
      <c r="AD49" s="209">
        <v>144</v>
      </c>
      <c r="AE49" s="210">
        <v>114</v>
      </c>
      <c r="AF49" s="208">
        <v>223</v>
      </c>
      <c r="AG49" s="209">
        <v>99</v>
      </c>
      <c r="AH49" s="210">
        <v>124</v>
      </c>
      <c r="AI49" s="208">
        <v>331</v>
      </c>
      <c r="AJ49" s="209">
        <v>161</v>
      </c>
      <c r="AK49" s="210">
        <v>170</v>
      </c>
      <c r="AL49" s="208">
        <v>101</v>
      </c>
      <c r="AM49" s="209">
        <v>53</v>
      </c>
      <c r="AN49" s="210">
        <v>48</v>
      </c>
      <c r="AO49" s="208">
        <v>169</v>
      </c>
      <c r="AP49" s="209">
        <v>86</v>
      </c>
      <c r="AQ49" s="210">
        <v>83</v>
      </c>
      <c r="AR49" s="208">
        <v>73</v>
      </c>
      <c r="AS49" s="209">
        <v>38</v>
      </c>
      <c r="AT49" s="210">
        <v>35</v>
      </c>
      <c r="AU49" s="208">
        <v>188</v>
      </c>
      <c r="AV49" s="209">
        <v>84</v>
      </c>
      <c r="AW49" s="210">
        <v>104</v>
      </c>
      <c r="AX49" s="208">
        <v>330</v>
      </c>
      <c r="AY49" s="209">
        <v>148</v>
      </c>
      <c r="AZ49" s="210">
        <v>182</v>
      </c>
      <c r="BA49" s="208">
        <v>427</v>
      </c>
      <c r="BB49" s="209">
        <v>202</v>
      </c>
      <c r="BC49" s="210">
        <v>225</v>
      </c>
      <c r="BD49" s="208">
        <v>177</v>
      </c>
      <c r="BE49" s="209">
        <v>74</v>
      </c>
      <c r="BF49" s="212">
        <v>103</v>
      </c>
    </row>
    <row r="50" spans="1:58" s="213" customFormat="1" ht="16.5" customHeight="1" x14ac:dyDescent="0.15">
      <c r="A50" s="232" t="s">
        <v>360</v>
      </c>
      <c r="B50" s="233">
        <f>SUM(C50:D50)</f>
        <v>4077</v>
      </c>
      <c r="C50" s="207">
        <f t="shared" si="34"/>
        <v>2039</v>
      </c>
      <c r="D50" s="234">
        <f t="shared" si="34"/>
        <v>2038</v>
      </c>
      <c r="E50" s="208">
        <v>28</v>
      </c>
      <c r="F50" s="209">
        <v>15</v>
      </c>
      <c r="G50" s="210">
        <v>13</v>
      </c>
      <c r="H50" s="208">
        <v>69</v>
      </c>
      <c r="I50" s="209">
        <v>31</v>
      </c>
      <c r="J50" s="210">
        <v>38</v>
      </c>
      <c r="K50" s="208">
        <v>157</v>
      </c>
      <c r="L50" s="209">
        <v>96</v>
      </c>
      <c r="M50" s="210">
        <v>61</v>
      </c>
      <c r="N50" s="208">
        <v>57</v>
      </c>
      <c r="O50" s="209">
        <v>31</v>
      </c>
      <c r="P50" s="210">
        <v>26</v>
      </c>
      <c r="Q50" s="208">
        <v>110</v>
      </c>
      <c r="R50" s="209">
        <v>59</v>
      </c>
      <c r="S50" s="210">
        <v>51</v>
      </c>
      <c r="T50" s="208">
        <v>150</v>
      </c>
      <c r="U50" s="209">
        <v>81</v>
      </c>
      <c r="V50" s="210">
        <v>69</v>
      </c>
      <c r="W50" s="208">
        <v>462</v>
      </c>
      <c r="X50" s="209">
        <v>237</v>
      </c>
      <c r="Y50" s="210">
        <v>225</v>
      </c>
      <c r="Z50" s="208">
        <v>359</v>
      </c>
      <c r="AA50" s="209">
        <v>175</v>
      </c>
      <c r="AB50" s="210">
        <v>184</v>
      </c>
      <c r="AC50" s="208">
        <v>306</v>
      </c>
      <c r="AD50" s="209">
        <v>170</v>
      </c>
      <c r="AE50" s="210">
        <v>136</v>
      </c>
      <c r="AF50" s="208">
        <v>224</v>
      </c>
      <c r="AG50" s="209">
        <v>114</v>
      </c>
      <c r="AH50" s="210">
        <v>110</v>
      </c>
      <c r="AI50" s="208">
        <v>422</v>
      </c>
      <c r="AJ50" s="209">
        <v>203</v>
      </c>
      <c r="AK50" s="210">
        <v>219</v>
      </c>
      <c r="AL50" s="208">
        <v>116</v>
      </c>
      <c r="AM50" s="209">
        <v>57</v>
      </c>
      <c r="AN50" s="210">
        <v>59</v>
      </c>
      <c r="AO50" s="208">
        <v>184</v>
      </c>
      <c r="AP50" s="209">
        <v>79</v>
      </c>
      <c r="AQ50" s="210">
        <v>105</v>
      </c>
      <c r="AR50" s="208">
        <v>79</v>
      </c>
      <c r="AS50" s="209">
        <v>44</v>
      </c>
      <c r="AT50" s="210">
        <v>35</v>
      </c>
      <c r="AU50" s="208">
        <v>232</v>
      </c>
      <c r="AV50" s="209">
        <v>121</v>
      </c>
      <c r="AW50" s="210">
        <v>111</v>
      </c>
      <c r="AX50" s="208">
        <v>373</v>
      </c>
      <c r="AY50" s="209">
        <v>171</v>
      </c>
      <c r="AZ50" s="210">
        <v>202</v>
      </c>
      <c r="BA50" s="208">
        <v>508</v>
      </c>
      <c r="BB50" s="209">
        <v>258</v>
      </c>
      <c r="BC50" s="210">
        <v>250</v>
      </c>
      <c r="BD50" s="208">
        <v>241</v>
      </c>
      <c r="BE50" s="209">
        <v>97</v>
      </c>
      <c r="BF50" s="212">
        <v>144</v>
      </c>
    </row>
    <row r="51" spans="1:58" s="213" customFormat="1" ht="16.5" customHeight="1" x14ac:dyDescent="0.15">
      <c r="A51" s="232" t="s">
        <v>361</v>
      </c>
      <c r="B51" s="233">
        <f>SUM(C51:D51)</f>
        <v>4468</v>
      </c>
      <c r="C51" s="207">
        <f t="shared" si="34"/>
        <v>2212</v>
      </c>
      <c r="D51" s="234">
        <f t="shared" si="34"/>
        <v>2256</v>
      </c>
      <c r="E51" s="208">
        <v>46</v>
      </c>
      <c r="F51" s="209">
        <v>21</v>
      </c>
      <c r="G51" s="210">
        <v>25</v>
      </c>
      <c r="H51" s="208">
        <v>72</v>
      </c>
      <c r="I51" s="209">
        <v>36</v>
      </c>
      <c r="J51" s="210">
        <v>36</v>
      </c>
      <c r="K51" s="208">
        <v>155</v>
      </c>
      <c r="L51" s="209">
        <v>82</v>
      </c>
      <c r="M51" s="210">
        <v>73</v>
      </c>
      <c r="N51" s="208">
        <v>51</v>
      </c>
      <c r="O51" s="209">
        <v>36</v>
      </c>
      <c r="P51" s="210">
        <v>15</v>
      </c>
      <c r="Q51" s="208">
        <v>129</v>
      </c>
      <c r="R51" s="209">
        <v>73</v>
      </c>
      <c r="S51" s="210">
        <v>56</v>
      </c>
      <c r="T51" s="208">
        <v>166</v>
      </c>
      <c r="U51" s="209">
        <v>84</v>
      </c>
      <c r="V51" s="210">
        <v>82</v>
      </c>
      <c r="W51" s="208">
        <v>473</v>
      </c>
      <c r="X51" s="209">
        <v>227</v>
      </c>
      <c r="Y51" s="210">
        <v>246</v>
      </c>
      <c r="Z51" s="208">
        <v>409</v>
      </c>
      <c r="AA51" s="209">
        <v>220</v>
      </c>
      <c r="AB51" s="210">
        <v>189</v>
      </c>
      <c r="AC51" s="208">
        <v>309</v>
      </c>
      <c r="AD51" s="209">
        <v>161</v>
      </c>
      <c r="AE51" s="210">
        <v>148</v>
      </c>
      <c r="AF51" s="208">
        <v>247</v>
      </c>
      <c r="AG51" s="209">
        <v>121</v>
      </c>
      <c r="AH51" s="210">
        <v>126</v>
      </c>
      <c r="AI51" s="208">
        <v>430</v>
      </c>
      <c r="AJ51" s="209">
        <v>208</v>
      </c>
      <c r="AK51" s="210">
        <v>222</v>
      </c>
      <c r="AL51" s="208">
        <v>133</v>
      </c>
      <c r="AM51" s="209">
        <v>63</v>
      </c>
      <c r="AN51" s="210">
        <v>70</v>
      </c>
      <c r="AO51" s="208">
        <v>231</v>
      </c>
      <c r="AP51" s="209">
        <v>103</v>
      </c>
      <c r="AQ51" s="210">
        <v>128</v>
      </c>
      <c r="AR51" s="208">
        <v>82</v>
      </c>
      <c r="AS51" s="209">
        <v>43</v>
      </c>
      <c r="AT51" s="210">
        <v>39</v>
      </c>
      <c r="AU51" s="208">
        <v>246</v>
      </c>
      <c r="AV51" s="209">
        <v>118</v>
      </c>
      <c r="AW51" s="210">
        <v>128</v>
      </c>
      <c r="AX51" s="208">
        <v>458</v>
      </c>
      <c r="AY51" s="209">
        <v>229</v>
      </c>
      <c r="AZ51" s="210">
        <v>229</v>
      </c>
      <c r="BA51" s="208">
        <v>554</v>
      </c>
      <c r="BB51" s="209">
        <v>266</v>
      </c>
      <c r="BC51" s="210">
        <v>288</v>
      </c>
      <c r="BD51" s="208">
        <v>277</v>
      </c>
      <c r="BE51" s="209">
        <v>121</v>
      </c>
      <c r="BF51" s="212">
        <v>156</v>
      </c>
    </row>
    <row r="52" spans="1:58" s="213" customFormat="1" ht="16.5" customHeight="1" x14ac:dyDescent="0.15">
      <c r="A52" s="232" t="s">
        <v>362</v>
      </c>
      <c r="B52" s="233">
        <f>SUM(C52:D52)</f>
        <v>4536</v>
      </c>
      <c r="C52" s="207">
        <f t="shared" si="34"/>
        <v>2257</v>
      </c>
      <c r="D52" s="234">
        <f t="shared" si="34"/>
        <v>2279</v>
      </c>
      <c r="E52" s="208">
        <v>35</v>
      </c>
      <c r="F52" s="209">
        <v>22</v>
      </c>
      <c r="G52" s="210">
        <v>13</v>
      </c>
      <c r="H52" s="208">
        <v>104</v>
      </c>
      <c r="I52" s="209">
        <v>58</v>
      </c>
      <c r="J52" s="210">
        <v>46</v>
      </c>
      <c r="K52" s="208">
        <v>168</v>
      </c>
      <c r="L52" s="209">
        <v>88</v>
      </c>
      <c r="M52" s="210">
        <v>80</v>
      </c>
      <c r="N52" s="208">
        <v>69</v>
      </c>
      <c r="O52" s="209">
        <v>40</v>
      </c>
      <c r="P52" s="210">
        <v>29</v>
      </c>
      <c r="Q52" s="208">
        <v>135</v>
      </c>
      <c r="R52" s="209">
        <v>84</v>
      </c>
      <c r="S52" s="210">
        <v>51</v>
      </c>
      <c r="T52" s="208">
        <v>199</v>
      </c>
      <c r="U52" s="209">
        <v>102</v>
      </c>
      <c r="V52" s="210">
        <v>97</v>
      </c>
      <c r="W52" s="208">
        <v>497</v>
      </c>
      <c r="X52" s="209">
        <v>256</v>
      </c>
      <c r="Y52" s="210">
        <v>241</v>
      </c>
      <c r="Z52" s="208">
        <v>390</v>
      </c>
      <c r="AA52" s="209">
        <v>192</v>
      </c>
      <c r="AB52" s="210">
        <v>198</v>
      </c>
      <c r="AC52" s="208">
        <v>323</v>
      </c>
      <c r="AD52" s="209">
        <v>164</v>
      </c>
      <c r="AE52" s="210">
        <v>159</v>
      </c>
      <c r="AF52" s="208">
        <v>236</v>
      </c>
      <c r="AG52" s="209">
        <v>128</v>
      </c>
      <c r="AH52" s="210">
        <v>108</v>
      </c>
      <c r="AI52" s="208">
        <v>429</v>
      </c>
      <c r="AJ52" s="209">
        <v>195</v>
      </c>
      <c r="AK52" s="210">
        <v>234</v>
      </c>
      <c r="AL52" s="208">
        <v>130</v>
      </c>
      <c r="AM52" s="209">
        <v>67</v>
      </c>
      <c r="AN52" s="210">
        <v>63</v>
      </c>
      <c r="AO52" s="208">
        <v>192</v>
      </c>
      <c r="AP52" s="209">
        <v>93</v>
      </c>
      <c r="AQ52" s="210">
        <v>99</v>
      </c>
      <c r="AR52" s="208">
        <v>67</v>
      </c>
      <c r="AS52" s="209">
        <v>39</v>
      </c>
      <c r="AT52" s="210">
        <v>28</v>
      </c>
      <c r="AU52" s="208">
        <v>269</v>
      </c>
      <c r="AV52" s="209">
        <v>126</v>
      </c>
      <c r="AW52" s="210">
        <v>143</v>
      </c>
      <c r="AX52" s="208">
        <v>421</v>
      </c>
      <c r="AY52" s="209">
        <v>199</v>
      </c>
      <c r="AZ52" s="210">
        <v>222</v>
      </c>
      <c r="BA52" s="208">
        <v>574</v>
      </c>
      <c r="BB52" s="209">
        <v>274</v>
      </c>
      <c r="BC52" s="210">
        <v>300</v>
      </c>
      <c r="BD52" s="208">
        <v>298</v>
      </c>
      <c r="BE52" s="209">
        <v>130</v>
      </c>
      <c r="BF52" s="212">
        <v>168</v>
      </c>
    </row>
    <row r="53" spans="1:58" s="205" customFormat="1" ht="16.5" customHeight="1" x14ac:dyDescent="0.15">
      <c r="A53" s="235" t="s">
        <v>310</v>
      </c>
      <c r="B53" s="203">
        <f t="shared" ref="B53:D53" si="35">SUM(B54:B58)</f>
        <v>22489</v>
      </c>
      <c r="C53" s="200">
        <f t="shared" si="35"/>
        <v>10859</v>
      </c>
      <c r="D53" s="202">
        <f t="shared" si="35"/>
        <v>11630</v>
      </c>
      <c r="E53" s="201">
        <f t="shared" ref="E53:G53" si="36">SUM(E54:E58)</f>
        <v>192</v>
      </c>
      <c r="F53" s="200">
        <f t="shared" si="36"/>
        <v>111</v>
      </c>
      <c r="G53" s="202">
        <f t="shared" si="36"/>
        <v>81</v>
      </c>
      <c r="H53" s="201">
        <f t="shared" ref="H53:BF53" si="37">SUM(H54:H58)</f>
        <v>378</v>
      </c>
      <c r="I53" s="200">
        <f t="shared" si="37"/>
        <v>216</v>
      </c>
      <c r="J53" s="202">
        <f t="shared" si="37"/>
        <v>162</v>
      </c>
      <c r="K53" s="201">
        <f t="shared" si="37"/>
        <v>702</v>
      </c>
      <c r="L53" s="200">
        <f t="shared" si="37"/>
        <v>357</v>
      </c>
      <c r="M53" s="202">
        <f t="shared" si="37"/>
        <v>345</v>
      </c>
      <c r="N53" s="201">
        <f t="shared" si="37"/>
        <v>304</v>
      </c>
      <c r="O53" s="200">
        <f t="shared" si="37"/>
        <v>160</v>
      </c>
      <c r="P53" s="202">
        <f t="shared" si="37"/>
        <v>144</v>
      </c>
      <c r="Q53" s="201">
        <f t="shared" si="37"/>
        <v>626</v>
      </c>
      <c r="R53" s="200">
        <f t="shared" si="37"/>
        <v>349</v>
      </c>
      <c r="S53" s="202">
        <f t="shared" si="37"/>
        <v>277</v>
      </c>
      <c r="T53" s="201">
        <f t="shared" si="37"/>
        <v>878</v>
      </c>
      <c r="U53" s="200">
        <f t="shared" si="37"/>
        <v>443</v>
      </c>
      <c r="V53" s="202">
        <f t="shared" si="37"/>
        <v>435</v>
      </c>
      <c r="W53" s="201">
        <f t="shared" si="37"/>
        <v>2272</v>
      </c>
      <c r="X53" s="200">
        <f t="shared" si="37"/>
        <v>1057</v>
      </c>
      <c r="Y53" s="202">
        <f t="shared" si="37"/>
        <v>1215</v>
      </c>
      <c r="Z53" s="201">
        <f t="shared" si="37"/>
        <v>1878</v>
      </c>
      <c r="AA53" s="200">
        <f t="shared" si="37"/>
        <v>976</v>
      </c>
      <c r="AB53" s="202">
        <f t="shared" si="37"/>
        <v>902</v>
      </c>
      <c r="AC53" s="201">
        <f t="shared" si="37"/>
        <v>1483</v>
      </c>
      <c r="AD53" s="200">
        <f t="shared" si="37"/>
        <v>773</v>
      </c>
      <c r="AE53" s="202">
        <f t="shared" si="37"/>
        <v>710</v>
      </c>
      <c r="AF53" s="201">
        <f t="shared" si="37"/>
        <v>1119</v>
      </c>
      <c r="AG53" s="200">
        <f t="shared" si="37"/>
        <v>580</v>
      </c>
      <c r="AH53" s="202">
        <f t="shared" si="37"/>
        <v>539</v>
      </c>
      <c r="AI53" s="201">
        <f t="shared" si="37"/>
        <v>1970</v>
      </c>
      <c r="AJ53" s="200">
        <f t="shared" si="37"/>
        <v>979</v>
      </c>
      <c r="AK53" s="202">
        <f t="shared" si="37"/>
        <v>991</v>
      </c>
      <c r="AL53" s="201">
        <f t="shared" si="37"/>
        <v>645</v>
      </c>
      <c r="AM53" s="200">
        <f t="shared" si="37"/>
        <v>322</v>
      </c>
      <c r="AN53" s="202">
        <f t="shared" si="37"/>
        <v>323</v>
      </c>
      <c r="AO53" s="201">
        <f t="shared" si="37"/>
        <v>1064</v>
      </c>
      <c r="AP53" s="200">
        <f t="shared" si="37"/>
        <v>496</v>
      </c>
      <c r="AQ53" s="202">
        <f t="shared" si="37"/>
        <v>568</v>
      </c>
      <c r="AR53" s="201">
        <f t="shared" si="37"/>
        <v>288</v>
      </c>
      <c r="AS53" s="200">
        <f t="shared" si="37"/>
        <v>149</v>
      </c>
      <c r="AT53" s="202">
        <f t="shared" si="37"/>
        <v>139</v>
      </c>
      <c r="AU53" s="201">
        <f t="shared" si="37"/>
        <v>1297</v>
      </c>
      <c r="AV53" s="200">
        <f t="shared" si="37"/>
        <v>583</v>
      </c>
      <c r="AW53" s="202">
        <f t="shared" si="37"/>
        <v>714</v>
      </c>
      <c r="AX53" s="201">
        <f t="shared" si="37"/>
        <v>2505</v>
      </c>
      <c r="AY53" s="200">
        <f t="shared" si="37"/>
        <v>1097</v>
      </c>
      <c r="AZ53" s="202">
        <f t="shared" si="37"/>
        <v>1408</v>
      </c>
      <c r="BA53" s="201">
        <f t="shared" si="37"/>
        <v>3240</v>
      </c>
      <c r="BB53" s="200">
        <f t="shared" si="37"/>
        <v>1470</v>
      </c>
      <c r="BC53" s="202">
        <f t="shared" si="37"/>
        <v>1770</v>
      </c>
      <c r="BD53" s="201">
        <f t="shared" si="37"/>
        <v>1648</v>
      </c>
      <c r="BE53" s="200">
        <f t="shared" si="37"/>
        <v>741</v>
      </c>
      <c r="BF53" s="204">
        <f t="shared" si="37"/>
        <v>907</v>
      </c>
    </row>
    <row r="54" spans="1:58" s="213" customFormat="1" ht="15.75" customHeight="1" x14ac:dyDescent="0.15">
      <c r="A54" s="232" t="s">
        <v>363</v>
      </c>
      <c r="B54" s="233">
        <f>SUM(C54:D54)</f>
        <v>4607</v>
      </c>
      <c r="C54" s="207">
        <f t="shared" ref="C54:D58" si="38">F54+I54+L54+O54+R54+U54+X54+AA54+AD54+AG54+AJ54+AM54+AP54+AS54+AV54+AY54+BB54+BE54</f>
        <v>2252</v>
      </c>
      <c r="D54" s="234">
        <f t="shared" si="38"/>
        <v>2355</v>
      </c>
      <c r="E54" s="208">
        <v>39</v>
      </c>
      <c r="F54" s="209">
        <v>21</v>
      </c>
      <c r="G54" s="210">
        <v>18</v>
      </c>
      <c r="H54" s="208">
        <v>82</v>
      </c>
      <c r="I54" s="209">
        <v>45</v>
      </c>
      <c r="J54" s="210">
        <v>37</v>
      </c>
      <c r="K54" s="208">
        <v>147</v>
      </c>
      <c r="L54" s="209">
        <v>76</v>
      </c>
      <c r="M54" s="210">
        <v>71</v>
      </c>
      <c r="N54" s="208">
        <v>69</v>
      </c>
      <c r="O54" s="209">
        <v>37</v>
      </c>
      <c r="P54" s="210">
        <v>32</v>
      </c>
      <c r="Q54" s="208">
        <v>121</v>
      </c>
      <c r="R54" s="209">
        <v>57</v>
      </c>
      <c r="S54" s="210">
        <v>64</v>
      </c>
      <c r="T54" s="208">
        <v>170</v>
      </c>
      <c r="U54" s="209">
        <v>91</v>
      </c>
      <c r="V54" s="210">
        <v>79</v>
      </c>
      <c r="W54" s="208">
        <v>488</v>
      </c>
      <c r="X54" s="209">
        <v>228</v>
      </c>
      <c r="Y54" s="210">
        <v>260</v>
      </c>
      <c r="Z54" s="208">
        <v>392</v>
      </c>
      <c r="AA54" s="209">
        <v>220</v>
      </c>
      <c r="AB54" s="210">
        <v>172</v>
      </c>
      <c r="AC54" s="208">
        <v>332</v>
      </c>
      <c r="AD54" s="209">
        <v>175</v>
      </c>
      <c r="AE54" s="210">
        <v>157</v>
      </c>
      <c r="AF54" s="208">
        <v>235</v>
      </c>
      <c r="AG54" s="209">
        <v>118</v>
      </c>
      <c r="AH54" s="210">
        <v>117</v>
      </c>
      <c r="AI54" s="208">
        <v>414</v>
      </c>
      <c r="AJ54" s="209">
        <v>197</v>
      </c>
      <c r="AK54" s="210">
        <v>217</v>
      </c>
      <c r="AL54" s="208">
        <v>136</v>
      </c>
      <c r="AM54" s="209">
        <v>77</v>
      </c>
      <c r="AN54" s="210">
        <v>59</v>
      </c>
      <c r="AO54" s="208">
        <v>227</v>
      </c>
      <c r="AP54" s="209">
        <v>112</v>
      </c>
      <c r="AQ54" s="210">
        <v>115</v>
      </c>
      <c r="AR54" s="208">
        <v>68</v>
      </c>
      <c r="AS54" s="209">
        <v>34</v>
      </c>
      <c r="AT54" s="210">
        <v>34</v>
      </c>
      <c r="AU54" s="208">
        <v>251</v>
      </c>
      <c r="AV54" s="209">
        <v>111</v>
      </c>
      <c r="AW54" s="210">
        <v>140</v>
      </c>
      <c r="AX54" s="208">
        <v>451</v>
      </c>
      <c r="AY54" s="209">
        <v>203</v>
      </c>
      <c r="AZ54" s="210">
        <v>248</v>
      </c>
      <c r="BA54" s="208">
        <v>643</v>
      </c>
      <c r="BB54" s="209">
        <v>297</v>
      </c>
      <c r="BC54" s="210">
        <v>346</v>
      </c>
      <c r="BD54" s="208">
        <v>342</v>
      </c>
      <c r="BE54" s="209">
        <v>153</v>
      </c>
      <c r="BF54" s="212">
        <v>189</v>
      </c>
    </row>
    <row r="55" spans="1:58" s="213" customFormat="1" ht="15.75" customHeight="1" x14ac:dyDescent="0.15">
      <c r="A55" s="232" t="s">
        <v>364</v>
      </c>
      <c r="B55" s="233">
        <f>SUM(C55:D55)</f>
        <v>4650</v>
      </c>
      <c r="C55" s="207">
        <f t="shared" si="38"/>
        <v>2176</v>
      </c>
      <c r="D55" s="234">
        <f t="shared" si="38"/>
        <v>2474</v>
      </c>
      <c r="E55" s="208">
        <v>35</v>
      </c>
      <c r="F55" s="209">
        <v>22</v>
      </c>
      <c r="G55" s="210">
        <v>13</v>
      </c>
      <c r="H55" s="208">
        <v>78</v>
      </c>
      <c r="I55" s="209">
        <v>42</v>
      </c>
      <c r="J55" s="210">
        <v>36</v>
      </c>
      <c r="K55" s="208">
        <v>158</v>
      </c>
      <c r="L55" s="209">
        <v>78</v>
      </c>
      <c r="M55" s="210">
        <v>80</v>
      </c>
      <c r="N55" s="208">
        <v>59</v>
      </c>
      <c r="O55" s="209">
        <v>36</v>
      </c>
      <c r="P55" s="210">
        <v>23</v>
      </c>
      <c r="Q55" s="208">
        <v>118</v>
      </c>
      <c r="R55" s="209">
        <v>71</v>
      </c>
      <c r="S55" s="210">
        <v>47</v>
      </c>
      <c r="T55" s="208">
        <v>200</v>
      </c>
      <c r="U55" s="209">
        <v>90</v>
      </c>
      <c r="V55" s="210">
        <v>110</v>
      </c>
      <c r="W55" s="208">
        <v>459</v>
      </c>
      <c r="X55" s="209">
        <v>199</v>
      </c>
      <c r="Y55" s="210">
        <v>260</v>
      </c>
      <c r="Z55" s="208">
        <v>393</v>
      </c>
      <c r="AA55" s="209">
        <v>201</v>
      </c>
      <c r="AB55" s="210">
        <v>192</v>
      </c>
      <c r="AC55" s="208">
        <v>303</v>
      </c>
      <c r="AD55" s="209">
        <v>151</v>
      </c>
      <c r="AE55" s="210">
        <v>152</v>
      </c>
      <c r="AF55" s="208">
        <v>240</v>
      </c>
      <c r="AG55" s="209">
        <v>120</v>
      </c>
      <c r="AH55" s="210">
        <v>120</v>
      </c>
      <c r="AI55" s="208">
        <v>423</v>
      </c>
      <c r="AJ55" s="209">
        <v>192</v>
      </c>
      <c r="AK55" s="210">
        <v>231</v>
      </c>
      <c r="AL55" s="208">
        <v>130</v>
      </c>
      <c r="AM55" s="209">
        <v>59</v>
      </c>
      <c r="AN55" s="210">
        <v>71</v>
      </c>
      <c r="AO55" s="208">
        <v>212</v>
      </c>
      <c r="AP55" s="209">
        <v>96</v>
      </c>
      <c r="AQ55" s="210">
        <v>116</v>
      </c>
      <c r="AR55" s="208">
        <v>60</v>
      </c>
      <c r="AS55" s="209">
        <v>30</v>
      </c>
      <c r="AT55" s="210">
        <v>30</v>
      </c>
      <c r="AU55" s="208">
        <v>264</v>
      </c>
      <c r="AV55" s="209">
        <v>132</v>
      </c>
      <c r="AW55" s="210">
        <v>132</v>
      </c>
      <c r="AX55" s="208">
        <v>563</v>
      </c>
      <c r="AY55" s="209">
        <v>238</v>
      </c>
      <c r="AZ55" s="210">
        <v>325</v>
      </c>
      <c r="BA55" s="208">
        <v>634</v>
      </c>
      <c r="BB55" s="209">
        <v>283</v>
      </c>
      <c r="BC55" s="210">
        <v>351</v>
      </c>
      <c r="BD55" s="208">
        <v>321</v>
      </c>
      <c r="BE55" s="209">
        <v>136</v>
      </c>
      <c r="BF55" s="212">
        <v>185</v>
      </c>
    </row>
    <row r="56" spans="1:58" s="213" customFormat="1" ht="15.75" customHeight="1" x14ac:dyDescent="0.15">
      <c r="A56" s="232" t="s">
        <v>365</v>
      </c>
      <c r="B56" s="233">
        <f>SUM(C56:D56)</f>
        <v>4073</v>
      </c>
      <c r="C56" s="207">
        <f t="shared" si="38"/>
        <v>2001</v>
      </c>
      <c r="D56" s="234">
        <f t="shared" si="38"/>
        <v>2072</v>
      </c>
      <c r="E56" s="208">
        <v>42</v>
      </c>
      <c r="F56" s="209">
        <v>22</v>
      </c>
      <c r="G56" s="210">
        <v>20</v>
      </c>
      <c r="H56" s="208">
        <v>81</v>
      </c>
      <c r="I56" s="209">
        <v>44</v>
      </c>
      <c r="J56" s="210">
        <v>37</v>
      </c>
      <c r="K56" s="208">
        <v>116</v>
      </c>
      <c r="L56" s="209">
        <v>56</v>
      </c>
      <c r="M56" s="210">
        <v>60</v>
      </c>
      <c r="N56" s="208">
        <v>55</v>
      </c>
      <c r="O56" s="209">
        <v>29</v>
      </c>
      <c r="P56" s="210">
        <v>26</v>
      </c>
      <c r="Q56" s="208">
        <v>118</v>
      </c>
      <c r="R56" s="209">
        <v>67</v>
      </c>
      <c r="S56" s="210">
        <v>51</v>
      </c>
      <c r="T56" s="208">
        <v>136</v>
      </c>
      <c r="U56" s="209">
        <v>75</v>
      </c>
      <c r="V56" s="210">
        <v>61</v>
      </c>
      <c r="W56" s="208">
        <v>417</v>
      </c>
      <c r="X56" s="209">
        <v>191</v>
      </c>
      <c r="Y56" s="210">
        <v>226</v>
      </c>
      <c r="Z56" s="208">
        <v>333</v>
      </c>
      <c r="AA56" s="209">
        <v>183</v>
      </c>
      <c r="AB56" s="210">
        <v>150</v>
      </c>
      <c r="AC56" s="208">
        <v>252</v>
      </c>
      <c r="AD56" s="209">
        <v>142</v>
      </c>
      <c r="AE56" s="210">
        <v>110</v>
      </c>
      <c r="AF56" s="208">
        <v>208</v>
      </c>
      <c r="AG56" s="209">
        <v>111</v>
      </c>
      <c r="AH56" s="210">
        <v>97</v>
      </c>
      <c r="AI56" s="208">
        <v>379</v>
      </c>
      <c r="AJ56" s="209">
        <v>189</v>
      </c>
      <c r="AK56" s="210">
        <v>190</v>
      </c>
      <c r="AL56" s="208">
        <v>110</v>
      </c>
      <c r="AM56" s="209">
        <v>58</v>
      </c>
      <c r="AN56" s="210">
        <v>52</v>
      </c>
      <c r="AO56" s="208">
        <v>213</v>
      </c>
      <c r="AP56" s="209">
        <v>102</v>
      </c>
      <c r="AQ56" s="210">
        <v>111</v>
      </c>
      <c r="AR56" s="208">
        <v>42</v>
      </c>
      <c r="AS56" s="209">
        <v>24</v>
      </c>
      <c r="AT56" s="210">
        <v>18</v>
      </c>
      <c r="AU56" s="208">
        <v>220</v>
      </c>
      <c r="AV56" s="209">
        <v>92</v>
      </c>
      <c r="AW56" s="210">
        <v>128</v>
      </c>
      <c r="AX56" s="208">
        <v>431</v>
      </c>
      <c r="AY56" s="209">
        <v>194</v>
      </c>
      <c r="AZ56" s="210">
        <v>237</v>
      </c>
      <c r="BA56" s="208">
        <v>599</v>
      </c>
      <c r="BB56" s="209">
        <v>285</v>
      </c>
      <c r="BC56" s="210">
        <v>314</v>
      </c>
      <c r="BD56" s="208">
        <v>321</v>
      </c>
      <c r="BE56" s="209">
        <v>137</v>
      </c>
      <c r="BF56" s="212">
        <v>184</v>
      </c>
    </row>
    <row r="57" spans="1:58" s="213" customFormat="1" ht="15.75" customHeight="1" x14ac:dyDescent="0.15">
      <c r="A57" s="232" t="s">
        <v>366</v>
      </c>
      <c r="B57" s="233">
        <f>SUM(C57:D57)</f>
        <v>4550</v>
      </c>
      <c r="C57" s="207">
        <f t="shared" si="38"/>
        <v>2175</v>
      </c>
      <c r="D57" s="234">
        <f t="shared" si="38"/>
        <v>2375</v>
      </c>
      <c r="E57" s="208">
        <v>38</v>
      </c>
      <c r="F57" s="209">
        <v>21</v>
      </c>
      <c r="G57" s="210">
        <v>17</v>
      </c>
      <c r="H57" s="208">
        <v>77</v>
      </c>
      <c r="I57" s="209">
        <v>47</v>
      </c>
      <c r="J57" s="210">
        <v>30</v>
      </c>
      <c r="K57" s="208">
        <v>139</v>
      </c>
      <c r="L57" s="209">
        <v>66</v>
      </c>
      <c r="M57" s="210">
        <v>73</v>
      </c>
      <c r="N57" s="208">
        <v>66</v>
      </c>
      <c r="O57" s="209">
        <v>29</v>
      </c>
      <c r="P57" s="210">
        <v>37</v>
      </c>
      <c r="Q57" s="208">
        <v>128</v>
      </c>
      <c r="R57" s="209">
        <v>75</v>
      </c>
      <c r="S57" s="210">
        <v>53</v>
      </c>
      <c r="T57" s="208">
        <v>181</v>
      </c>
      <c r="U57" s="209">
        <v>92</v>
      </c>
      <c r="V57" s="210">
        <v>89</v>
      </c>
      <c r="W57" s="208">
        <v>439</v>
      </c>
      <c r="X57" s="209">
        <v>208</v>
      </c>
      <c r="Y57" s="210">
        <v>231</v>
      </c>
      <c r="Z57" s="208">
        <v>381</v>
      </c>
      <c r="AA57" s="209">
        <v>191</v>
      </c>
      <c r="AB57" s="210">
        <v>190</v>
      </c>
      <c r="AC57" s="208">
        <v>314</v>
      </c>
      <c r="AD57" s="209">
        <v>165</v>
      </c>
      <c r="AE57" s="210">
        <v>149</v>
      </c>
      <c r="AF57" s="208">
        <v>226</v>
      </c>
      <c r="AG57" s="209">
        <v>123</v>
      </c>
      <c r="AH57" s="210">
        <v>103</v>
      </c>
      <c r="AI57" s="208">
        <v>380</v>
      </c>
      <c r="AJ57" s="209">
        <v>202</v>
      </c>
      <c r="AK57" s="210">
        <v>178</v>
      </c>
      <c r="AL57" s="208">
        <v>132</v>
      </c>
      <c r="AM57" s="209">
        <v>59</v>
      </c>
      <c r="AN57" s="210">
        <v>73</v>
      </c>
      <c r="AO57" s="208">
        <v>198</v>
      </c>
      <c r="AP57" s="209">
        <v>89</v>
      </c>
      <c r="AQ57" s="210">
        <v>109</v>
      </c>
      <c r="AR57" s="208">
        <v>60</v>
      </c>
      <c r="AS57" s="209">
        <v>29</v>
      </c>
      <c r="AT57" s="210">
        <v>31</v>
      </c>
      <c r="AU57" s="208">
        <v>285</v>
      </c>
      <c r="AV57" s="209">
        <v>126</v>
      </c>
      <c r="AW57" s="210">
        <v>159</v>
      </c>
      <c r="AX57" s="208">
        <v>517</v>
      </c>
      <c r="AY57" s="209">
        <v>212</v>
      </c>
      <c r="AZ57" s="210">
        <v>305</v>
      </c>
      <c r="BA57" s="208">
        <v>655</v>
      </c>
      <c r="BB57" s="209">
        <v>285</v>
      </c>
      <c r="BC57" s="210">
        <v>370</v>
      </c>
      <c r="BD57" s="208">
        <v>334</v>
      </c>
      <c r="BE57" s="209">
        <v>156</v>
      </c>
      <c r="BF57" s="212">
        <v>178</v>
      </c>
    </row>
    <row r="58" spans="1:58" s="213" customFormat="1" ht="15.75" customHeight="1" x14ac:dyDescent="0.15">
      <c r="A58" s="232" t="s">
        <v>367</v>
      </c>
      <c r="B58" s="233">
        <f>SUM(C58:D58)</f>
        <v>4609</v>
      </c>
      <c r="C58" s="207">
        <f t="shared" si="38"/>
        <v>2255</v>
      </c>
      <c r="D58" s="234">
        <f t="shared" si="38"/>
        <v>2354</v>
      </c>
      <c r="E58" s="208">
        <v>38</v>
      </c>
      <c r="F58" s="209">
        <v>25</v>
      </c>
      <c r="G58" s="210">
        <v>13</v>
      </c>
      <c r="H58" s="208">
        <v>60</v>
      </c>
      <c r="I58" s="209">
        <v>38</v>
      </c>
      <c r="J58" s="210">
        <v>22</v>
      </c>
      <c r="K58" s="208">
        <v>142</v>
      </c>
      <c r="L58" s="209">
        <v>81</v>
      </c>
      <c r="M58" s="210">
        <v>61</v>
      </c>
      <c r="N58" s="208">
        <v>55</v>
      </c>
      <c r="O58" s="209">
        <v>29</v>
      </c>
      <c r="P58" s="210">
        <v>26</v>
      </c>
      <c r="Q58" s="208">
        <v>141</v>
      </c>
      <c r="R58" s="209">
        <v>79</v>
      </c>
      <c r="S58" s="210">
        <v>62</v>
      </c>
      <c r="T58" s="208">
        <v>191</v>
      </c>
      <c r="U58" s="209">
        <v>95</v>
      </c>
      <c r="V58" s="210">
        <v>96</v>
      </c>
      <c r="W58" s="208">
        <v>469</v>
      </c>
      <c r="X58" s="209">
        <v>231</v>
      </c>
      <c r="Y58" s="210">
        <v>238</v>
      </c>
      <c r="Z58" s="208">
        <v>379</v>
      </c>
      <c r="AA58" s="209">
        <v>181</v>
      </c>
      <c r="AB58" s="210">
        <v>198</v>
      </c>
      <c r="AC58" s="208">
        <v>282</v>
      </c>
      <c r="AD58" s="209">
        <v>140</v>
      </c>
      <c r="AE58" s="210">
        <v>142</v>
      </c>
      <c r="AF58" s="208">
        <v>210</v>
      </c>
      <c r="AG58" s="209">
        <v>108</v>
      </c>
      <c r="AH58" s="210">
        <v>102</v>
      </c>
      <c r="AI58" s="208">
        <v>374</v>
      </c>
      <c r="AJ58" s="209">
        <v>199</v>
      </c>
      <c r="AK58" s="210">
        <v>175</v>
      </c>
      <c r="AL58" s="208">
        <v>137</v>
      </c>
      <c r="AM58" s="209">
        <v>69</v>
      </c>
      <c r="AN58" s="210">
        <v>68</v>
      </c>
      <c r="AO58" s="208">
        <v>214</v>
      </c>
      <c r="AP58" s="209">
        <v>97</v>
      </c>
      <c r="AQ58" s="210">
        <v>117</v>
      </c>
      <c r="AR58" s="208">
        <v>58</v>
      </c>
      <c r="AS58" s="209">
        <v>32</v>
      </c>
      <c r="AT58" s="210">
        <v>26</v>
      </c>
      <c r="AU58" s="208">
        <v>277</v>
      </c>
      <c r="AV58" s="209">
        <v>122</v>
      </c>
      <c r="AW58" s="210">
        <v>155</v>
      </c>
      <c r="AX58" s="208">
        <v>543</v>
      </c>
      <c r="AY58" s="209">
        <v>250</v>
      </c>
      <c r="AZ58" s="210">
        <v>293</v>
      </c>
      <c r="BA58" s="208">
        <v>709</v>
      </c>
      <c r="BB58" s="209">
        <v>320</v>
      </c>
      <c r="BC58" s="210">
        <v>389</v>
      </c>
      <c r="BD58" s="208">
        <v>330</v>
      </c>
      <c r="BE58" s="209">
        <v>159</v>
      </c>
      <c r="BF58" s="212">
        <v>171</v>
      </c>
    </row>
    <row r="59" spans="1:58" s="205" customFormat="1" ht="16.5" customHeight="1" x14ac:dyDescent="0.15">
      <c r="A59" s="235" t="s">
        <v>311</v>
      </c>
      <c r="B59" s="203">
        <f t="shared" ref="B59:D59" si="39">SUM(B60:B64)</f>
        <v>26275</v>
      </c>
      <c r="C59" s="200">
        <f t="shared" si="39"/>
        <v>12634</v>
      </c>
      <c r="D59" s="202">
        <f t="shared" si="39"/>
        <v>13641</v>
      </c>
      <c r="E59" s="201">
        <f t="shared" ref="E59:G59" si="40">SUM(E60:E64)</f>
        <v>260</v>
      </c>
      <c r="F59" s="200">
        <f t="shared" si="40"/>
        <v>161</v>
      </c>
      <c r="G59" s="202">
        <f t="shared" si="40"/>
        <v>99</v>
      </c>
      <c r="H59" s="201">
        <f t="shared" ref="H59:BF59" si="41">SUM(H60:H64)</f>
        <v>344</v>
      </c>
      <c r="I59" s="200">
        <f t="shared" si="41"/>
        <v>182</v>
      </c>
      <c r="J59" s="202">
        <f t="shared" si="41"/>
        <v>162</v>
      </c>
      <c r="K59" s="201">
        <f t="shared" si="41"/>
        <v>832</v>
      </c>
      <c r="L59" s="200">
        <f t="shared" si="41"/>
        <v>432</v>
      </c>
      <c r="M59" s="202">
        <f t="shared" si="41"/>
        <v>400</v>
      </c>
      <c r="N59" s="201">
        <f t="shared" si="41"/>
        <v>380</v>
      </c>
      <c r="O59" s="200">
        <f t="shared" si="41"/>
        <v>219</v>
      </c>
      <c r="P59" s="202">
        <f t="shared" si="41"/>
        <v>161</v>
      </c>
      <c r="Q59" s="201">
        <f t="shared" si="41"/>
        <v>710</v>
      </c>
      <c r="R59" s="200">
        <f t="shared" si="41"/>
        <v>401</v>
      </c>
      <c r="S59" s="202">
        <f t="shared" si="41"/>
        <v>309</v>
      </c>
      <c r="T59" s="201">
        <f t="shared" si="41"/>
        <v>1021</v>
      </c>
      <c r="U59" s="200">
        <f t="shared" si="41"/>
        <v>503</v>
      </c>
      <c r="V59" s="202">
        <f t="shared" si="41"/>
        <v>518</v>
      </c>
      <c r="W59" s="201">
        <f t="shared" si="41"/>
        <v>2661</v>
      </c>
      <c r="X59" s="200">
        <f t="shared" si="41"/>
        <v>1166</v>
      </c>
      <c r="Y59" s="202">
        <f t="shared" si="41"/>
        <v>1495</v>
      </c>
      <c r="Z59" s="201">
        <f t="shared" si="41"/>
        <v>2130</v>
      </c>
      <c r="AA59" s="200">
        <f t="shared" si="41"/>
        <v>1047</v>
      </c>
      <c r="AB59" s="202">
        <f t="shared" si="41"/>
        <v>1083</v>
      </c>
      <c r="AC59" s="201">
        <f t="shared" si="41"/>
        <v>1764</v>
      </c>
      <c r="AD59" s="200">
        <f t="shared" si="41"/>
        <v>884</v>
      </c>
      <c r="AE59" s="202">
        <f t="shared" si="41"/>
        <v>880</v>
      </c>
      <c r="AF59" s="201">
        <f t="shared" si="41"/>
        <v>1145</v>
      </c>
      <c r="AG59" s="200">
        <f t="shared" si="41"/>
        <v>608</v>
      </c>
      <c r="AH59" s="202">
        <f t="shared" si="41"/>
        <v>537</v>
      </c>
      <c r="AI59" s="201">
        <f t="shared" si="41"/>
        <v>1668</v>
      </c>
      <c r="AJ59" s="200">
        <f t="shared" si="41"/>
        <v>824</v>
      </c>
      <c r="AK59" s="202">
        <f t="shared" si="41"/>
        <v>844</v>
      </c>
      <c r="AL59" s="201">
        <f t="shared" si="41"/>
        <v>782</v>
      </c>
      <c r="AM59" s="200">
        <f t="shared" si="41"/>
        <v>376</v>
      </c>
      <c r="AN59" s="202">
        <f t="shared" si="41"/>
        <v>406</v>
      </c>
      <c r="AO59" s="201">
        <f t="shared" si="41"/>
        <v>1187</v>
      </c>
      <c r="AP59" s="200">
        <f t="shared" si="41"/>
        <v>549</v>
      </c>
      <c r="AQ59" s="202">
        <f t="shared" si="41"/>
        <v>638</v>
      </c>
      <c r="AR59" s="201">
        <f t="shared" si="41"/>
        <v>467</v>
      </c>
      <c r="AS59" s="200">
        <f t="shared" si="41"/>
        <v>242</v>
      </c>
      <c r="AT59" s="202">
        <f t="shared" si="41"/>
        <v>225</v>
      </c>
      <c r="AU59" s="201">
        <f t="shared" si="41"/>
        <v>1704</v>
      </c>
      <c r="AV59" s="200">
        <f t="shared" si="41"/>
        <v>755</v>
      </c>
      <c r="AW59" s="202">
        <f t="shared" si="41"/>
        <v>949</v>
      </c>
      <c r="AX59" s="201">
        <f t="shared" si="41"/>
        <v>3234</v>
      </c>
      <c r="AY59" s="200">
        <f t="shared" si="41"/>
        <v>1482</v>
      </c>
      <c r="AZ59" s="202">
        <f t="shared" si="41"/>
        <v>1752</v>
      </c>
      <c r="BA59" s="201">
        <f t="shared" si="41"/>
        <v>4219</v>
      </c>
      <c r="BB59" s="200">
        <f t="shared" si="41"/>
        <v>1961</v>
      </c>
      <c r="BC59" s="202">
        <f t="shared" si="41"/>
        <v>2258</v>
      </c>
      <c r="BD59" s="201">
        <f t="shared" si="41"/>
        <v>1767</v>
      </c>
      <c r="BE59" s="200">
        <f t="shared" si="41"/>
        <v>842</v>
      </c>
      <c r="BF59" s="204">
        <f t="shared" si="41"/>
        <v>925</v>
      </c>
    </row>
    <row r="60" spans="1:58" s="213" customFormat="1" ht="15.75" customHeight="1" x14ac:dyDescent="0.15">
      <c r="A60" s="232" t="s">
        <v>368</v>
      </c>
      <c r="B60" s="233">
        <f>SUM(C60:D60)</f>
        <v>4538</v>
      </c>
      <c r="C60" s="207">
        <f t="shared" ref="C60:D64" si="42">F60+I60+L60+O60+R60+U60+X60+AA60+AD60+AG60+AJ60+AM60+AP60+AS60+AV60+AY60+BB60+BE60</f>
        <v>2181</v>
      </c>
      <c r="D60" s="234">
        <f t="shared" si="42"/>
        <v>2357</v>
      </c>
      <c r="E60" s="208">
        <v>41</v>
      </c>
      <c r="F60" s="209">
        <v>29</v>
      </c>
      <c r="G60" s="210">
        <v>12</v>
      </c>
      <c r="H60" s="208">
        <v>56</v>
      </c>
      <c r="I60" s="209">
        <v>31</v>
      </c>
      <c r="J60" s="210">
        <v>25</v>
      </c>
      <c r="K60" s="208">
        <v>142</v>
      </c>
      <c r="L60" s="209">
        <v>67</v>
      </c>
      <c r="M60" s="210">
        <v>75</v>
      </c>
      <c r="N60" s="208">
        <v>54</v>
      </c>
      <c r="O60" s="209">
        <v>29</v>
      </c>
      <c r="P60" s="210">
        <v>25</v>
      </c>
      <c r="Q60" s="208">
        <v>113</v>
      </c>
      <c r="R60" s="209">
        <v>65</v>
      </c>
      <c r="S60" s="210">
        <v>48</v>
      </c>
      <c r="T60" s="208">
        <v>179</v>
      </c>
      <c r="U60" s="209">
        <v>89</v>
      </c>
      <c r="V60" s="210">
        <v>90</v>
      </c>
      <c r="W60" s="208">
        <v>423</v>
      </c>
      <c r="X60" s="209">
        <v>203</v>
      </c>
      <c r="Y60" s="210">
        <v>220</v>
      </c>
      <c r="Z60" s="208">
        <v>380</v>
      </c>
      <c r="AA60" s="209">
        <v>182</v>
      </c>
      <c r="AB60" s="210">
        <v>198</v>
      </c>
      <c r="AC60" s="208">
        <v>294</v>
      </c>
      <c r="AD60" s="209">
        <v>154</v>
      </c>
      <c r="AE60" s="210">
        <v>140</v>
      </c>
      <c r="AF60" s="208">
        <v>211</v>
      </c>
      <c r="AG60" s="209">
        <v>110</v>
      </c>
      <c r="AH60" s="210">
        <v>101</v>
      </c>
      <c r="AI60" s="208">
        <v>323</v>
      </c>
      <c r="AJ60" s="209">
        <v>161</v>
      </c>
      <c r="AK60" s="210">
        <v>162</v>
      </c>
      <c r="AL60" s="208">
        <v>117</v>
      </c>
      <c r="AM60" s="209">
        <v>54</v>
      </c>
      <c r="AN60" s="210">
        <v>63</v>
      </c>
      <c r="AO60" s="208">
        <v>232</v>
      </c>
      <c r="AP60" s="209">
        <v>110</v>
      </c>
      <c r="AQ60" s="210">
        <v>122</v>
      </c>
      <c r="AR60" s="208">
        <v>86</v>
      </c>
      <c r="AS60" s="209">
        <v>43</v>
      </c>
      <c r="AT60" s="210">
        <v>43</v>
      </c>
      <c r="AU60" s="208">
        <v>253</v>
      </c>
      <c r="AV60" s="209">
        <v>113</v>
      </c>
      <c r="AW60" s="210">
        <v>140</v>
      </c>
      <c r="AX60" s="208">
        <v>591</v>
      </c>
      <c r="AY60" s="209">
        <v>256</v>
      </c>
      <c r="AZ60" s="210">
        <v>335</v>
      </c>
      <c r="BA60" s="208">
        <v>738</v>
      </c>
      <c r="BB60" s="209">
        <v>340</v>
      </c>
      <c r="BC60" s="210">
        <v>398</v>
      </c>
      <c r="BD60" s="208">
        <v>305</v>
      </c>
      <c r="BE60" s="209">
        <v>145</v>
      </c>
      <c r="BF60" s="212">
        <v>160</v>
      </c>
    </row>
    <row r="61" spans="1:58" s="213" customFormat="1" ht="15.75" customHeight="1" x14ac:dyDescent="0.15">
      <c r="A61" s="232" t="s">
        <v>369</v>
      </c>
      <c r="B61" s="233">
        <f>SUM(C61:D61)</f>
        <v>5275</v>
      </c>
      <c r="C61" s="207">
        <f t="shared" si="42"/>
        <v>2575</v>
      </c>
      <c r="D61" s="234">
        <f t="shared" si="42"/>
        <v>2700</v>
      </c>
      <c r="E61" s="208">
        <v>49</v>
      </c>
      <c r="F61" s="209">
        <v>30</v>
      </c>
      <c r="G61" s="210">
        <v>19</v>
      </c>
      <c r="H61" s="208">
        <v>89</v>
      </c>
      <c r="I61" s="209">
        <v>44</v>
      </c>
      <c r="J61" s="210">
        <v>45</v>
      </c>
      <c r="K61" s="208">
        <v>142</v>
      </c>
      <c r="L61" s="209">
        <v>75</v>
      </c>
      <c r="M61" s="210">
        <v>67</v>
      </c>
      <c r="N61" s="208">
        <v>78</v>
      </c>
      <c r="O61" s="209">
        <v>45</v>
      </c>
      <c r="P61" s="210">
        <v>33</v>
      </c>
      <c r="Q61" s="208">
        <v>150</v>
      </c>
      <c r="R61" s="209">
        <v>83</v>
      </c>
      <c r="S61" s="210">
        <v>67</v>
      </c>
      <c r="T61" s="208">
        <v>224</v>
      </c>
      <c r="U61" s="209">
        <v>112</v>
      </c>
      <c r="V61" s="210">
        <v>112</v>
      </c>
      <c r="W61" s="208">
        <v>514</v>
      </c>
      <c r="X61" s="209">
        <v>243</v>
      </c>
      <c r="Y61" s="210">
        <v>271</v>
      </c>
      <c r="Z61" s="208">
        <v>432</v>
      </c>
      <c r="AA61" s="209">
        <v>219</v>
      </c>
      <c r="AB61" s="210">
        <v>213</v>
      </c>
      <c r="AC61" s="208">
        <v>346</v>
      </c>
      <c r="AD61" s="209">
        <v>183</v>
      </c>
      <c r="AE61" s="210">
        <v>163</v>
      </c>
      <c r="AF61" s="208">
        <v>222</v>
      </c>
      <c r="AG61" s="209">
        <v>113</v>
      </c>
      <c r="AH61" s="210">
        <v>109</v>
      </c>
      <c r="AI61" s="208">
        <v>346</v>
      </c>
      <c r="AJ61" s="209">
        <v>176</v>
      </c>
      <c r="AK61" s="210">
        <v>170</v>
      </c>
      <c r="AL61" s="208">
        <v>155</v>
      </c>
      <c r="AM61" s="209">
        <v>78</v>
      </c>
      <c r="AN61" s="210">
        <v>77</v>
      </c>
      <c r="AO61" s="208">
        <v>249</v>
      </c>
      <c r="AP61" s="209">
        <v>109</v>
      </c>
      <c r="AQ61" s="210">
        <v>140</v>
      </c>
      <c r="AR61" s="208">
        <v>79</v>
      </c>
      <c r="AS61" s="209">
        <v>46</v>
      </c>
      <c r="AT61" s="210">
        <v>33</v>
      </c>
      <c r="AU61" s="208">
        <v>340</v>
      </c>
      <c r="AV61" s="209">
        <v>168</v>
      </c>
      <c r="AW61" s="210">
        <v>172</v>
      </c>
      <c r="AX61" s="208">
        <v>657</v>
      </c>
      <c r="AY61" s="209">
        <v>302</v>
      </c>
      <c r="AZ61" s="210">
        <v>355</v>
      </c>
      <c r="BA61" s="208">
        <v>818</v>
      </c>
      <c r="BB61" s="209">
        <v>374</v>
      </c>
      <c r="BC61" s="210">
        <v>444</v>
      </c>
      <c r="BD61" s="208">
        <v>385</v>
      </c>
      <c r="BE61" s="209">
        <v>175</v>
      </c>
      <c r="BF61" s="212">
        <v>210</v>
      </c>
    </row>
    <row r="62" spans="1:58" s="213" customFormat="1" ht="15.75" customHeight="1" x14ac:dyDescent="0.15">
      <c r="A62" s="232" t="s">
        <v>370</v>
      </c>
      <c r="B62" s="233">
        <f>SUM(C62:D62)</f>
        <v>5266</v>
      </c>
      <c r="C62" s="207">
        <f t="shared" si="42"/>
        <v>2514</v>
      </c>
      <c r="D62" s="234">
        <f t="shared" si="42"/>
        <v>2752</v>
      </c>
      <c r="E62" s="208">
        <v>58</v>
      </c>
      <c r="F62" s="209">
        <v>36</v>
      </c>
      <c r="G62" s="210">
        <v>22</v>
      </c>
      <c r="H62" s="208">
        <v>62</v>
      </c>
      <c r="I62" s="209">
        <v>35</v>
      </c>
      <c r="J62" s="210">
        <v>27</v>
      </c>
      <c r="K62" s="208">
        <v>161</v>
      </c>
      <c r="L62" s="209">
        <v>86</v>
      </c>
      <c r="M62" s="210">
        <v>75</v>
      </c>
      <c r="N62" s="208">
        <v>73</v>
      </c>
      <c r="O62" s="209">
        <v>38</v>
      </c>
      <c r="P62" s="210">
        <v>35</v>
      </c>
      <c r="Q62" s="208">
        <v>135</v>
      </c>
      <c r="R62" s="209">
        <v>77</v>
      </c>
      <c r="S62" s="210">
        <v>58</v>
      </c>
      <c r="T62" s="208">
        <v>197</v>
      </c>
      <c r="U62" s="209">
        <v>101</v>
      </c>
      <c r="V62" s="210">
        <v>96</v>
      </c>
      <c r="W62" s="208">
        <v>557</v>
      </c>
      <c r="X62" s="209">
        <v>239</v>
      </c>
      <c r="Y62" s="210">
        <v>318</v>
      </c>
      <c r="Z62" s="208">
        <v>447</v>
      </c>
      <c r="AA62" s="209">
        <v>206</v>
      </c>
      <c r="AB62" s="210">
        <v>241</v>
      </c>
      <c r="AC62" s="208">
        <v>361</v>
      </c>
      <c r="AD62" s="209">
        <v>177</v>
      </c>
      <c r="AE62" s="210">
        <v>184</v>
      </c>
      <c r="AF62" s="208">
        <v>233</v>
      </c>
      <c r="AG62" s="209">
        <v>129</v>
      </c>
      <c r="AH62" s="210">
        <v>104</v>
      </c>
      <c r="AI62" s="208">
        <v>341</v>
      </c>
      <c r="AJ62" s="209">
        <v>173</v>
      </c>
      <c r="AK62" s="210">
        <v>168</v>
      </c>
      <c r="AL62" s="208">
        <v>154</v>
      </c>
      <c r="AM62" s="209">
        <v>75</v>
      </c>
      <c r="AN62" s="210">
        <v>79</v>
      </c>
      <c r="AO62" s="208">
        <v>217</v>
      </c>
      <c r="AP62" s="209">
        <v>100</v>
      </c>
      <c r="AQ62" s="210">
        <v>117</v>
      </c>
      <c r="AR62" s="208">
        <v>72</v>
      </c>
      <c r="AS62" s="209">
        <v>36</v>
      </c>
      <c r="AT62" s="210">
        <v>36</v>
      </c>
      <c r="AU62" s="208">
        <v>345</v>
      </c>
      <c r="AV62" s="209">
        <v>140</v>
      </c>
      <c r="AW62" s="210">
        <v>205</v>
      </c>
      <c r="AX62" s="208">
        <v>645</v>
      </c>
      <c r="AY62" s="209">
        <v>297</v>
      </c>
      <c r="AZ62" s="210">
        <v>348</v>
      </c>
      <c r="BA62" s="208">
        <v>842</v>
      </c>
      <c r="BB62" s="209">
        <v>389</v>
      </c>
      <c r="BC62" s="210">
        <v>453</v>
      </c>
      <c r="BD62" s="208">
        <v>366</v>
      </c>
      <c r="BE62" s="209">
        <v>180</v>
      </c>
      <c r="BF62" s="212">
        <v>186</v>
      </c>
    </row>
    <row r="63" spans="1:58" s="213" customFormat="1" ht="15.75" customHeight="1" x14ac:dyDescent="0.15">
      <c r="A63" s="232" t="s">
        <v>371</v>
      </c>
      <c r="B63" s="233">
        <f>SUM(C63:D63)</f>
        <v>5507</v>
      </c>
      <c r="C63" s="207">
        <f t="shared" si="42"/>
        <v>2621</v>
      </c>
      <c r="D63" s="234">
        <f t="shared" si="42"/>
        <v>2886</v>
      </c>
      <c r="E63" s="208">
        <v>47</v>
      </c>
      <c r="F63" s="209">
        <v>28</v>
      </c>
      <c r="G63" s="210">
        <v>19</v>
      </c>
      <c r="H63" s="208">
        <v>69</v>
      </c>
      <c r="I63" s="209">
        <v>37</v>
      </c>
      <c r="J63" s="210">
        <v>32</v>
      </c>
      <c r="K63" s="208">
        <v>187</v>
      </c>
      <c r="L63" s="209">
        <v>98</v>
      </c>
      <c r="M63" s="210">
        <v>89</v>
      </c>
      <c r="N63" s="208">
        <v>88</v>
      </c>
      <c r="O63" s="209">
        <v>62</v>
      </c>
      <c r="P63" s="210">
        <v>26</v>
      </c>
      <c r="Q63" s="208">
        <v>152</v>
      </c>
      <c r="R63" s="209">
        <v>86</v>
      </c>
      <c r="S63" s="210">
        <v>66</v>
      </c>
      <c r="T63" s="208">
        <v>201</v>
      </c>
      <c r="U63" s="209">
        <v>99</v>
      </c>
      <c r="V63" s="210">
        <v>102</v>
      </c>
      <c r="W63" s="208">
        <v>579</v>
      </c>
      <c r="X63" s="209">
        <v>238</v>
      </c>
      <c r="Y63" s="210">
        <v>341</v>
      </c>
      <c r="Z63" s="208">
        <v>414</v>
      </c>
      <c r="AA63" s="209">
        <v>195</v>
      </c>
      <c r="AB63" s="210">
        <v>219</v>
      </c>
      <c r="AC63" s="208">
        <v>401</v>
      </c>
      <c r="AD63" s="209">
        <v>199</v>
      </c>
      <c r="AE63" s="210">
        <v>202</v>
      </c>
      <c r="AF63" s="208">
        <v>227</v>
      </c>
      <c r="AG63" s="209">
        <v>122</v>
      </c>
      <c r="AH63" s="210">
        <v>105</v>
      </c>
      <c r="AI63" s="208">
        <v>340</v>
      </c>
      <c r="AJ63" s="209">
        <v>151</v>
      </c>
      <c r="AK63" s="210">
        <v>189</v>
      </c>
      <c r="AL63" s="208">
        <v>175</v>
      </c>
      <c r="AM63" s="209">
        <v>94</v>
      </c>
      <c r="AN63" s="210">
        <v>81</v>
      </c>
      <c r="AO63" s="208">
        <v>255</v>
      </c>
      <c r="AP63" s="209">
        <v>115</v>
      </c>
      <c r="AQ63" s="210">
        <v>140</v>
      </c>
      <c r="AR63" s="208">
        <v>104</v>
      </c>
      <c r="AS63" s="209">
        <v>52</v>
      </c>
      <c r="AT63" s="210">
        <v>52</v>
      </c>
      <c r="AU63" s="208">
        <v>362</v>
      </c>
      <c r="AV63" s="209">
        <v>152</v>
      </c>
      <c r="AW63" s="210">
        <v>210</v>
      </c>
      <c r="AX63" s="208">
        <v>633</v>
      </c>
      <c r="AY63" s="209">
        <v>303</v>
      </c>
      <c r="AZ63" s="210">
        <v>330</v>
      </c>
      <c r="BA63" s="208">
        <v>928</v>
      </c>
      <c r="BB63" s="209">
        <v>425</v>
      </c>
      <c r="BC63" s="210">
        <v>503</v>
      </c>
      <c r="BD63" s="208">
        <v>345</v>
      </c>
      <c r="BE63" s="209">
        <v>165</v>
      </c>
      <c r="BF63" s="212">
        <v>180</v>
      </c>
    </row>
    <row r="64" spans="1:58" s="215" customFormat="1" ht="15.75" customHeight="1" x14ac:dyDescent="0.15">
      <c r="A64" s="232" t="s">
        <v>372</v>
      </c>
      <c r="B64" s="233">
        <f>SUM(C64:D64)</f>
        <v>5689</v>
      </c>
      <c r="C64" s="207">
        <f t="shared" si="42"/>
        <v>2743</v>
      </c>
      <c r="D64" s="234">
        <f t="shared" si="42"/>
        <v>2946</v>
      </c>
      <c r="E64" s="208">
        <v>65</v>
      </c>
      <c r="F64" s="209">
        <v>38</v>
      </c>
      <c r="G64" s="210">
        <v>27</v>
      </c>
      <c r="H64" s="208">
        <v>68</v>
      </c>
      <c r="I64" s="209">
        <v>35</v>
      </c>
      <c r="J64" s="210">
        <v>33</v>
      </c>
      <c r="K64" s="208">
        <v>200</v>
      </c>
      <c r="L64" s="209">
        <v>106</v>
      </c>
      <c r="M64" s="210">
        <v>94</v>
      </c>
      <c r="N64" s="208">
        <v>87</v>
      </c>
      <c r="O64" s="209">
        <v>45</v>
      </c>
      <c r="P64" s="210">
        <v>42</v>
      </c>
      <c r="Q64" s="208">
        <v>160</v>
      </c>
      <c r="R64" s="209">
        <v>90</v>
      </c>
      <c r="S64" s="210">
        <v>70</v>
      </c>
      <c r="T64" s="208">
        <v>220</v>
      </c>
      <c r="U64" s="209">
        <v>102</v>
      </c>
      <c r="V64" s="210">
        <v>118</v>
      </c>
      <c r="W64" s="208">
        <v>588</v>
      </c>
      <c r="X64" s="209">
        <v>243</v>
      </c>
      <c r="Y64" s="210">
        <v>345</v>
      </c>
      <c r="Z64" s="208">
        <v>457</v>
      </c>
      <c r="AA64" s="209">
        <v>245</v>
      </c>
      <c r="AB64" s="210">
        <v>212</v>
      </c>
      <c r="AC64" s="208">
        <v>362</v>
      </c>
      <c r="AD64" s="209">
        <v>171</v>
      </c>
      <c r="AE64" s="210">
        <v>191</v>
      </c>
      <c r="AF64" s="208">
        <v>252</v>
      </c>
      <c r="AG64" s="209">
        <v>134</v>
      </c>
      <c r="AH64" s="210">
        <v>118</v>
      </c>
      <c r="AI64" s="208">
        <v>318</v>
      </c>
      <c r="AJ64" s="209">
        <v>163</v>
      </c>
      <c r="AK64" s="210">
        <v>155</v>
      </c>
      <c r="AL64" s="208">
        <v>181</v>
      </c>
      <c r="AM64" s="209">
        <v>75</v>
      </c>
      <c r="AN64" s="210">
        <v>106</v>
      </c>
      <c r="AO64" s="208">
        <v>234</v>
      </c>
      <c r="AP64" s="209">
        <v>115</v>
      </c>
      <c r="AQ64" s="210">
        <v>119</v>
      </c>
      <c r="AR64" s="208">
        <v>126</v>
      </c>
      <c r="AS64" s="209">
        <v>65</v>
      </c>
      <c r="AT64" s="210">
        <v>61</v>
      </c>
      <c r="AU64" s="208">
        <v>404</v>
      </c>
      <c r="AV64" s="209">
        <v>182</v>
      </c>
      <c r="AW64" s="210">
        <v>222</v>
      </c>
      <c r="AX64" s="208">
        <v>708</v>
      </c>
      <c r="AY64" s="209">
        <v>324</v>
      </c>
      <c r="AZ64" s="210">
        <v>384</v>
      </c>
      <c r="BA64" s="208">
        <v>893</v>
      </c>
      <c r="BB64" s="209">
        <v>433</v>
      </c>
      <c r="BC64" s="210">
        <v>460</v>
      </c>
      <c r="BD64" s="208">
        <v>366</v>
      </c>
      <c r="BE64" s="209">
        <v>177</v>
      </c>
      <c r="BF64" s="212">
        <v>189</v>
      </c>
    </row>
    <row r="65" spans="1:74" s="205" customFormat="1" ht="15.75" customHeight="1" x14ac:dyDescent="0.15">
      <c r="A65" s="235" t="s">
        <v>312</v>
      </c>
      <c r="B65" s="203">
        <f t="shared" ref="B65:D65" si="43">SUM(B66:B70)</f>
        <v>26630</v>
      </c>
      <c r="C65" s="200">
        <f t="shared" si="43"/>
        <v>13113</v>
      </c>
      <c r="D65" s="202">
        <f t="shared" si="43"/>
        <v>13517</v>
      </c>
      <c r="E65" s="201">
        <f t="shared" ref="E65:G65" si="44">SUM(E66:E70)</f>
        <v>307</v>
      </c>
      <c r="F65" s="200">
        <f t="shared" si="44"/>
        <v>156</v>
      </c>
      <c r="G65" s="202">
        <f t="shared" si="44"/>
        <v>151</v>
      </c>
      <c r="H65" s="201">
        <f t="shared" ref="H65:BF65" si="45">SUM(H66:H70)</f>
        <v>347</v>
      </c>
      <c r="I65" s="200">
        <f t="shared" si="45"/>
        <v>184</v>
      </c>
      <c r="J65" s="202">
        <f t="shared" si="45"/>
        <v>163</v>
      </c>
      <c r="K65" s="201">
        <f t="shared" si="45"/>
        <v>897</v>
      </c>
      <c r="L65" s="200">
        <f t="shared" si="45"/>
        <v>457</v>
      </c>
      <c r="M65" s="202">
        <f t="shared" si="45"/>
        <v>440</v>
      </c>
      <c r="N65" s="201">
        <f t="shared" si="45"/>
        <v>414</v>
      </c>
      <c r="O65" s="200">
        <f t="shared" si="45"/>
        <v>209</v>
      </c>
      <c r="P65" s="202">
        <f t="shared" si="45"/>
        <v>205</v>
      </c>
      <c r="Q65" s="201">
        <f t="shared" si="45"/>
        <v>799</v>
      </c>
      <c r="R65" s="200">
        <f t="shared" si="45"/>
        <v>411</v>
      </c>
      <c r="S65" s="202">
        <f t="shared" si="45"/>
        <v>388</v>
      </c>
      <c r="T65" s="201">
        <f t="shared" si="45"/>
        <v>1010</v>
      </c>
      <c r="U65" s="200">
        <f t="shared" si="45"/>
        <v>544</v>
      </c>
      <c r="V65" s="202">
        <f t="shared" si="45"/>
        <v>466</v>
      </c>
      <c r="W65" s="201">
        <f t="shared" si="45"/>
        <v>2962</v>
      </c>
      <c r="X65" s="200">
        <f t="shared" si="45"/>
        <v>1379</v>
      </c>
      <c r="Y65" s="202">
        <f t="shared" si="45"/>
        <v>1583</v>
      </c>
      <c r="Z65" s="201">
        <f t="shared" si="45"/>
        <v>2205</v>
      </c>
      <c r="AA65" s="200">
        <f t="shared" si="45"/>
        <v>1092</v>
      </c>
      <c r="AB65" s="202">
        <f t="shared" si="45"/>
        <v>1113</v>
      </c>
      <c r="AC65" s="201">
        <f t="shared" si="45"/>
        <v>2045</v>
      </c>
      <c r="AD65" s="200">
        <f t="shared" si="45"/>
        <v>1008</v>
      </c>
      <c r="AE65" s="202">
        <f t="shared" si="45"/>
        <v>1037</v>
      </c>
      <c r="AF65" s="201">
        <f t="shared" si="45"/>
        <v>1255</v>
      </c>
      <c r="AG65" s="200">
        <f t="shared" si="45"/>
        <v>613</v>
      </c>
      <c r="AH65" s="202">
        <f t="shared" si="45"/>
        <v>642</v>
      </c>
      <c r="AI65" s="201">
        <f t="shared" si="45"/>
        <v>1528</v>
      </c>
      <c r="AJ65" s="200">
        <f t="shared" si="45"/>
        <v>743</v>
      </c>
      <c r="AK65" s="202">
        <f t="shared" si="45"/>
        <v>785</v>
      </c>
      <c r="AL65" s="201">
        <f t="shared" si="45"/>
        <v>890</v>
      </c>
      <c r="AM65" s="200">
        <f t="shared" si="45"/>
        <v>429</v>
      </c>
      <c r="AN65" s="202">
        <f t="shared" si="45"/>
        <v>461</v>
      </c>
      <c r="AO65" s="201">
        <f t="shared" si="45"/>
        <v>1302</v>
      </c>
      <c r="AP65" s="200">
        <f t="shared" si="45"/>
        <v>559</v>
      </c>
      <c r="AQ65" s="202">
        <f t="shared" si="45"/>
        <v>743</v>
      </c>
      <c r="AR65" s="201">
        <f t="shared" si="45"/>
        <v>604</v>
      </c>
      <c r="AS65" s="200">
        <f t="shared" si="45"/>
        <v>336</v>
      </c>
      <c r="AT65" s="202">
        <f t="shared" si="45"/>
        <v>268</v>
      </c>
      <c r="AU65" s="201">
        <f t="shared" si="45"/>
        <v>1968</v>
      </c>
      <c r="AV65" s="200">
        <f t="shared" si="45"/>
        <v>900</v>
      </c>
      <c r="AW65" s="202">
        <f t="shared" si="45"/>
        <v>1068</v>
      </c>
      <c r="AX65" s="201">
        <f t="shared" si="45"/>
        <v>2979</v>
      </c>
      <c r="AY65" s="200">
        <f t="shared" si="45"/>
        <v>1493</v>
      </c>
      <c r="AZ65" s="202">
        <f t="shared" si="45"/>
        <v>1486</v>
      </c>
      <c r="BA65" s="201">
        <f t="shared" si="45"/>
        <v>3698</v>
      </c>
      <c r="BB65" s="200">
        <f t="shared" si="45"/>
        <v>1884</v>
      </c>
      <c r="BC65" s="202">
        <f t="shared" si="45"/>
        <v>1814</v>
      </c>
      <c r="BD65" s="201">
        <f t="shared" si="45"/>
        <v>1420</v>
      </c>
      <c r="BE65" s="200">
        <f t="shared" si="45"/>
        <v>716</v>
      </c>
      <c r="BF65" s="204">
        <f t="shared" si="45"/>
        <v>704</v>
      </c>
    </row>
    <row r="66" spans="1:74" s="213" customFormat="1" ht="15.75" customHeight="1" x14ac:dyDescent="0.15">
      <c r="A66" s="232" t="s">
        <v>373</v>
      </c>
      <c r="B66" s="233">
        <f>SUM(C66:D66)</f>
        <v>5601</v>
      </c>
      <c r="C66" s="207">
        <f t="shared" ref="C66:D70" si="46">F66+I66+L66+O66+R66+U66+X66+AA66+AD66+AG66+AJ66+AM66+AP66+AS66+AV66+AY66+BB66+BE66</f>
        <v>2798</v>
      </c>
      <c r="D66" s="234">
        <f t="shared" si="46"/>
        <v>2803</v>
      </c>
      <c r="E66" s="208">
        <v>50</v>
      </c>
      <c r="F66" s="209">
        <v>25</v>
      </c>
      <c r="G66" s="210">
        <v>25</v>
      </c>
      <c r="H66" s="208">
        <v>81</v>
      </c>
      <c r="I66" s="209">
        <v>44</v>
      </c>
      <c r="J66" s="210">
        <v>37</v>
      </c>
      <c r="K66" s="208">
        <v>186</v>
      </c>
      <c r="L66" s="209">
        <v>103</v>
      </c>
      <c r="M66" s="210">
        <v>83</v>
      </c>
      <c r="N66" s="208">
        <v>78</v>
      </c>
      <c r="O66" s="209">
        <v>44</v>
      </c>
      <c r="P66" s="210">
        <v>34</v>
      </c>
      <c r="Q66" s="208">
        <v>173</v>
      </c>
      <c r="R66" s="209">
        <v>90</v>
      </c>
      <c r="S66" s="210">
        <v>83</v>
      </c>
      <c r="T66" s="208">
        <v>221</v>
      </c>
      <c r="U66" s="209">
        <v>115</v>
      </c>
      <c r="V66" s="210">
        <v>106</v>
      </c>
      <c r="W66" s="208">
        <v>601</v>
      </c>
      <c r="X66" s="209">
        <v>272</v>
      </c>
      <c r="Y66" s="210">
        <v>329</v>
      </c>
      <c r="Z66" s="208">
        <v>455</v>
      </c>
      <c r="AA66" s="209">
        <v>235</v>
      </c>
      <c r="AB66" s="210">
        <v>220</v>
      </c>
      <c r="AC66" s="208">
        <v>416</v>
      </c>
      <c r="AD66" s="209">
        <v>207</v>
      </c>
      <c r="AE66" s="210">
        <v>209</v>
      </c>
      <c r="AF66" s="208">
        <v>260</v>
      </c>
      <c r="AG66" s="209">
        <v>139</v>
      </c>
      <c r="AH66" s="210">
        <v>121</v>
      </c>
      <c r="AI66" s="208">
        <v>306</v>
      </c>
      <c r="AJ66" s="209">
        <v>166</v>
      </c>
      <c r="AK66" s="210">
        <v>140</v>
      </c>
      <c r="AL66" s="208">
        <v>188</v>
      </c>
      <c r="AM66" s="209">
        <v>91</v>
      </c>
      <c r="AN66" s="210">
        <v>97</v>
      </c>
      <c r="AO66" s="208">
        <v>246</v>
      </c>
      <c r="AP66" s="209">
        <v>107</v>
      </c>
      <c r="AQ66" s="210">
        <v>139</v>
      </c>
      <c r="AR66" s="208">
        <v>93</v>
      </c>
      <c r="AS66" s="209">
        <v>52</v>
      </c>
      <c r="AT66" s="210">
        <v>41</v>
      </c>
      <c r="AU66" s="208">
        <v>408</v>
      </c>
      <c r="AV66" s="209">
        <v>181</v>
      </c>
      <c r="AW66" s="210">
        <v>227</v>
      </c>
      <c r="AX66" s="208">
        <v>641</v>
      </c>
      <c r="AY66" s="209">
        <v>316</v>
      </c>
      <c r="AZ66" s="210">
        <v>325</v>
      </c>
      <c r="BA66" s="208">
        <v>867</v>
      </c>
      <c r="BB66" s="209">
        <v>438</v>
      </c>
      <c r="BC66" s="210">
        <v>429</v>
      </c>
      <c r="BD66" s="208">
        <v>331</v>
      </c>
      <c r="BE66" s="209">
        <v>173</v>
      </c>
      <c r="BF66" s="212">
        <v>158</v>
      </c>
    </row>
    <row r="67" spans="1:74" s="213" customFormat="1" ht="15.75" customHeight="1" x14ac:dyDescent="0.15">
      <c r="A67" s="232" t="s">
        <v>374</v>
      </c>
      <c r="B67" s="233">
        <f>SUM(C67:D67)</f>
        <v>5454</v>
      </c>
      <c r="C67" s="207">
        <f t="shared" si="46"/>
        <v>2651</v>
      </c>
      <c r="D67" s="234">
        <f t="shared" si="46"/>
        <v>2803</v>
      </c>
      <c r="E67" s="208">
        <v>65</v>
      </c>
      <c r="F67" s="209">
        <v>38</v>
      </c>
      <c r="G67" s="210">
        <v>27</v>
      </c>
      <c r="H67" s="208">
        <v>67</v>
      </c>
      <c r="I67" s="209">
        <v>35</v>
      </c>
      <c r="J67" s="210">
        <v>32</v>
      </c>
      <c r="K67" s="208">
        <v>182</v>
      </c>
      <c r="L67" s="209">
        <v>92</v>
      </c>
      <c r="M67" s="210">
        <v>90</v>
      </c>
      <c r="N67" s="208">
        <v>69</v>
      </c>
      <c r="O67" s="209">
        <v>38</v>
      </c>
      <c r="P67" s="210">
        <v>31</v>
      </c>
      <c r="Q67" s="208">
        <v>162</v>
      </c>
      <c r="R67" s="209">
        <v>79</v>
      </c>
      <c r="S67" s="210">
        <v>83</v>
      </c>
      <c r="T67" s="208">
        <v>186</v>
      </c>
      <c r="U67" s="209">
        <v>101</v>
      </c>
      <c r="V67" s="210">
        <v>85</v>
      </c>
      <c r="W67" s="208">
        <v>589</v>
      </c>
      <c r="X67" s="209">
        <v>263</v>
      </c>
      <c r="Y67" s="210">
        <v>326</v>
      </c>
      <c r="Z67" s="208">
        <v>450</v>
      </c>
      <c r="AA67" s="209">
        <v>212</v>
      </c>
      <c r="AB67" s="210">
        <v>238</v>
      </c>
      <c r="AC67" s="208">
        <v>431</v>
      </c>
      <c r="AD67" s="209">
        <v>210</v>
      </c>
      <c r="AE67" s="210">
        <v>221</v>
      </c>
      <c r="AF67" s="208">
        <v>273</v>
      </c>
      <c r="AG67" s="209">
        <v>138</v>
      </c>
      <c r="AH67" s="210">
        <v>135</v>
      </c>
      <c r="AI67" s="208">
        <v>301</v>
      </c>
      <c r="AJ67" s="209">
        <v>142</v>
      </c>
      <c r="AK67" s="210">
        <v>159</v>
      </c>
      <c r="AL67" s="208">
        <v>174</v>
      </c>
      <c r="AM67" s="209">
        <v>82</v>
      </c>
      <c r="AN67" s="210">
        <v>92</v>
      </c>
      <c r="AO67" s="208">
        <v>253</v>
      </c>
      <c r="AP67" s="209">
        <v>106</v>
      </c>
      <c r="AQ67" s="210">
        <v>147</v>
      </c>
      <c r="AR67" s="208">
        <v>125</v>
      </c>
      <c r="AS67" s="209">
        <v>70</v>
      </c>
      <c r="AT67" s="210">
        <v>55</v>
      </c>
      <c r="AU67" s="208">
        <v>417</v>
      </c>
      <c r="AV67" s="209">
        <v>188</v>
      </c>
      <c r="AW67" s="210">
        <v>229</v>
      </c>
      <c r="AX67" s="208">
        <v>630</v>
      </c>
      <c r="AY67" s="209">
        <v>327</v>
      </c>
      <c r="AZ67" s="210">
        <v>303</v>
      </c>
      <c r="BA67" s="208">
        <v>817</v>
      </c>
      <c r="BB67" s="209">
        <v>394</v>
      </c>
      <c r="BC67" s="210">
        <v>423</v>
      </c>
      <c r="BD67" s="208">
        <v>263</v>
      </c>
      <c r="BE67" s="209">
        <v>136</v>
      </c>
      <c r="BF67" s="212">
        <v>127</v>
      </c>
    </row>
    <row r="68" spans="1:74" s="213" customFormat="1" ht="15.75" customHeight="1" x14ac:dyDescent="0.15">
      <c r="A68" s="232" t="s">
        <v>375</v>
      </c>
      <c r="B68" s="233">
        <f>SUM(C68:D68)</f>
        <v>5519</v>
      </c>
      <c r="C68" s="207">
        <f t="shared" si="46"/>
        <v>2693</v>
      </c>
      <c r="D68" s="234">
        <f t="shared" si="46"/>
        <v>2826</v>
      </c>
      <c r="E68" s="208">
        <v>58</v>
      </c>
      <c r="F68" s="209">
        <v>29</v>
      </c>
      <c r="G68" s="210">
        <v>29</v>
      </c>
      <c r="H68" s="208">
        <v>57</v>
      </c>
      <c r="I68" s="209">
        <v>26</v>
      </c>
      <c r="J68" s="210">
        <v>31</v>
      </c>
      <c r="K68" s="208">
        <v>171</v>
      </c>
      <c r="L68" s="209">
        <v>86</v>
      </c>
      <c r="M68" s="210">
        <v>85</v>
      </c>
      <c r="N68" s="208">
        <v>71</v>
      </c>
      <c r="O68" s="209">
        <v>31</v>
      </c>
      <c r="P68" s="210">
        <v>40</v>
      </c>
      <c r="Q68" s="208">
        <v>174</v>
      </c>
      <c r="R68" s="209">
        <v>87</v>
      </c>
      <c r="S68" s="210">
        <v>87</v>
      </c>
      <c r="T68" s="208">
        <v>224</v>
      </c>
      <c r="U68" s="209">
        <v>110</v>
      </c>
      <c r="V68" s="210">
        <v>114</v>
      </c>
      <c r="W68" s="208">
        <v>633</v>
      </c>
      <c r="X68" s="209">
        <v>282</v>
      </c>
      <c r="Y68" s="210">
        <v>351</v>
      </c>
      <c r="Z68" s="208">
        <v>423</v>
      </c>
      <c r="AA68" s="209">
        <v>206</v>
      </c>
      <c r="AB68" s="210">
        <v>217</v>
      </c>
      <c r="AC68" s="208">
        <v>412</v>
      </c>
      <c r="AD68" s="209">
        <v>213</v>
      </c>
      <c r="AE68" s="210">
        <v>199</v>
      </c>
      <c r="AF68" s="208">
        <v>248</v>
      </c>
      <c r="AG68" s="209">
        <v>120</v>
      </c>
      <c r="AH68" s="210">
        <v>128</v>
      </c>
      <c r="AI68" s="208">
        <v>335</v>
      </c>
      <c r="AJ68" s="209">
        <v>159</v>
      </c>
      <c r="AK68" s="210">
        <v>176</v>
      </c>
      <c r="AL68" s="208">
        <v>183</v>
      </c>
      <c r="AM68" s="209">
        <v>85</v>
      </c>
      <c r="AN68" s="210">
        <v>98</v>
      </c>
      <c r="AO68" s="208">
        <v>308</v>
      </c>
      <c r="AP68" s="209">
        <v>139</v>
      </c>
      <c r="AQ68" s="210">
        <v>169</v>
      </c>
      <c r="AR68" s="208">
        <v>138</v>
      </c>
      <c r="AS68" s="209">
        <v>73</v>
      </c>
      <c r="AT68" s="210">
        <v>65</v>
      </c>
      <c r="AU68" s="208">
        <v>395</v>
      </c>
      <c r="AV68" s="209">
        <v>181</v>
      </c>
      <c r="AW68" s="210">
        <v>214</v>
      </c>
      <c r="AX68" s="208">
        <v>658</v>
      </c>
      <c r="AY68" s="209">
        <v>340</v>
      </c>
      <c r="AZ68" s="210">
        <v>318</v>
      </c>
      <c r="BA68" s="208">
        <v>758</v>
      </c>
      <c r="BB68" s="209">
        <v>382</v>
      </c>
      <c r="BC68" s="210">
        <v>376</v>
      </c>
      <c r="BD68" s="208">
        <v>273</v>
      </c>
      <c r="BE68" s="209">
        <v>144</v>
      </c>
      <c r="BF68" s="212">
        <v>129</v>
      </c>
    </row>
    <row r="69" spans="1:74" s="213" customFormat="1" ht="15.75" customHeight="1" x14ac:dyDescent="0.15">
      <c r="A69" s="232" t="s">
        <v>376</v>
      </c>
      <c r="B69" s="233">
        <f>SUM(C69:D69)</f>
        <v>5153</v>
      </c>
      <c r="C69" s="207">
        <f t="shared" si="46"/>
        <v>2509</v>
      </c>
      <c r="D69" s="234">
        <f t="shared" si="46"/>
        <v>2644</v>
      </c>
      <c r="E69" s="208">
        <v>65</v>
      </c>
      <c r="F69" s="209">
        <v>31</v>
      </c>
      <c r="G69" s="210">
        <v>34</v>
      </c>
      <c r="H69" s="208">
        <v>70</v>
      </c>
      <c r="I69" s="209">
        <v>38</v>
      </c>
      <c r="J69" s="210">
        <v>32</v>
      </c>
      <c r="K69" s="208">
        <v>198</v>
      </c>
      <c r="L69" s="209">
        <v>95</v>
      </c>
      <c r="M69" s="210">
        <v>103</v>
      </c>
      <c r="N69" s="208">
        <v>98</v>
      </c>
      <c r="O69" s="209">
        <v>50</v>
      </c>
      <c r="P69" s="210">
        <v>48</v>
      </c>
      <c r="Q69" s="208">
        <v>135</v>
      </c>
      <c r="R69" s="209">
        <v>64</v>
      </c>
      <c r="S69" s="210">
        <v>71</v>
      </c>
      <c r="T69" s="208">
        <v>200</v>
      </c>
      <c r="U69" s="209">
        <v>115</v>
      </c>
      <c r="V69" s="210">
        <v>85</v>
      </c>
      <c r="W69" s="208">
        <v>612</v>
      </c>
      <c r="X69" s="209">
        <v>288</v>
      </c>
      <c r="Y69" s="210">
        <v>324</v>
      </c>
      <c r="Z69" s="208">
        <v>457</v>
      </c>
      <c r="AA69" s="209">
        <v>231</v>
      </c>
      <c r="AB69" s="210">
        <v>226</v>
      </c>
      <c r="AC69" s="208">
        <v>380</v>
      </c>
      <c r="AD69" s="209">
        <v>179</v>
      </c>
      <c r="AE69" s="210">
        <v>201</v>
      </c>
      <c r="AF69" s="208">
        <v>243</v>
      </c>
      <c r="AG69" s="209">
        <v>110</v>
      </c>
      <c r="AH69" s="210">
        <v>133</v>
      </c>
      <c r="AI69" s="208">
        <v>305</v>
      </c>
      <c r="AJ69" s="209">
        <v>149</v>
      </c>
      <c r="AK69" s="210">
        <v>156</v>
      </c>
      <c r="AL69" s="208">
        <v>164</v>
      </c>
      <c r="AM69" s="209">
        <v>82</v>
      </c>
      <c r="AN69" s="210">
        <v>82</v>
      </c>
      <c r="AO69" s="208">
        <v>251</v>
      </c>
      <c r="AP69" s="209">
        <v>108</v>
      </c>
      <c r="AQ69" s="210">
        <v>143</v>
      </c>
      <c r="AR69" s="208">
        <v>117</v>
      </c>
      <c r="AS69" s="209">
        <v>67</v>
      </c>
      <c r="AT69" s="210">
        <v>50</v>
      </c>
      <c r="AU69" s="208">
        <v>381</v>
      </c>
      <c r="AV69" s="209">
        <v>190</v>
      </c>
      <c r="AW69" s="210">
        <v>191</v>
      </c>
      <c r="AX69" s="208">
        <v>537</v>
      </c>
      <c r="AY69" s="209">
        <v>254</v>
      </c>
      <c r="AZ69" s="210">
        <v>283</v>
      </c>
      <c r="BA69" s="208">
        <v>652</v>
      </c>
      <c r="BB69" s="209">
        <v>325</v>
      </c>
      <c r="BC69" s="210">
        <v>327</v>
      </c>
      <c r="BD69" s="208">
        <v>288</v>
      </c>
      <c r="BE69" s="209">
        <v>133</v>
      </c>
      <c r="BF69" s="212">
        <v>155</v>
      </c>
    </row>
    <row r="70" spans="1:74" s="213" customFormat="1" ht="15.75" customHeight="1" x14ac:dyDescent="0.15">
      <c r="A70" s="232" t="s">
        <v>377</v>
      </c>
      <c r="B70" s="233">
        <f>SUM(C70:D70)</f>
        <v>4903</v>
      </c>
      <c r="C70" s="207">
        <f t="shared" si="46"/>
        <v>2462</v>
      </c>
      <c r="D70" s="234">
        <f t="shared" si="46"/>
        <v>2441</v>
      </c>
      <c r="E70" s="208">
        <v>69</v>
      </c>
      <c r="F70" s="209">
        <v>33</v>
      </c>
      <c r="G70" s="210">
        <v>36</v>
      </c>
      <c r="H70" s="208">
        <v>72</v>
      </c>
      <c r="I70" s="209">
        <v>41</v>
      </c>
      <c r="J70" s="210">
        <v>31</v>
      </c>
      <c r="K70" s="208">
        <v>160</v>
      </c>
      <c r="L70" s="209">
        <v>81</v>
      </c>
      <c r="M70" s="210">
        <v>79</v>
      </c>
      <c r="N70" s="208">
        <v>98</v>
      </c>
      <c r="O70" s="209">
        <v>46</v>
      </c>
      <c r="P70" s="210">
        <v>52</v>
      </c>
      <c r="Q70" s="208">
        <v>155</v>
      </c>
      <c r="R70" s="209">
        <v>91</v>
      </c>
      <c r="S70" s="210">
        <v>64</v>
      </c>
      <c r="T70" s="208">
        <v>179</v>
      </c>
      <c r="U70" s="209">
        <v>103</v>
      </c>
      <c r="V70" s="210">
        <v>76</v>
      </c>
      <c r="W70" s="208">
        <v>527</v>
      </c>
      <c r="X70" s="209">
        <v>274</v>
      </c>
      <c r="Y70" s="210">
        <v>253</v>
      </c>
      <c r="Z70" s="208">
        <v>420</v>
      </c>
      <c r="AA70" s="209">
        <v>208</v>
      </c>
      <c r="AB70" s="210">
        <v>212</v>
      </c>
      <c r="AC70" s="208">
        <v>406</v>
      </c>
      <c r="AD70" s="209">
        <v>199</v>
      </c>
      <c r="AE70" s="210">
        <v>207</v>
      </c>
      <c r="AF70" s="208">
        <v>231</v>
      </c>
      <c r="AG70" s="209">
        <v>106</v>
      </c>
      <c r="AH70" s="210">
        <v>125</v>
      </c>
      <c r="AI70" s="208">
        <v>281</v>
      </c>
      <c r="AJ70" s="209">
        <v>127</v>
      </c>
      <c r="AK70" s="210">
        <v>154</v>
      </c>
      <c r="AL70" s="208">
        <v>181</v>
      </c>
      <c r="AM70" s="209">
        <v>89</v>
      </c>
      <c r="AN70" s="210">
        <v>92</v>
      </c>
      <c r="AO70" s="208">
        <v>244</v>
      </c>
      <c r="AP70" s="209">
        <v>99</v>
      </c>
      <c r="AQ70" s="210">
        <v>145</v>
      </c>
      <c r="AR70" s="208">
        <v>131</v>
      </c>
      <c r="AS70" s="209">
        <v>74</v>
      </c>
      <c r="AT70" s="210">
        <v>57</v>
      </c>
      <c r="AU70" s="208">
        <v>367</v>
      </c>
      <c r="AV70" s="209">
        <v>160</v>
      </c>
      <c r="AW70" s="210">
        <v>207</v>
      </c>
      <c r="AX70" s="208">
        <v>513</v>
      </c>
      <c r="AY70" s="209">
        <v>256</v>
      </c>
      <c r="AZ70" s="210">
        <v>257</v>
      </c>
      <c r="BA70" s="208">
        <v>604</v>
      </c>
      <c r="BB70" s="209">
        <v>345</v>
      </c>
      <c r="BC70" s="210">
        <v>259</v>
      </c>
      <c r="BD70" s="208">
        <v>265</v>
      </c>
      <c r="BE70" s="209">
        <v>130</v>
      </c>
      <c r="BF70" s="212">
        <v>135</v>
      </c>
    </row>
    <row r="71" spans="1:74" s="205" customFormat="1" ht="15.75" customHeight="1" x14ac:dyDescent="0.15">
      <c r="A71" s="235" t="s">
        <v>313</v>
      </c>
      <c r="B71" s="203">
        <f t="shared" ref="B71:D71" si="47">SUM(B72:B76)</f>
        <v>22880</v>
      </c>
      <c r="C71" s="200">
        <f t="shared" si="47"/>
        <v>11157</v>
      </c>
      <c r="D71" s="202">
        <f t="shared" si="47"/>
        <v>11723</v>
      </c>
      <c r="E71" s="201">
        <f t="shared" ref="E71:G71" si="48">SUM(E72:E76)</f>
        <v>360</v>
      </c>
      <c r="F71" s="200">
        <f t="shared" si="48"/>
        <v>192</v>
      </c>
      <c r="G71" s="202">
        <f t="shared" si="48"/>
        <v>168</v>
      </c>
      <c r="H71" s="201">
        <f t="shared" ref="H71:BF71" si="49">SUM(H72:H76)</f>
        <v>344</v>
      </c>
      <c r="I71" s="200">
        <f t="shared" si="49"/>
        <v>154</v>
      </c>
      <c r="J71" s="202">
        <f t="shared" si="49"/>
        <v>190</v>
      </c>
      <c r="K71" s="201">
        <f t="shared" si="49"/>
        <v>848</v>
      </c>
      <c r="L71" s="200">
        <f t="shared" si="49"/>
        <v>450</v>
      </c>
      <c r="M71" s="202">
        <f t="shared" si="49"/>
        <v>398</v>
      </c>
      <c r="N71" s="201">
        <f t="shared" si="49"/>
        <v>475</v>
      </c>
      <c r="O71" s="200">
        <f t="shared" si="49"/>
        <v>236</v>
      </c>
      <c r="P71" s="202">
        <f t="shared" si="49"/>
        <v>239</v>
      </c>
      <c r="Q71" s="201">
        <f t="shared" si="49"/>
        <v>797</v>
      </c>
      <c r="R71" s="200">
        <f t="shared" si="49"/>
        <v>410</v>
      </c>
      <c r="S71" s="202">
        <f t="shared" si="49"/>
        <v>387</v>
      </c>
      <c r="T71" s="201">
        <f t="shared" si="49"/>
        <v>758</v>
      </c>
      <c r="U71" s="200">
        <f t="shared" si="49"/>
        <v>402</v>
      </c>
      <c r="V71" s="202">
        <f t="shared" si="49"/>
        <v>356</v>
      </c>
      <c r="W71" s="201">
        <f t="shared" si="49"/>
        <v>2429</v>
      </c>
      <c r="X71" s="200">
        <f t="shared" si="49"/>
        <v>1202</v>
      </c>
      <c r="Y71" s="202">
        <f t="shared" si="49"/>
        <v>1227</v>
      </c>
      <c r="Z71" s="201">
        <f t="shared" si="49"/>
        <v>1779</v>
      </c>
      <c r="AA71" s="200">
        <f t="shared" si="49"/>
        <v>919</v>
      </c>
      <c r="AB71" s="202">
        <f t="shared" si="49"/>
        <v>860</v>
      </c>
      <c r="AC71" s="201">
        <f t="shared" si="49"/>
        <v>2048</v>
      </c>
      <c r="AD71" s="200">
        <f t="shared" si="49"/>
        <v>990</v>
      </c>
      <c r="AE71" s="202">
        <f t="shared" si="49"/>
        <v>1058</v>
      </c>
      <c r="AF71" s="201">
        <f t="shared" si="49"/>
        <v>1094</v>
      </c>
      <c r="AG71" s="200">
        <f t="shared" si="49"/>
        <v>522</v>
      </c>
      <c r="AH71" s="202">
        <f t="shared" si="49"/>
        <v>572</v>
      </c>
      <c r="AI71" s="201">
        <f t="shared" si="49"/>
        <v>1478</v>
      </c>
      <c r="AJ71" s="200">
        <f t="shared" si="49"/>
        <v>701</v>
      </c>
      <c r="AK71" s="202">
        <f t="shared" si="49"/>
        <v>777</v>
      </c>
      <c r="AL71" s="201">
        <f t="shared" si="49"/>
        <v>852</v>
      </c>
      <c r="AM71" s="200">
        <f t="shared" si="49"/>
        <v>368</v>
      </c>
      <c r="AN71" s="202">
        <f t="shared" si="49"/>
        <v>484</v>
      </c>
      <c r="AO71" s="201">
        <f t="shared" si="49"/>
        <v>1386</v>
      </c>
      <c r="AP71" s="200">
        <f t="shared" si="49"/>
        <v>596</v>
      </c>
      <c r="AQ71" s="202">
        <f t="shared" si="49"/>
        <v>790</v>
      </c>
      <c r="AR71" s="201">
        <f t="shared" si="49"/>
        <v>579</v>
      </c>
      <c r="AS71" s="200">
        <f t="shared" si="49"/>
        <v>315</v>
      </c>
      <c r="AT71" s="202">
        <f t="shared" si="49"/>
        <v>264</v>
      </c>
      <c r="AU71" s="201">
        <f t="shared" si="49"/>
        <v>1983</v>
      </c>
      <c r="AV71" s="200">
        <f t="shared" si="49"/>
        <v>897</v>
      </c>
      <c r="AW71" s="202">
        <f t="shared" si="49"/>
        <v>1086</v>
      </c>
      <c r="AX71" s="201">
        <f t="shared" si="49"/>
        <v>2077</v>
      </c>
      <c r="AY71" s="200">
        <f t="shared" si="49"/>
        <v>1055</v>
      </c>
      <c r="AZ71" s="202">
        <f t="shared" si="49"/>
        <v>1022</v>
      </c>
      <c r="BA71" s="201">
        <f t="shared" si="49"/>
        <v>2518</v>
      </c>
      <c r="BB71" s="200">
        <f t="shared" si="49"/>
        <v>1254</v>
      </c>
      <c r="BC71" s="202">
        <f t="shared" si="49"/>
        <v>1264</v>
      </c>
      <c r="BD71" s="201">
        <f t="shared" si="49"/>
        <v>1075</v>
      </c>
      <c r="BE71" s="200">
        <f t="shared" si="49"/>
        <v>494</v>
      </c>
      <c r="BF71" s="204">
        <f t="shared" si="49"/>
        <v>581</v>
      </c>
    </row>
    <row r="72" spans="1:74" s="213" customFormat="1" ht="15.75" customHeight="1" x14ac:dyDescent="0.15">
      <c r="A72" s="232" t="s">
        <v>378</v>
      </c>
      <c r="B72" s="233">
        <f>SUM(C72:D72)</f>
        <v>4717</v>
      </c>
      <c r="C72" s="207">
        <f t="shared" ref="C72:D76" si="50">F72+I72+L72+O72+R72+U72+X72+AA72+AD72+AG72+AJ72+AM72+AP72+AS72+AV72+AY72+BB72+BE72</f>
        <v>2343</v>
      </c>
      <c r="D72" s="234">
        <f t="shared" si="50"/>
        <v>2374</v>
      </c>
      <c r="E72" s="208">
        <v>51</v>
      </c>
      <c r="F72" s="209">
        <v>29</v>
      </c>
      <c r="G72" s="210">
        <v>22</v>
      </c>
      <c r="H72" s="208">
        <v>64</v>
      </c>
      <c r="I72" s="209">
        <v>29</v>
      </c>
      <c r="J72" s="210">
        <v>35</v>
      </c>
      <c r="K72" s="208">
        <v>177</v>
      </c>
      <c r="L72" s="209">
        <v>100</v>
      </c>
      <c r="M72" s="210">
        <v>77</v>
      </c>
      <c r="N72" s="208">
        <v>91</v>
      </c>
      <c r="O72" s="209">
        <v>52</v>
      </c>
      <c r="P72" s="210">
        <v>39</v>
      </c>
      <c r="Q72" s="208">
        <v>172</v>
      </c>
      <c r="R72" s="209">
        <v>86</v>
      </c>
      <c r="S72" s="210">
        <v>86</v>
      </c>
      <c r="T72" s="208">
        <v>165</v>
      </c>
      <c r="U72" s="209">
        <v>94</v>
      </c>
      <c r="V72" s="210">
        <v>71</v>
      </c>
      <c r="W72" s="208">
        <v>528</v>
      </c>
      <c r="X72" s="209">
        <v>272</v>
      </c>
      <c r="Y72" s="210">
        <v>256</v>
      </c>
      <c r="Z72" s="208">
        <v>386</v>
      </c>
      <c r="AA72" s="209">
        <v>217</v>
      </c>
      <c r="AB72" s="210">
        <v>169</v>
      </c>
      <c r="AC72" s="208">
        <v>405</v>
      </c>
      <c r="AD72" s="209">
        <v>209</v>
      </c>
      <c r="AE72" s="210">
        <v>196</v>
      </c>
      <c r="AF72" s="208">
        <v>186</v>
      </c>
      <c r="AG72" s="209">
        <v>81</v>
      </c>
      <c r="AH72" s="210">
        <v>105</v>
      </c>
      <c r="AI72" s="208">
        <v>316</v>
      </c>
      <c r="AJ72" s="209">
        <v>139</v>
      </c>
      <c r="AK72" s="210">
        <v>177</v>
      </c>
      <c r="AL72" s="208">
        <v>157</v>
      </c>
      <c r="AM72" s="209">
        <v>67</v>
      </c>
      <c r="AN72" s="210">
        <v>90</v>
      </c>
      <c r="AO72" s="208">
        <v>244</v>
      </c>
      <c r="AP72" s="209">
        <v>104</v>
      </c>
      <c r="AQ72" s="210">
        <v>140</v>
      </c>
      <c r="AR72" s="208">
        <v>119</v>
      </c>
      <c r="AS72" s="209">
        <v>64</v>
      </c>
      <c r="AT72" s="210">
        <v>55</v>
      </c>
      <c r="AU72" s="208">
        <v>404</v>
      </c>
      <c r="AV72" s="209">
        <v>172</v>
      </c>
      <c r="AW72" s="210">
        <v>232</v>
      </c>
      <c r="AX72" s="208">
        <v>474</v>
      </c>
      <c r="AY72" s="209">
        <v>234</v>
      </c>
      <c r="AZ72" s="210">
        <v>240</v>
      </c>
      <c r="BA72" s="208">
        <v>554</v>
      </c>
      <c r="BB72" s="209">
        <v>287</v>
      </c>
      <c r="BC72" s="210">
        <v>267</v>
      </c>
      <c r="BD72" s="208">
        <v>224</v>
      </c>
      <c r="BE72" s="209">
        <v>107</v>
      </c>
      <c r="BF72" s="212">
        <v>117</v>
      </c>
    </row>
    <row r="73" spans="1:74" s="213" customFormat="1" ht="15.75" customHeight="1" x14ac:dyDescent="0.15">
      <c r="A73" s="232" t="s">
        <v>379</v>
      </c>
      <c r="B73" s="233">
        <f>SUM(C73:D73)</f>
        <v>4639</v>
      </c>
      <c r="C73" s="207">
        <f t="shared" si="50"/>
        <v>2298</v>
      </c>
      <c r="D73" s="234">
        <f t="shared" si="50"/>
        <v>2341</v>
      </c>
      <c r="E73" s="208">
        <v>75</v>
      </c>
      <c r="F73" s="209">
        <v>43</v>
      </c>
      <c r="G73" s="210">
        <v>32</v>
      </c>
      <c r="H73" s="208">
        <v>56</v>
      </c>
      <c r="I73" s="209">
        <v>20</v>
      </c>
      <c r="J73" s="210">
        <v>36</v>
      </c>
      <c r="K73" s="208">
        <v>154</v>
      </c>
      <c r="L73" s="209">
        <v>87</v>
      </c>
      <c r="M73" s="210">
        <v>67</v>
      </c>
      <c r="N73" s="208">
        <v>90</v>
      </c>
      <c r="O73" s="209">
        <v>36</v>
      </c>
      <c r="P73" s="210">
        <v>54</v>
      </c>
      <c r="Q73" s="208">
        <v>165</v>
      </c>
      <c r="R73" s="209">
        <v>87</v>
      </c>
      <c r="S73" s="210">
        <v>78</v>
      </c>
      <c r="T73" s="208">
        <v>149</v>
      </c>
      <c r="U73" s="209">
        <v>86</v>
      </c>
      <c r="V73" s="210">
        <v>63</v>
      </c>
      <c r="W73" s="208">
        <v>510</v>
      </c>
      <c r="X73" s="209">
        <v>252</v>
      </c>
      <c r="Y73" s="210">
        <v>258</v>
      </c>
      <c r="Z73" s="208">
        <v>358</v>
      </c>
      <c r="AA73" s="209">
        <v>193</v>
      </c>
      <c r="AB73" s="210">
        <v>165</v>
      </c>
      <c r="AC73" s="208">
        <v>402</v>
      </c>
      <c r="AD73" s="209">
        <v>189</v>
      </c>
      <c r="AE73" s="210">
        <v>213</v>
      </c>
      <c r="AF73" s="208">
        <v>231</v>
      </c>
      <c r="AG73" s="209">
        <v>115</v>
      </c>
      <c r="AH73" s="210">
        <v>116</v>
      </c>
      <c r="AI73" s="208">
        <v>284</v>
      </c>
      <c r="AJ73" s="209">
        <v>147</v>
      </c>
      <c r="AK73" s="210">
        <v>137</v>
      </c>
      <c r="AL73" s="208">
        <v>172</v>
      </c>
      <c r="AM73" s="209">
        <v>78</v>
      </c>
      <c r="AN73" s="210">
        <v>94</v>
      </c>
      <c r="AO73" s="208">
        <v>284</v>
      </c>
      <c r="AP73" s="209">
        <v>125</v>
      </c>
      <c r="AQ73" s="210">
        <v>159</v>
      </c>
      <c r="AR73" s="208">
        <v>122</v>
      </c>
      <c r="AS73" s="209">
        <v>76</v>
      </c>
      <c r="AT73" s="210">
        <v>46</v>
      </c>
      <c r="AU73" s="208">
        <v>384</v>
      </c>
      <c r="AV73" s="209">
        <v>170</v>
      </c>
      <c r="AW73" s="210">
        <v>214</v>
      </c>
      <c r="AX73" s="208">
        <v>441</v>
      </c>
      <c r="AY73" s="209">
        <v>225</v>
      </c>
      <c r="AZ73" s="210">
        <v>216</v>
      </c>
      <c r="BA73" s="208">
        <v>529</v>
      </c>
      <c r="BB73" s="209">
        <v>268</v>
      </c>
      <c r="BC73" s="210">
        <v>261</v>
      </c>
      <c r="BD73" s="208">
        <v>233</v>
      </c>
      <c r="BE73" s="209">
        <v>101</v>
      </c>
      <c r="BF73" s="212">
        <v>132</v>
      </c>
      <c r="BG73" s="215"/>
      <c r="BH73" s="215"/>
      <c r="BI73" s="215"/>
      <c r="BJ73" s="215"/>
      <c r="BK73" s="215"/>
      <c r="BL73" s="215"/>
      <c r="BM73" s="215"/>
      <c r="BN73" s="215"/>
      <c r="BO73" s="215"/>
      <c r="BP73" s="215"/>
      <c r="BQ73" s="215"/>
      <c r="BR73" s="215"/>
      <c r="BS73" s="215"/>
      <c r="BT73" s="215"/>
      <c r="BU73" s="215"/>
      <c r="BV73" s="215"/>
    </row>
    <row r="74" spans="1:74" s="213" customFormat="1" ht="15.75" customHeight="1" x14ac:dyDescent="0.15">
      <c r="A74" s="232" t="s">
        <v>380</v>
      </c>
      <c r="B74" s="233">
        <f>SUM(C74:D74)</f>
        <v>4493</v>
      </c>
      <c r="C74" s="207">
        <f t="shared" si="50"/>
        <v>2192</v>
      </c>
      <c r="D74" s="234">
        <f t="shared" si="50"/>
        <v>2301</v>
      </c>
      <c r="E74" s="208">
        <v>71</v>
      </c>
      <c r="F74" s="209">
        <v>35</v>
      </c>
      <c r="G74" s="210">
        <v>36</v>
      </c>
      <c r="H74" s="208">
        <v>76</v>
      </c>
      <c r="I74" s="209">
        <v>34</v>
      </c>
      <c r="J74" s="210">
        <v>42</v>
      </c>
      <c r="K74" s="208">
        <v>174</v>
      </c>
      <c r="L74" s="209">
        <v>92</v>
      </c>
      <c r="M74" s="210">
        <v>82</v>
      </c>
      <c r="N74" s="208">
        <v>95</v>
      </c>
      <c r="O74" s="209">
        <v>47</v>
      </c>
      <c r="P74" s="210">
        <v>48</v>
      </c>
      <c r="Q74" s="208">
        <v>136</v>
      </c>
      <c r="R74" s="209">
        <v>78</v>
      </c>
      <c r="S74" s="210">
        <v>58</v>
      </c>
      <c r="T74" s="208">
        <v>163</v>
      </c>
      <c r="U74" s="209">
        <v>76</v>
      </c>
      <c r="V74" s="210">
        <v>87</v>
      </c>
      <c r="W74" s="208">
        <v>470</v>
      </c>
      <c r="X74" s="209">
        <v>255</v>
      </c>
      <c r="Y74" s="210">
        <v>215</v>
      </c>
      <c r="Z74" s="208">
        <v>339</v>
      </c>
      <c r="AA74" s="209">
        <v>149</v>
      </c>
      <c r="AB74" s="210">
        <v>190</v>
      </c>
      <c r="AC74" s="208">
        <v>416</v>
      </c>
      <c r="AD74" s="209">
        <v>206</v>
      </c>
      <c r="AE74" s="210">
        <v>210</v>
      </c>
      <c r="AF74" s="208">
        <v>233</v>
      </c>
      <c r="AG74" s="209">
        <v>107</v>
      </c>
      <c r="AH74" s="210">
        <v>126</v>
      </c>
      <c r="AI74" s="208">
        <v>297</v>
      </c>
      <c r="AJ74" s="209">
        <v>144</v>
      </c>
      <c r="AK74" s="210">
        <v>153</v>
      </c>
      <c r="AL74" s="208">
        <v>174</v>
      </c>
      <c r="AM74" s="209">
        <v>85</v>
      </c>
      <c r="AN74" s="210">
        <v>89</v>
      </c>
      <c r="AO74" s="208">
        <v>282</v>
      </c>
      <c r="AP74" s="209">
        <v>127</v>
      </c>
      <c r="AQ74" s="210">
        <v>155</v>
      </c>
      <c r="AR74" s="208">
        <v>111</v>
      </c>
      <c r="AS74" s="209">
        <v>59</v>
      </c>
      <c r="AT74" s="210">
        <v>52</v>
      </c>
      <c r="AU74" s="208">
        <v>374</v>
      </c>
      <c r="AV74" s="209">
        <v>167</v>
      </c>
      <c r="AW74" s="210">
        <v>207</v>
      </c>
      <c r="AX74" s="208">
        <v>391</v>
      </c>
      <c r="AY74" s="209">
        <v>208</v>
      </c>
      <c r="AZ74" s="210">
        <v>183</v>
      </c>
      <c r="BA74" s="208">
        <v>472</v>
      </c>
      <c r="BB74" s="209">
        <v>220</v>
      </c>
      <c r="BC74" s="210">
        <v>252</v>
      </c>
      <c r="BD74" s="208">
        <v>219</v>
      </c>
      <c r="BE74" s="209">
        <v>103</v>
      </c>
      <c r="BF74" s="212">
        <v>116</v>
      </c>
    </row>
    <row r="75" spans="1:74" s="213" customFormat="1" ht="15.75" customHeight="1" x14ac:dyDescent="0.15">
      <c r="A75" s="232" t="s">
        <v>381</v>
      </c>
      <c r="B75" s="233">
        <f>SUM(C75:D75)</f>
        <v>4518</v>
      </c>
      <c r="C75" s="207">
        <f t="shared" si="50"/>
        <v>2126</v>
      </c>
      <c r="D75" s="234">
        <f t="shared" si="50"/>
        <v>2392</v>
      </c>
      <c r="E75" s="208">
        <v>72</v>
      </c>
      <c r="F75" s="209">
        <v>36</v>
      </c>
      <c r="G75" s="210">
        <v>36</v>
      </c>
      <c r="H75" s="208">
        <v>66</v>
      </c>
      <c r="I75" s="209">
        <v>34</v>
      </c>
      <c r="J75" s="210">
        <v>32</v>
      </c>
      <c r="K75" s="208">
        <v>170</v>
      </c>
      <c r="L75" s="209">
        <v>88</v>
      </c>
      <c r="M75" s="210">
        <v>82</v>
      </c>
      <c r="N75" s="208">
        <v>97</v>
      </c>
      <c r="O75" s="209">
        <v>43</v>
      </c>
      <c r="P75" s="210">
        <v>54</v>
      </c>
      <c r="Q75" s="208">
        <v>170</v>
      </c>
      <c r="R75" s="209">
        <v>75</v>
      </c>
      <c r="S75" s="210">
        <v>95</v>
      </c>
      <c r="T75" s="208">
        <v>144</v>
      </c>
      <c r="U75" s="209">
        <v>77</v>
      </c>
      <c r="V75" s="210">
        <v>67</v>
      </c>
      <c r="W75" s="208">
        <v>457</v>
      </c>
      <c r="X75" s="209">
        <v>208</v>
      </c>
      <c r="Y75" s="210">
        <v>249</v>
      </c>
      <c r="Z75" s="208">
        <v>340</v>
      </c>
      <c r="AA75" s="209">
        <v>176</v>
      </c>
      <c r="AB75" s="210">
        <v>164</v>
      </c>
      <c r="AC75" s="208">
        <v>405</v>
      </c>
      <c r="AD75" s="209">
        <v>191</v>
      </c>
      <c r="AE75" s="210">
        <v>214</v>
      </c>
      <c r="AF75" s="208">
        <v>229</v>
      </c>
      <c r="AG75" s="209">
        <v>112</v>
      </c>
      <c r="AH75" s="210">
        <v>117</v>
      </c>
      <c r="AI75" s="208">
        <v>290</v>
      </c>
      <c r="AJ75" s="209">
        <v>125</v>
      </c>
      <c r="AK75" s="210">
        <v>165</v>
      </c>
      <c r="AL75" s="208">
        <v>170</v>
      </c>
      <c r="AM75" s="209">
        <v>67</v>
      </c>
      <c r="AN75" s="210">
        <v>103</v>
      </c>
      <c r="AO75" s="208">
        <v>271</v>
      </c>
      <c r="AP75" s="209">
        <v>107</v>
      </c>
      <c r="AQ75" s="210">
        <v>164</v>
      </c>
      <c r="AR75" s="208">
        <v>125</v>
      </c>
      <c r="AS75" s="209">
        <v>63</v>
      </c>
      <c r="AT75" s="210">
        <v>62</v>
      </c>
      <c r="AU75" s="208">
        <v>409</v>
      </c>
      <c r="AV75" s="209">
        <v>188</v>
      </c>
      <c r="AW75" s="210">
        <v>221</v>
      </c>
      <c r="AX75" s="208">
        <v>390</v>
      </c>
      <c r="AY75" s="209">
        <v>198</v>
      </c>
      <c r="AZ75" s="210">
        <v>192</v>
      </c>
      <c r="BA75" s="208">
        <v>515</v>
      </c>
      <c r="BB75" s="209">
        <v>248</v>
      </c>
      <c r="BC75" s="210">
        <v>267</v>
      </c>
      <c r="BD75" s="208">
        <v>198</v>
      </c>
      <c r="BE75" s="209">
        <v>90</v>
      </c>
      <c r="BF75" s="212">
        <v>108</v>
      </c>
    </row>
    <row r="76" spans="1:74" s="213" customFormat="1" ht="15.75" customHeight="1" x14ac:dyDescent="0.15">
      <c r="A76" s="232" t="s">
        <v>382</v>
      </c>
      <c r="B76" s="233">
        <f>SUM(C76:D76)</f>
        <v>4513</v>
      </c>
      <c r="C76" s="207">
        <f t="shared" si="50"/>
        <v>2198</v>
      </c>
      <c r="D76" s="234">
        <f t="shared" si="50"/>
        <v>2315</v>
      </c>
      <c r="E76" s="208">
        <v>91</v>
      </c>
      <c r="F76" s="209">
        <v>49</v>
      </c>
      <c r="G76" s="210">
        <v>42</v>
      </c>
      <c r="H76" s="208">
        <v>82</v>
      </c>
      <c r="I76" s="209">
        <v>37</v>
      </c>
      <c r="J76" s="210">
        <v>45</v>
      </c>
      <c r="K76" s="208">
        <v>173</v>
      </c>
      <c r="L76" s="209">
        <v>83</v>
      </c>
      <c r="M76" s="210">
        <v>90</v>
      </c>
      <c r="N76" s="208">
        <v>102</v>
      </c>
      <c r="O76" s="209">
        <v>58</v>
      </c>
      <c r="P76" s="210">
        <v>44</v>
      </c>
      <c r="Q76" s="208">
        <v>154</v>
      </c>
      <c r="R76" s="209">
        <v>84</v>
      </c>
      <c r="S76" s="210">
        <v>70</v>
      </c>
      <c r="T76" s="208">
        <v>137</v>
      </c>
      <c r="U76" s="209">
        <v>69</v>
      </c>
      <c r="V76" s="210">
        <v>68</v>
      </c>
      <c r="W76" s="208">
        <v>464</v>
      </c>
      <c r="X76" s="209">
        <v>215</v>
      </c>
      <c r="Y76" s="210">
        <v>249</v>
      </c>
      <c r="Z76" s="208">
        <v>356</v>
      </c>
      <c r="AA76" s="209">
        <v>184</v>
      </c>
      <c r="AB76" s="210">
        <v>172</v>
      </c>
      <c r="AC76" s="208">
        <v>420</v>
      </c>
      <c r="AD76" s="209">
        <v>195</v>
      </c>
      <c r="AE76" s="210">
        <v>225</v>
      </c>
      <c r="AF76" s="208">
        <v>215</v>
      </c>
      <c r="AG76" s="209">
        <v>107</v>
      </c>
      <c r="AH76" s="210">
        <v>108</v>
      </c>
      <c r="AI76" s="208">
        <v>291</v>
      </c>
      <c r="AJ76" s="209">
        <v>146</v>
      </c>
      <c r="AK76" s="210">
        <v>145</v>
      </c>
      <c r="AL76" s="208">
        <v>179</v>
      </c>
      <c r="AM76" s="209">
        <v>71</v>
      </c>
      <c r="AN76" s="210">
        <v>108</v>
      </c>
      <c r="AO76" s="208">
        <v>305</v>
      </c>
      <c r="AP76" s="209">
        <v>133</v>
      </c>
      <c r="AQ76" s="210">
        <v>172</v>
      </c>
      <c r="AR76" s="208">
        <v>102</v>
      </c>
      <c r="AS76" s="209">
        <v>53</v>
      </c>
      <c r="AT76" s="210">
        <v>49</v>
      </c>
      <c r="AU76" s="208">
        <v>412</v>
      </c>
      <c r="AV76" s="209">
        <v>200</v>
      </c>
      <c r="AW76" s="210">
        <v>212</v>
      </c>
      <c r="AX76" s="208">
        <v>381</v>
      </c>
      <c r="AY76" s="209">
        <v>190</v>
      </c>
      <c r="AZ76" s="210">
        <v>191</v>
      </c>
      <c r="BA76" s="208">
        <v>448</v>
      </c>
      <c r="BB76" s="209">
        <v>231</v>
      </c>
      <c r="BC76" s="210">
        <v>217</v>
      </c>
      <c r="BD76" s="208">
        <v>201</v>
      </c>
      <c r="BE76" s="209">
        <v>93</v>
      </c>
      <c r="BF76" s="212">
        <v>108</v>
      </c>
    </row>
    <row r="77" spans="1:74" s="205" customFormat="1" ht="15.75" customHeight="1" x14ac:dyDescent="0.15">
      <c r="A77" s="235" t="s">
        <v>314</v>
      </c>
      <c r="B77" s="203">
        <f t="shared" ref="B77:D77" si="51">SUM(B78:B82)</f>
        <v>20456</v>
      </c>
      <c r="C77" s="200">
        <f t="shared" si="51"/>
        <v>9663</v>
      </c>
      <c r="D77" s="202">
        <f t="shared" si="51"/>
        <v>10793</v>
      </c>
      <c r="E77" s="201">
        <f t="shared" ref="E77:G77" si="52">SUM(E78:E82)</f>
        <v>430</v>
      </c>
      <c r="F77" s="200">
        <f t="shared" si="52"/>
        <v>204</v>
      </c>
      <c r="G77" s="202">
        <f t="shared" si="52"/>
        <v>226</v>
      </c>
      <c r="H77" s="201">
        <f t="shared" ref="H77:BF77" si="53">SUM(H78:H82)</f>
        <v>424</v>
      </c>
      <c r="I77" s="200">
        <f t="shared" si="53"/>
        <v>177</v>
      </c>
      <c r="J77" s="202">
        <f t="shared" si="53"/>
        <v>247</v>
      </c>
      <c r="K77" s="201">
        <f t="shared" si="53"/>
        <v>820</v>
      </c>
      <c r="L77" s="200">
        <f t="shared" si="53"/>
        <v>381</v>
      </c>
      <c r="M77" s="202">
        <f t="shared" si="53"/>
        <v>439</v>
      </c>
      <c r="N77" s="201">
        <f t="shared" si="53"/>
        <v>460</v>
      </c>
      <c r="O77" s="200">
        <f t="shared" si="53"/>
        <v>232</v>
      </c>
      <c r="P77" s="202">
        <f t="shared" si="53"/>
        <v>228</v>
      </c>
      <c r="Q77" s="201">
        <f t="shared" si="53"/>
        <v>724</v>
      </c>
      <c r="R77" s="200">
        <f t="shared" si="53"/>
        <v>354</v>
      </c>
      <c r="S77" s="202">
        <f t="shared" si="53"/>
        <v>370</v>
      </c>
      <c r="T77" s="201">
        <f t="shared" si="53"/>
        <v>566</v>
      </c>
      <c r="U77" s="200">
        <f t="shared" si="53"/>
        <v>289</v>
      </c>
      <c r="V77" s="202">
        <f t="shared" si="53"/>
        <v>277</v>
      </c>
      <c r="W77" s="201">
        <f t="shared" si="53"/>
        <v>1746</v>
      </c>
      <c r="X77" s="200">
        <f t="shared" si="53"/>
        <v>908</v>
      </c>
      <c r="Y77" s="202">
        <f t="shared" si="53"/>
        <v>838</v>
      </c>
      <c r="Z77" s="201">
        <f t="shared" si="53"/>
        <v>1528</v>
      </c>
      <c r="AA77" s="200">
        <f t="shared" si="53"/>
        <v>717</v>
      </c>
      <c r="AB77" s="202">
        <f t="shared" si="53"/>
        <v>811</v>
      </c>
      <c r="AC77" s="201">
        <f t="shared" si="53"/>
        <v>1968</v>
      </c>
      <c r="AD77" s="200">
        <f t="shared" si="53"/>
        <v>921</v>
      </c>
      <c r="AE77" s="202">
        <f t="shared" si="53"/>
        <v>1047</v>
      </c>
      <c r="AF77" s="201">
        <f t="shared" si="53"/>
        <v>1115</v>
      </c>
      <c r="AG77" s="200">
        <f t="shared" si="53"/>
        <v>479</v>
      </c>
      <c r="AH77" s="202">
        <f t="shared" si="53"/>
        <v>636</v>
      </c>
      <c r="AI77" s="201">
        <f t="shared" si="53"/>
        <v>1433</v>
      </c>
      <c r="AJ77" s="200">
        <f t="shared" si="53"/>
        <v>623</v>
      </c>
      <c r="AK77" s="202">
        <f t="shared" si="53"/>
        <v>810</v>
      </c>
      <c r="AL77" s="201">
        <f t="shared" si="53"/>
        <v>958</v>
      </c>
      <c r="AM77" s="200">
        <f t="shared" si="53"/>
        <v>430</v>
      </c>
      <c r="AN77" s="202">
        <f t="shared" si="53"/>
        <v>528</v>
      </c>
      <c r="AO77" s="201">
        <f t="shared" si="53"/>
        <v>1552</v>
      </c>
      <c r="AP77" s="200">
        <f t="shared" si="53"/>
        <v>688</v>
      </c>
      <c r="AQ77" s="202">
        <f t="shared" si="53"/>
        <v>864</v>
      </c>
      <c r="AR77" s="201">
        <f t="shared" si="53"/>
        <v>580</v>
      </c>
      <c r="AS77" s="200">
        <f t="shared" si="53"/>
        <v>323</v>
      </c>
      <c r="AT77" s="202">
        <f t="shared" si="53"/>
        <v>257</v>
      </c>
      <c r="AU77" s="201">
        <f t="shared" si="53"/>
        <v>1793</v>
      </c>
      <c r="AV77" s="200">
        <f t="shared" si="53"/>
        <v>858</v>
      </c>
      <c r="AW77" s="202">
        <f t="shared" si="53"/>
        <v>935</v>
      </c>
      <c r="AX77" s="201">
        <f t="shared" si="53"/>
        <v>1397</v>
      </c>
      <c r="AY77" s="200">
        <f t="shared" si="53"/>
        <v>700</v>
      </c>
      <c r="AZ77" s="202">
        <f t="shared" si="53"/>
        <v>697</v>
      </c>
      <c r="BA77" s="201">
        <f t="shared" si="53"/>
        <v>1928</v>
      </c>
      <c r="BB77" s="200">
        <f t="shared" si="53"/>
        <v>949</v>
      </c>
      <c r="BC77" s="202">
        <f t="shared" si="53"/>
        <v>979</v>
      </c>
      <c r="BD77" s="201">
        <f t="shared" si="53"/>
        <v>1034</v>
      </c>
      <c r="BE77" s="200">
        <f t="shared" si="53"/>
        <v>430</v>
      </c>
      <c r="BF77" s="204">
        <f t="shared" si="53"/>
        <v>604</v>
      </c>
    </row>
    <row r="78" spans="1:74" s="213" customFormat="1" ht="15.75" customHeight="1" x14ac:dyDescent="0.15">
      <c r="A78" s="232" t="s">
        <v>383</v>
      </c>
      <c r="B78" s="233">
        <f>SUM(C78:D78)</f>
        <v>4948</v>
      </c>
      <c r="C78" s="207">
        <f t="shared" ref="C78:D82" si="54">F78+I78+L78+O78+R78+U78+X78+AA78+AD78+AG78+AJ78+AM78+AP78+AS78+AV78+AY78+BB78+BE78</f>
        <v>2370</v>
      </c>
      <c r="D78" s="234">
        <f t="shared" si="54"/>
        <v>2578</v>
      </c>
      <c r="E78" s="208">
        <v>95</v>
      </c>
      <c r="F78" s="209">
        <v>43</v>
      </c>
      <c r="G78" s="210">
        <v>52</v>
      </c>
      <c r="H78" s="208">
        <v>98</v>
      </c>
      <c r="I78" s="209">
        <v>33</v>
      </c>
      <c r="J78" s="210">
        <v>65</v>
      </c>
      <c r="K78" s="208">
        <v>176</v>
      </c>
      <c r="L78" s="209">
        <v>86</v>
      </c>
      <c r="M78" s="210">
        <v>90</v>
      </c>
      <c r="N78" s="208">
        <v>98</v>
      </c>
      <c r="O78" s="209">
        <v>49</v>
      </c>
      <c r="P78" s="210">
        <v>49</v>
      </c>
      <c r="Q78" s="208">
        <v>170</v>
      </c>
      <c r="R78" s="209">
        <v>82</v>
      </c>
      <c r="S78" s="210">
        <v>88</v>
      </c>
      <c r="T78" s="208">
        <v>140</v>
      </c>
      <c r="U78" s="209">
        <v>74</v>
      </c>
      <c r="V78" s="210">
        <v>66</v>
      </c>
      <c r="W78" s="208">
        <v>457</v>
      </c>
      <c r="X78" s="209">
        <v>252</v>
      </c>
      <c r="Y78" s="210">
        <v>205</v>
      </c>
      <c r="Z78" s="208">
        <v>388</v>
      </c>
      <c r="AA78" s="209">
        <v>177</v>
      </c>
      <c r="AB78" s="210">
        <v>211</v>
      </c>
      <c r="AC78" s="208">
        <v>455</v>
      </c>
      <c r="AD78" s="209">
        <v>207</v>
      </c>
      <c r="AE78" s="210">
        <v>248</v>
      </c>
      <c r="AF78" s="208">
        <v>235</v>
      </c>
      <c r="AG78" s="209">
        <v>101</v>
      </c>
      <c r="AH78" s="210">
        <v>134</v>
      </c>
      <c r="AI78" s="208">
        <v>322</v>
      </c>
      <c r="AJ78" s="209">
        <v>141</v>
      </c>
      <c r="AK78" s="210">
        <v>181</v>
      </c>
      <c r="AL78" s="208">
        <v>221</v>
      </c>
      <c r="AM78" s="209">
        <v>89</v>
      </c>
      <c r="AN78" s="210">
        <v>132</v>
      </c>
      <c r="AO78" s="208">
        <v>379</v>
      </c>
      <c r="AP78" s="209">
        <v>165</v>
      </c>
      <c r="AQ78" s="210">
        <v>214</v>
      </c>
      <c r="AR78" s="208">
        <v>149</v>
      </c>
      <c r="AS78" s="209">
        <v>81</v>
      </c>
      <c r="AT78" s="210">
        <v>68</v>
      </c>
      <c r="AU78" s="208">
        <v>437</v>
      </c>
      <c r="AV78" s="209">
        <v>206</v>
      </c>
      <c r="AW78" s="210">
        <v>231</v>
      </c>
      <c r="AX78" s="208">
        <v>383</v>
      </c>
      <c r="AY78" s="209">
        <v>222</v>
      </c>
      <c r="AZ78" s="210">
        <v>161</v>
      </c>
      <c r="BA78" s="208">
        <v>486</v>
      </c>
      <c r="BB78" s="209">
        <v>244</v>
      </c>
      <c r="BC78" s="210">
        <v>242</v>
      </c>
      <c r="BD78" s="208">
        <v>259</v>
      </c>
      <c r="BE78" s="209">
        <v>118</v>
      </c>
      <c r="BF78" s="212">
        <v>141</v>
      </c>
    </row>
    <row r="79" spans="1:74" s="213" customFormat="1" ht="15.75" customHeight="1" x14ac:dyDescent="0.15">
      <c r="A79" s="232" t="s">
        <v>384</v>
      </c>
      <c r="B79" s="233">
        <f>SUM(C79:D79)</f>
        <v>4367</v>
      </c>
      <c r="C79" s="207">
        <f t="shared" si="54"/>
        <v>2044</v>
      </c>
      <c r="D79" s="234">
        <f t="shared" si="54"/>
        <v>2323</v>
      </c>
      <c r="E79" s="208">
        <v>92</v>
      </c>
      <c r="F79" s="209">
        <v>46</v>
      </c>
      <c r="G79" s="210">
        <v>46</v>
      </c>
      <c r="H79" s="208">
        <v>83</v>
      </c>
      <c r="I79" s="209">
        <v>32</v>
      </c>
      <c r="J79" s="210">
        <v>51</v>
      </c>
      <c r="K79" s="208">
        <v>150</v>
      </c>
      <c r="L79" s="209">
        <v>66</v>
      </c>
      <c r="M79" s="210">
        <v>84</v>
      </c>
      <c r="N79" s="208">
        <v>99</v>
      </c>
      <c r="O79" s="209">
        <v>55</v>
      </c>
      <c r="P79" s="210">
        <v>44</v>
      </c>
      <c r="Q79" s="208">
        <v>165</v>
      </c>
      <c r="R79" s="209">
        <v>75</v>
      </c>
      <c r="S79" s="210">
        <v>90</v>
      </c>
      <c r="T79" s="208">
        <v>136</v>
      </c>
      <c r="U79" s="209">
        <v>72</v>
      </c>
      <c r="V79" s="210">
        <v>64</v>
      </c>
      <c r="W79" s="208">
        <v>376</v>
      </c>
      <c r="X79" s="209">
        <v>201</v>
      </c>
      <c r="Y79" s="210">
        <v>175</v>
      </c>
      <c r="Z79" s="208">
        <v>307</v>
      </c>
      <c r="AA79" s="209">
        <v>145</v>
      </c>
      <c r="AB79" s="210">
        <v>162</v>
      </c>
      <c r="AC79" s="208">
        <v>397</v>
      </c>
      <c r="AD79" s="209">
        <v>198</v>
      </c>
      <c r="AE79" s="210">
        <v>199</v>
      </c>
      <c r="AF79" s="208">
        <v>239</v>
      </c>
      <c r="AG79" s="209">
        <v>106</v>
      </c>
      <c r="AH79" s="210">
        <v>133</v>
      </c>
      <c r="AI79" s="208">
        <v>323</v>
      </c>
      <c r="AJ79" s="209">
        <v>130</v>
      </c>
      <c r="AK79" s="210">
        <v>193</v>
      </c>
      <c r="AL79" s="208">
        <v>217</v>
      </c>
      <c r="AM79" s="209">
        <v>94</v>
      </c>
      <c r="AN79" s="210">
        <v>123</v>
      </c>
      <c r="AO79" s="208">
        <v>303</v>
      </c>
      <c r="AP79" s="209">
        <v>129</v>
      </c>
      <c r="AQ79" s="210">
        <v>174</v>
      </c>
      <c r="AR79" s="208">
        <v>116</v>
      </c>
      <c r="AS79" s="209">
        <v>69</v>
      </c>
      <c r="AT79" s="210">
        <v>47</v>
      </c>
      <c r="AU79" s="208">
        <v>405</v>
      </c>
      <c r="AV79" s="209">
        <v>203</v>
      </c>
      <c r="AW79" s="210">
        <v>202</v>
      </c>
      <c r="AX79" s="208">
        <v>314</v>
      </c>
      <c r="AY79" s="209">
        <v>140</v>
      </c>
      <c r="AZ79" s="210">
        <v>174</v>
      </c>
      <c r="BA79" s="208">
        <v>430</v>
      </c>
      <c r="BB79" s="209">
        <v>207</v>
      </c>
      <c r="BC79" s="210">
        <v>223</v>
      </c>
      <c r="BD79" s="208">
        <v>215</v>
      </c>
      <c r="BE79" s="209">
        <v>76</v>
      </c>
      <c r="BF79" s="212">
        <v>139</v>
      </c>
    </row>
    <row r="80" spans="1:74" s="213" customFormat="1" ht="15.75" customHeight="1" x14ac:dyDescent="0.15">
      <c r="A80" s="232" t="s">
        <v>385</v>
      </c>
      <c r="B80" s="233">
        <f>SUM(C80:D80)</f>
        <v>3953</v>
      </c>
      <c r="C80" s="207">
        <f t="shared" si="54"/>
        <v>1810</v>
      </c>
      <c r="D80" s="234">
        <f t="shared" si="54"/>
        <v>2143</v>
      </c>
      <c r="E80" s="208">
        <v>86</v>
      </c>
      <c r="F80" s="209">
        <v>41</v>
      </c>
      <c r="G80" s="210">
        <v>45</v>
      </c>
      <c r="H80" s="208">
        <v>87</v>
      </c>
      <c r="I80" s="209">
        <v>38</v>
      </c>
      <c r="J80" s="210">
        <v>49</v>
      </c>
      <c r="K80" s="208">
        <v>174</v>
      </c>
      <c r="L80" s="209">
        <v>77</v>
      </c>
      <c r="M80" s="210">
        <v>97</v>
      </c>
      <c r="N80" s="208">
        <v>83</v>
      </c>
      <c r="O80" s="209">
        <v>43</v>
      </c>
      <c r="P80" s="210">
        <v>40</v>
      </c>
      <c r="Q80" s="208">
        <v>134</v>
      </c>
      <c r="R80" s="209">
        <v>66</v>
      </c>
      <c r="S80" s="210">
        <v>68</v>
      </c>
      <c r="T80" s="208">
        <v>101</v>
      </c>
      <c r="U80" s="209">
        <v>51</v>
      </c>
      <c r="V80" s="210">
        <v>50</v>
      </c>
      <c r="W80" s="208">
        <v>338</v>
      </c>
      <c r="X80" s="209">
        <v>159</v>
      </c>
      <c r="Y80" s="210">
        <v>179</v>
      </c>
      <c r="Z80" s="208">
        <v>305</v>
      </c>
      <c r="AA80" s="209">
        <v>148</v>
      </c>
      <c r="AB80" s="210">
        <v>157</v>
      </c>
      <c r="AC80" s="208">
        <v>415</v>
      </c>
      <c r="AD80" s="209">
        <v>190</v>
      </c>
      <c r="AE80" s="210">
        <v>225</v>
      </c>
      <c r="AF80" s="208">
        <v>225</v>
      </c>
      <c r="AG80" s="209">
        <v>95</v>
      </c>
      <c r="AH80" s="210">
        <v>130</v>
      </c>
      <c r="AI80" s="208">
        <v>271</v>
      </c>
      <c r="AJ80" s="209">
        <v>110</v>
      </c>
      <c r="AK80" s="210">
        <v>161</v>
      </c>
      <c r="AL80" s="208">
        <v>193</v>
      </c>
      <c r="AM80" s="209">
        <v>86</v>
      </c>
      <c r="AN80" s="210">
        <v>107</v>
      </c>
      <c r="AO80" s="208">
        <v>290</v>
      </c>
      <c r="AP80" s="209">
        <v>131</v>
      </c>
      <c r="AQ80" s="210">
        <v>159</v>
      </c>
      <c r="AR80" s="208">
        <v>119</v>
      </c>
      <c r="AS80" s="209">
        <v>64</v>
      </c>
      <c r="AT80" s="210">
        <v>55</v>
      </c>
      <c r="AU80" s="208">
        <v>328</v>
      </c>
      <c r="AV80" s="209">
        <v>151</v>
      </c>
      <c r="AW80" s="210">
        <v>177</v>
      </c>
      <c r="AX80" s="208">
        <v>259</v>
      </c>
      <c r="AY80" s="209">
        <v>117</v>
      </c>
      <c r="AZ80" s="210">
        <v>142</v>
      </c>
      <c r="BA80" s="208">
        <v>349</v>
      </c>
      <c r="BB80" s="209">
        <v>167</v>
      </c>
      <c r="BC80" s="210">
        <v>182</v>
      </c>
      <c r="BD80" s="208">
        <v>196</v>
      </c>
      <c r="BE80" s="209">
        <v>76</v>
      </c>
      <c r="BF80" s="212">
        <v>120</v>
      </c>
    </row>
    <row r="81" spans="1:58" s="213" customFormat="1" ht="15.75" customHeight="1" x14ac:dyDescent="0.15">
      <c r="A81" s="232" t="s">
        <v>386</v>
      </c>
      <c r="B81" s="233">
        <f>SUM(C81:D81)</f>
        <v>3908</v>
      </c>
      <c r="C81" s="207">
        <f t="shared" si="54"/>
        <v>1858</v>
      </c>
      <c r="D81" s="234">
        <f t="shared" si="54"/>
        <v>2050</v>
      </c>
      <c r="E81" s="208">
        <v>80</v>
      </c>
      <c r="F81" s="209">
        <v>37</v>
      </c>
      <c r="G81" s="210">
        <v>43</v>
      </c>
      <c r="H81" s="208">
        <v>77</v>
      </c>
      <c r="I81" s="209">
        <v>38</v>
      </c>
      <c r="J81" s="210">
        <v>39</v>
      </c>
      <c r="K81" s="208">
        <v>165</v>
      </c>
      <c r="L81" s="209">
        <v>84</v>
      </c>
      <c r="M81" s="210">
        <v>81</v>
      </c>
      <c r="N81" s="208">
        <v>98</v>
      </c>
      <c r="O81" s="209">
        <v>43</v>
      </c>
      <c r="P81" s="210">
        <v>55</v>
      </c>
      <c r="Q81" s="208">
        <v>133</v>
      </c>
      <c r="R81" s="209">
        <v>68</v>
      </c>
      <c r="S81" s="210">
        <v>65</v>
      </c>
      <c r="T81" s="208">
        <v>97</v>
      </c>
      <c r="U81" s="209">
        <v>50</v>
      </c>
      <c r="V81" s="210">
        <v>47</v>
      </c>
      <c r="W81" s="208">
        <v>321</v>
      </c>
      <c r="X81" s="209">
        <v>163</v>
      </c>
      <c r="Y81" s="210">
        <v>158</v>
      </c>
      <c r="Z81" s="208">
        <v>302</v>
      </c>
      <c r="AA81" s="209">
        <v>139</v>
      </c>
      <c r="AB81" s="210">
        <v>163</v>
      </c>
      <c r="AC81" s="208">
        <v>377</v>
      </c>
      <c r="AD81" s="209">
        <v>171</v>
      </c>
      <c r="AE81" s="210">
        <v>206</v>
      </c>
      <c r="AF81" s="208">
        <v>216</v>
      </c>
      <c r="AG81" s="209">
        <v>90</v>
      </c>
      <c r="AH81" s="210">
        <v>126</v>
      </c>
      <c r="AI81" s="208">
        <v>291</v>
      </c>
      <c r="AJ81" s="209">
        <v>147</v>
      </c>
      <c r="AK81" s="210">
        <v>144</v>
      </c>
      <c r="AL81" s="208">
        <v>180</v>
      </c>
      <c r="AM81" s="209">
        <v>90</v>
      </c>
      <c r="AN81" s="210">
        <v>90</v>
      </c>
      <c r="AO81" s="208">
        <v>325</v>
      </c>
      <c r="AP81" s="209">
        <v>153</v>
      </c>
      <c r="AQ81" s="210">
        <v>172</v>
      </c>
      <c r="AR81" s="208">
        <v>101</v>
      </c>
      <c r="AS81" s="209">
        <v>53</v>
      </c>
      <c r="AT81" s="210">
        <v>48</v>
      </c>
      <c r="AU81" s="208">
        <v>326</v>
      </c>
      <c r="AV81" s="209">
        <v>143</v>
      </c>
      <c r="AW81" s="210">
        <v>183</v>
      </c>
      <c r="AX81" s="208">
        <v>246</v>
      </c>
      <c r="AY81" s="209">
        <v>123</v>
      </c>
      <c r="AZ81" s="210">
        <v>123</v>
      </c>
      <c r="BA81" s="208">
        <v>359</v>
      </c>
      <c r="BB81" s="209">
        <v>178</v>
      </c>
      <c r="BC81" s="210">
        <v>181</v>
      </c>
      <c r="BD81" s="208">
        <v>214</v>
      </c>
      <c r="BE81" s="209">
        <v>88</v>
      </c>
      <c r="BF81" s="212">
        <v>126</v>
      </c>
    </row>
    <row r="82" spans="1:58" s="213" customFormat="1" ht="15.75" customHeight="1" x14ac:dyDescent="0.15">
      <c r="A82" s="232" t="s">
        <v>387</v>
      </c>
      <c r="B82" s="233">
        <f>SUM(C82:D82)</f>
        <v>3280</v>
      </c>
      <c r="C82" s="207">
        <f t="shared" si="54"/>
        <v>1581</v>
      </c>
      <c r="D82" s="234">
        <f t="shared" si="54"/>
        <v>1699</v>
      </c>
      <c r="E82" s="208">
        <v>77</v>
      </c>
      <c r="F82" s="209">
        <v>37</v>
      </c>
      <c r="G82" s="210">
        <v>40</v>
      </c>
      <c r="H82" s="208">
        <v>79</v>
      </c>
      <c r="I82" s="209">
        <v>36</v>
      </c>
      <c r="J82" s="210">
        <v>43</v>
      </c>
      <c r="K82" s="208">
        <v>155</v>
      </c>
      <c r="L82" s="209">
        <v>68</v>
      </c>
      <c r="M82" s="210">
        <v>87</v>
      </c>
      <c r="N82" s="208">
        <v>82</v>
      </c>
      <c r="O82" s="209">
        <v>42</v>
      </c>
      <c r="P82" s="210">
        <v>40</v>
      </c>
      <c r="Q82" s="208">
        <v>122</v>
      </c>
      <c r="R82" s="209">
        <v>63</v>
      </c>
      <c r="S82" s="210">
        <v>59</v>
      </c>
      <c r="T82" s="208">
        <v>92</v>
      </c>
      <c r="U82" s="209">
        <v>42</v>
      </c>
      <c r="V82" s="210">
        <v>50</v>
      </c>
      <c r="W82" s="208">
        <v>254</v>
      </c>
      <c r="X82" s="209">
        <v>133</v>
      </c>
      <c r="Y82" s="210">
        <v>121</v>
      </c>
      <c r="Z82" s="208">
        <v>226</v>
      </c>
      <c r="AA82" s="209">
        <v>108</v>
      </c>
      <c r="AB82" s="210">
        <v>118</v>
      </c>
      <c r="AC82" s="208">
        <v>324</v>
      </c>
      <c r="AD82" s="209">
        <v>155</v>
      </c>
      <c r="AE82" s="210">
        <v>169</v>
      </c>
      <c r="AF82" s="208">
        <v>200</v>
      </c>
      <c r="AG82" s="209">
        <v>87</v>
      </c>
      <c r="AH82" s="210">
        <v>113</v>
      </c>
      <c r="AI82" s="208">
        <v>226</v>
      </c>
      <c r="AJ82" s="209">
        <v>95</v>
      </c>
      <c r="AK82" s="210">
        <v>131</v>
      </c>
      <c r="AL82" s="208">
        <v>147</v>
      </c>
      <c r="AM82" s="209">
        <v>71</v>
      </c>
      <c r="AN82" s="210">
        <v>76</v>
      </c>
      <c r="AO82" s="208">
        <v>255</v>
      </c>
      <c r="AP82" s="209">
        <v>110</v>
      </c>
      <c r="AQ82" s="210">
        <v>145</v>
      </c>
      <c r="AR82" s="208">
        <v>95</v>
      </c>
      <c r="AS82" s="209">
        <v>56</v>
      </c>
      <c r="AT82" s="210">
        <v>39</v>
      </c>
      <c r="AU82" s="208">
        <v>297</v>
      </c>
      <c r="AV82" s="209">
        <v>155</v>
      </c>
      <c r="AW82" s="210">
        <v>142</v>
      </c>
      <c r="AX82" s="208">
        <v>195</v>
      </c>
      <c r="AY82" s="209">
        <v>98</v>
      </c>
      <c r="AZ82" s="210">
        <v>97</v>
      </c>
      <c r="BA82" s="208">
        <v>304</v>
      </c>
      <c r="BB82" s="209">
        <v>153</v>
      </c>
      <c r="BC82" s="210">
        <v>151</v>
      </c>
      <c r="BD82" s="208">
        <v>150</v>
      </c>
      <c r="BE82" s="209">
        <v>72</v>
      </c>
      <c r="BF82" s="212">
        <v>78</v>
      </c>
    </row>
    <row r="83" spans="1:58" s="205" customFormat="1" ht="15.75" customHeight="1" x14ac:dyDescent="0.15">
      <c r="A83" s="235" t="s">
        <v>315</v>
      </c>
      <c r="B83" s="203">
        <f t="shared" ref="B83:D83" si="55">SUM(B84:B88)</f>
        <v>13900</v>
      </c>
      <c r="C83" s="200">
        <f t="shared" si="55"/>
        <v>6487</v>
      </c>
      <c r="D83" s="202">
        <f t="shared" si="55"/>
        <v>7413</v>
      </c>
      <c r="E83" s="201">
        <f t="shared" ref="E83:G83" si="56">SUM(E84:E88)</f>
        <v>343</v>
      </c>
      <c r="F83" s="200">
        <f t="shared" si="56"/>
        <v>149</v>
      </c>
      <c r="G83" s="202">
        <f t="shared" si="56"/>
        <v>194</v>
      </c>
      <c r="H83" s="201">
        <f t="shared" ref="H83:BF83" si="57">SUM(H84:H88)</f>
        <v>355</v>
      </c>
      <c r="I83" s="200">
        <f t="shared" si="57"/>
        <v>151</v>
      </c>
      <c r="J83" s="202">
        <f t="shared" si="57"/>
        <v>204</v>
      </c>
      <c r="K83" s="201">
        <f t="shared" si="57"/>
        <v>727</v>
      </c>
      <c r="L83" s="200">
        <f t="shared" si="57"/>
        <v>312</v>
      </c>
      <c r="M83" s="202">
        <f t="shared" si="57"/>
        <v>415</v>
      </c>
      <c r="N83" s="201">
        <f t="shared" si="57"/>
        <v>335</v>
      </c>
      <c r="O83" s="200">
        <f t="shared" si="57"/>
        <v>153</v>
      </c>
      <c r="P83" s="202">
        <f t="shared" si="57"/>
        <v>182</v>
      </c>
      <c r="Q83" s="201">
        <f t="shared" si="57"/>
        <v>519</v>
      </c>
      <c r="R83" s="200">
        <f t="shared" si="57"/>
        <v>249</v>
      </c>
      <c r="S83" s="202">
        <f t="shared" si="57"/>
        <v>270</v>
      </c>
      <c r="T83" s="201">
        <f t="shared" si="57"/>
        <v>372</v>
      </c>
      <c r="U83" s="200">
        <f t="shared" si="57"/>
        <v>168</v>
      </c>
      <c r="V83" s="202">
        <f t="shared" si="57"/>
        <v>204</v>
      </c>
      <c r="W83" s="201">
        <f t="shared" si="57"/>
        <v>992</v>
      </c>
      <c r="X83" s="200">
        <f t="shared" si="57"/>
        <v>454</v>
      </c>
      <c r="Y83" s="202">
        <f t="shared" si="57"/>
        <v>538</v>
      </c>
      <c r="Z83" s="201">
        <f t="shared" si="57"/>
        <v>1071</v>
      </c>
      <c r="AA83" s="200">
        <f t="shared" si="57"/>
        <v>496</v>
      </c>
      <c r="AB83" s="202">
        <f t="shared" si="57"/>
        <v>575</v>
      </c>
      <c r="AC83" s="201">
        <f t="shared" si="57"/>
        <v>1447</v>
      </c>
      <c r="AD83" s="200">
        <f t="shared" si="57"/>
        <v>692</v>
      </c>
      <c r="AE83" s="202">
        <f t="shared" si="57"/>
        <v>755</v>
      </c>
      <c r="AF83" s="201">
        <f t="shared" si="57"/>
        <v>785</v>
      </c>
      <c r="AG83" s="200">
        <f t="shared" si="57"/>
        <v>337</v>
      </c>
      <c r="AH83" s="202">
        <f t="shared" si="57"/>
        <v>448</v>
      </c>
      <c r="AI83" s="201">
        <f t="shared" si="57"/>
        <v>970</v>
      </c>
      <c r="AJ83" s="200">
        <f t="shared" si="57"/>
        <v>478</v>
      </c>
      <c r="AK83" s="202">
        <f t="shared" si="57"/>
        <v>492</v>
      </c>
      <c r="AL83" s="201">
        <f t="shared" si="57"/>
        <v>629</v>
      </c>
      <c r="AM83" s="200">
        <f t="shared" si="57"/>
        <v>299</v>
      </c>
      <c r="AN83" s="202">
        <f t="shared" si="57"/>
        <v>330</v>
      </c>
      <c r="AO83" s="201">
        <f t="shared" si="57"/>
        <v>1041</v>
      </c>
      <c r="AP83" s="200">
        <f t="shared" si="57"/>
        <v>536</v>
      </c>
      <c r="AQ83" s="202">
        <f t="shared" si="57"/>
        <v>505</v>
      </c>
      <c r="AR83" s="201">
        <f t="shared" si="57"/>
        <v>372</v>
      </c>
      <c r="AS83" s="200">
        <f t="shared" si="57"/>
        <v>190</v>
      </c>
      <c r="AT83" s="202">
        <f t="shared" si="57"/>
        <v>182</v>
      </c>
      <c r="AU83" s="201">
        <f t="shared" si="57"/>
        <v>1164</v>
      </c>
      <c r="AV83" s="200">
        <f t="shared" si="57"/>
        <v>553</v>
      </c>
      <c r="AW83" s="202">
        <f t="shared" si="57"/>
        <v>611</v>
      </c>
      <c r="AX83" s="201">
        <f t="shared" si="57"/>
        <v>901</v>
      </c>
      <c r="AY83" s="200">
        <f t="shared" si="57"/>
        <v>395</v>
      </c>
      <c r="AZ83" s="202">
        <f t="shared" si="57"/>
        <v>506</v>
      </c>
      <c r="BA83" s="201">
        <f t="shared" si="57"/>
        <v>1241</v>
      </c>
      <c r="BB83" s="200">
        <f t="shared" si="57"/>
        <v>601</v>
      </c>
      <c r="BC83" s="202">
        <f t="shared" si="57"/>
        <v>640</v>
      </c>
      <c r="BD83" s="201">
        <f t="shared" si="57"/>
        <v>636</v>
      </c>
      <c r="BE83" s="200">
        <f t="shared" si="57"/>
        <v>274</v>
      </c>
      <c r="BF83" s="204">
        <f t="shared" si="57"/>
        <v>362</v>
      </c>
    </row>
    <row r="84" spans="1:58" s="213" customFormat="1" ht="15.75" customHeight="1" x14ac:dyDescent="0.15">
      <c r="A84" s="232" t="s">
        <v>388</v>
      </c>
      <c r="B84" s="233">
        <f>SUM(C84:D84)</f>
        <v>3462</v>
      </c>
      <c r="C84" s="207">
        <f t="shared" ref="C84:D88" si="58">F84+I84+L84+O84+R84+U84+X84+AA84+AD84+AG84+AJ84+AM84+AP84+AS84+AV84+AY84+BB84+BE84</f>
        <v>1640</v>
      </c>
      <c r="D84" s="234">
        <f t="shared" si="58"/>
        <v>1822</v>
      </c>
      <c r="E84" s="208">
        <v>82</v>
      </c>
      <c r="F84" s="209">
        <v>42</v>
      </c>
      <c r="G84" s="210">
        <v>40</v>
      </c>
      <c r="H84" s="208">
        <v>82</v>
      </c>
      <c r="I84" s="209">
        <v>42</v>
      </c>
      <c r="J84" s="210">
        <v>40</v>
      </c>
      <c r="K84" s="208">
        <v>154</v>
      </c>
      <c r="L84" s="209">
        <v>66</v>
      </c>
      <c r="M84" s="210">
        <v>88</v>
      </c>
      <c r="N84" s="208">
        <v>89</v>
      </c>
      <c r="O84" s="209">
        <v>39</v>
      </c>
      <c r="P84" s="210">
        <v>50</v>
      </c>
      <c r="Q84" s="208">
        <v>122</v>
      </c>
      <c r="R84" s="209">
        <v>61</v>
      </c>
      <c r="S84" s="210">
        <v>61</v>
      </c>
      <c r="T84" s="208">
        <v>91</v>
      </c>
      <c r="U84" s="209">
        <v>42</v>
      </c>
      <c r="V84" s="210">
        <v>49</v>
      </c>
      <c r="W84" s="208">
        <v>248</v>
      </c>
      <c r="X84" s="209">
        <v>114</v>
      </c>
      <c r="Y84" s="210">
        <v>134</v>
      </c>
      <c r="Z84" s="208">
        <v>267</v>
      </c>
      <c r="AA84" s="209">
        <v>123</v>
      </c>
      <c r="AB84" s="210">
        <v>144</v>
      </c>
      <c r="AC84" s="208">
        <v>359</v>
      </c>
      <c r="AD84" s="209">
        <v>175</v>
      </c>
      <c r="AE84" s="210">
        <v>184</v>
      </c>
      <c r="AF84" s="208">
        <v>192</v>
      </c>
      <c r="AG84" s="209">
        <v>84</v>
      </c>
      <c r="AH84" s="210">
        <v>108</v>
      </c>
      <c r="AI84" s="208">
        <v>239</v>
      </c>
      <c r="AJ84" s="209">
        <v>118</v>
      </c>
      <c r="AK84" s="210">
        <v>121</v>
      </c>
      <c r="AL84" s="208">
        <v>153</v>
      </c>
      <c r="AM84" s="209">
        <v>76</v>
      </c>
      <c r="AN84" s="210">
        <v>77</v>
      </c>
      <c r="AO84" s="208">
        <v>277</v>
      </c>
      <c r="AP84" s="209">
        <v>137</v>
      </c>
      <c r="AQ84" s="210">
        <v>140</v>
      </c>
      <c r="AR84" s="208">
        <v>95</v>
      </c>
      <c r="AS84" s="209">
        <v>55</v>
      </c>
      <c r="AT84" s="210">
        <v>40</v>
      </c>
      <c r="AU84" s="208">
        <v>314</v>
      </c>
      <c r="AV84" s="209">
        <v>152</v>
      </c>
      <c r="AW84" s="210">
        <v>162</v>
      </c>
      <c r="AX84" s="208">
        <v>215</v>
      </c>
      <c r="AY84" s="209">
        <v>94</v>
      </c>
      <c r="AZ84" s="210">
        <v>121</v>
      </c>
      <c r="BA84" s="208">
        <v>324</v>
      </c>
      <c r="BB84" s="209">
        <v>150</v>
      </c>
      <c r="BC84" s="210">
        <v>174</v>
      </c>
      <c r="BD84" s="208">
        <v>159</v>
      </c>
      <c r="BE84" s="209">
        <v>70</v>
      </c>
      <c r="BF84" s="212">
        <v>89</v>
      </c>
    </row>
    <row r="85" spans="1:58" s="213" customFormat="1" ht="17.25" customHeight="1" x14ac:dyDescent="0.15">
      <c r="A85" s="232" t="s">
        <v>389</v>
      </c>
      <c r="B85" s="233">
        <f>SUM(C85:D85)</f>
        <v>2874</v>
      </c>
      <c r="C85" s="207">
        <f t="shared" si="58"/>
        <v>1345</v>
      </c>
      <c r="D85" s="234">
        <f t="shared" si="58"/>
        <v>1529</v>
      </c>
      <c r="E85" s="208">
        <v>75</v>
      </c>
      <c r="F85" s="209">
        <v>32</v>
      </c>
      <c r="G85" s="210">
        <v>43</v>
      </c>
      <c r="H85" s="208">
        <v>79</v>
      </c>
      <c r="I85" s="209">
        <v>30</v>
      </c>
      <c r="J85" s="210">
        <v>49</v>
      </c>
      <c r="K85" s="208">
        <v>151</v>
      </c>
      <c r="L85" s="209">
        <v>63</v>
      </c>
      <c r="M85" s="210">
        <v>88</v>
      </c>
      <c r="N85" s="208">
        <v>68</v>
      </c>
      <c r="O85" s="209">
        <v>32</v>
      </c>
      <c r="P85" s="210">
        <v>36</v>
      </c>
      <c r="Q85" s="208">
        <v>117</v>
      </c>
      <c r="R85" s="209">
        <v>57</v>
      </c>
      <c r="S85" s="210">
        <v>60</v>
      </c>
      <c r="T85" s="208">
        <v>70</v>
      </c>
      <c r="U85" s="209">
        <v>37</v>
      </c>
      <c r="V85" s="210">
        <v>33</v>
      </c>
      <c r="W85" s="208">
        <v>200</v>
      </c>
      <c r="X85" s="209">
        <v>89</v>
      </c>
      <c r="Y85" s="210">
        <v>111</v>
      </c>
      <c r="Z85" s="208">
        <v>203</v>
      </c>
      <c r="AA85" s="209">
        <v>96</v>
      </c>
      <c r="AB85" s="210">
        <v>107</v>
      </c>
      <c r="AC85" s="208">
        <v>291</v>
      </c>
      <c r="AD85" s="209">
        <v>140</v>
      </c>
      <c r="AE85" s="210">
        <v>151</v>
      </c>
      <c r="AF85" s="208">
        <v>182</v>
      </c>
      <c r="AG85" s="209">
        <v>82</v>
      </c>
      <c r="AH85" s="210">
        <v>100</v>
      </c>
      <c r="AI85" s="208">
        <v>181</v>
      </c>
      <c r="AJ85" s="209">
        <v>89</v>
      </c>
      <c r="AK85" s="210">
        <v>92</v>
      </c>
      <c r="AL85" s="208">
        <v>139</v>
      </c>
      <c r="AM85" s="209">
        <v>72</v>
      </c>
      <c r="AN85" s="210">
        <v>67</v>
      </c>
      <c r="AO85" s="208">
        <v>208</v>
      </c>
      <c r="AP85" s="209">
        <v>109</v>
      </c>
      <c r="AQ85" s="210">
        <v>99</v>
      </c>
      <c r="AR85" s="208">
        <v>83</v>
      </c>
      <c r="AS85" s="209">
        <v>39</v>
      </c>
      <c r="AT85" s="210">
        <v>44</v>
      </c>
      <c r="AU85" s="208">
        <v>226</v>
      </c>
      <c r="AV85" s="209">
        <v>103</v>
      </c>
      <c r="AW85" s="210">
        <v>123</v>
      </c>
      <c r="AX85" s="208">
        <v>192</v>
      </c>
      <c r="AY85" s="209">
        <v>86</v>
      </c>
      <c r="AZ85" s="210">
        <v>106</v>
      </c>
      <c r="BA85" s="208">
        <v>275</v>
      </c>
      <c r="BB85" s="209">
        <v>132</v>
      </c>
      <c r="BC85" s="210">
        <v>143</v>
      </c>
      <c r="BD85" s="208">
        <v>134</v>
      </c>
      <c r="BE85" s="209">
        <v>57</v>
      </c>
      <c r="BF85" s="212">
        <v>77</v>
      </c>
    </row>
    <row r="86" spans="1:58" s="213" customFormat="1" ht="17.25" customHeight="1" x14ac:dyDescent="0.15">
      <c r="A86" s="232" t="s">
        <v>390</v>
      </c>
      <c r="B86" s="233">
        <f>SUM(C86:D86)</f>
        <v>2508</v>
      </c>
      <c r="C86" s="207">
        <f t="shared" si="58"/>
        <v>1161</v>
      </c>
      <c r="D86" s="234">
        <f t="shared" si="58"/>
        <v>1347</v>
      </c>
      <c r="E86" s="208">
        <v>54</v>
      </c>
      <c r="F86" s="209">
        <v>17</v>
      </c>
      <c r="G86" s="210">
        <v>37</v>
      </c>
      <c r="H86" s="208">
        <v>62</v>
      </c>
      <c r="I86" s="209">
        <v>25</v>
      </c>
      <c r="J86" s="210">
        <v>37</v>
      </c>
      <c r="K86" s="208">
        <v>139</v>
      </c>
      <c r="L86" s="209">
        <v>59</v>
      </c>
      <c r="M86" s="210">
        <v>80</v>
      </c>
      <c r="N86" s="208">
        <v>64</v>
      </c>
      <c r="O86" s="209">
        <v>29</v>
      </c>
      <c r="P86" s="210">
        <v>35</v>
      </c>
      <c r="Q86" s="208">
        <v>78</v>
      </c>
      <c r="R86" s="209">
        <v>32</v>
      </c>
      <c r="S86" s="210">
        <v>46</v>
      </c>
      <c r="T86" s="208">
        <v>63</v>
      </c>
      <c r="U86" s="209">
        <v>29</v>
      </c>
      <c r="V86" s="210">
        <v>34</v>
      </c>
      <c r="W86" s="208">
        <v>185</v>
      </c>
      <c r="X86" s="209">
        <v>87</v>
      </c>
      <c r="Y86" s="210">
        <v>98</v>
      </c>
      <c r="Z86" s="208">
        <v>191</v>
      </c>
      <c r="AA86" s="209">
        <v>80</v>
      </c>
      <c r="AB86" s="210">
        <v>111</v>
      </c>
      <c r="AC86" s="208">
        <v>251</v>
      </c>
      <c r="AD86" s="209">
        <v>120</v>
      </c>
      <c r="AE86" s="210">
        <v>131</v>
      </c>
      <c r="AF86" s="208">
        <v>137</v>
      </c>
      <c r="AG86" s="209">
        <v>57</v>
      </c>
      <c r="AH86" s="210">
        <v>80</v>
      </c>
      <c r="AI86" s="208">
        <v>193</v>
      </c>
      <c r="AJ86" s="209">
        <v>100</v>
      </c>
      <c r="AK86" s="210">
        <v>93</v>
      </c>
      <c r="AL86" s="208">
        <v>119</v>
      </c>
      <c r="AM86" s="209">
        <v>45</v>
      </c>
      <c r="AN86" s="210">
        <v>74</v>
      </c>
      <c r="AO86" s="208">
        <v>188</v>
      </c>
      <c r="AP86" s="209">
        <v>98</v>
      </c>
      <c r="AQ86" s="210">
        <v>90</v>
      </c>
      <c r="AR86" s="208">
        <v>84</v>
      </c>
      <c r="AS86" s="209">
        <v>44</v>
      </c>
      <c r="AT86" s="210">
        <v>40</v>
      </c>
      <c r="AU86" s="208">
        <v>215</v>
      </c>
      <c r="AV86" s="209">
        <v>106</v>
      </c>
      <c r="AW86" s="210">
        <v>109</v>
      </c>
      <c r="AX86" s="208">
        <v>143</v>
      </c>
      <c r="AY86" s="209">
        <v>65</v>
      </c>
      <c r="AZ86" s="210">
        <v>78</v>
      </c>
      <c r="BA86" s="208">
        <v>234</v>
      </c>
      <c r="BB86" s="209">
        <v>121</v>
      </c>
      <c r="BC86" s="210">
        <v>113</v>
      </c>
      <c r="BD86" s="208">
        <v>108</v>
      </c>
      <c r="BE86" s="209">
        <v>47</v>
      </c>
      <c r="BF86" s="212">
        <v>61</v>
      </c>
    </row>
    <row r="87" spans="1:58" s="213" customFormat="1" ht="17.25" customHeight="1" x14ac:dyDescent="0.15">
      <c r="A87" s="232" t="s">
        <v>391</v>
      </c>
      <c r="B87" s="233">
        <f>SUM(C87:D87)</f>
        <v>2814</v>
      </c>
      <c r="C87" s="207">
        <f t="shared" si="58"/>
        <v>1306</v>
      </c>
      <c r="D87" s="234">
        <f t="shared" si="58"/>
        <v>1508</v>
      </c>
      <c r="E87" s="208">
        <v>66</v>
      </c>
      <c r="F87" s="209">
        <v>26</v>
      </c>
      <c r="G87" s="210">
        <v>40</v>
      </c>
      <c r="H87" s="208">
        <v>73</v>
      </c>
      <c r="I87" s="209">
        <v>31</v>
      </c>
      <c r="J87" s="210">
        <v>42</v>
      </c>
      <c r="K87" s="208">
        <v>164</v>
      </c>
      <c r="L87" s="209">
        <v>70</v>
      </c>
      <c r="M87" s="210">
        <v>94</v>
      </c>
      <c r="N87" s="208">
        <v>57</v>
      </c>
      <c r="O87" s="209">
        <v>26</v>
      </c>
      <c r="P87" s="210">
        <v>31</v>
      </c>
      <c r="Q87" s="208">
        <v>115</v>
      </c>
      <c r="R87" s="209">
        <v>63</v>
      </c>
      <c r="S87" s="210">
        <v>52</v>
      </c>
      <c r="T87" s="208">
        <v>77</v>
      </c>
      <c r="U87" s="209">
        <v>32</v>
      </c>
      <c r="V87" s="210">
        <v>45</v>
      </c>
      <c r="W87" s="208">
        <v>210</v>
      </c>
      <c r="X87" s="209">
        <v>103</v>
      </c>
      <c r="Y87" s="210">
        <v>107</v>
      </c>
      <c r="Z87" s="208">
        <v>237</v>
      </c>
      <c r="AA87" s="209">
        <v>122</v>
      </c>
      <c r="AB87" s="210">
        <v>115</v>
      </c>
      <c r="AC87" s="208">
        <v>285</v>
      </c>
      <c r="AD87" s="209">
        <v>135</v>
      </c>
      <c r="AE87" s="210">
        <v>150</v>
      </c>
      <c r="AF87" s="208">
        <v>132</v>
      </c>
      <c r="AG87" s="209">
        <v>58</v>
      </c>
      <c r="AH87" s="210">
        <v>74</v>
      </c>
      <c r="AI87" s="208">
        <v>194</v>
      </c>
      <c r="AJ87" s="209">
        <v>89</v>
      </c>
      <c r="AK87" s="210">
        <v>105</v>
      </c>
      <c r="AL87" s="208">
        <v>135</v>
      </c>
      <c r="AM87" s="209">
        <v>63</v>
      </c>
      <c r="AN87" s="210">
        <v>72</v>
      </c>
      <c r="AO87" s="208">
        <v>217</v>
      </c>
      <c r="AP87" s="209">
        <v>107</v>
      </c>
      <c r="AQ87" s="210">
        <v>110</v>
      </c>
      <c r="AR87" s="208">
        <v>58</v>
      </c>
      <c r="AS87" s="209">
        <v>28</v>
      </c>
      <c r="AT87" s="210">
        <v>30</v>
      </c>
      <c r="AU87" s="208">
        <v>212</v>
      </c>
      <c r="AV87" s="209">
        <v>100</v>
      </c>
      <c r="AW87" s="210">
        <v>112</v>
      </c>
      <c r="AX87" s="208">
        <v>228</v>
      </c>
      <c r="AY87" s="209">
        <v>90</v>
      </c>
      <c r="AZ87" s="210">
        <v>138</v>
      </c>
      <c r="BA87" s="208">
        <v>231</v>
      </c>
      <c r="BB87" s="209">
        <v>111</v>
      </c>
      <c r="BC87" s="210">
        <v>120</v>
      </c>
      <c r="BD87" s="208">
        <v>123</v>
      </c>
      <c r="BE87" s="209">
        <v>52</v>
      </c>
      <c r="BF87" s="212">
        <v>71</v>
      </c>
    </row>
    <row r="88" spans="1:58" s="213" customFormat="1" ht="17.25" customHeight="1" x14ac:dyDescent="0.15">
      <c r="A88" s="232" t="s">
        <v>392</v>
      </c>
      <c r="B88" s="233">
        <f>SUM(C88:D88)</f>
        <v>2242</v>
      </c>
      <c r="C88" s="207">
        <f t="shared" si="58"/>
        <v>1035</v>
      </c>
      <c r="D88" s="234">
        <f t="shared" si="58"/>
        <v>1207</v>
      </c>
      <c r="E88" s="208">
        <v>66</v>
      </c>
      <c r="F88" s="209">
        <v>32</v>
      </c>
      <c r="G88" s="210">
        <v>34</v>
      </c>
      <c r="H88" s="208">
        <v>59</v>
      </c>
      <c r="I88" s="209">
        <v>23</v>
      </c>
      <c r="J88" s="210">
        <v>36</v>
      </c>
      <c r="K88" s="208">
        <v>119</v>
      </c>
      <c r="L88" s="209">
        <v>54</v>
      </c>
      <c r="M88" s="210">
        <v>65</v>
      </c>
      <c r="N88" s="208">
        <v>57</v>
      </c>
      <c r="O88" s="209">
        <v>27</v>
      </c>
      <c r="P88" s="210">
        <v>30</v>
      </c>
      <c r="Q88" s="208">
        <v>87</v>
      </c>
      <c r="R88" s="209">
        <v>36</v>
      </c>
      <c r="S88" s="210">
        <v>51</v>
      </c>
      <c r="T88" s="208">
        <v>71</v>
      </c>
      <c r="U88" s="209">
        <v>28</v>
      </c>
      <c r="V88" s="210">
        <v>43</v>
      </c>
      <c r="W88" s="208">
        <v>149</v>
      </c>
      <c r="X88" s="209">
        <v>61</v>
      </c>
      <c r="Y88" s="210">
        <v>88</v>
      </c>
      <c r="Z88" s="208">
        <v>173</v>
      </c>
      <c r="AA88" s="209">
        <v>75</v>
      </c>
      <c r="AB88" s="210">
        <v>98</v>
      </c>
      <c r="AC88" s="208">
        <v>261</v>
      </c>
      <c r="AD88" s="209">
        <v>122</v>
      </c>
      <c r="AE88" s="210">
        <v>139</v>
      </c>
      <c r="AF88" s="208">
        <v>142</v>
      </c>
      <c r="AG88" s="209">
        <v>56</v>
      </c>
      <c r="AH88" s="210">
        <v>86</v>
      </c>
      <c r="AI88" s="208">
        <v>163</v>
      </c>
      <c r="AJ88" s="209">
        <v>82</v>
      </c>
      <c r="AK88" s="210">
        <v>81</v>
      </c>
      <c r="AL88" s="208">
        <v>83</v>
      </c>
      <c r="AM88" s="209">
        <v>43</v>
      </c>
      <c r="AN88" s="210">
        <v>40</v>
      </c>
      <c r="AO88" s="208">
        <v>151</v>
      </c>
      <c r="AP88" s="209">
        <v>85</v>
      </c>
      <c r="AQ88" s="210">
        <v>66</v>
      </c>
      <c r="AR88" s="208">
        <v>52</v>
      </c>
      <c r="AS88" s="209">
        <v>24</v>
      </c>
      <c r="AT88" s="210">
        <v>28</v>
      </c>
      <c r="AU88" s="208">
        <v>197</v>
      </c>
      <c r="AV88" s="209">
        <v>92</v>
      </c>
      <c r="AW88" s="210">
        <v>105</v>
      </c>
      <c r="AX88" s="208">
        <v>123</v>
      </c>
      <c r="AY88" s="209">
        <v>60</v>
      </c>
      <c r="AZ88" s="210">
        <v>63</v>
      </c>
      <c r="BA88" s="208">
        <v>177</v>
      </c>
      <c r="BB88" s="209">
        <v>87</v>
      </c>
      <c r="BC88" s="210">
        <v>90</v>
      </c>
      <c r="BD88" s="208">
        <v>112</v>
      </c>
      <c r="BE88" s="209">
        <v>48</v>
      </c>
      <c r="BF88" s="212">
        <v>64</v>
      </c>
    </row>
    <row r="89" spans="1:58" s="205" customFormat="1" ht="17.25" customHeight="1" x14ac:dyDescent="0.15">
      <c r="A89" s="235" t="s">
        <v>316</v>
      </c>
      <c r="B89" s="203">
        <f t="shared" ref="B89:D89" si="59">SUM(B90:B94)</f>
        <v>11109</v>
      </c>
      <c r="C89" s="200">
        <f t="shared" si="59"/>
        <v>5034</v>
      </c>
      <c r="D89" s="202">
        <f t="shared" si="59"/>
        <v>6075</v>
      </c>
      <c r="E89" s="201">
        <f t="shared" ref="E89:G89" si="60">SUM(E90:E94)</f>
        <v>408</v>
      </c>
      <c r="F89" s="200">
        <f t="shared" si="60"/>
        <v>165</v>
      </c>
      <c r="G89" s="202">
        <f t="shared" si="60"/>
        <v>243</v>
      </c>
      <c r="H89" s="201">
        <f t="shared" ref="H89:BF89" si="61">SUM(H90:H94)</f>
        <v>299</v>
      </c>
      <c r="I89" s="200">
        <f t="shared" si="61"/>
        <v>131</v>
      </c>
      <c r="J89" s="202">
        <f t="shared" si="61"/>
        <v>168</v>
      </c>
      <c r="K89" s="201">
        <f t="shared" si="61"/>
        <v>694</v>
      </c>
      <c r="L89" s="200">
        <f t="shared" si="61"/>
        <v>325</v>
      </c>
      <c r="M89" s="202">
        <f t="shared" si="61"/>
        <v>369</v>
      </c>
      <c r="N89" s="201">
        <f t="shared" si="61"/>
        <v>304</v>
      </c>
      <c r="O89" s="200">
        <f t="shared" si="61"/>
        <v>151</v>
      </c>
      <c r="P89" s="202">
        <f t="shared" si="61"/>
        <v>153</v>
      </c>
      <c r="Q89" s="201">
        <f t="shared" si="61"/>
        <v>422</v>
      </c>
      <c r="R89" s="200">
        <f t="shared" si="61"/>
        <v>207</v>
      </c>
      <c r="S89" s="202">
        <f t="shared" si="61"/>
        <v>215</v>
      </c>
      <c r="T89" s="201">
        <f t="shared" si="61"/>
        <v>293</v>
      </c>
      <c r="U89" s="200">
        <f t="shared" si="61"/>
        <v>113</v>
      </c>
      <c r="V89" s="202">
        <f t="shared" si="61"/>
        <v>180</v>
      </c>
      <c r="W89" s="201">
        <f t="shared" si="61"/>
        <v>840</v>
      </c>
      <c r="X89" s="200">
        <f t="shared" si="61"/>
        <v>365</v>
      </c>
      <c r="Y89" s="202">
        <f t="shared" si="61"/>
        <v>475</v>
      </c>
      <c r="Z89" s="201">
        <f t="shared" si="61"/>
        <v>837</v>
      </c>
      <c r="AA89" s="200">
        <f t="shared" si="61"/>
        <v>406</v>
      </c>
      <c r="AB89" s="202">
        <f t="shared" si="61"/>
        <v>431</v>
      </c>
      <c r="AC89" s="201">
        <f t="shared" si="61"/>
        <v>1157</v>
      </c>
      <c r="AD89" s="200">
        <f t="shared" si="61"/>
        <v>518</v>
      </c>
      <c r="AE89" s="202">
        <f t="shared" si="61"/>
        <v>639</v>
      </c>
      <c r="AF89" s="201">
        <f t="shared" si="61"/>
        <v>689</v>
      </c>
      <c r="AG89" s="200">
        <f t="shared" si="61"/>
        <v>302</v>
      </c>
      <c r="AH89" s="202">
        <f t="shared" si="61"/>
        <v>387</v>
      </c>
      <c r="AI89" s="201">
        <f t="shared" si="61"/>
        <v>705</v>
      </c>
      <c r="AJ89" s="200">
        <f t="shared" si="61"/>
        <v>333</v>
      </c>
      <c r="AK89" s="202">
        <f t="shared" si="61"/>
        <v>372</v>
      </c>
      <c r="AL89" s="201">
        <f t="shared" si="61"/>
        <v>515</v>
      </c>
      <c r="AM89" s="200">
        <f t="shared" si="61"/>
        <v>234</v>
      </c>
      <c r="AN89" s="202">
        <f t="shared" si="61"/>
        <v>281</v>
      </c>
      <c r="AO89" s="201">
        <f t="shared" si="61"/>
        <v>711</v>
      </c>
      <c r="AP89" s="200">
        <f t="shared" si="61"/>
        <v>346</v>
      </c>
      <c r="AQ89" s="202">
        <f t="shared" si="61"/>
        <v>365</v>
      </c>
      <c r="AR89" s="201">
        <f t="shared" si="61"/>
        <v>280</v>
      </c>
      <c r="AS89" s="200">
        <f t="shared" si="61"/>
        <v>147</v>
      </c>
      <c r="AT89" s="202">
        <f t="shared" si="61"/>
        <v>133</v>
      </c>
      <c r="AU89" s="201">
        <f t="shared" si="61"/>
        <v>818</v>
      </c>
      <c r="AV89" s="200">
        <f t="shared" si="61"/>
        <v>367</v>
      </c>
      <c r="AW89" s="202">
        <f t="shared" si="61"/>
        <v>451</v>
      </c>
      <c r="AX89" s="201">
        <f t="shared" si="61"/>
        <v>692</v>
      </c>
      <c r="AY89" s="200">
        <f t="shared" si="61"/>
        <v>325</v>
      </c>
      <c r="AZ89" s="202">
        <f t="shared" si="61"/>
        <v>367</v>
      </c>
      <c r="BA89" s="201">
        <f t="shared" si="61"/>
        <v>997</v>
      </c>
      <c r="BB89" s="200">
        <f t="shared" si="61"/>
        <v>407</v>
      </c>
      <c r="BC89" s="202">
        <f t="shared" si="61"/>
        <v>590</v>
      </c>
      <c r="BD89" s="201">
        <f t="shared" si="61"/>
        <v>448</v>
      </c>
      <c r="BE89" s="200">
        <f t="shared" si="61"/>
        <v>192</v>
      </c>
      <c r="BF89" s="204">
        <f t="shared" si="61"/>
        <v>256</v>
      </c>
    </row>
    <row r="90" spans="1:58" s="213" customFormat="1" ht="17.25" customHeight="1" x14ac:dyDescent="0.15">
      <c r="A90" s="232" t="s">
        <v>393</v>
      </c>
      <c r="B90" s="233">
        <f>SUM(C90:D90)</f>
        <v>2389</v>
      </c>
      <c r="C90" s="207">
        <f t="shared" ref="C90:D94" si="62">F90+I90+L90+O90+R90+U90+X90+AA90+AD90+AG90+AJ90+AM90+AP90+AS90+AV90+AY90+BB90+BE90</f>
        <v>1102</v>
      </c>
      <c r="D90" s="234">
        <f t="shared" si="62"/>
        <v>1287</v>
      </c>
      <c r="E90" s="208">
        <v>87</v>
      </c>
      <c r="F90" s="209">
        <v>36</v>
      </c>
      <c r="G90" s="210">
        <v>51</v>
      </c>
      <c r="H90" s="208">
        <v>82</v>
      </c>
      <c r="I90" s="209">
        <v>39</v>
      </c>
      <c r="J90" s="210">
        <v>43</v>
      </c>
      <c r="K90" s="208">
        <v>147</v>
      </c>
      <c r="L90" s="209">
        <v>80</v>
      </c>
      <c r="M90" s="210">
        <v>67</v>
      </c>
      <c r="N90" s="208">
        <v>61</v>
      </c>
      <c r="O90" s="209">
        <v>36</v>
      </c>
      <c r="P90" s="210">
        <v>25</v>
      </c>
      <c r="Q90" s="208">
        <v>95</v>
      </c>
      <c r="R90" s="209">
        <v>39</v>
      </c>
      <c r="S90" s="210">
        <v>56</v>
      </c>
      <c r="T90" s="208">
        <v>69</v>
      </c>
      <c r="U90" s="209">
        <v>32</v>
      </c>
      <c r="V90" s="210">
        <v>37</v>
      </c>
      <c r="W90" s="208">
        <v>171</v>
      </c>
      <c r="X90" s="209">
        <v>76</v>
      </c>
      <c r="Y90" s="210">
        <v>95</v>
      </c>
      <c r="Z90" s="208">
        <v>193</v>
      </c>
      <c r="AA90" s="209">
        <v>102</v>
      </c>
      <c r="AB90" s="210">
        <v>91</v>
      </c>
      <c r="AC90" s="208">
        <v>223</v>
      </c>
      <c r="AD90" s="209">
        <v>99</v>
      </c>
      <c r="AE90" s="210">
        <v>124</v>
      </c>
      <c r="AF90" s="208">
        <v>146</v>
      </c>
      <c r="AG90" s="209">
        <v>60</v>
      </c>
      <c r="AH90" s="210">
        <v>86</v>
      </c>
      <c r="AI90" s="208">
        <v>148</v>
      </c>
      <c r="AJ90" s="209">
        <v>61</v>
      </c>
      <c r="AK90" s="210">
        <v>87</v>
      </c>
      <c r="AL90" s="208">
        <v>115</v>
      </c>
      <c r="AM90" s="209">
        <v>50</v>
      </c>
      <c r="AN90" s="210">
        <v>65</v>
      </c>
      <c r="AO90" s="208">
        <v>173</v>
      </c>
      <c r="AP90" s="209">
        <v>88</v>
      </c>
      <c r="AQ90" s="210">
        <v>85</v>
      </c>
      <c r="AR90" s="208">
        <v>63</v>
      </c>
      <c r="AS90" s="209">
        <v>29</v>
      </c>
      <c r="AT90" s="210">
        <v>34</v>
      </c>
      <c r="AU90" s="208">
        <v>175</v>
      </c>
      <c r="AV90" s="209">
        <v>79</v>
      </c>
      <c r="AW90" s="210">
        <v>96</v>
      </c>
      <c r="AX90" s="208">
        <v>160</v>
      </c>
      <c r="AY90" s="209">
        <v>79</v>
      </c>
      <c r="AZ90" s="210">
        <v>81</v>
      </c>
      <c r="BA90" s="208">
        <v>196</v>
      </c>
      <c r="BB90" s="209">
        <v>78</v>
      </c>
      <c r="BC90" s="210">
        <v>118</v>
      </c>
      <c r="BD90" s="208">
        <v>85</v>
      </c>
      <c r="BE90" s="209">
        <v>39</v>
      </c>
      <c r="BF90" s="212">
        <v>46</v>
      </c>
    </row>
    <row r="91" spans="1:58" s="213" customFormat="1" ht="17.25" customHeight="1" x14ac:dyDescent="0.15">
      <c r="A91" s="232" t="s">
        <v>394</v>
      </c>
      <c r="B91" s="233">
        <f>SUM(C91:D91)</f>
        <v>2346</v>
      </c>
      <c r="C91" s="207">
        <f t="shared" si="62"/>
        <v>1058</v>
      </c>
      <c r="D91" s="234">
        <f t="shared" si="62"/>
        <v>1288</v>
      </c>
      <c r="E91" s="208">
        <v>77</v>
      </c>
      <c r="F91" s="209">
        <v>38</v>
      </c>
      <c r="G91" s="210">
        <v>39</v>
      </c>
      <c r="H91" s="208">
        <v>47</v>
      </c>
      <c r="I91" s="209">
        <v>20</v>
      </c>
      <c r="J91" s="210">
        <v>27</v>
      </c>
      <c r="K91" s="208">
        <v>141</v>
      </c>
      <c r="L91" s="209">
        <v>62</v>
      </c>
      <c r="M91" s="210">
        <v>79</v>
      </c>
      <c r="N91" s="208">
        <v>54</v>
      </c>
      <c r="O91" s="209">
        <v>20</v>
      </c>
      <c r="P91" s="210">
        <v>34</v>
      </c>
      <c r="Q91" s="208">
        <v>87</v>
      </c>
      <c r="R91" s="209">
        <v>40</v>
      </c>
      <c r="S91" s="210">
        <v>47</v>
      </c>
      <c r="T91" s="208">
        <v>59</v>
      </c>
      <c r="U91" s="209">
        <v>19</v>
      </c>
      <c r="V91" s="210">
        <v>40</v>
      </c>
      <c r="W91" s="208">
        <v>160</v>
      </c>
      <c r="X91" s="209">
        <v>83</v>
      </c>
      <c r="Y91" s="210">
        <v>77</v>
      </c>
      <c r="Z91" s="208">
        <v>172</v>
      </c>
      <c r="AA91" s="209">
        <v>80</v>
      </c>
      <c r="AB91" s="210">
        <v>92</v>
      </c>
      <c r="AC91" s="208">
        <v>258</v>
      </c>
      <c r="AD91" s="209">
        <v>117</v>
      </c>
      <c r="AE91" s="210">
        <v>141</v>
      </c>
      <c r="AF91" s="208">
        <v>141</v>
      </c>
      <c r="AG91" s="209">
        <v>67</v>
      </c>
      <c r="AH91" s="210">
        <v>74</v>
      </c>
      <c r="AI91" s="208">
        <v>173</v>
      </c>
      <c r="AJ91" s="209">
        <v>80</v>
      </c>
      <c r="AK91" s="210">
        <v>93</v>
      </c>
      <c r="AL91" s="208">
        <v>116</v>
      </c>
      <c r="AM91" s="209">
        <v>53</v>
      </c>
      <c r="AN91" s="210">
        <v>63</v>
      </c>
      <c r="AO91" s="208">
        <v>150</v>
      </c>
      <c r="AP91" s="209">
        <v>61</v>
      </c>
      <c r="AQ91" s="210">
        <v>89</v>
      </c>
      <c r="AR91" s="208">
        <v>54</v>
      </c>
      <c r="AS91" s="209">
        <v>34</v>
      </c>
      <c r="AT91" s="210">
        <v>20</v>
      </c>
      <c r="AU91" s="208">
        <v>172</v>
      </c>
      <c r="AV91" s="209">
        <v>69</v>
      </c>
      <c r="AW91" s="210">
        <v>103</v>
      </c>
      <c r="AX91" s="208">
        <v>146</v>
      </c>
      <c r="AY91" s="209">
        <v>72</v>
      </c>
      <c r="AZ91" s="210">
        <v>74</v>
      </c>
      <c r="BA91" s="208">
        <v>227</v>
      </c>
      <c r="BB91" s="209">
        <v>96</v>
      </c>
      <c r="BC91" s="210">
        <v>131</v>
      </c>
      <c r="BD91" s="208">
        <v>112</v>
      </c>
      <c r="BE91" s="209">
        <v>47</v>
      </c>
      <c r="BF91" s="212">
        <v>65</v>
      </c>
    </row>
    <row r="92" spans="1:58" s="213" customFormat="1" ht="17.25" customHeight="1" x14ac:dyDescent="0.15">
      <c r="A92" s="232" t="s">
        <v>395</v>
      </c>
      <c r="B92" s="233">
        <f>SUM(C92:D92)</f>
        <v>2206</v>
      </c>
      <c r="C92" s="207">
        <f t="shared" si="62"/>
        <v>1003</v>
      </c>
      <c r="D92" s="234">
        <f t="shared" si="62"/>
        <v>1203</v>
      </c>
      <c r="E92" s="208">
        <v>69</v>
      </c>
      <c r="F92" s="209">
        <v>29</v>
      </c>
      <c r="G92" s="210">
        <v>40</v>
      </c>
      <c r="H92" s="208">
        <v>51</v>
      </c>
      <c r="I92" s="209">
        <v>27</v>
      </c>
      <c r="J92" s="210">
        <v>24</v>
      </c>
      <c r="K92" s="208">
        <v>133</v>
      </c>
      <c r="L92" s="209">
        <v>64</v>
      </c>
      <c r="M92" s="210">
        <v>69</v>
      </c>
      <c r="N92" s="208">
        <v>77</v>
      </c>
      <c r="O92" s="209">
        <v>41</v>
      </c>
      <c r="P92" s="210">
        <v>36</v>
      </c>
      <c r="Q92" s="208">
        <v>71</v>
      </c>
      <c r="R92" s="209">
        <v>35</v>
      </c>
      <c r="S92" s="210">
        <v>36</v>
      </c>
      <c r="T92" s="208">
        <v>56</v>
      </c>
      <c r="U92" s="209">
        <v>20</v>
      </c>
      <c r="V92" s="210">
        <v>36</v>
      </c>
      <c r="W92" s="208">
        <v>171</v>
      </c>
      <c r="X92" s="209">
        <v>72</v>
      </c>
      <c r="Y92" s="210">
        <v>99</v>
      </c>
      <c r="Z92" s="208">
        <v>173</v>
      </c>
      <c r="AA92" s="209">
        <v>80</v>
      </c>
      <c r="AB92" s="210">
        <v>93</v>
      </c>
      <c r="AC92" s="208">
        <v>247</v>
      </c>
      <c r="AD92" s="209">
        <v>115</v>
      </c>
      <c r="AE92" s="210">
        <v>132</v>
      </c>
      <c r="AF92" s="208">
        <v>122</v>
      </c>
      <c r="AG92" s="209">
        <v>53</v>
      </c>
      <c r="AH92" s="210">
        <v>69</v>
      </c>
      <c r="AI92" s="208">
        <v>124</v>
      </c>
      <c r="AJ92" s="209">
        <v>59</v>
      </c>
      <c r="AK92" s="210">
        <v>65</v>
      </c>
      <c r="AL92" s="208">
        <v>106</v>
      </c>
      <c r="AM92" s="209">
        <v>47</v>
      </c>
      <c r="AN92" s="210">
        <v>59</v>
      </c>
      <c r="AO92" s="208">
        <v>146</v>
      </c>
      <c r="AP92" s="209">
        <v>72</v>
      </c>
      <c r="AQ92" s="210">
        <v>74</v>
      </c>
      <c r="AR92" s="208">
        <v>61</v>
      </c>
      <c r="AS92" s="209">
        <v>35</v>
      </c>
      <c r="AT92" s="210">
        <v>26</v>
      </c>
      <c r="AU92" s="208">
        <v>175</v>
      </c>
      <c r="AV92" s="209">
        <v>79</v>
      </c>
      <c r="AW92" s="210">
        <v>96</v>
      </c>
      <c r="AX92" s="208">
        <v>125</v>
      </c>
      <c r="AY92" s="209">
        <v>52</v>
      </c>
      <c r="AZ92" s="210">
        <v>73</v>
      </c>
      <c r="BA92" s="208">
        <v>204</v>
      </c>
      <c r="BB92" s="209">
        <v>86</v>
      </c>
      <c r="BC92" s="210">
        <v>118</v>
      </c>
      <c r="BD92" s="208">
        <v>95</v>
      </c>
      <c r="BE92" s="209">
        <v>37</v>
      </c>
      <c r="BF92" s="212">
        <v>58</v>
      </c>
    </row>
    <row r="93" spans="1:58" s="213" customFormat="1" ht="17.25" customHeight="1" x14ac:dyDescent="0.15">
      <c r="A93" s="232" t="s">
        <v>396</v>
      </c>
      <c r="B93" s="233">
        <f>SUM(C93:D93)</f>
        <v>2351</v>
      </c>
      <c r="C93" s="207">
        <f t="shared" si="62"/>
        <v>1042</v>
      </c>
      <c r="D93" s="234">
        <f t="shared" si="62"/>
        <v>1309</v>
      </c>
      <c r="E93" s="208">
        <v>96</v>
      </c>
      <c r="F93" s="209">
        <v>32</v>
      </c>
      <c r="G93" s="210">
        <v>64</v>
      </c>
      <c r="H93" s="208">
        <v>77</v>
      </c>
      <c r="I93" s="209">
        <v>26</v>
      </c>
      <c r="J93" s="210">
        <v>51</v>
      </c>
      <c r="K93" s="208">
        <v>158</v>
      </c>
      <c r="L93" s="209">
        <v>66</v>
      </c>
      <c r="M93" s="210">
        <v>92</v>
      </c>
      <c r="N93" s="208">
        <v>57</v>
      </c>
      <c r="O93" s="209">
        <v>27</v>
      </c>
      <c r="P93" s="210">
        <v>30</v>
      </c>
      <c r="Q93" s="208">
        <v>97</v>
      </c>
      <c r="R93" s="209">
        <v>54</v>
      </c>
      <c r="S93" s="210">
        <v>43</v>
      </c>
      <c r="T93" s="208">
        <v>69</v>
      </c>
      <c r="U93" s="209">
        <v>27</v>
      </c>
      <c r="V93" s="210">
        <v>42</v>
      </c>
      <c r="W93" s="208">
        <v>191</v>
      </c>
      <c r="X93" s="209">
        <v>73</v>
      </c>
      <c r="Y93" s="210">
        <v>118</v>
      </c>
      <c r="Z93" s="208">
        <v>167</v>
      </c>
      <c r="AA93" s="209">
        <v>71</v>
      </c>
      <c r="AB93" s="210">
        <v>96</v>
      </c>
      <c r="AC93" s="208">
        <v>249</v>
      </c>
      <c r="AD93" s="209">
        <v>115</v>
      </c>
      <c r="AE93" s="210">
        <v>134</v>
      </c>
      <c r="AF93" s="208">
        <v>159</v>
      </c>
      <c r="AG93" s="209">
        <v>72</v>
      </c>
      <c r="AH93" s="210">
        <v>87</v>
      </c>
      <c r="AI93" s="208">
        <v>137</v>
      </c>
      <c r="AJ93" s="209">
        <v>72</v>
      </c>
      <c r="AK93" s="210">
        <v>65</v>
      </c>
      <c r="AL93" s="208">
        <v>94</v>
      </c>
      <c r="AM93" s="209">
        <v>44</v>
      </c>
      <c r="AN93" s="210">
        <v>50</v>
      </c>
      <c r="AO93" s="208">
        <v>128</v>
      </c>
      <c r="AP93" s="209">
        <v>69</v>
      </c>
      <c r="AQ93" s="210">
        <v>59</v>
      </c>
      <c r="AR93" s="208">
        <v>62</v>
      </c>
      <c r="AS93" s="209">
        <v>29</v>
      </c>
      <c r="AT93" s="210">
        <v>33</v>
      </c>
      <c r="AU93" s="208">
        <v>165</v>
      </c>
      <c r="AV93" s="209">
        <v>72</v>
      </c>
      <c r="AW93" s="210">
        <v>93</v>
      </c>
      <c r="AX93" s="208">
        <v>140</v>
      </c>
      <c r="AY93" s="209">
        <v>61</v>
      </c>
      <c r="AZ93" s="210">
        <v>79</v>
      </c>
      <c r="BA93" s="208">
        <v>211</v>
      </c>
      <c r="BB93" s="209">
        <v>87</v>
      </c>
      <c r="BC93" s="210">
        <v>124</v>
      </c>
      <c r="BD93" s="208">
        <v>94</v>
      </c>
      <c r="BE93" s="209">
        <v>45</v>
      </c>
      <c r="BF93" s="212">
        <v>49</v>
      </c>
    </row>
    <row r="94" spans="1:58" s="215" customFormat="1" ht="17.25" customHeight="1" x14ac:dyDescent="0.15">
      <c r="A94" s="232" t="s">
        <v>397</v>
      </c>
      <c r="B94" s="233">
        <f>SUM(C94:D94)</f>
        <v>1817</v>
      </c>
      <c r="C94" s="207">
        <f t="shared" si="62"/>
        <v>829</v>
      </c>
      <c r="D94" s="234">
        <f t="shared" si="62"/>
        <v>988</v>
      </c>
      <c r="E94" s="208">
        <v>79</v>
      </c>
      <c r="F94" s="209">
        <v>30</v>
      </c>
      <c r="G94" s="210">
        <v>49</v>
      </c>
      <c r="H94" s="208">
        <v>42</v>
      </c>
      <c r="I94" s="209">
        <v>19</v>
      </c>
      <c r="J94" s="210">
        <v>23</v>
      </c>
      <c r="K94" s="208">
        <v>115</v>
      </c>
      <c r="L94" s="209">
        <v>53</v>
      </c>
      <c r="M94" s="210">
        <v>62</v>
      </c>
      <c r="N94" s="208">
        <v>55</v>
      </c>
      <c r="O94" s="209">
        <v>27</v>
      </c>
      <c r="P94" s="210">
        <v>28</v>
      </c>
      <c r="Q94" s="208">
        <v>72</v>
      </c>
      <c r="R94" s="209">
        <v>39</v>
      </c>
      <c r="S94" s="210">
        <v>33</v>
      </c>
      <c r="T94" s="208">
        <v>40</v>
      </c>
      <c r="U94" s="209">
        <v>15</v>
      </c>
      <c r="V94" s="210">
        <v>25</v>
      </c>
      <c r="W94" s="208">
        <v>147</v>
      </c>
      <c r="X94" s="209">
        <v>61</v>
      </c>
      <c r="Y94" s="210">
        <v>86</v>
      </c>
      <c r="Z94" s="208">
        <v>132</v>
      </c>
      <c r="AA94" s="209">
        <v>73</v>
      </c>
      <c r="AB94" s="210">
        <v>59</v>
      </c>
      <c r="AC94" s="208">
        <v>180</v>
      </c>
      <c r="AD94" s="209">
        <v>72</v>
      </c>
      <c r="AE94" s="210">
        <v>108</v>
      </c>
      <c r="AF94" s="208">
        <v>121</v>
      </c>
      <c r="AG94" s="209">
        <v>50</v>
      </c>
      <c r="AH94" s="210">
        <v>71</v>
      </c>
      <c r="AI94" s="208">
        <v>123</v>
      </c>
      <c r="AJ94" s="209">
        <v>61</v>
      </c>
      <c r="AK94" s="210">
        <v>62</v>
      </c>
      <c r="AL94" s="208">
        <v>84</v>
      </c>
      <c r="AM94" s="209">
        <v>40</v>
      </c>
      <c r="AN94" s="210">
        <v>44</v>
      </c>
      <c r="AO94" s="208">
        <v>114</v>
      </c>
      <c r="AP94" s="209">
        <v>56</v>
      </c>
      <c r="AQ94" s="210">
        <v>58</v>
      </c>
      <c r="AR94" s="208">
        <v>40</v>
      </c>
      <c r="AS94" s="209">
        <v>20</v>
      </c>
      <c r="AT94" s="210">
        <v>20</v>
      </c>
      <c r="AU94" s="208">
        <v>131</v>
      </c>
      <c r="AV94" s="209">
        <v>68</v>
      </c>
      <c r="AW94" s="210">
        <v>63</v>
      </c>
      <c r="AX94" s="208">
        <v>121</v>
      </c>
      <c r="AY94" s="209">
        <v>61</v>
      </c>
      <c r="AZ94" s="210">
        <v>60</v>
      </c>
      <c r="BA94" s="208">
        <v>159</v>
      </c>
      <c r="BB94" s="209">
        <v>60</v>
      </c>
      <c r="BC94" s="210">
        <v>99</v>
      </c>
      <c r="BD94" s="208">
        <v>62</v>
      </c>
      <c r="BE94" s="209">
        <v>24</v>
      </c>
      <c r="BF94" s="212">
        <v>38</v>
      </c>
    </row>
    <row r="95" spans="1:58" s="205" customFormat="1" ht="15.75" customHeight="1" x14ac:dyDescent="0.15">
      <c r="A95" s="235" t="s">
        <v>317</v>
      </c>
      <c r="B95" s="203">
        <f t="shared" ref="B95:D95" si="63">SUM(B96:B100)</f>
        <v>8162</v>
      </c>
      <c r="C95" s="200">
        <f t="shared" si="63"/>
        <v>3543</v>
      </c>
      <c r="D95" s="202">
        <f t="shared" si="63"/>
        <v>4619</v>
      </c>
      <c r="E95" s="201">
        <f t="shared" ref="E95:G95" si="64">SUM(E96:E100)</f>
        <v>340</v>
      </c>
      <c r="F95" s="200">
        <f t="shared" si="64"/>
        <v>144</v>
      </c>
      <c r="G95" s="202">
        <f t="shared" si="64"/>
        <v>196</v>
      </c>
      <c r="H95" s="201">
        <f t="shared" ref="H95:BF95" si="65">SUM(H96:H100)</f>
        <v>205</v>
      </c>
      <c r="I95" s="200">
        <f t="shared" si="65"/>
        <v>83</v>
      </c>
      <c r="J95" s="202">
        <f t="shared" si="65"/>
        <v>122</v>
      </c>
      <c r="K95" s="201">
        <f t="shared" si="65"/>
        <v>504</v>
      </c>
      <c r="L95" s="200">
        <f t="shared" si="65"/>
        <v>239</v>
      </c>
      <c r="M95" s="202">
        <f t="shared" si="65"/>
        <v>265</v>
      </c>
      <c r="N95" s="201">
        <f t="shared" si="65"/>
        <v>244</v>
      </c>
      <c r="O95" s="200">
        <f t="shared" si="65"/>
        <v>116</v>
      </c>
      <c r="P95" s="202">
        <f t="shared" si="65"/>
        <v>128</v>
      </c>
      <c r="Q95" s="201">
        <f t="shared" si="65"/>
        <v>318</v>
      </c>
      <c r="R95" s="200">
        <f t="shared" si="65"/>
        <v>150</v>
      </c>
      <c r="S95" s="202">
        <f t="shared" si="65"/>
        <v>168</v>
      </c>
      <c r="T95" s="201">
        <f t="shared" si="65"/>
        <v>249</v>
      </c>
      <c r="U95" s="200">
        <f t="shared" si="65"/>
        <v>83</v>
      </c>
      <c r="V95" s="202">
        <f t="shared" si="65"/>
        <v>166</v>
      </c>
      <c r="W95" s="201">
        <f t="shared" si="65"/>
        <v>694</v>
      </c>
      <c r="X95" s="200">
        <f t="shared" si="65"/>
        <v>281</v>
      </c>
      <c r="Y95" s="202">
        <f t="shared" si="65"/>
        <v>413</v>
      </c>
      <c r="Z95" s="201">
        <f t="shared" si="65"/>
        <v>582</v>
      </c>
      <c r="AA95" s="200">
        <f t="shared" si="65"/>
        <v>288</v>
      </c>
      <c r="AB95" s="202">
        <f t="shared" si="65"/>
        <v>294</v>
      </c>
      <c r="AC95" s="201">
        <f t="shared" si="65"/>
        <v>895</v>
      </c>
      <c r="AD95" s="200">
        <f t="shared" si="65"/>
        <v>364</v>
      </c>
      <c r="AE95" s="202">
        <f t="shared" si="65"/>
        <v>531</v>
      </c>
      <c r="AF95" s="201">
        <f t="shared" si="65"/>
        <v>528</v>
      </c>
      <c r="AG95" s="200">
        <f t="shared" si="65"/>
        <v>239</v>
      </c>
      <c r="AH95" s="202">
        <f t="shared" si="65"/>
        <v>289</v>
      </c>
      <c r="AI95" s="201">
        <f t="shared" si="65"/>
        <v>472</v>
      </c>
      <c r="AJ95" s="200">
        <f t="shared" si="65"/>
        <v>218</v>
      </c>
      <c r="AK95" s="202">
        <f t="shared" si="65"/>
        <v>254</v>
      </c>
      <c r="AL95" s="201">
        <f t="shared" si="65"/>
        <v>358</v>
      </c>
      <c r="AM95" s="200">
        <f t="shared" si="65"/>
        <v>161</v>
      </c>
      <c r="AN95" s="202">
        <f t="shared" si="65"/>
        <v>197</v>
      </c>
      <c r="AO95" s="201">
        <f t="shared" si="65"/>
        <v>440</v>
      </c>
      <c r="AP95" s="200">
        <f t="shared" si="65"/>
        <v>192</v>
      </c>
      <c r="AQ95" s="202">
        <f t="shared" si="65"/>
        <v>248</v>
      </c>
      <c r="AR95" s="201">
        <f t="shared" si="65"/>
        <v>210</v>
      </c>
      <c r="AS95" s="200">
        <f t="shared" si="65"/>
        <v>89</v>
      </c>
      <c r="AT95" s="202">
        <f t="shared" si="65"/>
        <v>121</v>
      </c>
      <c r="AU95" s="201">
        <f t="shared" si="65"/>
        <v>596</v>
      </c>
      <c r="AV95" s="200">
        <f t="shared" si="65"/>
        <v>240</v>
      </c>
      <c r="AW95" s="202">
        <f t="shared" si="65"/>
        <v>356</v>
      </c>
      <c r="AX95" s="201">
        <f t="shared" si="65"/>
        <v>461</v>
      </c>
      <c r="AY95" s="200">
        <f t="shared" si="65"/>
        <v>193</v>
      </c>
      <c r="AZ95" s="202">
        <f t="shared" si="65"/>
        <v>268</v>
      </c>
      <c r="BA95" s="201">
        <f t="shared" si="65"/>
        <v>752</v>
      </c>
      <c r="BB95" s="200">
        <f t="shared" si="65"/>
        <v>331</v>
      </c>
      <c r="BC95" s="202">
        <f t="shared" si="65"/>
        <v>421</v>
      </c>
      <c r="BD95" s="201">
        <f t="shared" si="65"/>
        <v>314</v>
      </c>
      <c r="BE95" s="200">
        <f t="shared" si="65"/>
        <v>132</v>
      </c>
      <c r="BF95" s="204">
        <f t="shared" si="65"/>
        <v>182</v>
      </c>
    </row>
    <row r="96" spans="1:58" s="213" customFormat="1" ht="15.75" customHeight="1" x14ac:dyDescent="0.15">
      <c r="A96" s="232" t="s">
        <v>398</v>
      </c>
      <c r="B96" s="233">
        <f>SUM(C96:D96)</f>
        <v>1635</v>
      </c>
      <c r="C96" s="207">
        <f t="shared" ref="C96:D100" si="66">F96+I96+L96+O96+R96+U96+X96+AA96+AD96+AG96+AJ96+AM96+AP96+AS96+AV96+AY96+BB96+BE96</f>
        <v>745</v>
      </c>
      <c r="D96" s="234">
        <f t="shared" si="66"/>
        <v>890</v>
      </c>
      <c r="E96" s="208">
        <v>67</v>
      </c>
      <c r="F96" s="209">
        <v>29</v>
      </c>
      <c r="G96" s="210">
        <v>38</v>
      </c>
      <c r="H96" s="208">
        <v>41</v>
      </c>
      <c r="I96" s="209">
        <v>18</v>
      </c>
      <c r="J96" s="210">
        <v>23</v>
      </c>
      <c r="K96" s="208">
        <v>98</v>
      </c>
      <c r="L96" s="209">
        <v>49</v>
      </c>
      <c r="M96" s="210">
        <v>49</v>
      </c>
      <c r="N96" s="208">
        <v>39</v>
      </c>
      <c r="O96" s="209">
        <v>22</v>
      </c>
      <c r="P96" s="210">
        <v>17</v>
      </c>
      <c r="Q96" s="208">
        <v>73</v>
      </c>
      <c r="R96" s="209">
        <v>39</v>
      </c>
      <c r="S96" s="210">
        <v>34</v>
      </c>
      <c r="T96" s="208">
        <v>42</v>
      </c>
      <c r="U96" s="209">
        <v>19</v>
      </c>
      <c r="V96" s="210">
        <v>23</v>
      </c>
      <c r="W96" s="208">
        <v>134</v>
      </c>
      <c r="X96" s="209">
        <v>59</v>
      </c>
      <c r="Y96" s="210">
        <v>75</v>
      </c>
      <c r="Z96" s="208">
        <v>120</v>
      </c>
      <c r="AA96" s="209">
        <v>60</v>
      </c>
      <c r="AB96" s="210">
        <v>60</v>
      </c>
      <c r="AC96" s="208">
        <v>182</v>
      </c>
      <c r="AD96" s="209">
        <v>67</v>
      </c>
      <c r="AE96" s="210">
        <v>115</v>
      </c>
      <c r="AF96" s="208">
        <v>121</v>
      </c>
      <c r="AG96" s="209">
        <v>53</v>
      </c>
      <c r="AH96" s="210">
        <v>68</v>
      </c>
      <c r="AI96" s="208">
        <v>100</v>
      </c>
      <c r="AJ96" s="209">
        <v>51</v>
      </c>
      <c r="AK96" s="210">
        <v>49</v>
      </c>
      <c r="AL96" s="208">
        <v>65</v>
      </c>
      <c r="AM96" s="209">
        <v>21</v>
      </c>
      <c r="AN96" s="210">
        <v>44</v>
      </c>
      <c r="AO96" s="208">
        <v>84</v>
      </c>
      <c r="AP96" s="209">
        <v>37</v>
      </c>
      <c r="AQ96" s="210">
        <v>47</v>
      </c>
      <c r="AR96" s="208">
        <v>39</v>
      </c>
      <c r="AS96" s="209">
        <v>21</v>
      </c>
      <c r="AT96" s="210">
        <v>18</v>
      </c>
      <c r="AU96" s="208">
        <v>121</v>
      </c>
      <c r="AV96" s="209">
        <v>61</v>
      </c>
      <c r="AW96" s="210">
        <v>60</v>
      </c>
      <c r="AX96" s="208">
        <v>102</v>
      </c>
      <c r="AY96" s="209">
        <v>49</v>
      </c>
      <c r="AZ96" s="210">
        <v>53</v>
      </c>
      <c r="BA96" s="208">
        <v>134</v>
      </c>
      <c r="BB96" s="209">
        <v>56</v>
      </c>
      <c r="BC96" s="210">
        <v>78</v>
      </c>
      <c r="BD96" s="208">
        <v>73</v>
      </c>
      <c r="BE96" s="209">
        <v>34</v>
      </c>
      <c r="BF96" s="212">
        <v>39</v>
      </c>
    </row>
    <row r="97" spans="1:58" s="213" customFormat="1" ht="15.75" customHeight="1" x14ac:dyDescent="0.15">
      <c r="A97" s="232" t="s">
        <v>399</v>
      </c>
      <c r="B97" s="233">
        <f>SUM(C97:D97)</f>
        <v>1620</v>
      </c>
      <c r="C97" s="207">
        <f t="shared" si="66"/>
        <v>699</v>
      </c>
      <c r="D97" s="234">
        <f t="shared" si="66"/>
        <v>921</v>
      </c>
      <c r="E97" s="208">
        <v>67</v>
      </c>
      <c r="F97" s="209">
        <v>23</v>
      </c>
      <c r="G97" s="210">
        <v>44</v>
      </c>
      <c r="H97" s="208">
        <v>56</v>
      </c>
      <c r="I97" s="209">
        <v>21</v>
      </c>
      <c r="J97" s="210">
        <v>35</v>
      </c>
      <c r="K97" s="208">
        <v>108</v>
      </c>
      <c r="L97" s="209">
        <v>48</v>
      </c>
      <c r="M97" s="210">
        <v>60</v>
      </c>
      <c r="N97" s="208">
        <v>47</v>
      </c>
      <c r="O97" s="209">
        <v>27</v>
      </c>
      <c r="P97" s="210">
        <v>20</v>
      </c>
      <c r="Q97" s="208">
        <v>60</v>
      </c>
      <c r="R97" s="209">
        <v>27</v>
      </c>
      <c r="S97" s="210">
        <v>33</v>
      </c>
      <c r="T97" s="208">
        <v>58</v>
      </c>
      <c r="U97" s="209">
        <v>19</v>
      </c>
      <c r="V97" s="210">
        <v>39</v>
      </c>
      <c r="W97" s="208">
        <v>145</v>
      </c>
      <c r="X97" s="209">
        <v>52</v>
      </c>
      <c r="Y97" s="210">
        <v>93</v>
      </c>
      <c r="Z97" s="208">
        <v>115</v>
      </c>
      <c r="AA97" s="209">
        <v>54</v>
      </c>
      <c r="AB97" s="210">
        <v>61</v>
      </c>
      <c r="AC97" s="208">
        <v>170</v>
      </c>
      <c r="AD97" s="209">
        <v>70</v>
      </c>
      <c r="AE97" s="210">
        <v>100</v>
      </c>
      <c r="AF97" s="208">
        <v>98</v>
      </c>
      <c r="AG97" s="209">
        <v>43</v>
      </c>
      <c r="AH97" s="210">
        <v>55</v>
      </c>
      <c r="AI97" s="208">
        <v>96</v>
      </c>
      <c r="AJ97" s="209">
        <v>42</v>
      </c>
      <c r="AK97" s="210">
        <v>54</v>
      </c>
      <c r="AL97" s="208">
        <v>62</v>
      </c>
      <c r="AM97" s="209">
        <v>30</v>
      </c>
      <c r="AN97" s="210">
        <v>32</v>
      </c>
      <c r="AO97" s="208">
        <v>104</v>
      </c>
      <c r="AP97" s="209">
        <v>45</v>
      </c>
      <c r="AQ97" s="210">
        <v>59</v>
      </c>
      <c r="AR97" s="208">
        <v>32</v>
      </c>
      <c r="AS97" s="209">
        <v>14</v>
      </c>
      <c r="AT97" s="210">
        <v>18</v>
      </c>
      <c r="AU97" s="208">
        <v>118</v>
      </c>
      <c r="AV97" s="209">
        <v>52</v>
      </c>
      <c r="AW97" s="210">
        <v>66</v>
      </c>
      <c r="AX97" s="208">
        <v>79</v>
      </c>
      <c r="AY97" s="209">
        <v>38</v>
      </c>
      <c r="AZ97" s="210">
        <v>41</v>
      </c>
      <c r="BA97" s="208">
        <v>142</v>
      </c>
      <c r="BB97" s="209">
        <v>72</v>
      </c>
      <c r="BC97" s="210">
        <v>70</v>
      </c>
      <c r="BD97" s="208">
        <v>63</v>
      </c>
      <c r="BE97" s="209">
        <v>22</v>
      </c>
      <c r="BF97" s="212">
        <v>41</v>
      </c>
    </row>
    <row r="98" spans="1:58" s="213" customFormat="1" ht="15.75" customHeight="1" x14ac:dyDescent="0.15">
      <c r="A98" s="232" t="s">
        <v>400</v>
      </c>
      <c r="B98" s="233">
        <f>SUM(C98:D98)</f>
        <v>1449</v>
      </c>
      <c r="C98" s="207">
        <f t="shared" si="66"/>
        <v>651</v>
      </c>
      <c r="D98" s="234">
        <f t="shared" si="66"/>
        <v>798</v>
      </c>
      <c r="E98" s="208">
        <v>67</v>
      </c>
      <c r="F98" s="209">
        <v>29</v>
      </c>
      <c r="G98" s="210">
        <v>38</v>
      </c>
      <c r="H98" s="208">
        <v>26</v>
      </c>
      <c r="I98" s="209">
        <v>10</v>
      </c>
      <c r="J98" s="210">
        <v>16</v>
      </c>
      <c r="K98" s="208">
        <v>90</v>
      </c>
      <c r="L98" s="209">
        <v>47</v>
      </c>
      <c r="M98" s="210">
        <v>43</v>
      </c>
      <c r="N98" s="208">
        <v>44</v>
      </c>
      <c r="O98" s="209">
        <v>20</v>
      </c>
      <c r="P98" s="210">
        <v>24</v>
      </c>
      <c r="Q98" s="208">
        <v>43</v>
      </c>
      <c r="R98" s="209">
        <v>19</v>
      </c>
      <c r="S98" s="210">
        <v>24</v>
      </c>
      <c r="T98" s="208">
        <v>41</v>
      </c>
      <c r="U98" s="209">
        <v>9</v>
      </c>
      <c r="V98" s="210">
        <v>32</v>
      </c>
      <c r="W98" s="208">
        <v>115</v>
      </c>
      <c r="X98" s="209">
        <v>49</v>
      </c>
      <c r="Y98" s="210">
        <v>66</v>
      </c>
      <c r="Z98" s="208">
        <v>127</v>
      </c>
      <c r="AA98" s="209">
        <v>63</v>
      </c>
      <c r="AB98" s="210">
        <v>64</v>
      </c>
      <c r="AC98" s="208">
        <v>144</v>
      </c>
      <c r="AD98" s="209">
        <v>66</v>
      </c>
      <c r="AE98" s="210">
        <v>78</v>
      </c>
      <c r="AF98" s="208">
        <v>99</v>
      </c>
      <c r="AG98" s="209">
        <v>53</v>
      </c>
      <c r="AH98" s="210">
        <v>46</v>
      </c>
      <c r="AI98" s="208">
        <v>81</v>
      </c>
      <c r="AJ98" s="209">
        <v>36</v>
      </c>
      <c r="AK98" s="210">
        <v>45</v>
      </c>
      <c r="AL98" s="208">
        <v>67</v>
      </c>
      <c r="AM98" s="209">
        <v>30</v>
      </c>
      <c r="AN98" s="210">
        <v>37</v>
      </c>
      <c r="AO98" s="208">
        <v>70</v>
      </c>
      <c r="AP98" s="209">
        <v>32</v>
      </c>
      <c r="AQ98" s="210">
        <v>38</v>
      </c>
      <c r="AR98" s="208">
        <v>39</v>
      </c>
      <c r="AS98" s="209">
        <v>18</v>
      </c>
      <c r="AT98" s="210">
        <v>21</v>
      </c>
      <c r="AU98" s="208">
        <v>108</v>
      </c>
      <c r="AV98" s="209">
        <v>48</v>
      </c>
      <c r="AW98" s="210">
        <v>60</v>
      </c>
      <c r="AX98" s="208">
        <v>92</v>
      </c>
      <c r="AY98" s="209">
        <v>40</v>
      </c>
      <c r="AZ98" s="210">
        <v>52</v>
      </c>
      <c r="BA98" s="208">
        <v>140</v>
      </c>
      <c r="BB98" s="209">
        <v>54</v>
      </c>
      <c r="BC98" s="210">
        <v>86</v>
      </c>
      <c r="BD98" s="208">
        <v>56</v>
      </c>
      <c r="BE98" s="209">
        <v>28</v>
      </c>
      <c r="BF98" s="212">
        <v>28</v>
      </c>
    </row>
    <row r="99" spans="1:58" s="213" customFormat="1" ht="15.75" customHeight="1" x14ac:dyDescent="0.15">
      <c r="A99" s="232" t="s">
        <v>401</v>
      </c>
      <c r="B99" s="233">
        <f>SUM(C99:D99)</f>
        <v>1946</v>
      </c>
      <c r="C99" s="207">
        <f t="shared" si="66"/>
        <v>815</v>
      </c>
      <c r="D99" s="234">
        <f t="shared" si="66"/>
        <v>1131</v>
      </c>
      <c r="E99" s="208">
        <v>76</v>
      </c>
      <c r="F99" s="209">
        <v>28</v>
      </c>
      <c r="G99" s="210">
        <v>48</v>
      </c>
      <c r="H99" s="208">
        <v>42</v>
      </c>
      <c r="I99" s="209">
        <v>14</v>
      </c>
      <c r="J99" s="210">
        <v>28</v>
      </c>
      <c r="K99" s="208">
        <v>125</v>
      </c>
      <c r="L99" s="209">
        <v>58</v>
      </c>
      <c r="M99" s="210">
        <v>67</v>
      </c>
      <c r="N99" s="208">
        <v>68</v>
      </c>
      <c r="O99" s="209">
        <v>30</v>
      </c>
      <c r="P99" s="210">
        <v>38</v>
      </c>
      <c r="Q99" s="208">
        <v>88</v>
      </c>
      <c r="R99" s="209">
        <v>42</v>
      </c>
      <c r="S99" s="210">
        <v>46</v>
      </c>
      <c r="T99" s="208">
        <v>63</v>
      </c>
      <c r="U99" s="209">
        <v>23</v>
      </c>
      <c r="V99" s="210">
        <v>40</v>
      </c>
      <c r="W99" s="208">
        <v>156</v>
      </c>
      <c r="X99" s="209">
        <v>64</v>
      </c>
      <c r="Y99" s="210">
        <v>92</v>
      </c>
      <c r="Z99" s="208">
        <v>127</v>
      </c>
      <c r="AA99" s="209">
        <v>66</v>
      </c>
      <c r="AB99" s="210">
        <v>61</v>
      </c>
      <c r="AC99" s="208">
        <v>225</v>
      </c>
      <c r="AD99" s="209">
        <v>97</v>
      </c>
      <c r="AE99" s="210">
        <v>128</v>
      </c>
      <c r="AF99" s="208">
        <v>117</v>
      </c>
      <c r="AG99" s="209">
        <v>47</v>
      </c>
      <c r="AH99" s="210">
        <v>70</v>
      </c>
      <c r="AI99" s="208">
        <v>119</v>
      </c>
      <c r="AJ99" s="209">
        <v>57</v>
      </c>
      <c r="AK99" s="210">
        <v>62</v>
      </c>
      <c r="AL99" s="208">
        <v>88</v>
      </c>
      <c r="AM99" s="209">
        <v>44</v>
      </c>
      <c r="AN99" s="210">
        <v>44</v>
      </c>
      <c r="AO99" s="208">
        <v>100</v>
      </c>
      <c r="AP99" s="209">
        <v>40</v>
      </c>
      <c r="AQ99" s="210">
        <v>60</v>
      </c>
      <c r="AR99" s="208">
        <v>60</v>
      </c>
      <c r="AS99" s="209">
        <v>23</v>
      </c>
      <c r="AT99" s="210">
        <v>37</v>
      </c>
      <c r="AU99" s="208">
        <v>145</v>
      </c>
      <c r="AV99" s="209">
        <v>44</v>
      </c>
      <c r="AW99" s="210">
        <v>101</v>
      </c>
      <c r="AX99" s="208">
        <v>100</v>
      </c>
      <c r="AY99" s="209">
        <v>39</v>
      </c>
      <c r="AZ99" s="210">
        <v>61</v>
      </c>
      <c r="BA99" s="208">
        <v>184</v>
      </c>
      <c r="BB99" s="209">
        <v>78</v>
      </c>
      <c r="BC99" s="210">
        <v>106</v>
      </c>
      <c r="BD99" s="208">
        <v>63</v>
      </c>
      <c r="BE99" s="209">
        <v>21</v>
      </c>
      <c r="BF99" s="212">
        <v>42</v>
      </c>
    </row>
    <row r="100" spans="1:58" s="213" customFormat="1" ht="15.75" customHeight="1" x14ac:dyDescent="0.15">
      <c r="A100" s="232" t="s">
        <v>402</v>
      </c>
      <c r="B100" s="233">
        <f>SUM(C100:D100)</f>
        <v>1512</v>
      </c>
      <c r="C100" s="207">
        <f t="shared" si="66"/>
        <v>633</v>
      </c>
      <c r="D100" s="234">
        <f t="shared" si="66"/>
        <v>879</v>
      </c>
      <c r="E100" s="208">
        <v>63</v>
      </c>
      <c r="F100" s="209">
        <v>35</v>
      </c>
      <c r="G100" s="210">
        <v>28</v>
      </c>
      <c r="H100" s="208">
        <v>40</v>
      </c>
      <c r="I100" s="209">
        <v>20</v>
      </c>
      <c r="J100" s="210">
        <v>20</v>
      </c>
      <c r="K100" s="208">
        <v>83</v>
      </c>
      <c r="L100" s="209">
        <v>37</v>
      </c>
      <c r="M100" s="210">
        <v>46</v>
      </c>
      <c r="N100" s="208">
        <v>46</v>
      </c>
      <c r="O100" s="209">
        <v>17</v>
      </c>
      <c r="P100" s="210">
        <v>29</v>
      </c>
      <c r="Q100" s="208">
        <v>54</v>
      </c>
      <c r="R100" s="209">
        <v>23</v>
      </c>
      <c r="S100" s="210">
        <v>31</v>
      </c>
      <c r="T100" s="208">
        <v>45</v>
      </c>
      <c r="U100" s="209">
        <v>13</v>
      </c>
      <c r="V100" s="210">
        <v>32</v>
      </c>
      <c r="W100" s="208">
        <v>144</v>
      </c>
      <c r="X100" s="209">
        <v>57</v>
      </c>
      <c r="Y100" s="210">
        <v>87</v>
      </c>
      <c r="Z100" s="208">
        <v>93</v>
      </c>
      <c r="AA100" s="209">
        <v>45</v>
      </c>
      <c r="AB100" s="210">
        <v>48</v>
      </c>
      <c r="AC100" s="208">
        <v>174</v>
      </c>
      <c r="AD100" s="209">
        <v>64</v>
      </c>
      <c r="AE100" s="210">
        <v>110</v>
      </c>
      <c r="AF100" s="208">
        <v>93</v>
      </c>
      <c r="AG100" s="209">
        <v>43</v>
      </c>
      <c r="AH100" s="210">
        <v>50</v>
      </c>
      <c r="AI100" s="208">
        <v>76</v>
      </c>
      <c r="AJ100" s="209">
        <v>32</v>
      </c>
      <c r="AK100" s="210">
        <v>44</v>
      </c>
      <c r="AL100" s="208">
        <v>76</v>
      </c>
      <c r="AM100" s="209">
        <v>36</v>
      </c>
      <c r="AN100" s="210">
        <v>40</v>
      </c>
      <c r="AO100" s="208">
        <v>82</v>
      </c>
      <c r="AP100" s="209">
        <v>38</v>
      </c>
      <c r="AQ100" s="210">
        <v>44</v>
      </c>
      <c r="AR100" s="208">
        <v>40</v>
      </c>
      <c r="AS100" s="209">
        <v>13</v>
      </c>
      <c r="AT100" s="210">
        <v>27</v>
      </c>
      <c r="AU100" s="208">
        <v>104</v>
      </c>
      <c r="AV100" s="209">
        <v>35</v>
      </c>
      <c r="AW100" s="210">
        <v>69</v>
      </c>
      <c r="AX100" s="208">
        <v>88</v>
      </c>
      <c r="AY100" s="209">
        <v>27</v>
      </c>
      <c r="AZ100" s="210">
        <v>61</v>
      </c>
      <c r="BA100" s="208">
        <v>152</v>
      </c>
      <c r="BB100" s="209">
        <v>71</v>
      </c>
      <c r="BC100" s="210">
        <v>81</v>
      </c>
      <c r="BD100" s="208">
        <v>59</v>
      </c>
      <c r="BE100" s="209">
        <v>27</v>
      </c>
      <c r="BF100" s="212">
        <v>32</v>
      </c>
    </row>
    <row r="101" spans="1:58" s="205" customFormat="1" ht="15.75" customHeight="1" x14ac:dyDescent="0.15">
      <c r="A101" s="235" t="s">
        <v>318</v>
      </c>
      <c r="B101" s="203">
        <f t="shared" ref="B101:D101" si="67">SUM(B102:B106)</f>
        <v>5339</v>
      </c>
      <c r="C101" s="200">
        <f t="shared" si="67"/>
        <v>2050</v>
      </c>
      <c r="D101" s="202">
        <f t="shared" si="67"/>
        <v>3289</v>
      </c>
      <c r="E101" s="201">
        <f t="shared" ref="E101:G101" si="68">SUM(E102:E106)</f>
        <v>203</v>
      </c>
      <c r="F101" s="200">
        <f t="shared" si="68"/>
        <v>80</v>
      </c>
      <c r="G101" s="202">
        <f t="shared" si="68"/>
        <v>123</v>
      </c>
      <c r="H101" s="201">
        <f t="shared" ref="H101:BF101" si="69">SUM(H102:H106)</f>
        <v>121</v>
      </c>
      <c r="I101" s="200">
        <f t="shared" si="69"/>
        <v>42</v>
      </c>
      <c r="J101" s="202">
        <f t="shared" si="69"/>
        <v>79</v>
      </c>
      <c r="K101" s="201">
        <f t="shared" si="69"/>
        <v>342</v>
      </c>
      <c r="L101" s="200">
        <f t="shared" si="69"/>
        <v>143</v>
      </c>
      <c r="M101" s="202">
        <f t="shared" si="69"/>
        <v>199</v>
      </c>
      <c r="N101" s="201">
        <f t="shared" si="69"/>
        <v>156</v>
      </c>
      <c r="O101" s="200">
        <f t="shared" si="69"/>
        <v>79</v>
      </c>
      <c r="P101" s="202">
        <f t="shared" si="69"/>
        <v>77</v>
      </c>
      <c r="Q101" s="201">
        <f t="shared" si="69"/>
        <v>203</v>
      </c>
      <c r="R101" s="200">
        <f t="shared" si="69"/>
        <v>77</v>
      </c>
      <c r="S101" s="202">
        <f t="shared" si="69"/>
        <v>126</v>
      </c>
      <c r="T101" s="201">
        <f t="shared" si="69"/>
        <v>192</v>
      </c>
      <c r="U101" s="200">
        <f t="shared" si="69"/>
        <v>85</v>
      </c>
      <c r="V101" s="202">
        <f t="shared" si="69"/>
        <v>107</v>
      </c>
      <c r="W101" s="201">
        <f t="shared" si="69"/>
        <v>485</v>
      </c>
      <c r="X101" s="200">
        <f t="shared" si="69"/>
        <v>186</v>
      </c>
      <c r="Y101" s="202">
        <f t="shared" si="69"/>
        <v>299</v>
      </c>
      <c r="Z101" s="201">
        <f t="shared" si="69"/>
        <v>317</v>
      </c>
      <c r="AA101" s="200">
        <f t="shared" si="69"/>
        <v>129</v>
      </c>
      <c r="AB101" s="202">
        <f t="shared" si="69"/>
        <v>188</v>
      </c>
      <c r="AC101" s="201">
        <f t="shared" si="69"/>
        <v>583</v>
      </c>
      <c r="AD101" s="200">
        <f t="shared" si="69"/>
        <v>201</v>
      </c>
      <c r="AE101" s="202">
        <f t="shared" si="69"/>
        <v>382</v>
      </c>
      <c r="AF101" s="201">
        <f t="shared" si="69"/>
        <v>389</v>
      </c>
      <c r="AG101" s="200">
        <f t="shared" si="69"/>
        <v>162</v>
      </c>
      <c r="AH101" s="202">
        <f t="shared" si="69"/>
        <v>227</v>
      </c>
      <c r="AI101" s="201">
        <f t="shared" si="69"/>
        <v>240</v>
      </c>
      <c r="AJ101" s="200">
        <f t="shared" si="69"/>
        <v>97</v>
      </c>
      <c r="AK101" s="202">
        <f t="shared" si="69"/>
        <v>143</v>
      </c>
      <c r="AL101" s="201">
        <f t="shared" si="69"/>
        <v>217</v>
      </c>
      <c r="AM101" s="200">
        <f t="shared" si="69"/>
        <v>89</v>
      </c>
      <c r="AN101" s="202">
        <f t="shared" si="69"/>
        <v>128</v>
      </c>
      <c r="AO101" s="201">
        <f t="shared" si="69"/>
        <v>309</v>
      </c>
      <c r="AP101" s="200">
        <f t="shared" si="69"/>
        <v>117</v>
      </c>
      <c r="AQ101" s="202">
        <f t="shared" si="69"/>
        <v>192</v>
      </c>
      <c r="AR101" s="201">
        <f t="shared" si="69"/>
        <v>161</v>
      </c>
      <c r="AS101" s="200">
        <f t="shared" si="69"/>
        <v>60</v>
      </c>
      <c r="AT101" s="202">
        <f t="shared" si="69"/>
        <v>101</v>
      </c>
      <c r="AU101" s="201">
        <f t="shared" si="69"/>
        <v>413</v>
      </c>
      <c r="AV101" s="200">
        <f t="shared" si="69"/>
        <v>134</v>
      </c>
      <c r="AW101" s="202">
        <f t="shared" si="69"/>
        <v>279</v>
      </c>
      <c r="AX101" s="201">
        <f t="shared" si="69"/>
        <v>329</v>
      </c>
      <c r="AY101" s="200">
        <f t="shared" si="69"/>
        <v>121</v>
      </c>
      <c r="AZ101" s="202">
        <f t="shared" si="69"/>
        <v>208</v>
      </c>
      <c r="BA101" s="201">
        <f t="shared" si="69"/>
        <v>517</v>
      </c>
      <c r="BB101" s="200">
        <f t="shared" si="69"/>
        <v>196</v>
      </c>
      <c r="BC101" s="202">
        <f t="shared" si="69"/>
        <v>321</v>
      </c>
      <c r="BD101" s="201">
        <f t="shared" si="69"/>
        <v>162</v>
      </c>
      <c r="BE101" s="200">
        <f t="shared" si="69"/>
        <v>52</v>
      </c>
      <c r="BF101" s="204">
        <f t="shared" si="69"/>
        <v>110</v>
      </c>
    </row>
    <row r="102" spans="1:58" s="213" customFormat="1" ht="15.75" customHeight="1" x14ac:dyDescent="0.15">
      <c r="A102" s="232" t="s">
        <v>403</v>
      </c>
      <c r="B102" s="233">
        <f>SUM(C102:D102)</f>
        <v>1267</v>
      </c>
      <c r="C102" s="207">
        <f t="shared" ref="C102:D106" si="70">F102+I102+L102+O102+R102+U102+X102+AA102+AD102+AG102+AJ102+AM102+AP102+AS102+AV102+AY102+BB102+BE102</f>
        <v>517</v>
      </c>
      <c r="D102" s="234">
        <f t="shared" si="70"/>
        <v>750</v>
      </c>
      <c r="E102" s="208">
        <v>58</v>
      </c>
      <c r="F102" s="209">
        <v>30</v>
      </c>
      <c r="G102" s="210">
        <v>28</v>
      </c>
      <c r="H102" s="208">
        <v>38</v>
      </c>
      <c r="I102" s="209">
        <v>18</v>
      </c>
      <c r="J102" s="210">
        <v>20</v>
      </c>
      <c r="K102" s="208">
        <v>74</v>
      </c>
      <c r="L102" s="209">
        <v>34</v>
      </c>
      <c r="M102" s="210">
        <v>40</v>
      </c>
      <c r="N102" s="208">
        <v>35</v>
      </c>
      <c r="O102" s="209">
        <v>11</v>
      </c>
      <c r="P102" s="210">
        <v>24</v>
      </c>
      <c r="Q102" s="208">
        <v>53</v>
      </c>
      <c r="R102" s="209">
        <v>32</v>
      </c>
      <c r="S102" s="210">
        <v>21</v>
      </c>
      <c r="T102" s="208">
        <v>45</v>
      </c>
      <c r="U102" s="209">
        <v>18</v>
      </c>
      <c r="V102" s="210">
        <v>27</v>
      </c>
      <c r="W102" s="208">
        <v>114</v>
      </c>
      <c r="X102" s="209">
        <v>36</v>
      </c>
      <c r="Y102" s="210">
        <v>78</v>
      </c>
      <c r="Z102" s="208">
        <v>74</v>
      </c>
      <c r="AA102" s="209">
        <v>30</v>
      </c>
      <c r="AB102" s="210">
        <v>44</v>
      </c>
      <c r="AC102" s="208">
        <v>140</v>
      </c>
      <c r="AD102" s="209">
        <v>58</v>
      </c>
      <c r="AE102" s="210">
        <v>82</v>
      </c>
      <c r="AF102" s="208">
        <v>89</v>
      </c>
      <c r="AG102" s="209">
        <v>36</v>
      </c>
      <c r="AH102" s="210">
        <v>53</v>
      </c>
      <c r="AI102" s="208">
        <v>54</v>
      </c>
      <c r="AJ102" s="209">
        <v>23</v>
      </c>
      <c r="AK102" s="210">
        <v>31</v>
      </c>
      <c r="AL102" s="208">
        <v>56</v>
      </c>
      <c r="AM102" s="209">
        <v>28</v>
      </c>
      <c r="AN102" s="210">
        <v>28</v>
      </c>
      <c r="AO102" s="208">
        <v>67</v>
      </c>
      <c r="AP102" s="209">
        <v>26</v>
      </c>
      <c r="AQ102" s="210">
        <v>41</v>
      </c>
      <c r="AR102" s="208">
        <v>33</v>
      </c>
      <c r="AS102" s="209">
        <v>15</v>
      </c>
      <c r="AT102" s="210">
        <v>18</v>
      </c>
      <c r="AU102" s="208">
        <v>106</v>
      </c>
      <c r="AV102" s="209">
        <v>41</v>
      </c>
      <c r="AW102" s="210">
        <v>65</v>
      </c>
      <c r="AX102" s="208">
        <v>82</v>
      </c>
      <c r="AY102" s="209">
        <v>30</v>
      </c>
      <c r="AZ102" s="210">
        <v>52</v>
      </c>
      <c r="BA102" s="208">
        <v>113</v>
      </c>
      <c r="BB102" s="209">
        <v>39</v>
      </c>
      <c r="BC102" s="210">
        <v>74</v>
      </c>
      <c r="BD102" s="208">
        <v>36</v>
      </c>
      <c r="BE102" s="209">
        <v>12</v>
      </c>
      <c r="BF102" s="212">
        <v>24</v>
      </c>
    </row>
    <row r="103" spans="1:58" s="213" customFormat="1" ht="15.75" customHeight="1" x14ac:dyDescent="0.15">
      <c r="A103" s="232" t="s">
        <v>404</v>
      </c>
      <c r="B103" s="233">
        <f>SUM(C103:D103)</f>
        <v>1256</v>
      </c>
      <c r="C103" s="207">
        <f t="shared" si="70"/>
        <v>494</v>
      </c>
      <c r="D103" s="234">
        <f t="shared" si="70"/>
        <v>762</v>
      </c>
      <c r="E103" s="208">
        <v>33</v>
      </c>
      <c r="F103" s="209">
        <v>11</v>
      </c>
      <c r="G103" s="210">
        <v>22</v>
      </c>
      <c r="H103" s="208">
        <v>29</v>
      </c>
      <c r="I103" s="209">
        <v>6</v>
      </c>
      <c r="J103" s="210">
        <v>23</v>
      </c>
      <c r="K103" s="208">
        <v>93</v>
      </c>
      <c r="L103" s="209">
        <v>36</v>
      </c>
      <c r="M103" s="210">
        <v>57</v>
      </c>
      <c r="N103" s="208">
        <v>41</v>
      </c>
      <c r="O103" s="209">
        <v>24</v>
      </c>
      <c r="P103" s="210">
        <v>17</v>
      </c>
      <c r="Q103" s="208">
        <v>43</v>
      </c>
      <c r="R103" s="209">
        <v>15</v>
      </c>
      <c r="S103" s="210">
        <v>28</v>
      </c>
      <c r="T103" s="208">
        <v>39</v>
      </c>
      <c r="U103" s="209">
        <v>18</v>
      </c>
      <c r="V103" s="210">
        <v>21</v>
      </c>
      <c r="W103" s="208">
        <v>132</v>
      </c>
      <c r="X103" s="209">
        <v>54</v>
      </c>
      <c r="Y103" s="210">
        <v>78</v>
      </c>
      <c r="Z103" s="208">
        <v>77</v>
      </c>
      <c r="AA103" s="209">
        <v>30</v>
      </c>
      <c r="AB103" s="210">
        <v>47</v>
      </c>
      <c r="AC103" s="208">
        <v>136</v>
      </c>
      <c r="AD103" s="209">
        <v>45</v>
      </c>
      <c r="AE103" s="210">
        <v>91</v>
      </c>
      <c r="AF103" s="208">
        <v>100</v>
      </c>
      <c r="AG103" s="209">
        <v>41</v>
      </c>
      <c r="AH103" s="210">
        <v>59</v>
      </c>
      <c r="AI103" s="208">
        <v>50</v>
      </c>
      <c r="AJ103" s="209">
        <v>22</v>
      </c>
      <c r="AK103" s="210">
        <v>28</v>
      </c>
      <c r="AL103" s="208">
        <v>49</v>
      </c>
      <c r="AM103" s="209">
        <v>21</v>
      </c>
      <c r="AN103" s="210">
        <v>28</v>
      </c>
      <c r="AO103" s="208">
        <v>71</v>
      </c>
      <c r="AP103" s="209">
        <v>37</v>
      </c>
      <c r="AQ103" s="210">
        <v>34</v>
      </c>
      <c r="AR103" s="208">
        <v>37</v>
      </c>
      <c r="AS103" s="209">
        <v>17</v>
      </c>
      <c r="AT103" s="210">
        <v>20</v>
      </c>
      <c r="AU103" s="208">
        <v>85</v>
      </c>
      <c r="AV103" s="209">
        <v>27</v>
      </c>
      <c r="AW103" s="210">
        <v>58</v>
      </c>
      <c r="AX103" s="208">
        <v>80</v>
      </c>
      <c r="AY103" s="209">
        <v>25</v>
      </c>
      <c r="AZ103" s="210">
        <v>55</v>
      </c>
      <c r="BA103" s="208">
        <v>124</v>
      </c>
      <c r="BB103" s="209">
        <v>54</v>
      </c>
      <c r="BC103" s="210">
        <v>70</v>
      </c>
      <c r="BD103" s="208">
        <v>37</v>
      </c>
      <c r="BE103" s="209">
        <v>11</v>
      </c>
      <c r="BF103" s="212">
        <v>26</v>
      </c>
    </row>
    <row r="104" spans="1:58" s="213" customFormat="1" ht="15.75" customHeight="1" x14ac:dyDescent="0.15">
      <c r="A104" s="232" t="s">
        <v>405</v>
      </c>
      <c r="B104" s="233">
        <f>SUM(C104:D104)</f>
        <v>1077</v>
      </c>
      <c r="C104" s="207">
        <f t="shared" si="70"/>
        <v>398</v>
      </c>
      <c r="D104" s="234">
        <f t="shared" si="70"/>
        <v>679</v>
      </c>
      <c r="E104" s="208">
        <v>39</v>
      </c>
      <c r="F104" s="209">
        <v>14</v>
      </c>
      <c r="G104" s="210">
        <v>25</v>
      </c>
      <c r="H104" s="208">
        <v>22</v>
      </c>
      <c r="I104" s="209">
        <v>4</v>
      </c>
      <c r="J104" s="210">
        <v>18</v>
      </c>
      <c r="K104" s="208">
        <v>75</v>
      </c>
      <c r="L104" s="209">
        <v>34</v>
      </c>
      <c r="M104" s="210">
        <v>41</v>
      </c>
      <c r="N104" s="208">
        <v>32</v>
      </c>
      <c r="O104" s="209">
        <v>17</v>
      </c>
      <c r="P104" s="210">
        <v>15</v>
      </c>
      <c r="Q104" s="208">
        <v>40</v>
      </c>
      <c r="R104" s="209">
        <v>15</v>
      </c>
      <c r="S104" s="210">
        <v>25</v>
      </c>
      <c r="T104" s="208">
        <v>45</v>
      </c>
      <c r="U104" s="209">
        <v>18</v>
      </c>
      <c r="V104" s="210">
        <v>27</v>
      </c>
      <c r="W104" s="208">
        <v>96</v>
      </c>
      <c r="X104" s="209">
        <v>40</v>
      </c>
      <c r="Y104" s="210">
        <v>56</v>
      </c>
      <c r="Z104" s="208">
        <v>64</v>
      </c>
      <c r="AA104" s="209">
        <v>26</v>
      </c>
      <c r="AB104" s="210">
        <v>38</v>
      </c>
      <c r="AC104" s="208">
        <v>117</v>
      </c>
      <c r="AD104" s="209">
        <v>37</v>
      </c>
      <c r="AE104" s="210">
        <v>80</v>
      </c>
      <c r="AF104" s="208">
        <v>79</v>
      </c>
      <c r="AG104" s="209">
        <v>39</v>
      </c>
      <c r="AH104" s="210">
        <v>40</v>
      </c>
      <c r="AI104" s="208">
        <v>54</v>
      </c>
      <c r="AJ104" s="209">
        <v>20</v>
      </c>
      <c r="AK104" s="210">
        <v>34</v>
      </c>
      <c r="AL104" s="208">
        <v>42</v>
      </c>
      <c r="AM104" s="209">
        <v>16</v>
      </c>
      <c r="AN104" s="210">
        <v>26</v>
      </c>
      <c r="AO104" s="208">
        <v>65</v>
      </c>
      <c r="AP104" s="209">
        <v>22</v>
      </c>
      <c r="AQ104" s="210">
        <v>43</v>
      </c>
      <c r="AR104" s="208">
        <v>28</v>
      </c>
      <c r="AS104" s="209">
        <v>7</v>
      </c>
      <c r="AT104" s="210">
        <v>21</v>
      </c>
      <c r="AU104" s="208">
        <v>83</v>
      </c>
      <c r="AV104" s="209">
        <v>20</v>
      </c>
      <c r="AW104" s="210">
        <v>63</v>
      </c>
      <c r="AX104" s="208">
        <v>58</v>
      </c>
      <c r="AY104" s="209">
        <v>20</v>
      </c>
      <c r="AZ104" s="210">
        <v>38</v>
      </c>
      <c r="BA104" s="208">
        <v>111</v>
      </c>
      <c r="BB104" s="209">
        <v>41</v>
      </c>
      <c r="BC104" s="210">
        <v>70</v>
      </c>
      <c r="BD104" s="208">
        <v>27</v>
      </c>
      <c r="BE104" s="209">
        <v>8</v>
      </c>
      <c r="BF104" s="212">
        <v>19</v>
      </c>
    </row>
    <row r="105" spans="1:58" s="213" customFormat="1" ht="15.75" customHeight="1" x14ac:dyDescent="0.15">
      <c r="A105" s="232" t="s">
        <v>406</v>
      </c>
      <c r="B105" s="233">
        <f>SUM(C105:D105)</f>
        <v>946</v>
      </c>
      <c r="C105" s="207">
        <f t="shared" si="70"/>
        <v>357</v>
      </c>
      <c r="D105" s="234">
        <f t="shared" si="70"/>
        <v>589</v>
      </c>
      <c r="E105" s="208">
        <v>40</v>
      </c>
      <c r="F105" s="209">
        <v>13</v>
      </c>
      <c r="G105" s="210">
        <v>27</v>
      </c>
      <c r="H105" s="208">
        <v>17</v>
      </c>
      <c r="I105" s="209">
        <v>7</v>
      </c>
      <c r="J105" s="210">
        <v>10</v>
      </c>
      <c r="K105" s="208">
        <v>57</v>
      </c>
      <c r="L105" s="209">
        <v>23</v>
      </c>
      <c r="M105" s="210">
        <v>34</v>
      </c>
      <c r="N105" s="208">
        <v>26</v>
      </c>
      <c r="O105" s="209">
        <v>14</v>
      </c>
      <c r="P105" s="210">
        <v>12</v>
      </c>
      <c r="Q105" s="208">
        <v>40</v>
      </c>
      <c r="R105" s="209">
        <v>9</v>
      </c>
      <c r="S105" s="210">
        <v>31</v>
      </c>
      <c r="T105" s="208">
        <v>43</v>
      </c>
      <c r="U105" s="209">
        <v>21</v>
      </c>
      <c r="V105" s="210">
        <v>22</v>
      </c>
      <c r="W105" s="208">
        <v>72</v>
      </c>
      <c r="X105" s="209">
        <v>28</v>
      </c>
      <c r="Y105" s="210">
        <v>44</v>
      </c>
      <c r="Z105" s="208">
        <v>59</v>
      </c>
      <c r="AA105" s="209">
        <v>29</v>
      </c>
      <c r="AB105" s="210">
        <v>30</v>
      </c>
      <c r="AC105" s="208">
        <v>110</v>
      </c>
      <c r="AD105" s="209">
        <v>37</v>
      </c>
      <c r="AE105" s="210">
        <v>73</v>
      </c>
      <c r="AF105" s="208">
        <v>68</v>
      </c>
      <c r="AG105" s="209">
        <v>22</v>
      </c>
      <c r="AH105" s="210">
        <v>46</v>
      </c>
      <c r="AI105" s="208">
        <v>44</v>
      </c>
      <c r="AJ105" s="209">
        <v>18</v>
      </c>
      <c r="AK105" s="210">
        <v>26</v>
      </c>
      <c r="AL105" s="208">
        <v>40</v>
      </c>
      <c r="AM105" s="209">
        <v>14</v>
      </c>
      <c r="AN105" s="210">
        <v>26</v>
      </c>
      <c r="AO105" s="208">
        <v>55</v>
      </c>
      <c r="AP105" s="209">
        <v>18</v>
      </c>
      <c r="AQ105" s="210">
        <v>37</v>
      </c>
      <c r="AR105" s="208">
        <v>29</v>
      </c>
      <c r="AS105" s="209">
        <v>12</v>
      </c>
      <c r="AT105" s="210">
        <v>17</v>
      </c>
      <c r="AU105" s="208">
        <v>67</v>
      </c>
      <c r="AV105" s="209">
        <v>25</v>
      </c>
      <c r="AW105" s="210">
        <v>42</v>
      </c>
      <c r="AX105" s="208">
        <v>56</v>
      </c>
      <c r="AY105" s="209">
        <v>22</v>
      </c>
      <c r="AZ105" s="210">
        <v>34</v>
      </c>
      <c r="BA105" s="208">
        <v>89</v>
      </c>
      <c r="BB105" s="209">
        <v>34</v>
      </c>
      <c r="BC105" s="210">
        <v>55</v>
      </c>
      <c r="BD105" s="208">
        <v>34</v>
      </c>
      <c r="BE105" s="209">
        <v>11</v>
      </c>
      <c r="BF105" s="212">
        <v>23</v>
      </c>
    </row>
    <row r="106" spans="1:58" s="213" customFormat="1" ht="15.75" customHeight="1" x14ac:dyDescent="0.15">
      <c r="A106" s="232" t="s">
        <v>407</v>
      </c>
      <c r="B106" s="233">
        <f>SUM(C106:D106)</f>
        <v>793</v>
      </c>
      <c r="C106" s="207">
        <f t="shared" si="70"/>
        <v>284</v>
      </c>
      <c r="D106" s="234">
        <f t="shared" si="70"/>
        <v>509</v>
      </c>
      <c r="E106" s="208">
        <v>33</v>
      </c>
      <c r="F106" s="209">
        <v>12</v>
      </c>
      <c r="G106" s="210">
        <v>21</v>
      </c>
      <c r="H106" s="208">
        <v>15</v>
      </c>
      <c r="I106" s="209">
        <v>7</v>
      </c>
      <c r="J106" s="210">
        <v>8</v>
      </c>
      <c r="K106" s="208">
        <v>43</v>
      </c>
      <c r="L106" s="209">
        <v>16</v>
      </c>
      <c r="M106" s="210">
        <v>27</v>
      </c>
      <c r="N106" s="208">
        <v>22</v>
      </c>
      <c r="O106" s="209">
        <v>13</v>
      </c>
      <c r="P106" s="210">
        <v>9</v>
      </c>
      <c r="Q106" s="208">
        <v>27</v>
      </c>
      <c r="R106" s="209">
        <v>6</v>
      </c>
      <c r="S106" s="210">
        <v>21</v>
      </c>
      <c r="T106" s="208">
        <v>20</v>
      </c>
      <c r="U106" s="209">
        <v>10</v>
      </c>
      <c r="V106" s="210">
        <v>10</v>
      </c>
      <c r="W106" s="208">
        <v>71</v>
      </c>
      <c r="X106" s="209">
        <v>28</v>
      </c>
      <c r="Y106" s="210">
        <v>43</v>
      </c>
      <c r="Z106" s="208">
        <v>43</v>
      </c>
      <c r="AA106" s="209">
        <v>14</v>
      </c>
      <c r="AB106" s="210">
        <v>29</v>
      </c>
      <c r="AC106" s="208">
        <v>80</v>
      </c>
      <c r="AD106" s="209">
        <v>24</v>
      </c>
      <c r="AE106" s="210">
        <v>56</v>
      </c>
      <c r="AF106" s="208">
        <v>53</v>
      </c>
      <c r="AG106" s="209">
        <v>24</v>
      </c>
      <c r="AH106" s="210">
        <v>29</v>
      </c>
      <c r="AI106" s="208">
        <v>38</v>
      </c>
      <c r="AJ106" s="209">
        <v>14</v>
      </c>
      <c r="AK106" s="210">
        <v>24</v>
      </c>
      <c r="AL106" s="208">
        <v>30</v>
      </c>
      <c r="AM106" s="209">
        <v>10</v>
      </c>
      <c r="AN106" s="210">
        <v>20</v>
      </c>
      <c r="AO106" s="208">
        <v>51</v>
      </c>
      <c r="AP106" s="209">
        <v>14</v>
      </c>
      <c r="AQ106" s="210">
        <v>37</v>
      </c>
      <c r="AR106" s="208">
        <v>34</v>
      </c>
      <c r="AS106" s="209">
        <v>9</v>
      </c>
      <c r="AT106" s="210">
        <v>25</v>
      </c>
      <c r="AU106" s="208">
        <v>72</v>
      </c>
      <c r="AV106" s="209">
        <v>21</v>
      </c>
      <c r="AW106" s="210">
        <v>51</v>
      </c>
      <c r="AX106" s="208">
        <v>53</v>
      </c>
      <c r="AY106" s="209">
        <v>24</v>
      </c>
      <c r="AZ106" s="210">
        <v>29</v>
      </c>
      <c r="BA106" s="208">
        <v>80</v>
      </c>
      <c r="BB106" s="209">
        <v>28</v>
      </c>
      <c r="BC106" s="210">
        <v>52</v>
      </c>
      <c r="BD106" s="208">
        <v>28</v>
      </c>
      <c r="BE106" s="209">
        <v>10</v>
      </c>
      <c r="BF106" s="212">
        <v>18</v>
      </c>
    </row>
    <row r="107" spans="1:58" s="205" customFormat="1" ht="15.75" customHeight="1" x14ac:dyDescent="0.15">
      <c r="A107" s="235" t="s">
        <v>319</v>
      </c>
      <c r="B107" s="203">
        <f t="shared" ref="B107:D107" si="71">SUM(B108:B112)</f>
        <v>2672</v>
      </c>
      <c r="C107" s="200">
        <f t="shared" si="71"/>
        <v>835</v>
      </c>
      <c r="D107" s="202">
        <f t="shared" si="71"/>
        <v>1837</v>
      </c>
      <c r="E107" s="201">
        <f t="shared" ref="E107:G107" si="72">SUM(E108:E112)</f>
        <v>95</v>
      </c>
      <c r="F107" s="200">
        <f t="shared" si="72"/>
        <v>36</v>
      </c>
      <c r="G107" s="202">
        <f t="shared" si="72"/>
        <v>59</v>
      </c>
      <c r="H107" s="201">
        <f t="shared" ref="H107:BF107" si="73">SUM(H108:H112)</f>
        <v>50</v>
      </c>
      <c r="I107" s="200">
        <f t="shared" si="73"/>
        <v>18</v>
      </c>
      <c r="J107" s="202">
        <f t="shared" si="73"/>
        <v>32</v>
      </c>
      <c r="K107" s="201">
        <f t="shared" si="73"/>
        <v>151</v>
      </c>
      <c r="L107" s="200">
        <f t="shared" si="73"/>
        <v>55</v>
      </c>
      <c r="M107" s="202">
        <f t="shared" si="73"/>
        <v>96</v>
      </c>
      <c r="N107" s="201">
        <f t="shared" si="73"/>
        <v>80</v>
      </c>
      <c r="O107" s="200">
        <f t="shared" si="73"/>
        <v>31</v>
      </c>
      <c r="P107" s="202">
        <f t="shared" si="73"/>
        <v>49</v>
      </c>
      <c r="Q107" s="201">
        <f t="shared" si="73"/>
        <v>99</v>
      </c>
      <c r="R107" s="200">
        <f t="shared" si="73"/>
        <v>29</v>
      </c>
      <c r="S107" s="202">
        <f t="shared" si="73"/>
        <v>70</v>
      </c>
      <c r="T107" s="201">
        <f t="shared" si="73"/>
        <v>90</v>
      </c>
      <c r="U107" s="200">
        <f t="shared" si="73"/>
        <v>23</v>
      </c>
      <c r="V107" s="202">
        <f t="shared" si="73"/>
        <v>67</v>
      </c>
      <c r="W107" s="201">
        <f t="shared" si="73"/>
        <v>250</v>
      </c>
      <c r="X107" s="200">
        <f t="shared" si="73"/>
        <v>89</v>
      </c>
      <c r="Y107" s="202">
        <f t="shared" si="73"/>
        <v>161</v>
      </c>
      <c r="Z107" s="201">
        <f t="shared" si="73"/>
        <v>164</v>
      </c>
      <c r="AA107" s="200">
        <f t="shared" si="73"/>
        <v>52</v>
      </c>
      <c r="AB107" s="202">
        <f t="shared" si="73"/>
        <v>112</v>
      </c>
      <c r="AC107" s="201">
        <f t="shared" si="73"/>
        <v>269</v>
      </c>
      <c r="AD107" s="200">
        <f t="shared" si="73"/>
        <v>87</v>
      </c>
      <c r="AE107" s="202">
        <f t="shared" si="73"/>
        <v>182</v>
      </c>
      <c r="AF107" s="201">
        <f t="shared" si="73"/>
        <v>206</v>
      </c>
      <c r="AG107" s="200">
        <f t="shared" si="73"/>
        <v>75</v>
      </c>
      <c r="AH107" s="202">
        <f t="shared" si="73"/>
        <v>131</v>
      </c>
      <c r="AI107" s="201">
        <f t="shared" si="73"/>
        <v>138</v>
      </c>
      <c r="AJ107" s="200">
        <f t="shared" si="73"/>
        <v>40</v>
      </c>
      <c r="AK107" s="202">
        <f t="shared" si="73"/>
        <v>98</v>
      </c>
      <c r="AL107" s="201">
        <f t="shared" si="73"/>
        <v>132</v>
      </c>
      <c r="AM107" s="200">
        <f t="shared" si="73"/>
        <v>38</v>
      </c>
      <c r="AN107" s="202">
        <f t="shared" si="73"/>
        <v>94</v>
      </c>
      <c r="AO107" s="201">
        <f t="shared" si="73"/>
        <v>151</v>
      </c>
      <c r="AP107" s="200">
        <f t="shared" si="73"/>
        <v>39</v>
      </c>
      <c r="AQ107" s="202">
        <f t="shared" si="73"/>
        <v>112</v>
      </c>
      <c r="AR107" s="201">
        <f t="shared" si="73"/>
        <v>93</v>
      </c>
      <c r="AS107" s="200">
        <f t="shared" si="73"/>
        <v>17</v>
      </c>
      <c r="AT107" s="202">
        <f t="shared" si="73"/>
        <v>76</v>
      </c>
      <c r="AU107" s="201">
        <f t="shared" si="73"/>
        <v>234</v>
      </c>
      <c r="AV107" s="200">
        <f t="shared" si="73"/>
        <v>55</v>
      </c>
      <c r="AW107" s="202">
        <f t="shared" si="73"/>
        <v>179</v>
      </c>
      <c r="AX107" s="201">
        <f t="shared" si="73"/>
        <v>146</v>
      </c>
      <c r="AY107" s="200">
        <f t="shared" si="73"/>
        <v>54</v>
      </c>
      <c r="AZ107" s="202">
        <f t="shared" si="73"/>
        <v>92</v>
      </c>
      <c r="BA107" s="201">
        <f t="shared" si="73"/>
        <v>240</v>
      </c>
      <c r="BB107" s="200">
        <f t="shared" si="73"/>
        <v>74</v>
      </c>
      <c r="BC107" s="202">
        <f t="shared" si="73"/>
        <v>166</v>
      </c>
      <c r="BD107" s="201">
        <f t="shared" si="73"/>
        <v>84</v>
      </c>
      <c r="BE107" s="200">
        <f t="shared" si="73"/>
        <v>23</v>
      </c>
      <c r="BF107" s="204">
        <f t="shared" si="73"/>
        <v>61</v>
      </c>
    </row>
    <row r="108" spans="1:58" s="213" customFormat="1" ht="15.75" customHeight="1" x14ac:dyDescent="0.15">
      <c r="A108" s="232" t="s">
        <v>408</v>
      </c>
      <c r="B108" s="233">
        <f>SUM(C108:D108)</f>
        <v>746</v>
      </c>
      <c r="C108" s="207">
        <f t="shared" ref="C108:D112" si="74">F108+I108+L108+O108+R108+U108+X108+AA108+AD108+AG108+AJ108+AM108+AP108+AS108+AV108+AY108+BB108+BE108</f>
        <v>271</v>
      </c>
      <c r="D108" s="234">
        <f t="shared" si="74"/>
        <v>475</v>
      </c>
      <c r="E108" s="208">
        <v>30</v>
      </c>
      <c r="F108" s="209">
        <v>17</v>
      </c>
      <c r="G108" s="210">
        <v>13</v>
      </c>
      <c r="H108" s="208">
        <v>14</v>
      </c>
      <c r="I108" s="209">
        <v>6</v>
      </c>
      <c r="J108" s="210">
        <v>8</v>
      </c>
      <c r="K108" s="208">
        <v>46</v>
      </c>
      <c r="L108" s="209">
        <v>18</v>
      </c>
      <c r="M108" s="210">
        <v>28</v>
      </c>
      <c r="N108" s="208">
        <v>24</v>
      </c>
      <c r="O108" s="209">
        <v>9</v>
      </c>
      <c r="P108" s="210">
        <v>15</v>
      </c>
      <c r="Q108" s="208">
        <v>27</v>
      </c>
      <c r="R108" s="209">
        <v>8</v>
      </c>
      <c r="S108" s="210">
        <v>19</v>
      </c>
      <c r="T108" s="208">
        <v>28</v>
      </c>
      <c r="U108" s="209">
        <v>9</v>
      </c>
      <c r="V108" s="210">
        <v>19</v>
      </c>
      <c r="W108" s="208">
        <v>69</v>
      </c>
      <c r="X108" s="209">
        <v>25</v>
      </c>
      <c r="Y108" s="210">
        <v>44</v>
      </c>
      <c r="Z108" s="208">
        <v>38</v>
      </c>
      <c r="AA108" s="209">
        <v>15</v>
      </c>
      <c r="AB108" s="210">
        <v>23</v>
      </c>
      <c r="AC108" s="208">
        <v>76</v>
      </c>
      <c r="AD108" s="209">
        <v>26</v>
      </c>
      <c r="AE108" s="210">
        <v>50</v>
      </c>
      <c r="AF108" s="208">
        <v>56</v>
      </c>
      <c r="AG108" s="209">
        <v>19</v>
      </c>
      <c r="AH108" s="210">
        <v>37</v>
      </c>
      <c r="AI108" s="208">
        <v>40</v>
      </c>
      <c r="AJ108" s="209">
        <v>11</v>
      </c>
      <c r="AK108" s="210">
        <v>29</v>
      </c>
      <c r="AL108" s="208">
        <v>38</v>
      </c>
      <c r="AM108" s="209">
        <v>10</v>
      </c>
      <c r="AN108" s="210">
        <v>28</v>
      </c>
      <c r="AO108" s="208">
        <v>43</v>
      </c>
      <c r="AP108" s="209">
        <v>15</v>
      </c>
      <c r="AQ108" s="210">
        <v>28</v>
      </c>
      <c r="AR108" s="208">
        <v>27</v>
      </c>
      <c r="AS108" s="209">
        <v>7</v>
      </c>
      <c r="AT108" s="210">
        <v>20</v>
      </c>
      <c r="AU108" s="208">
        <v>67</v>
      </c>
      <c r="AV108" s="209">
        <v>25</v>
      </c>
      <c r="AW108" s="210">
        <v>42</v>
      </c>
      <c r="AX108" s="208">
        <v>44</v>
      </c>
      <c r="AY108" s="209">
        <v>21</v>
      </c>
      <c r="AZ108" s="210">
        <v>23</v>
      </c>
      <c r="BA108" s="208">
        <v>65</v>
      </c>
      <c r="BB108" s="209">
        <v>25</v>
      </c>
      <c r="BC108" s="210">
        <v>40</v>
      </c>
      <c r="BD108" s="208">
        <v>14</v>
      </c>
      <c r="BE108" s="209">
        <v>5</v>
      </c>
      <c r="BF108" s="212">
        <v>9</v>
      </c>
    </row>
    <row r="109" spans="1:58" s="213" customFormat="1" ht="15.75" customHeight="1" x14ac:dyDescent="0.15">
      <c r="A109" s="232" t="s">
        <v>409</v>
      </c>
      <c r="B109" s="233">
        <f>SUM(C109:D109)</f>
        <v>635</v>
      </c>
      <c r="C109" s="207">
        <f t="shared" si="74"/>
        <v>202</v>
      </c>
      <c r="D109" s="234">
        <f t="shared" si="74"/>
        <v>433</v>
      </c>
      <c r="E109" s="208">
        <v>22</v>
      </c>
      <c r="F109" s="209">
        <v>5</v>
      </c>
      <c r="G109" s="210">
        <v>17</v>
      </c>
      <c r="H109" s="208">
        <v>15</v>
      </c>
      <c r="I109" s="209">
        <v>7</v>
      </c>
      <c r="J109" s="210">
        <v>8</v>
      </c>
      <c r="K109" s="208">
        <v>32</v>
      </c>
      <c r="L109" s="209">
        <v>10</v>
      </c>
      <c r="M109" s="210">
        <v>22</v>
      </c>
      <c r="N109" s="208">
        <v>22</v>
      </c>
      <c r="O109" s="209">
        <v>10</v>
      </c>
      <c r="P109" s="210">
        <v>12</v>
      </c>
      <c r="Q109" s="208">
        <v>18</v>
      </c>
      <c r="R109" s="209">
        <v>6</v>
      </c>
      <c r="S109" s="210">
        <v>12</v>
      </c>
      <c r="T109" s="208">
        <v>23</v>
      </c>
      <c r="U109" s="209">
        <v>4</v>
      </c>
      <c r="V109" s="210">
        <v>19</v>
      </c>
      <c r="W109" s="208">
        <v>63</v>
      </c>
      <c r="X109" s="209">
        <v>24</v>
      </c>
      <c r="Y109" s="210">
        <v>39</v>
      </c>
      <c r="Z109" s="208">
        <v>41</v>
      </c>
      <c r="AA109" s="209">
        <v>7</v>
      </c>
      <c r="AB109" s="210">
        <v>34</v>
      </c>
      <c r="AC109" s="208">
        <v>66</v>
      </c>
      <c r="AD109" s="209">
        <v>26</v>
      </c>
      <c r="AE109" s="210">
        <v>40</v>
      </c>
      <c r="AF109" s="208">
        <v>47</v>
      </c>
      <c r="AG109" s="209">
        <v>18</v>
      </c>
      <c r="AH109" s="210">
        <v>29</v>
      </c>
      <c r="AI109" s="208">
        <v>37</v>
      </c>
      <c r="AJ109" s="209">
        <v>16</v>
      </c>
      <c r="AK109" s="210">
        <v>21</v>
      </c>
      <c r="AL109" s="208">
        <v>31</v>
      </c>
      <c r="AM109" s="209">
        <v>12</v>
      </c>
      <c r="AN109" s="210">
        <v>19</v>
      </c>
      <c r="AO109" s="208">
        <v>30</v>
      </c>
      <c r="AP109" s="209">
        <v>6</v>
      </c>
      <c r="AQ109" s="210">
        <v>24</v>
      </c>
      <c r="AR109" s="208">
        <v>23</v>
      </c>
      <c r="AS109" s="209">
        <v>2</v>
      </c>
      <c r="AT109" s="210">
        <v>21</v>
      </c>
      <c r="AU109" s="208">
        <v>61</v>
      </c>
      <c r="AV109" s="209">
        <v>13</v>
      </c>
      <c r="AW109" s="210">
        <v>48</v>
      </c>
      <c r="AX109" s="208">
        <v>26</v>
      </c>
      <c r="AY109" s="209">
        <v>9</v>
      </c>
      <c r="AZ109" s="210">
        <v>17</v>
      </c>
      <c r="BA109" s="208">
        <v>64</v>
      </c>
      <c r="BB109" s="209">
        <v>23</v>
      </c>
      <c r="BC109" s="210">
        <v>41</v>
      </c>
      <c r="BD109" s="208">
        <v>14</v>
      </c>
      <c r="BE109" s="209">
        <v>4</v>
      </c>
      <c r="BF109" s="212">
        <v>10</v>
      </c>
    </row>
    <row r="110" spans="1:58" s="213" customFormat="1" ht="15.75" customHeight="1" x14ac:dyDescent="0.15">
      <c r="A110" s="232" t="s">
        <v>410</v>
      </c>
      <c r="B110" s="233">
        <f>SUM(C110:D110)</f>
        <v>547</v>
      </c>
      <c r="C110" s="207">
        <f t="shared" si="74"/>
        <v>154</v>
      </c>
      <c r="D110" s="234">
        <f t="shared" si="74"/>
        <v>393</v>
      </c>
      <c r="E110" s="208">
        <v>13</v>
      </c>
      <c r="F110" s="209">
        <v>7</v>
      </c>
      <c r="G110" s="210">
        <v>6</v>
      </c>
      <c r="H110" s="208">
        <v>8</v>
      </c>
      <c r="I110" s="209">
        <v>2</v>
      </c>
      <c r="J110" s="210">
        <v>6</v>
      </c>
      <c r="K110" s="208">
        <v>38</v>
      </c>
      <c r="L110" s="209">
        <v>12</v>
      </c>
      <c r="M110" s="210">
        <v>26</v>
      </c>
      <c r="N110" s="208">
        <v>12</v>
      </c>
      <c r="O110" s="209">
        <v>4</v>
      </c>
      <c r="P110" s="210">
        <v>8</v>
      </c>
      <c r="Q110" s="208">
        <v>22</v>
      </c>
      <c r="R110" s="209">
        <v>5</v>
      </c>
      <c r="S110" s="210">
        <v>17</v>
      </c>
      <c r="T110" s="208">
        <v>18</v>
      </c>
      <c r="U110" s="209">
        <v>4</v>
      </c>
      <c r="V110" s="210">
        <v>14</v>
      </c>
      <c r="W110" s="208">
        <v>56</v>
      </c>
      <c r="X110" s="209">
        <v>15</v>
      </c>
      <c r="Y110" s="210">
        <v>41</v>
      </c>
      <c r="Z110" s="208">
        <v>37</v>
      </c>
      <c r="AA110" s="209">
        <v>16</v>
      </c>
      <c r="AB110" s="210">
        <v>21</v>
      </c>
      <c r="AC110" s="208">
        <v>60</v>
      </c>
      <c r="AD110" s="209">
        <v>13</v>
      </c>
      <c r="AE110" s="210">
        <v>47</v>
      </c>
      <c r="AF110" s="208">
        <v>35</v>
      </c>
      <c r="AG110" s="209">
        <v>18</v>
      </c>
      <c r="AH110" s="210">
        <v>17</v>
      </c>
      <c r="AI110" s="208">
        <v>24</v>
      </c>
      <c r="AJ110" s="209">
        <v>5</v>
      </c>
      <c r="AK110" s="210">
        <v>19</v>
      </c>
      <c r="AL110" s="208">
        <v>37</v>
      </c>
      <c r="AM110" s="209">
        <v>9</v>
      </c>
      <c r="AN110" s="210">
        <v>28</v>
      </c>
      <c r="AO110" s="208">
        <v>35</v>
      </c>
      <c r="AP110" s="209">
        <v>9</v>
      </c>
      <c r="AQ110" s="210">
        <v>26</v>
      </c>
      <c r="AR110" s="208">
        <v>16</v>
      </c>
      <c r="AS110" s="209">
        <v>3</v>
      </c>
      <c r="AT110" s="210">
        <v>13</v>
      </c>
      <c r="AU110" s="208">
        <v>44</v>
      </c>
      <c r="AV110" s="209">
        <v>4</v>
      </c>
      <c r="AW110" s="210">
        <v>40</v>
      </c>
      <c r="AX110" s="208">
        <v>29</v>
      </c>
      <c r="AY110" s="209">
        <v>10</v>
      </c>
      <c r="AZ110" s="210">
        <v>19</v>
      </c>
      <c r="BA110" s="208">
        <v>46</v>
      </c>
      <c r="BB110" s="209">
        <v>12</v>
      </c>
      <c r="BC110" s="210">
        <v>34</v>
      </c>
      <c r="BD110" s="208">
        <v>17</v>
      </c>
      <c r="BE110" s="209">
        <v>6</v>
      </c>
      <c r="BF110" s="212">
        <v>11</v>
      </c>
    </row>
    <row r="111" spans="1:58" s="213" customFormat="1" ht="15.75" customHeight="1" x14ac:dyDescent="0.15">
      <c r="A111" s="232" t="s">
        <v>411</v>
      </c>
      <c r="B111" s="233">
        <f>SUM(C111:D111)</f>
        <v>424</v>
      </c>
      <c r="C111" s="207">
        <f t="shared" si="74"/>
        <v>118</v>
      </c>
      <c r="D111" s="234">
        <f t="shared" si="74"/>
        <v>306</v>
      </c>
      <c r="E111" s="208">
        <v>19</v>
      </c>
      <c r="F111" s="209">
        <v>5</v>
      </c>
      <c r="G111" s="210">
        <v>14</v>
      </c>
      <c r="H111" s="208">
        <v>8</v>
      </c>
      <c r="I111" s="209">
        <v>2</v>
      </c>
      <c r="J111" s="210">
        <v>6</v>
      </c>
      <c r="K111" s="208">
        <v>25</v>
      </c>
      <c r="L111" s="209">
        <v>9</v>
      </c>
      <c r="M111" s="210">
        <v>16</v>
      </c>
      <c r="N111" s="208">
        <v>11</v>
      </c>
      <c r="O111" s="209">
        <v>2</v>
      </c>
      <c r="P111" s="210">
        <v>9</v>
      </c>
      <c r="Q111" s="208">
        <v>15</v>
      </c>
      <c r="R111" s="209">
        <v>6</v>
      </c>
      <c r="S111" s="210">
        <v>9</v>
      </c>
      <c r="T111" s="208">
        <v>11</v>
      </c>
      <c r="U111" s="209">
        <v>3</v>
      </c>
      <c r="V111" s="210">
        <v>8</v>
      </c>
      <c r="W111" s="208">
        <v>33</v>
      </c>
      <c r="X111" s="209">
        <v>15</v>
      </c>
      <c r="Y111" s="210">
        <v>18</v>
      </c>
      <c r="Z111" s="208">
        <v>28</v>
      </c>
      <c r="AA111" s="209">
        <v>9</v>
      </c>
      <c r="AB111" s="210">
        <v>19</v>
      </c>
      <c r="AC111" s="208">
        <v>36</v>
      </c>
      <c r="AD111" s="209">
        <v>12</v>
      </c>
      <c r="AE111" s="210">
        <v>24</v>
      </c>
      <c r="AF111" s="208">
        <v>43</v>
      </c>
      <c r="AG111" s="209">
        <v>13</v>
      </c>
      <c r="AH111" s="210">
        <v>30</v>
      </c>
      <c r="AI111" s="208">
        <v>22</v>
      </c>
      <c r="AJ111" s="209">
        <v>4</v>
      </c>
      <c r="AK111" s="210">
        <v>18</v>
      </c>
      <c r="AL111" s="208">
        <v>15</v>
      </c>
      <c r="AM111" s="209">
        <v>7</v>
      </c>
      <c r="AN111" s="210">
        <v>8</v>
      </c>
      <c r="AO111" s="208">
        <v>20</v>
      </c>
      <c r="AP111" s="209">
        <v>5</v>
      </c>
      <c r="AQ111" s="210">
        <v>15</v>
      </c>
      <c r="AR111" s="208">
        <v>13</v>
      </c>
      <c r="AS111" s="209">
        <v>3</v>
      </c>
      <c r="AT111" s="210">
        <v>10</v>
      </c>
      <c r="AU111" s="208">
        <v>30</v>
      </c>
      <c r="AV111" s="209">
        <v>4</v>
      </c>
      <c r="AW111" s="210">
        <v>26</v>
      </c>
      <c r="AX111" s="208">
        <v>27</v>
      </c>
      <c r="AY111" s="209">
        <v>7</v>
      </c>
      <c r="AZ111" s="210">
        <v>20</v>
      </c>
      <c r="BA111" s="208">
        <v>41</v>
      </c>
      <c r="BB111" s="209">
        <v>9</v>
      </c>
      <c r="BC111" s="210">
        <v>32</v>
      </c>
      <c r="BD111" s="208">
        <v>27</v>
      </c>
      <c r="BE111" s="209">
        <v>3</v>
      </c>
      <c r="BF111" s="212">
        <v>24</v>
      </c>
    </row>
    <row r="112" spans="1:58" s="213" customFormat="1" ht="15.75" customHeight="1" x14ac:dyDescent="0.15">
      <c r="A112" s="232" t="s">
        <v>412</v>
      </c>
      <c r="B112" s="233">
        <f>SUM(C112:D112)</f>
        <v>320</v>
      </c>
      <c r="C112" s="207">
        <f t="shared" si="74"/>
        <v>90</v>
      </c>
      <c r="D112" s="234">
        <f t="shared" si="74"/>
        <v>230</v>
      </c>
      <c r="E112" s="208">
        <v>11</v>
      </c>
      <c r="F112" s="209">
        <v>2</v>
      </c>
      <c r="G112" s="210">
        <v>9</v>
      </c>
      <c r="H112" s="208">
        <v>5</v>
      </c>
      <c r="I112" s="209">
        <v>1</v>
      </c>
      <c r="J112" s="210">
        <v>4</v>
      </c>
      <c r="K112" s="208">
        <v>10</v>
      </c>
      <c r="L112" s="209">
        <v>6</v>
      </c>
      <c r="M112" s="210">
        <v>4</v>
      </c>
      <c r="N112" s="208">
        <v>11</v>
      </c>
      <c r="O112" s="209">
        <v>6</v>
      </c>
      <c r="P112" s="210">
        <v>5</v>
      </c>
      <c r="Q112" s="208">
        <v>17</v>
      </c>
      <c r="R112" s="209">
        <v>4</v>
      </c>
      <c r="S112" s="210">
        <v>13</v>
      </c>
      <c r="T112" s="208">
        <v>10</v>
      </c>
      <c r="U112" s="209">
        <v>3</v>
      </c>
      <c r="V112" s="210">
        <v>7</v>
      </c>
      <c r="W112" s="208">
        <v>29</v>
      </c>
      <c r="X112" s="209">
        <v>10</v>
      </c>
      <c r="Y112" s="210">
        <v>19</v>
      </c>
      <c r="Z112" s="208">
        <v>20</v>
      </c>
      <c r="AA112" s="209">
        <v>5</v>
      </c>
      <c r="AB112" s="210">
        <v>15</v>
      </c>
      <c r="AC112" s="208">
        <v>31</v>
      </c>
      <c r="AD112" s="209">
        <v>10</v>
      </c>
      <c r="AE112" s="210">
        <v>21</v>
      </c>
      <c r="AF112" s="208">
        <v>25</v>
      </c>
      <c r="AG112" s="209">
        <v>7</v>
      </c>
      <c r="AH112" s="210">
        <v>18</v>
      </c>
      <c r="AI112" s="208">
        <v>15</v>
      </c>
      <c r="AJ112" s="209">
        <v>4</v>
      </c>
      <c r="AK112" s="210">
        <v>11</v>
      </c>
      <c r="AL112" s="208">
        <v>11</v>
      </c>
      <c r="AM112" s="209">
        <v>0</v>
      </c>
      <c r="AN112" s="210">
        <v>11</v>
      </c>
      <c r="AO112" s="208">
        <v>23</v>
      </c>
      <c r="AP112" s="209">
        <v>4</v>
      </c>
      <c r="AQ112" s="210">
        <v>19</v>
      </c>
      <c r="AR112" s="208">
        <v>14</v>
      </c>
      <c r="AS112" s="209">
        <v>2</v>
      </c>
      <c r="AT112" s="210">
        <v>12</v>
      </c>
      <c r="AU112" s="208">
        <v>32</v>
      </c>
      <c r="AV112" s="209">
        <v>9</v>
      </c>
      <c r="AW112" s="210">
        <v>23</v>
      </c>
      <c r="AX112" s="208">
        <v>20</v>
      </c>
      <c r="AY112" s="209">
        <v>7</v>
      </c>
      <c r="AZ112" s="210">
        <v>13</v>
      </c>
      <c r="BA112" s="208">
        <v>24</v>
      </c>
      <c r="BB112" s="209">
        <v>5</v>
      </c>
      <c r="BC112" s="210">
        <v>19</v>
      </c>
      <c r="BD112" s="208">
        <v>12</v>
      </c>
      <c r="BE112" s="209">
        <v>5</v>
      </c>
      <c r="BF112" s="212">
        <v>7</v>
      </c>
    </row>
    <row r="113" spans="1:58" s="205" customFormat="1" ht="15.75" customHeight="1" x14ac:dyDescent="0.15">
      <c r="A113" s="235" t="s">
        <v>320</v>
      </c>
      <c r="B113" s="203">
        <f t="shared" ref="B113:D113" si="75">SUM(B114:B118)</f>
        <v>979</v>
      </c>
      <c r="C113" s="200">
        <f t="shared" si="75"/>
        <v>239</v>
      </c>
      <c r="D113" s="202">
        <f t="shared" si="75"/>
        <v>740</v>
      </c>
      <c r="E113" s="201">
        <f t="shared" ref="E113:G113" si="76">SUM(E114:E118)</f>
        <v>28</v>
      </c>
      <c r="F113" s="200">
        <f t="shared" si="76"/>
        <v>6</v>
      </c>
      <c r="G113" s="202">
        <f t="shared" si="76"/>
        <v>22</v>
      </c>
      <c r="H113" s="201">
        <f t="shared" ref="H113:BF113" si="77">SUM(H114:H118)</f>
        <v>23</v>
      </c>
      <c r="I113" s="200">
        <f t="shared" si="77"/>
        <v>3</v>
      </c>
      <c r="J113" s="202">
        <f t="shared" si="77"/>
        <v>20</v>
      </c>
      <c r="K113" s="201">
        <f t="shared" si="77"/>
        <v>57</v>
      </c>
      <c r="L113" s="200">
        <f t="shared" si="77"/>
        <v>11</v>
      </c>
      <c r="M113" s="202">
        <f t="shared" si="77"/>
        <v>46</v>
      </c>
      <c r="N113" s="201">
        <f t="shared" si="77"/>
        <v>24</v>
      </c>
      <c r="O113" s="200">
        <f t="shared" si="77"/>
        <v>3</v>
      </c>
      <c r="P113" s="202">
        <f t="shared" si="77"/>
        <v>21</v>
      </c>
      <c r="Q113" s="201">
        <f t="shared" si="77"/>
        <v>34</v>
      </c>
      <c r="R113" s="200">
        <f t="shared" si="77"/>
        <v>12</v>
      </c>
      <c r="S113" s="202">
        <f t="shared" si="77"/>
        <v>22</v>
      </c>
      <c r="T113" s="201">
        <f t="shared" si="77"/>
        <v>37</v>
      </c>
      <c r="U113" s="200">
        <f t="shared" si="77"/>
        <v>9</v>
      </c>
      <c r="V113" s="202">
        <f t="shared" si="77"/>
        <v>28</v>
      </c>
      <c r="W113" s="201">
        <f t="shared" si="77"/>
        <v>67</v>
      </c>
      <c r="X113" s="200">
        <f t="shared" si="77"/>
        <v>23</v>
      </c>
      <c r="Y113" s="202">
        <f t="shared" si="77"/>
        <v>44</v>
      </c>
      <c r="Z113" s="201">
        <f t="shared" si="77"/>
        <v>68</v>
      </c>
      <c r="AA113" s="200">
        <f t="shared" si="77"/>
        <v>20</v>
      </c>
      <c r="AB113" s="202">
        <f t="shared" si="77"/>
        <v>48</v>
      </c>
      <c r="AC113" s="201">
        <f t="shared" si="77"/>
        <v>97</v>
      </c>
      <c r="AD113" s="200">
        <f t="shared" si="77"/>
        <v>20</v>
      </c>
      <c r="AE113" s="202">
        <f t="shared" si="77"/>
        <v>77</v>
      </c>
      <c r="AF113" s="201">
        <f t="shared" si="77"/>
        <v>73</v>
      </c>
      <c r="AG113" s="200">
        <f t="shared" si="77"/>
        <v>21</v>
      </c>
      <c r="AH113" s="202">
        <f t="shared" si="77"/>
        <v>52</v>
      </c>
      <c r="AI113" s="201">
        <f t="shared" si="77"/>
        <v>55</v>
      </c>
      <c r="AJ113" s="200">
        <f t="shared" si="77"/>
        <v>12</v>
      </c>
      <c r="AK113" s="202">
        <f t="shared" si="77"/>
        <v>43</v>
      </c>
      <c r="AL113" s="201">
        <f t="shared" si="77"/>
        <v>55</v>
      </c>
      <c r="AM113" s="200">
        <f t="shared" si="77"/>
        <v>13</v>
      </c>
      <c r="AN113" s="202">
        <f t="shared" si="77"/>
        <v>42</v>
      </c>
      <c r="AO113" s="201">
        <f t="shared" si="77"/>
        <v>58</v>
      </c>
      <c r="AP113" s="200">
        <f t="shared" si="77"/>
        <v>15</v>
      </c>
      <c r="AQ113" s="202">
        <f t="shared" si="77"/>
        <v>43</v>
      </c>
      <c r="AR113" s="201">
        <f t="shared" si="77"/>
        <v>44</v>
      </c>
      <c r="AS113" s="200">
        <f t="shared" si="77"/>
        <v>7</v>
      </c>
      <c r="AT113" s="202">
        <f t="shared" si="77"/>
        <v>37</v>
      </c>
      <c r="AU113" s="201">
        <f t="shared" si="77"/>
        <v>66</v>
      </c>
      <c r="AV113" s="200">
        <f t="shared" si="77"/>
        <v>12</v>
      </c>
      <c r="AW113" s="202">
        <f t="shared" si="77"/>
        <v>54</v>
      </c>
      <c r="AX113" s="201">
        <f t="shared" si="77"/>
        <v>59</v>
      </c>
      <c r="AY113" s="200">
        <f t="shared" si="77"/>
        <v>16</v>
      </c>
      <c r="AZ113" s="202">
        <f t="shared" si="77"/>
        <v>43</v>
      </c>
      <c r="BA113" s="201">
        <f t="shared" si="77"/>
        <v>91</v>
      </c>
      <c r="BB113" s="200">
        <f t="shared" si="77"/>
        <v>28</v>
      </c>
      <c r="BC113" s="202">
        <f t="shared" si="77"/>
        <v>63</v>
      </c>
      <c r="BD113" s="201">
        <f t="shared" si="77"/>
        <v>43</v>
      </c>
      <c r="BE113" s="200">
        <f t="shared" si="77"/>
        <v>8</v>
      </c>
      <c r="BF113" s="204">
        <f t="shared" si="77"/>
        <v>35</v>
      </c>
    </row>
    <row r="114" spans="1:58" s="213" customFormat="1" ht="15.75" customHeight="1" x14ac:dyDescent="0.15">
      <c r="A114" s="232" t="s">
        <v>413</v>
      </c>
      <c r="B114" s="233">
        <f>SUM(C114:D114)</f>
        <v>289</v>
      </c>
      <c r="C114" s="207">
        <f t="shared" ref="C114:D118" si="78">F114+I114+L114+O114+R114+U114+X114+AA114+AD114+AG114+AJ114+AM114+AP114+AS114+AV114+AY114+BB114+BE114</f>
        <v>72</v>
      </c>
      <c r="D114" s="234">
        <f t="shared" si="78"/>
        <v>217</v>
      </c>
      <c r="E114" s="208">
        <v>8</v>
      </c>
      <c r="F114" s="209">
        <v>0</v>
      </c>
      <c r="G114" s="210">
        <v>8</v>
      </c>
      <c r="H114" s="208">
        <v>8</v>
      </c>
      <c r="I114" s="209">
        <v>1</v>
      </c>
      <c r="J114" s="210">
        <v>7</v>
      </c>
      <c r="K114" s="208">
        <v>16</v>
      </c>
      <c r="L114" s="209">
        <v>2</v>
      </c>
      <c r="M114" s="210">
        <v>14</v>
      </c>
      <c r="N114" s="208">
        <v>7</v>
      </c>
      <c r="O114" s="209">
        <v>0</v>
      </c>
      <c r="P114" s="210">
        <v>7</v>
      </c>
      <c r="Q114" s="208">
        <v>11</v>
      </c>
      <c r="R114" s="209">
        <v>4</v>
      </c>
      <c r="S114" s="210">
        <v>7</v>
      </c>
      <c r="T114" s="208">
        <v>10</v>
      </c>
      <c r="U114" s="209">
        <v>4</v>
      </c>
      <c r="V114" s="210">
        <v>6</v>
      </c>
      <c r="W114" s="208">
        <v>20</v>
      </c>
      <c r="X114" s="209">
        <v>10</v>
      </c>
      <c r="Y114" s="210">
        <v>10</v>
      </c>
      <c r="Z114" s="208">
        <v>29</v>
      </c>
      <c r="AA114" s="209">
        <v>10</v>
      </c>
      <c r="AB114" s="210">
        <v>19</v>
      </c>
      <c r="AC114" s="208">
        <v>26</v>
      </c>
      <c r="AD114" s="209">
        <v>3</v>
      </c>
      <c r="AE114" s="210">
        <v>23</v>
      </c>
      <c r="AF114" s="208">
        <v>18</v>
      </c>
      <c r="AG114" s="209">
        <v>5</v>
      </c>
      <c r="AH114" s="210">
        <v>13</v>
      </c>
      <c r="AI114" s="208">
        <v>12</v>
      </c>
      <c r="AJ114" s="209">
        <v>3</v>
      </c>
      <c r="AK114" s="210">
        <v>9</v>
      </c>
      <c r="AL114" s="208">
        <v>22</v>
      </c>
      <c r="AM114" s="209">
        <v>5</v>
      </c>
      <c r="AN114" s="210">
        <v>17</v>
      </c>
      <c r="AO114" s="208">
        <v>14</v>
      </c>
      <c r="AP114" s="209">
        <v>4</v>
      </c>
      <c r="AQ114" s="210">
        <v>10</v>
      </c>
      <c r="AR114" s="208">
        <v>12</v>
      </c>
      <c r="AS114" s="209">
        <v>1</v>
      </c>
      <c r="AT114" s="210">
        <v>11</v>
      </c>
      <c r="AU114" s="208">
        <v>18</v>
      </c>
      <c r="AV114" s="209">
        <v>1</v>
      </c>
      <c r="AW114" s="210">
        <v>17</v>
      </c>
      <c r="AX114" s="208">
        <v>12</v>
      </c>
      <c r="AY114" s="209">
        <v>1</v>
      </c>
      <c r="AZ114" s="210">
        <v>11</v>
      </c>
      <c r="BA114" s="208">
        <v>30</v>
      </c>
      <c r="BB114" s="209">
        <v>13</v>
      </c>
      <c r="BC114" s="210">
        <v>17</v>
      </c>
      <c r="BD114" s="208">
        <v>16</v>
      </c>
      <c r="BE114" s="209">
        <v>5</v>
      </c>
      <c r="BF114" s="212">
        <v>11</v>
      </c>
    </row>
    <row r="115" spans="1:58" s="213" customFormat="1" ht="15.75" customHeight="1" x14ac:dyDescent="0.15">
      <c r="A115" s="232" t="s">
        <v>414</v>
      </c>
      <c r="B115" s="233">
        <f>SUM(C115:D115)</f>
        <v>280</v>
      </c>
      <c r="C115" s="207">
        <f t="shared" si="78"/>
        <v>75</v>
      </c>
      <c r="D115" s="234">
        <f t="shared" si="78"/>
        <v>205</v>
      </c>
      <c r="E115" s="208">
        <v>7</v>
      </c>
      <c r="F115" s="209">
        <v>1</v>
      </c>
      <c r="G115" s="210">
        <v>6</v>
      </c>
      <c r="H115" s="208">
        <v>6</v>
      </c>
      <c r="I115" s="209">
        <v>0</v>
      </c>
      <c r="J115" s="210">
        <v>6</v>
      </c>
      <c r="K115" s="208">
        <v>17</v>
      </c>
      <c r="L115" s="209">
        <v>6</v>
      </c>
      <c r="M115" s="210">
        <v>11</v>
      </c>
      <c r="N115" s="208">
        <v>8</v>
      </c>
      <c r="O115" s="209">
        <v>2</v>
      </c>
      <c r="P115" s="210">
        <v>6</v>
      </c>
      <c r="Q115" s="208">
        <v>10</v>
      </c>
      <c r="R115" s="209">
        <v>4</v>
      </c>
      <c r="S115" s="210">
        <v>6</v>
      </c>
      <c r="T115" s="208">
        <v>11</v>
      </c>
      <c r="U115" s="209">
        <v>3</v>
      </c>
      <c r="V115" s="210">
        <v>8</v>
      </c>
      <c r="W115" s="208">
        <v>17</v>
      </c>
      <c r="X115" s="209">
        <v>7</v>
      </c>
      <c r="Y115" s="210">
        <v>10</v>
      </c>
      <c r="Z115" s="208">
        <v>10</v>
      </c>
      <c r="AA115" s="209">
        <v>3</v>
      </c>
      <c r="AB115" s="210">
        <v>7</v>
      </c>
      <c r="AC115" s="208">
        <v>32</v>
      </c>
      <c r="AD115" s="209">
        <v>7</v>
      </c>
      <c r="AE115" s="210">
        <v>25</v>
      </c>
      <c r="AF115" s="208">
        <v>19</v>
      </c>
      <c r="AG115" s="209">
        <v>5</v>
      </c>
      <c r="AH115" s="210">
        <v>14</v>
      </c>
      <c r="AI115" s="208">
        <v>19</v>
      </c>
      <c r="AJ115" s="209">
        <v>4</v>
      </c>
      <c r="AK115" s="210">
        <v>15</v>
      </c>
      <c r="AL115" s="208">
        <v>11</v>
      </c>
      <c r="AM115" s="209">
        <v>3</v>
      </c>
      <c r="AN115" s="210">
        <v>8</v>
      </c>
      <c r="AO115" s="208">
        <v>17</v>
      </c>
      <c r="AP115" s="209">
        <v>5</v>
      </c>
      <c r="AQ115" s="210">
        <v>12</v>
      </c>
      <c r="AR115" s="208">
        <v>11</v>
      </c>
      <c r="AS115" s="209">
        <v>3</v>
      </c>
      <c r="AT115" s="210">
        <v>8</v>
      </c>
      <c r="AU115" s="208">
        <v>22</v>
      </c>
      <c r="AV115" s="209">
        <v>5</v>
      </c>
      <c r="AW115" s="210">
        <v>17</v>
      </c>
      <c r="AX115" s="208">
        <v>21</v>
      </c>
      <c r="AY115" s="209">
        <v>6</v>
      </c>
      <c r="AZ115" s="210">
        <v>15</v>
      </c>
      <c r="BA115" s="208">
        <v>29</v>
      </c>
      <c r="BB115" s="209">
        <v>8</v>
      </c>
      <c r="BC115" s="210">
        <v>21</v>
      </c>
      <c r="BD115" s="208">
        <v>13</v>
      </c>
      <c r="BE115" s="209">
        <v>3</v>
      </c>
      <c r="BF115" s="212">
        <v>10</v>
      </c>
    </row>
    <row r="116" spans="1:58" s="213" customFormat="1" ht="15.75" customHeight="1" x14ac:dyDescent="0.15">
      <c r="A116" s="232" t="s">
        <v>415</v>
      </c>
      <c r="B116" s="233">
        <f>SUM(C116:D116)</f>
        <v>180</v>
      </c>
      <c r="C116" s="207">
        <f t="shared" si="78"/>
        <v>40</v>
      </c>
      <c r="D116" s="234">
        <f t="shared" si="78"/>
        <v>140</v>
      </c>
      <c r="E116" s="208">
        <v>5</v>
      </c>
      <c r="F116" s="209">
        <v>1</v>
      </c>
      <c r="G116" s="210">
        <v>4</v>
      </c>
      <c r="H116" s="208">
        <v>5</v>
      </c>
      <c r="I116" s="209">
        <v>1</v>
      </c>
      <c r="J116" s="210">
        <v>4</v>
      </c>
      <c r="K116" s="208">
        <v>10</v>
      </c>
      <c r="L116" s="209">
        <v>0</v>
      </c>
      <c r="M116" s="210">
        <v>10</v>
      </c>
      <c r="N116" s="208">
        <v>2</v>
      </c>
      <c r="O116" s="209">
        <v>0</v>
      </c>
      <c r="P116" s="210">
        <v>2</v>
      </c>
      <c r="Q116" s="208">
        <v>8</v>
      </c>
      <c r="R116" s="209">
        <v>2</v>
      </c>
      <c r="S116" s="210">
        <v>6</v>
      </c>
      <c r="T116" s="208">
        <v>7</v>
      </c>
      <c r="U116" s="209">
        <v>1</v>
      </c>
      <c r="V116" s="210">
        <v>6</v>
      </c>
      <c r="W116" s="208">
        <v>10</v>
      </c>
      <c r="X116" s="209">
        <v>1</v>
      </c>
      <c r="Y116" s="210">
        <v>9</v>
      </c>
      <c r="Z116" s="208">
        <v>14</v>
      </c>
      <c r="AA116" s="209">
        <v>5</v>
      </c>
      <c r="AB116" s="210">
        <v>9</v>
      </c>
      <c r="AC116" s="208">
        <v>20</v>
      </c>
      <c r="AD116" s="209">
        <v>4</v>
      </c>
      <c r="AE116" s="210">
        <v>16</v>
      </c>
      <c r="AF116" s="208">
        <v>12</v>
      </c>
      <c r="AG116" s="209">
        <v>5</v>
      </c>
      <c r="AH116" s="210">
        <v>7</v>
      </c>
      <c r="AI116" s="208">
        <v>8</v>
      </c>
      <c r="AJ116" s="209">
        <v>2</v>
      </c>
      <c r="AK116" s="210">
        <v>6</v>
      </c>
      <c r="AL116" s="208">
        <v>11</v>
      </c>
      <c r="AM116" s="209">
        <v>2</v>
      </c>
      <c r="AN116" s="210">
        <v>9</v>
      </c>
      <c r="AO116" s="208">
        <v>13</v>
      </c>
      <c r="AP116" s="209">
        <v>2</v>
      </c>
      <c r="AQ116" s="210">
        <v>11</v>
      </c>
      <c r="AR116" s="208">
        <v>9</v>
      </c>
      <c r="AS116" s="209">
        <v>2</v>
      </c>
      <c r="AT116" s="210">
        <v>7</v>
      </c>
      <c r="AU116" s="208">
        <v>15</v>
      </c>
      <c r="AV116" s="209">
        <v>3</v>
      </c>
      <c r="AW116" s="210">
        <v>12</v>
      </c>
      <c r="AX116" s="208">
        <v>10</v>
      </c>
      <c r="AY116" s="209">
        <v>4</v>
      </c>
      <c r="AZ116" s="210">
        <v>6</v>
      </c>
      <c r="BA116" s="208">
        <v>15</v>
      </c>
      <c r="BB116" s="209">
        <v>5</v>
      </c>
      <c r="BC116" s="210">
        <v>10</v>
      </c>
      <c r="BD116" s="208">
        <v>6</v>
      </c>
      <c r="BE116" s="209">
        <v>0</v>
      </c>
      <c r="BF116" s="212">
        <v>6</v>
      </c>
    </row>
    <row r="117" spans="1:58" s="213" customFormat="1" ht="15.75" customHeight="1" x14ac:dyDescent="0.15">
      <c r="A117" s="232" t="s">
        <v>416</v>
      </c>
      <c r="B117" s="233">
        <f>SUM(C117:D117)</f>
        <v>130</v>
      </c>
      <c r="C117" s="207">
        <f t="shared" si="78"/>
        <v>36</v>
      </c>
      <c r="D117" s="234">
        <f t="shared" si="78"/>
        <v>94</v>
      </c>
      <c r="E117" s="208">
        <v>8</v>
      </c>
      <c r="F117" s="209">
        <v>4</v>
      </c>
      <c r="G117" s="210">
        <v>4</v>
      </c>
      <c r="H117" s="208">
        <v>2</v>
      </c>
      <c r="I117" s="209">
        <v>0</v>
      </c>
      <c r="J117" s="210">
        <v>2</v>
      </c>
      <c r="K117" s="208">
        <v>6</v>
      </c>
      <c r="L117" s="209">
        <v>2</v>
      </c>
      <c r="M117" s="210">
        <v>4</v>
      </c>
      <c r="N117" s="208">
        <v>4</v>
      </c>
      <c r="O117" s="209">
        <v>1</v>
      </c>
      <c r="P117" s="210">
        <v>3</v>
      </c>
      <c r="Q117" s="208">
        <v>2</v>
      </c>
      <c r="R117" s="209">
        <v>1</v>
      </c>
      <c r="S117" s="210">
        <v>1</v>
      </c>
      <c r="T117" s="208">
        <v>4</v>
      </c>
      <c r="U117" s="209">
        <v>0</v>
      </c>
      <c r="V117" s="210">
        <v>4</v>
      </c>
      <c r="W117" s="208">
        <v>12</v>
      </c>
      <c r="X117" s="209">
        <v>3</v>
      </c>
      <c r="Y117" s="210">
        <v>9</v>
      </c>
      <c r="Z117" s="208">
        <v>10</v>
      </c>
      <c r="AA117" s="209">
        <v>2</v>
      </c>
      <c r="AB117" s="210">
        <v>8</v>
      </c>
      <c r="AC117" s="208">
        <v>11</v>
      </c>
      <c r="AD117" s="209">
        <v>2</v>
      </c>
      <c r="AE117" s="210">
        <v>9</v>
      </c>
      <c r="AF117" s="208">
        <v>17</v>
      </c>
      <c r="AG117" s="209">
        <v>6</v>
      </c>
      <c r="AH117" s="210">
        <v>11</v>
      </c>
      <c r="AI117" s="208">
        <v>8</v>
      </c>
      <c r="AJ117" s="209">
        <v>3</v>
      </c>
      <c r="AK117" s="210">
        <v>5</v>
      </c>
      <c r="AL117" s="208">
        <v>6</v>
      </c>
      <c r="AM117" s="209">
        <v>2</v>
      </c>
      <c r="AN117" s="210">
        <v>4</v>
      </c>
      <c r="AO117" s="208">
        <v>8</v>
      </c>
      <c r="AP117" s="209">
        <v>4</v>
      </c>
      <c r="AQ117" s="210">
        <v>4</v>
      </c>
      <c r="AR117" s="208">
        <v>4</v>
      </c>
      <c r="AS117" s="209">
        <v>1</v>
      </c>
      <c r="AT117" s="210">
        <v>3</v>
      </c>
      <c r="AU117" s="208">
        <v>4</v>
      </c>
      <c r="AV117" s="209">
        <v>1</v>
      </c>
      <c r="AW117" s="210">
        <v>3</v>
      </c>
      <c r="AX117" s="208">
        <v>8</v>
      </c>
      <c r="AY117" s="209">
        <v>2</v>
      </c>
      <c r="AZ117" s="210">
        <v>6</v>
      </c>
      <c r="BA117" s="208">
        <v>11</v>
      </c>
      <c r="BB117" s="209">
        <v>2</v>
      </c>
      <c r="BC117" s="210">
        <v>9</v>
      </c>
      <c r="BD117" s="208">
        <v>5</v>
      </c>
      <c r="BE117" s="209">
        <v>0</v>
      </c>
      <c r="BF117" s="212">
        <v>5</v>
      </c>
    </row>
    <row r="118" spans="1:58" s="213" customFormat="1" ht="15.75" customHeight="1" x14ac:dyDescent="0.15">
      <c r="A118" s="232" t="s">
        <v>417</v>
      </c>
      <c r="B118" s="233">
        <f>SUM(C118:D118)</f>
        <v>100</v>
      </c>
      <c r="C118" s="207">
        <f t="shared" si="78"/>
        <v>16</v>
      </c>
      <c r="D118" s="234">
        <f t="shared" si="78"/>
        <v>84</v>
      </c>
      <c r="E118" s="208">
        <v>0</v>
      </c>
      <c r="F118" s="209">
        <v>0</v>
      </c>
      <c r="G118" s="210">
        <v>0</v>
      </c>
      <c r="H118" s="208">
        <v>2</v>
      </c>
      <c r="I118" s="209">
        <v>1</v>
      </c>
      <c r="J118" s="210">
        <v>1</v>
      </c>
      <c r="K118" s="208">
        <v>8</v>
      </c>
      <c r="L118" s="209">
        <v>1</v>
      </c>
      <c r="M118" s="210">
        <v>7</v>
      </c>
      <c r="N118" s="208">
        <v>3</v>
      </c>
      <c r="O118" s="209">
        <v>0</v>
      </c>
      <c r="P118" s="210">
        <v>3</v>
      </c>
      <c r="Q118" s="208">
        <v>3</v>
      </c>
      <c r="R118" s="209">
        <v>1</v>
      </c>
      <c r="S118" s="210">
        <v>2</v>
      </c>
      <c r="T118" s="208">
        <v>5</v>
      </c>
      <c r="U118" s="209">
        <v>1</v>
      </c>
      <c r="V118" s="210">
        <v>4</v>
      </c>
      <c r="W118" s="208">
        <v>8</v>
      </c>
      <c r="X118" s="209">
        <v>2</v>
      </c>
      <c r="Y118" s="210">
        <v>6</v>
      </c>
      <c r="Z118" s="208">
        <v>5</v>
      </c>
      <c r="AA118" s="209">
        <v>0</v>
      </c>
      <c r="AB118" s="210">
        <v>5</v>
      </c>
      <c r="AC118" s="208">
        <v>8</v>
      </c>
      <c r="AD118" s="209">
        <v>4</v>
      </c>
      <c r="AE118" s="210">
        <v>4</v>
      </c>
      <c r="AF118" s="208">
        <v>7</v>
      </c>
      <c r="AG118" s="209">
        <v>0</v>
      </c>
      <c r="AH118" s="210">
        <v>7</v>
      </c>
      <c r="AI118" s="208">
        <v>8</v>
      </c>
      <c r="AJ118" s="209">
        <v>0</v>
      </c>
      <c r="AK118" s="210">
        <v>8</v>
      </c>
      <c r="AL118" s="208">
        <v>5</v>
      </c>
      <c r="AM118" s="209">
        <v>1</v>
      </c>
      <c r="AN118" s="210">
        <v>4</v>
      </c>
      <c r="AO118" s="208">
        <v>6</v>
      </c>
      <c r="AP118" s="209">
        <v>0</v>
      </c>
      <c r="AQ118" s="210">
        <v>6</v>
      </c>
      <c r="AR118" s="208">
        <v>8</v>
      </c>
      <c r="AS118" s="209">
        <v>0</v>
      </c>
      <c r="AT118" s="210">
        <v>8</v>
      </c>
      <c r="AU118" s="208">
        <v>7</v>
      </c>
      <c r="AV118" s="209">
        <v>2</v>
      </c>
      <c r="AW118" s="210">
        <v>5</v>
      </c>
      <c r="AX118" s="208">
        <v>8</v>
      </c>
      <c r="AY118" s="209">
        <v>3</v>
      </c>
      <c r="AZ118" s="210">
        <v>5</v>
      </c>
      <c r="BA118" s="208">
        <v>6</v>
      </c>
      <c r="BB118" s="209">
        <v>0</v>
      </c>
      <c r="BC118" s="210">
        <v>6</v>
      </c>
      <c r="BD118" s="208">
        <v>3</v>
      </c>
      <c r="BE118" s="209">
        <v>0</v>
      </c>
      <c r="BF118" s="212">
        <v>3</v>
      </c>
    </row>
    <row r="119" spans="1:58" s="205" customFormat="1" ht="15.75" customHeight="1" x14ac:dyDescent="0.15">
      <c r="A119" s="235" t="s">
        <v>321</v>
      </c>
      <c r="B119" s="203">
        <f t="shared" ref="B119:D119" si="79">SUM(B120:B124)</f>
        <v>234</v>
      </c>
      <c r="C119" s="200">
        <f t="shared" si="79"/>
        <v>31</v>
      </c>
      <c r="D119" s="202">
        <f t="shared" si="79"/>
        <v>203</v>
      </c>
      <c r="E119" s="201">
        <f t="shared" ref="E119:G119" si="80">SUM(E120:E124)</f>
        <v>8</v>
      </c>
      <c r="F119" s="200">
        <f t="shared" si="80"/>
        <v>1</v>
      </c>
      <c r="G119" s="202">
        <f t="shared" si="80"/>
        <v>7</v>
      </c>
      <c r="H119" s="201">
        <f t="shared" ref="H119:BF119" si="81">SUM(H120:H124)</f>
        <v>5</v>
      </c>
      <c r="I119" s="200">
        <f t="shared" si="81"/>
        <v>3</v>
      </c>
      <c r="J119" s="202">
        <f t="shared" si="81"/>
        <v>2</v>
      </c>
      <c r="K119" s="201">
        <f t="shared" si="81"/>
        <v>12</v>
      </c>
      <c r="L119" s="200">
        <f t="shared" si="81"/>
        <v>3</v>
      </c>
      <c r="M119" s="202">
        <f t="shared" si="81"/>
        <v>9</v>
      </c>
      <c r="N119" s="201">
        <f t="shared" si="81"/>
        <v>3</v>
      </c>
      <c r="O119" s="200">
        <f t="shared" si="81"/>
        <v>1</v>
      </c>
      <c r="P119" s="202">
        <f t="shared" si="81"/>
        <v>2</v>
      </c>
      <c r="Q119" s="201">
        <f t="shared" si="81"/>
        <v>19</v>
      </c>
      <c r="R119" s="200">
        <f t="shared" si="81"/>
        <v>6</v>
      </c>
      <c r="S119" s="202">
        <f t="shared" si="81"/>
        <v>13</v>
      </c>
      <c r="T119" s="201">
        <f t="shared" si="81"/>
        <v>6</v>
      </c>
      <c r="U119" s="200">
        <f t="shared" si="81"/>
        <v>1</v>
      </c>
      <c r="V119" s="202">
        <f t="shared" si="81"/>
        <v>5</v>
      </c>
      <c r="W119" s="201">
        <f t="shared" si="81"/>
        <v>17</v>
      </c>
      <c r="X119" s="200">
        <f t="shared" si="81"/>
        <v>5</v>
      </c>
      <c r="Y119" s="202">
        <f t="shared" si="81"/>
        <v>12</v>
      </c>
      <c r="Z119" s="201">
        <f t="shared" si="81"/>
        <v>15</v>
      </c>
      <c r="AA119" s="200">
        <f t="shared" si="81"/>
        <v>1</v>
      </c>
      <c r="AB119" s="202">
        <f t="shared" si="81"/>
        <v>14</v>
      </c>
      <c r="AC119" s="201">
        <f t="shared" si="81"/>
        <v>22</v>
      </c>
      <c r="AD119" s="200">
        <f t="shared" si="81"/>
        <v>4</v>
      </c>
      <c r="AE119" s="202">
        <f t="shared" si="81"/>
        <v>18</v>
      </c>
      <c r="AF119" s="201">
        <f t="shared" si="81"/>
        <v>13</v>
      </c>
      <c r="AG119" s="200">
        <f t="shared" si="81"/>
        <v>0</v>
      </c>
      <c r="AH119" s="202">
        <f t="shared" si="81"/>
        <v>13</v>
      </c>
      <c r="AI119" s="201">
        <f t="shared" si="81"/>
        <v>18</v>
      </c>
      <c r="AJ119" s="200">
        <f t="shared" si="81"/>
        <v>0</v>
      </c>
      <c r="AK119" s="202">
        <f t="shared" si="81"/>
        <v>18</v>
      </c>
      <c r="AL119" s="201">
        <f t="shared" si="81"/>
        <v>14</v>
      </c>
      <c r="AM119" s="200">
        <f t="shared" si="81"/>
        <v>2</v>
      </c>
      <c r="AN119" s="202">
        <f t="shared" si="81"/>
        <v>12</v>
      </c>
      <c r="AO119" s="201">
        <f t="shared" si="81"/>
        <v>12</v>
      </c>
      <c r="AP119" s="200">
        <f t="shared" si="81"/>
        <v>1</v>
      </c>
      <c r="AQ119" s="202">
        <f t="shared" si="81"/>
        <v>11</v>
      </c>
      <c r="AR119" s="201">
        <f t="shared" si="81"/>
        <v>10</v>
      </c>
      <c r="AS119" s="200">
        <f t="shared" si="81"/>
        <v>1</v>
      </c>
      <c r="AT119" s="202">
        <f t="shared" si="81"/>
        <v>9</v>
      </c>
      <c r="AU119" s="201">
        <f t="shared" si="81"/>
        <v>16</v>
      </c>
      <c r="AV119" s="200">
        <f t="shared" si="81"/>
        <v>1</v>
      </c>
      <c r="AW119" s="202">
        <f t="shared" si="81"/>
        <v>15</v>
      </c>
      <c r="AX119" s="201">
        <f t="shared" si="81"/>
        <v>15</v>
      </c>
      <c r="AY119" s="200">
        <f t="shared" si="81"/>
        <v>0</v>
      </c>
      <c r="AZ119" s="202">
        <f t="shared" si="81"/>
        <v>15</v>
      </c>
      <c r="BA119" s="201">
        <f t="shared" si="81"/>
        <v>21</v>
      </c>
      <c r="BB119" s="200">
        <f t="shared" si="81"/>
        <v>1</v>
      </c>
      <c r="BC119" s="202">
        <f t="shared" si="81"/>
        <v>20</v>
      </c>
      <c r="BD119" s="201">
        <f t="shared" si="81"/>
        <v>8</v>
      </c>
      <c r="BE119" s="200">
        <f t="shared" si="81"/>
        <v>0</v>
      </c>
      <c r="BF119" s="204">
        <f t="shared" si="81"/>
        <v>8</v>
      </c>
    </row>
    <row r="120" spans="1:58" s="213" customFormat="1" ht="14.25" customHeight="1" x14ac:dyDescent="0.15">
      <c r="A120" s="232" t="s">
        <v>418</v>
      </c>
      <c r="B120" s="233">
        <f>SUM(C120:D120)</f>
        <v>69</v>
      </c>
      <c r="C120" s="207">
        <f t="shared" ref="C120:D125" si="82">F120+I120+L120+O120+R120+U120+X120+AA120+AD120+AG120+AJ120+AM120+AP120+AS120+AV120+AY120+BB120+BE120</f>
        <v>9</v>
      </c>
      <c r="D120" s="234">
        <f t="shared" si="82"/>
        <v>60</v>
      </c>
      <c r="E120" s="208">
        <v>2</v>
      </c>
      <c r="F120" s="209">
        <v>1</v>
      </c>
      <c r="G120" s="210">
        <v>1</v>
      </c>
      <c r="H120" s="208">
        <v>2</v>
      </c>
      <c r="I120" s="209">
        <v>1</v>
      </c>
      <c r="J120" s="210">
        <v>1</v>
      </c>
      <c r="K120" s="208">
        <v>2</v>
      </c>
      <c r="L120" s="209">
        <v>1</v>
      </c>
      <c r="M120" s="210">
        <v>1</v>
      </c>
      <c r="N120" s="208">
        <v>2</v>
      </c>
      <c r="O120" s="209">
        <v>1</v>
      </c>
      <c r="P120" s="210">
        <v>1</v>
      </c>
      <c r="Q120" s="208">
        <v>6</v>
      </c>
      <c r="R120" s="209">
        <v>0</v>
      </c>
      <c r="S120" s="210">
        <v>6</v>
      </c>
      <c r="T120" s="208">
        <v>4</v>
      </c>
      <c r="U120" s="209">
        <v>1</v>
      </c>
      <c r="V120" s="210">
        <v>3</v>
      </c>
      <c r="W120" s="208">
        <v>6</v>
      </c>
      <c r="X120" s="209">
        <v>1</v>
      </c>
      <c r="Y120" s="210">
        <v>5</v>
      </c>
      <c r="Z120" s="208">
        <v>2</v>
      </c>
      <c r="AA120" s="209">
        <v>0</v>
      </c>
      <c r="AB120" s="210">
        <v>2</v>
      </c>
      <c r="AC120" s="208">
        <v>4</v>
      </c>
      <c r="AD120" s="209">
        <v>1</v>
      </c>
      <c r="AE120" s="210">
        <v>3</v>
      </c>
      <c r="AF120" s="208">
        <v>4</v>
      </c>
      <c r="AG120" s="209">
        <v>0</v>
      </c>
      <c r="AH120" s="210">
        <v>4</v>
      </c>
      <c r="AI120" s="208">
        <v>7</v>
      </c>
      <c r="AJ120" s="209">
        <v>0</v>
      </c>
      <c r="AK120" s="210">
        <v>7</v>
      </c>
      <c r="AL120" s="208">
        <v>4</v>
      </c>
      <c r="AM120" s="209">
        <v>1</v>
      </c>
      <c r="AN120" s="210">
        <v>3</v>
      </c>
      <c r="AO120" s="208">
        <v>3</v>
      </c>
      <c r="AP120" s="209">
        <v>0</v>
      </c>
      <c r="AQ120" s="210">
        <v>3</v>
      </c>
      <c r="AR120" s="208">
        <v>1</v>
      </c>
      <c r="AS120" s="209">
        <v>1</v>
      </c>
      <c r="AT120" s="210">
        <v>0</v>
      </c>
      <c r="AU120" s="208">
        <v>7</v>
      </c>
      <c r="AV120" s="209">
        <v>0</v>
      </c>
      <c r="AW120" s="210">
        <v>7</v>
      </c>
      <c r="AX120" s="208">
        <v>7</v>
      </c>
      <c r="AY120" s="209">
        <v>0</v>
      </c>
      <c r="AZ120" s="210">
        <v>7</v>
      </c>
      <c r="BA120" s="208">
        <v>2</v>
      </c>
      <c r="BB120" s="209">
        <v>0</v>
      </c>
      <c r="BC120" s="210">
        <v>2</v>
      </c>
      <c r="BD120" s="208">
        <v>4</v>
      </c>
      <c r="BE120" s="209">
        <v>0</v>
      </c>
      <c r="BF120" s="212">
        <v>4</v>
      </c>
    </row>
    <row r="121" spans="1:58" s="213" customFormat="1" ht="14.25" customHeight="1" x14ac:dyDescent="0.15">
      <c r="A121" s="232" t="s">
        <v>419</v>
      </c>
      <c r="B121" s="233">
        <f>SUM(C121:D121)</f>
        <v>54</v>
      </c>
      <c r="C121" s="207">
        <f t="shared" si="82"/>
        <v>6</v>
      </c>
      <c r="D121" s="234">
        <f t="shared" si="82"/>
        <v>48</v>
      </c>
      <c r="E121" s="208">
        <v>2</v>
      </c>
      <c r="F121" s="209">
        <v>0</v>
      </c>
      <c r="G121" s="210">
        <v>2</v>
      </c>
      <c r="H121" s="208">
        <v>1</v>
      </c>
      <c r="I121" s="209">
        <v>1</v>
      </c>
      <c r="J121" s="210">
        <v>0</v>
      </c>
      <c r="K121" s="208">
        <v>3</v>
      </c>
      <c r="L121" s="209">
        <v>0</v>
      </c>
      <c r="M121" s="210">
        <v>3</v>
      </c>
      <c r="N121" s="208">
        <v>0</v>
      </c>
      <c r="O121" s="209">
        <v>0</v>
      </c>
      <c r="P121" s="210">
        <v>0</v>
      </c>
      <c r="Q121" s="208">
        <v>4</v>
      </c>
      <c r="R121" s="209">
        <v>0</v>
      </c>
      <c r="S121" s="210">
        <v>4</v>
      </c>
      <c r="T121" s="208">
        <v>1</v>
      </c>
      <c r="U121" s="209">
        <v>0</v>
      </c>
      <c r="V121" s="210">
        <v>1</v>
      </c>
      <c r="W121" s="208">
        <v>4</v>
      </c>
      <c r="X121" s="209">
        <v>2</v>
      </c>
      <c r="Y121" s="210">
        <v>2</v>
      </c>
      <c r="Z121" s="208">
        <v>6</v>
      </c>
      <c r="AA121" s="209">
        <v>0</v>
      </c>
      <c r="AB121" s="210">
        <v>6</v>
      </c>
      <c r="AC121" s="208">
        <v>6</v>
      </c>
      <c r="AD121" s="209">
        <v>2</v>
      </c>
      <c r="AE121" s="210">
        <v>4</v>
      </c>
      <c r="AF121" s="208">
        <v>4</v>
      </c>
      <c r="AG121" s="209">
        <v>0</v>
      </c>
      <c r="AH121" s="210">
        <v>4</v>
      </c>
      <c r="AI121" s="208">
        <v>3</v>
      </c>
      <c r="AJ121" s="209">
        <v>0</v>
      </c>
      <c r="AK121" s="210">
        <v>3</v>
      </c>
      <c r="AL121" s="208">
        <v>2</v>
      </c>
      <c r="AM121" s="209">
        <v>0</v>
      </c>
      <c r="AN121" s="210">
        <v>2</v>
      </c>
      <c r="AO121" s="208">
        <v>3</v>
      </c>
      <c r="AP121" s="209">
        <v>0</v>
      </c>
      <c r="AQ121" s="210">
        <v>3</v>
      </c>
      <c r="AR121" s="208">
        <v>5</v>
      </c>
      <c r="AS121" s="209">
        <v>0</v>
      </c>
      <c r="AT121" s="210">
        <v>5</v>
      </c>
      <c r="AU121" s="208">
        <v>4</v>
      </c>
      <c r="AV121" s="209">
        <v>0</v>
      </c>
      <c r="AW121" s="210">
        <v>4</v>
      </c>
      <c r="AX121" s="208">
        <v>0</v>
      </c>
      <c r="AY121" s="209">
        <v>0</v>
      </c>
      <c r="AZ121" s="210">
        <v>0</v>
      </c>
      <c r="BA121" s="208">
        <v>5</v>
      </c>
      <c r="BB121" s="209">
        <v>1</v>
      </c>
      <c r="BC121" s="210">
        <v>4</v>
      </c>
      <c r="BD121" s="208">
        <v>1</v>
      </c>
      <c r="BE121" s="209">
        <v>0</v>
      </c>
      <c r="BF121" s="212">
        <v>1</v>
      </c>
    </row>
    <row r="122" spans="1:58" s="213" customFormat="1" ht="14.25" customHeight="1" x14ac:dyDescent="0.15">
      <c r="A122" s="232" t="s">
        <v>420</v>
      </c>
      <c r="B122" s="233">
        <f>SUM(C122:D122)</f>
        <v>60</v>
      </c>
      <c r="C122" s="207">
        <f t="shared" si="82"/>
        <v>9</v>
      </c>
      <c r="D122" s="234">
        <f t="shared" si="82"/>
        <v>51</v>
      </c>
      <c r="E122" s="208">
        <v>3</v>
      </c>
      <c r="F122" s="209">
        <v>0</v>
      </c>
      <c r="G122" s="210">
        <v>3</v>
      </c>
      <c r="H122" s="208">
        <v>2</v>
      </c>
      <c r="I122" s="209">
        <v>1</v>
      </c>
      <c r="J122" s="210">
        <v>1</v>
      </c>
      <c r="K122" s="208">
        <v>4</v>
      </c>
      <c r="L122" s="209">
        <v>1</v>
      </c>
      <c r="M122" s="210">
        <v>3</v>
      </c>
      <c r="N122" s="208">
        <v>1</v>
      </c>
      <c r="O122" s="209">
        <v>0</v>
      </c>
      <c r="P122" s="210">
        <v>1</v>
      </c>
      <c r="Q122" s="208">
        <v>5</v>
      </c>
      <c r="R122" s="209">
        <v>4</v>
      </c>
      <c r="S122" s="210">
        <v>1</v>
      </c>
      <c r="T122" s="208">
        <v>0</v>
      </c>
      <c r="U122" s="209">
        <v>0</v>
      </c>
      <c r="V122" s="210">
        <v>0</v>
      </c>
      <c r="W122" s="208">
        <v>2</v>
      </c>
      <c r="X122" s="209">
        <v>1</v>
      </c>
      <c r="Y122" s="210">
        <v>1</v>
      </c>
      <c r="Z122" s="208">
        <v>3</v>
      </c>
      <c r="AA122" s="209">
        <v>0</v>
      </c>
      <c r="AB122" s="210">
        <v>3</v>
      </c>
      <c r="AC122" s="208">
        <v>7</v>
      </c>
      <c r="AD122" s="209">
        <v>1</v>
      </c>
      <c r="AE122" s="210">
        <v>6</v>
      </c>
      <c r="AF122" s="208">
        <v>3</v>
      </c>
      <c r="AG122" s="209">
        <v>0</v>
      </c>
      <c r="AH122" s="210">
        <v>3</v>
      </c>
      <c r="AI122" s="208">
        <v>5</v>
      </c>
      <c r="AJ122" s="209">
        <v>0</v>
      </c>
      <c r="AK122" s="210">
        <v>5</v>
      </c>
      <c r="AL122" s="208">
        <v>5</v>
      </c>
      <c r="AM122" s="209">
        <v>0</v>
      </c>
      <c r="AN122" s="210">
        <v>5</v>
      </c>
      <c r="AO122" s="208">
        <v>1</v>
      </c>
      <c r="AP122" s="209">
        <v>0</v>
      </c>
      <c r="AQ122" s="210">
        <v>1</v>
      </c>
      <c r="AR122" s="208">
        <v>4</v>
      </c>
      <c r="AS122" s="209">
        <v>0</v>
      </c>
      <c r="AT122" s="210">
        <v>4</v>
      </c>
      <c r="AU122" s="208">
        <v>2</v>
      </c>
      <c r="AV122" s="209">
        <v>1</v>
      </c>
      <c r="AW122" s="210">
        <v>1</v>
      </c>
      <c r="AX122" s="208">
        <v>3</v>
      </c>
      <c r="AY122" s="209">
        <v>0</v>
      </c>
      <c r="AZ122" s="210">
        <v>3</v>
      </c>
      <c r="BA122" s="208">
        <v>7</v>
      </c>
      <c r="BB122" s="209">
        <v>0</v>
      </c>
      <c r="BC122" s="210">
        <v>7</v>
      </c>
      <c r="BD122" s="208">
        <v>3</v>
      </c>
      <c r="BE122" s="209">
        <v>0</v>
      </c>
      <c r="BF122" s="212">
        <v>3</v>
      </c>
    </row>
    <row r="123" spans="1:58" s="213" customFormat="1" ht="14.25" customHeight="1" x14ac:dyDescent="0.15">
      <c r="A123" s="232" t="s">
        <v>421</v>
      </c>
      <c r="B123" s="233">
        <f>SUM(C123:D123)</f>
        <v>34</v>
      </c>
      <c r="C123" s="207">
        <f t="shared" si="82"/>
        <v>6</v>
      </c>
      <c r="D123" s="234">
        <f t="shared" si="82"/>
        <v>28</v>
      </c>
      <c r="E123" s="208">
        <v>1</v>
      </c>
      <c r="F123" s="209">
        <v>0</v>
      </c>
      <c r="G123" s="210">
        <v>1</v>
      </c>
      <c r="H123" s="208">
        <v>0</v>
      </c>
      <c r="I123" s="209">
        <v>0</v>
      </c>
      <c r="J123" s="210">
        <v>0</v>
      </c>
      <c r="K123" s="208">
        <v>3</v>
      </c>
      <c r="L123" s="209">
        <v>1</v>
      </c>
      <c r="M123" s="210">
        <v>2</v>
      </c>
      <c r="N123" s="208">
        <v>0</v>
      </c>
      <c r="O123" s="209">
        <v>0</v>
      </c>
      <c r="P123" s="210">
        <v>0</v>
      </c>
      <c r="Q123" s="208">
        <v>2</v>
      </c>
      <c r="R123" s="209">
        <v>1</v>
      </c>
      <c r="S123" s="210">
        <v>1</v>
      </c>
      <c r="T123" s="208">
        <v>1</v>
      </c>
      <c r="U123" s="209">
        <v>0</v>
      </c>
      <c r="V123" s="210">
        <v>1</v>
      </c>
      <c r="W123" s="208">
        <v>3</v>
      </c>
      <c r="X123" s="209">
        <v>1</v>
      </c>
      <c r="Y123" s="210">
        <v>2</v>
      </c>
      <c r="Z123" s="208">
        <v>3</v>
      </c>
      <c r="AA123" s="209">
        <v>1</v>
      </c>
      <c r="AB123" s="210">
        <v>2</v>
      </c>
      <c r="AC123" s="208">
        <v>1</v>
      </c>
      <c r="AD123" s="209">
        <v>0</v>
      </c>
      <c r="AE123" s="210">
        <v>1</v>
      </c>
      <c r="AF123" s="208">
        <v>1</v>
      </c>
      <c r="AG123" s="209">
        <v>0</v>
      </c>
      <c r="AH123" s="210">
        <v>1</v>
      </c>
      <c r="AI123" s="208">
        <v>2</v>
      </c>
      <c r="AJ123" s="209">
        <v>0</v>
      </c>
      <c r="AK123" s="210">
        <v>2</v>
      </c>
      <c r="AL123" s="208">
        <v>3</v>
      </c>
      <c r="AM123" s="209">
        <v>1</v>
      </c>
      <c r="AN123" s="210">
        <v>2</v>
      </c>
      <c r="AO123" s="208">
        <v>3</v>
      </c>
      <c r="AP123" s="209">
        <v>1</v>
      </c>
      <c r="AQ123" s="210">
        <v>2</v>
      </c>
      <c r="AR123" s="208">
        <v>0</v>
      </c>
      <c r="AS123" s="209">
        <v>0</v>
      </c>
      <c r="AT123" s="210">
        <v>0</v>
      </c>
      <c r="AU123" s="208">
        <v>3</v>
      </c>
      <c r="AV123" s="209">
        <v>0</v>
      </c>
      <c r="AW123" s="210">
        <v>3</v>
      </c>
      <c r="AX123" s="208">
        <v>4</v>
      </c>
      <c r="AY123" s="209">
        <v>0</v>
      </c>
      <c r="AZ123" s="210">
        <v>4</v>
      </c>
      <c r="BA123" s="208">
        <v>4</v>
      </c>
      <c r="BB123" s="209">
        <v>0</v>
      </c>
      <c r="BC123" s="210">
        <v>4</v>
      </c>
      <c r="BD123" s="208">
        <v>0</v>
      </c>
      <c r="BE123" s="209">
        <v>0</v>
      </c>
      <c r="BF123" s="212">
        <v>0</v>
      </c>
    </row>
    <row r="124" spans="1:58" s="213" customFormat="1" ht="14.25" customHeight="1" x14ac:dyDescent="0.15">
      <c r="A124" s="232" t="s">
        <v>422</v>
      </c>
      <c r="B124" s="233">
        <f>SUM(C124:D124)</f>
        <v>17</v>
      </c>
      <c r="C124" s="207">
        <f t="shared" si="82"/>
        <v>1</v>
      </c>
      <c r="D124" s="234">
        <f t="shared" si="82"/>
        <v>16</v>
      </c>
      <c r="E124" s="208">
        <v>0</v>
      </c>
      <c r="F124" s="209">
        <v>0</v>
      </c>
      <c r="G124" s="210">
        <v>0</v>
      </c>
      <c r="H124" s="208">
        <v>0</v>
      </c>
      <c r="I124" s="209">
        <v>0</v>
      </c>
      <c r="J124" s="210">
        <v>0</v>
      </c>
      <c r="K124" s="208">
        <v>0</v>
      </c>
      <c r="L124" s="209">
        <v>0</v>
      </c>
      <c r="M124" s="210">
        <v>0</v>
      </c>
      <c r="N124" s="208">
        <v>0</v>
      </c>
      <c r="O124" s="209">
        <v>0</v>
      </c>
      <c r="P124" s="210">
        <v>0</v>
      </c>
      <c r="Q124" s="208">
        <v>2</v>
      </c>
      <c r="R124" s="209">
        <v>1</v>
      </c>
      <c r="S124" s="210">
        <v>1</v>
      </c>
      <c r="T124" s="208">
        <v>0</v>
      </c>
      <c r="U124" s="209">
        <v>0</v>
      </c>
      <c r="V124" s="210">
        <v>0</v>
      </c>
      <c r="W124" s="208">
        <v>2</v>
      </c>
      <c r="X124" s="209">
        <v>0</v>
      </c>
      <c r="Y124" s="210">
        <v>2</v>
      </c>
      <c r="Z124" s="208">
        <v>1</v>
      </c>
      <c r="AA124" s="209">
        <v>0</v>
      </c>
      <c r="AB124" s="210">
        <v>1</v>
      </c>
      <c r="AC124" s="208">
        <v>4</v>
      </c>
      <c r="AD124" s="209">
        <v>0</v>
      </c>
      <c r="AE124" s="210">
        <v>4</v>
      </c>
      <c r="AF124" s="208">
        <v>1</v>
      </c>
      <c r="AG124" s="209">
        <v>0</v>
      </c>
      <c r="AH124" s="210">
        <v>1</v>
      </c>
      <c r="AI124" s="208">
        <v>1</v>
      </c>
      <c r="AJ124" s="209">
        <v>0</v>
      </c>
      <c r="AK124" s="210">
        <v>1</v>
      </c>
      <c r="AL124" s="208">
        <v>0</v>
      </c>
      <c r="AM124" s="209">
        <v>0</v>
      </c>
      <c r="AN124" s="210">
        <v>0</v>
      </c>
      <c r="AO124" s="208">
        <v>2</v>
      </c>
      <c r="AP124" s="209">
        <v>0</v>
      </c>
      <c r="AQ124" s="210">
        <v>2</v>
      </c>
      <c r="AR124" s="208">
        <v>0</v>
      </c>
      <c r="AS124" s="209">
        <v>0</v>
      </c>
      <c r="AT124" s="210">
        <v>0</v>
      </c>
      <c r="AU124" s="208">
        <v>0</v>
      </c>
      <c r="AV124" s="209">
        <v>0</v>
      </c>
      <c r="AW124" s="210">
        <v>0</v>
      </c>
      <c r="AX124" s="208">
        <v>1</v>
      </c>
      <c r="AY124" s="209">
        <v>0</v>
      </c>
      <c r="AZ124" s="210">
        <v>1</v>
      </c>
      <c r="BA124" s="208">
        <v>3</v>
      </c>
      <c r="BB124" s="209">
        <v>0</v>
      </c>
      <c r="BC124" s="210">
        <v>3</v>
      </c>
      <c r="BD124" s="208">
        <v>0</v>
      </c>
      <c r="BE124" s="209">
        <v>0</v>
      </c>
      <c r="BF124" s="212">
        <v>0</v>
      </c>
    </row>
    <row r="125" spans="1:58" s="227" customFormat="1" ht="15.75" customHeight="1" thickBot="1" x14ac:dyDescent="0.2">
      <c r="A125" s="238" t="s">
        <v>322</v>
      </c>
      <c r="B125" s="239">
        <f t="shared" ref="B125" si="83">SUM(C125:D125)</f>
        <v>76</v>
      </c>
      <c r="C125" s="222">
        <f t="shared" si="82"/>
        <v>10</v>
      </c>
      <c r="D125" s="240">
        <f t="shared" si="82"/>
        <v>66</v>
      </c>
      <c r="E125" s="221">
        <v>8</v>
      </c>
      <c r="F125" s="222">
        <v>2</v>
      </c>
      <c r="G125" s="240">
        <v>6</v>
      </c>
      <c r="H125" s="221">
        <v>0</v>
      </c>
      <c r="I125" s="222">
        <v>0</v>
      </c>
      <c r="J125" s="240">
        <v>0</v>
      </c>
      <c r="K125" s="221">
        <v>4</v>
      </c>
      <c r="L125" s="222">
        <v>1</v>
      </c>
      <c r="M125" s="240">
        <v>3</v>
      </c>
      <c r="N125" s="221">
        <v>1</v>
      </c>
      <c r="O125" s="222">
        <v>0</v>
      </c>
      <c r="P125" s="240">
        <v>1</v>
      </c>
      <c r="Q125" s="221">
        <v>9</v>
      </c>
      <c r="R125" s="222">
        <v>2</v>
      </c>
      <c r="S125" s="240">
        <v>7</v>
      </c>
      <c r="T125" s="221">
        <v>1</v>
      </c>
      <c r="U125" s="222">
        <v>0</v>
      </c>
      <c r="V125" s="240">
        <v>1</v>
      </c>
      <c r="W125" s="221">
        <v>2</v>
      </c>
      <c r="X125" s="222">
        <v>1</v>
      </c>
      <c r="Y125" s="240">
        <v>1</v>
      </c>
      <c r="Z125" s="221">
        <v>3</v>
      </c>
      <c r="AA125" s="222">
        <v>0</v>
      </c>
      <c r="AB125" s="240">
        <v>3</v>
      </c>
      <c r="AC125" s="221">
        <v>14</v>
      </c>
      <c r="AD125" s="222">
        <v>1</v>
      </c>
      <c r="AE125" s="240">
        <v>13</v>
      </c>
      <c r="AF125" s="221">
        <v>4</v>
      </c>
      <c r="AG125" s="222">
        <v>1</v>
      </c>
      <c r="AH125" s="240">
        <v>3</v>
      </c>
      <c r="AI125" s="221">
        <v>2</v>
      </c>
      <c r="AJ125" s="222">
        <v>0</v>
      </c>
      <c r="AK125" s="240">
        <v>2</v>
      </c>
      <c r="AL125" s="221">
        <v>4</v>
      </c>
      <c r="AM125" s="222">
        <v>0</v>
      </c>
      <c r="AN125" s="240">
        <v>4</v>
      </c>
      <c r="AO125" s="221">
        <v>6</v>
      </c>
      <c r="AP125" s="222">
        <v>0</v>
      </c>
      <c r="AQ125" s="240">
        <v>6</v>
      </c>
      <c r="AR125" s="221">
        <v>6</v>
      </c>
      <c r="AS125" s="222">
        <v>0</v>
      </c>
      <c r="AT125" s="240">
        <v>6</v>
      </c>
      <c r="AU125" s="221">
        <v>3</v>
      </c>
      <c r="AV125" s="222">
        <v>0</v>
      </c>
      <c r="AW125" s="240">
        <v>3</v>
      </c>
      <c r="AX125" s="221">
        <v>7</v>
      </c>
      <c r="AY125" s="222">
        <v>1</v>
      </c>
      <c r="AZ125" s="240">
        <v>6</v>
      </c>
      <c r="BA125" s="221">
        <v>1</v>
      </c>
      <c r="BB125" s="222">
        <v>1</v>
      </c>
      <c r="BC125" s="240">
        <v>0</v>
      </c>
      <c r="BD125" s="221">
        <v>1</v>
      </c>
      <c r="BE125" s="222">
        <v>0</v>
      </c>
      <c r="BF125" s="241">
        <v>1</v>
      </c>
    </row>
    <row r="129" s="228" customFormat="1" x14ac:dyDescent="0.2"/>
  </sheetData>
  <mergeCells count="1">
    <mergeCell ref="A2:A3"/>
  </mergeCells>
  <phoneticPr fontId="22" type="noConversion"/>
  <pageMargins left="1.0629921259842521" right="0.27559055118110237" top="0.47244094488188981" bottom="0.59055118110236227" header="0.35433070866141736" footer="0.43307086614173229"/>
  <pageSetup paperSize="9" pageOrder="overThenDown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41079-59CA-4B0D-B3FC-6B8E3FF0EEFB}">
  <dimension ref="A1:BV129"/>
  <sheetViews>
    <sheetView zoomScaleNormal="100" workbookViewId="0">
      <pane ySplit="3" topLeftCell="A4" activePane="bottomLeft" state="frozen"/>
      <selection pane="bottomLeft" sqref="A1:XFD1048576"/>
    </sheetView>
  </sheetViews>
  <sheetFormatPr defaultRowHeight="14.25" x14ac:dyDescent="0.2"/>
  <cols>
    <col min="1" max="1" width="8" style="228" customWidth="1"/>
    <col min="2" max="4" width="11" style="228" customWidth="1"/>
    <col min="5" max="5" width="9.88671875" style="228" customWidth="1"/>
    <col min="6" max="7" width="9.88671875" style="229" customWidth="1"/>
    <col min="8" max="8" width="9.88671875" style="228" customWidth="1"/>
    <col min="9" max="10" width="9.88671875" style="229" customWidth="1"/>
    <col min="11" max="11" width="9.88671875" style="228" customWidth="1"/>
    <col min="12" max="13" width="9.88671875" style="229" customWidth="1"/>
    <col min="14" max="14" width="9.88671875" style="228" customWidth="1"/>
    <col min="15" max="16" width="9.88671875" style="229" customWidth="1"/>
    <col min="17" max="17" width="9.88671875" style="228" customWidth="1"/>
    <col min="18" max="19" width="9.88671875" style="229" customWidth="1"/>
    <col min="20" max="20" width="9.88671875" style="228" customWidth="1"/>
    <col min="21" max="22" width="9.88671875" style="229" customWidth="1"/>
    <col min="23" max="23" width="9.88671875" style="228" customWidth="1"/>
    <col min="24" max="25" width="9.88671875" style="229" customWidth="1"/>
    <col min="26" max="26" width="9.88671875" style="228" customWidth="1"/>
    <col min="27" max="28" width="9.88671875" style="229" customWidth="1"/>
    <col min="29" max="29" width="9.88671875" style="228" customWidth="1"/>
    <col min="30" max="31" width="9.88671875" style="229" customWidth="1"/>
    <col min="32" max="32" width="9.88671875" style="228" customWidth="1"/>
    <col min="33" max="34" width="9.88671875" style="229" customWidth="1"/>
    <col min="35" max="35" width="9.88671875" style="228" customWidth="1"/>
    <col min="36" max="37" width="9.88671875" style="229" customWidth="1"/>
    <col min="38" max="38" width="9.88671875" style="228" customWidth="1"/>
    <col min="39" max="40" width="9.88671875" style="229" customWidth="1"/>
    <col min="41" max="41" width="9.88671875" style="228" customWidth="1"/>
    <col min="42" max="43" width="9.88671875" style="229" customWidth="1"/>
    <col min="44" max="44" width="9.88671875" style="228" customWidth="1"/>
    <col min="45" max="46" width="9.88671875" style="229" customWidth="1"/>
    <col min="47" max="47" width="9.88671875" style="228" customWidth="1"/>
    <col min="48" max="49" width="9.88671875" style="229" customWidth="1"/>
    <col min="50" max="50" width="9.88671875" style="228" customWidth="1"/>
    <col min="51" max="52" width="9.88671875" style="229" customWidth="1"/>
    <col min="53" max="53" width="9.88671875" style="228" customWidth="1"/>
    <col min="54" max="55" width="9.88671875" style="229" customWidth="1"/>
    <col min="56" max="56" width="9.88671875" style="228" customWidth="1"/>
    <col min="57" max="58" width="9.88671875" style="229" customWidth="1"/>
    <col min="59" max="16384" width="8.88671875" style="229"/>
  </cols>
  <sheetData>
    <row r="1" spans="1:58" s="186" customFormat="1" ht="34.5" customHeight="1" thickBot="1" x14ac:dyDescent="0.2">
      <c r="A1" s="185"/>
      <c r="B1" s="185" t="s">
        <v>456</v>
      </c>
      <c r="C1" s="185"/>
      <c r="D1" s="185"/>
    </row>
    <row r="2" spans="1:58" s="192" customFormat="1" ht="21.6" customHeight="1" x14ac:dyDescent="0.15">
      <c r="A2" s="347" t="s">
        <v>274</v>
      </c>
      <c r="B2" s="190" t="s">
        <v>275</v>
      </c>
      <c r="C2" s="187"/>
      <c r="D2" s="187"/>
      <c r="E2" s="188" t="s">
        <v>276</v>
      </c>
      <c r="F2" s="187"/>
      <c r="G2" s="189"/>
      <c r="H2" s="187" t="s">
        <v>277</v>
      </c>
      <c r="I2" s="187"/>
      <c r="J2" s="187"/>
      <c r="K2" s="188" t="s">
        <v>278</v>
      </c>
      <c r="L2" s="187"/>
      <c r="M2" s="189"/>
      <c r="N2" s="187" t="s">
        <v>279</v>
      </c>
      <c r="O2" s="187"/>
      <c r="P2" s="187"/>
      <c r="Q2" s="188" t="s">
        <v>280</v>
      </c>
      <c r="R2" s="187"/>
      <c r="S2" s="189"/>
      <c r="T2" s="187" t="s">
        <v>281</v>
      </c>
      <c r="U2" s="187"/>
      <c r="V2" s="187"/>
      <c r="W2" s="188" t="s">
        <v>282</v>
      </c>
      <c r="X2" s="187"/>
      <c r="Y2" s="189"/>
      <c r="Z2" s="187" t="s">
        <v>283</v>
      </c>
      <c r="AA2" s="187"/>
      <c r="AB2" s="187"/>
      <c r="AC2" s="188" t="s">
        <v>284</v>
      </c>
      <c r="AD2" s="187"/>
      <c r="AE2" s="189"/>
      <c r="AF2" s="187" t="s">
        <v>285</v>
      </c>
      <c r="AG2" s="187"/>
      <c r="AH2" s="187"/>
      <c r="AI2" s="188" t="s">
        <v>286</v>
      </c>
      <c r="AJ2" s="187"/>
      <c r="AK2" s="189"/>
      <c r="AL2" s="187" t="s">
        <v>287</v>
      </c>
      <c r="AM2" s="190"/>
      <c r="AN2" s="187"/>
      <c r="AO2" s="188" t="s">
        <v>288</v>
      </c>
      <c r="AP2" s="187"/>
      <c r="AQ2" s="189"/>
      <c r="AR2" s="187" t="s">
        <v>289</v>
      </c>
      <c r="AS2" s="187"/>
      <c r="AT2" s="187"/>
      <c r="AU2" s="188" t="s">
        <v>290</v>
      </c>
      <c r="AV2" s="187"/>
      <c r="AW2" s="189"/>
      <c r="AX2" s="187" t="s">
        <v>291</v>
      </c>
      <c r="AY2" s="187"/>
      <c r="AZ2" s="187"/>
      <c r="BA2" s="188" t="s">
        <v>292</v>
      </c>
      <c r="BB2" s="187"/>
      <c r="BC2" s="189"/>
      <c r="BD2" s="187" t="s">
        <v>293</v>
      </c>
      <c r="BE2" s="187"/>
      <c r="BF2" s="191"/>
    </row>
    <row r="3" spans="1:58" s="192" customFormat="1" ht="20.25" customHeight="1" thickBot="1" x14ac:dyDescent="0.2">
      <c r="A3" s="348"/>
      <c r="B3" s="197" t="s">
        <v>294</v>
      </c>
      <c r="C3" s="193" t="s">
        <v>295</v>
      </c>
      <c r="D3" s="194" t="s">
        <v>296</v>
      </c>
      <c r="E3" s="193" t="s">
        <v>294</v>
      </c>
      <c r="F3" s="193" t="s">
        <v>295</v>
      </c>
      <c r="G3" s="193" t="s">
        <v>296</v>
      </c>
      <c r="H3" s="195" t="s">
        <v>294</v>
      </c>
      <c r="I3" s="193" t="s">
        <v>295</v>
      </c>
      <c r="J3" s="194" t="s">
        <v>296</v>
      </c>
      <c r="K3" s="193" t="s">
        <v>294</v>
      </c>
      <c r="L3" s="193" t="s">
        <v>295</v>
      </c>
      <c r="M3" s="193" t="s">
        <v>296</v>
      </c>
      <c r="N3" s="195" t="s">
        <v>294</v>
      </c>
      <c r="O3" s="193" t="s">
        <v>295</v>
      </c>
      <c r="P3" s="194" t="s">
        <v>296</v>
      </c>
      <c r="Q3" s="193" t="s">
        <v>294</v>
      </c>
      <c r="R3" s="193" t="s">
        <v>295</v>
      </c>
      <c r="S3" s="193" t="s">
        <v>296</v>
      </c>
      <c r="T3" s="195" t="s">
        <v>294</v>
      </c>
      <c r="U3" s="193" t="s">
        <v>295</v>
      </c>
      <c r="V3" s="194" t="s">
        <v>296</v>
      </c>
      <c r="W3" s="193" t="s">
        <v>294</v>
      </c>
      <c r="X3" s="193" t="s">
        <v>295</v>
      </c>
      <c r="Y3" s="193" t="s">
        <v>296</v>
      </c>
      <c r="Z3" s="195" t="s">
        <v>294</v>
      </c>
      <c r="AA3" s="193" t="s">
        <v>295</v>
      </c>
      <c r="AB3" s="194" t="s">
        <v>296</v>
      </c>
      <c r="AC3" s="193" t="s">
        <v>294</v>
      </c>
      <c r="AD3" s="193" t="s">
        <v>295</v>
      </c>
      <c r="AE3" s="193" t="s">
        <v>296</v>
      </c>
      <c r="AF3" s="195" t="s">
        <v>294</v>
      </c>
      <c r="AG3" s="193" t="s">
        <v>295</v>
      </c>
      <c r="AH3" s="194" t="s">
        <v>296</v>
      </c>
      <c r="AI3" s="193" t="s">
        <v>294</v>
      </c>
      <c r="AJ3" s="193" t="s">
        <v>295</v>
      </c>
      <c r="AK3" s="193" t="s">
        <v>296</v>
      </c>
      <c r="AL3" s="196" t="s">
        <v>294</v>
      </c>
      <c r="AM3" s="193" t="s">
        <v>295</v>
      </c>
      <c r="AN3" s="194" t="s">
        <v>296</v>
      </c>
      <c r="AO3" s="193" t="s">
        <v>294</v>
      </c>
      <c r="AP3" s="193" t="s">
        <v>295</v>
      </c>
      <c r="AQ3" s="193" t="s">
        <v>296</v>
      </c>
      <c r="AR3" s="195" t="s">
        <v>294</v>
      </c>
      <c r="AS3" s="193" t="s">
        <v>295</v>
      </c>
      <c r="AT3" s="194" t="s">
        <v>296</v>
      </c>
      <c r="AU3" s="193" t="s">
        <v>294</v>
      </c>
      <c r="AV3" s="193" t="s">
        <v>295</v>
      </c>
      <c r="AW3" s="193" t="s">
        <v>296</v>
      </c>
      <c r="AX3" s="195" t="s">
        <v>294</v>
      </c>
      <c r="AY3" s="193" t="s">
        <v>295</v>
      </c>
      <c r="AZ3" s="194" t="s">
        <v>296</v>
      </c>
      <c r="BA3" s="193" t="s">
        <v>294</v>
      </c>
      <c r="BB3" s="193" t="s">
        <v>295</v>
      </c>
      <c r="BC3" s="193" t="s">
        <v>296</v>
      </c>
      <c r="BD3" s="195" t="s">
        <v>294</v>
      </c>
      <c r="BE3" s="193" t="s">
        <v>295</v>
      </c>
      <c r="BF3" s="198" t="s">
        <v>296</v>
      </c>
    </row>
    <row r="4" spans="1:58" s="205" customFormat="1" ht="26.25" customHeight="1" thickTop="1" x14ac:dyDescent="0.15">
      <c r="A4" s="242" t="s">
        <v>301</v>
      </c>
      <c r="B4" s="243">
        <f t="shared" ref="B4:BF4" si="0">B5+B11+B17+B23+B29+B35+B41+B47+B53+B59+B65+B71+B77+B83+B89+B95+B101+B107+B113+B119+B125</f>
        <v>291231</v>
      </c>
      <c r="C4" s="244">
        <f t="shared" si="0"/>
        <v>142721</v>
      </c>
      <c r="D4" s="245">
        <f t="shared" si="0"/>
        <v>148510</v>
      </c>
      <c r="E4" s="243">
        <f t="shared" si="0"/>
        <v>3686</v>
      </c>
      <c r="F4" s="244">
        <f t="shared" si="0"/>
        <v>1848</v>
      </c>
      <c r="G4" s="245">
        <f t="shared" si="0"/>
        <v>1838</v>
      </c>
      <c r="H4" s="243">
        <f t="shared" si="0"/>
        <v>4578</v>
      </c>
      <c r="I4" s="244">
        <f t="shared" si="0"/>
        <v>2218</v>
      </c>
      <c r="J4" s="245">
        <f t="shared" si="0"/>
        <v>2360</v>
      </c>
      <c r="K4" s="243">
        <f t="shared" si="0"/>
        <v>11008</v>
      </c>
      <c r="L4" s="244">
        <f t="shared" si="0"/>
        <v>5435</v>
      </c>
      <c r="M4" s="245">
        <f t="shared" si="0"/>
        <v>5573</v>
      </c>
      <c r="N4" s="243">
        <f t="shared" si="0"/>
        <v>4900</v>
      </c>
      <c r="O4" s="244">
        <f t="shared" si="0"/>
        <v>2571</v>
      </c>
      <c r="P4" s="245">
        <f t="shared" si="0"/>
        <v>2329</v>
      </c>
      <c r="Q4" s="243">
        <f t="shared" si="0"/>
        <v>8084</v>
      </c>
      <c r="R4" s="244">
        <f t="shared" si="0"/>
        <v>4155</v>
      </c>
      <c r="S4" s="245">
        <f t="shared" si="0"/>
        <v>3929</v>
      </c>
      <c r="T4" s="243">
        <f t="shared" si="0"/>
        <v>10975</v>
      </c>
      <c r="U4" s="244">
        <f t="shared" si="0"/>
        <v>5601</v>
      </c>
      <c r="V4" s="245">
        <f t="shared" si="0"/>
        <v>5374</v>
      </c>
      <c r="W4" s="243">
        <f t="shared" si="0"/>
        <v>30293</v>
      </c>
      <c r="X4" s="244">
        <f t="shared" si="0"/>
        <v>14476</v>
      </c>
      <c r="Y4" s="245">
        <f t="shared" si="0"/>
        <v>15817</v>
      </c>
      <c r="Z4" s="243">
        <f t="shared" si="0"/>
        <v>24802</v>
      </c>
      <c r="AA4" s="244">
        <f t="shared" si="0"/>
        <v>12415</v>
      </c>
      <c r="AB4" s="245">
        <f t="shared" si="0"/>
        <v>12387</v>
      </c>
      <c r="AC4" s="243">
        <f t="shared" si="0"/>
        <v>23861</v>
      </c>
      <c r="AD4" s="244">
        <f t="shared" si="0"/>
        <v>11646</v>
      </c>
      <c r="AE4" s="245">
        <f t="shared" si="0"/>
        <v>12215</v>
      </c>
      <c r="AF4" s="243">
        <f t="shared" si="0"/>
        <v>15542</v>
      </c>
      <c r="AG4" s="244">
        <f t="shared" si="0"/>
        <v>7397</v>
      </c>
      <c r="AH4" s="245">
        <f t="shared" si="0"/>
        <v>8145</v>
      </c>
      <c r="AI4" s="243">
        <f t="shared" si="0"/>
        <v>20604</v>
      </c>
      <c r="AJ4" s="244">
        <f t="shared" si="0"/>
        <v>10308</v>
      </c>
      <c r="AK4" s="245">
        <f t="shared" si="0"/>
        <v>10296</v>
      </c>
      <c r="AL4" s="243">
        <f t="shared" si="0"/>
        <v>10068</v>
      </c>
      <c r="AM4" s="244">
        <f t="shared" si="0"/>
        <v>4964</v>
      </c>
      <c r="AN4" s="245">
        <f t="shared" si="0"/>
        <v>5104</v>
      </c>
      <c r="AO4" s="243">
        <f t="shared" si="0"/>
        <v>15428</v>
      </c>
      <c r="AP4" s="244">
        <f t="shared" si="0"/>
        <v>7422</v>
      </c>
      <c r="AQ4" s="245">
        <f t="shared" si="0"/>
        <v>8006</v>
      </c>
      <c r="AR4" s="243">
        <f t="shared" si="0"/>
        <v>5792</v>
      </c>
      <c r="AS4" s="244">
        <f t="shared" si="0"/>
        <v>2994</v>
      </c>
      <c r="AT4" s="245">
        <f t="shared" si="0"/>
        <v>2798</v>
      </c>
      <c r="AU4" s="243">
        <f t="shared" si="0"/>
        <v>20012</v>
      </c>
      <c r="AV4" s="244">
        <f t="shared" si="0"/>
        <v>9506</v>
      </c>
      <c r="AW4" s="245">
        <f t="shared" si="0"/>
        <v>10506</v>
      </c>
      <c r="AX4" s="243">
        <f t="shared" si="0"/>
        <v>28572</v>
      </c>
      <c r="AY4" s="244">
        <f t="shared" si="0"/>
        <v>13971</v>
      </c>
      <c r="AZ4" s="245">
        <f t="shared" si="0"/>
        <v>14601</v>
      </c>
      <c r="BA4" s="243">
        <f t="shared" si="0"/>
        <v>36781</v>
      </c>
      <c r="BB4" s="244">
        <f t="shared" si="0"/>
        <v>18097</v>
      </c>
      <c r="BC4" s="245">
        <f t="shared" si="0"/>
        <v>18684</v>
      </c>
      <c r="BD4" s="243">
        <f t="shared" si="0"/>
        <v>16245</v>
      </c>
      <c r="BE4" s="244">
        <f t="shared" si="0"/>
        <v>7697</v>
      </c>
      <c r="BF4" s="246">
        <f t="shared" si="0"/>
        <v>8548</v>
      </c>
    </row>
    <row r="5" spans="1:58" s="205" customFormat="1" ht="15.75" x14ac:dyDescent="0.15">
      <c r="A5" s="242" t="s">
        <v>302</v>
      </c>
      <c r="B5" s="247">
        <f t="shared" ref="B5:AG5" si="1">SUM(B6:B10)</f>
        <v>7815</v>
      </c>
      <c r="C5" s="244">
        <f t="shared" si="1"/>
        <v>4009</v>
      </c>
      <c r="D5" s="248">
        <f t="shared" si="1"/>
        <v>3806</v>
      </c>
      <c r="E5" s="247">
        <f t="shared" si="1"/>
        <v>51</v>
      </c>
      <c r="F5" s="244">
        <f t="shared" si="1"/>
        <v>33</v>
      </c>
      <c r="G5" s="244">
        <f t="shared" si="1"/>
        <v>18</v>
      </c>
      <c r="H5" s="247">
        <f t="shared" si="1"/>
        <v>159</v>
      </c>
      <c r="I5" s="244">
        <f t="shared" si="1"/>
        <v>88</v>
      </c>
      <c r="J5" s="244">
        <f t="shared" si="1"/>
        <v>71</v>
      </c>
      <c r="K5" s="247">
        <f t="shared" si="1"/>
        <v>304</v>
      </c>
      <c r="L5" s="244">
        <f t="shared" si="1"/>
        <v>148</v>
      </c>
      <c r="M5" s="244">
        <f t="shared" si="1"/>
        <v>156</v>
      </c>
      <c r="N5" s="247">
        <f t="shared" si="1"/>
        <v>69</v>
      </c>
      <c r="O5" s="244">
        <f t="shared" si="1"/>
        <v>38</v>
      </c>
      <c r="P5" s="244">
        <f t="shared" si="1"/>
        <v>31</v>
      </c>
      <c r="Q5" s="247">
        <f t="shared" si="1"/>
        <v>216</v>
      </c>
      <c r="R5" s="244">
        <f t="shared" si="1"/>
        <v>116</v>
      </c>
      <c r="S5" s="244">
        <f t="shared" si="1"/>
        <v>100</v>
      </c>
      <c r="T5" s="247">
        <f t="shared" si="1"/>
        <v>322</v>
      </c>
      <c r="U5" s="244">
        <f t="shared" si="1"/>
        <v>187</v>
      </c>
      <c r="V5" s="244">
        <f t="shared" si="1"/>
        <v>135</v>
      </c>
      <c r="W5" s="247">
        <f t="shared" si="1"/>
        <v>872</v>
      </c>
      <c r="X5" s="244">
        <f t="shared" si="1"/>
        <v>425</v>
      </c>
      <c r="Y5" s="244">
        <f t="shared" si="1"/>
        <v>447</v>
      </c>
      <c r="Z5" s="247">
        <f t="shared" si="1"/>
        <v>647</v>
      </c>
      <c r="AA5" s="244">
        <f t="shared" si="1"/>
        <v>336</v>
      </c>
      <c r="AB5" s="244">
        <f t="shared" si="1"/>
        <v>311</v>
      </c>
      <c r="AC5" s="247">
        <f t="shared" si="1"/>
        <v>456</v>
      </c>
      <c r="AD5" s="244">
        <f t="shared" si="1"/>
        <v>251</v>
      </c>
      <c r="AE5" s="244">
        <f t="shared" si="1"/>
        <v>205</v>
      </c>
      <c r="AF5" s="247">
        <f t="shared" si="1"/>
        <v>329</v>
      </c>
      <c r="AG5" s="244">
        <f t="shared" si="1"/>
        <v>162</v>
      </c>
      <c r="AH5" s="244">
        <f t="shared" ref="AH5:BF5" si="2">SUM(AH6:AH10)</f>
        <v>167</v>
      </c>
      <c r="AI5" s="247">
        <f t="shared" si="2"/>
        <v>895</v>
      </c>
      <c r="AJ5" s="244">
        <f t="shared" si="2"/>
        <v>454</v>
      </c>
      <c r="AK5" s="244">
        <f t="shared" si="2"/>
        <v>441</v>
      </c>
      <c r="AL5" s="247">
        <f t="shared" si="2"/>
        <v>184</v>
      </c>
      <c r="AM5" s="244">
        <f t="shared" si="2"/>
        <v>92</v>
      </c>
      <c r="AN5" s="244">
        <f t="shared" si="2"/>
        <v>92</v>
      </c>
      <c r="AO5" s="247">
        <f t="shared" si="2"/>
        <v>342</v>
      </c>
      <c r="AP5" s="244">
        <f t="shared" si="2"/>
        <v>185</v>
      </c>
      <c r="AQ5" s="244">
        <f t="shared" si="2"/>
        <v>157</v>
      </c>
      <c r="AR5" s="247">
        <f t="shared" si="2"/>
        <v>177</v>
      </c>
      <c r="AS5" s="244">
        <f t="shared" si="2"/>
        <v>94</v>
      </c>
      <c r="AT5" s="244">
        <f t="shared" si="2"/>
        <v>83</v>
      </c>
      <c r="AU5" s="247">
        <f t="shared" si="2"/>
        <v>393</v>
      </c>
      <c r="AV5" s="244">
        <f t="shared" si="2"/>
        <v>204</v>
      </c>
      <c r="AW5" s="244">
        <f t="shared" si="2"/>
        <v>189</v>
      </c>
      <c r="AX5" s="247">
        <f t="shared" si="2"/>
        <v>935</v>
      </c>
      <c r="AY5" s="244">
        <f t="shared" si="2"/>
        <v>463</v>
      </c>
      <c r="AZ5" s="244">
        <f t="shared" si="2"/>
        <v>472</v>
      </c>
      <c r="BA5" s="247">
        <f t="shared" si="2"/>
        <v>998</v>
      </c>
      <c r="BB5" s="244">
        <f t="shared" si="2"/>
        <v>508</v>
      </c>
      <c r="BC5" s="244">
        <f t="shared" si="2"/>
        <v>490</v>
      </c>
      <c r="BD5" s="247">
        <f t="shared" si="2"/>
        <v>466</v>
      </c>
      <c r="BE5" s="244">
        <f t="shared" si="2"/>
        <v>225</v>
      </c>
      <c r="BF5" s="249">
        <f t="shared" si="2"/>
        <v>241</v>
      </c>
    </row>
    <row r="6" spans="1:58" s="213" customFormat="1" ht="15.75" x14ac:dyDescent="0.15">
      <c r="A6" s="250" t="s">
        <v>324</v>
      </c>
      <c r="B6" s="251">
        <f>C6+D6</f>
        <v>1254</v>
      </c>
      <c r="C6" s="252">
        <f t="shared" ref="C6:D10" si="3">F6+I6+L6+O6+R6+U6+X6+AA6+AD6+AG6+AJ6+AM6+AP6+AS6+AV6+AY6+BB6+BE6</f>
        <v>621</v>
      </c>
      <c r="D6" s="253">
        <f t="shared" si="3"/>
        <v>633</v>
      </c>
      <c r="E6" s="251">
        <f>F6+G6</f>
        <v>4</v>
      </c>
      <c r="F6" s="252">
        <v>1</v>
      </c>
      <c r="G6" s="252">
        <v>3</v>
      </c>
      <c r="H6" s="251">
        <f>I6+J6</f>
        <v>23</v>
      </c>
      <c r="I6" s="252">
        <v>17</v>
      </c>
      <c r="J6" s="252">
        <v>6</v>
      </c>
      <c r="K6" s="251">
        <f>L6+M6</f>
        <v>70</v>
      </c>
      <c r="L6" s="252">
        <v>34</v>
      </c>
      <c r="M6" s="252">
        <v>36</v>
      </c>
      <c r="N6" s="251">
        <f>O6+P6</f>
        <v>10</v>
      </c>
      <c r="O6" s="252">
        <v>8</v>
      </c>
      <c r="P6" s="252">
        <v>2</v>
      </c>
      <c r="Q6" s="251">
        <f>R6+S6</f>
        <v>36</v>
      </c>
      <c r="R6" s="252">
        <v>21</v>
      </c>
      <c r="S6" s="252">
        <v>15</v>
      </c>
      <c r="T6" s="251">
        <f>U6+V6</f>
        <v>54</v>
      </c>
      <c r="U6" s="252">
        <v>29</v>
      </c>
      <c r="V6" s="252">
        <v>25</v>
      </c>
      <c r="W6" s="251">
        <f>X6+Y6</f>
        <v>162</v>
      </c>
      <c r="X6" s="252">
        <v>77</v>
      </c>
      <c r="Y6" s="252">
        <v>85</v>
      </c>
      <c r="Z6" s="251">
        <f>AA6+AB6</f>
        <v>104</v>
      </c>
      <c r="AA6" s="252">
        <v>49</v>
      </c>
      <c r="AB6" s="252">
        <v>55</v>
      </c>
      <c r="AC6" s="251">
        <f>AD6+AE6</f>
        <v>88</v>
      </c>
      <c r="AD6" s="252">
        <v>53</v>
      </c>
      <c r="AE6" s="252">
        <v>35</v>
      </c>
      <c r="AF6" s="251">
        <f>AG6+AH6</f>
        <v>53</v>
      </c>
      <c r="AG6" s="252">
        <v>25</v>
      </c>
      <c r="AH6" s="252">
        <v>28</v>
      </c>
      <c r="AI6" s="251">
        <f>AJ6+AK6</f>
        <v>139</v>
      </c>
      <c r="AJ6" s="252">
        <v>62</v>
      </c>
      <c r="AK6" s="252">
        <v>77</v>
      </c>
      <c r="AL6" s="251">
        <f>AM6+AN6</f>
        <v>28</v>
      </c>
      <c r="AM6" s="252">
        <v>16</v>
      </c>
      <c r="AN6" s="252">
        <v>12</v>
      </c>
      <c r="AO6" s="251">
        <f>AP6+AQ6</f>
        <v>46</v>
      </c>
      <c r="AP6" s="252">
        <v>26</v>
      </c>
      <c r="AQ6" s="252">
        <v>20</v>
      </c>
      <c r="AR6" s="251">
        <f>AS6+AT6</f>
        <v>39</v>
      </c>
      <c r="AS6" s="252">
        <v>22</v>
      </c>
      <c r="AT6" s="252">
        <v>17</v>
      </c>
      <c r="AU6" s="251">
        <f>AV6+AW6</f>
        <v>50</v>
      </c>
      <c r="AV6" s="252">
        <v>20</v>
      </c>
      <c r="AW6" s="252">
        <v>30</v>
      </c>
      <c r="AX6" s="251">
        <f>AY6+AZ6</f>
        <v>133</v>
      </c>
      <c r="AY6" s="252">
        <v>55</v>
      </c>
      <c r="AZ6" s="252">
        <v>78</v>
      </c>
      <c r="BA6" s="251">
        <f>BB6+BC6</f>
        <v>154</v>
      </c>
      <c r="BB6" s="252">
        <v>78</v>
      </c>
      <c r="BC6" s="252">
        <v>76</v>
      </c>
      <c r="BD6" s="251">
        <f>BE6+BF6</f>
        <v>61</v>
      </c>
      <c r="BE6" s="252">
        <v>28</v>
      </c>
      <c r="BF6" s="254">
        <v>33</v>
      </c>
    </row>
    <row r="7" spans="1:58" s="213" customFormat="1" ht="15.75" x14ac:dyDescent="0.15">
      <c r="A7" s="250" t="s">
        <v>323</v>
      </c>
      <c r="B7" s="251">
        <f>C7+D7</f>
        <v>1357</v>
      </c>
      <c r="C7" s="252">
        <f t="shared" si="3"/>
        <v>694</v>
      </c>
      <c r="D7" s="253">
        <f t="shared" si="3"/>
        <v>663</v>
      </c>
      <c r="E7" s="251">
        <f>F7+G7</f>
        <v>8</v>
      </c>
      <c r="F7" s="252">
        <v>5</v>
      </c>
      <c r="G7" s="252">
        <v>3</v>
      </c>
      <c r="H7" s="251">
        <f>I7+J7</f>
        <v>29</v>
      </c>
      <c r="I7" s="252">
        <v>19</v>
      </c>
      <c r="J7" s="252">
        <v>10</v>
      </c>
      <c r="K7" s="251">
        <f>L7+M7</f>
        <v>56</v>
      </c>
      <c r="L7" s="252">
        <v>29</v>
      </c>
      <c r="M7" s="252">
        <v>27</v>
      </c>
      <c r="N7" s="251">
        <f>O7+P7</f>
        <v>12</v>
      </c>
      <c r="O7" s="252">
        <v>5</v>
      </c>
      <c r="P7" s="252">
        <v>7</v>
      </c>
      <c r="Q7" s="251">
        <f>R7+S7</f>
        <v>44</v>
      </c>
      <c r="R7" s="252">
        <v>23</v>
      </c>
      <c r="S7" s="252">
        <v>21</v>
      </c>
      <c r="T7" s="251">
        <f>U7+V7</f>
        <v>53</v>
      </c>
      <c r="U7" s="252">
        <v>25</v>
      </c>
      <c r="V7" s="252">
        <v>28</v>
      </c>
      <c r="W7" s="251">
        <f>X7+Y7</f>
        <v>170</v>
      </c>
      <c r="X7" s="252">
        <v>79</v>
      </c>
      <c r="Y7" s="252">
        <v>91</v>
      </c>
      <c r="Z7" s="251">
        <f>AA7+AB7</f>
        <v>134</v>
      </c>
      <c r="AA7" s="252">
        <v>70</v>
      </c>
      <c r="AB7" s="252">
        <v>64</v>
      </c>
      <c r="AC7" s="251">
        <f>AD7+AE7</f>
        <v>78</v>
      </c>
      <c r="AD7" s="252">
        <v>40</v>
      </c>
      <c r="AE7" s="252">
        <v>38</v>
      </c>
      <c r="AF7" s="251">
        <f>AG7+AH7</f>
        <v>69</v>
      </c>
      <c r="AG7" s="252">
        <v>37</v>
      </c>
      <c r="AH7" s="252">
        <v>32</v>
      </c>
      <c r="AI7" s="251">
        <f>AJ7+AK7</f>
        <v>153</v>
      </c>
      <c r="AJ7" s="252">
        <v>70</v>
      </c>
      <c r="AK7" s="252">
        <v>83</v>
      </c>
      <c r="AL7" s="251">
        <f>AM7+AN7</f>
        <v>33</v>
      </c>
      <c r="AM7" s="252">
        <v>17</v>
      </c>
      <c r="AN7" s="252">
        <v>16</v>
      </c>
      <c r="AO7" s="251">
        <f>AP7+AQ7</f>
        <v>57</v>
      </c>
      <c r="AP7" s="252">
        <v>33</v>
      </c>
      <c r="AQ7" s="252">
        <v>24</v>
      </c>
      <c r="AR7" s="251">
        <f>AS7+AT7</f>
        <v>19</v>
      </c>
      <c r="AS7" s="252">
        <v>11</v>
      </c>
      <c r="AT7" s="252">
        <v>8</v>
      </c>
      <c r="AU7" s="251">
        <f>AV7+AW7</f>
        <v>67</v>
      </c>
      <c r="AV7" s="252">
        <v>33</v>
      </c>
      <c r="AW7" s="252">
        <v>34</v>
      </c>
      <c r="AX7" s="251">
        <f>AY7+AZ7</f>
        <v>134</v>
      </c>
      <c r="AY7" s="252">
        <v>73</v>
      </c>
      <c r="AZ7" s="252">
        <v>61</v>
      </c>
      <c r="BA7" s="251">
        <f>BB7+BC7</f>
        <v>179</v>
      </c>
      <c r="BB7" s="252">
        <v>100</v>
      </c>
      <c r="BC7" s="252">
        <v>79</v>
      </c>
      <c r="BD7" s="251">
        <f>BE7+BF7</f>
        <v>62</v>
      </c>
      <c r="BE7" s="252">
        <v>25</v>
      </c>
      <c r="BF7" s="254">
        <v>37</v>
      </c>
    </row>
    <row r="8" spans="1:58" s="213" customFormat="1" ht="15.75" x14ac:dyDescent="0.15">
      <c r="A8" s="250" t="s">
        <v>325</v>
      </c>
      <c r="B8" s="251">
        <f>C8+D8</f>
        <v>1546</v>
      </c>
      <c r="C8" s="252">
        <f t="shared" si="3"/>
        <v>784</v>
      </c>
      <c r="D8" s="253">
        <f t="shared" si="3"/>
        <v>762</v>
      </c>
      <c r="E8" s="251">
        <f>F8+G8</f>
        <v>14</v>
      </c>
      <c r="F8" s="252">
        <v>10</v>
      </c>
      <c r="G8" s="252">
        <v>4</v>
      </c>
      <c r="H8" s="251">
        <f>I8+J8</f>
        <v>44</v>
      </c>
      <c r="I8" s="252">
        <v>24</v>
      </c>
      <c r="J8" s="252">
        <v>20</v>
      </c>
      <c r="K8" s="251">
        <f>L8+M8</f>
        <v>68</v>
      </c>
      <c r="L8" s="252">
        <v>34</v>
      </c>
      <c r="M8" s="252">
        <v>34</v>
      </c>
      <c r="N8" s="251">
        <f>O8+P8</f>
        <v>13</v>
      </c>
      <c r="O8" s="252">
        <v>8</v>
      </c>
      <c r="P8" s="252">
        <v>5</v>
      </c>
      <c r="Q8" s="251">
        <f>R8+S8</f>
        <v>36</v>
      </c>
      <c r="R8" s="252">
        <v>21</v>
      </c>
      <c r="S8" s="252">
        <v>15</v>
      </c>
      <c r="T8" s="251">
        <f>U8+V8</f>
        <v>65</v>
      </c>
      <c r="U8" s="252">
        <v>38</v>
      </c>
      <c r="V8" s="252">
        <v>27</v>
      </c>
      <c r="W8" s="251">
        <f>X8+Y8</f>
        <v>172</v>
      </c>
      <c r="X8" s="252">
        <v>74</v>
      </c>
      <c r="Y8" s="252">
        <v>98</v>
      </c>
      <c r="Z8" s="251">
        <f>AA8+AB8</f>
        <v>130</v>
      </c>
      <c r="AA8" s="252">
        <v>67</v>
      </c>
      <c r="AB8" s="252">
        <v>63</v>
      </c>
      <c r="AC8" s="251">
        <f>AD8+AE8</f>
        <v>73</v>
      </c>
      <c r="AD8" s="252">
        <v>42</v>
      </c>
      <c r="AE8" s="252">
        <v>31</v>
      </c>
      <c r="AF8" s="251">
        <f>AG8+AH8</f>
        <v>60</v>
      </c>
      <c r="AG8" s="252">
        <v>29</v>
      </c>
      <c r="AH8" s="252">
        <v>31</v>
      </c>
      <c r="AI8" s="251">
        <f>AJ8+AK8</f>
        <v>179</v>
      </c>
      <c r="AJ8" s="252">
        <v>92</v>
      </c>
      <c r="AK8" s="252">
        <v>87</v>
      </c>
      <c r="AL8" s="251">
        <f>AM8+AN8</f>
        <v>39</v>
      </c>
      <c r="AM8" s="252">
        <v>17</v>
      </c>
      <c r="AN8" s="252">
        <v>22</v>
      </c>
      <c r="AO8" s="251">
        <f>AP8+AQ8</f>
        <v>58</v>
      </c>
      <c r="AP8" s="252">
        <v>30</v>
      </c>
      <c r="AQ8" s="252">
        <v>28</v>
      </c>
      <c r="AR8" s="251">
        <f>AS8+AT8</f>
        <v>45</v>
      </c>
      <c r="AS8" s="252">
        <v>29</v>
      </c>
      <c r="AT8" s="252">
        <v>16</v>
      </c>
      <c r="AU8" s="251">
        <f>AV8+AW8</f>
        <v>76</v>
      </c>
      <c r="AV8" s="252">
        <v>35</v>
      </c>
      <c r="AW8" s="252">
        <v>41</v>
      </c>
      <c r="AX8" s="251">
        <f>AY8+AZ8</f>
        <v>201</v>
      </c>
      <c r="AY8" s="252">
        <v>96</v>
      </c>
      <c r="AZ8" s="252">
        <v>105</v>
      </c>
      <c r="BA8" s="251">
        <f>BB8+BC8</f>
        <v>184</v>
      </c>
      <c r="BB8" s="252">
        <v>92</v>
      </c>
      <c r="BC8" s="252">
        <v>92</v>
      </c>
      <c r="BD8" s="251">
        <f>BE8+BF8</f>
        <v>89</v>
      </c>
      <c r="BE8" s="252">
        <v>46</v>
      </c>
      <c r="BF8" s="254">
        <v>43</v>
      </c>
    </row>
    <row r="9" spans="1:58" s="213" customFormat="1" ht="15.75" x14ac:dyDescent="0.15">
      <c r="A9" s="250" t="s">
        <v>326</v>
      </c>
      <c r="B9" s="251">
        <f>C9+D9</f>
        <v>1726</v>
      </c>
      <c r="C9" s="252">
        <f t="shared" si="3"/>
        <v>888</v>
      </c>
      <c r="D9" s="253">
        <f t="shared" si="3"/>
        <v>838</v>
      </c>
      <c r="E9" s="251">
        <f>F9+G9</f>
        <v>14</v>
      </c>
      <c r="F9" s="252">
        <v>9</v>
      </c>
      <c r="G9" s="252">
        <v>5</v>
      </c>
      <c r="H9" s="251">
        <f>I9+J9</f>
        <v>33</v>
      </c>
      <c r="I9" s="252">
        <v>12</v>
      </c>
      <c r="J9" s="252">
        <v>21</v>
      </c>
      <c r="K9" s="251">
        <f>L9+M9</f>
        <v>51</v>
      </c>
      <c r="L9" s="252">
        <v>25</v>
      </c>
      <c r="M9" s="252">
        <v>26</v>
      </c>
      <c r="N9" s="251">
        <f>O9+P9</f>
        <v>14</v>
      </c>
      <c r="O9" s="252">
        <v>7</v>
      </c>
      <c r="P9" s="252">
        <v>7</v>
      </c>
      <c r="Q9" s="251">
        <f>R9+S9</f>
        <v>48</v>
      </c>
      <c r="R9" s="252">
        <v>23</v>
      </c>
      <c r="S9" s="252">
        <v>25</v>
      </c>
      <c r="T9" s="251">
        <f>U9+V9</f>
        <v>65</v>
      </c>
      <c r="U9" s="252">
        <v>42</v>
      </c>
      <c r="V9" s="252">
        <v>23</v>
      </c>
      <c r="W9" s="251">
        <f>X9+Y9</f>
        <v>195</v>
      </c>
      <c r="X9" s="252">
        <v>99</v>
      </c>
      <c r="Y9" s="252">
        <v>96</v>
      </c>
      <c r="Z9" s="251">
        <f>AA9+AB9</f>
        <v>138</v>
      </c>
      <c r="AA9" s="252">
        <v>68</v>
      </c>
      <c r="AB9" s="252">
        <v>70</v>
      </c>
      <c r="AC9" s="251">
        <f>AD9+AE9</f>
        <v>102</v>
      </c>
      <c r="AD9" s="252">
        <v>55</v>
      </c>
      <c r="AE9" s="252">
        <v>47</v>
      </c>
      <c r="AF9" s="251">
        <f>AG9+AH9</f>
        <v>72</v>
      </c>
      <c r="AG9" s="252">
        <v>39</v>
      </c>
      <c r="AH9" s="252">
        <v>33</v>
      </c>
      <c r="AI9" s="251">
        <f>AJ9+AK9</f>
        <v>196</v>
      </c>
      <c r="AJ9" s="252">
        <v>103</v>
      </c>
      <c r="AK9" s="252">
        <v>93</v>
      </c>
      <c r="AL9" s="251">
        <f>AM9+AN9</f>
        <v>36</v>
      </c>
      <c r="AM9" s="252">
        <v>19</v>
      </c>
      <c r="AN9" s="252">
        <v>17</v>
      </c>
      <c r="AO9" s="251">
        <f>AP9+AQ9</f>
        <v>83</v>
      </c>
      <c r="AP9" s="252">
        <v>45</v>
      </c>
      <c r="AQ9" s="252">
        <v>38</v>
      </c>
      <c r="AR9" s="251">
        <f>AS9+AT9</f>
        <v>38</v>
      </c>
      <c r="AS9" s="252">
        <v>16</v>
      </c>
      <c r="AT9" s="252">
        <v>22</v>
      </c>
      <c r="AU9" s="251">
        <f>AV9+AW9</f>
        <v>90</v>
      </c>
      <c r="AV9" s="252">
        <v>55</v>
      </c>
      <c r="AW9" s="252">
        <v>35</v>
      </c>
      <c r="AX9" s="251">
        <f>AY9+AZ9</f>
        <v>233</v>
      </c>
      <c r="AY9" s="252">
        <v>118</v>
      </c>
      <c r="AZ9" s="252">
        <v>115</v>
      </c>
      <c r="BA9" s="251">
        <f>BB9+BC9</f>
        <v>210</v>
      </c>
      <c r="BB9" s="252">
        <v>95</v>
      </c>
      <c r="BC9" s="252">
        <v>115</v>
      </c>
      <c r="BD9" s="251">
        <f>BE9+BF9</f>
        <v>108</v>
      </c>
      <c r="BE9" s="252">
        <v>58</v>
      </c>
      <c r="BF9" s="254">
        <v>50</v>
      </c>
    </row>
    <row r="10" spans="1:58" s="213" customFormat="1" ht="15.75" x14ac:dyDescent="0.15">
      <c r="A10" s="250" t="s">
        <v>327</v>
      </c>
      <c r="B10" s="251">
        <f>C10+D10</f>
        <v>1932</v>
      </c>
      <c r="C10" s="252">
        <f t="shared" si="3"/>
        <v>1022</v>
      </c>
      <c r="D10" s="253">
        <f t="shared" si="3"/>
        <v>910</v>
      </c>
      <c r="E10" s="251">
        <f>F10+G10</f>
        <v>11</v>
      </c>
      <c r="F10" s="252">
        <v>8</v>
      </c>
      <c r="G10" s="252">
        <v>3</v>
      </c>
      <c r="H10" s="251">
        <f>I10+J10</f>
        <v>30</v>
      </c>
      <c r="I10" s="252">
        <v>16</v>
      </c>
      <c r="J10" s="252">
        <v>14</v>
      </c>
      <c r="K10" s="251">
        <f>L10+M10</f>
        <v>59</v>
      </c>
      <c r="L10" s="252">
        <v>26</v>
      </c>
      <c r="M10" s="252">
        <v>33</v>
      </c>
      <c r="N10" s="251">
        <f>O10+P10</f>
        <v>20</v>
      </c>
      <c r="O10" s="252">
        <v>10</v>
      </c>
      <c r="P10" s="252">
        <v>10</v>
      </c>
      <c r="Q10" s="251">
        <f>R10+S10</f>
        <v>52</v>
      </c>
      <c r="R10" s="252">
        <v>28</v>
      </c>
      <c r="S10" s="252">
        <v>24</v>
      </c>
      <c r="T10" s="251">
        <f>U10+V10</f>
        <v>85</v>
      </c>
      <c r="U10" s="252">
        <v>53</v>
      </c>
      <c r="V10" s="252">
        <v>32</v>
      </c>
      <c r="W10" s="251">
        <f>X10+Y10</f>
        <v>173</v>
      </c>
      <c r="X10" s="252">
        <v>96</v>
      </c>
      <c r="Y10" s="252">
        <v>77</v>
      </c>
      <c r="Z10" s="251">
        <f>AA10+AB10</f>
        <v>141</v>
      </c>
      <c r="AA10" s="252">
        <v>82</v>
      </c>
      <c r="AB10" s="252">
        <v>59</v>
      </c>
      <c r="AC10" s="251">
        <f>AD10+AE10</f>
        <v>115</v>
      </c>
      <c r="AD10" s="252">
        <v>61</v>
      </c>
      <c r="AE10" s="252">
        <v>54</v>
      </c>
      <c r="AF10" s="251">
        <f>AG10+AH10</f>
        <v>75</v>
      </c>
      <c r="AG10" s="252">
        <v>32</v>
      </c>
      <c r="AH10" s="252">
        <v>43</v>
      </c>
      <c r="AI10" s="251">
        <f>AJ10+AK10</f>
        <v>228</v>
      </c>
      <c r="AJ10" s="252">
        <v>127</v>
      </c>
      <c r="AK10" s="252">
        <v>101</v>
      </c>
      <c r="AL10" s="251">
        <f>AM10+AN10</f>
        <v>48</v>
      </c>
      <c r="AM10" s="252">
        <v>23</v>
      </c>
      <c r="AN10" s="252">
        <v>25</v>
      </c>
      <c r="AO10" s="251">
        <f>AP10+AQ10</f>
        <v>98</v>
      </c>
      <c r="AP10" s="252">
        <v>51</v>
      </c>
      <c r="AQ10" s="252">
        <v>47</v>
      </c>
      <c r="AR10" s="251">
        <f>AS10+AT10</f>
        <v>36</v>
      </c>
      <c r="AS10" s="252">
        <v>16</v>
      </c>
      <c r="AT10" s="252">
        <v>20</v>
      </c>
      <c r="AU10" s="251">
        <f>AV10+AW10</f>
        <v>110</v>
      </c>
      <c r="AV10" s="252">
        <v>61</v>
      </c>
      <c r="AW10" s="252">
        <v>49</v>
      </c>
      <c r="AX10" s="251">
        <f>AY10+AZ10</f>
        <v>234</v>
      </c>
      <c r="AY10" s="252">
        <v>121</v>
      </c>
      <c r="AZ10" s="252">
        <v>113</v>
      </c>
      <c r="BA10" s="251">
        <f>BB10+BC10</f>
        <v>271</v>
      </c>
      <c r="BB10" s="252">
        <v>143</v>
      </c>
      <c r="BC10" s="252">
        <v>128</v>
      </c>
      <c r="BD10" s="251">
        <f>BE10+BF10</f>
        <v>146</v>
      </c>
      <c r="BE10" s="252">
        <v>68</v>
      </c>
      <c r="BF10" s="254">
        <v>78</v>
      </c>
    </row>
    <row r="11" spans="1:58" s="205" customFormat="1" ht="15.75" x14ac:dyDescent="0.15">
      <c r="A11" s="255" t="s">
        <v>303</v>
      </c>
      <c r="B11" s="247">
        <f t="shared" ref="B11:BF11" si="4">SUM(B12:B16)</f>
        <v>12360</v>
      </c>
      <c r="C11" s="244">
        <f t="shared" si="4"/>
        <v>6414</v>
      </c>
      <c r="D11" s="248">
        <f t="shared" si="4"/>
        <v>5946</v>
      </c>
      <c r="E11" s="247">
        <f t="shared" si="4"/>
        <v>46</v>
      </c>
      <c r="F11" s="244">
        <f t="shared" si="4"/>
        <v>22</v>
      </c>
      <c r="G11" s="244">
        <f t="shared" si="4"/>
        <v>24</v>
      </c>
      <c r="H11" s="247">
        <f t="shared" si="4"/>
        <v>211</v>
      </c>
      <c r="I11" s="244">
        <f t="shared" si="4"/>
        <v>111</v>
      </c>
      <c r="J11" s="244">
        <f t="shared" si="4"/>
        <v>100</v>
      </c>
      <c r="K11" s="247">
        <f t="shared" si="4"/>
        <v>262</v>
      </c>
      <c r="L11" s="244">
        <f t="shared" si="4"/>
        <v>131</v>
      </c>
      <c r="M11" s="244">
        <f t="shared" si="4"/>
        <v>131</v>
      </c>
      <c r="N11" s="247">
        <f t="shared" si="4"/>
        <v>94</v>
      </c>
      <c r="O11" s="244">
        <f t="shared" si="4"/>
        <v>50</v>
      </c>
      <c r="P11" s="244">
        <f t="shared" si="4"/>
        <v>44</v>
      </c>
      <c r="Q11" s="247">
        <f t="shared" si="4"/>
        <v>312</v>
      </c>
      <c r="R11" s="244">
        <f t="shared" si="4"/>
        <v>172</v>
      </c>
      <c r="S11" s="244">
        <f t="shared" si="4"/>
        <v>140</v>
      </c>
      <c r="T11" s="247">
        <f t="shared" si="4"/>
        <v>497</v>
      </c>
      <c r="U11" s="244">
        <f t="shared" si="4"/>
        <v>262</v>
      </c>
      <c r="V11" s="244">
        <f t="shared" si="4"/>
        <v>235</v>
      </c>
      <c r="W11" s="247">
        <f t="shared" si="4"/>
        <v>1237</v>
      </c>
      <c r="X11" s="244">
        <f t="shared" si="4"/>
        <v>609</v>
      </c>
      <c r="Y11" s="244">
        <f t="shared" si="4"/>
        <v>628</v>
      </c>
      <c r="Z11" s="247">
        <f t="shared" si="4"/>
        <v>913</v>
      </c>
      <c r="AA11" s="244">
        <f t="shared" si="4"/>
        <v>444</v>
      </c>
      <c r="AB11" s="244">
        <f t="shared" si="4"/>
        <v>469</v>
      </c>
      <c r="AC11" s="247">
        <f t="shared" si="4"/>
        <v>660</v>
      </c>
      <c r="AD11" s="244">
        <f t="shared" si="4"/>
        <v>339</v>
      </c>
      <c r="AE11" s="244">
        <f t="shared" si="4"/>
        <v>321</v>
      </c>
      <c r="AF11" s="247">
        <f t="shared" si="4"/>
        <v>459</v>
      </c>
      <c r="AG11" s="244">
        <f t="shared" si="4"/>
        <v>230</v>
      </c>
      <c r="AH11" s="244">
        <f t="shared" si="4"/>
        <v>229</v>
      </c>
      <c r="AI11" s="247">
        <f t="shared" si="4"/>
        <v>1364</v>
      </c>
      <c r="AJ11" s="244">
        <f t="shared" si="4"/>
        <v>738</v>
      </c>
      <c r="AK11" s="244">
        <f t="shared" si="4"/>
        <v>626</v>
      </c>
      <c r="AL11" s="247">
        <f t="shared" si="4"/>
        <v>317</v>
      </c>
      <c r="AM11" s="244">
        <f t="shared" si="4"/>
        <v>186</v>
      </c>
      <c r="AN11" s="244">
        <f t="shared" si="4"/>
        <v>131</v>
      </c>
      <c r="AO11" s="247">
        <f t="shared" si="4"/>
        <v>650</v>
      </c>
      <c r="AP11" s="244">
        <f t="shared" si="4"/>
        <v>344</v>
      </c>
      <c r="AQ11" s="244">
        <f t="shared" si="4"/>
        <v>306</v>
      </c>
      <c r="AR11" s="247">
        <f t="shared" si="4"/>
        <v>214</v>
      </c>
      <c r="AS11" s="244">
        <f t="shared" si="4"/>
        <v>115</v>
      </c>
      <c r="AT11" s="244">
        <f t="shared" si="4"/>
        <v>99</v>
      </c>
      <c r="AU11" s="247">
        <f t="shared" si="4"/>
        <v>802</v>
      </c>
      <c r="AV11" s="244">
        <f t="shared" si="4"/>
        <v>428</v>
      </c>
      <c r="AW11" s="244">
        <f t="shared" si="4"/>
        <v>374</v>
      </c>
      <c r="AX11" s="247">
        <f t="shared" si="4"/>
        <v>1540</v>
      </c>
      <c r="AY11" s="244">
        <f t="shared" si="4"/>
        <v>811</v>
      </c>
      <c r="AZ11" s="244">
        <f t="shared" si="4"/>
        <v>729</v>
      </c>
      <c r="BA11" s="247">
        <f t="shared" si="4"/>
        <v>1751</v>
      </c>
      <c r="BB11" s="244">
        <f t="shared" si="4"/>
        <v>893</v>
      </c>
      <c r="BC11" s="244">
        <f t="shared" si="4"/>
        <v>858</v>
      </c>
      <c r="BD11" s="247">
        <f t="shared" si="4"/>
        <v>1031</v>
      </c>
      <c r="BE11" s="244">
        <f t="shared" si="4"/>
        <v>529</v>
      </c>
      <c r="BF11" s="249">
        <f t="shared" si="4"/>
        <v>502</v>
      </c>
    </row>
    <row r="12" spans="1:58" s="213" customFormat="1" ht="15.75" x14ac:dyDescent="0.15">
      <c r="A12" s="250" t="s">
        <v>328</v>
      </c>
      <c r="B12" s="251">
        <f>C12+D12</f>
        <v>2190</v>
      </c>
      <c r="C12" s="252">
        <f t="shared" ref="C12:D16" si="5">F12+I12+L12+O12+R12+U12+X12+AA12+AD12+AG12+AJ12+AM12+AP12+AS12+AV12+AY12+BB12+BE12</f>
        <v>1107</v>
      </c>
      <c r="D12" s="253">
        <f t="shared" si="5"/>
        <v>1083</v>
      </c>
      <c r="E12" s="251">
        <f>F12+G12</f>
        <v>7</v>
      </c>
      <c r="F12" s="252">
        <v>3</v>
      </c>
      <c r="G12" s="252">
        <v>4</v>
      </c>
      <c r="H12" s="251">
        <f>I12+J12</f>
        <v>39</v>
      </c>
      <c r="I12" s="252">
        <v>18</v>
      </c>
      <c r="J12" s="252">
        <v>21</v>
      </c>
      <c r="K12" s="251">
        <f>L12+M12</f>
        <v>58</v>
      </c>
      <c r="L12" s="252">
        <v>24</v>
      </c>
      <c r="M12" s="252">
        <v>34</v>
      </c>
      <c r="N12" s="251">
        <f>O12+P12</f>
        <v>16</v>
      </c>
      <c r="O12" s="252">
        <v>11</v>
      </c>
      <c r="P12" s="252">
        <v>5</v>
      </c>
      <c r="Q12" s="251">
        <f>R12+S12</f>
        <v>49</v>
      </c>
      <c r="R12" s="252">
        <v>29</v>
      </c>
      <c r="S12" s="252">
        <v>20</v>
      </c>
      <c r="T12" s="251">
        <f>U12+V12</f>
        <v>92</v>
      </c>
      <c r="U12" s="252">
        <v>49</v>
      </c>
      <c r="V12" s="252">
        <v>43</v>
      </c>
      <c r="W12" s="251">
        <f>X12+Y12</f>
        <v>222</v>
      </c>
      <c r="X12" s="252">
        <v>98</v>
      </c>
      <c r="Y12" s="252">
        <v>124</v>
      </c>
      <c r="Z12" s="251">
        <f>AA12+AB12</f>
        <v>176</v>
      </c>
      <c r="AA12" s="252">
        <v>85</v>
      </c>
      <c r="AB12" s="252">
        <v>91</v>
      </c>
      <c r="AC12" s="251">
        <f>AD12+AE12</f>
        <v>123</v>
      </c>
      <c r="AD12" s="252">
        <v>48</v>
      </c>
      <c r="AE12" s="252">
        <v>75</v>
      </c>
      <c r="AF12" s="251">
        <f>AG12+AH12</f>
        <v>79</v>
      </c>
      <c r="AG12" s="252">
        <v>44</v>
      </c>
      <c r="AH12" s="252">
        <v>35</v>
      </c>
      <c r="AI12" s="251">
        <f>AJ12+AK12</f>
        <v>235</v>
      </c>
      <c r="AJ12" s="252">
        <v>119</v>
      </c>
      <c r="AK12" s="252">
        <v>116</v>
      </c>
      <c r="AL12" s="251">
        <f>AM12+AN12</f>
        <v>53</v>
      </c>
      <c r="AM12" s="252">
        <v>32</v>
      </c>
      <c r="AN12" s="252">
        <v>21</v>
      </c>
      <c r="AO12" s="251">
        <f>AP12+AQ12</f>
        <v>106</v>
      </c>
      <c r="AP12" s="252">
        <v>56</v>
      </c>
      <c r="AQ12" s="252">
        <v>50</v>
      </c>
      <c r="AR12" s="251">
        <f>AS12+AT12</f>
        <v>43</v>
      </c>
      <c r="AS12" s="252">
        <v>21</v>
      </c>
      <c r="AT12" s="252">
        <v>22</v>
      </c>
      <c r="AU12" s="251">
        <f>AV12+AW12</f>
        <v>144</v>
      </c>
      <c r="AV12" s="252">
        <v>82</v>
      </c>
      <c r="AW12" s="252">
        <v>62</v>
      </c>
      <c r="AX12" s="251">
        <f>AY12+AZ12</f>
        <v>279</v>
      </c>
      <c r="AY12" s="252">
        <v>147</v>
      </c>
      <c r="AZ12" s="252">
        <v>132</v>
      </c>
      <c r="BA12" s="251">
        <f>BB12+BC12</f>
        <v>316</v>
      </c>
      <c r="BB12" s="252">
        <v>162</v>
      </c>
      <c r="BC12" s="252">
        <v>154</v>
      </c>
      <c r="BD12" s="251">
        <f>BE12+BF12</f>
        <v>153</v>
      </c>
      <c r="BE12" s="252">
        <v>79</v>
      </c>
      <c r="BF12" s="254">
        <v>74</v>
      </c>
    </row>
    <row r="13" spans="1:58" s="213" customFormat="1" ht="15.75" x14ac:dyDescent="0.15">
      <c r="A13" s="250" t="s">
        <v>329</v>
      </c>
      <c r="B13" s="251">
        <f>C13+D13</f>
        <v>2362</v>
      </c>
      <c r="C13" s="252">
        <f t="shared" si="5"/>
        <v>1245</v>
      </c>
      <c r="D13" s="253">
        <f t="shared" si="5"/>
        <v>1117</v>
      </c>
      <c r="E13" s="251">
        <f>F13+G13</f>
        <v>7</v>
      </c>
      <c r="F13" s="252">
        <v>4</v>
      </c>
      <c r="G13" s="252">
        <v>3</v>
      </c>
      <c r="H13" s="251">
        <f>I13+J13</f>
        <v>39</v>
      </c>
      <c r="I13" s="252">
        <v>19</v>
      </c>
      <c r="J13" s="252">
        <v>20</v>
      </c>
      <c r="K13" s="251">
        <f>L13+M13</f>
        <v>57</v>
      </c>
      <c r="L13" s="252">
        <v>27</v>
      </c>
      <c r="M13" s="252">
        <v>30</v>
      </c>
      <c r="N13" s="251">
        <f>O13+P13</f>
        <v>13</v>
      </c>
      <c r="O13" s="252">
        <v>6</v>
      </c>
      <c r="P13" s="252">
        <v>7</v>
      </c>
      <c r="Q13" s="251">
        <f>R13+S13</f>
        <v>72</v>
      </c>
      <c r="R13" s="252">
        <v>39</v>
      </c>
      <c r="S13" s="252">
        <v>33</v>
      </c>
      <c r="T13" s="251">
        <f>U13+V13</f>
        <v>96</v>
      </c>
      <c r="U13" s="252">
        <v>47</v>
      </c>
      <c r="V13" s="252">
        <v>49</v>
      </c>
      <c r="W13" s="251">
        <f>X13+Y13</f>
        <v>221</v>
      </c>
      <c r="X13" s="252">
        <v>104</v>
      </c>
      <c r="Y13" s="252">
        <v>117</v>
      </c>
      <c r="Z13" s="251">
        <f>AA13+AB13</f>
        <v>194</v>
      </c>
      <c r="AA13" s="252">
        <v>111</v>
      </c>
      <c r="AB13" s="252">
        <v>83</v>
      </c>
      <c r="AC13" s="251">
        <f>AD13+AE13</f>
        <v>124</v>
      </c>
      <c r="AD13" s="252">
        <v>64</v>
      </c>
      <c r="AE13" s="252">
        <v>60</v>
      </c>
      <c r="AF13" s="251">
        <f>AG13+AH13</f>
        <v>86</v>
      </c>
      <c r="AG13" s="252">
        <v>37</v>
      </c>
      <c r="AH13" s="252">
        <v>49</v>
      </c>
      <c r="AI13" s="251">
        <f>AJ13+AK13</f>
        <v>288</v>
      </c>
      <c r="AJ13" s="252">
        <v>170</v>
      </c>
      <c r="AK13" s="252">
        <v>118</v>
      </c>
      <c r="AL13" s="251">
        <f>AM13+AN13</f>
        <v>48</v>
      </c>
      <c r="AM13" s="252">
        <v>23</v>
      </c>
      <c r="AN13" s="252">
        <v>25</v>
      </c>
      <c r="AO13" s="251">
        <f>AP13+AQ13</f>
        <v>122</v>
      </c>
      <c r="AP13" s="252">
        <v>69</v>
      </c>
      <c r="AQ13" s="252">
        <v>53</v>
      </c>
      <c r="AR13" s="251">
        <f>AS13+AT13</f>
        <v>36</v>
      </c>
      <c r="AS13" s="252">
        <v>20</v>
      </c>
      <c r="AT13" s="252">
        <v>16</v>
      </c>
      <c r="AU13" s="251">
        <f>AV13+AW13</f>
        <v>148</v>
      </c>
      <c r="AV13" s="252">
        <v>76</v>
      </c>
      <c r="AW13" s="252">
        <v>72</v>
      </c>
      <c r="AX13" s="251">
        <f>AY13+AZ13</f>
        <v>272</v>
      </c>
      <c r="AY13" s="252">
        <v>155</v>
      </c>
      <c r="AZ13" s="252">
        <v>117</v>
      </c>
      <c r="BA13" s="251">
        <f>BB13+BC13</f>
        <v>355</v>
      </c>
      <c r="BB13" s="252">
        <v>181</v>
      </c>
      <c r="BC13" s="252">
        <v>174</v>
      </c>
      <c r="BD13" s="251">
        <f>BE13+BF13</f>
        <v>184</v>
      </c>
      <c r="BE13" s="252">
        <v>93</v>
      </c>
      <c r="BF13" s="254">
        <v>91</v>
      </c>
    </row>
    <row r="14" spans="1:58" s="213" customFormat="1" ht="15.75" x14ac:dyDescent="0.15">
      <c r="A14" s="250" t="s">
        <v>330</v>
      </c>
      <c r="B14" s="251">
        <f>C14+D14</f>
        <v>2439</v>
      </c>
      <c r="C14" s="252">
        <f t="shared" si="5"/>
        <v>1253</v>
      </c>
      <c r="D14" s="253">
        <f t="shared" si="5"/>
        <v>1186</v>
      </c>
      <c r="E14" s="251">
        <f>F14+G14</f>
        <v>7</v>
      </c>
      <c r="F14" s="252">
        <v>5</v>
      </c>
      <c r="G14" s="252">
        <v>2</v>
      </c>
      <c r="H14" s="251">
        <f>I14+J14</f>
        <v>36</v>
      </c>
      <c r="I14" s="252">
        <v>18</v>
      </c>
      <c r="J14" s="252">
        <v>18</v>
      </c>
      <c r="K14" s="251">
        <f>L14+M14</f>
        <v>49</v>
      </c>
      <c r="L14" s="252">
        <v>27</v>
      </c>
      <c r="M14" s="252">
        <v>22</v>
      </c>
      <c r="N14" s="251">
        <f>O14+P14</f>
        <v>21</v>
      </c>
      <c r="O14" s="252">
        <v>10</v>
      </c>
      <c r="P14" s="252">
        <v>11</v>
      </c>
      <c r="Q14" s="251">
        <f>R14+S14</f>
        <v>83</v>
      </c>
      <c r="R14" s="252">
        <v>39</v>
      </c>
      <c r="S14" s="252">
        <v>44</v>
      </c>
      <c r="T14" s="251">
        <f>U14+V14</f>
        <v>97</v>
      </c>
      <c r="U14" s="252">
        <v>45</v>
      </c>
      <c r="V14" s="252">
        <v>52</v>
      </c>
      <c r="W14" s="251">
        <f>X14+Y14</f>
        <v>231</v>
      </c>
      <c r="X14" s="252">
        <v>118</v>
      </c>
      <c r="Y14" s="252">
        <v>113</v>
      </c>
      <c r="Z14" s="251">
        <f>AA14+AB14</f>
        <v>161</v>
      </c>
      <c r="AA14" s="252">
        <v>69</v>
      </c>
      <c r="AB14" s="252">
        <v>92</v>
      </c>
      <c r="AC14" s="251">
        <f>AD14+AE14</f>
        <v>114</v>
      </c>
      <c r="AD14" s="252">
        <v>69</v>
      </c>
      <c r="AE14" s="252">
        <v>45</v>
      </c>
      <c r="AF14" s="251">
        <f>AG14+AH14</f>
        <v>97</v>
      </c>
      <c r="AG14" s="252">
        <v>49</v>
      </c>
      <c r="AH14" s="252">
        <v>48</v>
      </c>
      <c r="AI14" s="251">
        <f>AJ14+AK14</f>
        <v>270</v>
      </c>
      <c r="AJ14" s="252">
        <v>142</v>
      </c>
      <c r="AK14" s="252">
        <v>128</v>
      </c>
      <c r="AL14" s="251">
        <f>AM14+AN14</f>
        <v>74</v>
      </c>
      <c r="AM14" s="252">
        <v>47</v>
      </c>
      <c r="AN14" s="252">
        <v>27</v>
      </c>
      <c r="AO14" s="251">
        <f>AP14+AQ14</f>
        <v>139</v>
      </c>
      <c r="AP14" s="252">
        <v>76</v>
      </c>
      <c r="AQ14" s="252">
        <v>63</v>
      </c>
      <c r="AR14" s="251">
        <f>AS14+AT14</f>
        <v>54</v>
      </c>
      <c r="AS14" s="252">
        <v>27</v>
      </c>
      <c r="AT14" s="252">
        <v>27</v>
      </c>
      <c r="AU14" s="251">
        <f>AV14+AW14</f>
        <v>158</v>
      </c>
      <c r="AV14" s="252">
        <v>83</v>
      </c>
      <c r="AW14" s="252">
        <v>75</v>
      </c>
      <c r="AX14" s="251">
        <f>AY14+AZ14</f>
        <v>312</v>
      </c>
      <c r="AY14" s="252">
        <v>165</v>
      </c>
      <c r="AZ14" s="252">
        <v>147</v>
      </c>
      <c r="BA14" s="251">
        <f>BB14+BC14</f>
        <v>347</v>
      </c>
      <c r="BB14" s="252">
        <v>162</v>
      </c>
      <c r="BC14" s="252">
        <v>185</v>
      </c>
      <c r="BD14" s="251">
        <f>BE14+BF14</f>
        <v>189</v>
      </c>
      <c r="BE14" s="252">
        <v>102</v>
      </c>
      <c r="BF14" s="254">
        <v>87</v>
      </c>
    </row>
    <row r="15" spans="1:58" s="213" customFormat="1" ht="15.75" x14ac:dyDescent="0.15">
      <c r="A15" s="250" t="s">
        <v>331</v>
      </c>
      <c r="B15" s="251">
        <f>C15+D15</f>
        <v>2577</v>
      </c>
      <c r="C15" s="252">
        <f t="shared" si="5"/>
        <v>1326</v>
      </c>
      <c r="D15" s="253">
        <f t="shared" si="5"/>
        <v>1251</v>
      </c>
      <c r="E15" s="251">
        <f>F15+G15</f>
        <v>13</v>
      </c>
      <c r="F15" s="252">
        <v>6</v>
      </c>
      <c r="G15" s="252">
        <v>7</v>
      </c>
      <c r="H15" s="251">
        <f>I15+J15</f>
        <v>47</v>
      </c>
      <c r="I15" s="252">
        <v>27</v>
      </c>
      <c r="J15" s="252">
        <v>20</v>
      </c>
      <c r="K15" s="251">
        <f>L15+M15</f>
        <v>51</v>
      </c>
      <c r="L15" s="252">
        <v>27</v>
      </c>
      <c r="M15" s="252">
        <v>24</v>
      </c>
      <c r="N15" s="251">
        <f>O15+P15</f>
        <v>22</v>
      </c>
      <c r="O15" s="252">
        <v>11</v>
      </c>
      <c r="P15" s="252">
        <v>11</v>
      </c>
      <c r="Q15" s="251">
        <f>R15+S15</f>
        <v>45</v>
      </c>
      <c r="R15" s="252">
        <v>23</v>
      </c>
      <c r="S15" s="252">
        <v>22</v>
      </c>
      <c r="T15" s="251">
        <f>U15+V15</f>
        <v>99</v>
      </c>
      <c r="U15" s="252">
        <v>52</v>
      </c>
      <c r="V15" s="252">
        <v>47</v>
      </c>
      <c r="W15" s="251">
        <f>X15+Y15</f>
        <v>277</v>
      </c>
      <c r="X15" s="252">
        <v>137</v>
      </c>
      <c r="Y15" s="252">
        <v>140</v>
      </c>
      <c r="Z15" s="251">
        <f>AA15+AB15</f>
        <v>180</v>
      </c>
      <c r="AA15" s="252">
        <v>80</v>
      </c>
      <c r="AB15" s="252">
        <v>100</v>
      </c>
      <c r="AC15" s="251">
        <f>AD15+AE15</f>
        <v>149</v>
      </c>
      <c r="AD15" s="252">
        <v>77</v>
      </c>
      <c r="AE15" s="252">
        <v>72</v>
      </c>
      <c r="AF15" s="251">
        <f>AG15+AH15</f>
        <v>97</v>
      </c>
      <c r="AG15" s="252">
        <v>50</v>
      </c>
      <c r="AH15" s="252">
        <v>47</v>
      </c>
      <c r="AI15" s="251">
        <f>AJ15+AK15</f>
        <v>281</v>
      </c>
      <c r="AJ15" s="252">
        <v>143</v>
      </c>
      <c r="AK15" s="252">
        <v>138</v>
      </c>
      <c r="AL15" s="251">
        <f>AM15+AN15</f>
        <v>73</v>
      </c>
      <c r="AM15" s="252">
        <v>45</v>
      </c>
      <c r="AN15" s="252">
        <v>28</v>
      </c>
      <c r="AO15" s="251">
        <f>AP15+AQ15</f>
        <v>148</v>
      </c>
      <c r="AP15" s="252">
        <v>76</v>
      </c>
      <c r="AQ15" s="252">
        <v>72</v>
      </c>
      <c r="AR15" s="251">
        <f>AS15+AT15</f>
        <v>36</v>
      </c>
      <c r="AS15" s="252">
        <v>20</v>
      </c>
      <c r="AT15" s="252">
        <v>16</v>
      </c>
      <c r="AU15" s="251">
        <f>AV15+AW15</f>
        <v>174</v>
      </c>
      <c r="AV15" s="252">
        <v>93</v>
      </c>
      <c r="AW15" s="252">
        <v>81</v>
      </c>
      <c r="AX15" s="251">
        <f>AY15+AZ15</f>
        <v>321</v>
      </c>
      <c r="AY15" s="252">
        <v>166</v>
      </c>
      <c r="AZ15" s="252">
        <v>155</v>
      </c>
      <c r="BA15" s="251">
        <f>BB15+BC15</f>
        <v>339</v>
      </c>
      <c r="BB15" s="252">
        <v>178</v>
      </c>
      <c r="BC15" s="252">
        <v>161</v>
      </c>
      <c r="BD15" s="251">
        <f>BE15+BF15</f>
        <v>225</v>
      </c>
      <c r="BE15" s="252">
        <v>115</v>
      </c>
      <c r="BF15" s="254">
        <v>110</v>
      </c>
    </row>
    <row r="16" spans="1:58" s="213" customFormat="1" ht="15.75" x14ac:dyDescent="0.15">
      <c r="A16" s="250" t="s">
        <v>332</v>
      </c>
      <c r="B16" s="251">
        <f>C16+D16</f>
        <v>2792</v>
      </c>
      <c r="C16" s="252">
        <f t="shared" si="5"/>
        <v>1483</v>
      </c>
      <c r="D16" s="253">
        <f t="shared" si="5"/>
        <v>1309</v>
      </c>
      <c r="E16" s="251">
        <f>F16+G16</f>
        <v>12</v>
      </c>
      <c r="F16" s="252">
        <v>4</v>
      </c>
      <c r="G16" s="252">
        <v>8</v>
      </c>
      <c r="H16" s="251">
        <f>I16+J16</f>
        <v>50</v>
      </c>
      <c r="I16" s="252">
        <v>29</v>
      </c>
      <c r="J16" s="252">
        <v>21</v>
      </c>
      <c r="K16" s="251">
        <f>L16+M16</f>
        <v>47</v>
      </c>
      <c r="L16" s="252">
        <v>26</v>
      </c>
      <c r="M16" s="252">
        <v>21</v>
      </c>
      <c r="N16" s="251">
        <f>O16+P16</f>
        <v>22</v>
      </c>
      <c r="O16" s="252">
        <v>12</v>
      </c>
      <c r="P16" s="252">
        <v>10</v>
      </c>
      <c r="Q16" s="251">
        <f>R16+S16</f>
        <v>63</v>
      </c>
      <c r="R16" s="252">
        <v>42</v>
      </c>
      <c r="S16" s="252">
        <v>21</v>
      </c>
      <c r="T16" s="251">
        <f>U16+V16</f>
        <v>113</v>
      </c>
      <c r="U16" s="252">
        <v>69</v>
      </c>
      <c r="V16" s="252">
        <v>44</v>
      </c>
      <c r="W16" s="251">
        <f>X16+Y16</f>
        <v>286</v>
      </c>
      <c r="X16" s="252">
        <v>152</v>
      </c>
      <c r="Y16" s="252">
        <v>134</v>
      </c>
      <c r="Z16" s="251">
        <f>AA16+AB16</f>
        <v>202</v>
      </c>
      <c r="AA16" s="252">
        <v>99</v>
      </c>
      <c r="AB16" s="252">
        <v>103</v>
      </c>
      <c r="AC16" s="251">
        <f>AD16+AE16</f>
        <v>150</v>
      </c>
      <c r="AD16" s="252">
        <v>81</v>
      </c>
      <c r="AE16" s="252">
        <v>69</v>
      </c>
      <c r="AF16" s="251">
        <f>AG16+AH16</f>
        <v>100</v>
      </c>
      <c r="AG16" s="252">
        <v>50</v>
      </c>
      <c r="AH16" s="252">
        <v>50</v>
      </c>
      <c r="AI16" s="251">
        <f>AJ16+AK16</f>
        <v>290</v>
      </c>
      <c r="AJ16" s="252">
        <v>164</v>
      </c>
      <c r="AK16" s="252">
        <v>126</v>
      </c>
      <c r="AL16" s="251">
        <f>AM16+AN16</f>
        <v>69</v>
      </c>
      <c r="AM16" s="252">
        <v>39</v>
      </c>
      <c r="AN16" s="252">
        <v>30</v>
      </c>
      <c r="AO16" s="251">
        <f>AP16+AQ16</f>
        <v>135</v>
      </c>
      <c r="AP16" s="252">
        <v>67</v>
      </c>
      <c r="AQ16" s="252">
        <v>68</v>
      </c>
      <c r="AR16" s="251">
        <f>AS16+AT16</f>
        <v>45</v>
      </c>
      <c r="AS16" s="252">
        <v>27</v>
      </c>
      <c r="AT16" s="252">
        <v>18</v>
      </c>
      <c r="AU16" s="251">
        <f>AV16+AW16</f>
        <v>178</v>
      </c>
      <c r="AV16" s="252">
        <v>94</v>
      </c>
      <c r="AW16" s="252">
        <v>84</v>
      </c>
      <c r="AX16" s="251">
        <f>AY16+AZ16</f>
        <v>356</v>
      </c>
      <c r="AY16" s="252">
        <v>178</v>
      </c>
      <c r="AZ16" s="252">
        <v>178</v>
      </c>
      <c r="BA16" s="251">
        <f>BB16+BC16</f>
        <v>394</v>
      </c>
      <c r="BB16" s="252">
        <v>210</v>
      </c>
      <c r="BC16" s="252">
        <v>184</v>
      </c>
      <c r="BD16" s="251">
        <f>BE16+BF16</f>
        <v>280</v>
      </c>
      <c r="BE16" s="252">
        <v>140</v>
      </c>
      <c r="BF16" s="254">
        <v>140</v>
      </c>
    </row>
    <row r="17" spans="1:58" s="205" customFormat="1" ht="15.75" x14ac:dyDescent="0.15">
      <c r="A17" s="255" t="s">
        <v>304</v>
      </c>
      <c r="B17" s="247">
        <f t="shared" ref="B17:BF17" si="6">SUM(B18:B22)</f>
        <v>14242</v>
      </c>
      <c r="C17" s="244">
        <f t="shared" si="6"/>
        <v>7462</v>
      </c>
      <c r="D17" s="248">
        <f t="shared" si="6"/>
        <v>6780</v>
      </c>
      <c r="E17" s="247">
        <f t="shared" si="6"/>
        <v>53</v>
      </c>
      <c r="F17" s="244">
        <f t="shared" si="6"/>
        <v>33</v>
      </c>
      <c r="G17" s="244">
        <f t="shared" si="6"/>
        <v>20</v>
      </c>
      <c r="H17" s="247">
        <f t="shared" si="6"/>
        <v>194</v>
      </c>
      <c r="I17" s="244">
        <f t="shared" si="6"/>
        <v>106</v>
      </c>
      <c r="J17" s="244">
        <f t="shared" si="6"/>
        <v>88</v>
      </c>
      <c r="K17" s="247">
        <f t="shared" si="6"/>
        <v>280</v>
      </c>
      <c r="L17" s="244">
        <f t="shared" si="6"/>
        <v>168</v>
      </c>
      <c r="M17" s="244">
        <f t="shared" si="6"/>
        <v>112</v>
      </c>
      <c r="N17" s="247">
        <f t="shared" si="6"/>
        <v>107</v>
      </c>
      <c r="O17" s="244">
        <f t="shared" si="6"/>
        <v>67</v>
      </c>
      <c r="P17" s="244">
        <f t="shared" si="6"/>
        <v>40</v>
      </c>
      <c r="Q17" s="247">
        <f t="shared" si="6"/>
        <v>262</v>
      </c>
      <c r="R17" s="244">
        <f t="shared" si="6"/>
        <v>136</v>
      </c>
      <c r="S17" s="244">
        <f t="shared" si="6"/>
        <v>126</v>
      </c>
      <c r="T17" s="247">
        <f t="shared" si="6"/>
        <v>595</v>
      </c>
      <c r="U17" s="244">
        <f t="shared" si="6"/>
        <v>309</v>
      </c>
      <c r="V17" s="244">
        <f t="shared" si="6"/>
        <v>286</v>
      </c>
      <c r="W17" s="247">
        <f t="shared" si="6"/>
        <v>1364</v>
      </c>
      <c r="X17" s="244">
        <f t="shared" si="6"/>
        <v>704</v>
      </c>
      <c r="Y17" s="244">
        <f t="shared" si="6"/>
        <v>660</v>
      </c>
      <c r="Z17" s="247">
        <f t="shared" si="6"/>
        <v>1038</v>
      </c>
      <c r="AA17" s="244">
        <f t="shared" si="6"/>
        <v>509</v>
      </c>
      <c r="AB17" s="244">
        <f t="shared" si="6"/>
        <v>529</v>
      </c>
      <c r="AC17" s="247">
        <f t="shared" si="6"/>
        <v>739</v>
      </c>
      <c r="AD17" s="244">
        <f t="shared" si="6"/>
        <v>387</v>
      </c>
      <c r="AE17" s="244">
        <f t="shared" si="6"/>
        <v>352</v>
      </c>
      <c r="AF17" s="247">
        <f t="shared" si="6"/>
        <v>462</v>
      </c>
      <c r="AG17" s="244">
        <f t="shared" si="6"/>
        <v>249</v>
      </c>
      <c r="AH17" s="244">
        <f t="shared" si="6"/>
        <v>213</v>
      </c>
      <c r="AI17" s="247">
        <f t="shared" si="6"/>
        <v>1408</v>
      </c>
      <c r="AJ17" s="244">
        <f t="shared" si="6"/>
        <v>833</v>
      </c>
      <c r="AK17" s="244">
        <f t="shared" si="6"/>
        <v>575</v>
      </c>
      <c r="AL17" s="247">
        <f t="shared" si="6"/>
        <v>453</v>
      </c>
      <c r="AM17" s="244">
        <f t="shared" si="6"/>
        <v>233</v>
      </c>
      <c r="AN17" s="244">
        <f t="shared" si="6"/>
        <v>220</v>
      </c>
      <c r="AO17" s="247">
        <f t="shared" si="6"/>
        <v>735</v>
      </c>
      <c r="AP17" s="244">
        <f t="shared" si="6"/>
        <v>372</v>
      </c>
      <c r="AQ17" s="244">
        <f t="shared" si="6"/>
        <v>363</v>
      </c>
      <c r="AR17" s="247">
        <f t="shared" si="6"/>
        <v>180</v>
      </c>
      <c r="AS17" s="244">
        <f t="shared" si="6"/>
        <v>85</v>
      </c>
      <c r="AT17" s="244">
        <f t="shared" si="6"/>
        <v>95</v>
      </c>
      <c r="AU17" s="247">
        <f t="shared" si="6"/>
        <v>879</v>
      </c>
      <c r="AV17" s="244">
        <f t="shared" si="6"/>
        <v>469</v>
      </c>
      <c r="AW17" s="244">
        <f t="shared" si="6"/>
        <v>410</v>
      </c>
      <c r="AX17" s="247">
        <f t="shared" si="6"/>
        <v>1877</v>
      </c>
      <c r="AY17" s="244">
        <f t="shared" si="6"/>
        <v>953</v>
      </c>
      <c r="AZ17" s="244">
        <f t="shared" si="6"/>
        <v>924</v>
      </c>
      <c r="BA17" s="247">
        <f t="shared" si="6"/>
        <v>2322</v>
      </c>
      <c r="BB17" s="244">
        <f t="shared" si="6"/>
        <v>1204</v>
      </c>
      <c r="BC17" s="244">
        <f t="shared" si="6"/>
        <v>1118</v>
      </c>
      <c r="BD17" s="247">
        <f t="shared" si="6"/>
        <v>1294</v>
      </c>
      <c r="BE17" s="244">
        <f t="shared" si="6"/>
        <v>645</v>
      </c>
      <c r="BF17" s="249">
        <f t="shared" si="6"/>
        <v>649</v>
      </c>
    </row>
    <row r="18" spans="1:58" s="213" customFormat="1" ht="15.75" x14ac:dyDescent="0.15">
      <c r="A18" s="250" t="s">
        <v>333</v>
      </c>
      <c r="B18" s="251">
        <f>C18+D18</f>
        <v>2768</v>
      </c>
      <c r="C18" s="252">
        <f t="shared" ref="C18:D22" si="7">F18+I18+L18+O18+R18+U18+X18+AA18+AD18+AG18+AJ18+AM18+AP18+AS18+AV18+AY18+BB18+BE18</f>
        <v>1442</v>
      </c>
      <c r="D18" s="253">
        <f t="shared" si="7"/>
        <v>1326</v>
      </c>
      <c r="E18" s="251">
        <f>F18+G18</f>
        <v>7</v>
      </c>
      <c r="F18" s="252">
        <v>3</v>
      </c>
      <c r="G18" s="252">
        <v>4</v>
      </c>
      <c r="H18" s="251">
        <f>I18+J18</f>
        <v>41</v>
      </c>
      <c r="I18" s="252">
        <v>26</v>
      </c>
      <c r="J18" s="252">
        <v>15</v>
      </c>
      <c r="K18" s="251">
        <f>L18+M18</f>
        <v>52</v>
      </c>
      <c r="L18" s="252">
        <v>34</v>
      </c>
      <c r="M18" s="252">
        <v>18</v>
      </c>
      <c r="N18" s="251">
        <f>O18+P18</f>
        <v>21</v>
      </c>
      <c r="O18" s="252">
        <v>14</v>
      </c>
      <c r="P18" s="252">
        <v>7</v>
      </c>
      <c r="Q18" s="251">
        <f>R18+S18</f>
        <v>60</v>
      </c>
      <c r="R18" s="252">
        <v>32</v>
      </c>
      <c r="S18" s="252">
        <v>28</v>
      </c>
      <c r="T18" s="251">
        <f>U18+V18</f>
        <v>112</v>
      </c>
      <c r="U18" s="252">
        <v>58</v>
      </c>
      <c r="V18" s="252">
        <v>54</v>
      </c>
      <c r="W18" s="251">
        <f>X18+Y18</f>
        <v>240</v>
      </c>
      <c r="X18" s="252">
        <v>125</v>
      </c>
      <c r="Y18" s="252">
        <v>115</v>
      </c>
      <c r="Z18" s="251">
        <f>AA18+AB18</f>
        <v>197</v>
      </c>
      <c r="AA18" s="252">
        <v>93</v>
      </c>
      <c r="AB18" s="252">
        <v>104</v>
      </c>
      <c r="AC18" s="251">
        <f>AD18+AE18</f>
        <v>135</v>
      </c>
      <c r="AD18" s="252">
        <v>79</v>
      </c>
      <c r="AE18" s="252">
        <v>56</v>
      </c>
      <c r="AF18" s="251">
        <f>AG18+AH18</f>
        <v>99</v>
      </c>
      <c r="AG18" s="252">
        <v>56</v>
      </c>
      <c r="AH18" s="252">
        <v>43</v>
      </c>
      <c r="AI18" s="251">
        <f>AJ18+AK18</f>
        <v>323</v>
      </c>
      <c r="AJ18" s="252">
        <v>177</v>
      </c>
      <c r="AK18" s="252">
        <v>146</v>
      </c>
      <c r="AL18" s="251">
        <f>AM18+AN18</f>
        <v>92</v>
      </c>
      <c r="AM18" s="252">
        <v>40</v>
      </c>
      <c r="AN18" s="252">
        <v>52</v>
      </c>
      <c r="AO18" s="251">
        <f>AP18+AQ18</f>
        <v>152</v>
      </c>
      <c r="AP18" s="252">
        <v>73</v>
      </c>
      <c r="AQ18" s="252">
        <v>79</v>
      </c>
      <c r="AR18" s="251">
        <f>AS18+AT18</f>
        <v>36</v>
      </c>
      <c r="AS18" s="252">
        <v>14</v>
      </c>
      <c r="AT18" s="252">
        <v>22</v>
      </c>
      <c r="AU18" s="251">
        <f>AV18+AW18</f>
        <v>176</v>
      </c>
      <c r="AV18" s="252">
        <v>90</v>
      </c>
      <c r="AW18" s="252">
        <v>86</v>
      </c>
      <c r="AX18" s="251">
        <f>AY18+AZ18</f>
        <v>331</v>
      </c>
      <c r="AY18" s="252">
        <v>189</v>
      </c>
      <c r="AZ18" s="252">
        <v>142</v>
      </c>
      <c r="BA18" s="251">
        <f>BB18+BC18</f>
        <v>434</v>
      </c>
      <c r="BB18" s="252">
        <v>219</v>
      </c>
      <c r="BC18" s="252">
        <v>215</v>
      </c>
      <c r="BD18" s="251">
        <f>BE18+BF18</f>
        <v>260</v>
      </c>
      <c r="BE18" s="252">
        <v>120</v>
      </c>
      <c r="BF18" s="254">
        <v>140</v>
      </c>
    </row>
    <row r="19" spans="1:58" s="213" customFormat="1" ht="15.75" x14ac:dyDescent="0.15">
      <c r="A19" s="250" t="s">
        <v>334</v>
      </c>
      <c r="B19" s="251">
        <f>C19+D19</f>
        <v>2786</v>
      </c>
      <c r="C19" s="252">
        <f t="shared" si="7"/>
        <v>1494</v>
      </c>
      <c r="D19" s="253">
        <f t="shared" si="7"/>
        <v>1292</v>
      </c>
      <c r="E19" s="251">
        <f>F19+G19</f>
        <v>14</v>
      </c>
      <c r="F19" s="252">
        <v>10</v>
      </c>
      <c r="G19" s="252">
        <v>4</v>
      </c>
      <c r="H19" s="251">
        <f>I19+J19</f>
        <v>48</v>
      </c>
      <c r="I19" s="252">
        <v>22</v>
      </c>
      <c r="J19" s="252">
        <v>26</v>
      </c>
      <c r="K19" s="251">
        <f>L19+M19</f>
        <v>51</v>
      </c>
      <c r="L19" s="252">
        <v>31</v>
      </c>
      <c r="M19" s="252">
        <v>20</v>
      </c>
      <c r="N19" s="251">
        <f>O19+P19</f>
        <v>20</v>
      </c>
      <c r="O19" s="252">
        <v>12</v>
      </c>
      <c r="P19" s="252">
        <v>8</v>
      </c>
      <c r="Q19" s="251">
        <f>R19+S19</f>
        <v>46</v>
      </c>
      <c r="R19" s="252">
        <v>26</v>
      </c>
      <c r="S19" s="252">
        <v>20</v>
      </c>
      <c r="T19" s="251">
        <f>U19+V19</f>
        <v>128</v>
      </c>
      <c r="U19" s="252">
        <v>61</v>
      </c>
      <c r="V19" s="252">
        <v>67</v>
      </c>
      <c r="W19" s="251">
        <f>X19+Y19</f>
        <v>265</v>
      </c>
      <c r="X19" s="252">
        <v>138</v>
      </c>
      <c r="Y19" s="252">
        <v>127</v>
      </c>
      <c r="Z19" s="251">
        <f>AA19+AB19</f>
        <v>184</v>
      </c>
      <c r="AA19" s="252">
        <v>98</v>
      </c>
      <c r="AB19" s="252">
        <v>86</v>
      </c>
      <c r="AC19" s="251">
        <f>AD19+AE19</f>
        <v>156</v>
      </c>
      <c r="AD19" s="252">
        <v>86</v>
      </c>
      <c r="AE19" s="252">
        <v>70</v>
      </c>
      <c r="AF19" s="251">
        <f>AG19+AH19</f>
        <v>95</v>
      </c>
      <c r="AG19" s="252">
        <v>50</v>
      </c>
      <c r="AH19" s="252">
        <v>45</v>
      </c>
      <c r="AI19" s="251">
        <f>AJ19+AK19</f>
        <v>287</v>
      </c>
      <c r="AJ19" s="252">
        <v>175</v>
      </c>
      <c r="AK19" s="252">
        <v>112</v>
      </c>
      <c r="AL19" s="251">
        <f>AM19+AN19</f>
        <v>85</v>
      </c>
      <c r="AM19" s="252">
        <v>46</v>
      </c>
      <c r="AN19" s="252">
        <v>39</v>
      </c>
      <c r="AO19" s="251">
        <f>AP19+AQ19</f>
        <v>152</v>
      </c>
      <c r="AP19" s="252">
        <v>84</v>
      </c>
      <c r="AQ19" s="252">
        <v>68</v>
      </c>
      <c r="AR19" s="251">
        <f>AS19+AT19</f>
        <v>22</v>
      </c>
      <c r="AS19" s="252">
        <v>11</v>
      </c>
      <c r="AT19" s="252">
        <v>11</v>
      </c>
      <c r="AU19" s="251">
        <f>AV19+AW19</f>
        <v>172</v>
      </c>
      <c r="AV19" s="252">
        <v>98</v>
      </c>
      <c r="AW19" s="252">
        <v>74</v>
      </c>
      <c r="AX19" s="251">
        <f>AY19+AZ19</f>
        <v>349</v>
      </c>
      <c r="AY19" s="252">
        <v>183</v>
      </c>
      <c r="AZ19" s="252">
        <v>166</v>
      </c>
      <c r="BA19" s="251">
        <f>BB19+BC19</f>
        <v>437</v>
      </c>
      <c r="BB19" s="252">
        <v>231</v>
      </c>
      <c r="BC19" s="252">
        <v>206</v>
      </c>
      <c r="BD19" s="251">
        <f>BE19+BF19</f>
        <v>275</v>
      </c>
      <c r="BE19" s="252">
        <v>132</v>
      </c>
      <c r="BF19" s="254">
        <v>143</v>
      </c>
    </row>
    <row r="20" spans="1:58" s="213" customFormat="1" ht="15.75" x14ac:dyDescent="0.15">
      <c r="A20" s="250" t="s">
        <v>335</v>
      </c>
      <c r="B20" s="251">
        <f>C20+D20</f>
        <v>2732</v>
      </c>
      <c r="C20" s="252">
        <f t="shared" si="7"/>
        <v>1422</v>
      </c>
      <c r="D20" s="253">
        <f t="shared" si="7"/>
        <v>1310</v>
      </c>
      <c r="E20" s="251">
        <f>F20+G20</f>
        <v>6</v>
      </c>
      <c r="F20" s="252">
        <v>2</v>
      </c>
      <c r="G20" s="252">
        <v>4</v>
      </c>
      <c r="H20" s="251">
        <f>I20+J20</f>
        <v>40</v>
      </c>
      <c r="I20" s="252">
        <v>16</v>
      </c>
      <c r="J20" s="252">
        <v>24</v>
      </c>
      <c r="K20" s="251">
        <f>L20+M20</f>
        <v>64</v>
      </c>
      <c r="L20" s="252">
        <v>37</v>
      </c>
      <c r="M20" s="252">
        <v>27</v>
      </c>
      <c r="N20" s="251">
        <f>O20+P20</f>
        <v>16</v>
      </c>
      <c r="O20" s="252">
        <v>12</v>
      </c>
      <c r="P20" s="252">
        <v>4</v>
      </c>
      <c r="Q20" s="251">
        <f>R20+S20</f>
        <v>58</v>
      </c>
      <c r="R20" s="252">
        <v>31</v>
      </c>
      <c r="S20" s="252">
        <v>27</v>
      </c>
      <c r="T20" s="251">
        <f>U20+V20</f>
        <v>107</v>
      </c>
      <c r="U20" s="252">
        <v>59</v>
      </c>
      <c r="V20" s="252">
        <v>48</v>
      </c>
      <c r="W20" s="251">
        <f>X20+Y20</f>
        <v>280</v>
      </c>
      <c r="X20" s="252">
        <v>141</v>
      </c>
      <c r="Y20" s="252">
        <v>139</v>
      </c>
      <c r="Z20" s="251">
        <f>AA20+AB20</f>
        <v>209</v>
      </c>
      <c r="AA20" s="252">
        <v>102</v>
      </c>
      <c r="AB20" s="252">
        <v>107</v>
      </c>
      <c r="AC20" s="251">
        <f>AD20+AE20</f>
        <v>119</v>
      </c>
      <c r="AD20" s="252">
        <v>59</v>
      </c>
      <c r="AE20" s="252">
        <v>60</v>
      </c>
      <c r="AF20" s="251">
        <f>AG20+AH20</f>
        <v>90</v>
      </c>
      <c r="AG20" s="252">
        <v>51</v>
      </c>
      <c r="AH20" s="252">
        <v>39</v>
      </c>
      <c r="AI20" s="251">
        <f>AJ20+AK20</f>
        <v>267</v>
      </c>
      <c r="AJ20" s="252">
        <v>161</v>
      </c>
      <c r="AK20" s="252">
        <v>106</v>
      </c>
      <c r="AL20" s="251">
        <f>AM20+AN20</f>
        <v>94</v>
      </c>
      <c r="AM20" s="252">
        <v>50</v>
      </c>
      <c r="AN20" s="252">
        <v>44</v>
      </c>
      <c r="AO20" s="251">
        <f>AP20+AQ20</f>
        <v>121</v>
      </c>
      <c r="AP20" s="252">
        <v>68</v>
      </c>
      <c r="AQ20" s="252">
        <v>53</v>
      </c>
      <c r="AR20" s="251">
        <f>AS20+AT20</f>
        <v>41</v>
      </c>
      <c r="AS20" s="252">
        <v>20</v>
      </c>
      <c r="AT20" s="252">
        <v>21</v>
      </c>
      <c r="AU20" s="251">
        <f>AV20+AW20</f>
        <v>162</v>
      </c>
      <c r="AV20" s="252">
        <v>84</v>
      </c>
      <c r="AW20" s="252">
        <v>78</v>
      </c>
      <c r="AX20" s="251">
        <f>AY20+AZ20</f>
        <v>377</v>
      </c>
      <c r="AY20" s="252">
        <v>182</v>
      </c>
      <c r="AZ20" s="252">
        <v>195</v>
      </c>
      <c r="BA20" s="251">
        <f>BB20+BC20</f>
        <v>446</v>
      </c>
      <c r="BB20" s="252">
        <v>231</v>
      </c>
      <c r="BC20" s="252">
        <v>215</v>
      </c>
      <c r="BD20" s="251">
        <f>BE20+BF20</f>
        <v>235</v>
      </c>
      <c r="BE20" s="252">
        <v>116</v>
      </c>
      <c r="BF20" s="254">
        <v>119</v>
      </c>
    </row>
    <row r="21" spans="1:58" s="213" customFormat="1" ht="15.75" x14ac:dyDescent="0.15">
      <c r="A21" s="250" t="s">
        <v>336</v>
      </c>
      <c r="B21" s="251">
        <f>C21+D21</f>
        <v>2847</v>
      </c>
      <c r="C21" s="252">
        <f t="shared" si="7"/>
        <v>1473</v>
      </c>
      <c r="D21" s="253">
        <f t="shared" si="7"/>
        <v>1374</v>
      </c>
      <c r="E21" s="251">
        <f>F21+G21</f>
        <v>12</v>
      </c>
      <c r="F21" s="252">
        <v>9</v>
      </c>
      <c r="G21" s="252">
        <v>3</v>
      </c>
      <c r="H21" s="251">
        <f>I21+J21</f>
        <v>31</v>
      </c>
      <c r="I21" s="252">
        <v>25</v>
      </c>
      <c r="J21" s="252">
        <v>6</v>
      </c>
      <c r="K21" s="251">
        <f>L21+M21</f>
        <v>60</v>
      </c>
      <c r="L21" s="252">
        <v>34</v>
      </c>
      <c r="M21" s="252">
        <v>26</v>
      </c>
      <c r="N21" s="251">
        <f>O21+P21</f>
        <v>23</v>
      </c>
      <c r="O21" s="252">
        <v>14</v>
      </c>
      <c r="P21" s="252">
        <v>9</v>
      </c>
      <c r="Q21" s="251">
        <f>R21+S21</f>
        <v>50</v>
      </c>
      <c r="R21" s="252">
        <v>29</v>
      </c>
      <c r="S21" s="252">
        <v>21</v>
      </c>
      <c r="T21" s="251">
        <f>U21+V21</f>
        <v>123</v>
      </c>
      <c r="U21" s="252">
        <v>67</v>
      </c>
      <c r="V21" s="252">
        <v>56</v>
      </c>
      <c r="W21" s="251">
        <f>X21+Y21</f>
        <v>291</v>
      </c>
      <c r="X21" s="252">
        <v>156</v>
      </c>
      <c r="Y21" s="252">
        <v>135</v>
      </c>
      <c r="Z21" s="251">
        <f>AA21+AB21</f>
        <v>213</v>
      </c>
      <c r="AA21" s="252">
        <v>98</v>
      </c>
      <c r="AB21" s="252">
        <v>115</v>
      </c>
      <c r="AC21" s="251">
        <f>AD21+AE21</f>
        <v>172</v>
      </c>
      <c r="AD21" s="252">
        <v>83</v>
      </c>
      <c r="AE21" s="252">
        <v>89</v>
      </c>
      <c r="AF21" s="251">
        <f>AG21+AH21</f>
        <v>80</v>
      </c>
      <c r="AG21" s="252">
        <v>47</v>
      </c>
      <c r="AH21" s="252">
        <v>33</v>
      </c>
      <c r="AI21" s="251">
        <f>AJ21+AK21</f>
        <v>248</v>
      </c>
      <c r="AJ21" s="252">
        <v>144</v>
      </c>
      <c r="AK21" s="252">
        <v>104</v>
      </c>
      <c r="AL21" s="251">
        <f>AM21+AN21</f>
        <v>74</v>
      </c>
      <c r="AM21" s="252">
        <v>38</v>
      </c>
      <c r="AN21" s="252">
        <v>36</v>
      </c>
      <c r="AO21" s="251">
        <f>AP21+AQ21</f>
        <v>153</v>
      </c>
      <c r="AP21" s="252">
        <v>71</v>
      </c>
      <c r="AQ21" s="252">
        <v>82</v>
      </c>
      <c r="AR21" s="251">
        <f>AS21+AT21</f>
        <v>41</v>
      </c>
      <c r="AS21" s="252">
        <v>20</v>
      </c>
      <c r="AT21" s="252">
        <v>21</v>
      </c>
      <c r="AU21" s="251">
        <f>AV21+AW21</f>
        <v>166</v>
      </c>
      <c r="AV21" s="252">
        <v>93</v>
      </c>
      <c r="AW21" s="252">
        <v>73</v>
      </c>
      <c r="AX21" s="251">
        <f>AY21+AZ21</f>
        <v>386</v>
      </c>
      <c r="AY21" s="252">
        <v>181</v>
      </c>
      <c r="AZ21" s="252">
        <v>205</v>
      </c>
      <c r="BA21" s="251">
        <f>BB21+BC21</f>
        <v>484</v>
      </c>
      <c r="BB21" s="252">
        <v>245</v>
      </c>
      <c r="BC21" s="252">
        <v>239</v>
      </c>
      <c r="BD21" s="251">
        <f>BE21+BF21</f>
        <v>240</v>
      </c>
      <c r="BE21" s="252">
        <v>119</v>
      </c>
      <c r="BF21" s="254">
        <v>121</v>
      </c>
    </row>
    <row r="22" spans="1:58" s="213" customFormat="1" ht="15.75" x14ac:dyDescent="0.15">
      <c r="A22" s="250" t="s">
        <v>337</v>
      </c>
      <c r="B22" s="251">
        <f>C22+D22</f>
        <v>3109</v>
      </c>
      <c r="C22" s="252">
        <f t="shared" si="7"/>
        <v>1631</v>
      </c>
      <c r="D22" s="253">
        <f t="shared" si="7"/>
        <v>1478</v>
      </c>
      <c r="E22" s="251">
        <f>F22+G22</f>
        <v>14</v>
      </c>
      <c r="F22" s="252">
        <v>9</v>
      </c>
      <c r="G22" s="252">
        <v>5</v>
      </c>
      <c r="H22" s="251">
        <f>I22+J22</f>
        <v>34</v>
      </c>
      <c r="I22" s="252">
        <v>17</v>
      </c>
      <c r="J22" s="252">
        <v>17</v>
      </c>
      <c r="K22" s="251">
        <f>L22+M22</f>
        <v>53</v>
      </c>
      <c r="L22" s="252">
        <v>32</v>
      </c>
      <c r="M22" s="252">
        <v>21</v>
      </c>
      <c r="N22" s="251">
        <f>O22+P22</f>
        <v>27</v>
      </c>
      <c r="O22" s="252">
        <v>15</v>
      </c>
      <c r="P22" s="252">
        <v>12</v>
      </c>
      <c r="Q22" s="251">
        <f>R22+S22</f>
        <v>48</v>
      </c>
      <c r="R22" s="252">
        <v>18</v>
      </c>
      <c r="S22" s="252">
        <v>30</v>
      </c>
      <c r="T22" s="251">
        <f>U22+V22</f>
        <v>125</v>
      </c>
      <c r="U22" s="252">
        <v>64</v>
      </c>
      <c r="V22" s="252">
        <v>61</v>
      </c>
      <c r="W22" s="251">
        <f>X22+Y22</f>
        <v>288</v>
      </c>
      <c r="X22" s="252">
        <v>144</v>
      </c>
      <c r="Y22" s="252">
        <v>144</v>
      </c>
      <c r="Z22" s="251">
        <f>AA22+AB22</f>
        <v>235</v>
      </c>
      <c r="AA22" s="252">
        <v>118</v>
      </c>
      <c r="AB22" s="252">
        <v>117</v>
      </c>
      <c r="AC22" s="251">
        <f>AD22+AE22</f>
        <v>157</v>
      </c>
      <c r="AD22" s="252">
        <v>80</v>
      </c>
      <c r="AE22" s="252">
        <v>77</v>
      </c>
      <c r="AF22" s="251">
        <f>AG22+AH22</f>
        <v>98</v>
      </c>
      <c r="AG22" s="252">
        <v>45</v>
      </c>
      <c r="AH22" s="252">
        <v>53</v>
      </c>
      <c r="AI22" s="251">
        <f>AJ22+AK22</f>
        <v>283</v>
      </c>
      <c r="AJ22" s="252">
        <v>176</v>
      </c>
      <c r="AK22" s="252">
        <v>107</v>
      </c>
      <c r="AL22" s="251">
        <f>AM22+AN22</f>
        <v>108</v>
      </c>
      <c r="AM22" s="252">
        <v>59</v>
      </c>
      <c r="AN22" s="252">
        <v>49</v>
      </c>
      <c r="AO22" s="251">
        <f>AP22+AQ22</f>
        <v>157</v>
      </c>
      <c r="AP22" s="252">
        <v>76</v>
      </c>
      <c r="AQ22" s="252">
        <v>81</v>
      </c>
      <c r="AR22" s="251">
        <f>AS22+AT22</f>
        <v>40</v>
      </c>
      <c r="AS22" s="252">
        <v>20</v>
      </c>
      <c r="AT22" s="252">
        <v>20</v>
      </c>
      <c r="AU22" s="251">
        <f>AV22+AW22</f>
        <v>203</v>
      </c>
      <c r="AV22" s="252">
        <v>104</v>
      </c>
      <c r="AW22" s="252">
        <v>99</v>
      </c>
      <c r="AX22" s="251">
        <f>AY22+AZ22</f>
        <v>434</v>
      </c>
      <c r="AY22" s="252">
        <v>218</v>
      </c>
      <c r="AZ22" s="252">
        <v>216</v>
      </c>
      <c r="BA22" s="251">
        <f>BB22+BC22</f>
        <v>521</v>
      </c>
      <c r="BB22" s="252">
        <v>278</v>
      </c>
      <c r="BC22" s="252">
        <v>243</v>
      </c>
      <c r="BD22" s="251">
        <f>BE22+BF22</f>
        <v>284</v>
      </c>
      <c r="BE22" s="252">
        <v>158</v>
      </c>
      <c r="BF22" s="254">
        <v>126</v>
      </c>
    </row>
    <row r="23" spans="1:58" s="205" customFormat="1" ht="15.75" x14ac:dyDescent="0.15">
      <c r="A23" s="255" t="s">
        <v>305</v>
      </c>
      <c r="B23" s="247">
        <f t="shared" ref="B23:BF23" si="8">SUM(B24:B28)</f>
        <v>15620</v>
      </c>
      <c r="C23" s="244">
        <f t="shared" si="8"/>
        <v>8280</v>
      </c>
      <c r="D23" s="248">
        <f t="shared" si="8"/>
        <v>7340</v>
      </c>
      <c r="E23" s="247">
        <f t="shared" si="8"/>
        <v>90</v>
      </c>
      <c r="F23" s="244">
        <f t="shared" si="8"/>
        <v>42</v>
      </c>
      <c r="G23" s="244">
        <f t="shared" si="8"/>
        <v>48</v>
      </c>
      <c r="H23" s="247">
        <f t="shared" si="8"/>
        <v>139</v>
      </c>
      <c r="I23" s="244">
        <f t="shared" si="8"/>
        <v>80</v>
      </c>
      <c r="J23" s="244">
        <f t="shared" si="8"/>
        <v>59</v>
      </c>
      <c r="K23" s="247">
        <f t="shared" si="8"/>
        <v>346</v>
      </c>
      <c r="L23" s="244">
        <f t="shared" si="8"/>
        <v>182</v>
      </c>
      <c r="M23" s="244">
        <f t="shared" si="8"/>
        <v>164</v>
      </c>
      <c r="N23" s="247">
        <f t="shared" si="8"/>
        <v>123</v>
      </c>
      <c r="O23" s="244">
        <f t="shared" si="8"/>
        <v>76</v>
      </c>
      <c r="P23" s="244">
        <f t="shared" si="8"/>
        <v>47</v>
      </c>
      <c r="Q23" s="247">
        <f t="shared" si="8"/>
        <v>297</v>
      </c>
      <c r="R23" s="244">
        <f t="shared" si="8"/>
        <v>145</v>
      </c>
      <c r="S23" s="244">
        <f t="shared" si="8"/>
        <v>152</v>
      </c>
      <c r="T23" s="247">
        <f t="shared" si="8"/>
        <v>631</v>
      </c>
      <c r="U23" s="244">
        <f t="shared" si="8"/>
        <v>320</v>
      </c>
      <c r="V23" s="244">
        <f t="shared" si="8"/>
        <v>311</v>
      </c>
      <c r="W23" s="247">
        <f t="shared" si="8"/>
        <v>1513</v>
      </c>
      <c r="X23" s="244">
        <f t="shared" si="8"/>
        <v>790</v>
      </c>
      <c r="Y23" s="244">
        <f t="shared" si="8"/>
        <v>723</v>
      </c>
      <c r="Z23" s="247">
        <f t="shared" si="8"/>
        <v>1321</v>
      </c>
      <c r="AA23" s="244">
        <f t="shared" si="8"/>
        <v>655</v>
      </c>
      <c r="AB23" s="244">
        <f t="shared" si="8"/>
        <v>666</v>
      </c>
      <c r="AC23" s="247">
        <f t="shared" si="8"/>
        <v>917</v>
      </c>
      <c r="AD23" s="244">
        <f t="shared" si="8"/>
        <v>479</v>
      </c>
      <c r="AE23" s="244">
        <f t="shared" si="8"/>
        <v>438</v>
      </c>
      <c r="AF23" s="247">
        <f t="shared" si="8"/>
        <v>585</v>
      </c>
      <c r="AG23" s="244">
        <f t="shared" si="8"/>
        <v>316</v>
      </c>
      <c r="AH23" s="244">
        <f t="shared" si="8"/>
        <v>269</v>
      </c>
      <c r="AI23" s="247">
        <f t="shared" si="8"/>
        <v>1056</v>
      </c>
      <c r="AJ23" s="244">
        <f t="shared" si="8"/>
        <v>632</v>
      </c>
      <c r="AK23" s="244">
        <f t="shared" si="8"/>
        <v>424</v>
      </c>
      <c r="AL23" s="247">
        <f t="shared" si="8"/>
        <v>529</v>
      </c>
      <c r="AM23" s="244">
        <f t="shared" si="8"/>
        <v>298</v>
      </c>
      <c r="AN23" s="244">
        <f t="shared" si="8"/>
        <v>231</v>
      </c>
      <c r="AO23" s="247">
        <f t="shared" si="8"/>
        <v>784</v>
      </c>
      <c r="AP23" s="244">
        <f t="shared" si="8"/>
        <v>457</v>
      </c>
      <c r="AQ23" s="244">
        <f t="shared" si="8"/>
        <v>327</v>
      </c>
      <c r="AR23" s="247">
        <f t="shared" si="8"/>
        <v>205</v>
      </c>
      <c r="AS23" s="244">
        <f t="shared" si="8"/>
        <v>115</v>
      </c>
      <c r="AT23" s="244">
        <f t="shared" si="8"/>
        <v>90</v>
      </c>
      <c r="AU23" s="247">
        <f t="shared" si="8"/>
        <v>1132</v>
      </c>
      <c r="AV23" s="244">
        <f t="shared" si="8"/>
        <v>627</v>
      </c>
      <c r="AW23" s="244">
        <f t="shared" si="8"/>
        <v>505</v>
      </c>
      <c r="AX23" s="247">
        <f t="shared" si="8"/>
        <v>2242</v>
      </c>
      <c r="AY23" s="244">
        <f t="shared" si="8"/>
        <v>1124</v>
      </c>
      <c r="AZ23" s="244">
        <f t="shared" si="8"/>
        <v>1118</v>
      </c>
      <c r="BA23" s="247">
        <f t="shared" si="8"/>
        <v>2598</v>
      </c>
      <c r="BB23" s="244">
        <f t="shared" si="8"/>
        <v>1394</v>
      </c>
      <c r="BC23" s="244">
        <f t="shared" si="8"/>
        <v>1204</v>
      </c>
      <c r="BD23" s="247">
        <f t="shared" si="8"/>
        <v>1112</v>
      </c>
      <c r="BE23" s="244">
        <f t="shared" si="8"/>
        <v>548</v>
      </c>
      <c r="BF23" s="249">
        <f t="shared" si="8"/>
        <v>564</v>
      </c>
    </row>
    <row r="24" spans="1:58" s="213" customFormat="1" ht="15.75" x14ac:dyDescent="0.15">
      <c r="A24" s="250" t="s">
        <v>338</v>
      </c>
      <c r="B24" s="251">
        <f>C24+D24</f>
        <v>2942</v>
      </c>
      <c r="C24" s="252">
        <f t="shared" ref="C24:D28" si="9">F24+I24+L24+O24+R24+U24+X24+AA24+AD24+AG24+AJ24+AM24+AP24+AS24+AV24+AY24+BB24+BE24</f>
        <v>1563</v>
      </c>
      <c r="D24" s="253">
        <f t="shared" si="9"/>
        <v>1379</v>
      </c>
      <c r="E24" s="251">
        <f>F24+G24</f>
        <v>19</v>
      </c>
      <c r="F24" s="252">
        <v>7</v>
      </c>
      <c r="G24" s="252">
        <v>12</v>
      </c>
      <c r="H24" s="251">
        <f>I24+J24</f>
        <v>27</v>
      </c>
      <c r="I24" s="252">
        <v>17</v>
      </c>
      <c r="J24" s="252">
        <v>10</v>
      </c>
      <c r="K24" s="251">
        <f>L24+M24</f>
        <v>60</v>
      </c>
      <c r="L24" s="252">
        <v>36</v>
      </c>
      <c r="M24" s="252">
        <v>24</v>
      </c>
      <c r="N24" s="251">
        <f>O24+P24</f>
        <v>21</v>
      </c>
      <c r="O24" s="252">
        <v>14</v>
      </c>
      <c r="P24" s="252">
        <v>7</v>
      </c>
      <c r="Q24" s="251">
        <f>R24+S24</f>
        <v>46</v>
      </c>
      <c r="R24" s="252">
        <v>26</v>
      </c>
      <c r="S24" s="252">
        <v>20</v>
      </c>
      <c r="T24" s="251">
        <f>U24+V24</f>
        <v>110</v>
      </c>
      <c r="U24" s="252">
        <v>54</v>
      </c>
      <c r="V24" s="252">
        <v>56</v>
      </c>
      <c r="W24" s="251">
        <f>X24+Y24</f>
        <v>264</v>
      </c>
      <c r="X24" s="252">
        <v>119</v>
      </c>
      <c r="Y24" s="252">
        <v>145</v>
      </c>
      <c r="Z24" s="251">
        <f>AA24+AB24</f>
        <v>274</v>
      </c>
      <c r="AA24" s="252">
        <v>141</v>
      </c>
      <c r="AB24" s="252">
        <v>133</v>
      </c>
      <c r="AC24" s="251">
        <f>AD24+AE24</f>
        <v>168</v>
      </c>
      <c r="AD24" s="252">
        <v>97</v>
      </c>
      <c r="AE24" s="252">
        <v>71</v>
      </c>
      <c r="AF24" s="251">
        <f>AG24+AH24</f>
        <v>102</v>
      </c>
      <c r="AG24" s="252">
        <v>62</v>
      </c>
      <c r="AH24" s="252">
        <v>40</v>
      </c>
      <c r="AI24" s="251">
        <f>AJ24+AK24</f>
        <v>237</v>
      </c>
      <c r="AJ24" s="252">
        <v>150</v>
      </c>
      <c r="AK24" s="252">
        <v>87</v>
      </c>
      <c r="AL24" s="251">
        <f>AM24+AN24</f>
        <v>86</v>
      </c>
      <c r="AM24" s="252">
        <v>41</v>
      </c>
      <c r="AN24" s="252">
        <v>45</v>
      </c>
      <c r="AO24" s="251">
        <f>AP24+AQ24</f>
        <v>167</v>
      </c>
      <c r="AP24" s="252">
        <v>84</v>
      </c>
      <c r="AQ24" s="252">
        <v>83</v>
      </c>
      <c r="AR24" s="251">
        <f>AS24+AT24</f>
        <v>37</v>
      </c>
      <c r="AS24" s="252">
        <v>17</v>
      </c>
      <c r="AT24" s="252">
        <v>20</v>
      </c>
      <c r="AU24" s="251">
        <f>AV24+AW24</f>
        <v>224</v>
      </c>
      <c r="AV24" s="252">
        <v>124</v>
      </c>
      <c r="AW24" s="252">
        <v>100</v>
      </c>
      <c r="AX24" s="251">
        <f>AY24+AZ24</f>
        <v>390</v>
      </c>
      <c r="AY24" s="252">
        <v>195</v>
      </c>
      <c r="AZ24" s="252">
        <v>195</v>
      </c>
      <c r="BA24" s="251">
        <f>BB24+BC24</f>
        <v>488</v>
      </c>
      <c r="BB24" s="252">
        <v>275</v>
      </c>
      <c r="BC24" s="252">
        <v>213</v>
      </c>
      <c r="BD24" s="251">
        <f>BE24+BF24</f>
        <v>222</v>
      </c>
      <c r="BE24" s="252">
        <v>104</v>
      </c>
      <c r="BF24" s="254">
        <v>118</v>
      </c>
    </row>
    <row r="25" spans="1:58" s="213" customFormat="1" ht="15.75" x14ac:dyDescent="0.15">
      <c r="A25" s="250" t="s">
        <v>339</v>
      </c>
      <c r="B25" s="251">
        <f>C25+D25</f>
        <v>2757</v>
      </c>
      <c r="C25" s="252">
        <f t="shared" si="9"/>
        <v>1468</v>
      </c>
      <c r="D25" s="253">
        <f t="shared" si="9"/>
        <v>1289</v>
      </c>
      <c r="E25" s="251">
        <f>F25+G25</f>
        <v>16</v>
      </c>
      <c r="F25" s="252">
        <v>9</v>
      </c>
      <c r="G25" s="252">
        <v>7</v>
      </c>
      <c r="H25" s="251">
        <f>I25+J25</f>
        <v>27</v>
      </c>
      <c r="I25" s="252">
        <v>15</v>
      </c>
      <c r="J25" s="252">
        <v>12</v>
      </c>
      <c r="K25" s="251">
        <f>L25+M25</f>
        <v>61</v>
      </c>
      <c r="L25" s="252">
        <v>26</v>
      </c>
      <c r="M25" s="252">
        <v>35</v>
      </c>
      <c r="N25" s="251">
        <f>O25+P25</f>
        <v>15</v>
      </c>
      <c r="O25" s="252">
        <v>11</v>
      </c>
      <c r="P25" s="252">
        <v>4</v>
      </c>
      <c r="Q25" s="251">
        <f>R25+S25</f>
        <v>44</v>
      </c>
      <c r="R25" s="252">
        <v>20</v>
      </c>
      <c r="S25" s="252">
        <v>24</v>
      </c>
      <c r="T25" s="251">
        <f>U25+V25</f>
        <v>103</v>
      </c>
      <c r="U25" s="252">
        <v>53</v>
      </c>
      <c r="V25" s="252">
        <v>50</v>
      </c>
      <c r="W25" s="251">
        <f>X25+Y25</f>
        <v>272</v>
      </c>
      <c r="X25" s="252">
        <v>144</v>
      </c>
      <c r="Y25" s="252">
        <v>128</v>
      </c>
      <c r="Z25" s="251">
        <f>AA25+AB25</f>
        <v>243</v>
      </c>
      <c r="AA25" s="252">
        <v>109</v>
      </c>
      <c r="AB25" s="252">
        <v>134</v>
      </c>
      <c r="AC25" s="251">
        <f>AD25+AE25</f>
        <v>155</v>
      </c>
      <c r="AD25" s="252">
        <v>81</v>
      </c>
      <c r="AE25" s="252">
        <v>74</v>
      </c>
      <c r="AF25" s="251">
        <f>AG25+AH25</f>
        <v>89</v>
      </c>
      <c r="AG25" s="252">
        <v>45</v>
      </c>
      <c r="AH25" s="252">
        <v>44</v>
      </c>
      <c r="AI25" s="251">
        <f>AJ25+AK25</f>
        <v>219</v>
      </c>
      <c r="AJ25" s="252">
        <v>141</v>
      </c>
      <c r="AK25" s="252">
        <v>78</v>
      </c>
      <c r="AL25" s="251">
        <f>AM25+AN25</f>
        <v>102</v>
      </c>
      <c r="AM25" s="252">
        <v>65</v>
      </c>
      <c r="AN25" s="252">
        <v>37</v>
      </c>
      <c r="AO25" s="251">
        <f>AP25+AQ25</f>
        <v>128</v>
      </c>
      <c r="AP25" s="252">
        <v>78</v>
      </c>
      <c r="AQ25" s="252">
        <v>50</v>
      </c>
      <c r="AR25" s="251">
        <f>AS25+AT25</f>
        <v>35</v>
      </c>
      <c r="AS25" s="252">
        <v>18</v>
      </c>
      <c r="AT25" s="252">
        <v>17</v>
      </c>
      <c r="AU25" s="251">
        <f>AV25+AW25</f>
        <v>202</v>
      </c>
      <c r="AV25" s="252">
        <v>108</v>
      </c>
      <c r="AW25" s="252">
        <v>94</v>
      </c>
      <c r="AX25" s="251">
        <f>AY25+AZ25</f>
        <v>398</v>
      </c>
      <c r="AY25" s="252">
        <v>205</v>
      </c>
      <c r="AZ25" s="252">
        <v>193</v>
      </c>
      <c r="BA25" s="251">
        <f>BB25+BC25</f>
        <v>453</v>
      </c>
      <c r="BB25" s="252">
        <v>243</v>
      </c>
      <c r="BC25" s="252">
        <v>210</v>
      </c>
      <c r="BD25" s="251">
        <f>BE25+BF25</f>
        <v>195</v>
      </c>
      <c r="BE25" s="252">
        <v>97</v>
      </c>
      <c r="BF25" s="254">
        <v>98</v>
      </c>
    </row>
    <row r="26" spans="1:58" s="213" customFormat="1" ht="15.75" x14ac:dyDescent="0.15">
      <c r="A26" s="250" t="s">
        <v>340</v>
      </c>
      <c r="B26" s="251">
        <f>C26+D26</f>
        <v>3155</v>
      </c>
      <c r="C26" s="252">
        <f t="shared" si="9"/>
        <v>1620</v>
      </c>
      <c r="D26" s="253">
        <f t="shared" si="9"/>
        <v>1535</v>
      </c>
      <c r="E26" s="251">
        <f>F26+G26</f>
        <v>15</v>
      </c>
      <c r="F26" s="252">
        <v>6</v>
      </c>
      <c r="G26" s="252">
        <v>9</v>
      </c>
      <c r="H26" s="251">
        <f>I26+J26</f>
        <v>27</v>
      </c>
      <c r="I26" s="252">
        <v>16</v>
      </c>
      <c r="J26" s="252">
        <v>11</v>
      </c>
      <c r="K26" s="251">
        <f>L26+M26</f>
        <v>66</v>
      </c>
      <c r="L26" s="252">
        <v>32</v>
      </c>
      <c r="M26" s="252">
        <v>34</v>
      </c>
      <c r="N26" s="251">
        <f>O26+P26</f>
        <v>30</v>
      </c>
      <c r="O26" s="252">
        <v>19</v>
      </c>
      <c r="P26" s="252">
        <v>11</v>
      </c>
      <c r="Q26" s="251">
        <f>R26+S26</f>
        <v>58</v>
      </c>
      <c r="R26" s="252">
        <v>33</v>
      </c>
      <c r="S26" s="252">
        <v>25</v>
      </c>
      <c r="T26" s="251">
        <f>U26+V26</f>
        <v>134</v>
      </c>
      <c r="U26" s="252">
        <v>68</v>
      </c>
      <c r="V26" s="252">
        <v>66</v>
      </c>
      <c r="W26" s="251">
        <f>X26+Y26</f>
        <v>303</v>
      </c>
      <c r="X26" s="252">
        <v>167</v>
      </c>
      <c r="Y26" s="252">
        <v>136</v>
      </c>
      <c r="Z26" s="251">
        <f>AA26+AB26</f>
        <v>266</v>
      </c>
      <c r="AA26" s="252">
        <v>131</v>
      </c>
      <c r="AB26" s="252">
        <v>135</v>
      </c>
      <c r="AC26" s="251">
        <f>AD26+AE26</f>
        <v>185</v>
      </c>
      <c r="AD26" s="252">
        <v>89</v>
      </c>
      <c r="AE26" s="252">
        <v>96</v>
      </c>
      <c r="AF26" s="251">
        <f>AG26+AH26</f>
        <v>116</v>
      </c>
      <c r="AG26" s="252">
        <v>69</v>
      </c>
      <c r="AH26" s="252">
        <v>47</v>
      </c>
      <c r="AI26" s="251">
        <f>AJ26+AK26</f>
        <v>209</v>
      </c>
      <c r="AJ26" s="252">
        <v>106</v>
      </c>
      <c r="AK26" s="252">
        <v>103</v>
      </c>
      <c r="AL26" s="251">
        <f>AM26+AN26</f>
        <v>91</v>
      </c>
      <c r="AM26" s="252">
        <v>48</v>
      </c>
      <c r="AN26" s="252">
        <v>43</v>
      </c>
      <c r="AO26" s="251">
        <f>AP26+AQ26</f>
        <v>181</v>
      </c>
      <c r="AP26" s="252">
        <v>107</v>
      </c>
      <c r="AQ26" s="252">
        <v>74</v>
      </c>
      <c r="AR26" s="251">
        <f>AS26+AT26</f>
        <v>43</v>
      </c>
      <c r="AS26" s="252">
        <v>24</v>
      </c>
      <c r="AT26" s="252">
        <v>19</v>
      </c>
      <c r="AU26" s="251">
        <f>AV26+AW26</f>
        <v>223</v>
      </c>
      <c r="AV26" s="252">
        <v>106</v>
      </c>
      <c r="AW26" s="252">
        <v>117</v>
      </c>
      <c r="AX26" s="251">
        <f>AY26+AZ26</f>
        <v>470</v>
      </c>
      <c r="AY26" s="252">
        <v>223</v>
      </c>
      <c r="AZ26" s="252">
        <v>247</v>
      </c>
      <c r="BA26" s="251">
        <f>BB26+BC26</f>
        <v>499</v>
      </c>
      <c r="BB26" s="252">
        <v>254</v>
      </c>
      <c r="BC26" s="252">
        <v>245</v>
      </c>
      <c r="BD26" s="251">
        <f>BE26+BF26</f>
        <v>239</v>
      </c>
      <c r="BE26" s="252">
        <v>122</v>
      </c>
      <c r="BF26" s="254">
        <v>117</v>
      </c>
    </row>
    <row r="27" spans="1:58" s="213" customFormat="1" ht="15.75" x14ac:dyDescent="0.15">
      <c r="A27" s="250" t="s">
        <v>341</v>
      </c>
      <c r="B27" s="251">
        <f>C27+D27</f>
        <v>3366</v>
      </c>
      <c r="C27" s="252">
        <f t="shared" si="9"/>
        <v>1804</v>
      </c>
      <c r="D27" s="253">
        <f t="shared" si="9"/>
        <v>1562</v>
      </c>
      <c r="E27" s="251">
        <f>F27+G27</f>
        <v>20</v>
      </c>
      <c r="F27" s="252">
        <v>12</v>
      </c>
      <c r="G27" s="252">
        <v>8</v>
      </c>
      <c r="H27" s="251">
        <f>I27+J27</f>
        <v>25</v>
      </c>
      <c r="I27" s="252">
        <v>12</v>
      </c>
      <c r="J27" s="252">
        <v>13</v>
      </c>
      <c r="K27" s="251">
        <f>L27+M27</f>
        <v>81</v>
      </c>
      <c r="L27" s="252">
        <v>47</v>
      </c>
      <c r="M27" s="252">
        <v>34</v>
      </c>
      <c r="N27" s="251">
        <f>O27+P27</f>
        <v>23</v>
      </c>
      <c r="O27" s="252">
        <v>13</v>
      </c>
      <c r="P27" s="252">
        <v>10</v>
      </c>
      <c r="Q27" s="251">
        <f>R27+S27</f>
        <v>73</v>
      </c>
      <c r="R27" s="252">
        <v>33</v>
      </c>
      <c r="S27" s="252">
        <v>40</v>
      </c>
      <c r="T27" s="251">
        <f>U27+V27</f>
        <v>135</v>
      </c>
      <c r="U27" s="252">
        <v>70</v>
      </c>
      <c r="V27" s="252">
        <v>65</v>
      </c>
      <c r="W27" s="251">
        <f>X27+Y27</f>
        <v>337</v>
      </c>
      <c r="X27" s="252">
        <v>181</v>
      </c>
      <c r="Y27" s="252">
        <v>156</v>
      </c>
      <c r="Z27" s="251">
        <f>AA27+AB27</f>
        <v>274</v>
      </c>
      <c r="AA27" s="252">
        <v>151</v>
      </c>
      <c r="AB27" s="252">
        <v>123</v>
      </c>
      <c r="AC27" s="251">
        <f>AD27+AE27</f>
        <v>187</v>
      </c>
      <c r="AD27" s="252">
        <v>103</v>
      </c>
      <c r="AE27" s="252">
        <v>84</v>
      </c>
      <c r="AF27" s="251">
        <f>AG27+AH27</f>
        <v>122</v>
      </c>
      <c r="AG27" s="252">
        <v>57</v>
      </c>
      <c r="AH27" s="252">
        <v>65</v>
      </c>
      <c r="AI27" s="251">
        <f>AJ27+AK27</f>
        <v>219</v>
      </c>
      <c r="AJ27" s="252">
        <v>121</v>
      </c>
      <c r="AK27" s="252">
        <v>98</v>
      </c>
      <c r="AL27" s="251">
        <f>AM27+AN27</f>
        <v>116</v>
      </c>
      <c r="AM27" s="252">
        <v>67</v>
      </c>
      <c r="AN27" s="252">
        <v>49</v>
      </c>
      <c r="AO27" s="251">
        <f>AP27+AQ27</f>
        <v>165</v>
      </c>
      <c r="AP27" s="252">
        <v>102</v>
      </c>
      <c r="AQ27" s="252">
        <v>63</v>
      </c>
      <c r="AR27" s="251">
        <f>AS27+AT27</f>
        <v>36</v>
      </c>
      <c r="AS27" s="252">
        <v>24</v>
      </c>
      <c r="AT27" s="252">
        <v>12</v>
      </c>
      <c r="AU27" s="251">
        <f>AV27+AW27</f>
        <v>234</v>
      </c>
      <c r="AV27" s="252">
        <v>122</v>
      </c>
      <c r="AW27" s="252">
        <v>112</v>
      </c>
      <c r="AX27" s="251">
        <f>AY27+AZ27</f>
        <v>500</v>
      </c>
      <c r="AY27" s="252">
        <v>246</v>
      </c>
      <c r="AZ27" s="252">
        <v>254</v>
      </c>
      <c r="BA27" s="251">
        <f>BB27+BC27</f>
        <v>600</v>
      </c>
      <c r="BB27" s="252">
        <v>336</v>
      </c>
      <c r="BC27" s="252">
        <v>264</v>
      </c>
      <c r="BD27" s="251">
        <f>BE27+BF27</f>
        <v>219</v>
      </c>
      <c r="BE27" s="252">
        <v>107</v>
      </c>
      <c r="BF27" s="254">
        <v>112</v>
      </c>
    </row>
    <row r="28" spans="1:58" s="213" customFormat="1" ht="15.75" x14ac:dyDescent="0.15">
      <c r="A28" s="250" t="s">
        <v>342</v>
      </c>
      <c r="B28" s="251">
        <f>C28+D28</f>
        <v>3400</v>
      </c>
      <c r="C28" s="252">
        <f t="shared" si="9"/>
        <v>1825</v>
      </c>
      <c r="D28" s="253">
        <f t="shared" si="9"/>
        <v>1575</v>
      </c>
      <c r="E28" s="251">
        <f>F28+G28</f>
        <v>20</v>
      </c>
      <c r="F28" s="252">
        <v>8</v>
      </c>
      <c r="G28" s="252">
        <v>12</v>
      </c>
      <c r="H28" s="251">
        <f>I28+J28</f>
        <v>33</v>
      </c>
      <c r="I28" s="252">
        <v>20</v>
      </c>
      <c r="J28" s="252">
        <v>13</v>
      </c>
      <c r="K28" s="251">
        <f>L28+M28</f>
        <v>78</v>
      </c>
      <c r="L28" s="252">
        <v>41</v>
      </c>
      <c r="M28" s="252">
        <v>37</v>
      </c>
      <c r="N28" s="251">
        <f>O28+P28</f>
        <v>34</v>
      </c>
      <c r="O28" s="252">
        <v>19</v>
      </c>
      <c r="P28" s="252">
        <v>15</v>
      </c>
      <c r="Q28" s="251">
        <f>R28+S28</f>
        <v>76</v>
      </c>
      <c r="R28" s="252">
        <v>33</v>
      </c>
      <c r="S28" s="252">
        <v>43</v>
      </c>
      <c r="T28" s="251">
        <f>U28+V28</f>
        <v>149</v>
      </c>
      <c r="U28" s="252">
        <v>75</v>
      </c>
      <c r="V28" s="252">
        <v>74</v>
      </c>
      <c r="W28" s="251">
        <f>X28+Y28</f>
        <v>337</v>
      </c>
      <c r="X28" s="252">
        <v>179</v>
      </c>
      <c r="Y28" s="252">
        <v>158</v>
      </c>
      <c r="Z28" s="251">
        <f>AA28+AB28</f>
        <v>264</v>
      </c>
      <c r="AA28" s="252">
        <v>123</v>
      </c>
      <c r="AB28" s="252">
        <v>141</v>
      </c>
      <c r="AC28" s="251">
        <f>AD28+AE28</f>
        <v>222</v>
      </c>
      <c r="AD28" s="252">
        <v>109</v>
      </c>
      <c r="AE28" s="252">
        <v>113</v>
      </c>
      <c r="AF28" s="251">
        <f>AG28+AH28</f>
        <v>156</v>
      </c>
      <c r="AG28" s="252">
        <v>83</v>
      </c>
      <c r="AH28" s="252">
        <v>73</v>
      </c>
      <c r="AI28" s="251">
        <f>AJ28+AK28</f>
        <v>172</v>
      </c>
      <c r="AJ28" s="252">
        <v>114</v>
      </c>
      <c r="AK28" s="252">
        <v>58</v>
      </c>
      <c r="AL28" s="251">
        <f>AM28+AN28</f>
        <v>134</v>
      </c>
      <c r="AM28" s="252">
        <v>77</v>
      </c>
      <c r="AN28" s="252">
        <v>57</v>
      </c>
      <c r="AO28" s="251">
        <f>AP28+AQ28</f>
        <v>143</v>
      </c>
      <c r="AP28" s="252">
        <v>86</v>
      </c>
      <c r="AQ28" s="252">
        <v>57</v>
      </c>
      <c r="AR28" s="251">
        <f>AS28+AT28</f>
        <v>54</v>
      </c>
      <c r="AS28" s="252">
        <v>32</v>
      </c>
      <c r="AT28" s="252">
        <v>22</v>
      </c>
      <c r="AU28" s="251">
        <f>AV28+AW28</f>
        <v>249</v>
      </c>
      <c r="AV28" s="252">
        <v>167</v>
      </c>
      <c r="AW28" s="252">
        <v>82</v>
      </c>
      <c r="AX28" s="251">
        <f>AY28+AZ28</f>
        <v>484</v>
      </c>
      <c r="AY28" s="252">
        <v>255</v>
      </c>
      <c r="AZ28" s="252">
        <v>229</v>
      </c>
      <c r="BA28" s="251">
        <f>BB28+BC28</f>
        <v>558</v>
      </c>
      <c r="BB28" s="252">
        <v>286</v>
      </c>
      <c r="BC28" s="252">
        <v>272</v>
      </c>
      <c r="BD28" s="251">
        <f>BE28+BF28</f>
        <v>237</v>
      </c>
      <c r="BE28" s="252">
        <v>118</v>
      </c>
      <c r="BF28" s="254">
        <v>119</v>
      </c>
    </row>
    <row r="29" spans="1:58" s="205" customFormat="1" ht="17.25" customHeight="1" x14ac:dyDescent="0.15">
      <c r="A29" s="255" t="s">
        <v>306</v>
      </c>
      <c r="B29" s="247">
        <f t="shared" ref="B29:BF29" si="10">SUM(B30:B34)</f>
        <v>21937</v>
      </c>
      <c r="C29" s="244">
        <f t="shared" si="10"/>
        <v>11278</v>
      </c>
      <c r="D29" s="248">
        <f t="shared" si="10"/>
        <v>10659</v>
      </c>
      <c r="E29" s="247">
        <f t="shared" si="10"/>
        <v>158</v>
      </c>
      <c r="F29" s="244">
        <f t="shared" si="10"/>
        <v>94</v>
      </c>
      <c r="G29" s="244">
        <f t="shared" si="10"/>
        <v>64</v>
      </c>
      <c r="H29" s="247">
        <f t="shared" si="10"/>
        <v>196</v>
      </c>
      <c r="I29" s="244">
        <f t="shared" si="10"/>
        <v>104</v>
      </c>
      <c r="J29" s="244">
        <f t="shared" si="10"/>
        <v>92</v>
      </c>
      <c r="K29" s="247">
        <f t="shared" si="10"/>
        <v>688</v>
      </c>
      <c r="L29" s="244">
        <f t="shared" si="10"/>
        <v>342</v>
      </c>
      <c r="M29" s="244">
        <f t="shared" si="10"/>
        <v>346</v>
      </c>
      <c r="N29" s="247">
        <f t="shared" si="10"/>
        <v>331</v>
      </c>
      <c r="O29" s="244">
        <f t="shared" si="10"/>
        <v>168</v>
      </c>
      <c r="P29" s="244">
        <f t="shared" si="10"/>
        <v>163</v>
      </c>
      <c r="Q29" s="247">
        <f t="shared" si="10"/>
        <v>503</v>
      </c>
      <c r="R29" s="244">
        <f t="shared" si="10"/>
        <v>262</v>
      </c>
      <c r="S29" s="244">
        <f t="shared" si="10"/>
        <v>241</v>
      </c>
      <c r="T29" s="247">
        <f t="shared" si="10"/>
        <v>833</v>
      </c>
      <c r="U29" s="244">
        <f t="shared" si="10"/>
        <v>443</v>
      </c>
      <c r="V29" s="244">
        <f t="shared" si="10"/>
        <v>390</v>
      </c>
      <c r="W29" s="247">
        <f t="shared" si="10"/>
        <v>2537</v>
      </c>
      <c r="X29" s="244">
        <f t="shared" si="10"/>
        <v>1252</v>
      </c>
      <c r="Y29" s="244">
        <f t="shared" si="10"/>
        <v>1285</v>
      </c>
      <c r="Z29" s="247">
        <f t="shared" si="10"/>
        <v>2098</v>
      </c>
      <c r="AA29" s="244">
        <f t="shared" si="10"/>
        <v>979</v>
      </c>
      <c r="AB29" s="244">
        <f t="shared" si="10"/>
        <v>1119</v>
      </c>
      <c r="AC29" s="247">
        <f t="shared" si="10"/>
        <v>1938</v>
      </c>
      <c r="AD29" s="244">
        <f t="shared" si="10"/>
        <v>912</v>
      </c>
      <c r="AE29" s="244">
        <f t="shared" si="10"/>
        <v>1026</v>
      </c>
      <c r="AF29" s="247">
        <f t="shared" si="10"/>
        <v>1293</v>
      </c>
      <c r="AG29" s="244">
        <f t="shared" si="10"/>
        <v>554</v>
      </c>
      <c r="AH29" s="244">
        <f t="shared" si="10"/>
        <v>739</v>
      </c>
      <c r="AI29" s="247">
        <f t="shared" si="10"/>
        <v>1177</v>
      </c>
      <c r="AJ29" s="244">
        <f t="shared" si="10"/>
        <v>662</v>
      </c>
      <c r="AK29" s="244">
        <f t="shared" si="10"/>
        <v>515</v>
      </c>
      <c r="AL29" s="247">
        <f t="shared" si="10"/>
        <v>780</v>
      </c>
      <c r="AM29" s="244">
        <f t="shared" si="10"/>
        <v>441</v>
      </c>
      <c r="AN29" s="244">
        <f t="shared" si="10"/>
        <v>339</v>
      </c>
      <c r="AO29" s="247">
        <f t="shared" si="10"/>
        <v>1073</v>
      </c>
      <c r="AP29" s="244">
        <f t="shared" si="10"/>
        <v>597</v>
      </c>
      <c r="AQ29" s="244">
        <f t="shared" si="10"/>
        <v>476</v>
      </c>
      <c r="AR29" s="247">
        <f t="shared" si="10"/>
        <v>344</v>
      </c>
      <c r="AS29" s="244">
        <f t="shared" si="10"/>
        <v>198</v>
      </c>
      <c r="AT29" s="244">
        <f t="shared" si="10"/>
        <v>146</v>
      </c>
      <c r="AU29" s="247">
        <f t="shared" si="10"/>
        <v>1463</v>
      </c>
      <c r="AV29" s="244">
        <f t="shared" si="10"/>
        <v>792</v>
      </c>
      <c r="AW29" s="244">
        <f t="shared" si="10"/>
        <v>671</v>
      </c>
      <c r="AX29" s="247">
        <f t="shared" si="10"/>
        <v>2396</v>
      </c>
      <c r="AY29" s="244">
        <f t="shared" si="10"/>
        <v>1323</v>
      </c>
      <c r="AZ29" s="244">
        <f t="shared" si="10"/>
        <v>1073</v>
      </c>
      <c r="BA29" s="247">
        <f t="shared" si="10"/>
        <v>2990</v>
      </c>
      <c r="BB29" s="244">
        <f t="shared" si="10"/>
        <v>1537</v>
      </c>
      <c r="BC29" s="244">
        <f t="shared" si="10"/>
        <v>1453</v>
      </c>
      <c r="BD29" s="247">
        <f t="shared" si="10"/>
        <v>1139</v>
      </c>
      <c r="BE29" s="244">
        <f t="shared" si="10"/>
        <v>618</v>
      </c>
      <c r="BF29" s="249">
        <f t="shared" si="10"/>
        <v>521</v>
      </c>
    </row>
    <row r="30" spans="1:58" s="213" customFormat="1" ht="17.25" customHeight="1" x14ac:dyDescent="0.15">
      <c r="A30" s="250" t="s">
        <v>343</v>
      </c>
      <c r="B30" s="251">
        <f>C30+D30</f>
        <v>3977</v>
      </c>
      <c r="C30" s="252">
        <f t="shared" ref="C30:D34" si="11">F30+I30+L30+O30+R30+U30+X30+AA30+AD30+AG30+AJ30+AM30+AP30+AS30+AV30+AY30+BB30+BE30</f>
        <v>2073</v>
      </c>
      <c r="D30" s="253">
        <f t="shared" si="11"/>
        <v>1904</v>
      </c>
      <c r="E30" s="251">
        <f>F30+G30</f>
        <v>17</v>
      </c>
      <c r="F30" s="252">
        <v>12</v>
      </c>
      <c r="G30" s="252">
        <v>5</v>
      </c>
      <c r="H30" s="251">
        <f>I30+J30</f>
        <v>36</v>
      </c>
      <c r="I30" s="252">
        <v>14</v>
      </c>
      <c r="J30" s="252">
        <v>22</v>
      </c>
      <c r="K30" s="251">
        <f>L30+M30</f>
        <v>96</v>
      </c>
      <c r="L30" s="252">
        <v>55</v>
      </c>
      <c r="M30" s="252">
        <v>41</v>
      </c>
      <c r="N30" s="251">
        <f>O30+P30</f>
        <v>48</v>
      </c>
      <c r="O30" s="252">
        <v>23</v>
      </c>
      <c r="P30" s="252">
        <v>25</v>
      </c>
      <c r="Q30" s="251">
        <f>R30+S30</f>
        <v>103</v>
      </c>
      <c r="R30" s="252">
        <v>53</v>
      </c>
      <c r="S30" s="252">
        <v>50</v>
      </c>
      <c r="T30" s="251">
        <f>U30+V30</f>
        <v>170</v>
      </c>
      <c r="U30" s="252">
        <v>94</v>
      </c>
      <c r="V30" s="252">
        <v>76</v>
      </c>
      <c r="W30" s="251">
        <f>X30+Y30</f>
        <v>468</v>
      </c>
      <c r="X30" s="252">
        <v>245</v>
      </c>
      <c r="Y30" s="252">
        <v>223</v>
      </c>
      <c r="Z30" s="251">
        <f>AA30+AB30</f>
        <v>351</v>
      </c>
      <c r="AA30" s="252">
        <v>150</v>
      </c>
      <c r="AB30" s="252">
        <v>201</v>
      </c>
      <c r="AC30" s="251">
        <f>AD30+AE30</f>
        <v>256</v>
      </c>
      <c r="AD30" s="252">
        <v>128</v>
      </c>
      <c r="AE30" s="252">
        <v>128</v>
      </c>
      <c r="AF30" s="251">
        <f>AG30+AH30</f>
        <v>151</v>
      </c>
      <c r="AG30" s="252">
        <v>64</v>
      </c>
      <c r="AH30" s="252">
        <v>87</v>
      </c>
      <c r="AI30" s="251">
        <f>AJ30+AK30</f>
        <v>215</v>
      </c>
      <c r="AJ30" s="252">
        <v>121</v>
      </c>
      <c r="AK30" s="252">
        <v>94</v>
      </c>
      <c r="AL30" s="251">
        <f>AM30+AN30</f>
        <v>145</v>
      </c>
      <c r="AM30" s="252">
        <v>89</v>
      </c>
      <c r="AN30" s="252">
        <v>56</v>
      </c>
      <c r="AO30" s="251">
        <f>AP30+AQ30</f>
        <v>209</v>
      </c>
      <c r="AP30" s="252">
        <v>119</v>
      </c>
      <c r="AQ30" s="252">
        <v>90</v>
      </c>
      <c r="AR30" s="251">
        <f>AS30+AT30</f>
        <v>70</v>
      </c>
      <c r="AS30" s="252">
        <v>46</v>
      </c>
      <c r="AT30" s="252">
        <v>24</v>
      </c>
      <c r="AU30" s="251">
        <f>AV30+AW30</f>
        <v>280</v>
      </c>
      <c r="AV30" s="252">
        <v>141</v>
      </c>
      <c r="AW30" s="252">
        <v>139</v>
      </c>
      <c r="AX30" s="251">
        <f>AY30+AZ30</f>
        <v>510</v>
      </c>
      <c r="AY30" s="252">
        <v>281</v>
      </c>
      <c r="AZ30" s="252">
        <v>229</v>
      </c>
      <c r="BA30" s="251">
        <f>BB30+BC30</f>
        <v>604</v>
      </c>
      <c r="BB30" s="252">
        <v>325</v>
      </c>
      <c r="BC30" s="252">
        <v>279</v>
      </c>
      <c r="BD30" s="251">
        <f>BE30+BF30</f>
        <v>248</v>
      </c>
      <c r="BE30" s="252">
        <v>113</v>
      </c>
      <c r="BF30" s="254">
        <v>135</v>
      </c>
    </row>
    <row r="31" spans="1:58" s="213" customFormat="1" ht="17.25" customHeight="1" x14ac:dyDescent="0.15">
      <c r="A31" s="250" t="s">
        <v>344</v>
      </c>
      <c r="B31" s="251">
        <f>C31+D31</f>
        <v>4406</v>
      </c>
      <c r="C31" s="252">
        <f t="shared" si="11"/>
        <v>2283</v>
      </c>
      <c r="D31" s="253">
        <f t="shared" si="11"/>
        <v>2123</v>
      </c>
      <c r="E31" s="251">
        <f>F31+G31</f>
        <v>34</v>
      </c>
      <c r="F31" s="252">
        <v>20</v>
      </c>
      <c r="G31" s="252">
        <v>14</v>
      </c>
      <c r="H31" s="251">
        <f>I31+J31</f>
        <v>38</v>
      </c>
      <c r="I31" s="252">
        <v>15</v>
      </c>
      <c r="J31" s="252">
        <v>23</v>
      </c>
      <c r="K31" s="251">
        <f>L31+M31</f>
        <v>131</v>
      </c>
      <c r="L31" s="252">
        <v>66</v>
      </c>
      <c r="M31" s="252">
        <v>65</v>
      </c>
      <c r="N31" s="251">
        <f>O31+P31</f>
        <v>58</v>
      </c>
      <c r="O31" s="252">
        <v>32</v>
      </c>
      <c r="P31" s="252">
        <v>26</v>
      </c>
      <c r="Q31" s="251">
        <f>R31+S31</f>
        <v>94</v>
      </c>
      <c r="R31" s="252">
        <v>53</v>
      </c>
      <c r="S31" s="252">
        <v>41</v>
      </c>
      <c r="T31" s="251">
        <f>U31+V31</f>
        <v>170</v>
      </c>
      <c r="U31" s="252">
        <v>96</v>
      </c>
      <c r="V31" s="252">
        <v>74</v>
      </c>
      <c r="W31" s="251">
        <f>X31+Y31</f>
        <v>479</v>
      </c>
      <c r="X31" s="252">
        <v>237</v>
      </c>
      <c r="Y31" s="252">
        <v>242</v>
      </c>
      <c r="Z31" s="251">
        <f>AA31+AB31</f>
        <v>419</v>
      </c>
      <c r="AA31" s="252">
        <v>201</v>
      </c>
      <c r="AB31" s="252">
        <v>218</v>
      </c>
      <c r="AC31" s="251">
        <f>AD31+AE31</f>
        <v>345</v>
      </c>
      <c r="AD31" s="252">
        <v>169</v>
      </c>
      <c r="AE31" s="252">
        <v>176</v>
      </c>
      <c r="AF31" s="251">
        <f>AG31+AH31</f>
        <v>226</v>
      </c>
      <c r="AG31" s="252">
        <v>88</v>
      </c>
      <c r="AH31" s="252">
        <v>138</v>
      </c>
      <c r="AI31" s="251">
        <f>AJ31+AK31</f>
        <v>250</v>
      </c>
      <c r="AJ31" s="252">
        <v>139</v>
      </c>
      <c r="AK31" s="252">
        <v>111</v>
      </c>
      <c r="AL31" s="251">
        <f>AM31+AN31</f>
        <v>146</v>
      </c>
      <c r="AM31" s="252">
        <v>74</v>
      </c>
      <c r="AN31" s="252">
        <v>72</v>
      </c>
      <c r="AO31" s="251">
        <f>AP31+AQ31</f>
        <v>187</v>
      </c>
      <c r="AP31" s="252">
        <v>104</v>
      </c>
      <c r="AQ31" s="252">
        <v>83</v>
      </c>
      <c r="AR31" s="251">
        <f>AS31+AT31</f>
        <v>75</v>
      </c>
      <c r="AS31" s="252">
        <v>35</v>
      </c>
      <c r="AT31" s="252">
        <v>40</v>
      </c>
      <c r="AU31" s="251">
        <f>AV31+AW31</f>
        <v>308</v>
      </c>
      <c r="AV31" s="252">
        <v>168</v>
      </c>
      <c r="AW31" s="252">
        <v>140</v>
      </c>
      <c r="AX31" s="251">
        <f>AY31+AZ31</f>
        <v>510</v>
      </c>
      <c r="AY31" s="252">
        <v>285</v>
      </c>
      <c r="AZ31" s="252">
        <v>225</v>
      </c>
      <c r="BA31" s="251">
        <f>BB31+BC31</f>
        <v>666</v>
      </c>
      <c r="BB31" s="252">
        <v>350</v>
      </c>
      <c r="BC31" s="252">
        <v>316</v>
      </c>
      <c r="BD31" s="251">
        <f>BE31+BF31</f>
        <v>270</v>
      </c>
      <c r="BE31" s="252">
        <v>151</v>
      </c>
      <c r="BF31" s="254">
        <v>119</v>
      </c>
    </row>
    <row r="32" spans="1:58" s="213" customFormat="1" ht="17.25" customHeight="1" x14ac:dyDescent="0.15">
      <c r="A32" s="250" t="s">
        <v>345</v>
      </c>
      <c r="B32" s="251">
        <f>C32+D32</f>
        <v>4374</v>
      </c>
      <c r="C32" s="252">
        <f t="shared" si="11"/>
        <v>2268</v>
      </c>
      <c r="D32" s="253">
        <f t="shared" si="11"/>
        <v>2106</v>
      </c>
      <c r="E32" s="251">
        <f>F32+G32</f>
        <v>38</v>
      </c>
      <c r="F32" s="252">
        <v>19</v>
      </c>
      <c r="G32" s="252">
        <v>19</v>
      </c>
      <c r="H32" s="251">
        <f>I32+J32</f>
        <v>42</v>
      </c>
      <c r="I32" s="252">
        <v>27</v>
      </c>
      <c r="J32" s="252">
        <v>15</v>
      </c>
      <c r="K32" s="251">
        <f>L32+M32</f>
        <v>139</v>
      </c>
      <c r="L32" s="252">
        <v>65</v>
      </c>
      <c r="M32" s="252">
        <v>74</v>
      </c>
      <c r="N32" s="251">
        <f>O32+P32</f>
        <v>75</v>
      </c>
      <c r="O32" s="252">
        <v>41</v>
      </c>
      <c r="P32" s="252">
        <v>34</v>
      </c>
      <c r="Q32" s="251">
        <f>R32+S32</f>
        <v>86</v>
      </c>
      <c r="R32" s="252">
        <v>43</v>
      </c>
      <c r="S32" s="252">
        <v>43</v>
      </c>
      <c r="T32" s="251">
        <f>U32+V32</f>
        <v>171</v>
      </c>
      <c r="U32" s="252">
        <v>92</v>
      </c>
      <c r="V32" s="252">
        <v>79</v>
      </c>
      <c r="W32" s="251">
        <f>X32+Y32</f>
        <v>497</v>
      </c>
      <c r="X32" s="252">
        <v>267</v>
      </c>
      <c r="Y32" s="252">
        <v>230</v>
      </c>
      <c r="Z32" s="251">
        <f>AA32+AB32</f>
        <v>410</v>
      </c>
      <c r="AA32" s="252">
        <v>196</v>
      </c>
      <c r="AB32" s="252">
        <v>214</v>
      </c>
      <c r="AC32" s="251">
        <f>AD32+AE32</f>
        <v>398</v>
      </c>
      <c r="AD32" s="252">
        <v>184</v>
      </c>
      <c r="AE32" s="252">
        <v>214</v>
      </c>
      <c r="AF32" s="251">
        <f>AG32+AH32</f>
        <v>263</v>
      </c>
      <c r="AG32" s="252">
        <v>127</v>
      </c>
      <c r="AH32" s="252">
        <v>136</v>
      </c>
      <c r="AI32" s="251">
        <f>AJ32+AK32</f>
        <v>237</v>
      </c>
      <c r="AJ32" s="252">
        <v>136</v>
      </c>
      <c r="AK32" s="252">
        <v>101</v>
      </c>
      <c r="AL32" s="251">
        <f>AM32+AN32</f>
        <v>154</v>
      </c>
      <c r="AM32" s="252">
        <v>91</v>
      </c>
      <c r="AN32" s="252">
        <v>63</v>
      </c>
      <c r="AO32" s="251">
        <f>AP32+AQ32</f>
        <v>219</v>
      </c>
      <c r="AP32" s="252">
        <v>112</v>
      </c>
      <c r="AQ32" s="252">
        <v>107</v>
      </c>
      <c r="AR32" s="251">
        <f>AS32+AT32</f>
        <v>75</v>
      </c>
      <c r="AS32" s="252">
        <v>44</v>
      </c>
      <c r="AT32" s="252">
        <v>31</v>
      </c>
      <c r="AU32" s="251">
        <f>AV32+AW32</f>
        <v>295</v>
      </c>
      <c r="AV32" s="252">
        <v>152</v>
      </c>
      <c r="AW32" s="252">
        <v>143</v>
      </c>
      <c r="AX32" s="251">
        <f>AY32+AZ32</f>
        <v>499</v>
      </c>
      <c r="AY32" s="252">
        <v>275</v>
      </c>
      <c r="AZ32" s="252">
        <v>224</v>
      </c>
      <c r="BA32" s="251">
        <f>BB32+BC32</f>
        <v>573</v>
      </c>
      <c r="BB32" s="252">
        <v>280</v>
      </c>
      <c r="BC32" s="252">
        <v>293</v>
      </c>
      <c r="BD32" s="251">
        <f>BE32+BF32</f>
        <v>203</v>
      </c>
      <c r="BE32" s="252">
        <v>117</v>
      </c>
      <c r="BF32" s="254">
        <v>86</v>
      </c>
    </row>
    <row r="33" spans="1:58" s="213" customFormat="1" ht="17.25" customHeight="1" x14ac:dyDescent="0.15">
      <c r="A33" s="250" t="s">
        <v>346</v>
      </c>
      <c r="B33" s="251">
        <f>C33+D33</f>
        <v>4425</v>
      </c>
      <c r="C33" s="252">
        <f t="shared" si="11"/>
        <v>2257</v>
      </c>
      <c r="D33" s="253">
        <f t="shared" si="11"/>
        <v>2168</v>
      </c>
      <c r="E33" s="251">
        <f>F33+G33</f>
        <v>34</v>
      </c>
      <c r="F33" s="252">
        <v>24</v>
      </c>
      <c r="G33" s="252">
        <v>10</v>
      </c>
      <c r="H33" s="251">
        <f>I33+J33</f>
        <v>26</v>
      </c>
      <c r="I33" s="252">
        <v>14</v>
      </c>
      <c r="J33" s="252">
        <v>12</v>
      </c>
      <c r="K33" s="251">
        <f>L33+M33</f>
        <v>147</v>
      </c>
      <c r="L33" s="252">
        <v>61</v>
      </c>
      <c r="M33" s="252">
        <v>86</v>
      </c>
      <c r="N33" s="251">
        <f>O33+P33</f>
        <v>56</v>
      </c>
      <c r="O33" s="252">
        <v>27</v>
      </c>
      <c r="P33" s="252">
        <v>29</v>
      </c>
      <c r="Q33" s="251">
        <f>R33+S33</f>
        <v>100</v>
      </c>
      <c r="R33" s="252">
        <v>54</v>
      </c>
      <c r="S33" s="252">
        <v>46</v>
      </c>
      <c r="T33" s="251">
        <f>U33+V33</f>
        <v>157</v>
      </c>
      <c r="U33" s="252">
        <v>74</v>
      </c>
      <c r="V33" s="252">
        <v>83</v>
      </c>
      <c r="W33" s="251">
        <f>X33+Y33</f>
        <v>509</v>
      </c>
      <c r="X33" s="252">
        <v>247</v>
      </c>
      <c r="Y33" s="252">
        <v>262</v>
      </c>
      <c r="Z33" s="251">
        <f>AA33+AB33</f>
        <v>436</v>
      </c>
      <c r="AA33" s="252">
        <v>211</v>
      </c>
      <c r="AB33" s="252">
        <v>225</v>
      </c>
      <c r="AC33" s="251">
        <f>AD33+AE33</f>
        <v>442</v>
      </c>
      <c r="AD33" s="252">
        <v>201</v>
      </c>
      <c r="AE33" s="252">
        <v>241</v>
      </c>
      <c r="AF33" s="251">
        <f>AG33+AH33</f>
        <v>304</v>
      </c>
      <c r="AG33" s="252">
        <v>132</v>
      </c>
      <c r="AH33" s="252">
        <v>172</v>
      </c>
      <c r="AI33" s="251">
        <f>AJ33+AK33</f>
        <v>227</v>
      </c>
      <c r="AJ33" s="252">
        <v>125</v>
      </c>
      <c r="AK33" s="252">
        <v>102</v>
      </c>
      <c r="AL33" s="251">
        <f>AM33+AN33</f>
        <v>171</v>
      </c>
      <c r="AM33" s="252">
        <v>93</v>
      </c>
      <c r="AN33" s="252">
        <v>78</v>
      </c>
      <c r="AO33" s="251">
        <f>AP33+AQ33</f>
        <v>221</v>
      </c>
      <c r="AP33" s="252">
        <v>129</v>
      </c>
      <c r="AQ33" s="252">
        <v>92</v>
      </c>
      <c r="AR33" s="251">
        <f>AS33+AT33</f>
        <v>51</v>
      </c>
      <c r="AS33" s="252">
        <v>29</v>
      </c>
      <c r="AT33" s="252">
        <v>22</v>
      </c>
      <c r="AU33" s="251">
        <f>AV33+AW33</f>
        <v>268</v>
      </c>
      <c r="AV33" s="252">
        <v>158</v>
      </c>
      <c r="AW33" s="252">
        <v>110</v>
      </c>
      <c r="AX33" s="251">
        <f>AY33+AZ33</f>
        <v>469</v>
      </c>
      <c r="AY33" s="252">
        <v>258</v>
      </c>
      <c r="AZ33" s="252">
        <v>211</v>
      </c>
      <c r="BA33" s="251">
        <f>BB33+BC33</f>
        <v>596</v>
      </c>
      <c r="BB33" s="252">
        <v>298</v>
      </c>
      <c r="BC33" s="252">
        <v>298</v>
      </c>
      <c r="BD33" s="251">
        <f>BE33+BF33</f>
        <v>211</v>
      </c>
      <c r="BE33" s="252">
        <v>122</v>
      </c>
      <c r="BF33" s="254">
        <v>89</v>
      </c>
    </row>
    <row r="34" spans="1:58" s="215" customFormat="1" ht="17.25" customHeight="1" x14ac:dyDescent="0.15">
      <c r="A34" s="250" t="s">
        <v>347</v>
      </c>
      <c r="B34" s="251">
        <f>C34+D34</f>
        <v>4755</v>
      </c>
      <c r="C34" s="252">
        <f t="shared" si="11"/>
        <v>2397</v>
      </c>
      <c r="D34" s="253">
        <f t="shared" si="11"/>
        <v>2358</v>
      </c>
      <c r="E34" s="251">
        <f>F34+G34</f>
        <v>35</v>
      </c>
      <c r="F34" s="252">
        <v>19</v>
      </c>
      <c r="G34" s="252">
        <v>16</v>
      </c>
      <c r="H34" s="251">
        <f>I34+J34</f>
        <v>54</v>
      </c>
      <c r="I34" s="252">
        <v>34</v>
      </c>
      <c r="J34" s="252">
        <v>20</v>
      </c>
      <c r="K34" s="251">
        <f>L34+M34</f>
        <v>175</v>
      </c>
      <c r="L34" s="252">
        <v>95</v>
      </c>
      <c r="M34" s="252">
        <v>80</v>
      </c>
      <c r="N34" s="251">
        <f>O34+P34</f>
        <v>94</v>
      </c>
      <c r="O34" s="252">
        <v>45</v>
      </c>
      <c r="P34" s="252">
        <v>49</v>
      </c>
      <c r="Q34" s="251">
        <f>R34+S34</f>
        <v>120</v>
      </c>
      <c r="R34" s="252">
        <v>59</v>
      </c>
      <c r="S34" s="252">
        <v>61</v>
      </c>
      <c r="T34" s="251">
        <f>U34+V34</f>
        <v>165</v>
      </c>
      <c r="U34" s="252">
        <v>87</v>
      </c>
      <c r="V34" s="252">
        <v>78</v>
      </c>
      <c r="W34" s="251">
        <f>X34+Y34</f>
        <v>584</v>
      </c>
      <c r="X34" s="252">
        <v>256</v>
      </c>
      <c r="Y34" s="252">
        <v>328</v>
      </c>
      <c r="Z34" s="251">
        <f>AA34+AB34</f>
        <v>482</v>
      </c>
      <c r="AA34" s="252">
        <v>221</v>
      </c>
      <c r="AB34" s="252">
        <v>261</v>
      </c>
      <c r="AC34" s="251">
        <f>AD34+AE34</f>
        <v>497</v>
      </c>
      <c r="AD34" s="252">
        <v>230</v>
      </c>
      <c r="AE34" s="252">
        <v>267</v>
      </c>
      <c r="AF34" s="251">
        <f>AG34+AH34</f>
        <v>349</v>
      </c>
      <c r="AG34" s="252">
        <v>143</v>
      </c>
      <c r="AH34" s="252">
        <v>206</v>
      </c>
      <c r="AI34" s="251">
        <f>AJ34+AK34</f>
        <v>248</v>
      </c>
      <c r="AJ34" s="252">
        <v>141</v>
      </c>
      <c r="AK34" s="252">
        <v>107</v>
      </c>
      <c r="AL34" s="251">
        <f>AM34+AN34</f>
        <v>164</v>
      </c>
      <c r="AM34" s="252">
        <v>94</v>
      </c>
      <c r="AN34" s="252">
        <v>70</v>
      </c>
      <c r="AO34" s="251">
        <f>AP34+AQ34</f>
        <v>237</v>
      </c>
      <c r="AP34" s="252">
        <v>133</v>
      </c>
      <c r="AQ34" s="252">
        <v>104</v>
      </c>
      <c r="AR34" s="251">
        <f>AS34+AT34</f>
        <v>73</v>
      </c>
      <c r="AS34" s="252">
        <v>44</v>
      </c>
      <c r="AT34" s="252">
        <v>29</v>
      </c>
      <c r="AU34" s="251">
        <f>AV34+AW34</f>
        <v>312</v>
      </c>
      <c r="AV34" s="252">
        <v>173</v>
      </c>
      <c r="AW34" s="252">
        <v>139</v>
      </c>
      <c r="AX34" s="251">
        <f>AY34+AZ34</f>
        <v>408</v>
      </c>
      <c r="AY34" s="252">
        <v>224</v>
      </c>
      <c r="AZ34" s="252">
        <v>184</v>
      </c>
      <c r="BA34" s="251">
        <f>BB34+BC34</f>
        <v>551</v>
      </c>
      <c r="BB34" s="252">
        <v>284</v>
      </c>
      <c r="BC34" s="252">
        <v>267</v>
      </c>
      <c r="BD34" s="251">
        <f>BE34+BF34</f>
        <v>207</v>
      </c>
      <c r="BE34" s="252">
        <v>115</v>
      </c>
      <c r="BF34" s="254">
        <v>92</v>
      </c>
    </row>
    <row r="35" spans="1:58" s="217" customFormat="1" ht="16.5" customHeight="1" x14ac:dyDescent="0.25">
      <c r="A35" s="256" t="s">
        <v>307</v>
      </c>
      <c r="B35" s="247">
        <f t="shared" ref="B35:BF35" si="12">SUM(B36:B40)</f>
        <v>22639</v>
      </c>
      <c r="C35" s="244">
        <f t="shared" si="12"/>
        <v>11559</v>
      </c>
      <c r="D35" s="248">
        <f t="shared" si="12"/>
        <v>11080</v>
      </c>
      <c r="E35" s="247">
        <f t="shared" si="12"/>
        <v>224</v>
      </c>
      <c r="F35" s="244">
        <f t="shared" si="12"/>
        <v>131</v>
      </c>
      <c r="G35" s="244">
        <f t="shared" si="12"/>
        <v>93</v>
      </c>
      <c r="H35" s="247">
        <f t="shared" si="12"/>
        <v>265</v>
      </c>
      <c r="I35" s="244">
        <f t="shared" si="12"/>
        <v>141</v>
      </c>
      <c r="J35" s="244">
        <f t="shared" si="12"/>
        <v>124</v>
      </c>
      <c r="K35" s="247">
        <f t="shared" si="12"/>
        <v>953</v>
      </c>
      <c r="L35" s="244">
        <f t="shared" si="12"/>
        <v>471</v>
      </c>
      <c r="M35" s="244">
        <f t="shared" si="12"/>
        <v>482</v>
      </c>
      <c r="N35" s="247">
        <f t="shared" si="12"/>
        <v>480</v>
      </c>
      <c r="O35" s="244">
        <f t="shared" si="12"/>
        <v>259</v>
      </c>
      <c r="P35" s="244">
        <f t="shared" si="12"/>
        <v>221</v>
      </c>
      <c r="Q35" s="247">
        <f t="shared" si="12"/>
        <v>523</v>
      </c>
      <c r="R35" s="244">
        <f t="shared" si="12"/>
        <v>281</v>
      </c>
      <c r="S35" s="244">
        <f t="shared" si="12"/>
        <v>242</v>
      </c>
      <c r="T35" s="247">
        <f t="shared" si="12"/>
        <v>889</v>
      </c>
      <c r="U35" s="244">
        <f t="shared" si="12"/>
        <v>474</v>
      </c>
      <c r="V35" s="244">
        <f t="shared" si="12"/>
        <v>415</v>
      </c>
      <c r="W35" s="247">
        <f t="shared" si="12"/>
        <v>2974</v>
      </c>
      <c r="X35" s="244">
        <f t="shared" si="12"/>
        <v>1388</v>
      </c>
      <c r="Y35" s="244">
        <f t="shared" si="12"/>
        <v>1586</v>
      </c>
      <c r="Z35" s="247">
        <f t="shared" si="12"/>
        <v>2626</v>
      </c>
      <c r="AA35" s="244">
        <f t="shared" si="12"/>
        <v>1408</v>
      </c>
      <c r="AB35" s="244">
        <f t="shared" si="12"/>
        <v>1218</v>
      </c>
      <c r="AC35" s="247">
        <f t="shared" si="12"/>
        <v>2487</v>
      </c>
      <c r="AD35" s="244">
        <f t="shared" si="12"/>
        <v>1226</v>
      </c>
      <c r="AE35" s="244">
        <f t="shared" si="12"/>
        <v>1261</v>
      </c>
      <c r="AF35" s="247">
        <f t="shared" si="12"/>
        <v>1747</v>
      </c>
      <c r="AG35" s="244">
        <f t="shared" si="12"/>
        <v>803</v>
      </c>
      <c r="AH35" s="244">
        <f t="shared" si="12"/>
        <v>944</v>
      </c>
      <c r="AI35" s="247">
        <f t="shared" si="12"/>
        <v>1103</v>
      </c>
      <c r="AJ35" s="244">
        <f t="shared" si="12"/>
        <v>565</v>
      </c>
      <c r="AK35" s="244">
        <f t="shared" si="12"/>
        <v>538</v>
      </c>
      <c r="AL35" s="247">
        <f t="shared" si="12"/>
        <v>766</v>
      </c>
      <c r="AM35" s="244">
        <f t="shared" si="12"/>
        <v>417</v>
      </c>
      <c r="AN35" s="244">
        <f t="shared" si="12"/>
        <v>349</v>
      </c>
      <c r="AO35" s="247">
        <f t="shared" si="12"/>
        <v>1051</v>
      </c>
      <c r="AP35" s="244">
        <f t="shared" si="12"/>
        <v>548</v>
      </c>
      <c r="AQ35" s="244">
        <f t="shared" si="12"/>
        <v>503</v>
      </c>
      <c r="AR35" s="247">
        <f t="shared" si="12"/>
        <v>363</v>
      </c>
      <c r="AS35" s="244">
        <f t="shared" si="12"/>
        <v>189</v>
      </c>
      <c r="AT35" s="244">
        <f t="shared" si="12"/>
        <v>174</v>
      </c>
      <c r="AU35" s="247">
        <f t="shared" si="12"/>
        <v>1363</v>
      </c>
      <c r="AV35" s="244">
        <f t="shared" si="12"/>
        <v>694</v>
      </c>
      <c r="AW35" s="244">
        <f t="shared" si="12"/>
        <v>669</v>
      </c>
      <c r="AX35" s="247">
        <f t="shared" si="12"/>
        <v>1657</v>
      </c>
      <c r="AY35" s="244">
        <f t="shared" si="12"/>
        <v>887</v>
      </c>
      <c r="AZ35" s="244">
        <f t="shared" si="12"/>
        <v>770</v>
      </c>
      <c r="BA35" s="247">
        <f t="shared" si="12"/>
        <v>2381</v>
      </c>
      <c r="BB35" s="244">
        <f t="shared" si="12"/>
        <v>1271</v>
      </c>
      <c r="BC35" s="244">
        <f t="shared" si="12"/>
        <v>1110</v>
      </c>
      <c r="BD35" s="247">
        <f t="shared" si="12"/>
        <v>787</v>
      </c>
      <c r="BE35" s="244">
        <f t="shared" si="12"/>
        <v>406</v>
      </c>
      <c r="BF35" s="249">
        <f t="shared" si="12"/>
        <v>381</v>
      </c>
    </row>
    <row r="36" spans="1:58" s="219" customFormat="1" ht="16.5" customHeight="1" x14ac:dyDescent="0.25">
      <c r="A36" s="257" t="s">
        <v>348</v>
      </c>
      <c r="B36" s="251">
        <f>C36+D36</f>
        <v>4646</v>
      </c>
      <c r="C36" s="252">
        <f t="shared" ref="C36:D40" si="13">F36+I36+L36+O36+R36+U36+X36+AA36+AD36+AG36+AJ36+AM36+AP36+AS36+AV36+AY36+BB36+BE36</f>
        <v>2348</v>
      </c>
      <c r="D36" s="253">
        <f t="shared" si="13"/>
        <v>2298</v>
      </c>
      <c r="E36" s="251">
        <f>F36+G36</f>
        <v>49</v>
      </c>
      <c r="F36" s="252">
        <v>19</v>
      </c>
      <c r="G36" s="252">
        <v>30</v>
      </c>
      <c r="H36" s="251">
        <f>I36+J36</f>
        <v>51</v>
      </c>
      <c r="I36" s="252">
        <v>28</v>
      </c>
      <c r="J36" s="252">
        <v>23</v>
      </c>
      <c r="K36" s="251">
        <f>L36+M36</f>
        <v>191</v>
      </c>
      <c r="L36" s="252">
        <v>94</v>
      </c>
      <c r="M36" s="252">
        <v>97</v>
      </c>
      <c r="N36" s="251">
        <f>O36+P36</f>
        <v>95</v>
      </c>
      <c r="O36" s="252">
        <v>49</v>
      </c>
      <c r="P36" s="252">
        <v>46</v>
      </c>
      <c r="Q36" s="251">
        <f>R36+S36</f>
        <v>99</v>
      </c>
      <c r="R36" s="252">
        <v>54</v>
      </c>
      <c r="S36" s="252">
        <v>45</v>
      </c>
      <c r="T36" s="251">
        <f>U36+V36</f>
        <v>182</v>
      </c>
      <c r="U36" s="252">
        <v>99</v>
      </c>
      <c r="V36" s="252">
        <v>83</v>
      </c>
      <c r="W36" s="251">
        <f>X36+Y36</f>
        <v>593</v>
      </c>
      <c r="X36" s="252">
        <v>281</v>
      </c>
      <c r="Y36" s="252">
        <v>312</v>
      </c>
      <c r="Z36" s="251">
        <f>AA36+AB36</f>
        <v>550</v>
      </c>
      <c r="AA36" s="252">
        <v>274</v>
      </c>
      <c r="AB36" s="252">
        <v>276</v>
      </c>
      <c r="AC36" s="251">
        <f>AD36+AE36</f>
        <v>490</v>
      </c>
      <c r="AD36" s="252">
        <v>207</v>
      </c>
      <c r="AE36" s="252">
        <v>283</v>
      </c>
      <c r="AF36" s="251">
        <f>AG36+AH36</f>
        <v>302</v>
      </c>
      <c r="AG36" s="252">
        <v>139</v>
      </c>
      <c r="AH36" s="252">
        <v>163</v>
      </c>
      <c r="AI36" s="251">
        <f>AJ36+AK36</f>
        <v>209</v>
      </c>
      <c r="AJ36" s="252">
        <v>115</v>
      </c>
      <c r="AK36" s="252">
        <v>94</v>
      </c>
      <c r="AL36" s="251">
        <f>AM36+AN36</f>
        <v>187</v>
      </c>
      <c r="AM36" s="252">
        <v>84</v>
      </c>
      <c r="AN36" s="252">
        <v>103</v>
      </c>
      <c r="AO36" s="251">
        <f>AP36+AQ36</f>
        <v>212</v>
      </c>
      <c r="AP36" s="252">
        <v>117</v>
      </c>
      <c r="AQ36" s="252">
        <v>95</v>
      </c>
      <c r="AR36" s="251">
        <f>AS36+AT36</f>
        <v>70</v>
      </c>
      <c r="AS36" s="252">
        <v>39</v>
      </c>
      <c r="AT36" s="252">
        <v>31</v>
      </c>
      <c r="AU36" s="251">
        <f>AV36+AW36</f>
        <v>270</v>
      </c>
      <c r="AV36" s="252">
        <v>143</v>
      </c>
      <c r="AW36" s="252">
        <v>127</v>
      </c>
      <c r="AX36" s="251">
        <f>AY36+AZ36</f>
        <v>382</v>
      </c>
      <c r="AY36" s="252">
        <v>208</v>
      </c>
      <c r="AZ36" s="252">
        <v>174</v>
      </c>
      <c r="BA36" s="251">
        <f>BB36+BC36</f>
        <v>522</v>
      </c>
      <c r="BB36" s="252">
        <v>290</v>
      </c>
      <c r="BC36" s="252">
        <v>232</v>
      </c>
      <c r="BD36" s="251">
        <f>BE36+BF36</f>
        <v>192</v>
      </c>
      <c r="BE36" s="252">
        <v>108</v>
      </c>
      <c r="BF36" s="254">
        <v>84</v>
      </c>
    </row>
    <row r="37" spans="1:58" s="219" customFormat="1" ht="16.5" customHeight="1" x14ac:dyDescent="0.25">
      <c r="A37" s="257" t="s">
        <v>349</v>
      </c>
      <c r="B37" s="251">
        <f>C37+D37</f>
        <v>4856</v>
      </c>
      <c r="C37" s="252">
        <f t="shared" si="13"/>
        <v>2443</v>
      </c>
      <c r="D37" s="253">
        <f t="shared" si="13"/>
        <v>2413</v>
      </c>
      <c r="E37" s="251">
        <f>F37+G37</f>
        <v>42</v>
      </c>
      <c r="F37" s="252">
        <v>24</v>
      </c>
      <c r="G37" s="252">
        <v>18</v>
      </c>
      <c r="H37" s="251">
        <f>I37+J37</f>
        <v>55</v>
      </c>
      <c r="I37" s="252">
        <v>28</v>
      </c>
      <c r="J37" s="252">
        <v>27</v>
      </c>
      <c r="K37" s="251">
        <f>L37+M37</f>
        <v>195</v>
      </c>
      <c r="L37" s="252">
        <v>91</v>
      </c>
      <c r="M37" s="252">
        <v>104</v>
      </c>
      <c r="N37" s="251">
        <f>O37+P37</f>
        <v>110</v>
      </c>
      <c r="O37" s="252">
        <v>66</v>
      </c>
      <c r="P37" s="252">
        <v>44</v>
      </c>
      <c r="Q37" s="251">
        <f>R37+S37</f>
        <v>113</v>
      </c>
      <c r="R37" s="252">
        <v>55</v>
      </c>
      <c r="S37" s="252">
        <v>58</v>
      </c>
      <c r="T37" s="251">
        <f>U37+V37</f>
        <v>192</v>
      </c>
      <c r="U37" s="252">
        <v>96</v>
      </c>
      <c r="V37" s="252">
        <v>96</v>
      </c>
      <c r="W37" s="251">
        <f>X37+Y37</f>
        <v>632</v>
      </c>
      <c r="X37" s="252">
        <v>289</v>
      </c>
      <c r="Y37" s="252">
        <v>343</v>
      </c>
      <c r="Z37" s="251">
        <f>AA37+AB37</f>
        <v>525</v>
      </c>
      <c r="AA37" s="252">
        <v>263</v>
      </c>
      <c r="AB37" s="252">
        <v>262</v>
      </c>
      <c r="AC37" s="251">
        <f>AD37+AE37</f>
        <v>549</v>
      </c>
      <c r="AD37" s="252">
        <v>272</v>
      </c>
      <c r="AE37" s="252">
        <v>277</v>
      </c>
      <c r="AF37" s="251">
        <f>AG37+AH37</f>
        <v>364</v>
      </c>
      <c r="AG37" s="252">
        <v>160</v>
      </c>
      <c r="AH37" s="252">
        <v>204</v>
      </c>
      <c r="AI37" s="251">
        <f>AJ37+AK37</f>
        <v>231</v>
      </c>
      <c r="AJ37" s="252">
        <v>128</v>
      </c>
      <c r="AK37" s="252">
        <v>103</v>
      </c>
      <c r="AL37" s="251">
        <f>AM37+AN37</f>
        <v>150</v>
      </c>
      <c r="AM37" s="252">
        <v>84</v>
      </c>
      <c r="AN37" s="252">
        <v>66</v>
      </c>
      <c r="AO37" s="251">
        <f>AP37+AQ37</f>
        <v>223</v>
      </c>
      <c r="AP37" s="252">
        <v>107</v>
      </c>
      <c r="AQ37" s="252">
        <v>116</v>
      </c>
      <c r="AR37" s="251">
        <f>AS37+AT37</f>
        <v>68</v>
      </c>
      <c r="AS37" s="252">
        <v>38</v>
      </c>
      <c r="AT37" s="252">
        <v>30</v>
      </c>
      <c r="AU37" s="251">
        <f>AV37+AW37</f>
        <v>333</v>
      </c>
      <c r="AV37" s="252">
        <v>175</v>
      </c>
      <c r="AW37" s="252">
        <v>158</v>
      </c>
      <c r="AX37" s="251">
        <f>AY37+AZ37</f>
        <v>352</v>
      </c>
      <c r="AY37" s="252">
        <v>191</v>
      </c>
      <c r="AZ37" s="252">
        <v>161</v>
      </c>
      <c r="BA37" s="251">
        <f>BB37+BC37</f>
        <v>562</v>
      </c>
      <c r="BB37" s="252">
        <v>296</v>
      </c>
      <c r="BC37" s="252">
        <v>266</v>
      </c>
      <c r="BD37" s="251">
        <f>BE37+BF37</f>
        <v>160</v>
      </c>
      <c r="BE37" s="252">
        <v>80</v>
      </c>
      <c r="BF37" s="254">
        <v>80</v>
      </c>
    </row>
    <row r="38" spans="1:58" s="219" customFormat="1" ht="16.5" customHeight="1" x14ac:dyDescent="0.25">
      <c r="A38" s="257" t="s">
        <v>350</v>
      </c>
      <c r="B38" s="251">
        <f>C38+D38</f>
        <v>4482</v>
      </c>
      <c r="C38" s="252">
        <f t="shared" si="13"/>
        <v>2320</v>
      </c>
      <c r="D38" s="253">
        <f t="shared" si="13"/>
        <v>2162</v>
      </c>
      <c r="E38" s="251">
        <f>F38+G38</f>
        <v>44</v>
      </c>
      <c r="F38" s="252">
        <v>28</v>
      </c>
      <c r="G38" s="252">
        <v>16</v>
      </c>
      <c r="H38" s="251">
        <f>I38+J38</f>
        <v>55</v>
      </c>
      <c r="I38" s="252">
        <v>26</v>
      </c>
      <c r="J38" s="252">
        <v>29</v>
      </c>
      <c r="K38" s="251">
        <f>L38+M38</f>
        <v>211</v>
      </c>
      <c r="L38" s="252">
        <v>102</v>
      </c>
      <c r="M38" s="252">
        <v>109</v>
      </c>
      <c r="N38" s="251">
        <f>O38+P38</f>
        <v>98</v>
      </c>
      <c r="O38" s="252">
        <v>52</v>
      </c>
      <c r="P38" s="252">
        <v>46</v>
      </c>
      <c r="Q38" s="251">
        <f>R38+S38</f>
        <v>96</v>
      </c>
      <c r="R38" s="252">
        <v>49</v>
      </c>
      <c r="S38" s="252">
        <v>47</v>
      </c>
      <c r="T38" s="251">
        <f>U38+V38</f>
        <v>170</v>
      </c>
      <c r="U38" s="252">
        <v>100</v>
      </c>
      <c r="V38" s="252">
        <v>70</v>
      </c>
      <c r="W38" s="251">
        <f>X38+Y38</f>
        <v>600</v>
      </c>
      <c r="X38" s="252">
        <v>286</v>
      </c>
      <c r="Y38" s="252">
        <v>314</v>
      </c>
      <c r="Z38" s="251">
        <f>AA38+AB38</f>
        <v>541</v>
      </c>
      <c r="AA38" s="252">
        <v>298</v>
      </c>
      <c r="AB38" s="252">
        <v>243</v>
      </c>
      <c r="AC38" s="251">
        <f>AD38+AE38</f>
        <v>507</v>
      </c>
      <c r="AD38" s="252">
        <v>252</v>
      </c>
      <c r="AE38" s="252">
        <v>255</v>
      </c>
      <c r="AF38" s="251">
        <f>AG38+AH38</f>
        <v>361</v>
      </c>
      <c r="AG38" s="252">
        <v>176</v>
      </c>
      <c r="AH38" s="252">
        <v>185</v>
      </c>
      <c r="AI38" s="251">
        <f>AJ38+AK38</f>
        <v>222</v>
      </c>
      <c r="AJ38" s="252">
        <v>109</v>
      </c>
      <c r="AK38" s="252">
        <v>113</v>
      </c>
      <c r="AL38" s="251">
        <f>AM38+AN38</f>
        <v>145</v>
      </c>
      <c r="AM38" s="252">
        <v>91</v>
      </c>
      <c r="AN38" s="252">
        <v>54</v>
      </c>
      <c r="AO38" s="251">
        <f>AP38+AQ38</f>
        <v>218</v>
      </c>
      <c r="AP38" s="252">
        <v>112</v>
      </c>
      <c r="AQ38" s="252">
        <v>106</v>
      </c>
      <c r="AR38" s="251">
        <f>AS38+AT38</f>
        <v>62</v>
      </c>
      <c r="AS38" s="252">
        <v>28</v>
      </c>
      <c r="AT38" s="252">
        <v>34</v>
      </c>
      <c r="AU38" s="251">
        <f>AV38+AW38</f>
        <v>237</v>
      </c>
      <c r="AV38" s="252">
        <v>123</v>
      </c>
      <c r="AW38" s="252">
        <v>114</v>
      </c>
      <c r="AX38" s="251">
        <f>AY38+AZ38</f>
        <v>329</v>
      </c>
      <c r="AY38" s="252">
        <v>181</v>
      </c>
      <c r="AZ38" s="252">
        <v>148</v>
      </c>
      <c r="BA38" s="251">
        <f>BB38+BC38</f>
        <v>439</v>
      </c>
      <c r="BB38" s="252">
        <v>236</v>
      </c>
      <c r="BC38" s="252">
        <v>203</v>
      </c>
      <c r="BD38" s="251">
        <f>BE38+BF38</f>
        <v>147</v>
      </c>
      <c r="BE38" s="252">
        <v>71</v>
      </c>
      <c r="BF38" s="254">
        <v>76</v>
      </c>
    </row>
    <row r="39" spans="1:58" s="213" customFormat="1" ht="16.5" customHeight="1" x14ac:dyDescent="0.25">
      <c r="A39" s="257" t="s">
        <v>351</v>
      </c>
      <c r="B39" s="251">
        <f>C39+D39</f>
        <v>4329</v>
      </c>
      <c r="C39" s="252">
        <f t="shared" si="13"/>
        <v>2229</v>
      </c>
      <c r="D39" s="253">
        <f t="shared" si="13"/>
        <v>2100</v>
      </c>
      <c r="E39" s="251">
        <f>F39+G39</f>
        <v>47</v>
      </c>
      <c r="F39" s="252">
        <v>33</v>
      </c>
      <c r="G39" s="252">
        <v>14</v>
      </c>
      <c r="H39" s="251">
        <f>I39+J39</f>
        <v>56</v>
      </c>
      <c r="I39" s="252">
        <v>31</v>
      </c>
      <c r="J39" s="252">
        <v>25</v>
      </c>
      <c r="K39" s="251">
        <f>L39+M39</f>
        <v>167</v>
      </c>
      <c r="L39" s="252">
        <v>91</v>
      </c>
      <c r="M39" s="252">
        <v>76</v>
      </c>
      <c r="N39" s="251">
        <f>O39+P39</f>
        <v>91</v>
      </c>
      <c r="O39" s="252">
        <v>43</v>
      </c>
      <c r="P39" s="252">
        <v>48</v>
      </c>
      <c r="Q39" s="251">
        <f>R39+S39</f>
        <v>111</v>
      </c>
      <c r="R39" s="252">
        <v>70</v>
      </c>
      <c r="S39" s="252">
        <v>41</v>
      </c>
      <c r="T39" s="251">
        <f>U39+V39</f>
        <v>177</v>
      </c>
      <c r="U39" s="252">
        <v>91</v>
      </c>
      <c r="V39" s="252">
        <v>86</v>
      </c>
      <c r="W39" s="251">
        <f>X39+Y39</f>
        <v>559</v>
      </c>
      <c r="X39" s="252">
        <v>253</v>
      </c>
      <c r="Y39" s="252">
        <v>306</v>
      </c>
      <c r="Z39" s="251">
        <f>AA39+AB39</f>
        <v>513</v>
      </c>
      <c r="AA39" s="252">
        <v>289</v>
      </c>
      <c r="AB39" s="252">
        <v>224</v>
      </c>
      <c r="AC39" s="251">
        <f>AD39+AE39</f>
        <v>489</v>
      </c>
      <c r="AD39" s="252">
        <v>251</v>
      </c>
      <c r="AE39" s="252">
        <v>238</v>
      </c>
      <c r="AF39" s="251">
        <f>AG39+AH39</f>
        <v>339</v>
      </c>
      <c r="AG39" s="252">
        <v>160</v>
      </c>
      <c r="AH39" s="252">
        <v>179</v>
      </c>
      <c r="AI39" s="251">
        <f>AJ39+AK39</f>
        <v>227</v>
      </c>
      <c r="AJ39" s="252">
        <v>111</v>
      </c>
      <c r="AK39" s="252">
        <v>116</v>
      </c>
      <c r="AL39" s="251">
        <f>AM39+AN39</f>
        <v>145</v>
      </c>
      <c r="AM39" s="252">
        <v>81</v>
      </c>
      <c r="AN39" s="252">
        <v>64</v>
      </c>
      <c r="AO39" s="251">
        <f>AP39+AQ39</f>
        <v>209</v>
      </c>
      <c r="AP39" s="252">
        <v>123</v>
      </c>
      <c r="AQ39" s="252">
        <v>86</v>
      </c>
      <c r="AR39" s="251">
        <f>AS39+AT39</f>
        <v>80</v>
      </c>
      <c r="AS39" s="252">
        <v>45</v>
      </c>
      <c r="AT39" s="252">
        <v>35</v>
      </c>
      <c r="AU39" s="251">
        <f>AV39+AW39</f>
        <v>252</v>
      </c>
      <c r="AV39" s="252">
        <v>113</v>
      </c>
      <c r="AW39" s="252">
        <v>139</v>
      </c>
      <c r="AX39" s="251">
        <f>AY39+AZ39</f>
        <v>292</v>
      </c>
      <c r="AY39" s="252">
        <v>151</v>
      </c>
      <c r="AZ39" s="252">
        <v>141</v>
      </c>
      <c r="BA39" s="251">
        <f>BB39+BC39</f>
        <v>434</v>
      </c>
      <c r="BB39" s="252">
        <v>224</v>
      </c>
      <c r="BC39" s="252">
        <v>210</v>
      </c>
      <c r="BD39" s="251">
        <f>BE39+BF39</f>
        <v>141</v>
      </c>
      <c r="BE39" s="252">
        <v>69</v>
      </c>
      <c r="BF39" s="254">
        <v>72</v>
      </c>
    </row>
    <row r="40" spans="1:58" s="213" customFormat="1" ht="16.5" customHeight="1" x14ac:dyDescent="0.25">
      <c r="A40" s="257" t="s">
        <v>352</v>
      </c>
      <c r="B40" s="251">
        <f>C40+D40</f>
        <v>4326</v>
      </c>
      <c r="C40" s="252">
        <f t="shared" si="13"/>
        <v>2219</v>
      </c>
      <c r="D40" s="253">
        <f t="shared" si="13"/>
        <v>2107</v>
      </c>
      <c r="E40" s="251">
        <f>F40+G40</f>
        <v>42</v>
      </c>
      <c r="F40" s="252">
        <v>27</v>
      </c>
      <c r="G40" s="252">
        <v>15</v>
      </c>
      <c r="H40" s="251">
        <f>I40+J40</f>
        <v>48</v>
      </c>
      <c r="I40" s="252">
        <v>28</v>
      </c>
      <c r="J40" s="252">
        <v>20</v>
      </c>
      <c r="K40" s="251">
        <f>L40+M40</f>
        <v>189</v>
      </c>
      <c r="L40" s="252">
        <v>93</v>
      </c>
      <c r="M40" s="252">
        <v>96</v>
      </c>
      <c r="N40" s="251">
        <f>O40+P40</f>
        <v>86</v>
      </c>
      <c r="O40" s="252">
        <v>49</v>
      </c>
      <c r="P40" s="252">
        <v>37</v>
      </c>
      <c r="Q40" s="251">
        <f>R40+S40</f>
        <v>104</v>
      </c>
      <c r="R40" s="252">
        <v>53</v>
      </c>
      <c r="S40" s="252">
        <v>51</v>
      </c>
      <c r="T40" s="251">
        <f>U40+V40</f>
        <v>168</v>
      </c>
      <c r="U40" s="252">
        <v>88</v>
      </c>
      <c r="V40" s="252">
        <v>80</v>
      </c>
      <c r="W40" s="251">
        <f>X40+Y40</f>
        <v>590</v>
      </c>
      <c r="X40" s="252">
        <v>279</v>
      </c>
      <c r="Y40" s="252">
        <v>311</v>
      </c>
      <c r="Z40" s="251">
        <f>AA40+AB40</f>
        <v>497</v>
      </c>
      <c r="AA40" s="252">
        <v>284</v>
      </c>
      <c r="AB40" s="252">
        <v>213</v>
      </c>
      <c r="AC40" s="251">
        <f>AD40+AE40</f>
        <v>452</v>
      </c>
      <c r="AD40" s="252">
        <v>244</v>
      </c>
      <c r="AE40" s="252">
        <v>208</v>
      </c>
      <c r="AF40" s="251">
        <f>AG40+AH40</f>
        <v>381</v>
      </c>
      <c r="AG40" s="252">
        <v>168</v>
      </c>
      <c r="AH40" s="252">
        <v>213</v>
      </c>
      <c r="AI40" s="251">
        <f>AJ40+AK40</f>
        <v>214</v>
      </c>
      <c r="AJ40" s="252">
        <v>102</v>
      </c>
      <c r="AK40" s="252">
        <v>112</v>
      </c>
      <c r="AL40" s="251">
        <f>AM40+AN40</f>
        <v>139</v>
      </c>
      <c r="AM40" s="252">
        <v>77</v>
      </c>
      <c r="AN40" s="252">
        <v>62</v>
      </c>
      <c r="AO40" s="251">
        <f>AP40+AQ40</f>
        <v>189</v>
      </c>
      <c r="AP40" s="252">
        <v>89</v>
      </c>
      <c r="AQ40" s="252">
        <v>100</v>
      </c>
      <c r="AR40" s="251">
        <f>AS40+AT40</f>
        <v>83</v>
      </c>
      <c r="AS40" s="252">
        <v>39</v>
      </c>
      <c r="AT40" s="252">
        <v>44</v>
      </c>
      <c r="AU40" s="251">
        <f>AV40+AW40</f>
        <v>271</v>
      </c>
      <c r="AV40" s="252">
        <v>140</v>
      </c>
      <c r="AW40" s="252">
        <v>131</v>
      </c>
      <c r="AX40" s="251">
        <f>AY40+AZ40</f>
        <v>302</v>
      </c>
      <c r="AY40" s="252">
        <v>156</v>
      </c>
      <c r="AZ40" s="252">
        <v>146</v>
      </c>
      <c r="BA40" s="251">
        <f>BB40+BC40</f>
        <v>424</v>
      </c>
      <c r="BB40" s="252">
        <v>225</v>
      </c>
      <c r="BC40" s="252">
        <v>199</v>
      </c>
      <c r="BD40" s="251">
        <f>BE40+BF40</f>
        <v>147</v>
      </c>
      <c r="BE40" s="252">
        <v>78</v>
      </c>
      <c r="BF40" s="254">
        <v>69</v>
      </c>
    </row>
    <row r="41" spans="1:58" s="205" customFormat="1" ht="16.5" customHeight="1" x14ac:dyDescent="0.15">
      <c r="A41" s="255" t="s">
        <v>308</v>
      </c>
      <c r="B41" s="247">
        <f t="shared" ref="B41:BF41" si="14">SUM(B42:B46)</f>
        <v>16724</v>
      </c>
      <c r="C41" s="244">
        <f t="shared" si="14"/>
        <v>8660</v>
      </c>
      <c r="D41" s="248">
        <f t="shared" si="14"/>
        <v>8064</v>
      </c>
      <c r="E41" s="247">
        <f t="shared" si="14"/>
        <v>160</v>
      </c>
      <c r="F41" s="244">
        <f t="shared" si="14"/>
        <v>92</v>
      </c>
      <c r="G41" s="244">
        <f t="shared" si="14"/>
        <v>68</v>
      </c>
      <c r="H41" s="247">
        <f t="shared" si="14"/>
        <v>228</v>
      </c>
      <c r="I41" s="244">
        <f t="shared" si="14"/>
        <v>112</v>
      </c>
      <c r="J41" s="244">
        <f t="shared" si="14"/>
        <v>116</v>
      </c>
      <c r="K41" s="247">
        <f t="shared" si="14"/>
        <v>796</v>
      </c>
      <c r="L41" s="244">
        <f t="shared" si="14"/>
        <v>386</v>
      </c>
      <c r="M41" s="244">
        <f t="shared" si="14"/>
        <v>410</v>
      </c>
      <c r="N41" s="247">
        <f t="shared" si="14"/>
        <v>346</v>
      </c>
      <c r="O41" s="244">
        <f t="shared" si="14"/>
        <v>191</v>
      </c>
      <c r="P41" s="244">
        <f t="shared" si="14"/>
        <v>155</v>
      </c>
      <c r="Q41" s="247">
        <f t="shared" si="14"/>
        <v>427</v>
      </c>
      <c r="R41" s="244">
        <f t="shared" si="14"/>
        <v>226</v>
      </c>
      <c r="S41" s="244">
        <f t="shared" si="14"/>
        <v>201</v>
      </c>
      <c r="T41" s="247">
        <f t="shared" si="14"/>
        <v>715</v>
      </c>
      <c r="U41" s="244">
        <f t="shared" si="14"/>
        <v>401</v>
      </c>
      <c r="V41" s="244">
        <f t="shared" si="14"/>
        <v>314</v>
      </c>
      <c r="W41" s="247">
        <f t="shared" si="14"/>
        <v>2055</v>
      </c>
      <c r="X41" s="244">
        <f t="shared" si="14"/>
        <v>1029</v>
      </c>
      <c r="Y41" s="244">
        <f t="shared" si="14"/>
        <v>1026</v>
      </c>
      <c r="Z41" s="247">
        <f t="shared" si="14"/>
        <v>1788</v>
      </c>
      <c r="AA41" s="244">
        <f t="shared" si="14"/>
        <v>991</v>
      </c>
      <c r="AB41" s="244">
        <f t="shared" si="14"/>
        <v>797</v>
      </c>
      <c r="AC41" s="247">
        <f t="shared" si="14"/>
        <v>1594</v>
      </c>
      <c r="AD41" s="244">
        <f t="shared" si="14"/>
        <v>860</v>
      </c>
      <c r="AE41" s="244">
        <f t="shared" si="14"/>
        <v>734</v>
      </c>
      <c r="AF41" s="247">
        <f t="shared" si="14"/>
        <v>1241</v>
      </c>
      <c r="AG41" s="244">
        <f t="shared" si="14"/>
        <v>632</v>
      </c>
      <c r="AH41" s="244">
        <f t="shared" si="14"/>
        <v>609</v>
      </c>
      <c r="AI41" s="247">
        <f t="shared" si="14"/>
        <v>1097</v>
      </c>
      <c r="AJ41" s="244">
        <f t="shared" si="14"/>
        <v>536</v>
      </c>
      <c r="AK41" s="244">
        <f t="shared" si="14"/>
        <v>561</v>
      </c>
      <c r="AL41" s="247">
        <f t="shared" si="14"/>
        <v>509</v>
      </c>
      <c r="AM41" s="244">
        <f t="shared" si="14"/>
        <v>268</v>
      </c>
      <c r="AN41" s="244">
        <f t="shared" si="14"/>
        <v>241</v>
      </c>
      <c r="AO41" s="247">
        <f t="shared" si="14"/>
        <v>772</v>
      </c>
      <c r="AP41" s="244">
        <f t="shared" si="14"/>
        <v>436</v>
      </c>
      <c r="AQ41" s="244">
        <f t="shared" si="14"/>
        <v>336</v>
      </c>
      <c r="AR41" s="247">
        <f t="shared" si="14"/>
        <v>330</v>
      </c>
      <c r="AS41" s="244">
        <f t="shared" si="14"/>
        <v>175</v>
      </c>
      <c r="AT41" s="244">
        <f t="shared" si="14"/>
        <v>155</v>
      </c>
      <c r="AU41" s="247">
        <f t="shared" si="14"/>
        <v>970</v>
      </c>
      <c r="AV41" s="244">
        <f t="shared" si="14"/>
        <v>493</v>
      </c>
      <c r="AW41" s="244">
        <f t="shared" si="14"/>
        <v>477</v>
      </c>
      <c r="AX41" s="247">
        <f t="shared" si="14"/>
        <v>1306</v>
      </c>
      <c r="AY41" s="244">
        <f t="shared" si="14"/>
        <v>646</v>
      </c>
      <c r="AZ41" s="244">
        <f t="shared" si="14"/>
        <v>660</v>
      </c>
      <c r="BA41" s="247">
        <f t="shared" si="14"/>
        <v>1766</v>
      </c>
      <c r="BB41" s="244">
        <f t="shared" si="14"/>
        <v>899</v>
      </c>
      <c r="BC41" s="244">
        <f t="shared" si="14"/>
        <v>867</v>
      </c>
      <c r="BD41" s="247">
        <f t="shared" si="14"/>
        <v>624</v>
      </c>
      <c r="BE41" s="244">
        <f t="shared" si="14"/>
        <v>287</v>
      </c>
      <c r="BF41" s="249">
        <f t="shared" si="14"/>
        <v>337</v>
      </c>
    </row>
    <row r="42" spans="1:58" s="213" customFormat="1" ht="16.5" customHeight="1" x14ac:dyDescent="0.15">
      <c r="A42" s="250" t="s">
        <v>353</v>
      </c>
      <c r="B42" s="251">
        <f>C42+D42</f>
        <v>3905</v>
      </c>
      <c r="C42" s="252">
        <f t="shared" ref="C42:D46" si="15">F42+I42+L42+O42+R42+U42+X42+AA42+AD42+AG42+AJ42+AM42+AP42+AS42+AV42+AY42+BB42+BE42</f>
        <v>2019</v>
      </c>
      <c r="D42" s="253">
        <f t="shared" si="15"/>
        <v>1886</v>
      </c>
      <c r="E42" s="251">
        <f>F42+G42</f>
        <v>40</v>
      </c>
      <c r="F42" s="252">
        <v>25</v>
      </c>
      <c r="G42" s="252">
        <v>15</v>
      </c>
      <c r="H42" s="251">
        <f>I42+J42</f>
        <v>56</v>
      </c>
      <c r="I42" s="252">
        <v>33</v>
      </c>
      <c r="J42" s="252">
        <v>23</v>
      </c>
      <c r="K42" s="251">
        <f>L42+M42</f>
        <v>198</v>
      </c>
      <c r="L42" s="252">
        <v>92</v>
      </c>
      <c r="M42" s="252">
        <v>106</v>
      </c>
      <c r="N42" s="251">
        <f>O42+P42</f>
        <v>101</v>
      </c>
      <c r="O42" s="252">
        <v>52</v>
      </c>
      <c r="P42" s="252">
        <v>49</v>
      </c>
      <c r="Q42" s="251">
        <f>R42+S42</f>
        <v>105</v>
      </c>
      <c r="R42" s="252">
        <v>60</v>
      </c>
      <c r="S42" s="252">
        <v>45</v>
      </c>
      <c r="T42" s="251">
        <f>U42+V42</f>
        <v>187</v>
      </c>
      <c r="U42" s="252">
        <v>107</v>
      </c>
      <c r="V42" s="252">
        <v>80</v>
      </c>
      <c r="W42" s="251">
        <f>X42+Y42</f>
        <v>462</v>
      </c>
      <c r="X42" s="252">
        <v>238</v>
      </c>
      <c r="Y42" s="252">
        <v>224</v>
      </c>
      <c r="Z42" s="251">
        <f>AA42+AB42</f>
        <v>418</v>
      </c>
      <c r="AA42" s="252">
        <v>235</v>
      </c>
      <c r="AB42" s="252">
        <v>183</v>
      </c>
      <c r="AC42" s="251">
        <f>AD42+AE42</f>
        <v>396</v>
      </c>
      <c r="AD42" s="252">
        <v>207</v>
      </c>
      <c r="AE42" s="252">
        <v>189</v>
      </c>
      <c r="AF42" s="251">
        <f>AG42+AH42</f>
        <v>309</v>
      </c>
      <c r="AG42" s="252">
        <v>141</v>
      </c>
      <c r="AH42" s="252">
        <v>168</v>
      </c>
      <c r="AI42" s="251">
        <f>AJ42+AK42</f>
        <v>227</v>
      </c>
      <c r="AJ42" s="252">
        <v>117</v>
      </c>
      <c r="AK42" s="252">
        <v>110</v>
      </c>
      <c r="AL42" s="251">
        <f>AM42+AN42</f>
        <v>127</v>
      </c>
      <c r="AM42" s="252">
        <v>61</v>
      </c>
      <c r="AN42" s="252">
        <v>66</v>
      </c>
      <c r="AO42" s="251">
        <f>AP42+AQ42</f>
        <v>180</v>
      </c>
      <c r="AP42" s="252">
        <v>99</v>
      </c>
      <c r="AQ42" s="252">
        <v>81</v>
      </c>
      <c r="AR42" s="251">
        <f>AS42+AT42</f>
        <v>58</v>
      </c>
      <c r="AS42" s="252">
        <v>30</v>
      </c>
      <c r="AT42" s="252">
        <v>28</v>
      </c>
      <c r="AU42" s="251">
        <f>AV42+AW42</f>
        <v>244</v>
      </c>
      <c r="AV42" s="252">
        <v>117</v>
      </c>
      <c r="AW42" s="252">
        <v>127</v>
      </c>
      <c r="AX42" s="251">
        <f>AY42+AZ42</f>
        <v>285</v>
      </c>
      <c r="AY42" s="252">
        <v>147</v>
      </c>
      <c r="AZ42" s="252">
        <v>138</v>
      </c>
      <c r="BA42" s="251">
        <f>BB42+BC42</f>
        <v>377</v>
      </c>
      <c r="BB42" s="252">
        <v>203</v>
      </c>
      <c r="BC42" s="252">
        <v>174</v>
      </c>
      <c r="BD42" s="251">
        <f>BE42+BF42</f>
        <v>135</v>
      </c>
      <c r="BE42" s="252">
        <v>55</v>
      </c>
      <c r="BF42" s="254">
        <v>80</v>
      </c>
    </row>
    <row r="43" spans="1:58" s="213" customFormat="1" ht="16.5" customHeight="1" x14ac:dyDescent="0.15">
      <c r="A43" s="250" t="s">
        <v>354</v>
      </c>
      <c r="B43" s="251">
        <f>C43+D43</f>
        <v>3342</v>
      </c>
      <c r="C43" s="252">
        <f t="shared" si="15"/>
        <v>1793</v>
      </c>
      <c r="D43" s="253">
        <f t="shared" si="15"/>
        <v>1549</v>
      </c>
      <c r="E43" s="251">
        <f>F43+G43</f>
        <v>27</v>
      </c>
      <c r="F43" s="252">
        <v>14</v>
      </c>
      <c r="G43" s="252">
        <v>13</v>
      </c>
      <c r="H43" s="251">
        <f>I43+J43</f>
        <v>49</v>
      </c>
      <c r="I43" s="252">
        <v>19</v>
      </c>
      <c r="J43" s="252">
        <v>30</v>
      </c>
      <c r="K43" s="251">
        <f>L43+M43</f>
        <v>157</v>
      </c>
      <c r="L43" s="252">
        <v>92</v>
      </c>
      <c r="M43" s="252">
        <v>65</v>
      </c>
      <c r="N43" s="251">
        <f>O43+P43</f>
        <v>62</v>
      </c>
      <c r="O43" s="252">
        <v>36</v>
      </c>
      <c r="P43" s="252">
        <v>26</v>
      </c>
      <c r="Q43" s="251">
        <f>R43+S43</f>
        <v>81</v>
      </c>
      <c r="R43" s="252">
        <v>46</v>
      </c>
      <c r="S43" s="252">
        <v>35</v>
      </c>
      <c r="T43" s="251">
        <f>U43+V43</f>
        <v>137</v>
      </c>
      <c r="U43" s="252">
        <v>79</v>
      </c>
      <c r="V43" s="252">
        <v>58</v>
      </c>
      <c r="W43" s="251">
        <f>X43+Y43</f>
        <v>430</v>
      </c>
      <c r="X43" s="252">
        <v>222</v>
      </c>
      <c r="Y43" s="252">
        <v>208</v>
      </c>
      <c r="Z43" s="251">
        <f>AA43+AB43</f>
        <v>385</v>
      </c>
      <c r="AA43" s="252">
        <v>212</v>
      </c>
      <c r="AB43" s="252">
        <v>173</v>
      </c>
      <c r="AC43" s="251">
        <f>AD43+AE43</f>
        <v>319</v>
      </c>
      <c r="AD43" s="252">
        <v>176</v>
      </c>
      <c r="AE43" s="252">
        <v>143</v>
      </c>
      <c r="AF43" s="251">
        <f>AG43+AH43</f>
        <v>241</v>
      </c>
      <c r="AG43" s="252">
        <v>123</v>
      </c>
      <c r="AH43" s="252">
        <v>118</v>
      </c>
      <c r="AI43" s="251">
        <f>AJ43+AK43</f>
        <v>219</v>
      </c>
      <c r="AJ43" s="252">
        <v>112</v>
      </c>
      <c r="AK43" s="252">
        <v>107</v>
      </c>
      <c r="AL43" s="251">
        <f>AM43+AN43</f>
        <v>100</v>
      </c>
      <c r="AM43" s="252">
        <v>56</v>
      </c>
      <c r="AN43" s="252">
        <v>44</v>
      </c>
      <c r="AO43" s="251">
        <f>AP43+AQ43</f>
        <v>124</v>
      </c>
      <c r="AP43" s="252">
        <v>78</v>
      </c>
      <c r="AQ43" s="252">
        <v>46</v>
      </c>
      <c r="AR43" s="251">
        <f>AS43+AT43</f>
        <v>72</v>
      </c>
      <c r="AS43" s="252">
        <v>38</v>
      </c>
      <c r="AT43" s="252">
        <v>34</v>
      </c>
      <c r="AU43" s="251">
        <f>AV43+AW43</f>
        <v>192</v>
      </c>
      <c r="AV43" s="252">
        <v>112</v>
      </c>
      <c r="AW43" s="252">
        <v>80</v>
      </c>
      <c r="AX43" s="251">
        <f>AY43+AZ43</f>
        <v>271</v>
      </c>
      <c r="AY43" s="252">
        <v>135</v>
      </c>
      <c r="AZ43" s="252">
        <v>136</v>
      </c>
      <c r="BA43" s="251">
        <f>BB43+BC43</f>
        <v>367</v>
      </c>
      <c r="BB43" s="252">
        <v>176</v>
      </c>
      <c r="BC43" s="252">
        <v>191</v>
      </c>
      <c r="BD43" s="251">
        <f>BE43+BF43</f>
        <v>109</v>
      </c>
      <c r="BE43" s="252">
        <v>67</v>
      </c>
      <c r="BF43" s="254">
        <v>42</v>
      </c>
    </row>
    <row r="44" spans="1:58" s="213" customFormat="1" ht="16.5" customHeight="1" x14ac:dyDescent="0.15">
      <c r="A44" s="250" t="s">
        <v>355</v>
      </c>
      <c r="B44" s="251">
        <f>C44+D44</f>
        <v>3333</v>
      </c>
      <c r="C44" s="252">
        <f t="shared" si="15"/>
        <v>1718</v>
      </c>
      <c r="D44" s="253">
        <f t="shared" si="15"/>
        <v>1615</v>
      </c>
      <c r="E44" s="251">
        <f>F44+G44</f>
        <v>34</v>
      </c>
      <c r="F44" s="252">
        <v>21</v>
      </c>
      <c r="G44" s="252">
        <v>13</v>
      </c>
      <c r="H44" s="251">
        <f>I44+J44</f>
        <v>37</v>
      </c>
      <c r="I44" s="252">
        <v>20</v>
      </c>
      <c r="J44" s="252">
        <v>17</v>
      </c>
      <c r="K44" s="251">
        <f>L44+M44</f>
        <v>151</v>
      </c>
      <c r="L44" s="252">
        <v>69</v>
      </c>
      <c r="M44" s="252">
        <v>82</v>
      </c>
      <c r="N44" s="251">
        <f>O44+P44</f>
        <v>68</v>
      </c>
      <c r="O44" s="252">
        <v>42</v>
      </c>
      <c r="P44" s="252">
        <v>26</v>
      </c>
      <c r="Q44" s="251">
        <f>R44+S44</f>
        <v>80</v>
      </c>
      <c r="R44" s="252">
        <v>39</v>
      </c>
      <c r="S44" s="252">
        <v>41</v>
      </c>
      <c r="T44" s="251">
        <f>U44+V44</f>
        <v>140</v>
      </c>
      <c r="U44" s="252">
        <v>81</v>
      </c>
      <c r="V44" s="252">
        <v>59</v>
      </c>
      <c r="W44" s="251">
        <f>X44+Y44</f>
        <v>415</v>
      </c>
      <c r="X44" s="252">
        <v>198</v>
      </c>
      <c r="Y44" s="252">
        <v>217</v>
      </c>
      <c r="Z44" s="251">
        <f>AA44+AB44</f>
        <v>374</v>
      </c>
      <c r="AA44" s="252">
        <v>212</v>
      </c>
      <c r="AB44" s="252">
        <v>162</v>
      </c>
      <c r="AC44" s="251">
        <f>AD44+AE44</f>
        <v>328</v>
      </c>
      <c r="AD44" s="252">
        <v>176</v>
      </c>
      <c r="AE44" s="252">
        <v>152</v>
      </c>
      <c r="AF44" s="251">
        <f>AG44+AH44</f>
        <v>262</v>
      </c>
      <c r="AG44" s="252">
        <v>129</v>
      </c>
      <c r="AH44" s="252">
        <v>133</v>
      </c>
      <c r="AI44" s="251">
        <f>AJ44+AK44</f>
        <v>218</v>
      </c>
      <c r="AJ44" s="252">
        <v>103</v>
      </c>
      <c r="AK44" s="252">
        <v>115</v>
      </c>
      <c r="AL44" s="251">
        <f>AM44+AN44</f>
        <v>97</v>
      </c>
      <c r="AM44" s="252">
        <v>56</v>
      </c>
      <c r="AN44" s="252">
        <v>41</v>
      </c>
      <c r="AO44" s="251">
        <f>AP44+AQ44</f>
        <v>160</v>
      </c>
      <c r="AP44" s="252">
        <v>85</v>
      </c>
      <c r="AQ44" s="252">
        <v>75</v>
      </c>
      <c r="AR44" s="251">
        <f>AS44+AT44</f>
        <v>65</v>
      </c>
      <c r="AS44" s="252">
        <v>37</v>
      </c>
      <c r="AT44" s="252">
        <v>28</v>
      </c>
      <c r="AU44" s="251">
        <f>AV44+AW44</f>
        <v>188</v>
      </c>
      <c r="AV44" s="252">
        <v>98</v>
      </c>
      <c r="AW44" s="252">
        <v>90</v>
      </c>
      <c r="AX44" s="251">
        <f>AY44+AZ44</f>
        <v>235</v>
      </c>
      <c r="AY44" s="252">
        <v>112</v>
      </c>
      <c r="AZ44" s="252">
        <v>123</v>
      </c>
      <c r="BA44" s="251">
        <f>BB44+BC44</f>
        <v>358</v>
      </c>
      <c r="BB44" s="252">
        <v>182</v>
      </c>
      <c r="BC44" s="252">
        <v>176</v>
      </c>
      <c r="BD44" s="251">
        <f>BE44+BF44</f>
        <v>123</v>
      </c>
      <c r="BE44" s="252">
        <v>58</v>
      </c>
      <c r="BF44" s="254">
        <v>65</v>
      </c>
    </row>
    <row r="45" spans="1:58" s="213" customFormat="1" ht="16.5" customHeight="1" x14ac:dyDescent="0.15">
      <c r="A45" s="250" t="s">
        <v>356</v>
      </c>
      <c r="B45" s="251">
        <f>C45+D45</f>
        <v>3090</v>
      </c>
      <c r="C45" s="252">
        <f t="shared" si="15"/>
        <v>1587</v>
      </c>
      <c r="D45" s="253">
        <f t="shared" si="15"/>
        <v>1503</v>
      </c>
      <c r="E45" s="251">
        <f>F45+G45</f>
        <v>33</v>
      </c>
      <c r="F45" s="252">
        <v>18</v>
      </c>
      <c r="G45" s="252">
        <v>15</v>
      </c>
      <c r="H45" s="251">
        <f>I45+J45</f>
        <v>45</v>
      </c>
      <c r="I45" s="252">
        <v>22</v>
      </c>
      <c r="J45" s="252">
        <v>23</v>
      </c>
      <c r="K45" s="251">
        <f>L45+M45</f>
        <v>150</v>
      </c>
      <c r="L45" s="252">
        <v>72</v>
      </c>
      <c r="M45" s="252">
        <v>78</v>
      </c>
      <c r="N45" s="251">
        <f>O45+P45</f>
        <v>60</v>
      </c>
      <c r="O45" s="252">
        <v>32</v>
      </c>
      <c r="P45" s="252">
        <v>28</v>
      </c>
      <c r="Q45" s="251">
        <f>R45+S45</f>
        <v>79</v>
      </c>
      <c r="R45" s="252">
        <v>37</v>
      </c>
      <c r="S45" s="252">
        <v>42</v>
      </c>
      <c r="T45" s="251">
        <f>U45+V45</f>
        <v>130</v>
      </c>
      <c r="U45" s="252">
        <v>72</v>
      </c>
      <c r="V45" s="252">
        <v>58</v>
      </c>
      <c r="W45" s="251">
        <f>X45+Y45</f>
        <v>384</v>
      </c>
      <c r="X45" s="252">
        <v>192</v>
      </c>
      <c r="Y45" s="252">
        <v>192</v>
      </c>
      <c r="Z45" s="251">
        <f>AA45+AB45</f>
        <v>306</v>
      </c>
      <c r="AA45" s="252">
        <v>172</v>
      </c>
      <c r="AB45" s="252">
        <v>134</v>
      </c>
      <c r="AC45" s="251">
        <f>AD45+AE45</f>
        <v>289</v>
      </c>
      <c r="AD45" s="252">
        <v>156</v>
      </c>
      <c r="AE45" s="252">
        <v>133</v>
      </c>
      <c r="AF45" s="251">
        <f>AG45+AH45</f>
        <v>212</v>
      </c>
      <c r="AG45" s="252">
        <v>116</v>
      </c>
      <c r="AH45" s="252">
        <v>96</v>
      </c>
      <c r="AI45" s="251">
        <f>AJ45+AK45</f>
        <v>211</v>
      </c>
      <c r="AJ45" s="252">
        <v>89</v>
      </c>
      <c r="AK45" s="252">
        <v>122</v>
      </c>
      <c r="AL45" s="251">
        <f>AM45+AN45</f>
        <v>100</v>
      </c>
      <c r="AM45" s="252">
        <v>54</v>
      </c>
      <c r="AN45" s="252">
        <v>46</v>
      </c>
      <c r="AO45" s="251">
        <f>AP45+AQ45</f>
        <v>153</v>
      </c>
      <c r="AP45" s="252">
        <v>86</v>
      </c>
      <c r="AQ45" s="252">
        <v>67</v>
      </c>
      <c r="AR45" s="251">
        <f>AS45+AT45</f>
        <v>66</v>
      </c>
      <c r="AS45" s="252">
        <v>36</v>
      </c>
      <c r="AT45" s="252">
        <v>30</v>
      </c>
      <c r="AU45" s="251">
        <f>AV45+AW45</f>
        <v>171</v>
      </c>
      <c r="AV45" s="252">
        <v>83</v>
      </c>
      <c r="AW45" s="252">
        <v>88</v>
      </c>
      <c r="AX45" s="251">
        <f>AY45+AZ45</f>
        <v>266</v>
      </c>
      <c r="AY45" s="252">
        <v>127</v>
      </c>
      <c r="AZ45" s="252">
        <v>139</v>
      </c>
      <c r="BA45" s="251">
        <f>BB45+BC45</f>
        <v>312</v>
      </c>
      <c r="BB45" s="252">
        <v>165</v>
      </c>
      <c r="BC45" s="252">
        <v>147</v>
      </c>
      <c r="BD45" s="251">
        <f>BE45+BF45</f>
        <v>123</v>
      </c>
      <c r="BE45" s="252">
        <v>58</v>
      </c>
      <c r="BF45" s="254">
        <v>65</v>
      </c>
    </row>
    <row r="46" spans="1:58" s="213" customFormat="1" ht="16.5" customHeight="1" x14ac:dyDescent="0.15">
      <c r="A46" s="250" t="s">
        <v>357</v>
      </c>
      <c r="B46" s="251">
        <f>C46+D46</f>
        <v>3054</v>
      </c>
      <c r="C46" s="252">
        <f t="shared" si="15"/>
        <v>1543</v>
      </c>
      <c r="D46" s="253">
        <f t="shared" si="15"/>
        <v>1511</v>
      </c>
      <c r="E46" s="251">
        <f>F46+G46</f>
        <v>26</v>
      </c>
      <c r="F46" s="252">
        <v>14</v>
      </c>
      <c r="G46" s="252">
        <v>12</v>
      </c>
      <c r="H46" s="251">
        <f>I46+J46</f>
        <v>41</v>
      </c>
      <c r="I46" s="252">
        <v>18</v>
      </c>
      <c r="J46" s="252">
        <v>23</v>
      </c>
      <c r="K46" s="251">
        <f>L46+M46</f>
        <v>140</v>
      </c>
      <c r="L46" s="252">
        <v>61</v>
      </c>
      <c r="M46" s="252">
        <v>79</v>
      </c>
      <c r="N46" s="251">
        <f>O46+P46</f>
        <v>55</v>
      </c>
      <c r="O46" s="252">
        <v>29</v>
      </c>
      <c r="P46" s="252">
        <v>26</v>
      </c>
      <c r="Q46" s="251">
        <f>R46+S46</f>
        <v>82</v>
      </c>
      <c r="R46" s="252">
        <v>44</v>
      </c>
      <c r="S46" s="252">
        <v>38</v>
      </c>
      <c r="T46" s="251">
        <f>U46+V46</f>
        <v>121</v>
      </c>
      <c r="U46" s="252">
        <v>62</v>
      </c>
      <c r="V46" s="252">
        <v>59</v>
      </c>
      <c r="W46" s="251">
        <f>X46+Y46</f>
        <v>364</v>
      </c>
      <c r="X46" s="252">
        <v>179</v>
      </c>
      <c r="Y46" s="252">
        <v>185</v>
      </c>
      <c r="Z46" s="251">
        <f>AA46+AB46</f>
        <v>305</v>
      </c>
      <c r="AA46" s="252">
        <v>160</v>
      </c>
      <c r="AB46" s="252">
        <v>145</v>
      </c>
      <c r="AC46" s="251">
        <f>AD46+AE46</f>
        <v>262</v>
      </c>
      <c r="AD46" s="252">
        <v>145</v>
      </c>
      <c r="AE46" s="252">
        <v>117</v>
      </c>
      <c r="AF46" s="251">
        <f>AG46+AH46</f>
        <v>217</v>
      </c>
      <c r="AG46" s="252">
        <v>123</v>
      </c>
      <c r="AH46" s="252">
        <v>94</v>
      </c>
      <c r="AI46" s="251">
        <f>AJ46+AK46</f>
        <v>222</v>
      </c>
      <c r="AJ46" s="252">
        <v>115</v>
      </c>
      <c r="AK46" s="252">
        <v>107</v>
      </c>
      <c r="AL46" s="251">
        <f>AM46+AN46</f>
        <v>85</v>
      </c>
      <c r="AM46" s="252">
        <v>41</v>
      </c>
      <c r="AN46" s="252">
        <v>44</v>
      </c>
      <c r="AO46" s="251">
        <f>AP46+AQ46</f>
        <v>155</v>
      </c>
      <c r="AP46" s="252">
        <v>88</v>
      </c>
      <c r="AQ46" s="252">
        <v>67</v>
      </c>
      <c r="AR46" s="251">
        <f>AS46+AT46</f>
        <v>69</v>
      </c>
      <c r="AS46" s="252">
        <v>34</v>
      </c>
      <c r="AT46" s="252">
        <v>35</v>
      </c>
      <c r="AU46" s="251">
        <f>AV46+AW46</f>
        <v>175</v>
      </c>
      <c r="AV46" s="252">
        <v>83</v>
      </c>
      <c r="AW46" s="252">
        <v>92</v>
      </c>
      <c r="AX46" s="251">
        <f>AY46+AZ46</f>
        <v>249</v>
      </c>
      <c r="AY46" s="252">
        <v>125</v>
      </c>
      <c r="AZ46" s="252">
        <v>124</v>
      </c>
      <c r="BA46" s="251">
        <f>BB46+BC46</f>
        <v>352</v>
      </c>
      <c r="BB46" s="252">
        <v>173</v>
      </c>
      <c r="BC46" s="252">
        <v>179</v>
      </c>
      <c r="BD46" s="251">
        <f>BE46+BF46</f>
        <v>134</v>
      </c>
      <c r="BE46" s="252">
        <v>49</v>
      </c>
      <c r="BF46" s="254">
        <v>85</v>
      </c>
    </row>
    <row r="47" spans="1:58" s="205" customFormat="1" ht="16.5" customHeight="1" x14ac:dyDescent="0.15">
      <c r="A47" s="255" t="s">
        <v>309</v>
      </c>
      <c r="B47" s="247">
        <f t="shared" ref="B47:BF47" si="16">SUM(B48:B52)</f>
        <v>18276</v>
      </c>
      <c r="C47" s="244">
        <f t="shared" si="16"/>
        <v>9162</v>
      </c>
      <c r="D47" s="248">
        <f t="shared" si="16"/>
        <v>9114</v>
      </c>
      <c r="E47" s="247">
        <f t="shared" si="16"/>
        <v>159</v>
      </c>
      <c r="F47" s="244">
        <f t="shared" si="16"/>
        <v>92</v>
      </c>
      <c r="G47" s="244">
        <f t="shared" si="16"/>
        <v>67</v>
      </c>
      <c r="H47" s="247">
        <f t="shared" si="16"/>
        <v>301</v>
      </c>
      <c r="I47" s="244">
        <f t="shared" si="16"/>
        <v>141</v>
      </c>
      <c r="J47" s="244">
        <f t="shared" si="16"/>
        <v>160</v>
      </c>
      <c r="K47" s="247">
        <f t="shared" si="16"/>
        <v>734</v>
      </c>
      <c r="L47" s="244">
        <f t="shared" si="16"/>
        <v>421</v>
      </c>
      <c r="M47" s="244">
        <f t="shared" si="16"/>
        <v>313</v>
      </c>
      <c r="N47" s="247">
        <f t="shared" si="16"/>
        <v>265</v>
      </c>
      <c r="O47" s="244">
        <f t="shared" si="16"/>
        <v>153</v>
      </c>
      <c r="P47" s="244">
        <f t="shared" si="16"/>
        <v>112</v>
      </c>
      <c r="Q47" s="247">
        <f t="shared" si="16"/>
        <v>524</v>
      </c>
      <c r="R47" s="244">
        <f t="shared" si="16"/>
        <v>282</v>
      </c>
      <c r="S47" s="244">
        <f t="shared" si="16"/>
        <v>242</v>
      </c>
      <c r="T47" s="247">
        <f t="shared" si="16"/>
        <v>734</v>
      </c>
      <c r="U47" s="244">
        <f t="shared" si="16"/>
        <v>402</v>
      </c>
      <c r="V47" s="244">
        <f t="shared" si="16"/>
        <v>332</v>
      </c>
      <c r="W47" s="247">
        <f t="shared" si="16"/>
        <v>2102</v>
      </c>
      <c r="X47" s="244">
        <f t="shared" si="16"/>
        <v>1044</v>
      </c>
      <c r="Y47" s="244">
        <f t="shared" si="16"/>
        <v>1058</v>
      </c>
      <c r="Z47" s="247">
        <f t="shared" si="16"/>
        <v>1682</v>
      </c>
      <c r="AA47" s="244">
        <f t="shared" si="16"/>
        <v>893</v>
      </c>
      <c r="AB47" s="244">
        <f t="shared" si="16"/>
        <v>789</v>
      </c>
      <c r="AC47" s="247">
        <f t="shared" si="16"/>
        <v>1354</v>
      </c>
      <c r="AD47" s="244">
        <f t="shared" si="16"/>
        <v>734</v>
      </c>
      <c r="AE47" s="244">
        <f t="shared" si="16"/>
        <v>620</v>
      </c>
      <c r="AF47" s="247">
        <f t="shared" si="16"/>
        <v>1101</v>
      </c>
      <c r="AG47" s="244">
        <f t="shared" si="16"/>
        <v>561</v>
      </c>
      <c r="AH47" s="244">
        <f t="shared" si="16"/>
        <v>540</v>
      </c>
      <c r="AI47" s="247">
        <f t="shared" si="16"/>
        <v>1689</v>
      </c>
      <c r="AJ47" s="244">
        <f t="shared" si="16"/>
        <v>801</v>
      </c>
      <c r="AK47" s="244">
        <f t="shared" si="16"/>
        <v>888</v>
      </c>
      <c r="AL47" s="247">
        <f t="shared" si="16"/>
        <v>532</v>
      </c>
      <c r="AM47" s="244">
        <f t="shared" si="16"/>
        <v>270</v>
      </c>
      <c r="AN47" s="244">
        <f t="shared" si="16"/>
        <v>262</v>
      </c>
      <c r="AO47" s="247">
        <f t="shared" si="16"/>
        <v>862</v>
      </c>
      <c r="AP47" s="244">
        <f t="shared" si="16"/>
        <v>404</v>
      </c>
      <c r="AQ47" s="244">
        <f t="shared" si="16"/>
        <v>458</v>
      </c>
      <c r="AR47" s="247">
        <f t="shared" si="16"/>
        <v>333</v>
      </c>
      <c r="AS47" s="244">
        <f t="shared" si="16"/>
        <v>168</v>
      </c>
      <c r="AT47" s="244">
        <f t="shared" si="16"/>
        <v>165</v>
      </c>
      <c r="AU47" s="247">
        <f t="shared" si="16"/>
        <v>985</v>
      </c>
      <c r="AV47" s="244">
        <f t="shared" si="16"/>
        <v>463</v>
      </c>
      <c r="AW47" s="244">
        <f t="shared" si="16"/>
        <v>522</v>
      </c>
      <c r="AX47" s="247">
        <f t="shared" si="16"/>
        <v>1677</v>
      </c>
      <c r="AY47" s="244">
        <f t="shared" si="16"/>
        <v>794</v>
      </c>
      <c r="AZ47" s="244">
        <f t="shared" si="16"/>
        <v>883</v>
      </c>
      <c r="BA47" s="247">
        <f t="shared" si="16"/>
        <v>2232</v>
      </c>
      <c r="BB47" s="244">
        <f t="shared" si="16"/>
        <v>1086</v>
      </c>
      <c r="BC47" s="244">
        <f t="shared" si="16"/>
        <v>1146</v>
      </c>
      <c r="BD47" s="247">
        <f t="shared" si="16"/>
        <v>1010</v>
      </c>
      <c r="BE47" s="244">
        <f t="shared" si="16"/>
        <v>453</v>
      </c>
      <c r="BF47" s="249">
        <f t="shared" si="16"/>
        <v>557</v>
      </c>
    </row>
    <row r="48" spans="1:58" s="213" customFormat="1" ht="16.5" customHeight="1" x14ac:dyDescent="0.15">
      <c r="A48" s="250" t="s">
        <v>358</v>
      </c>
      <c r="B48" s="251">
        <f>C48+D48</f>
        <v>3116</v>
      </c>
      <c r="C48" s="252">
        <f t="shared" ref="C48:D52" si="17">F48+I48+L48+O48+R48+U48+X48+AA48+AD48+AG48+AJ48+AM48+AP48+AS48+AV48+AY48+BB48+BE48</f>
        <v>1592</v>
      </c>
      <c r="D48" s="253">
        <f t="shared" si="17"/>
        <v>1524</v>
      </c>
      <c r="E48" s="251">
        <f>F48+G48</f>
        <v>30</v>
      </c>
      <c r="F48" s="252">
        <v>22</v>
      </c>
      <c r="G48" s="252">
        <v>8</v>
      </c>
      <c r="H48" s="251">
        <f>I48+J48</f>
        <v>61</v>
      </c>
      <c r="I48" s="252">
        <v>25</v>
      </c>
      <c r="J48" s="252">
        <v>36</v>
      </c>
      <c r="K48" s="251">
        <f>L48+M48</f>
        <v>134</v>
      </c>
      <c r="L48" s="252">
        <v>80</v>
      </c>
      <c r="M48" s="252">
        <v>54</v>
      </c>
      <c r="N48" s="251">
        <f>O48+P48</f>
        <v>53</v>
      </c>
      <c r="O48" s="252">
        <v>28</v>
      </c>
      <c r="P48" s="252">
        <v>25</v>
      </c>
      <c r="Q48" s="251">
        <f>R48+S48</f>
        <v>93</v>
      </c>
      <c r="R48" s="252">
        <v>46</v>
      </c>
      <c r="S48" s="252">
        <v>47</v>
      </c>
      <c r="T48" s="251">
        <f>U48+V48</f>
        <v>135</v>
      </c>
      <c r="U48" s="252">
        <v>67</v>
      </c>
      <c r="V48" s="252">
        <v>68</v>
      </c>
      <c r="W48" s="251">
        <f>X48+Y48</f>
        <v>417</v>
      </c>
      <c r="X48" s="252">
        <v>204</v>
      </c>
      <c r="Y48" s="252">
        <v>213</v>
      </c>
      <c r="Z48" s="251">
        <f>AA48+AB48</f>
        <v>309</v>
      </c>
      <c r="AA48" s="252">
        <v>174</v>
      </c>
      <c r="AB48" s="252">
        <v>135</v>
      </c>
      <c r="AC48" s="251">
        <f>AD48+AE48</f>
        <v>249</v>
      </c>
      <c r="AD48" s="252">
        <v>140</v>
      </c>
      <c r="AE48" s="252">
        <v>109</v>
      </c>
      <c r="AF48" s="251">
        <f>AG48+AH48</f>
        <v>200</v>
      </c>
      <c r="AG48" s="252">
        <v>112</v>
      </c>
      <c r="AH48" s="252">
        <v>88</v>
      </c>
      <c r="AI48" s="251">
        <f>AJ48+AK48</f>
        <v>223</v>
      </c>
      <c r="AJ48" s="252">
        <v>107</v>
      </c>
      <c r="AK48" s="252">
        <v>116</v>
      </c>
      <c r="AL48" s="251">
        <f>AM48+AN48</f>
        <v>94</v>
      </c>
      <c r="AM48" s="252">
        <v>50</v>
      </c>
      <c r="AN48" s="252">
        <v>44</v>
      </c>
      <c r="AO48" s="251">
        <f>AP48+AQ48</f>
        <v>140</v>
      </c>
      <c r="AP48" s="252">
        <v>62</v>
      </c>
      <c r="AQ48" s="252">
        <v>78</v>
      </c>
      <c r="AR48" s="251">
        <f>AS48+AT48</f>
        <v>46</v>
      </c>
      <c r="AS48" s="252">
        <v>20</v>
      </c>
      <c r="AT48" s="252">
        <v>26</v>
      </c>
      <c r="AU48" s="251">
        <f>AV48+AW48</f>
        <v>176</v>
      </c>
      <c r="AV48" s="252">
        <v>83</v>
      </c>
      <c r="AW48" s="252">
        <v>93</v>
      </c>
      <c r="AX48" s="251">
        <f>AY48+AZ48</f>
        <v>268</v>
      </c>
      <c r="AY48" s="252">
        <v>133</v>
      </c>
      <c r="AZ48" s="252">
        <v>135</v>
      </c>
      <c r="BA48" s="251">
        <f>BB48+BC48</f>
        <v>353</v>
      </c>
      <c r="BB48" s="252">
        <v>176</v>
      </c>
      <c r="BC48" s="252">
        <v>177</v>
      </c>
      <c r="BD48" s="251">
        <f>BE48+BF48</f>
        <v>135</v>
      </c>
      <c r="BE48" s="252">
        <v>63</v>
      </c>
      <c r="BF48" s="254">
        <v>72</v>
      </c>
    </row>
    <row r="49" spans="1:58" s="213" customFormat="1" ht="16.5" customHeight="1" x14ac:dyDescent="0.15">
      <c r="A49" s="250" t="s">
        <v>359</v>
      </c>
      <c r="B49" s="251">
        <f>C49+D49</f>
        <v>3321</v>
      </c>
      <c r="C49" s="252">
        <f t="shared" si="17"/>
        <v>1640</v>
      </c>
      <c r="D49" s="253">
        <f t="shared" si="17"/>
        <v>1681</v>
      </c>
      <c r="E49" s="251">
        <f>F49+G49</f>
        <v>33</v>
      </c>
      <c r="F49" s="252">
        <v>19</v>
      </c>
      <c r="G49" s="252">
        <v>14</v>
      </c>
      <c r="H49" s="251">
        <f>I49+J49</f>
        <v>53</v>
      </c>
      <c r="I49" s="252">
        <v>25</v>
      </c>
      <c r="J49" s="252">
        <v>28</v>
      </c>
      <c r="K49" s="251">
        <f>L49+M49</f>
        <v>145</v>
      </c>
      <c r="L49" s="252">
        <v>79</v>
      </c>
      <c r="M49" s="252">
        <v>66</v>
      </c>
      <c r="N49" s="251">
        <f>O49+P49</f>
        <v>61</v>
      </c>
      <c r="O49" s="252">
        <v>34</v>
      </c>
      <c r="P49" s="252">
        <v>27</v>
      </c>
      <c r="Q49" s="251">
        <f>R49+S49</f>
        <v>100</v>
      </c>
      <c r="R49" s="252">
        <v>53</v>
      </c>
      <c r="S49" s="252">
        <v>47</v>
      </c>
      <c r="T49" s="251">
        <f>U49+V49</f>
        <v>139</v>
      </c>
      <c r="U49" s="252">
        <v>88</v>
      </c>
      <c r="V49" s="252">
        <v>51</v>
      </c>
      <c r="W49" s="251">
        <f>X49+Y49</f>
        <v>396</v>
      </c>
      <c r="X49" s="252">
        <v>197</v>
      </c>
      <c r="Y49" s="252">
        <v>199</v>
      </c>
      <c r="Z49" s="251">
        <f>AA49+AB49</f>
        <v>286</v>
      </c>
      <c r="AA49" s="252">
        <v>145</v>
      </c>
      <c r="AB49" s="252">
        <v>141</v>
      </c>
      <c r="AC49" s="251">
        <f>AD49+AE49</f>
        <v>257</v>
      </c>
      <c r="AD49" s="252">
        <v>134</v>
      </c>
      <c r="AE49" s="252">
        <v>123</v>
      </c>
      <c r="AF49" s="251">
        <f>AG49+AH49</f>
        <v>225</v>
      </c>
      <c r="AG49" s="252">
        <v>114</v>
      </c>
      <c r="AH49" s="252">
        <v>111</v>
      </c>
      <c r="AI49" s="251">
        <f>AJ49+AK49</f>
        <v>288</v>
      </c>
      <c r="AJ49" s="252">
        <v>134</v>
      </c>
      <c r="AK49" s="252">
        <v>154</v>
      </c>
      <c r="AL49" s="251">
        <f>AM49+AN49</f>
        <v>83</v>
      </c>
      <c r="AM49" s="252">
        <v>45</v>
      </c>
      <c r="AN49" s="252">
        <v>38</v>
      </c>
      <c r="AO49" s="251">
        <f>AP49+AQ49</f>
        <v>153</v>
      </c>
      <c r="AP49" s="252">
        <v>78</v>
      </c>
      <c r="AQ49" s="252">
        <v>75</v>
      </c>
      <c r="AR49" s="251">
        <f>AS49+AT49</f>
        <v>67</v>
      </c>
      <c r="AS49" s="252">
        <v>32</v>
      </c>
      <c r="AT49" s="252">
        <v>35</v>
      </c>
      <c r="AU49" s="251">
        <f>AV49+AW49</f>
        <v>168</v>
      </c>
      <c r="AV49" s="252">
        <v>74</v>
      </c>
      <c r="AW49" s="252">
        <v>94</v>
      </c>
      <c r="AX49" s="251">
        <f>AY49+AZ49</f>
        <v>298</v>
      </c>
      <c r="AY49" s="252">
        <v>125</v>
      </c>
      <c r="AZ49" s="252">
        <v>173</v>
      </c>
      <c r="BA49" s="251">
        <f>BB49+BC49</f>
        <v>397</v>
      </c>
      <c r="BB49" s="252">
        <v>180</v>
      </c>
      <c r="BC49" s="252">
        <v>217</v>
      </c>
      <c r="BD49" s="251">
        <f>BE49+BF49</f>
        <v>172</v>
      </c>
      <c r="BE49" s="252">
        <v>84</v>
      </c>
      <c r="BF49" s="254">
        <v>88</v>
      </c>
    </row>
    <row r="50" spans="1:58" s="213" customFormat="1" ht="16.5" customHeight="1" x14ac:dyDescent="0.15">
      <c r="A50" s="250" t="s">
        <v>360</v>
      </c>
      <c r="B50" s="251">
        <f>C50+D50</f>
        <v>3493</v>
      </c>
      <c r="C50" s="252">
        <f t="shared" si="17"/>
        <v>1710</v>
      </c>
      <c r="D50" s="253">
        <f t="shared" si="17"/>
        <v>1783</v>
      </c>
      <c r="E50" s="251">
        <f>F50+G50</f>
        <v>28</v>
      </c>
      <c r="F50" s="252">
        <v>17</v>
      </c>
      <c r="G50" s="252">
        <v>11</v>
      </c>
      <c r="H50" s="251">
        <f>I50+J50</f>
        <v>60</v>
      </c>
      <c r="I50" s="252">
        <v>31</v>
      </c>
      <c r="J50" s="252">
        <v>29</v>
      </c>
      <c r="K50" s="251">
        <f>L50+M50</f>
        <v>153</v>
      </c>
      <c r="L50" s="252">
        <v>88</v>
      </c>
      <c r="M50" s="252">
        <v>65</v>
      </c>
      <c r="N50" s="251">
        <f>O50+P50</f>
        <v>49</v>
      </c>
      <c r="O50" s="252">
        <v>28</v>
      </c>
      <c r="P50" s="252">
        <v>21</v>
      </c>
      <c r="Q50" s="251">
        <f>R50+S50</f>
        <v>90</v>
      </c>
      <c r="R50" s="252">
        <v>46</v>
      </c>
      <c r="S50" s="252">
        <v>44</v>
      </c>
      <c r="T50" s="251">
        <f>U50+V50</f>
        <v>127</v>
      </c>
      <c r="U50" s="252">
        <v>68</v>
      </c>
      <c r="V50" s="252">
        <v>59</v>
      </c>
      <c r="W50" s="251">
        <f>X50+Y50</f>
        <v>394</v>
      </c>
      <c r="X50" s="252">
        <v>181</v>
      </c>
      <c r="Y50" s="252">
        <v>213</v>
      </c>
      <c r="Z50" s="251">
        <f>AA50+AB50</f>
        <v>335</v>
      </c>
      <c r="AA50" s="252">
        <v>175</v>
      </c>
      <c r="AB50" s="252">
        <v>160</v>
      </c>
      <c r="AC50" s="251">
        <f>AD50+AE50</f>
        <v>243</v>
      </c>
      <c r="AD50" s="252">
        <v>124</v>
      </c>
      <c r="AE50" s="252">
        <v>119</v>
      </c>
      <c r="AF50" s="251">
        <f>AG50+AH50</f>
        <v>206</v>
      </c>
      <c r="AG50" s="252">
        <v>100</v>
      </c>
      <c r="AH50" s="252">
        <v>106</v>
      </c>
      <c r="AI50" s="251">
        <f>AJ50+AK50</f>
        <v>339</v>
      </c>
      <c r="AJ50" s="252">
        <v>153</v>
      </c>
      <c r="AK50" s="252">
        <v>186</v>
      </c>
      <c r="AL50" s="251">
        <f>AM50+AN50</f>
        <v>111</v>
      </c>
      <c r="AM50" s="252">
        <v>57</v>
      </c>
      <c r="AN50" s="252">
        <v>54</v>
      </c>
      <c r="AO50" s="251">
        <f>AP50+AQ50</f>
        <v>164</v>
      </c>
      <c r="AP50" s="252">
        <v>82</v>
      </c>
      <c r="AQ50" s="252">
        <v>82</v>
      </c>
      <c r="AR50" s="251">
        <f>AS50+AT50</f>
        <v>70</v>
      </c>
      <c r="AS50" s="252">
        <v>36</v>
      </c>
      <c r="AT50" s="252">
        <v>34</v>
      </c>
      <c r="AU50" s="251">
        <f>AV50+AW50</f>
        <v>169</v>
      </c>
      <c r="AV50" s="252">
        <v>76</v>
      </c>
      <c r="AW50" s="252">
        <v>93</v>
      </c>
      <c r="AX50" s="251">
        <f>AY50+AZ50</f>
        <v>327</v>
      </c>
      <c r="AY50" s="252">
        <v>153</v>
      </c>
      <c r="AZ50" s="252">
        <v>174</v>
      </c>
      <c r="BA50" s="251">
        <f>BB50+BC50</f>
        <v>434</v>
      </c>
      <c r="BB50" s="252">
        <v>204</v>
      </c>
      <c r="BC50" s="252">
        <v>230</v>
      </c>
      <c r="BD50" s="251">
        <f>BE50+BF50</f>
        <v>194</v>
      </c>
      <c r="BE50" s="252">
        <v>91</v>
      </c>
      <c r="BF50" s="254">
        <v>103</v>
      </c>
    </row>
    <row r="51" spans="1:58" s="213" customFormat="1" ht="16.5" customHeight="1" x14ac:dyDescent="0.15">
      <c r="A51" s="250" t="s">
        <v>361</v>
      </c>
      <c r="B51" s="251">
        <f>C51+D51</f>
        <v>3976</v>
      </c>
      <c r="C51" s="252">
        <f t="shared" si="17"/>
        <v>2028</v>
      </c>
      <c r="D51" s="253">
        <f t="shared" si="17"/>
        <v>1948</v>
      </c>
      <c r="E51" s="251">
        <f>F51+G51</f>
        <v>25</v>
      </c>
      <c r="F51" s="252">
        <v>14</v>
      </c>
      <c r="G51" s="252">
        <v>11</v>
      </c>
      <c r="H51" s="251">
        <f>I51+J51</f>
        <v>64</v>
      </c>
      <c r="I51" s="252">
        <v>29</v>
      </c>
      <c r="J51" s="252">
        <v>35</v>
      </c>
      <c r="K51" s="251">
        <f>L51+M51</f>
        <v>150</v>
      </c>
      <c r="L51" s="252">
        <v>88</v>
      </c>
      <c r="M51" s="252">
        <v>62</v>
      </c>
      <c r="N51" s="251">
        <f>O51+P51</f>
        <v>51</v>
      </c>
      <c r="O51" s="252">
        <v>29</v>
      </c>
      <c r="P51" s="252">
        <v>22</v>
      </c>
      <c r="Q51" s="251">
        <f>R51+S51</f>
        <v>117</v>
      </c>
      <c r="R51" s="252">
        <v>67</v>
      </c>
      <c r="S51" s="252">
        <v>50</v>
      </c>
      <c r="T51" s="251">
        <f>U51+V51</f>
        <v>165</v>
      </c>
      <c r="U51" s="252">
        <v>89</v>
      </c>
      <c r="V51" s="252">
        <v>76</v>
      </c>
      <c r="W51" s="251">
        <f>X51+Y51</f>
        <v>440</v>
      </c>
      <c r="X51" s="252">
        <v>241</v>
      </c>
      <c r="Y51" s="252">
        <v>199</v>
      </c>
      <c r="Z51" s="251">
        <f>AA51+AB51</f>
        <v>358</v>
      </c>
      <c r="AA51" s="252">
        <v>182</v>
      </c>
      <c r="AB51" s="252">
        <v>176</v>
      </c>
      <c r="AC51" s="251">
        <f>AD51+AE51</f>
        <v>299</v>
      </c>
      <c r="AD51" s="252">
        <v>174</v>
      </c>
      <c r="AE51" s="252">
        <v>125</v>
      </c>
      <c r="AF51" s="251">
        <f>AG51+AH51</f>
        <v>215</v>
      </c>
      <c r="AG51" s="252">
        <v>107</v>
      </c>
      <c r="AH51" s="252">
        <v>108</v>
      </c>
      <c r="AI51" s="251">
        <f>AJ51+AK51</f>
        <v>412</v>
      </c>
      <c r="AJ51" s="252">
        <v>200</v>
      </c>
      <c r="AK51" s="252">
        <v>212</v>
      </c>
      <c r="AL51" s="251">
        <f>AM51+AN51</f>
        <v>121</v>
      </c>
      <c r="AM51" s="252">
        <v>57</v>
      </c>
      <c r="AN51" s="252">
        <v>64</v>
      </c>
      <c r="AO51" s="251">
        <f>AP51+AQ51</f>
        <v>178</v>
      </c>
      <c r="AP51" s="252">
        <v>79</v>
      </c>
      <c r="AQ51" s="252">
        <v>99</v>
      </c>
      <c r="AR51" s="251">
        <f>AS51+AT51</f>
        <v>72</v>
      </c>
      <c r="AS51" s="252">
        <v>42</v>
      </c>
      <c r="AT51" s="252">
        <v>30</v>
      </c>
      <c r="AU51" s="251">
        <f>AV51+AW51</f>
        <v>219</v>
      </c>
      <c r="AV51" s="252">
        <v>112</v>
      </c>
      <c r="AW51" s="252">
        <v>107</v>
      </c>
      <c r="AX51" s="251">
        <f>AY51+AZ51</f>
        <v>353</v>
      </c>
      <c r="AY51" s="252">
        <v>162</v>
      </c>
      <c r="AZ51" s="252">
        <v>191</v>
      </c>
      <c r="BA51" s="251">
        <f>BB51+BC51</f>
        <v>496</v>
      </c>
      <c r="BB51" s="252">
        <v>257</v>
      </c>
      <c r="BC51" s="252">
        <v>239</v>
      </c>
      <c r="BD51" s="251">
        <f>BE51+BF51</f>
        <v>241</v>
      </c>
      <c r="BE51" s="252">
        <v>99</v>
      </c>
      <c r="BF51" s="254">
        <v>142</v>
      </c>
    </row>
    <row r="52" spans="1:58" s="213" customFormat="1" ht="16.5" customHeight="1" x14ac:dyDescent="0.15">
      <c r="A52" s="250" t="s">
        <v>362</v>
      </c>
      <c r="B52" s="251">
        <f>C52+D52</f>
        <v>4370</v>
      </c>
      <c r="C52" s="252">
        <f t="shared" si="17"/>
        <v>2192</v>
      </c>
      <c r="D52" s="253">
        <f t="shared" si="17"/>
        <v>2178</v>
      </c>
      <c r="E52" s="251">
        <f>F52+G52</f>
        <v>43</v>
      </c>
      <c r="F52" s="252">
        <v>20</v>
      </c>
      <c r="G52" s="252">
        <v>23</v>
      </c>
      <c r="H52" s="251">
        <f>I52+J52</f>
        <v>63</v>
      </c>
      <c r="I52" s="252">
        <v>31</v>
      </c>
      <c r="J52" s="252">
        <v>32</v>
      </c>
      <c r="K52" s="251">
        <f>L52+M52</f>
        <v>152</v>
      </c>
      <c r="L52" s="252">
        <v>86</v>
      </c>
      <c r="M52" s="252">
        <v>66</v>
      </c>
      <c r="N52" s="251">
        <f>O52+P52</f>
        <v>51</v>
      </c>
      <c r="O52" s="252">
        <v>34</v>
      </c>
      <c r="P52" s="252">
        <v>17</v>
      </c>
      <c r="Q52" s="251">
        <f>R52+S52</f>
        <v>124</v>
      </c>
      <c r="R52" s="252">
        <v>70</v>
      </c>
      <c r="S52" s="252">
        <v>54</v>
      </c>
      <c r="T52" s="251">
        <f>U52+V52</f>
        <v>168</v>
      </c>
      <c r="U52" s="252">
        <v>90</v>
      </c>
      <c r="V52" s="252">
        <v>78</v>
      </c>
      <c r="W52" s="251">
        <f>X52+Y52</f>
        <v>455</v>
      </c>
      <c r="X52" s="252">
        <v>221</v>
      </c>
      <c r="Y52" s="252">
        <v>234</v>
      </c>
      <c r="Z52" s="251">
        <f>AA52+AB52</f>
        <v>394</v>
      </c>
      <c r="AA52" s="252">
        <v>217</v>
      </c>
      <c r="AB52" s="252">
        <v>177</v>
      </c>
      <c r="AC52" s="251">
        <f>AD52+AE52</f>
        <v>306</v>
      </c>
      <c r="AD52" s="252">
        <v>162</v>
      </c>
      <c r="AE52" s="252">
        <v>144</v>
      </c>
      <c r="AF52" s="251">
        <f>AG52+AH52</f>
        <v>255</v>
      </c>
      <c r="AG52" s="252">
        <v>128</v>
      </c>
      <c r="AH52" s="252">
        <v>127</v>
      </c>
      <c r="AI52" s="251">
        <f>AJ52+AK52</f>
        <v>427</v>
      </c>
      <c r="AJ52" s="252">
        <v>207</v>
      </c>
      <c r="AK52" s="252">
        <v>220</v>
      </c>
      <c r="AL52" s="251">
        <f>AM52+AN52</f>
        <v>123</v>
      </c>
      <c r="AM52" s="252">
        <v>61</v>
      </c>
      <c r="AN52" s="252">
        <v>62</v>
      </c>
      <c r="AO52" s="251">
        <f>AP52+AQ52</f>
        <v>227</v>
      </c>
      <c r="AP52" s="252">
        <v>103</v>
      </c>
      <c r="AQ52" s="252">
        <v>124</v>
      </c>
      <c r="AR52" s="251">
        <f>AS52+AT52</f>
        <v>78</v>
      </c>
      <c r="AS52" s="252">
        <v>38</v>
      </c>
      <c r="AT52" s="252">
        <v>40</v>
      </c>
      <c r="AU52" s="251">
        <f>AV52+AW52</f>
        <v>253</v>
      </c>
      <c r="AV52" s="252">
        <v>118</v>
      </c>
      <c r="AW52" s="252">
        <v>135</v>
      </c>
      <c r="AX52" s="251">
        <f>AY52+AZ52</f>
        <v>431</v>
      </c>
      <c r="AY52" s="252">
        <v>221</v>
      </c>
      <c r="AZ52" s="252">
        <v>210</v>
      </c>
      <c r="BA52" s="251">
        <f>BB52+BC52</f>
        <v>552</v>
      </c>
      <c r="BB52" s="252">
        <v>269</v>
      </c>
      <c r="BC52" s="252">
        <v>283</v>
      </c>
      <c r="BD52" s="251">
        <f>BE52+BF52</f>
        <v>268</v>
      </c>
      <c r="BE52" s="252">
        <v>116</v>
      </c>
      <c r="BF52" s="254">
        <v>152</v>
      </c>
    </row>
    <row r="53" spans="1:58" s="205" customFormat="1" ht="16.5" customHeight="1" x14ac:dyDescent="0.15">
      <c r="A53" s="255" t="s">
        <v>310</v>
      </c>
      <c r="B53" s="247">
        <f t="shared" ref="B53:BF53" si="18">SUM(B54:B58)</f>
        <v>22170</v>
      </c>
      <c r="C53" s="244">
        <f t="shared" si="18"/>
        <v>10800</v>
      </c>
      <c r="D53" s="248">
        <f t="shared" si="18"/>
        <v>11370</v>
      </c>
      <c r="E53" s="247">
        <f t="shared" si="18"/>
        <v>179</v>
      </c>
      <c r="F53" s="244">
        <f t="shared" si="18"/>
        <v>104</v>
      </c>
      <c r="G53" s="244">
        <f t="shared" si="18"/>
        <v>75</v>
      </c>
      <c r="H53" s="247">
        <f t="shared" si="18"/>
        <v>404</v>
      </c>
      <c r="I53" s="244">
        <f t="shared" si="18"/>
        <v>224</v>
      </c>
      <c r="J53" s="244">
        <f t="shared" si="18"/>
        <v>180</v>
      </c>
      <c r="K53" s="247">
        <f t="shared" si="18"/>
        <v>724</v>
      </c>
      <c r="L53" s="244">
        <f t="shared" si="18"/>
        <v>374</v>
      </c>
      <c r="M53" s="244">
        <f t="shared" si="18"/>
        <v>350</v>
      </c>
      <c r="N53" s="247">
        <f t="shared" si="18"/>
        <v>309</v>
      </c>
      <c r="O53" s="244">
        <f t="shared" si="18"/>
        <v>170</v>
      </c>
      <c r="P53" s="244">
        <f t="shared" si="18"/>
        <v>139</v>
      </c>
      <c r="Q53" s="247">
        <f t="shared" si="18"/>
        <v>592</v>
      </c>
      <c r="R53" s="244">
        <f t="shared" si="18"/>
        <v>337</v>
      </c>
      <c r="S53" s="244">
        <f t="shared" si="18"/>
        <v>255</v>
      </c>
      <c r="T53" s="247">
        <f t="shared" si="18"/>
        <v>899</v>
      </c>
      <c r="U53" s="244">
        <f t="shared" si="18"/>
        <v>462</v>
      </c>
      <c r="V53" s="244">
        <f t="shared" si="18"/>
        <v>437</v>
      </c>
      <c r="W53" s="247">
        <f t="shared" si="18"/>
        <v>2271</v>
      </c>
      <c r="X53" s="244">
        <f t="shared" si="18"/>
        <v>1075</v>
      </c>
      <c r="Y53" s="244">
        <f t="shared" si="18"/>
        <v>1196</v>
      </c>
      <c r="Z53" s="247">
        <f t="shared" si="18"/>
        <v>1844</v>
      </c>
      <c r="AA53" s="244">
        <f t="shared" si="18"/>
        <v>965</v>
      </c>
      <c r="AB53" s="244">
        <f t="shared" si="18"/>
        <v>879</v>
      </c>
      <c r="AC53" s="247">
        <f t="shared" si="18"/>
        <v>1490</v>
      </c>
      <c r="AD53" s="244">
        <f t="shared" si="18"/>
        <v>784</v>
      </c>
      <c r="AE53" s="244">
        <f t="shared" si="18"/>
        <v>706</v>
      </c>
      <c r="AF53" s="247">
        <f t="shared" si="18"/>
        <v>1075</v>
      </c>
      <c r="AG53" s="244">
        <f t="shared" si="18"/>
        <v>566</v>
      </c>
      <c r="AH53" s="244">
        <f t="shared" si="18"/>
        <v>509</v>
      </c>
      <c r="AI53" s="247">
        <f t="shared" si="18"/>
        <v>2052</v>
      </c>
      <c r="AJ53" s="244">
        <f t="shared" si="18"/>
        <v>984</v>
      </c>
      <c r="AK53" s="244">
        <f t="shared" si="18"/>
        <v>1068</v>
      </c>
      <c r="AL53" s="247">
        <f t="shared" si="18"/>
        <v>636</v>
      </c>
      <c r="AM53" s="244">
        <f t="shared" si="18"/>
        <v>323</v>
      </c>
      <c r="AN53" s="244">
        <f t="shared" si="18"/>
        <v>313</v>
      </c>
      <c r="AO53" s="247">
        <f t="shared" si="18"/>
        <v>1019</v>
      </c>
      <c r="AP53" s="244">
        <f t="shared" si="18"/>
        <v>477</v>
      </c>
      <c r="AQ53" s="244">
        <f t="shared" si="18"/>
        <v>542</v>
      </c>
      <c r="AR53" s="247">
        <f t="shared" si="18"/>
        <v>305</v>
      </c>
      <c r="AS53" s="244">
        <f t="shared" si="18"/>
        <v>161</v>
      </c>
      <c r="AT53" s="244">
        <f t="shared" si="18"/>
        <v>144</v>
      </c>
      <c r="AU53" s="247">
        <f t="shared" si="18"/>
        <v>1289</v>
      </c>
      <c r="AV53" s="244">
        <f t="shared" si="18"/>
        <v>589</v>
      </c>
      <c r="AW53" s="244">
        <f t="shared" si="18"/>
        <v>700</v>
      </c>
      <c r="AX53" s="247">
        <f t="shared" si="18"/>
        <v>2354</v>
      </c>
      <c r="AY53" s="244">
        <f t="shared" si="18"/>
        <v>1032</v>
      </c>
      <c r="AZ53" s="244">
        <f t="shared" si="18"/>
        <v>1322</v>
      </c>
      <c r="BA53" s="247">
        <f t="shared" si="18"/>
        <v>3136</v>
      </c>
      <c r="BB53" s="244">
        <f t="shared" si="18"/>
        <v>1455</v>
      </c>
      <c r="BC53" s="244">
        <f t="shared" si="18"/>
        <v>1681</v>
      </c>
      <c r="BD53" s="247">
        <f t="shared" si="18"/>
        <v>1592</v>
      </c>
      <c r="BE53" s="244">
        <f t="shared" si="18"/>
        <v>718</v>
      </c>
      <c r="BF53" s="249">
        <f t="shared" si="18"/>
        <v>874</v>
      </c>
    </row>
    <row r="54" spans="1:58" s="213" customFormat="1" ht="15.75" customHeight="1" x14ac:dyDescent="0.15">
      <c r="A54" s="250" t="s">
        <v>363</v>
      </c>
      <c r="B54" s="251">
        <f>C54+D54</f>
        <v>4445</v>
      </c>
      <c r="C54" s="252">
        <f t="shared" ref="C54:D58" si="19">F54+I54+L54+O54+R54+U54+X54+AA54+AD54+AG54+AJ54+AM54+AP54+AS54+AV54+AY54+BB54+BE54</f>
        <v>2221</v>
      </c>
      <c r="D54" s="253">
        <f t="shared" si="19"/>
        <v>2224</v>
      </c>
      <c r="E54" s="251">
        <f>F54+G54</f>
        <v>36</v>
      </c>
      <c r="F54" s="252">
        <v>24</v>
      </c>
      <c r="G54" s="252">
        <v>12</v>
      </c>
      <c r="H54" s="251">
        <f>I54+J54</f>
        <v>96</v>
      </c>
      <c r="I54" s="252">
        <v>51</v>
      </c>
      <c r="J54" s="252">
        <v>45</v>
      </c>
      <c r="K54" s="251">
        <f>L54+M54</f>
        <v>164</v>
      </c>
      <c r="L54" s="252">
        <v>85</v>
      </c>
      <c r="M54" s="252">
        <v>79</v>
      </c>
      <c r="N54" s="251">
        <f>O54+P54</f>
        <v>70</v>
      </c>
      <c r="O54" s="252">
        <v>39</v>
      </c>
      <c r="P54" s="252">
        <v>31</v>
      </c>
      <c r="Q54" s="251">
        <f>R54+S54</f>
        <v>126</v>
      </c>
      <c r="R54" s="252">
        <v>78</v>
      </c>
      <c r="S54" s="252">
        <v>48</v>
      </c>
      <c r="T54" s="251">
        <f>U54+V54</f>
        <v>192</v>
      </c>
      <c r="U54" s="252">
        <v>102</v>
      </c>
      <c r="V54" s="252">
        <v>90</v>
      </c>
      <c r="W54" s="251">
        <f>X54+Y54</f>
        <v>469</v>
      </c>
      <c r="X54" s="252">
        <v>242</v>
      </c>
      <c r="Y54" s="252">
        <v>227</v>
      </c>
      <c r="Z54" s="251">
        <f>AA54+AB54</f>
        <v>383</v>
      </c>
      <c r="AA54" s="252">
        <v>191</v>
      </c>
      <c r="AB54" s="252">
        <v>192</v>
      </c>
      <c r="AC54" s="251">
        <f>AD54+AE54</f>
        <v>313</v>
      </c>
      <c r="AD54" s="252">
        <v>162</v>
      </c>
      <c r="AE54" s="252">
        <v>151</v>
      </c>
      <c r="AF54" s="251">
        <f>AG54+AH54</f>
        <v>218</v>
      </c>
      <c r="AG54" s="252">
        <v>115</v>
      </c>
      <c r="AH54" s="252">
        <v>103</v>
      </c>
      <c r="AI54" s="251">
        <f>AJ54+AK54</f>
        <v>437</v>
      </c>
      <c r="AJ54" s="252">
        <v>199</v>
      </c>
      <c r="AK54" s="252">
        <v>238</v>
      </c>
      <c r="AL54" s="251">
        <f>AM54+AN54</f>
        <v>126</v>
      </c>
      <c r="AM54" s="252">
        <v>66</v>
      </c>
      <c r="AN54" s="252">
        <v>60</v>
      </c>
      <c r="AO54" s="251">
        <f>AP54+AQ54</f>
        <v>192</v>
      </c>
      <c r="AP54" s="252">
        <v>90</v>
      </c>
      <c r="AQ54" s="252">
        <v>102</v>
      </c>
      <c r="AR54" s="251">
        <f>AS54+AT54</f>
        <v>75</v>
      </c>
      <c r="AS54" s="252">
        <v>44</v>
      </c>
      <c r="AT54" s="252">
        <v>31</v>
      </c>
      <c r="AU54" s="251">
        <f>AV54+AW54</f>
        <v>272</v>
      </c>
      <c r="AV54" s="252">
        <v>122</v>
      </c>
      <c r="AW54" s="252">
        <v>150</v>
      </c>
      <c r="AX54" s="251">
        <f>AY54+AZ54</f>
        <v>414</v>
      </c>
      <c r="AY54" s="252">
        <v>198</v>
      </c>
      <c r="AZ54" s="252">
        <v>216</v>
      </c>
      <c r="BA54" s="251">
        <f>BB54+BC54</f>
        <v>572</v>
      </c>
      <c r="BB54" s="252">
        <v>282</v>
      </c>
      <c r="BC54" s="252">
        <v>290</v>
      </c>
      <c r="BD54" s="251">
        <f>BE54+BF54</f>
        <v>290</v>
      </c>
      <c r="BE54" s="252">
        <v>131</v>
      </c>
      <c r="BF54" s="254">
        <v>159</v>
      </c>
    </row>
    <row r="55" spans="1:58" s="213" customFormat="1" ht="15.75" customHeight="1" x14ac:dyDescent="0.15">
      <c r="A55" s="250" t="s">
        <v>364</v>
      </c>
      <c r="B55" s="251">
        <f>C55+D55</f>
        <v>4555</v>
      </c>
      <c r="C55" s="252">
        <f t="shared" si="19"/>
        <v>2218</v>
      </c>
      <c r="D55" s="253">
        <f t="shared" si="19"/>
        <v>2337</v>
      </c>
      <c r="E55" s="251">
        <f>F55+G55</f>
        <v>34</v>
      </c>
      <c r="F55" s="252">
        <v>20</v>
      </c>
      <c r="G55" s="252">
        <v>14</v>
      </c>
      <c r="H55" s="251">
        <f>I55+J55</f>
        <v>72</v>
      </c>
      <c r="I55" s="252">
        <v>41</v>
      </c>
      <c r="J55" s="252">
        <v>31</v>
      </c>
      <c r="K55" s="251">
        <f>L55+M55</f>
        <v>147</v>
      </c>
      <c r="L55" s="252">
        <v>73</v>
      </c>
      <c r="M55" s="252">
        <v>74</v>
      </c>
      <c r="N55" s="251">
        <f>O55+P55</f>
        <v>63</v>
      </c>
      <c r="O55" s="252">
        <v>34</v>
      </c>
      <c r="P55" s="252">
        <v>29</v>
      </c>
      <c r="Q55" s="251">
        <f>R55+S55</f>
        <v>121</v>
      </c>
      <c r="R55" s="252">
        <v>57</v>
      </c>
      <c r="S55" s="252">
        <v>64</v>
      </c>
      <c r="T55" s="251">
        <f>U55+V55</f>
        <v>168</v>
      </c>
      <c r="U55" s="252">
        <v>82</v>
      </c>
      <c r="V55" s="252">
        <v>86</v>
      </c>
      <c r="W55" s="251">
        <f>X55+Y55</f>
        <v>498</v>
      </c>
      <c r="X55" s="252">
        <v>233</v>
      </c>
      <c r="Y55" s="252">
        <v>265</v>
      </c>
      <c r="Z55" s="251">
        <f>AA55+AB55</f>
        <v>379</v>
      </c>
      <c r="AA55" s="252">
        <v>209</v>
      </c>
      <c r="AB55" s="252">
        <v>170</v>
      </c>
      <c r="AC55" s="251">
        <f>AD55+AE55</f>
        <v>323</v>
      </c>
      <c r="AD55" s="252">
        <v>175</v>
      </c>
      <c r="AE55" s="252">
        <v>148</v>
      </c>
      <c r="AF55" s="251">
        <f>AG55+AH55</f>
        <v>220</v>
      </c>
      <c r="AG55" s="252">
        <v>109</v>
      </c>
      <c r="AH55" s="252">
        <v>111</v>
      </c>
      <c r="AI55" s="251">
        <f>AJ55+AK55</f>
        <v>412</v>
      </c>
      <c r="AJ55" s="252">
        <v>198</v>
      </c>
      <c r="AK55" s="252">
        <v>214</v>
      </c>
      <c r="AL55" s="251">
        <f>AM55+AN55</f>
        <v>137</v>
      </c>
      <c r="AM55" s="252">
        <v>77</v>
      </c>
      <c r="AN55" s="252">
        <v>60</v>
      </c>
      <c r="AO55" s="251">
        <f>AP55+AQ55</f>
        <v>223</v>
      </c>
      <c r="AP55" s="252">
        <v>113</v>
      </c>
      <c r="AQ55" s="252">
        <v>110</v>
      </c>
      <c r="AR55" s="251">
        <f>AS55+AT55</f>
        <v>67</v>
      </c>
      <c r="AS55" s="252">
        <v>31</v>
      </c>
      <c r="AT55" s="252">
        <v>36</v>
      </c>
      <c r="AU55" s="251">
        <f>AV55+AW55</f>
        <v>257</v>
      </c>
      <c r="AV55" s="252">
        <v>113</v>
      </c>
      <c r="AW55" s="252">
        <v>144</v>
      </c>
      <c r="AX55" s="251">
        <f>AY55+AZ55</f>
        <v>444</v>
      </c>
      <c r="AY55" s="252">
        <v>197</v>
      </c>
      <c r="AZ55" s="252">
        <v>247</v>
      </c>
      <c r="BA55" s="251">
        <f>BB55+BC55</f>
        <v>647</v>
      </c>
      <c r="BB55" s="252">
        <v>299</v>
      </c>
      <c r="BC55" s="252">
        <v>348</v>
      </c>
      <c r="BD55" s="251">
        <f>BE55+BF55</f>
        <v>343</v>
      </c>
      <c r="BE55" s="252">
        <v>157</v>
      </c>
      <c r="BF55" s="254">
        <v>186</v>
      </c>
    </row>
    <row r="56" spans="1:58" s="213" customFormat="1" ht="15.75" customHeight="1" x14ac:dyDescent="0.15">
      <c r="A56" s="250" t="s">
        <v>365</v>
      </c>
      <c r="B56" s="251">
        <f>C56+D56</f>
        <v>4592</v>
      </c>
      <c r="C56" s="252">
        <f t="shared" si="19"/>
        <v>2169</v>
      </c>
      <c r="D56" s="253">
        <f t="shared" si="19"/>
        <v>2423</v>
      </c>
      <c r="E56" s="251">
        <f>F56+G56</f>
        <v>32</v>
      </c>
      <c r="F56" s="252">
        <v>19</v>
      </c>
      <c r="G56" s="252">
        <v>13</v>
      </c>
      <c r="H56" s="251">
        <f>I56+J56</f>
        <v>79</v>
      </c>
      <c r="I56" s="252">
        <v>43</v>
      </c>
      <c r="J56" s="252">
        <v>36</v>
      </c>
      <c r="K56" s="251">
        <f>L56+M56</f>
        <v>161</v>
      </c>
      <c r="L56" s="252">
        <v>80</v>
      </c>
      <c r="M56" s="252">
        <v>81</v>
      </c>
      <c r="N56" s="251">
        <f>O56+P56</f>
        <v>63</v>
      </c>
      <c r="O56" s="252">
        <v>40</v>
      </c>
      <c r="P56" s="252">
        <v>23</v>
      </c>
      <c r="Q56" s="251">
        <f>R56+S56</f>
        <v>101</v>
      </c>
      <c r="R56" s="252">
        <v>58</v>
      </c>
      <c r="S56" s="252">
        <v>43</v>
      </c>
      <c r="T56" s="251">
        <f>U56+V56</f>
        <v>209</v>
      </c>
      <c r="U56" s="252">
        <v>100</v>
      </c>
      <c r="V56" s="252">
        <v>109</v>
      </c>
      <c r="W56" s="251">
        <f>X56+Y56</f>
        <v>463</v>
      </c>
      <c r="X56" s="252">
        <v>207</v>
      </c>
      <c r="Y56" s="252">
        <v>256</v>
      </c>
      <c r="Z56" s="251">
        <f>AA56+AB56</f>
        <v>374</v>
      </c>
      <c r="AA56" s="252">
        <v>196</v>
      </c>
      <c r="AB56" s="252">
        <v>178</v>
      </c>
      <c r="AC56" s="251">
        <f>AD56+AE56</f>
        <v>306</v>
      </c>
      <c r="AD56" s="252">
        <v>157</v>
      </c>
      <c r="AE56" s="252">
        <v>149</v>
      </c>
      <c r="AF56" s="251">
        <f>AG56+AH56</f>
        <v>226</v>
      </c>
      <c r="AG56" s="252">
        <v>119</v>
      </c>
      <c r="AH56" s="252">
        <v>107</v>
      </c>
      <c r="AI56" s="251">
        <f>AJ56+AK56</f>
        <v>436</v>
      </c>
      <c r="AJ56" s="252">
        <v>191</v>
      </c>
      <c r="AK56" s="252">
        <v>245</v>
      </c>
      <c r="AL56" s="251">
        <f>AM56+AN56</f>
        <v>130</v>
      </c>
      <c r="AM56" s="252">
        <v>61</v>
      </c>
      <c r="AN56" s="252">
        <v>69</v>
      </c>
      <c r="AO56" s="251">
        <f>AP56+AQ56</f>
        <v>202</v>
      </c>
      <c r="AP56" s="252">
        <v>91</v>
      </c>
      <c r="AQ56" s="252">
        <v>111</v>
      </c>
      <c r="AR56" s="251">
        <f>AS56+AT56</f>
        <v>57</v>
      </c>
      <c r="AS56" s="252">
        <v>28</v>
      </c>
      <c r="AT56" s="252">
        <v>29</v>
      </c>
      <c r="AU56" s="251">
        <f>AV56+AW56</f>
        <v>260</v>
      </c>
      <c r="AV56" s="252">
        <v>129</v>
      </c>
      <c r="AW56" s="252">
        <v>131</v>
      </c>
      <c r="AX56" s="251">
        <f>AY56+AZ56</f>
        <v>551</v>
      </c>
      <c r="AY56" s="252">
        <v>228</v>
      </c>
      <c r="AZ56" s="252">
        <v>323</v>
      </c>
      <c r="BA56" s="251">
        <f>BB56+BC56</f>
        <v>630</v>
      </c>
      <c r="BB56" s="252">
        <v>282</v>
      </c>
      <c r="BC56" s="252">
        <v>348</v>
      </c>
      <c r="BD56" s="251">
        <f>BE56+BF56</f>
        <v>312</v>
      </c>
      <c r="BE56" s="252">
        <v>140</v>
      </c>
      <c r="BF56" s="254">
        <v>172</v>
      </c>
    </row>
    <row r="57" spans="1:58" s="213" customFormat="1" ht="15.75" customHeight="1" x14ac:dyDescent="0.15">
      <c r="A57" s="250" t="s">
        <v>366</v>
      </c>
      <c r="B57" s="251">
        <f>C57+D57</f>
        <v>4075</v>
      </c>
      <c r="C57" s="252">
        <f t="shared" si="19"/>
        <v>2020</v>
      </c>
      <c r="D57" s="253">
        <f t="shared" si="19"/>
        <v>2055</v>
      </c>
      <c r="E57" s="251">
        <f>F57+G57</f>
        <v>39</v>
      </c>
      <c r="F57" s="252">
        <v>20</v>
      </c>
      <c r="G57" s="252">
        <v>19</v>
      </c>
      <c r="H57" s="251">
        <f>I57+J57</f>
        <v>76</v>
      </c>
      <c r="I57" s="252">
        <v>39</v>
      </c>
      <c r="J57" s="252">
        <v>37</v>
      </c>
      <c r="K57" s="251">
        <f>L57+M57</f>
        <v>119</v>
      </c>
      <c r="L57" s="252">
        <v>65</v>
      </c>
      <c r="M57" s="252">
        <v>54</v>
      </c>
      <c r="N57" s="251">
        <f>O57+P57</f>
        <v>54</v>
      </c>
      <c r="O57" s="252">
        <v>31</v>
      </c>
      <c r="P57" s="252">
        <v>23</v>
      </c>
      <c r="Q57" s="251">
        <f>R57+S57</f>
        <v>118</v>
      </c>
      <c r="R57" s="252">
        <v>69</v>
      </c>
      <c r="S57" s="252">
        <v>49</v>
      </c>
      <c r="T57" s="251">
        <f>U57+V57</f>
        <v>148</v>
      </c>
      <c r="U57" s="252">
        <v>81</v>
      </c>
      <c r="V57" s="252">
        <v>67</v>
      </c>
      <c r="W57" s="251">
        <f>X57+Y57</f>
        <v>410</v>
      </c>
      <c r="X57" s="252">
        <v>192</v>
      </c>
      <c r="Y57" s="252">
        <v>218</v>
      </c>
      <c r="Z57" s="251">
        <f>AA57+AB57</f>
        <v>336</v>
      </c>
      <c r="AA57" s="252">
        <v>184</v>
      </c>
      <c r="AB57" s="252">
        <v>152</v>
      </c>
      <c r="AC57" s="251">
        <f>AD57+AE57</f>
        <v>247</v>
      </c>
      <c r="AD57" s="252">
        <v>137</v>
      </c>
      <c r="AE57" s="252">
        <v>110</v>
      </c>
      <c r="AF57" s="251">
        <f>AG57+AH57</f>
        <v>194</v>
      </c>
      <c r="AG57" s="252">
        <v>103</v>
      </c>
      <c r="AH57" s="252">
        <v>91</v>
      </c>
      <c r="AI57" s="251">
        <f>AJ57+AK57</f>
        <v>384</v>
      </c>
      <c r="AJ57" s="252">
        <v>193</v>
      </c>
      <c r="AK57" s="252">
        <v>191</v>
      </c>
      <c r="AL57" s="251">
        <f>AM57+AN57</f>
        <v>112</v>
      </c>
      <c r="AM57" s="252">
        <v>59</v>
      </c>
      <c r="AN57" s="252">
        <v>53</v>
      </c>
      <c r="AO57" s="251">
        <f>AP57+AQ57</f>
        <v>204</v>
      </c>
      <c r="AP57" s="252">
        <v>95</v>
      </c>
      <c r="AQ57" s="252">
        <v>109</v>
      </c>
      <c r="AR57" s="251">
        <f>AS57+AT57</f>
        <v>49</v>
      </c>
      <c r="AS57" s="252">
        <v>29</v>
      </c>
      <c r="AT57" s="252">
        <v>20</v>
      </c>
      <c r="AU57" s="251">
        <f>AV57+AW57</f>
        <v>217</v>
      </c>
      <c r="AV57" s="252">
        <v>96</v>
      </c>
      <c r="AW57" s="252">
        <v>121</v>
      </c>
      <c r="AX57" s="251">
        <f>AY57+AZ57</f>
        <v>430</v>
      </c>
      <c r="AY57" s="252">
        <v>190</v>
      </c>
      <c r="AZ57" s="252">
        <v>240</v>
      </c>
      <c r="BA57" s="251">
        <f>BB57+BC57</f>
        <v>622</v>
      </c>
      <c r="BB57" s="252">
        <v>297</v>
      </c>
      <c r="BC57" s="252">
        <v>325</v>
      </c>
      <c r="BD57" s="251">
        <f>BE57+BF57</f>
        <v>316</v>
      </c>
      <c r="BE57" s="252">
        <v>140</v>
      </c>
      <c r="BF57" s="254">
        <v>176</v>
      </c>
    </row>
    <row r="58" spans="1:58" s="213" customFormat="1" ht="15.75" customHeight="1" x14ac:dyDescent="0.15">
      <c r="A58" s="250" t="s">
        <v>367</v>
      </c>
      <c r="B58" s="251">
        <f>C58+D58</f>
        <v>4503</v>
      </c>
      <c r="C58" s="252">
        <f t="shared" si="19"/>
        <v>2172</v>
      </c>
      <c r="D58" s="253">
        <f t="shared" si="19"/>
        <v>2331</v>
      </c>
      <c r="E58" s="251">
        <f>F58+G58</f>
        <v>38</v>
      </c>
      <c r="F58" s="252">
        <v>21</v>
      </c>
      <c r="G58" s="252">
        <v>17</v>
      </c>
      <c r="H58" s="251">
        <f>I58+J58</f>
        <v>81</v>
      </c>
      <c r="I58" s="252">
        <v>50</v>
      </c>
      <c r="J58" s="252">
        <v>31</v>
      </c>
      <c r="K58" s="251">
        <f>L58+M58</f>
        <v>133</v>
      </c>
      <c r="L58" s="252">
        <v>71</v>
      </c>
      <c r="M58" s="252">
        <v>62</v>
      </c>
      <c r="N58" s="251">
        <f>O58+P58</f>
        <v>59</v>
      </c>
      <c r="O58" s="252">
        <v>26</v>
      </c>
      <c r="P58" s="252">
        <v>33</v>
      </c>
      <c r="Q58" s="251">
        <f>R58+S58</f>
        <v>126</v>
      </c>
      <c r="R58" s="252">
        <v>75</v>
      </c>
      <c r="S58" s="252">
        <v>51</v>
      </c>
      <c r="T58" s="251">
        <f>U58+V58</f>
        <v>182</v>
      </c>
      <c r="U58" s="252">
        <v>97</v>
      </c>
      <c r="V58" s="252">
        <v>85</v>
      </c>
      <c r="W58" s="251">
        <f>X58+Y58</f>
        <v>431</v>
      </c>
      <c r="X58" s="252">
        <v>201</v>
      </c>
      <c r="Y58" s="252">
        <v>230</v>
      </c>
      <c r="Z58" s="251">
        <f>AA58+AB58</f>
        <v>372</v>
      </c>
      <c r="AA58" s="252">
        <v>185</v>
      </c>
      <c r="AB58" s="252">
        <v>187</v>
      </c>
      <c r="AC58" s="251">
        <f>AD58+AE58</f>
        <v>301</v>
      </c>
      <c r="AD58" s="252">
        <v>153</v>
      </c>
      <c r="AE58" s="252">
        <v>148</v>
      </c>
      <c r="AF58" s="251">
        <f>AG58+AH58</f>
        <v>217</v>
      </c>
      <c r="AG58" s="252">
        <v>120</v>
      </c>
      <c r="AH58" s="252">
        <v>97</v>
      </c>
      <c r="AI58" s="251">
        <f>AJ58+AK58</f>
        <v>383</v>
      </c>
      <c r="AJ58" s="252">
        <v>203</v>
      </c>
      <c r="AK58" s="252">
        <v>180</v>
      </c>
      <c r="AL58" s="251">
        <f>AM58+AN58</f>
        <v>131</v>
      </c>
      <c r="AM58" s="252">
        <v>60</v>
      </c>
      <c r="AN58" s="252">
        <v>71</v>
      </c>
      <c r="AO58" s="251">
        <f>AP58+AQ58</f>
        <v>198</v>
      </c>
      <c r="AP58" s="252">
        <v>88</v>
      </c>
      <c r="AQ58" s="252">
        <v>110</v>
      </c>
      <c r="AR58" s="251">
        <f>AS58+AT58</f>
        <v>57</v>
      </c>
      <c r="AS58" s="252">
        <v>29</v>
      </c>
      <c r="AT58" s="252">
        <v>28</v>
      </c>
      <c r="AU58" s="251">
        <f>AV58+AW58</f>
        <v>283</v>
      </c>
      <c r="AV58" s="252">
        <v>129</v>
      </c>
      <c r="AW58" s="252">
        <v>154</v>
      </c>
      <c r="AX58" s="251">
        <f>AY58+AZ58</f>
        <v>515</v>
      </c>
      <c r="AY58" s="252">
        <v>219</v>
      </c>
      <c r="AZ58" s="252">
        <v>296</v>
      </c>
      <c r="BA58" s="251">
        <f>BB58+BC58</f>
        <v>665</v>
      </c>
      <c r="BB58" s="252">
        <v>295</v>
      </c>
      <c r="BC58" s="252">
        <v>370</v>
      </c>
      <c r="BD58" s="251">
        <f>BE58+BF58</f>
        <v>331</v>
      </c>
      <c r="BE58" s="252">
        <v>150</v>
      </c>
      <c r="BF58" s="254">
        <v>181</v>
      </c>
    </row>
    <row r="59" spans="1:58" s="205" customFormat="1" ht="16.5" customHeight="1" x14ac:dyDescent="0.15">
      <c r="A59" s="255" t="s">
        <v>311</v>
      </c>
      <c r="B59" s="247">
        <f t="shared" ref="B59:BF59" si="20">SUM(B60:B64)</f>
        <v>24808</v>
      </c>
      <c r="C59" s="244">
        <f t="shared" si="20"/>
        <v>11978</v>
      </c>
      <c r="D59" s="248">
        <f t="shared" si="20"/>
        <v>12830</v>
      </c>
      <c r="E59" s="247">
        <f t="shared" si="20"/>
        <v>221</v>
      </c>
      <c r="F59" s="244">
        <f t="shared" si="20"/>
        <v>138</v>
      </c>
      <c r="G59" s="244">
        <f t="shared" si="20"/>
        <v>83</v>
      </c>
      <c r="H59" s="247">
        <f t="shared" si="20"/>
        <v>315</v>
      </c>
      <c r="I59" s="244">
        <f t="shared" si="20"/>
        <v>172</v>
      </c>
      <c r="J59" s="244">
        <f t="shared" si="20"/>
        <v>143</v>
      </c>
      <c r="K59" s="247">
        <f t="shared" si="20"/>
        <v>787</v>
      </c>
      <c r="L59" s="244">
        <f t="shared" si="20"/>
        <v>406</v>
      </c>
      <c r="M59" s="244">
        <f t="shared" si="20"/>
        <v>381</v>
      </c>
      <c r="N59" s="247">
        <f t="shared" si="20"/>
        <v>325</v>
      </c>
      <c r="O59" s="244">
        <f t="shared" si="20"/>
        <v>196</v>
      </c>
      <c r="P59" s="244">
        <f t="shared" si="20"/>
        <v>129</v>
      </c>
      <c r="Q59" s="247">
        <f t="shared" si="20"/>
        <v>630</v>
      </c>
      <c r="R59" s="244">
        <f t="shared" si="20"/>
        <v>352</v>
      </c>
      <c r="S59" s="244">
        <f t="shared" si="20"/>
        <v>278</v>
      </c>
      <c r="T59" s="247">
        <f t="shared" si="20"/>
        <v>1000</v>
      </c>
      <c r="U59" s="244">
        <f t="shared" si="20"/>
        <v>507</v>
      </c>
      <c r="V59" s="244">
        <f t="shared" si="20"/>
        <v>493</v>
      </c>
      <c r="W59" s="247">
        <f t="shared" si="20"/>
        <v>2526</v>
      </c>
      <c r="X59" s="244">
        <f t="shared" si="20"/>
        <v>1158</v>
      </c>
      <c r="Y59" s="244">
        <f t="shared" si="20"/>
        <v>1368</v>
      </c>
      <c r="Z59" s="247">
        <f t="shared" si="20"/>
        <v>2038</v>
      </c>
      <c r="AA59" s="244">
        <f t="shared" si="20"/>
        <v>992</v>
      </c>
      <c r="AB59" s="244">
        <f t="shared" si="20"/>
        <v>1046</v>
      </c>
      <c r="AC59" s="247">
        <f t="shared" si="20"/>
        <v>1667</v>
      </c>
      <c r="AD59" s="244">
        <f t="shared" si="20"/>
        <v>848</v>
      </c>
      <c r="AE59" s="244">
        <f t="shared" si="20"/>
        <v>819</v>
      </c>
      <c r="AF59" s="247">
        <f t="shared" si="20"/>
        <v>1074</v>
      </c>
      <c r="AG59" s="244">
        <f t="shared" si="20"/>
        <v>561</v>
      </c>
      <c r="AH59" s="244">
        <f t="shared" si="20"/>
        <v>513</v>
      </c>
      <c r="AI59" s="247">
        <f t="shared" si="20"/>
        <v>1695</v>
      </c>
      <c r="AJ59" s="244">
        <f t="shared" si="20"/>
        <v>853</v>
      </c>
      <c r="AK59" s="244">
        <f t="shared" si="20"/>
        <v>842</v>
      </c>
      <c r="AL59" s="247">
        <f t="shared" si="20"/>
        <v>730</v>
      </c>
      <c r="AM59" s="244">
        <f t="shared" si="20"/>
        <v>362</v>
      </c>
      <c r="AN59" s="244">
        <f t="shared" si="20"/>
        <v>368</v>
      </c>
      <c r="AO59" s="247">
        <f t="shared" si="20"/>
        <v>1140</v>
      </c>
      <c r="AP59" s="244">
        <f t="shared" si="20"/>
        <v>518</v>
      </c>
      <c r="AQ59" s="244">
        <f t="shared" si="20"/>
        <v>622</v>
      </c>
      <c r="AR59" s="247">
        <f t="shared" si="20"/>
        <v>399</v>
      </c>
      <c r="AS59" s="244">
        <f t="shared" si="20"/>
        <v>212</v>
      </c>
      <c r="AT59" s="244">
        <f t="shared" si="20"/>
        <v>187</v>
      </c>
      <c r="AU59" s="247">
        <f t="shared" si="20"/>
        <v>1589</v>
      </c>
      <c r="AV59" s="244">
        <f t="shared" si="20"/>
        <v>697</v>
      </c>
      <c r="AW59" s="244">
        <f t="shared" si="20"/>
        <v>892</v>
      </c>
      <c r="AX59" s="247">
        <f t="shared" si="20"/>
        <v>3031</v>
      </c>
      <c r="AY59" s="244">
        <f t="shared" si="20"/>
        <v>1385</v>
      </c>
      <c r="AZ59" s="244">
        <f t="shared" si="20"/>
        <v>1646</v>
      </c>
      <c r="BA59" s="247">
        <f t="shared" si="20"/>
        <v>3949</v>
      </c>
      <c r="BB59" s="244">
        <f t="shared" si="20"/>
        <v>1817</v>
      </c>
      <c r="BC59" s="244">
        <f t="shared" si="20"/>
        <v>2132</v>
      </c>
      <c r="BD59" s="247">
        <f t="shared" si="20"/>
        <v>1692</v>
      </c>
      <c r="BE59" s="244">
        <f t="shared" si="20"/>
        <v>804</v>
      </c>
      <c r="BF59" s="249">
        <f t="shared" si="20"/>
        <v>888</v>
      </c>
    </row>
    <row r="60" spans="1:58" s="213" customFormat="1" ht="15.75" customHeight="1" x14ac:dyDescent="0.15">
      <c r="A60" s="250" t="s">
        <v>368</v>
      </c>
      <c r="B60" s="251">
        <f>C60+D60</f>
        <v>4536</v>
      </c>
      <c r="C60" s="252">
        <f t="shared" ref="C60:D64" si="21">F60+I60+L60+O60+R60+U60+X60+AA60+AD60+AG60+AJ60+AM60+AP60+AS60+AV60+AY60+BB60+BE60</f>
        <v>2223</v>
      </c>
      <c r="D60" s="253">
        <f t="shared" si="21"/>
        <v>2313</v>
      </c>
      <c r="E60" s="251">
        <f>F60+G60</f>
        <v>36</v>
      </c>
      <c r="F60" s="252">
        <v>25</v>
      </c>
      <c r="G60" s="252">
        <v>11</v>
      </c>
      <c r="H60" s="251">
        <f>I60+J60</f>
        <v>56</v>
      </c>
      <c r="I60" s="252">
        <v>35</v>
      </c>
      <c r="J60" s="252">
        <v>21</v>
      </c>
      <c r="K60" s="251">
        <f>L60+M60</f>
        <v>147</v>
      </c>
      <c r="L60" s="252">
        <v>79</v>
      </c>
      <c r="M60" s="252">
        <v>68</v>
      </c>
      <c r="N60" s="251">
        <f>O60+P60</f>
        <v>52</v>
      </c>
      <c r="O60" s="252">
        <v>31</v>
      </c>
      <c r="P60" s="252">
        <v>21</v>
      </c>
      <c r="Q60" s="251">
        <f>R60+S60</f>
        <v>130</v>
      </c>
      <c r="R60" s="252">
        <v>72</v>
      </c>
      <c r="S60" s="252">
        <v>58</v>
      </c>
      <c r="T60" s="251">
        <f>U60+V60</f>
        <v>199</v>
      </c>
      <c r="U60" s="252">
        <v>107</v>
      </c>
      <c r="V60" s="252">
        <v>92</v>
      </c>
      <c r="W60" s="251">
        <f>X60+Y60</f>
        <v>468</v>
      </c>
      <c r="X60" s="252">
        <v>227</v>
      </c>
      <c r="Y60" s="252">
        <v>241</v>
      </c>
      <c r="Z60" s="251">
        <f>AA60+AB60</f>
        <v>368</v>
      </c>
      <c r="AA60" s="252">
        <v>173</v>
      </c>
      <c r="AB60" s="252">
        <v>195</v>
      </c>
      <c r="AC60" s="251">
        <f>AD60+AE60</f>
        <v>273</v>
      </c>
      <c r="AD60" s="252">
        <v>138</v>
      </c>
      <c r="AE60" s="252">
        <v>135</v>
      </c>
      <c r="AF60" s="251">
        <f>AG60+AH60</f>
        <v>199</v>
      </c>
      <c r="AG60" s="252">
        <v>100</v>
      </c>
      <c r="AH60" s="252">
        <v>99</v>
      </c>
      <c r="AI60" s="251">
        <f>AJ60+AK60</f>
        <v>374</v>
      </c>
      <c r="AJ60" s="252">
        <v>203</v>
      </c>
      <c r="AK60" s="252">
        <v>171</v>
      </c>
      <c r="AL60" s="251">
        <f>AM60+AN60</f>
        <v>145</v>
      </c>
      <c r="AM60" s="252">
        <v>71</v>
      </c>
      <c r="AN60" s="252">
        <v>74</v>
      </c>
      <c r="AO60" s="251">
        <f>AP60+AQ60</f>
        <v>208</v>
      </c>
      <c r="AP60" s="252">
        <v>93</v>
      </c>
      <c r="AQ60" s="252">
        <v>115</v>
      </c>
      <c r="AR60" s="251">
        <f>AS60+AT60</f>
        <v>57</v>
      </c>
      <c r="AS60" s="252">
        <v>31</v>
      </c>
      <c r="AT60" s="252">
        <v>26</v>
      </c>
      <c r="AU60" s="251">
        <f>AV60+AW60</f>
        <v>284</v>
      </c>
      <c r="AV60" s="252">
        <v>124</v>
      </c>
      <c r="AW60" s="252">
        <v>160</v>
      </c>
      <c r="AX60" s="251">
        <f>AY60+AZ60</f>
        <v>545</v>
      </c>
      <c r="AY60" s="252">
        <v>257</v>
      </c>
      <c r="AZ60" s="252">
        <v>288</v>
      </c>
      <c r="BA60" s="251">
        <f>BB60+BC60</f>
        <v>678</v>
      </c>
      <c r="BB60" s="252">
        <v>307</v>
      </c>
      <c r="BC60" s="252">
        <v>371</v>
      </c>
      <c r="BD60" s="251">
        <f>BE60+BF60</f>
        <v>317</v>
      </c>
      <c r="BE60" s="252">
        <v>150</v>
      </c>
      <c r="BF60" s="254">
        <v>167</v>
      </c>
    </row>
    <row r="61" spans="1:58" s="213" customFormat="1" ht="15.75" customHeight="1" x14ac:dyDescent="0.15">
      <c r="A61" s="250" t="s">
        <v>369</v>
      </c>
      <c r="B61" s="251">
        <f>C61+D61</f>
        <v>4503</v>
      </c>
      <c r="C61" s="252">
        <f t="shared" si="21"/>
        <v>2166</v>
      </c>
      <c r="D61" s="253">
        <f t="shared" si="21"/>
        <v>2337</v>
      </c>
      <c r="E61" s="251">
        <f>F61+G61</f>
        <v>39</v>
      </c>
      <c r="F61" s="252">
        <v>26</v>
      </c>
      <c r="G61" s="252">
        <v>13</v>
      </c>
      <c r="H61" s="251">
        <f>I61+J61</f>
        <v>53</v>
      </c>
      <c r="I61" s="252">
        <v>28</v>
      </c>
      <c r="J61" s="252">
        <v>25</v>
      </c>
      <c r="K61" s="251">
        <f>L61+M61</f>
        <v>153</v>
      </c>
      <c r="L61" s="252">
        <v>72</v>
      </c>
      <c r="M61" s="252">
        <v>81</v>
      </c>
      <c r="N61" s="251">
        <f>O61+P61</f>
        <v>54</v>
      </c>
      <c r="O61" s="252">
        <v>30</v>
      </c>
      <c r="P61" s="252">
        <v>24</v>
      </c>
      <c r="Q61" s="251">
        <f>R61+S61</f>
        <v>101</v>
      </c>
      <c r="R61" s="252">
        <v>58</v>
      </c>
      <c r="S61" s="252">
        <v>43</v>
      </c>
      <c r="T61" s="251">
        <f>U61+V61</f>
        <v>170</v>
      </c>
      <c r="U61" s="252">
        <v>86</v>
      </c>
      <c r="V61" s="252">
        <v>84</v>
      </c>
      <c r="W61" s="251">
        <f>X61+Y61</f>
        <v>436</v>
      </c>
      <c r="X61" s="252">
        <v>213</v>
      </c>
      <c r="Y61" s="252">
        <v>223</v>
      </c>
      <c r="Z61" s="251">
        <f>AA61+AB61</f>
        <v>392</v>
      </c>
      <c r="AA61" s="252">
        <v>188</v>
      </c>
      <c r="AB61" s="252">
        <v>204</v>
      </c>
      <c r="AC61" s="251">
        <f>AD61+AE61</f>
        <v>302</v>
      </c>
      <c r="AD61" s="252">
        <v>161</v>
      </c>
      <c r="AE61" s="252">
        <v>141</v>
      </c>
      <c r="AF61" s="251">
        <f>AG61+AH61</f>
        <v>207</v>
      </c>
      <c r="AG61" s="252">
        <v>109</v>
      </c>
      <c r="AH61" s="252">
        <v>98</v>
      </c>
      <c r="AI61" s="251">
        <f>AJ61+AK61</f>
        <v>311</v>
      </c>
      <c r="AJ61" s="252">
        <v>157</v>
      </c>
      <c r="AK61" s="252">
        <v>154</v>
      </c>
      <c r="AL61" s="251">
        <f>AM61+AN61</f>
        <v>114</v>
      </c>
      <c r="AM61" s="252">
        <v>54</v>
      </c>
      <c r="AN61" s="252">
        <v>60</v>
      </c>
      <c r="AO61" s="251">
        <f>AP61+AQ61</f>
        <v>223</v>
      </c>
      <c r="AP61" s="252">
        <v>107</v>
      </c>
      <c r="AQ61" s="252">
        <v>116</v>
      </c>
      <c r="AR61" s="251">
        <f>AS61+AT61</f>
        <v>83</v>
      </c>
      <c r="AS61" s="252">
        <v>41</v>
      </c>
      <c r="AT61" s="252">
        <v>42</v>
      </c>
      <c r="AU61" s="251">
        <f>AV61+AW61</f>
        <v>260</v>
      </c>
      <c r="AV61" s="252">
        <v>115</v>
      </c>
      <c r="AW61" s="252">
        <v>145</v>
      </c>
      <c r="AX61" s="251">
        <f>AY61+AZ61</f>
        <v>588</v>
      </c>
      <c r="AY61" s="252">
        <v>252</v>
      </c>
      <c r="AZ61" s="252">
        <v>336</v>
      </c>
      <c r="BA61" s="251">
        <f>BB61+BC61</f>
        <v>712</v>
      </c>
      <c r="BB61" s="252">
        <v>324</v>
      </c>
      <c r="BC61" s="252">
        <v>388</v>
      </c>
      <c r="BD61" s="251">
        <f>BE61+BF61</f>
        <v>305</v>
      </c>
      <c r="BE61" s="252">
        <v>145</v>
      </c>
      <c r="BF61" s="254">
        <v>160</v>
      </c>
    </row>
    <row r="62" spans="1:58" s="213" customFormat="1" ht="15.75" customHeight="1" x14ac:dyDescent="0.15">
      <c r="A62" s="250" t="s">
        <v>370</v>
      </c>
      <c r="B62" s="251">
        <f>C62+D62</f>
        <v>5197</v>
      </c>
      <c r="C62" s="252">
        <f t="shared" si="21"/>
        <v>2536</v>
      </c>
      <c r="D62" s="253">
        <f t="shared" si="21"/>
        <v>2661</v>
      </c>
      <c r="E62" s="251">
        <f>F62+G62</f>
        <v>53</v>
      </c>
      <c r="F62" s="252">
        <v>33</v>
      </c>
      <c r="G62" s="252">
        <v>20</v>
      </c>
      <c r="H62" s="251">
        <f>I62+J62</f>
        <v>78</v>
      </c>
      <c r="I62" s="252">
        <v>40</v>
      </c>
      <c r="J62" s="252">
        <v>38</v>
      </c>
      <c r="K62" s="251">
        <f>L62+M62</f>
        <v>143</v>
      </c>
      <c r="L62" s="252">
        <v>73</v>
      </c>
      <c r="M62" s="252">
        <v>70</v>
      </c>
      <c r="N62" s="251">
        <f>O62+P62</f>
        <v>71</v>
      </c>
      <c r="O62" s="252">
        <v>42</v>
      </c>
      <c r="P62" s="252">
        <v>29</v>
      </c>
      <c r="Q62" s="251">
        <f>R62+S62</f>
        <v>134</v>
      </c>
      <c r="R62" s="252">
        <v>69</v>
      </c>
      <c r="S62" s="252">
        <v>65</v>
      </c>
      <c r="T62" s="251">
        <f>U62+V62</f>
        <v>222</v>
      </c>
      <c r="U62" s="252">
        <v>109</v>
      </c>
      <c r="V62" s="252">
        <v>113</v>
      </c>
      <c r="W62" s="251">
        <f>X62+Y62</f>
        <v>507</v>
      </c>
      <c r="X62" s="252">
        <v>244</v>
      </c>
      <c r="Y62" s="252">
        <v>263</v>
      </c>
      <c r="Z62" s="251">
        <f>AA62+AB62</f>
        <v>436</v>
      </c>
      <c r="AA62" s="252">
        <v>225</v>
      </c>
      <c r="AB62" s="252">
        <v>211</v>
      </c>
      <c r="AC62" s="251">
        <f>AD62+AE62</f>
        <v>340</v>
      </c>
      <c r="AD62" s="252">
        <v>174</v>
      </c>
      <c r="AE62" s="252">
        <v>166</v>
      </c>
      <c r="AF62" s="251">
        <f>AG62+AH62</f>
        <v>219</v>
      </c>
      <c r="AG62" s="252">
        <v>110</v>
      </c>
      <c r="AH62" s="252">
        <v>109</v>
      </c>
      <c r="AI62" s="251">
        <f>AJ62+AK62</f>
        <v>346</v>
      </c>
      <c r="AJ62" s="252">
        <v>178</v>
      </c>
      <c r="AK62" s="252">
        <v>168</v>
      </c>
      <c r="AL62" s="251">
        <f>AM62+AN62</f>
        <v>152</v>
      </c>
      <c r="AM62" s="252">
        <v>70</v>
      </c>
      <c r="AN62" s="252">
        <v>82</v>
      </c>
      <c r="AO62" s="251">
        <f>AP62+AQ62</f>
        <v>237</v>
      </c>
      <c r="AP62" s="252">
        <v>105</v>
      </c>
      <c r="AQ62" s="252">
        <v>132</v>
      </c>
      <c r="AR62" s="251">
        <f>AS62+AT62</f>
        <v>77</v>
      </c>
      <c r="AS62" s="252">
        <v>45</v>
      </c>
      <c r="AT62" s="252">
        <v>32</v>
      </c>
      <c r="AU62" s="251">
        <f>AV62+AW62</f>
        <v>339</v>
      </c>
      <c r="AV62" s="252">
        <v>171</v>
      </c>
      <c r="AW62" s="252">
        <v>168</v>
      </c>
      <c r="AX62" s="251">
        <f>AY62+AZ62</f>
        <v>649</v>
      </c>
      <c r="AY62" s="252">
        <v>301</v>
      </c>
      <c r="AZ62" s="252">
        <v>348</v>
      </c>
      <c r="BA62" s="251">
        <f>BB62+BC62</f>
        <v>818</v>
      </c>
      <c r="BB62" s="252">
        <v>377</v>
      </c>
      <c r="BC62" s="252">
        <v>441</v>
      </c>
      <c r="BD62" s="251">
        <f>BE62+BF62</f>
        <v>376</v>
      </c>
      <c r="BE62" s="252">
        <v>170</v>
      </c>
      <c r="BF62" s="254">
        <v>206</v>
      </c>
    </row>
    <row r="63" spans="1:58" s="213" customFormat="1" ht="15.75" customHeight="1" x14ac:dyDescent="0.15">
      <c r="A63" s="250" t="s">
        <v>371</v>
      </c>
      <c r="B63" s="251">
        <f>C63+D63</f>
        <v>5158</v>
      </c>
      <c r="C63" s="252">
        <f t="shared" si="21"/>
        <v>2468</v>
      </c>
      <c r="D63" s="253">
        <f t="shared" si="21"/>
        <v>2690</v>
      </c>
      <c r="E63" s="251">
        <f>F63+G63</f>
        <v>50</v>
      </c>
      <c r="F63" s="252">
        <v>29</v>
      </c>
      <c r="G63" s="252">
        <v>21</v>
      </c>
      <c r="H63" s="251">
        <f>I63+J63</f>
        <v>61</v>
      </c>
      <c r="I63" s="252">
        <v>35</v>
      </c>
      <c r="J63" s="252">
        <v>26</v>
      </c>
      <c r="K63" s="251">
        <f>L63+M63</f>
        <v>152</v>
      </c>
      <c r="L63" s="252">
        <v>83</v>
      </c>
      <c r="M63" s="252">
        <v>69</v>
      </c>
      <c r="N63" s="251">
        <f>O63+P63</f>
        <v>68</v>
      </c>
      <c r="O63" s="252">
        <v>36</v>
      </c>
      <c r="P63" s="252">
        <v>32</v>
      </c>
      <c r="Q63" s="251">
        <f>R63+S63</f>
        <v>128</v>
      </c>
      <c r="R63" s="252">
        <v>76</v>
      </c>
      <c r="S63" s="252">
        <v>52</v>
      </c>
      <c r="T63" s="251">
        <f>U63+V63</f>
        <v>203</v>
      </c>
      <c r="U63" s="252">
        <v>102</v>
      </c>
      <c r="V63" s="252">
        <v>101</v>
      </c>
      <c r="W63" s="251">
        <f>X63+Y63</f>
        <v>538</v>
      </c>
      <c r="X63" s="252">
        <v>226</v>
      </c>
      <c r="Y63" s="252">
        <v>312</v>
      </c>
      <c r="Z63" s="251">
        <f>AA63+AB63</f>
        <v>433</v>
      </c>
      <c r="AA63" s="252">
        <v>205</v>
      </c>
      <c r="AB63" s="252">
        <v>228</v>
      </c>
      <c r="AC63" s="251">
        <f>AD63+AE63</f>
        <v>367</v>
      </c>
      <c r="AD63" s="252">
        <v>184</v>
      </c>
      <c r="AE63" s="252">
        <v>183</v>
      </c>
      <c r="AF63" s="251">
        <f>AG63+AH63</f>
        <v>222</v>
      </c>
      <c r="AG63" s="252">
        <v>122</v>
      </c>
      <c r="AH63" s="252">
        <v>100</v>
      </c>
      <c r="AI63" s="251">
        <f>AJ63+AK63</f>
        <v>332</v>
      </c>
      <c r="AJ63" s="252">
        <v>163</v>
      </c>
      <c r="AK63" s="252">
        <v>169</v>
      </c>
      <c r="AL63" s="251">
        <f>AM63+AN63</f>
        <v>147</v>
      </c>
      <c r="AM63" s="252">
        <v>73</v>
      </c>
      <c r="AN63" s="252">
        <v>74</v>
      </c>
      <c r="AO63" s="251">
        <f>AP63+AQ63</f>
        <v>217</v>
      </c>
      <c r="AP63" s="252">
        <v>98</v>
      </c>
      <c r="AQ63" s="252">
        <v>119</v>
      </c>
      <c r="AR63" s="251">
        <f>AS63+AT63</f>
        <v>78</v>
      </c>
      <c r="AS63" s="252">
        <v>41</v>
      </c>
      <c r="AT63" s="252">
        <v>37</v>
      </c>
      <c r="AU63" s="251">
        <f>AV63+AW63</f>
        <v>341</v>
      </c>
      <c r="AV63" s="252">
        <v>137</v>
      </c>
      <c r="AW63" s="252">
        <v>204</v>
      </c>
      <c r="AX63" s="251">
        <f>AY63+AZ63</f>
        <v>633</v>
      </c>
      <c r="AY63" s="252">
        <v>292</v>
      </c>
      <c r="AZ63" s="252">
        <v>341</v>
      </c>
      <c r="BA63" s="251">
        <f>BB63+BC63</f>
        <v>828</v>
      </c>
      <c r="BB63" s="252">
        <v>388</v>
      </c>
      <c r="BC63" s="252">
        <v>440</v>
      </c>
      <c r="BD63" s="251">
        <f>BE63+BF63</f>
        <v>360</v>
      </c>
      <c r="BE63" s="252">
        <v>178</v>
      </c>
      <c r="BF63" s="254">
        <v>182</v>
      </c>
    </row>
    <row r="64" spans="1:58" s="215" customFormat="1" ht="15.75" customHeight="1" x14ac:dyDescent="0.15">
      <c r="A64" s="250" t="s">
        <v>372</v>
      </c>
      <c r="B64" s="251">
        <f>C64+D64</f>
        <v>5414</v>
      </c>
      <c r="C64" s="252">
        <f t="shared" si="21"/>
        <v>2585</v>
      </c>
      <c r="D64" s="253">
        <f t="shared" si="21"/>
        <v>2829</v>
      </c>
      <c r="E64" s="251">
        <f>F64+G64</f>
        <v>43</v>
      </c>
      <c r="F64" s="252">
        <v>25</v>
      </c>
      <c r="G64" s="252">
        <v>18</v>
      </c>
      <c r="H64" s="251">
        <f>I64+J64</f>
        <v>67</v>
      </c>
      <c r="I64" s="252">
        <v>34</v>
      </c>
      <c r="J64" s="252">
        <v>33</v>
      </c>
      <c r="K64" s="251">
        <f>L64+M64</f>
        <v>192</v>
      </c>
      <c r="L64" s="252">
        <v>99</v>
      </c>
      <c r="M64" s="252">
        <v>93</v>
      </c>
      <c r="N64" s="251">
        <f>O64+P64</f>
        <v>80</v>
      </c>
      <c r="O64" s="252">
        <v>57</v>
      </c>
      <c r="P64" s="252">
        <v>23</v>
      </c>
      <c r="Q64" s="251">
        <f>R64+S64</f>
        <v>137</v>
      </c>
      <c r="R64" s="252">
        <v>77</v>
      </c>
      <c r="S64" s="252">
        <v>60</v>
      </c>
      <c r="T64" s="251">
        <f>U64+V64</f>
        <v>206</v>
      </c>
      <c r="U64" s="252">
        <v>103</v>
      </c>
      <c r="V64" s="252">
        <v>103</v>
      </c>
      <c r="W64" s="251">
        <f>X64+Y64</f>
        <v>577</v>
      </c>
      <c r="X64" s="252">
        <v>248</v>
      </c>
      <c r="Y64" s="252">
        <v>329</v>
      </c>
      <c r="Z64" s="251">
        <f>AA64+AB64</f>
        <v>409</v>
      </c>
      <c r="AA64" s="252">
        <v>201</v>
      </c>
      <c r="AB64" s="252">
        <v>208</v>
      </c>
      <c r="AC64" s="251">
        <f>AD64+AE64</f>
        <v>385</v>
      </c>
      <c r="AD64" s="252">
        <v>191</v>
      </c>
      <c r="AE64" s="252">
        <v>194</v>
      </c>
      <c r="AF64" s="251">
        <f>AG64+AH64</f>
        <v>227</v>
      </c>
      <c r="AG64" s="252">
        <v>120</v>
      </c>
      <c r="AH64" s="252">
        <v>107</v>
      </c>
      <c r="AI64" s="251">
        <f>AJ64+AK64</f>
        <v>332</v>
      </c>
      <c r="AJ64" s="252">
        <v>152</v>
      </c>
      <c r="AK64" s="252">
        <v>180</v>
      </c>
      <c r="AL64" s="251">
        <f>AM64+AN64</f>
        <v>172</v>
      </c>
      <c r="AM64" s="252">
        <v>94</v>
      </c>
      <c r="AN64" s="252">
        <v>78</v>
      </c>
      <c r="AO64" s="251">
        <f>AP64+AQ64</f>
        <v>255</v>
      </c>
      <c r="AP64" s="252">
        <v>115</v>
      </c>
      <c r="AQ64" s="252">
        <v>140</v>
      </c>
      <c r="AR64" s="251">
        <f>AS64+AT64</f>
        <v>104</v>
      </c>
      <c r="AS64" s="252">
        <v>54</v>
      </c>
      <c r="AT64" s="252">
        <v>50</v>
      </c>
      <c r="AU64" s="251">
        <f>AV64+AW64</f>
        <v>365</v>
      </c>
      <c r="AV64" s="252">
        <v>150</v>
      </c>
      <c r="AW64" s="252">
        <v>215</v>
      </c>
      <c r="AX64" s="251">
        <f>AY64+AZ64</f>
        <v>616</v>
      </c>
      <c r="AY64" s="252">
        <v>283</v>
      </c>
      <c r="AZ64" s="252">
        <v>333</v>
      </c>
      <c r="BA64" s="251">
        <f>BB64+BC64</f>
        <v>913</v>
      </c>
      <c r="BB64" s="252">
        <v>421</v>
      </c>
      <c r="BC64" s="252">
        <v>492</v>
      </c>
      <c r="BD64" s="251">
        <f>BE64+BF64</f>
        <v>334</v>
      </c>
      <c r="BE64" s="252">
        <v>161</v>
      </c>
      <c r="BF64" s="254">
        <v>173</v>
      </c>
    </row>
    <row r="65" spans="1:74" s="205" customFormat="1" ht="15.75" customHeight="1" x14ac:dyDescent="0.15">
      <c r="A65" s="255" t="s">
        <v>312</v>
      </c>
      <c r="B65" s="247">
        <f t="shared" ref="B65:BF65" si="22">SUM(B66:B70)</f>
        <v>26831</v>
      </c>
      <c r="C65" s="244">
        <f t="shared" si="22"/>
        <v>13106</v>
      </c>
      <c r="D65" s="248">
        <f t="shared" si="22"/>
        <v>13725</v>
      </c>
      <c r="E65" s="247">
        <f t="shared" si="22"/>
        <v>277</v>
      </c>
      <c r="F65" s="244">
        <f t="shared" si="22"/>
        <v>148</v>
      </c>
      <c r="G65" s="244">
        <f t="shared" si="22"/>
        <v>129</v>
      </c>
      <c r="H65" s="247">
        <f t="shared" si="22"/>
        <v>326</v>
      </c>
      <c r="I65" s="244">
        <f t="shared" si="22"/>
        <v>167</v>
      </c>
      <c r="J65" s="244">
        <f t="shared" si="22"/>
        <v>159</v>
      </c>
      <c r="K65" s="247">
        <f t="shared" si="22"/>
        <v>909</v>
      </c>
      <c r="L65" s="244">
        <f t="shared" si="22"/>
        <v>463</v>
      </c>
      <c r="M65" s="244">
        <f t="shared" si="22"/>
        <v>446</v>
      </c>
      <c r="N65" s="247">
        <f t="shared" si="22"/>
        <v>393</v>
      </c>
      <c r="O65" s="244">
        <f t="shared" si="22"/>
        <v>215</v>
      </c>
      <c r="P65" s="244">
        <f t="shared" si="22"/>
        <v>178</v>
      </c>
      <c r="Q65" s="247">
        <f t="shared" si="22"/>
        <v>789</v>
      </c>
      <c r="R65" s="244">
        <f t="shared" si="22"/>
        <v>417</v>
      </c>
      <c r="S65" s="244">
        <f t="shared" si="22"/>
        <v>372</v>
      </c>
      <c r="T65" s="247">
        <f t="shared" si="22"/>
        <v>1078</v>
      </c>
      <c r="U65" s="244">
        <f t="shared" si="22"/>
        <v>552</v>
      </c>
      <c r="V65" s="244">
        <f t="shared" si="22"/>
        <v>526</v>
      </c>
      <c r="W65" s="247">
        <f t="shared" si="22"/>
        <v>2973</v>
      </c>
      <c r="X65" s="244">
        <f t="shared" si="22"/>
        <v>1329</v>
      </c>
      <c r="Y65" s="244">
        <f t="shared" si="22"/>
        <v>1644</v>
      </c>
      <c r="Z65" s="247">
        <f t="shared" si="22"/>
        <v>2214</v>
      </c>
      <c r="AA65" s="244">
        <f t="shared" si="22"/>
        <v>1109</v>
      </c>
      <c r="AB65" s="244">
        <f t="shared" si="22"/>
        <v>1105</v>
      </c>
      <c r="AC65" s="247">
        <f t="shared" si="22"/>
        <v>1950</v>
      </c>
      <c r="AD65" s="244">
        <f t="shared" si="22"/>
        <v>974</v>
      </c>
      <c r="AE65" s="244">
        <f t="shared" si="22"/>
        <v>976</v>
      </c>
      <c r="AF65" s="247">
        <f t="shared" si="22"/>
        <v>1255</v>
      </c>
      <c r="AG65" s="244">
        <f t="shared" si="22"/>
        <v>621</v>
      </c>
      <c r="AH65" s="244">
        <f t="shared" si="22"/>
        <v>634</v>
      </c>
      <c r="AI65" s="247">
        <f t="shared" si="22"/>
        <v>1492</v>
      </c>
      <c r="AJ65" s="244">
        <f t="shared" si="22"/>
        <v>737</v>
      </c>
      <c r="AK65" s="244">
        <f t="shared" si="22"/>
        <v>755</v>
      </c>
      <c r="AL65" s="247">
        <f t="shared" si="22"/>
        <v>871</v>
      </c>
      <c r="AM65" s="244">
        <f t="shared" si="22"/>
        <v>409</v>
      </c>
      <c r="AN65" s="244">
        <f t="shared" si="22"/>
        <v>462</v>
      </c>
      <c r="AO65" s="247">
        <f t="shared" si="22"/>
        <v>1292</v>
      </c>
      <c r="AP65" s="244">
        <f t="shared" si="22"/>
        <v>572</v>
      </c>
      <c r="AQ65" s="244">
        <f t="shared" si="22"/>
        <v>720</v>
      </c>
      <c r="AR65" s="247">
        <f t="shared" si="22"/>
        <v>593</v>
      </c>
      <c r="AS65" s="244">
        <f t="shared" si="22"/>
        <v>310</v>
      </c>
      <c r="AT65" s="244">
        <f t="shared" si="22"/>
        <v>283</v>
      </c>
      <c r="AU65" s="247">
        <f t="shared" si="22"/>
        <v>1971</v>
      </c>
      <c r="AV65" s="244">
        <f t="shared" si="22"/>
        <v>914</v>
      </c>
      <c r="AW65" s="244">
        <f t="shared" si="22"/>
        <v>1057</v>
      </c>
      <c r="AX65" s="247">
        <f t="shared" si="22"/>
        <v>3079</v>
      </c>
      <c r="AY65" s="244">
        <f t="shared" si="22"/>
        <v>1515</v>
      </c>
      <c r="AZ65" s="244">
        <f t="shared" si="22"/>
        <v>1564</v>
      </c>
      <c r="BA65" s="247">
        <f t="shared" si="22"/>
        <v>3886</v>
      </c>
      <c r="BB65" s="244">
        <f t="shared" si="22"/>
        <v>1918</v>
      </c>
      <c r="BC65" s="244">
        <f t="shared" si="22"/>
        <v>1968</v>
      </c>
      <c r="BD65" s="247">
        <f t="shared" si="22"/>
        <v>1483</v>
      </c>
      <c r="BE65" s="244">
        <f t="shared" si="22"/>
        <v>736</v>
      </c>
      <c r="BF65" s="249">
        <f t="shared" si="22"/>
        <v>747</v>
      </c>
    </row>
    <row r="66" spans="1:74" s="213" customFormat="1" ht="15.75" customHeight="1" x14ac:dyDescent="0.15">
      <c r="A66" s="250" t="s">
        <v>373</v>
      </c>
      <c r="B66" s="251">
        <f>C66+D66</f>
        <v>5571</v>
      </c>
      <c r="C66" s="252">
        <f t="shared" ref="C66:D70" si="23">F66+I66+L66+O66+R66+U66+X66+AA66+AD66+AG66+AJ66+AM66+AP66+AS66+AV66+AY66+BB66+BE66</f>
        <v>2679</v>
      </c>
      <c r="D66" s="253">
        <f t="shared" si="23"/>
        <v>2892</v>
      </c>
      <c r="E66" s="251">
        <f>F66+G66</f>
        <v>60</v>
      </c>
      <c r="F66" s="252">
        <v>35</v>
      </c>
      <c r="G66" s="252">
        <v>25</v>
      </c>
      <c r="H66" s="251">
        <f>I66+J66</f>
        <v>67</v>
      </c>
      <c r="I66" s="252">
        <v>36</v>
      </c>
      <c r="J66" s="252">
        <v>31</v>
      </c>
      <c r="K66" s="251">
        <f>L66+M66</f>
        <v>202</v>
      </c>
      <c r="L66" s="252">
        <v>105</v>
      </c>
      <c r="M66" s="252">
        <v>97</v>
      </c>
      <c r="N66" s="251">
        <f>O66+P66</f>
        <v>84</v>
      </c>
      <c r="O66" s="252">
        <v>48</v>
      </c>
      <c r="P66" s="252">
        <v>36</v>
      </c>
      <c r="Q66" s="251">
        <f>R66+S66</f>
        <v>157</v>
      </c>
      <c r="R66" s="252">
        <v>84</v>
      </c>
      <c r="S66" s="252">
        <v>73</v>
      </c>
      <c r="T66" s="251">
        <f>U66+V66</f>
        <v>226</v>
      </c>
      <c r="U66" s="252">
        <v>106</v>
      </c>
      <c r="V66" s="252">
        <v>120</v>
      </c>
      <c r="W66" s="251">
        <f>X66+Y66</f>
        <v>567</v>
      </c>
      <c r="X66" s="252">
        <v>232</v>
      </c>
      <c r="Y66" s="252">
        <v>335</v>
      </c>
      <c r="Z66" s="251">
        <f>AA66+AB66</f>
        <v>444</v>
      </c>
      <c r="AA66" s="252">
        <v>243</v>
      </c>
      <c r="AB66" s="252">
        <v>201</v>
      </c>
      <c r="AC66" s="251">
        <f>AD66+AE66</f>
        <v>365</v>
      </c>
      <c r="AD66" s="252">
        <v>174</v>
      </c>
      <c r="AE66" s="252">
        <v>191</v>
      </c>
      <c r="AF66" s="251">
        <f>AG66+AH66</f>
        <v>259</v>
      </c>
      <c r="AG66" s="252">
        <v>131</v>
      </c>
      <c r="AH66" s="252">
        <v>128</v>
      </c>
      <c r="AI66" s="251">
        <f>AJ66+AK66</f>
        <v>302</v>
      </c>
      <c r="AJ66" s="252">
        <v>152</v>
      </c>
      <c r="AK66" s="252">
        <v>150</v>
      </c>
      <c r="AL66" s="251">
        <f>AM66+AN66</f>
        <v>175</v>
      </c>
      <c r="AM66" s="252">
        <v>75</v>
      </c>
      <c r="AN66" s="252">
        <v>100</v>
      </c>
      <c r="AO66" s="251">
        <f>AP66+AQ66</f>
        <v>229</v>
      </c>
      <c r="AP66" s="252">
        <v>112</v>
      </c>
      <c r="AQ66" s="252">
        <v>117</v>
      </c>
      <c r="AR66" s="251">
        <f>AS66+AT66</f>
        <v>129</v>
      </c>
      <c r="AS66" s="252">
        <v>65</v>
      </c>
      <c r="AT66" s="252">
        <v>64</v>
      </c>
      <c r="AU66" s="251">
        <f>AV66+AW66</f>
        <v>394</v>
      </c>
      <c r="AV66" s="252">
        <v>179</v>
      </c>
      <c r="AW66" s="252">
        <v>215</v>
      </c>
      <c r="AX66" s="251">
        <f>AY66+AZ66</f>
        <v>684</v>
      </c>
      <c r="AY66" s="252">
        <v>316</v>
      </c>
      <c r="AZ66" s="252">
        <v>368</v>
      </c>
      <c r="BA66" s="251">
        <f>BB66+BC66</f>
        <v>872</v>
      </c>
      <c r="BB66" s="252">
        <v>418</v>
      </c>
      <c r="BC66" s="252">
        <v>454</v>
      </c>
      <c r="BD66" s="251">
        <f>BE66+BF66</f>
        <v>355</v>
      </c>
      <c r="BE66" s="252">
        <v>168</v>
      </c>
      <c r="BF66" s="254">
        <v>187</v>
      </c>
    </row>
    <row r="67" spans="1:74" s="213" customFormat="1" ht="15.75" customHeight="1" x14ac:dyDescent="0.15">
      <c r="A67" s="250" t="s">
        <v>374</v>
      </c>
      <c r="B67" s="251">
        <f>C67+D67</f>
        <v>5436</v>
      </c>
      <c r="C67" s="252">
        <f t="shared" si="23"/>
        <v>2717</v>
      </c>
      <c r="D67" s="253">
        <f t="shared" si="23"/>
        <v>2719</v>
      </c>
      <c r="E67" s="251">
        <f>F67+G67</f>
        <v>42</v>
      </c>
      <c r="F67" s="252">
        <v>22</v>
      </c>
      <c r="G67" s="252">
        <v>20</v>
      </c>
      <c r="H67" s="251">
        <f>I67+J67</f>
        <v>75</v>
      </c>
      <c r="I67" s="252">
        <v>37</v>
      </c>
      <c r="J67" s="252">
        <v>38</v>
      </c>
      <c r="K67" s="251">
        <f>L67+M67</f>
        <v>180</v>
      </c>
      <c r="L67" s="252">
        <v>99</v>
      </c>
      <c r="M67" s="252">
        <v>81</v>
      </c>
      <c r="N67" s="251">
        <f>O67+P67</f>
        <v>78</v>
      </c>
      <c r="O67" s="252">
        <v>48</v>
      </c>
      <c r="P67" s="252">
        <v>30</v>
      </c>
      <c r="Q67" s="251">
        <f>R67+S67</f>
        <v>169</v>
      </c>
      <c r="R67" s="252">
        <v>93</v>
      </c>
      <c r="S67" s="252">
        <v>76</v>
      </c>
      <c r="T67" s="251">
        <f>U67+V67</f>
        <v>223</v>
      </c>
      <c r="U67" s="252">
        <v>112</v>
      </c>
      <c r="V67" s="252">
        <v>111</v>
      </c>
      <c r="W67" s="251">
        <f>X67+Y67</f>
        <v>597</v>
      </c>
      <c r="X67" s="252">
        <v>276</v>
      </c>
      <c r="Y67" s="252">
        <v>321</v>
      </c>
      <c r="Z67" s="251">
        <f>AA67+AB67</f>
        <v>451</v>
      </c>
      <c r="AA67" s="252">
        <v>230</v>
      </c>
      <c r="AB67" s="252">
        <v>221</v>
      </c>
      <c r="AC67" s="251">
        <f>AD67+AE67</f>
        <v>393</v>
      </c>
      <c r="AD67" s="252">
        <v>203</v>
      </c>
      <c r="AE67" s="252">
        <v>190</v>
      </c>
      <c r="AF67" s="251">
        <f>AG67+AH67</f>
        <v>242</v>
      </c>
      <c r="AG67" s="252">
        <v>127</v>
      </c>
      <c r="AH67" s="252">
        <v>115</v>
      </c>
      <c r="AI67" s="251">
        <f>AJ67+AK67</f>
        <v>289</v>
      </c>
      <c r="AJ67" s="252">
        <v>153</v>
      </c>
      <c r="AK67" s="252">
        <v>136</v>
      </c>
      <c r="AL67" s="251">
        <f>AM67+AN67</f>
        <v>185</v>
      </c>
      <c r="AM67" s="252">
        <v>87</v>
      </c>
      <c r="AN67" s="252">
        <v>98</v>
      </c>
      <c r="AO67" s="251">
        <f>AP67+AQ67</f>
        <v>246</v>
      </c>
      <c r="AP67" s="252">
        <v>106</v>
      </c>
      <c r="AQ67" s="252">
        <v>140</v>
      </c>
      <c r="AR67" s="251">
        <f>AS67+AT67</f>
        <v>94</v>
      </c>
      <c r="AS67" s="252">
        <v>52</v>
      </c>
      <c r="AT67" s="252">
        <v>42</v>
      </c>
      <c r="AU67" s="251">
        <f>AV67+AW67</f>
        <v>401</v>
      </c>
      <c r="AV67" s="252">
        <v>177</v>
      </c>
      <c r="AW67" s="252">
        <v>224</v>
      </c>
      <c r="AX67" s="251">
        <f>AY67+AZ67</f>
        <v>612</v>
      </c>
      <c r="AY67" s="252">
        <v>291</v>
      </c>
      <c r="AZ67" s="252">
        <v>321</v>
      </c>
      <c r="BA67" s="251">
        <f>BB67+BC67</f>
        <v>842</v>
      </c>
      <c r="BB67" s="252">
        <v>436</v>
      </c>
      <c r="BC67" s="252">
        <v>406</v>
      </c>
      <c r="BD67" s="251">
        <f>BE67+BF67</f>
        <v>317</v>
      </c>
      <c r="BE67" s="252">
        <v>168</v>
      </c>
      <c r="BF67" s="254">
        <v>149</v>
      </c>
    </row>
    <row r="68" spans="1:74" s="213" customFormat="1" ht="15.75" customHeight="1" x14ac:dyDescent="0.15">
      <c r="A68" s="250" t="s">
        <v>375</v>
      </c>
      <c r="B68" s="251">
        <f>C68+D68</f>
        <v>5336</v>
      </c>
      <c r="C68" s="252">
        <f t="shared" si="23"/>
        <v>2588</v>
      </c>
      <c r="D68" s="253">
        <f t="shared" si="23"/>
        <v>2748</v>
      </c>
      <c r="E68" s="251">
        <f>F68+G68</f>
        <v>67</v>
      </c>
      <c r="F68" s="252">
        <v>38</v>
      </c>
      <c r="G68" s="252">
        <v>29</v>
      </c>
      <c r="H68" s="251">
        <f>I68+J68</f>
        <v>68</v>
      </c>
      <c r="I68" s="252">
        <v>36</v>
      </c>
      <c r="J68" s="252">
        <v>32</v>
      </c>
      <c r="K68" s="251">
        <f>L68+M68</f>
        <v>175</v>
      </c>
      <c r="L68" s="252">
        <v>91</v>
      </c>
      <c r="M68" s="252">
        <v>84</v>
      </c>
      <c r="N68" s="251">
        <f>O68+P68</f>
        <v>68</v>
      </c>
      <c r="O68" s="252">
        <v>38</v>
      </c>
      <c r="P68" s="252">
        <v>30</v>
      </c>
      <c r="Q68" s="251">
        <f>R68+S68</f>
        <v>159</v>
      </c>
      <c r="R68" s="252">
        <v>81</v>
      </c>
      <c r="S68" s="252">
        <v>78</v>
      </c>
      <c r="T68" s="251">
        <f>U68+V68</f>
        <v>201</v>
      </c>
      <c r="U68" s="252">
        <v>109</v>
      </c>
      <c r="V68" s="252">
        <v>92</v>
      </c>
      <c r="W68" s="251">
        <f>X68+Y68</f>
        <v>576</v>
      </c>
      <c r="X68" s="252">
        <v>256</v>
      </c>
      <c r="Y68" s="252">
        <v>320</v>
      </c>
      <c r="Z68" s="251">
        <f>AA68+AB68</f>
        <v>428</v>
      </c>
      <c r="AA68" s="252">
        <v>197</v>
      </c>
      <c r="AB68" s="252">
        <v>231</v>
      </c>
      <c r="AC68" s="251">
        <f>AD68+AE68</f>
        <v>419</v>
      </c>
      <c r="AD68" s="252">
        <v>208</v>
      </c>
      <c r="AE68" s="252">
        <v>211</v>
      </c>
      <c r="AF68" s="251">
        <f>AG68+AH68</f>
        <v>266</v>
      </c>
      <c r="AG68" s="252">
        <v>133</v>
      </c>
      <c r="AH68" s="252">
        <v>133</v>
      </c>
      <c r="AI68" s="251">
        <f>AJ68+AK68</f>
        <v>293</v>
      </c>
      <c r="AJ68" s="252">
        <v>136</v>
      </c>
      <c r="AK68" s="252">
        <v>157</v>
      </c>
      <c r="AL68" s="251">
        <f>AM68+AN68</f>
        <v>164</v>
      </c>
      <c r="AM68" s="252">
        <v>75</v>
      </c>
      <c r="AN68" s="252">
        <v>89</v>
      </c>
      <c r="AO68" s="251">
        <f>AP68+AQ68</f>
        <v>257</v>
      </c>
      <c r="AP68" s="252">
        <v>105</v>
      </c>
      <c r="AQ68" s="252">
        <v>152</v>
      </c>
      <c r="AR68" s="251">
        <f>AS68+AT68</f>
        <v>121</v>
      </c>
      <c r="AS68" s="252">
        <v>64</v>
      </c>
      <c r="AT68" s="252">
        <v>57</v>
      </c>
      <c r="AU68" s="251">
        <f>AV68+AW68</f>
        <v>408</v>
      </c>
      <c r="AV68" s="252">
        <v>187</v>
      </c>
      <c r="AW68" s="252">
        <v>221</v>
      </c>
      <c r="AX68" s="251">
        <f>AY68+AZ68</f>
        <v>624</v>
      </c>
      <c r="AY68" s="252">
        <v>325</v>
      </c>
      <c r="AZ68" s="252">
        <v>299</v>
      </c>
      <c r="BA68" s="251">
        <f>BB68+BC68</f>
        <v>785</v>
      </c>
      <c r="BB68" s="252">
        <v>378</v>
      </c>
      <c r="BC68" s="252">
        <v>407</v>
      </c>
      <c r="BD68" s="251">
        <f>BE68+BF68</f>
        <v>257</v>
      </c>
      <c r="BE68" s="252">
        <v>131</v>
      </c>
      <c r="BF68" s="254">
        <v>126</v>
      </c>
    </row>
    <row r="69" spans="1:74" s="213" customFormat="1" ht="15.75" customHeight="1" x14ac:dyDescent="0.15">
      <c r="A69" s="250" t="s">
        <v>376</v>
      </c>
      <c r="B69" s="251">
        <f>C69+D69</f>
        <v>5418</v>
      </c>
      <c r="C69" s="252">
        <f t="shared" si="23"/>
        <v>2632</v>
      </c>
      <c r="D69" s="253">
        <f t="shared" si="23"/>
        <v>2786</v>
      </c>
      <c r="E69" s="251">
        <f>F69+G69</f>
        <v>49</v>
      </c>
      <c r="F69" s="252">
        <v>26</v>
      </c>
      <c r="G69" s="252">
        <v>23</v>
      </c>
      <c r="H69" s="251">
        <f>I69+J69</f>
        <v>54</v>
      </c>
      <c r="I69" s="252">
        <v>23</v>
      </c>
      <c r="J69" s="252">
        <v>31</v>
      </c>
      <c r="K69" s="251">
        <f>L69+M69</f>
        <v>167</v>
      </c>
      <c r="L69" s="252">
        <v>79</v>
      </c>
      <c r="M69" s="252">
        <v>88</v>
      </c>
      <c r="N69" s="251">
        <f>O69+P69</f>
        <v>73</v>
      </c>
      <c r="O69" s="252">
        <v>33</v>
      </c>
      <c r="P69" s="252">
        <v>40</v>
      </c>
      <c r="Q69" s="251">
        <f>R69+S69</f>
        <v>167</v>
      </c>
      <c r="R69" s="252">
        <v>93</v>
      </c>
      <c r="S69" s="252">
        <v>74</v>
      </c>
      <c r="T69" s="251">
        <f>U69+V69</f>
        <v>229</v>
      </c>
      <c r="U69" s="252">
        <v>109</v>
      </c>
      <c r="V69" s="252">
        <v>120</v>
      </c>
      <c r="W69" s="251">
        <f>X69+Y69</f>
        <v>630</v>
      </c>
      <c r="X69" s="252">
        <v>278</v>
      </c>
      <c r="Y69" s="252">
        <v>352</v>
      </c>
      <c r="Z69" s="251">
        <f>AA69+AB69</f>
        <v>418</v>
      </c>
      <c r="AA69" s="252">
        <v>201</v>
      </c>
      <c r="AB69" s="252">
        <v>217</v>
      </c>
      <c r="AC69" s="251">
        <f>AD69+AE69</f>
        <v>403</v>
      </c>
      <c r="AD69" s="252">
        <v>208</v>
      </c>
      <c r="AE69" s="252">
        <v>195</v>
      </c>
      <c r="AF69" s="251">
        <f>AG69+AH69</f>
        <v>245</v>
      </c>
      <c r="AG69" s="252">
        <v>116</v>
      </c>
      <c r="AH69" s="252">
        <v>129</v>
      </c>
      <c r="AI69" s="251">
        <f>AJ69+AK69</f>
        <v>320</v>
      </c>
      <c r="AJ69" s="252">
        <v>152</v>
      </c>
      <c r="AK69" s="252">
        <v>168</v>
      </c>
      <c r="AL69" s="251">
        <f>AM69+AN69</f>
        <v>185</v>
      </c>
      <c r="AM69" s="252">
        <v>89</v>
      </c>
      <c r="AN69" s="252">
        <v>96</v>
      </c>
      <c r="AO69" s="251">
        <f>AP69+AQ69</f>
        <v>306</v>
      </c>
      <c r="AP69" s="252">
        <v>140</v>
      </c>
      <c r="AQ69" s="252">
        <v>166</v>
      </c>
      <c r="AR69" s="251">
        <f>AS69+AT69</f>
        <v>140</v>
      </c>
      <c r="AS69" s="252">
        <v>70</v>
      </c>
      <c r="AT69" s="252">
        <v>70</v>
      </c>
      <c r="AU69" s="251">
        <f>AV69+AW69</f>
        <v>394</v>
      </c>
      <c r="AV69" s="252">
        <v>184</v>
      </c>
      <c r="AW69" s="252">
        <v>210</v>
      </c>
      <c r="AX69" s="251">
        <f>AY69+AZ69</f>
        <v>639</v>
      </c>
      <c r="AY69" s="252">
        <v>333</v>
      </c>
      <c r="AZ69" s="252">
        <v>306</v>
      </c>
      <c r="BA69" s="251">
        <f>BB69+BC69</f>
        <v>739</v>
      </c>
      <c r="BB69" s="252">
        <v>361</v>
      </c>
      <c r="BC69" s="252">
        <v>378</v>
      </c>
      <c r="BD69" s="251">
        <f>BE69+BF69</f>
        <v>260</v>
      </c>
      <c r="BE69" s="252">
        <v>137</v>
      </c>
      <c r="BF69" s="254">
        <v>123</v>
      </c>
    </row>
    <row r="70" spans="1:74" s="213" customFormat="1" ht="15.75" customHeight="1" x14ac:dyDescent="0.15">
      <c r="A70" s="250" t="s">
        <v>377</v>
      </c>
      <c r="B70" s="251">
        <f>C70+D70</f>
        <v>5070</v>
      </c>
      <c r="C70" s="252">
        <f t="shared" si="23"/>
        <v>2490</v>
      </c>
      <c r="D70" s="253">
        <f t="shared" si="23"/>
        <v>2580</v>
      </c>
      <c r="E70" s="251">
        <f>F70+G70</f>
        <v>59</v>
      </c>
      <c r="F70" s="252">
        <v>27</v>
      </c>
      <c r="G70" s="252">
        <v>32</v>
      </c>
      <c r="H70" s="251">
        <f>I70+J70</f>
        <v>62</v>
      </c>
      <c r="I70" s="252">
        <v>35</v>
      </c>
      <c r="J70" s="252">
        <v>27</v>
      </c>
      <c r="K70" s="251">
        <f>L70+M70</f>
        <v>185</v>
      </c>
      <c r="L70" s="252">
        <v>89</v>
      </c>
      <c r="M70" s="252">
        <v>96</v>
      </c>
      <c r="N70" s="251">
        <f>O70+P70</f>
        <v>90</v>
      </c>
      <c r="O70" s="252">
        <v>48</v>
      </c>
      <c r="P70" s="252">
        <v>42</v>
      </c>
      <c r="Q70" s="251">
        <f>R70+S70</f>
        <v>137</v>
      </c>
      <c r="R70" s="252">
        <v>66</v>
      </c>
      <c r="S70" s="252">
        <v>71</v>
      </c>
      <c r="T70" s="251">
        <f>U70+V70</f>
        <v>199</v>
      </c>
      <c r="U70" s="252">
        <v>116</v>
      </c>
      <c r="V70" s="252">
        <v>83</v>
      </c>
      <c r="W70" s="251">
        <f>X70+Y70</f>
        <v>603</v>
      </c>
      <c r="X70" s="252">
        <v>287</v>
      </c>
      <c r="Y70" s="252">
        <v>316</v>
      </c>
      <c r="Z70" s="251">
        <f>AA70+AB70</f>
        <v>473</v>
      </c>
      <c r="AA70" s="252">
        <v>238</v>
      </c>
      <c r="AB70" s="252">
        <v>235</v>
      </c>
      <c r="AC70" s="251">
        <f>AD70+AE70</f>
        <v>370</v>
      </c>
      <c r="AD70" s="252">
        <v>181</v>
      </c>
      <c r="AE70" s="252">
        <v>189</v>
      </c>
      <c r="AF70" s="251">
        <f>AG70+AH70</f>
        <v>243</v>
      </c>
      <c r="AG70" s="252">
        <v>114</v>
      </c>
      <c r="AH70" s="252">
        <v>129</v>
      </c>
      <c r="AI70" s="251">
        <f>AJ70+AK70</f>
        <v>288</v>
      </c>
      <c r="AJ70" s="252">
        <v>144</v>
      </c>
      <c r="AK70" s="252">
        <v>144</v>
      </c>
      <c r="AL70" s="251">
        <f>AM70+AN70</f>
        <v>162</v>
      </c>
      <c r="AM70" s="252">
        <v>83</v>
      </c>
      <c r="AN70" s="252">
        <v>79</v>
      </c>
      <c r="AO70" s="251">
        <f>AP70+AQ70</f>
        <v>254</v>
      </c>
      <c r="AP70" s="252">
        <v>109</v>
      </c>
      <c r="AQ70" s="252">
        <v>145</v>
      </c>
      <c r="AR70" s="251">
        <f>AS70+AT70</f>
        <v>109</v>
      </c>
      <c r="AS70" s="252">
        <v>59</v>
      </c>
      <c r="AT70" s="252">
        <v>50</v>
      </c>
      <c r="AU70" s="251">
        <f>AV70+AW70</f>
        <v>374</v>
      </c>
      <c r="AV70" s="252">
        <v>187</v>
      </c>
      <c r="AW70" s="252">
        <v>187</v>
      </c>
      <c r="AX70" s="251">
        <f>AY70+AZ70</f>
        <v>520</v>
      </c>
      <c r="AY70" s="252">
        <v>250</v>
      </c>
      <c r="AZ70" s="252">
        <v>270</v>
      </c>
      <c r="BA70" s="251">
        <f>BB70+BC70</f>
        <v>648</v>
      </c>
      <c r="BB70" s="252">
        <v>325</v>
      </c>
      <c r="BC70" s="252">
        <v>323</v>
      </c>
      <c r="BD70" s="251">
        <f>BE70+BF70</f>
        <v>294</v>
      </c>
      <c r="BE70" s="252">
        <v>132</v>
      </c>
      <c r="BF70" s="254">
        <v>162</v>
      </c>
    </row>
    <row r="71" spans="1:74" s="205" customFormat="1" ht="15.75" customHeight="1" x14ac:dyDescent="0.15">
      <c r="A71" s="255" t="s">
        <v>313</v>
      </c>
      <c r="B71" s="247">
        <f t="shared" ref="B71:BF71" si="24">SUM(B72:B76)</f>
        <v>22652</v>
      </c>
      <c r="C71" s="244">
        <f t="shared" si="24"/>
        <v>11098</v>
      </c>
      <c r="D71" s="248">
        <f t="shared" si="24"/>
        <v>11554</v>
      </c>
      <c r="E71" s="247">
        <f t="shared" si="24"/>
        <v>298</v>
      </c>
      <c r="F71" s="244">
        <f t="shared" si="24"/>
        <v>159</v>
      </c>
      <c r="G71" s="244">
        <f t="shared" si="24"/>
        <v>139</v>
      </c>
      <c r="H71" s="247">
        <f t="shared" si="24"/>
        <v>321</v>
      </c>
      <c r="I71" s="244">
        <f t="shared" si="24"/>
        <v>153</v>
      </c>
      <c r="J71" s="244">
        <f t="shared" si="24"/>
        <v>168</v>
      </c>
      <c r="K71" s="247">
        <f t="shared" si="24"/>
        <v>845</v>
      </c>
      <c r="L71" s="244">
        <f t="shared" si="24"/>
        <v>463</v>
      </c>
      <c r="M71" s="244">
        <f t="shared" si="24"/>
        <v>382</v>
      </c>
      <c r="N71" s="247">
        <f t="shared" si="24"/>
        <v>434</v>
      </c>
      <c r="O71" s="244">
        <f t="shared" si="24"/>
        <v>210</v>
      </c>
      <c r="P71" s="244">
        <f t="shared" si="24"/>
        <v>224</v>
      </c>
      <c r="Q71" s="247">
        <f t="shared" si="24"/>
        <v>729</v>
      </c>
      <c r="R71" s="244">
        <f t="shared" si="24"/>
        <v>375</v>
      </c>
      <c r="S71" s="244">
        <f t="shared" si="24"/>
        <v>354</v>
      </c>
      <c r="T71" s="247">
        <f t="shared" si="24"/>
        <v>846</v>
      </c>
      <c r="U71" s="244">
        <f t="shared" si="24"/>
        <v>459</v>
      </c>
      <c r="V71" s="244">
        <f t="shared" si="24"/>
        <v>387</v>
      </c>
      <c r="W71" s="247">
        <f t="shared" si="24"/>
        <v>2441</v>
      </c>
      <c r="X71" s="244">
        <f t="shared" si="24"/>
        <v>1225</v>
      </c>
      <c r="Y71" s="244">
        <f t="shared" si="24"/>
        <v>1216</v>
      </c>
      <c r="Z71" s="247">
        <f t="shared" si="24"/>
        <v>1798</v>
      </c>
      <c r="AA71" s="244">
        <f t="shared" si="24"/>
        <v>910</v>
      </c>
      <c r="AB71" s="244">
        <f t="shared" si="24"/>
        <v>888</v>
      </c>
      <c r="AC71" s="247">
        <f t="shared" si="24"/>
        <v>1977</v>
      </c>
      <c r="AD71" s="244">
        <f t="shared" si="24"/>
        <v>970</v>
      </c>
      <c r="AE71" s="244">
        <f t="shared" si="24"/>
        <v>1007</v>
      </c>
      <c r="AF71" s="247">
        <f t="shared" si="24"/>
        <v>1077</v>
      </c>
      <c r="AG71" s="244">
        <f t="shared" si="24"/>
        <v>502</v>
      </c>
      <c r="AH71" s="244">
        <f t="shared" si="24"/>
        <v>575</v>
      </c>
      <c r="AI71" s="247">
        <f t="shared" si="24"/>
        <v>1372</v>
      </c>
      <c r="AJ71" s="244">
        <f t="shared" si="24"/>
        <v>629</v>
      </c>
      <c r="AK71" s="244">
        <f t="shared" si="24"/>
        <v>743</v>
      </c>
      <c r="AL71" s="247">
        <f t="shared" si="24"/>
        <v>809</v>
      </c>
      <c r="AM71" s="244">
        <f t="shared" si="24"/>
        <v>370</v>
      </c>
      <c r="AN71" s="244">
        <f t="shared" si="24"/>
        <v>439</v>
      </c>
      <c r="AO71" s="247">
        <f t="shared" si="24"/>
        <v>1274</v>
      </c>
      <c r="AP71" s="244">
        <f t="shared" si="24"/>
        <v>544</v>
      </c>
      <c r="AQ71" s="244">
        <f t="shared" si="24"/>
        <v>730</v>
      </c>
      <c r="AR71" s="247">
        <f t="shared" si="24"/>
        <v>603</v>
      </c>
      <c r="AS71" s="244">
        <f t="shared" si="24"/>
        <v>331</v>
      </c>
      <c r="AT71" s="244">
        <f t="shared" si="24"/>
        <v>272</v>
      </c>
      <c r="AU71" s="247">
        <f t="shared" si="24"/>
        <v>1863</v>
      </c>
      <c r="AV71" s="244">
        <f t="shared" si="24"/>
        <v>823</v>
      </c>
      <c r="AW71" s="244">
        <f t="shared" si="24"/>
        <v>1040</v>
      </c>
      <c r="AX71" s="247">
        <f t="shared" si="24"/>
        <v>2212</v>
      </c>
      <c r="AY71" s="244">
        <f t="shared" si="24"/>
        <v>1107</v>
      </c>
      <c r="AZ71" s="244">
        <f t="shared" si="24"/>
        <v>1105</v>
      </c>
      <c r="BA71" s="247">
        <f t="shared" si="24"/>
        <v>2619</v>
      </c>
      <c r="BB71" s="244">
        <f t="shared" si="24"/>
        <v>1341</v>
      </c>
      <c r="BC71" s="244">
        <f t="shared" si="24"/>
        <v>1278</v>
      </c>
      <c r="BD71" s="247">
        <f t="shared" si="24"/>
        <v>1134</v>
      </c>
      <c r="BE71" s="244">
        <f t="shared" si="24"/>
        <v>527</v>
      </c>
      <c r="BF71" s="249">
        <f t="shared" si="24"/>
        <v>607</v>
      </c>
    </row>
    <row r="72" spans="1:74" s="213" customFormat="1" ht="15.75" customHeight="1" x14ac:dyDescent="0.15">
      <c r="A72" s="250" t="s">
        <v>378</v>
      </c>
      <c r="B72" s="251">
        <f>C72+D72</f>
        <v>4732</v>
      </c>
      <c r="C72" s="252">
        <f t="shared" ref="C72:D76" si="25">F72+I72+L72+O72+R72+U72+X72+AA72+AD72+AG72+AJ72+AM72+AP72+AS72+AV72+AY72+BB72+BE72</f>
        <v>2363</v>
      </c>
      <c r="D72" s="253">
        <f t="shared" si="25"/>
        <v>2369</v>
      </c>
      <c r="E72" s="251">
        <f>F72+G72</f>
        <v>58</v>
      </c>
      <c r="F72" s="252">
        <v>28</v>
      </c>
      <c r="G72" s="252">
        <v>30</v>
      </c>
      <c r="H72" s="251">
        <f>I72+J72</f>
        <v>73</v>
      </c>
      <c r="I72" s="252">
        <v>43</v>
      </c>
      <c r="J72" s="252">
        <v>30</v>
      </c>
      <c r="K72" s="251">
        <f>L72+M72</f>
        <v>169</v>
      </c>
      <c r="L72" s="252">
        <v>85</v>
      </c>
      <c r="M72" s="252">
        <v>84</v>
      </c>
      <c r="N72" s="251">
        <f>O72+P72</f>
        <v>78</v>
      </c>
      <c r="O72" s="252">
        <v>36</v>
      </c>
      <c r="P72" s="252">
        <v>42</v>
      </c>
      <c r="Q72" s="251">
        <f>R72+S72</f>
        <v>138</v>
      </c>
      <c r="R72" s="252">
        <v>83</v>
      </c>
      <c r="S72" s="252">
        <v>55</v>
      </c>
      <c r="T72" s="251">
        <f>U72+V72</f>
        <v>198</v>
      </c>
      <c r="U72" s="252">
        <v>111</v>
      </c>
      <c r="V72" s="252">
        <v>87</v>
      </c>
      <c r="W72" s="251">
        <f>X72+Y72</f>
        <v>500</v>
      </c>
      <c r="X72" s="252">
        <v>259</v>
      </c>
      <c r="Y72" s="252">
        <v>241</v>
      </c>
      <c r="Z72" s="251">
        <f>AA72+AB72</f>
        <v>397</v>
      </c>
      <c r="AA72" s="252">
        <v>189</v>
      </c>
      <c r="AB72" s="252">
        <v>208</v>
      </c>
      <c r="AC72" s="251">
        <f>AD72+AE72</f>
        <v>393</v>
      </c>
      <c r="AD72" s="252">
        <v>190</v>
      </c>
      <c r="AE72" s="252">
        <v>203</v>
      </c>
      <c r="AF72" s="251">
        <f>AG72+AH72</f>
        <v>220</v>
      </c>
      <c r="AG72" s="252">
        <v>97</v>
      </c>
      <c r="AH72" s="252">
        <v>123</v>
      </c>
      <c r="AI72" s="251">
        <f>AJ72+AK72</f>
        <v>261</v>
      </c>
      <c r="AJ72" s="252">
        <v>118</v>
      </c>
      <c r="AK72" s="252">
        <v>143</v>
      </c>
      <c r="AL72" s="251">
        <f>AM72+AN72</f>
        <v>158</v>
      </c>
      <c r="AM72" s="252">
        <v>78</v>
      </c>
      <c r="AN72" s="252">
        <v>80</v>
      </c>
      <c r="AO72" s="251">
        <f>AP72+AQ72</f>
        <v>239</v>
      </c>
      <c r="AP72" s="252">
        <v>97</v>
      </c>
      <c r="AQ72" s="252">
        <v>142</v>
      </c>
      <c r="AR72" s="251">
        <f>AS72+AT72</f>
        <v>135</v>
      </c>
      <c r="AS72" s="252">
        <v>73</v>
      </c>
      <c r="AT72" s="252">
        <v>62</v>
      </c>
      <c r="AU72" s="251">
        <f>AV72+AW72</f>
        <v>354</v>
      </c>
      <c r="AV72" s="252">
        <v>160</v>
      </c>
      <c r="AW72" s="252">
        <v>194</v>
      </c>
      <c r="AX72" s="251">
        <f>AY72+AZ72</f>
        <v>513</v>
      </c>
      <c r="AY72" s="252">
        <v>249</v>
      </c>
      <c r="AZ72" s="252">
        <v>264</v>
      </c>
      <c r="BA72" s="251">
        <f>BB72+BC72</f>
        <v>589</v>
      </c>
      <c r="BB72" s="252">
        <v>336</v>
      </c>
      <c r="BC72" s="252">
        <v>253</v>
      </c>
      <c r="BD72" s="251">
        <f>BE72+BF72</f>
        <v>259</v>
      </c>
      <c r="BE72" s="252">
        <v>131</v>
      </c>
      <c r="BF72" s="254">
        <v>128</v>
      </c>
    </row>
    <row r="73" spans="1:74" s="213" customFormat="1" ht="15.75" customHeight="1" x14ac:dyDescent="0.15">
      <c r="A73" s="250" t="s">
        <v>379</v>
      </c>
      <c r="B73" s="251">
        <f>C73+D73</f>
        <v>4610</v>
      </c>
      <c r="C73" s="252">
        <f t="shared" si="25"/>
        <v>2278</v>
      </c>
      <c r="D73" s="253">
        <f t="shared" si="25"/>
        <v>2332</v>
      </c>
      <c r="E73" s="251">
        <f>F73+G73</f>
        <v>40</v>
      </c>
      <c r="F73" s="252">
        <v>22</v>
      </c>
      <c r="G73" s="252">
        <v>18</v>
      </c>
      <c r="H73" s="251">
        <f>I73+J73</f>
        <v>62</v>
      </c>
      <c r="I73" s="252">
        <v>25</v>
      </c>
      <c r="J73" s="252">
        <v>37</v>
      </c>
      <c r="K73" s="251">
        <f>L73+M73</f>
        <v>179</v>
      </c>
      <c r="L73" s="252">
        <v>103</v>
      </c>
      <c r="M73" s="252">
        <v>76</v>
      </c>
      <c r="N73" s="251">
        <f>O73+P73</f>
        <v>87</v>
      </c>
      <c r="O73" s="252">
        <v>51</v>
      </c>
      <c r="P73" s="252">
        <v>36</v>
      </c>
      <c r="Q73" s="251">
        <f>R73+S73</f>
        <v>155</v>
      </c>
      <c r="R73" s="252">
        <v>74</v>
      </c>
      <c r="S73" s="252">
        <v>81</v>
      </c>
      <c r="T73" s="251">
        <f>U73+V73</f>
        <v>168</v>
      </c>
      <c r="U73" s="252">
        <v>95</v>
      </c>
      <c r="V73" s="252">
        <v>73</v>
      </c>
      <c r="W73" s="251">
        <f>X73+Y73</f>
        <v>509</v>
      </c>
      <c r="X73" s="252">
        <v>258</v>
      </c>
      <c r="Y73" s="252">
        <v>251</v>
      </c>
      <c r="Z73" s="251">
        <f>AA73+AB73</f>
        <v>392</v>
      </c>
      <c r="AA73" s="252">
        <v>220</v>
      </c>
      <c r="AB73" s="252">
        <v>172</v>
      </c>
      <c r="AC73" s="251">
        <f>AD73+AE73</f>
        <v>382</v>
      </c>
      <c r="AD73" s="252">
        <v>202</v>
      </c>
      <c r="AE73" s="252">
        <v>180</v>
      </c>
      <c r="AF73" s="251">
        <f>AG73+AH73</f>
        <v>188</v>
      </c>
      <c r="AG73" s="252">
        <v>81</v>
      </c>
      <c r="AH73" s="252">
        <v>107</v>
      </c>
      <c r="AI73" s="251">
        <f>AJ73+AK73</f>
        <v>304</v>
      </c>
      <c r="AJ73" s="252">
        <v>133</v>
      </c>
      <c r="AK73" s="252">
        <v>171</v>
      </c>
      <c r="AL73" s="251">
        <f>AM73+AN73</f>
        <v>151</v>
      </c>
      <c r="AM73" s="252">
        <v>69</v>
      </c>
      <c r="AN73" s="252">
        <v>82</v>
      </c>
      <c r="AO73" s="251">
        <f>AP73+AQ73</f>
        <v>235</v>
      </c>
      <c r="AP73" s="252">
        <v>102</v>
      </c>
      <c r="AQ73" s="252">
        <v>133</v>
      </c>
      <c r="AR73" s="251">
        <f>AS73+AT73</f>
        <v>116</v>
      </c>
      <c r="AS73" s="252">
        <v>61</v>
      </c>
      <c r="AT73" s="252">
        <v>55</v>
      </c>
      <c r="AU73" s="251">
        <f>AV73+AW73</f>
        <v>384</v>
      </c>
      <c r="AV73" s="252">
        <v>156</v>
      </c>
      <c r="AW73" s="252">
        <v>228</v>
      </c>
      <c r="AX73" s="251">
        <f>AY73+AZ73</f>
        <v>477</v>
      </c>
      <c r="AY73" s="252">
        <v>235</v>
      </c>
      <c r="AZ73" s="252">
        <v>242</v>
      </c>
      <c r="BA73" s="251">
        <f>BB73+BC73</f>
        <v>550</v>
      </c>
      <c r="BB73" s="252">
        <v>280</v>
      </c>
      <c r="BC73" s="252">
        <v>270</v>
      </c>
      <c r="BD73" s="251">
        <f>BE73+BF73</f>
        <v>231</v>
      </c>
      <c r="BE73" s="252">
        <v>111</v>
      </c>
      <c r="BF73" s="254">
        <v>120</v>
      </c>
      <c r="BG73" s="215"/>
      <c r="BH73" s="215"/>
      <c r="BI73" s="215"/>
      <c r="BJ73" s="215"/>
      <c r="BK73" s="215"/>
      <c r="BL73" s="215"/>
      <c r="BM73" s="215"/>
      <c r="BN73" s="215"/>
      <c r="BO73" s="215"/>
      <c r="BP73" s="215"/>
      <c r="BQ73" s="215"/>
      <c r="BR73" s="215"/>
      <c r="BS73" s="215"/>
      <c r="BT73" s="215"/>
      <c r="BU73" s="215"/>
      <c r="BV73" s="215"/>
    </row>
    <row r="74" spans="1:74" s="213" customFormat="1" ht="15.75" customHeight="1" x14ac:dyDescent="0.15">
      <c r="A74" s="250" t="s">
        <v>380</v>
      </c>
      <c r="B74" s="251">
        <f>C74+D74</f>
        <v>4524</v>
      </c>
      <c r="C74" s="252">
        <f t="shared" si="25"/>
        <v>2234</v>
      </c>
      <c r="D74" s="253">
        <f t="shared" si="25"/>
        <v>2290</v>
      </c>
      <c r="E74" s="251">
        <f>F74+G74</f>
        <v>64</v>
      </c>
      <c r="F74" s="252">
        <v>34</v>
      </c>
      <c r="G74" s="252">
        <v>30</v>
      </c>
      <c r="H74" s="251">
        <f>I74+J74</f>
        <v>52</v>
      </c>
      <c r="I74" s="252">
        <v>20</v>
      </c>
      <c r="J74" s="252">
        <v>32</v>
      </c>
      <c r="K74" s="251">
        <f>L74+M74</f>
        <v>158</v>
      </c>
      <c r="L74" s="252">
        <v>92</v>
      </c>
      <c r="M74" s="252">
        <v>66</v>
      </c>
      <c r="N74" s="251">
        <f>O74+P74</f>
        <v>83</v>
      </c>
      <c r="O74" s="252">
        <v>33</v>
      </c>
      <c r="P74" s="252">
        <v>50</v>
      </c>
      <c r="Q74" s="251">
        <f>R74+S74</f>
        <v>154</v>
      </c>
      <c r="R74" s="252">
        <v>78</v>
      </c>
      <c r="S74" s="252">
        <v>76</v>
      </c>
      <c r="T74" s="251">
        <f>U74+V74</f>
        <v>158</v>
      </c>
      <c r="U74" s="252">
        <v>92</v>
      </c>
      <c r="V74" s="252">
        <v>66</v>
      </c>
      <c r="W74" s="251">
        <f>X74+Y74</f>
        <v>509</v>
      </c>
      <c r="X74" s="252">
        <v>252</v>
      </c>
      <c r="Y74" s="252">
        <v>257</v>
      </c>
      <c r="Z74" s="251">
        <f>AA74+AB74</f>
        <v>344</v>
      </c>
      <c r="AA74" s="252">
        <v>180</v>
      </c>
      <c r="AB74" s="252">
        <v>164</v>
      </c>
      <c r="AC74" s="251">
        <f>AD74+AE74</f>
        <v>385</v>
      </c>
      <c r="AD74" s="252">
        <v>180</v>
      </c>
      <c r="AE74" s="252">
        <v>205</v>
      </c>
      <c r="AF74" s="251">
        <f>AG74+AH74</f>
        <v>217</v>
      </c>
      <c r="AG74" s="252">
        <v>106</v>
      </c>
      <c r="AH74" s="252">
        <v>111</v>
      </c>
      <c r="AI74" s="251">
        <f>AJ74+AK74</f>
        <v>265</v>
      </c>
      <c r="AJ74" s="252">
        <v>135</v>
      </c>
      <c r="AK74" s="252">
        <v>130</v>
      </c>
      <c r="AL74" s="251">
        <f>AM74+AN74</f>
        <v>171</v>
      </c>
      <c r="AM74" s="252">
        <v>78</v>
      </c>
      <c r="AN74" s="252">
        <v>93</v>
      </c>
      <c r="AO74" s="251">
        <f>AP74+AQ74</f>
        <v>268</v>
      </c>
      <c r="AP74" s="252">
        <v>117</v>
      </c>
      <c r="AQ74" s="252">
        <v>151</v>
      </c>
      <c r="AR74" s="251">
        <f>AS74+AT74</f>
        <v>123</v>
      </c>
      <c r="AS74" s="252">
        <v>80</v>
      </c>
      <c r="AT74" s="252">
        <v>43</v>
      </c>
      <c r="AU74" s="251">
        <f>AV74+AW74</f>
        <v>377</v>
      </c>
      <c r="AV74" s="252">
        <v>168</v>
      </c>
      <c r="AW74" s="252">
        <v>209</v>
      </c>
      <c r="AX74" s="251">
        <f>AY74+AZ74</f>
        <v>446</v>
      </c>
      <c r="AY74" s="252">
        <v>230</v>
      </c>
      <c r="AZ74" s="252">
        <v>216</v>
      </c>
      <c r="BA74" s="251">
        <f>BB74+BC74</f>
        <v>523</v>
      </c>
      <c r="BB74" s="252">
        <v>260</v>
      </c>
      <c r="BC74" s="252">
        <v>263</v>
      </c>
      <c r="BD74" s="251">
        <f>BE74+BF74</f>
        <v>227</v>
      </c>
      <c r="BE74" s="252">
        <v>99</v>
      </c>
      <c r="BF74" s="254">
        <v>128</v>
      </c>
    </row>
    <row r="75" spans="1:74" s="213" customFormat="1" ht="15.75" customHeight="1" x14ac:dyDescent="0.15">
      <c r="A75" s="250" t="s">
        <v>381</v>
      </c>
      <c r="B75" s="251">
        <f>C75+D75</f>
        <v>4343</v>
      </c>
      <c r="C75" s="252">
        <f t="shared" si="25"/>
        <v>2120</v>
      </c>
      <c r="D75" s="253">
        <f t="shared" si="25"/>
        <v>2223</v>
      </c>
      <c r="E75" s="251">
        <f>F75+G75</f>
        <v>69</v>
      </c>
      <c r="F75" s="252">
        <v>40</v>
      </c>
      <c r="G75" s="252">
        <v>29</v>
      </c>
      <c r="H75" s="251">
        <f>I75+J75</f>
        <v>68</v>
      </c>
      <c r="I75" s="252">
        <v>33</v>
      </c>
      <c r="J75" s="252">
        <v>35</v>
      </c>
      <c r="K75" s="251">
        <f>L75+M75</f>
        <v>169</v>
      </c>
      <c r="L75" s="252">
        <v>91</v>
      </c>
      <c r="M75" s="252">
        <v>78</v>
      </c>
      <c r="N75" s="251">
        <f>O75+P75</f>
        <v>90</v>
      </c>
      <c r="O75" s="252">
        <v>47</v>
      </c>
      <c r="P75" s="252">
        <v>43</v>
      </c>
      <c r="Q75" s="251">
        <f>R75+S75</f>
        <v>123</v>
      </c>
      <c r="R75" s="252">
        <v>65</v>
      </c>
      <c r="S75" s="252">
        <v>58</v>
      </c>
      <c r="T75" s="251">
        <f>U75+V75</f>
        <v>166</v>
      </c>
      <c r="U75" s="252">
        <v>75</v>
      </c>
      <c r="V75" s="252">
        <v>91</v>
      </c>
      <c r="W75" s="251">
        <f>X75+Y75</f>
        <v>469</v>
      </c>
      <c r="X75" s="252">
        <v>246</v>
      </c>
      <c r="Y75" s="252">
        <v>223</v>
      </c>
      <c r="Z75" s="251">
        <f>AA75+AB75</f>
        <v>326</v>
      </c>
      <c r="AA75" s="252">
        <v>148</v>
      </c>
      <c r="AB75" s="252">
        <v>178</v>
      </c>
      <c r="AC75" s="251">
        <f>AD75+AE75</f>
        <v>413</v>
      </c>
      <c r="AD75" s="252">
        <v>201</v>
      </c>
      <c r="AE75" s="252">
        <v>212</v>
      </c>
      <c r="AF75" s="251">
        <f>AG75+AH75</f>
        <v>220</v>
      </c>
      <c r="AG75" s="252">
        <v>106</v>
      </c>
      <c r="AH75" s="252">
        <v>114</v>
      </c>
      <c r="AI75" s="251">
        <f>AJ75+AK75</f>
        <v>267</v>
      </c>
      <c r="AJ75" s="252">
        <v>122</v>
      </c>
      <c r="AK75" s="252">
        <v>145</v>
      </c>
      <c r="AL75" s="251">
        <f>AM75+AN75</f>
        <v>166</v>
      </c>
      <c r="AM75" s="252">
        <v>83</v>
      </c>
      <c r="AN75" s="252">
        <v>83</v>
      </c>
      <c r="AO75" s="251">
        <f>AP75+AQ75</f>
        <v>271</v>
      </c>
      <c r="AP75" s="252">
        <v>123</v>
      </c>
      <c r="AQ75" s="252">
        <v>148</v>
      </c>
      <c r="AR75" s="251">
        <f>AS75+AT75</f>
        <v>110</v>
      </c>
      <c r="AS75" s="252">
        <v>59</v>
      </c>
      <c r="AT75" s="252">
        <v>51</v>
      </c>
      <c r="AU75" s="251">
        <f>AV75+AW75</f>
        <v>356</v>
      </c>
      <c r="AV75" s="252">
        <v>161</v>
      </c>
      <c r="AW75" s="252">
        <v>195</v>
      </c>
      <c r="AX75" s="251">
        <f>AY75+AZ75</f>
        <v>378</v>
      </c>
      <c r="AY75" s="252">
        <v>199</v>
      </c>
      <c r="AZ75" s="252">
        <v>179</v>
      </c>
      <c r="BA75" s="251">
        <f>BB75+BC75</f>
        <v>462</v>
      </c>
      <c r="BB75" s="252">
        <v>220</v>
      </c>
      <c r="BC75" s="252">
        <v>242</v>
      </c>
      <c r="BD75" s="251">
        <f>BE75+BF75</f>
        <v>220</v>
      </c>
      <c r="BE75" s="252">
        <v>101</v>
      </c>
      <c r="BF75" s="254">
        <v>119</v>
      </c>
    </row>
    <row r="76" spans="1:74" s="213" customFormat="1" ht="15.75" customHeight="1" x14ac:dyDescent="0.15">
      <c r="A76" s="250" t="s">
        <v>382</v>
      </c>
      <c r="B76" s="251">
        <f>C76+D76</f>
        <v>4443</v>
      </c>
      <c r="C76" s="252">
        <f t="shared" si="25"/>
        <v>2103</v>
      </c>
      <c r="D76" s="253">
        <f t="shared" si="25"/>
        <v>2340</v>
      </c>
      <c r="E76" s="251">
        <f>F76+G76</f>
        <v>67</v>
      </c>
      <c r="F76" s="252">
        <v>35</v>
      </c>
      <c r="G76" s="252">
        <v>32</v>
      </c>
      <c r="H76" s="251">
        <f>I76+J76</f>
        <v>66</v>
      </c>
      <c r="I76" s="252">
        <v>32</v>
      </c>
      <c r="J76" s="252">
        <v>34</v>
      </c>
      <c r="K76" s="251">
        <f>L76+M76</f>
        <v>170</v>
      </c>
      <c r="L76" s="252">
        <v>92</v>
      </c>
      <c r="M76" s="252">
        <v>78</v>
      </c>
      <c r="N76" s="251">
        <f>O76+P76</f>
        <v>96</v>
      </c>
      <c r="O76" s="252">
        <v>43</v>
      </c>
      <c r="P76" s="252">
        <v>53</v>
      </c>
      <c r="Q76" s="251">
        <f>R76+S76</f>
        <v>159</v>
      </c>
      <c r="R76" s="252">
        <v>75</v>
      </c>
      <c r="S76" s="252">
        <v>84</v>
      </c>
      <c r="T76" s="251">
        <f>U76+V76</f>
        <v>156</v>
      </c>
      <c r="U76" s="252">
        <v>86</v>
      </c>
      <c r="V76" s="252">
        <v>70</v>
      </c>
      <c r="W76" s="251">
        <f>X76+Y76</f>
        <v>454</v>
      </c>
      <c r="X76" s="252">
        <v>210</v>
      </c>
      <c r="Y76" s="252">
        <v>244</v>
      </c>
      <c r="Z76" s="251">
        <f>AA76+AB76</f>
        <v>339</v>
      </c>
      <c r="AA76" s="252">
        <v>173</v>
      </c>
      <c r="AB76" s="252">
        <v>166</v>
      </c>
      <c r="AC76" s="251">
        <f>AD76+AE76</f>
        <v>404</v>
      </c>
      <c r="AD76" s="252">
        <v>197</v>
      </c>
      <c r="AE76" s="252">
        <v>207</v>
      </c>
      <c r="AF76" s="251">
        <f>AG76+AH76</f>
        <v>232</v>
      </c>
      <c r="AG76" s="252">
        <v>112</v>
      </c>
      <c r="AH76" s="252">
        <v>120</v>
      </c>
      <c r="AI76" s="251">
        <f>AJ76+AK76</f>
        <v>275</v>
      </c>
      <c r="AJ76" s="252">
        <v>121</v>
      </c>
      <c r="AK76" s="252">
        <v>154</v>
      </c>
      <c r="AL76" s="251">
        <f>AM76+AN76</f>
        <v>163</v>
      </c>
      <c r="AM76" s="252">
        <v>62</v>
      </c>
      <c r="AN76" s="252">
        <v>101</v>
      </c>
      <c r="AO76" s="251">
        <f>AP76+AQ76</f>
        <v>261</v>
      </c>
      <c r="AP76" s="252">
        <v>105</v>
      </c>
      <c r="AQ76" s="252">
        <v>156</v>
      </c>
      <c r="AR76" s="251">
        <f>AS76+AT76</f>
        <v>119</v>
      </c>
      <c r="AS76" s="252">
        <v>58</v>
      </c>
      <c r="AT76" s="252">
        <v>61</v>
      </c>
      <c r="AU76" s="251">
        <f>AV76+AW76</f>
        <v>392</v>
      </c>
      <c r="AV76" s="252">
        <v>178</v>
      </c>
      <c r="AW76" s="252">
        <v>214</v>
      </c>
      <c r="AX76" s="251">
        <f>AY76+AZ76</f>
        <v>398</v>
      </c>
      <c r="AY76" s="252">
        <v>194</v>
      </c>
      <c r="AZ76" s="252">
        <v>204</v>
      </c>
      <c r="BA76" s="251">
        <f>BB76+BC76</f>
        <v>495</v>
      </c>
      <c r="BB76" s="252">
        <v>245</v>
      </c>
      <c r="BC76" s="252">
        <v>250</v>
      </c>
      <c r="BD76" s="251">
        <f>BE76+BF76</f>
        <v>197</v>
      </c>
      <c r="BE76" s="252">
        <v>85</v>
      </c>
      <c r="BF76" s="254">
        <v>112</v>
      </c>
    </row>
    <row r="77" spans="1:74" s="205" customFormat="1" ht="15.75" customHeight="1" x14ac:dyDescent="0.15">
      <c r="A77" s="255" t="s">
        <v>314</v>
      </c>
      <c r="B77" s="247">
        <f t="shared" ref="B77:BF77" si="26">SUM(B78:B82)</f>
        <v>21208</v>
      </c>
      <c r="C77" s="244">
        <f t="shared" si="26"/>
        <v>10009</v>
      </c>
      <c r="D77" s="248">
        <f t="shared" si="26"/>
        <v>11199</v>
      </c>
      <c r="E77" s="247">
        <f t="shared" si="26"/>
        <v>411</v>
      </c>
      <c r="F77" s="244">
        <f t="shared" si="26"/>
        <v>198</v>
      </c>
      <c r="G77" s="244">
        <f t="shared" si="26"/>
        <v>213</v>
      </c>
      <c r="H77" s="247">
        <f t="shared" si="26"/>
        <v>430</v>
      </c>
      <c r="I77" s="244">
        <f t="shared" si="26"/>
        <v>176</v>
      </c>
      <c r="J77" s="244">
        <f t="shared" si="26"/>
        <v>254</v>
      </c>
      <c r="K77" s="247">
        <f t="shared" si="26"/>
        <v>828</v>
      </c>
      <c r="L77" s="244">
        <f t="shared" si="26"/>
        <v>383</v>
      </c>
      <c r="M77" s="244">
        <f t="shared" si="26"/>
        <v>445</v>
      </c>
      <c r="N77" s="247">
        <f t="shared" si="26"/>
        <v>467</v>
      </c>
      <c r="O77" s="244">
        <f t="shared" si="26"/>
        <v>244</v>
      </c>
      <c r="P77" s="244">
        <f t="shared" si="26"/>
        <v>223</v>
      </c>
      <c r="Q77" s="247">
        <f t="shared" si="26"/>
        <v>721</v>
      </c>
      <c r="R77" s="244">
        <f t="shared" si="26"/>
        <v>359</v>
      </c>
      <c r="S77" s="244">
        <f t="shared" si="26"/>
        <v>362</v>
      </c>
      <c r="T77" s="247">
        <f t="shared" si="26"/>
        <v>610</v>
      </c>
      <c r="U77" s="244">
        <f t="shared" si="26"/>
        <v>309</v>
      </c>
      <c r="V77" s="244">
        <f t="shared" si="26"/>
        <v>301</v>
      </c>
      <c r="W77" s="247">
        <f t="shared" si="26"/>
        <v>1940</v>
      </c>
      <c r="X77" s="244">
        <f t="shared" si="26"/>
        <v>977</v>
      </c>
      <c r="Y77" s="244">
        <f t="shared" si="26"/>
        <v>963</v>
      </c>
      <c r="Z77" s="247">
        <f t="shared" si="26"/>
        <v>1630</v>
      </c>
      <c r="AA77" s="244">
        <f t="shared" si="26"/>
        <v>779</v>
      </c>
      <c r="AB77" s="244">
        <f t="shared" si="26"/>
        <v>851</v>
      </c>
      <c r="AC77" s="247">
        <f t="shared" si="26"/>
        <v>2023</v>
      </c>
      <c r="AD77" s="244">
        <f t="shared" si="26"/>
        <v>944</v>
      </c>
      <c r="AE77" s="244">
        <f t="shared" si="26"/>
        <v>1079</v>
      </c>
      <c r="AF77" s="247">
        <f t="shared" si="26"/>
        <v>1073</v>
      </c>
      <c r="AG77" s="244">
        <f t="shared" si="26"/>
        <v>477</v>
      </c>
      <c r="AH77" s="244">
        <f t="shared" si="26"/>
        <v>596</v>
      </c>
      <c r="AI77" s="247">
        <f t="shared" si="26"/>
        <v>1454</v>
      </c>
      <c r="AJ77" s="244">
        <f t="shared" si="26"/>
        <v>645</v>
      </c>
      <c r="AK77" s="244">
        <f t="shared" si="26"/>
        <v>809</v>
      </c>
      <c r="AL77" s="247">
        <f t="shared" si="26"/>
        <v>948</v>
      </c>
      <c r="AM77" s="244">
        <f t="shared" si="26"/>
        <v>413</v>
      </c>
      <c r="AN77" s="244">
        <f t="shared" si="26"/>
        <v>535</v>
      </c>
      <c r="AO77" s="247">
        <f t="shared" si="26"/>
        <v>1564</v>
      </c>
      <c r="AP77" s="244">
        <f t="shared" si="26"/>
        <v>690</v>
      </c>
      <c r="AQ77" s="244">
        <f t="shared" si="26"/>
        <v>874</v>
      </c>
      <c r="AR77" s="247">
        <f t="shared" si="26"/>
        <v>568</v>
      </c>
      <c r="AS77" s="244">
        <f t="shared" si="26"/>
        <v>301</v>
      </c>
      <c r="AT77" s="244">
        <f t="shared" si="26"/>
        <v>267</v>
      </c>
      <c r="AU77" s="247">
        <f t="shared" si="26"/>
        <v>1864</v>
      </c>
      <c r="AV77" s="244">
        <f t="shared" si="26"/>
        <v>871</v>
      </c>
      <c r="AW77" s="244">
        <f t="shared" si="26"/>
        <v>993</v>
      </c>
      <c r="AX77" s="247">
        <f t="shared" si="26"/>
        <v>1549</v>
      </c>
      <c r="AY77" s="244">
        <f t="shared" si="26"/>
        <v>774</v>
      </c>
      <c r="AZ77" s="244">
        <f t="shared" si="26"/>
        <v>775</v>
      </c>
      <c r="BA77" s="247">
        <f t="shared" si="26"/>
        <v>2050</v>
      </c>
      <c r="BB77" s="244">
        <f t="shared" si="26"/>
        <v>1007</v>
      </c>
      <c r="BC77" s="244">
        <f t="shared" si="26"/>
        <v>1043</v>
      </c>
      <c r="BD77" s="247">
        <f t="shared" si="26"/>
        <v>1078</v>
      </c>
      <c r="BE77" s="244">
        <f t="shared" si="26"/>
        <v>462</v>
      </c>
      <c r="BF77" s="249">
        <f t="shared" si="26"/>
        <v>616</v>
      </c>
    </row>
    <row r="78" spans="1:74" s="213" customFormat="1" ht="15.75" customHeight="1" x14ac:dyDescent="0.15">
      <c r="A78" s="250" t="s">
        <v>383</v>
      </c>
      <c r="B78" s="251">
        <f>C78+D78</f>
        <v>4445</v>
      </c>
      <c r="C78" s="252">
        <f t="shared" ref="C78:D82" si="27">F78+I78+L78+O78+R78+U78+X78+AA78+AD78+AG78+AJ78+AM78+AP78+AS78+AV78+AY78+BB78+BE78</f>
        <v>2156</v>
      </c>
      <c r="D78" s="253">
        <f t="shared" si="27"/>
        <v>2289</v>
      </c>
      <c r="E78" s="251">
        <f>F78+G78</f>
        <v>86</v>
      </c>
      <c r="F78" s="252">
        <v>45</v>
      </c>
      <c r="G78" s="252">
        <v>41</v>
      </c>
      <c r="H78" s="251">
        <f>I78+J78</f>
        <v>81</v>
      </c>
      <c r="I78" s="252">
        <v>36</v>
      </c>
      <c r="J78" s="252">
        <v>45</v>
      </c>
      <c r="K78" s="251">
        <f>L78+M78</f>
        <v>176</v>
      </c>
      <c r="L78" s="252">
        <v>83</v>
      </c>
      <c r="M78" s="252">
        <v>93</v>
      </c>
      <c r="N78" s="251">
        <f>O78+P78</f>
        <v>91</v>
      </c>
      <c r="O78" s="252">
        <v>55</v>
      </c>
      <c r="P78" s="252">
        <v>36</v>
      </c>
      <c r="Q78" s="251">
        <f>R78+S78</f>
        <v>149</v>
      </c>
      <c r="R78" s="252">
        <v>82</v>
      </c>
      <c r="S78" s="252">
        <v>67</v>
      </c>
      <c r="T78" s="251">
        <f>U78+V78</f>
        <v>136</v>
      </c>
      <c r="U78" s="252">
        <v>69</v>
      </c>
      <c r="V78" s="252">
        <v>67</v>
      </c>
      <c r="W78" s="251">
        <f>X78+Y78</f>
        <v>461</v>
      </c>
      <c r="X78" s="252">
        <v>215</v>
      </c>
      <c r="Y78" s="252">
        <v>246</v>
      </c>
      <c r="Z78" s="251">
        <f>AA78+AB78</f>
        <v>355</v>
      </c>
      <c r="AA78" s="252">
        <v>183</v>
      </c>
      <c r="AB78" s="252">
        <v>172</v>
      </c>
      <c r="AC78" s="251">
        <f>AD78+AE78</f>
        <v>409</v>
      </c>
      <c r="AD78" s="252">
        <v>193</v>
      </c>
      <c r="AE78" s="252">
        <v>216</v>
      </c>
      <c r="AF78" s="251">
        <f>AG78+AH78</f>
        <v>208</v>
      </c>
      <c r="AG78" s="252">
        <v>107</v>
      </c>
      <c r="AH78" s="252">
        <v>101</v>
      </c>
      <c r="AI78" s="251">
        <f>AJ78+AK78</f>
        <v>276</v>
      </c>
      <c r="AJ78" s="252">
        <v>132</v>
      </c>
      <c r="AK78" s="252">
        <v>144</v>
      </c>
      <c r="AL78" s="251">
        <f>AM78+AN78</f>
        <v>175</v>
      </c>
      <c r="AM78" s="252">
        <v>68</v>
      </c>
      <c r="AN78" s="252">
        <v>107</v>
      </c>
      <c r="AO78" s="251">
        <f>AP78+AQ78</f>
        <v>294</v>
      </c>
      <c r="AP78" s="252">
        <v>123</v>
      </c>
      <c r="AQ78" s="252">
        <v>171</v>
      </c>
      <c r="AR78" s="251">
        <f>AS78+AT78</f>
        <v>105</v>
      </c>
      <c r="AS78" s="252">
        <v>54</v>
      </c>
      <c r="AT78" s="252">
        <v>51</v>
      </c>
      <c r="AU78" s="251">
        <f>AV78+AW78</f>
        <v>407</v>
      </c>
      <c r="AV78" s="252">
        <v>193</v>
      </c>
      <c r="AW78" s="252">
        <v>214</v>
      </c>
      <c r="AX78" s="251">
        <f>AY78+AZ78</f>
        <v>372</v>
      </c>
      <c r="AY78" s="252">
        <v>186</v>
      </c>
      <c r="AZ78" s="252">
        <v>186</v>
      </c>
      <c r="BA78" s="251">
        <f>BB78+BC78</f>
        <v>452</v>
      </c>
      <c r="BB78" s="252">
        <v>233</v>
      </c>
      <c r="BC78" s="252">
        <v>219</v>
      </c>
      <c r="BD78" s="251">
        <f>BE78+BF78</f>
        <v>212</v>
      </c>
      <c r="BE78" s="252">
        <v>99</v>
      </c>
      <c r="BF78" s="254">
        <v>113</v>
      </c>
    </row>
    <row r="79" spans="1:74" s="213" customFormat="1" ht="15.75" customHeight="1" x14ac:dyDescent="0.15">
      <c r="A79" s="250" t="s">
        <v>384</v>
      </c>
      <c r="B79" s="251">
        <f>C79+D79</f>
        <v>4813</v>
      </c>
      <c r="C79" s="252">
        <f t="shared" si="27"/>
        <v>2294</v>
      </c>
      <c r="D79" s="253">
        <f t="shared" si="27"/>
        <v>2519</v>
      </c>
      <c r="E79" s="251">
        <f>F79+G79</f>
        <v>84</v>
      </c>
      <c r="F79" s="252">
        <v>37</v>
      </c>
      <c r="G79" s="252">
        <v>47</v>
      </c>
      <c r="H79" s="251">
        <f>I79+J79</f>
        <v>98</v>
      </c>
      <c r="I79" s="252">
        <v>32</v>
      </c>
      <c r="J79" s="252">
        <v>66</v>
      </c>
      <c r="K79" s="251">
        <f>L79+M79</f>
        <v>168</v>
      </c>
      <c r="L79" s="252">
        <v>78</v>
      </c>
      <c r="M79" s="252">
        <v>90</v>
      </c>
      <c r="N79" s="251">
        <f>O79+P79</f>
        <v>100</v>
      </c>
      <c r="O79" s="252">
        <v>52</v>
      </c>
      <c r="P79" s="252">
        <v>48</v>
      </c>
      <c r="Q79" s="251">
        <f>R79+S79</f>
        <v>166</v>
      </c>
      <c r="R79" s="252">
        <v>79</v>
      </c>
      <c r="S79" s="252">
        <v>87</v>
      </c>
      <c r="T79" s="251">
        <f>U79+V79</f>
        <v>137</v>
      </c>
      <c r="U79" s="252">
        <v>68</v>
      </c>
      <c r="V79" s="252">
        <v>69</v>
      </c>
      <c r="W79" s="251">
        <f>X79+Y79</f>
        <v>448</v>
      </c>
      <c r="X79" s="252">
        <v>248</v>
      </c>
      <c r="Y79" s="252">
        <v>200</v>
      </c>
      <c r="Z79" s="251">
        <f>AA79+AB79</f>
        <v>370</v>
      </c>
      <c r="AA79" s="252">
        <v>171</v>
      </c>
      <c r="AB79" s="252">
        <v>199</v>
      </c>
      <c r="AC79" s="251">
        <f>AD79+AE79</f>
        <v>445</v>
      </c>
      <c r="AD79" s="252">
        <v>204</v>
      </c>
      <c r="AE79" s="252">
        <v>241</v>
      </c>
      <c r="AF79" s="251">
        <f>AG79+AH79</f>
        <v>218</v>
      </c>
      <c r="AG79" s="252">
        <v>93</v>
      </c>
      <c r="AH79" s="252">
        <v>125</v>
      </c>
      <c r="AI79" s="251">
        <f>AJ79+AK79</f>
        <v>317</v>
      </c>
      <c r="AJ79" s="252">
        <v>140</v>
      </c>
      <c r="AK79" s="252">
        <v>177</v>
      </c>
      <c r="AL79" s="251">
        <f>AM79+AN79</f>
        <v>213</v>
      </c>
      <c r="AM79" s="252">
        <v>84</v>
      </c>
      <c r="AN79" s="252">
        <v>129</v>
      </c>
      <c r="AO79" s="251">
        <f>AP79+AQ79</f>
        <v>380</v>
      </c>
      <c r="AP79" s="252">
        <v>165</v>
      </c>
      <c r="AQ79" s="252">
        <v>215</v>
      </c>
      <c r="AR79" s="251">
        <f>AS79+AT79</f>
        <v>139</v>
      </c>
      <c r="AS79" s="252">
        <v>73</v>
      </c>
      <c r="AT79" s="252">
        <v>66</v>
      </c>
      <c r="AU79" s="251">
        <f>AV79+AW79</f>
        <v>428</v>
      </c>
      <c r="AV79" s="252">
        <v>199</v>
      </c>
      <c r="AW79" s="252">
        <v>229</v>
      </c>
      <c r="AX79" s="251">
        <f>AY79+AZ79</f>
        <v>373</v>
      </c>
      <c r="AY79" s="252">
        <v>216</v>
      </c>
      <c r="AZ79" s="252">
        <v>157</v>
      </c>
      <c r="BA79" s="251">
        <f>BB79+BC79</f>
        <v>484</v>
      </c>
      <c r="BB79" s="252">
        <v>240</v>
      </c>
      <c r="BC79" s="252">
        <v>244</v>
      </c>
      <c r="BD79" s="251">
        <f>BE79+BF79</f>
        <v>245</v>
      </c>
      <c r="BE79" s="252">
        <v>115</v>
      </c>
      <c r="BF79" s="254">
        <v>130</v>
      </c>
    </row>
    <row r="80" spans="1:74" s="213" customFormat="1" ht="15.75" customHeight="1" x14ac:dyDescent="0.15">
      <c r="A80" s="250" t="s">
        <v>385</v>
      </c>
      <c r="B80" s="251">
        <f>C80+D80</f>
        <v>4284</v>
      </c>
      <c r="C80" s="252">
        <f t="shared" si="27"/>
        <v>1989</v>
      </c>
      <c r="D80" s="253">
        <f t="shared" si="27"/>
        <v>2295</v>
      </c>
      <c r="E80" s="251">
        <f>F80+G80</f>
        <v>89</v>
      </c>
      <c r="F80" s="252">
        <v>43</v>
      </c>
      <c r="G80" s="252">
        <v>46</v>
      </c>
      <c r="H80" s="251">
        <f>I80+J80</f>
        <v>83</v>
      </c>
      <c r="I80" s="252">
        <v>32</v>
      </c>
      <c r="J80" s="252">
        <v>51</v>
      </c>
      <c r="K80" s="251">
        <f>L80+M80</f>
        <v>160</v>
      </c>
      <c r="L80" s="252">
        <v>71</v>
      </c>
      <c r="M80" s="252">
        <v>89</v>
      </c>
      <c r="N80" s="251">
        <f>O80+P80</f>
        <v>93</v>
      </c>
      <c r="O80" s="252">
        <v>47</v>
      </c>
      <c r="P80" s="252">
        <v>46</v>
      </c>
      <c r="Q80" s="251">
        <f>R80+S80</f>
        <v>149</v>
      </c>
      <c r="R80" s="252">
        <v>70</v>
      </c>
      <c r="S80" s="252">
        <v>79</v>
      </c>
      <c r="T80" s="251">
        <f>U80+V80</f>
        <v>139</v>
      </c>
      <c r="U80" s="252">
        <v>72</v>
      </c>
      <c r="V80" s="252">
        <v>67</v>
      </c>
      <c r="W80" s="251">
        <f>X80+Y80</f>
        <v>378</v>
      </c>
      <c r="X80" s="252">
        <v>202</v>
      </c>
      <c r="Y80" s="252">
        <v>176</v>
      </c>
      <c r="Z80" s="251">
        <f>AA80+AB80</f>
        <v>300</v>
      </c>
      <c r="AA80" s="252">
        <v>142</v>
      </c>
      <c r="AB80" s="252">
        <v>158</v>
      </c>
      <c r="AC80" s="251">
        <f>AD80+AE80</f>
        <v>396</v>
      </c>
      <c r="AD80" s="252">
        <v>193</v>
      </c>
      <c r="AE80" s="252">
        <v>203</v>
      </c>
      <c r="AF80" s="251">
        <f>AG80+AH80</f>
        <v>230</v>
      </c>
      <c r="AG80" s="252">
        <v>105</v>
      </c>
      <c r="AH80" s="252">
        <v>125</v>
      </c>
      <c r="AI80" s="251">
        <f>AJ80+AK80</f>
        <v>308</v>
      </c>
      <c r="AJ80" s="252">
        <v>121</v>
      </c>
      <c r="AK80" s="252">
        <v>187</v>
      </c>
      <c r="AL80" s="251">
        <f>AM80+AN80</f>
        <v>212</v>
      </c>
      <c r="AM80" s="252">
        <v>94</v>
      </c>
      <c r="AN80" s="252">
        <v>118</v>
      </c>
      <c r="AO80" s="251">
        <f>AP80+AQ80</f>
        <v>295</v>
      </c>
      <c r="AP80" s="252">
        <v>126</v>
      </c>
      <c r="AQ80" s="252">
        <v>169</v>
      </c>
      <c r="AR80" s="251">
        <f>AS80+AT80</f>
        <v>106</v>
      </c>
      <c r="AS80" s="252">
        <v>59</v>
      </c>
      <c r="AT80" s="252">
        <v>47</v>
      </c>
      <c r="AU80" s="251">
        <f>AV80+AW80</f>
        <v>396</v>
      </c>
      <c r="AV80" s="252">
        <v>198</v>
      </c>
      <c r="AW80" s="252">
        <v>198</v>
      </c>
      <c r="AX80" s="251">
        <f>AY80+AZ80</f>
        <v>304</v>
      </c>
      <c r="AY80" s="252">
        <v>132</v>
      </c>
      <c r="AZ80" s="252">
        <v>172</v>
      </c>
      <c r="BA80" s="251">
        <f>BB80+BC80</f>
        <v>425</v>
      </c>
      <c r="BB80" s="252">
        <v>199</v>
      </c>
      <c r="BC80" s="252">
        <v>226</v>
      </c>
      <c r="BD80" s="251">
        <f>BE80+BF80</f>
        <v>221</v>
      </c>
      <c r="BE80" s="252">
        <v>83</v>
      </c>
      <c r="BF80" s="254">
        <v>138</v>
      </c>
    </row>
    <row r="81" spans="1:58" s="213" customFormat="1" ht="15.75" customHeight="1" x14ac:dyDescent="0.15">
      <c r="A81" s="250" t="s">
        <v>386</v>
      </c>
      <c r="B81" s="251">
        <f>C81+D81</f>
        <v>3873</v>
      </c>
      <c r="C81" s="252">
        <f t="shared" si="27"/>
        <v>1777</v>
      </c>
      <c r="D81" s="253">
        <f t="shared" si="27"/>
        <v>2096</v>
      </c>
      <c r="E81" s="251">
        <f>F81+G81</f>
        <v>75</v>
      </c>
      <c r="F81" s="252">
        <v>37</v>
      </c>
      <c r="G81" s="252">
        <v>38</v>
      </c>
      <c r="H81" s="251">
        <f>I81+J81</f>
        <v>92</v>
      </c>
      <c r="I81" s="252">
        <v>41</v>
      </c>
      <c r="J81" s="252">
        <v>51</v>
      </c>
      <c r="K81" s="251">
        <f>L81+M81</f>
        <v>172</v>
      </c>
      <c r="L81" s="252">
        <v>74</v>
      </c>
      <c r="M81" s="252">
        <v>98</v>
      </c>
      <c r="N81" s="251">
        <f>O81+P81</f>
        <v>86</v>
      </c>
      <c r="O81" s="252">
        <v>45</v>
      </c>
      <c r="P81" s="252">
        <v>41</v>
      </c>
      <c r="Q81" s="251">
        <f>R81+S81</f>
        <v>133</v>
      </c>
      <c r="R81" s="252">
        <v>65</v>
      </c>
      <c r="S81" s="252">
        <v>68</v>
      </c>
      <c r="T81" s="251">
        <f>U81+V81</f>
        <v>102</v>
      </c>
      <c r="U81" s="252">
        <v>51</v>
      </c>
      <c r="V81" s="252">
        <v>51</v>
      </c>
      <c r="W81" s="251">
        <f>X81+Y81</f>
        <v>334</v>
      </c>
      <c r="X81" s="252">
        <v>153</v>
      </c>
      <c r="Y81" s="252">
        <v>181</v>
      </c>
      <c r="Z81" s="251">
        <f>AA81+AB81</f>
        <v>298</v>
      </c>
      <c r="AA81" s="252">
        <v>146</v>
      </c>
      <c r="AB81" s="252">
        <v>152</v>
      </c>
      <c r="AC81" s="251">
        <f>AD81+AE81</f>
        <v>405</v>
      </c>
      <c r="AD81" s="252">
        <v>190</v>
      </c>
      <c r="AE81" s="252">
        <v>215</v>
      </c>
      <c r="AF81" s="251">
        <f>AG81+AH81</f>
        <v>210</v>
      </c>
      <c r="AG81" s="252">
        <v>86</v>
      </c>
      <c r="AH81" s="252">
        <v>124</v>
      </c>
      <c r="AI81" s="251">
        <f>AJ81+AK81</f>
        <v>271</v>
      </c>
      <c r="AJ81" s="252">
        <v>112</v>
      </c>
      <c r="AK81" s="252">
        <v>159</v>
      </c>
      <c r="AL81" s="251">
        <f>AM81+AN81</f>
        <v>186</v>
      </c>
      <c r="AM81" s="252">
        <v>85</v>
      </c>
      <c r="AN81" s="252">
        <v>101</v>
      </c>
      <c r="AO81" s="251">
        <f>AP81+AQ81</f>
        <v>282</v>
      </c>
      <c r="AP81" s="252">
        <v>131</v>
      </c>
      <c r="AQ81" s="252">
        <v>151</v>
      </c>
      <c r="AR81" s="251">
        <f>AS81+AT81</f>
        <v>121</v>
      </c>
      <c r="AS81" s="252">
        <v>63</v>
      </c>
      <c r="AT81" s="252">
        <v>58</v>
      </c>
      <c r="AU81" s="251">
        <f>AV81+AW81</f>
        <v>318</v>
      </c>
      <c r="AV81" s="252">
        <v>141</v>
      </c>
      <c r="AW81" s="252">
        <v>177</v>
      </c>
      <c r="AX81" s="251">
        <f>AY81+AZ81</f>
        <v>250</v>
      </c>
      <c r="AY81" s="252">
        <v>115</v>
      </c>
      <c r="AZ81" s="252">
        <v>135</v>
      </c>
      <c r="BA81" s="251">
        <f>BB81+BC81</f>
        <v>342</v>
      </c>
      <c r="BB81" s="252">
        <v>163</v>
      </c>
      <c r="BC81" s="252">
        <v>179</v>
      </c>
      <c r="BD81" s="251">
        <f>BE81+BF81</f>
        <v>196</v>
      </c>
      <c r="BE81" s="252">
        <v>79</v>
      </c>
      <c r="BF81" s="254">
        <v>117</v>
      </c>
    </row>
    <row r="82" spans="1:58" s="213" customFormat="1" ht="15.75" customHeight="1" x14ac:dyDescent="0.15">
      <c r="A82" s="250" t="s">
        <v>387</v>
      </c>
      <c r="B82" s="251">
        <f>C82+D82</f>
        <v>3793</v>
      </c>
      <c r="C82" s="252">
        <f t="shared" si="27"/>
        <v>1793</v>
      </c>
      <c r="D82" s="253">
        <f t="shared" si="27"/>
        <v>2000</v>
      </c>
      <c r="E82" s="251">
        <f>F82+G82</f>
        <v>77</v>
      </c>
      <c r="F82" s="252">
        <v>36</v>
      </c>
      <c r="G82" s="252">
        <v>41</v>
      </c>
      <c r="H82" s="251">
        <f>I82+J82</f>
        <v>76</v>
      </c>
      <c r="I82" s="252">
        <v>35</v>
      </c>
      <c r="J82" s="252">
        <v>41</v>
      </c>
      <c r="K82" s="251">
        <f>L82+M82</f>
        <v>152</v>
      </c>
      <c r="L82" s="252">
        <v>77</v>
      </c>
      <c r="M82" s="252">
        <v>75</v>
      </c>
      <c r="N82" s="251">
        <f>O82+P82</f>
        <v>97</v>
      </c>
      <c r="O82" s="252">
        <v>45</v>
      </c>
      <c r="P82" s="252">
        <v>52</v>
      </c>
      <c r="Q82" s="251">
        <f>R82+S82</f>
        <v>124</v>
      </c>
      <c r="R82" s="252">
        <v>63</v>
      </c>
      <c r="S82" s="252">
        <v>61</v>
      </c>
      <c r="T82" s="251">
        <f>U82+V82</f>
        <v>96</v>
      </c>
      <c r="U82" s="252">
        <v>49</v>
      </c>
      <c r="V82" s="252">
        <v>47</v>
      </c>
      <c r="W82" s="251">
        <f>X82+Y82</f>
        <v>319</v>
      </c>
      <c r="X82" s="252">
        <v>159</v>
      </c>
      <c r="Y82" s="252">
        <v>160</v>
      </c>
      <c r="Z82" s="251">
        <f>AA82+AB82</f>
        <v>307</v>
      </c>
      <c r="AA82" s="252">
        <v>137</v>
      </c>
      <c r="AB82" s="252">
        <v>170</v>
      </c>
      <c r="AC82" s="251">
        <f>AD82+AE82</f>
        <v>368</v>
      </c>
      <c r="AD82" s="252">
        <v>164</v>
      </c>
      <c r="AE82" s="252">
        <v>204</v>
      </c>
      <c r="AF82" s="251">
        <f>AG82+AH82</f>
        <v>207</v>
      </c>
      <c r="AG82" s="252">
        <v>86</v>
      </c>
      <c r="AH82" s="252">
        <v>121</v>
      </c>
      <c r="AI82" s="251">
        <f>AJ82+AK82</f>
        <v>282</v>
      </c>
      <c r="AJ82" s="252">
        <v>140</v>
      </c>
      <c r="AK82" s="252">
        <v>142</v>
      </c>
      <c r="AL82" s="251">
        <f>AM82+AN82</f>
        <v>162</v>
      </c>
      <c r="AM82" s="252">
        <v>82</v>
      </c>
      <c r="AN82" s="252">
        <v>80</v>
      </c>
      <c r="AO82" s="251">
        <f>AP82+AQ82</f>
        <v>313</v>
      </c>
      <c r="AP82" s="252">
        <v>145</v>
      </c>
      <c r="AQ82" s="252">
        <v>168</v>
      </c>
      <c r="AR82" s="251">
        <f>AS82+AT82</f>
        <v>97</v>
      </c>
      <c r="AS82" s="252">
        <v>52</v>
      </c>
      <c r="AT82" s="252">
        <v>45</v>
      </c>
      <c r="AU82" s="251">
        <f>AV82+AW82</f>
        <v>315</v>
      </c>
      <c r="AV82" s="252">
        <v>140</v>
      </c>
      <c r="AW82" s="252">
        <v>175</v>
      </c>
      <c r="AX82" s="251">
        <f>AY82+AZ82</f>
        <v>250</v>
      </c>
      <c r="AY82" s="252">
        <v>125</v>
      </c>
      <c r="AZ82" s="252">
        <v>125</v>
      </c>
      <c r="BA82" s="251">
        <f>BB82+BC82</f>
        <v>347</v>
      </c>
      <c r="BB82" s="252">
        <v>172</v>
      </c>
      <c r="BC82" s="252">
        <v>175</v>
      </c>
      <c r="BD82" s="251">
        <f>BE82+BF82</f>
        <v>204</v>
      </c>
      <c r="BE82" s="252">
        <v>86</v>
      </c>
      <c r="BF82" s="254">
        <v>118</v>
      </c>
    </row>
    <row r="83" spans="1:58" s="205" customFormat="1" ht="15.75" customHeight="1" x14ac:dyDescent="0.15">
      <c r="A83" s="255" t="s">
        <v>315</v>
      </c>
      <c r="B83" s="247">
        <f t="shared" ref="B83:BF83" si="28">SUM(B84:B88)</f>
        <v>14625</v>
      </c>
      <c r="C83" s="244">
        <f t="shared" si="28"/>
        <v>6834</v>
      </c>
      <c r="D83" s="248">
        <f t="shared" si="28"/>
        <v>7791</v>
      </c>
      <c r="E83" s="247">
        <f t="shared" si="28"/>
        <v>327</v>
      </c>
      <c r="F83" s="244">
        <f t="shared" si="28"/>
        <v>143</v>
      </c>
      <c r="G83" s="244">
        <f t="shared" si="28"/>
        <v>184</v>
      </c>
      <c r="H83" s="247">
        <f t="shared" si="28"/>
        <v>361</v>
      </c>
      <c r="I83" s="244">
        <f t="shared" si="28"/>
        <v>155</v>
      </c>
      <c r="J83" s="244">
        <f t="shared" si="28"/>
        <v>206</v>
      </c>
      <c r="K83" s="247">
        <f t="shared" si="28"/>
        <v>754</v>
      </c>
      <c r="L83" s="244">
        <f t="shared" si="28"/>
        <v>322</v>
      </c>
      <c r="M83" s="244">
        <f t="shared" si="28"/>
        <v>432</v>
      </c>
      <c r="N83" s="247">
        <f t="shared" si="28"/>
        <v>343</v>
      </c>
      <c r="O83" s="244">
        <f t="shared" si="28"/>
        <v>160</v>
      </c>
      <c r="P83" s="244">
        <f t="shared" si="28"/>
        <v>183</v>
      </c>
      <c r="Q83" s="247">
        <f t="shared" si="28"/>
        <v>512</v>
      </c>
      <c r="R83" s="244">
        <f t="shared" si="28"/>
        <v>246</v>
      </c>
      <c r="S83" s="244">
        <f t="shared" si="28"/>
        <v>266</v>
      </c>
      <c r="T83" s="247">
        <f t="shared" si="28"/>
        <v>405</v>
      </c>
      <c r="U83" s="244">
        <f t="shared" si="28"/>
        <v>182</v>
      </c>
      <c r="V83" s="244">
        <f t="shared" si="28"/>
        <v>223</v>
      </c>
      <c r="W83" s="247">
        <f t="shared" si="28"/>
        <v>1085</v>
      </c>
      <c r="X83" s="244">
        <f t="shared" si="28"/>
        <v>518</v>
      </c>
      <c r="Y83" s="244">
        <f t="shared" si="28"/>
        <v>567</v>
      </c>
      <c r="Z83" s="247">
        <f t="shared" si="28"/>
        <v>1112</v>
      </c>
      <c r="AA83" s="244">
        <f t="shared" si="28"/>
        <v>513</v>
      </c>
      <c r="AB83" s="244">
        <f t="shared" si="28"/>
        <v>599</v>
      </c>
      <c r="AC83" s="247">
        <f t="shared" si="28"/>
        <v>1469</v>
      </c>
      <c r="AD83" s="244">
        <f t="shared" si="28"/>
        <v>701</v>
      </c>
      <c r="AE83" s="244">
        <f t="shared" si="28"/>
        <v>768</v>
      </c>
      <c r="AF83" s="247">
        <f t="shared" si="28"/>
        <v>817</v>
      </c>
      <c r="AG83" s="244">
        <f t="shared" si="28"/>
        <v>355</v>
      </c>
      <c r="AH83" s="244">
        <f t="shared" si="28"/>
        <v>462</v>
      </c>
      <c r="AI83" s="247">
        <f t="shared" si="28"/>
        <v>1004</v>
      </c>
      <c r="AJ83" s="244">
        <f t="shared" si="28"/>
        <v>477</v>
      </c>
      <c r="AK83" s="244">
        <f t="shared" si="28"/>
        <v>527</v>
      </c>
      <c r="AL83" s="247">
        <f t="shared" si="28"/>
        <v>683</v>
      </c>
      <c r="AM83" s="244">
        <f t="shared" si="28"/>
        <v>321</v>
      </c>
      <c r="AN83" s="244">
        <f t="shared" si="28"/>
        <v>362</v>
      </c>
      <c r="AO83" s="247">
        <f t="shared" si="28"/>
        <v>1098</v>
      </c>
      <c r="AP83" s="244">
        <f t="shared" si="28"/>
        <v>533</v>
      </c>
      <c r="AQ83" s="244">
        <f t="shared" si="28"/>
        <v>565</v>
      </c>
      <c r="AR83" s="247">
        <f t="shared" si="28"/>
        <v>406</v>
      </c>
      <c r="AS83" s="244">
        <f t="shared" si="28"/>
        <v>224</v>
      </c>
      <c r="AT83" s="244">
        <f t="shared" si="28"/>
        <v>182</v>
      </c>
      <c r="AU83" s="247">
        <f t="shared" si="28"/>
        <v>1225</v>
      </c>
      <c r="AV83" s="244">
        <f t="shared" si="28"/>
        <v>594</v>
      </c>
      <c r="AW83" s="244">
        <f t="shared" si="28"/>
        <v>631</v>
      </c>
      <c r="AX83" s="247">
        <f t="shared" si="28"/>
        <v>956</v>
      </c>
      <c r="AY83" s="244">
        <f t="shared" si="28"/>
        <v>418</v>
      </c>
      <c r="AZ83" s="244">
        <f t="shared" si="28"/>
        <v>538</v>
      </c>
      <c r="BA83" s="247">
        <f t="shared" si="28"/>
        <v>1394</v>
      </c>
      <c r="BB83" s="244">
        <f t="shared" si="28"/>
        <v>675</v>
      </c>
      <c r="BC83" s="244">
        <f t="shared" si="28"/>
        <v>719</v>
      </c>
      <c r="BD83" s="247">
        <f t="shared" si="28"/>
        <v>674</v>
      </c>
      <c r="BE83" s="244">
        <f t="shared" si="28"/>
        <v>297</v>
      </c>
      <c r="BF83" s="249">
        <f t="shared" si="28"/>
        <v>377</v>
      </c>
    </row>
    <row r="84" spans="1:58" s="213" customFormat="1" ht="15.75" customHeight="1" x14ac:dyDescent="0.15">
      <c r="A84" s="250" t="s">
        <v>388</v>
      </c>
      <c r="B84" s="251">
        <f>C84+D84</f>
        <v>3224</v>
      </c>
      <c r="C84" s="252">
        <f t="shared" ref="C84:D88" si="29">F84+I84+L84+O84+R84+U84+X84+AA84+AD84+AG84+AJ84+AM84+AP84+AS84+AV84+AY84+BB84+BE84</f>
        <v>1531</v>
      </c>
      <c r="D84" s="253">
        <f t="shared" si="29"/>
        <v>1693</v>
      </c>
      <c r="E84" s="251">
        <f>F84+G84</f>
        <v>73</v>
      </c>
      <c r="F84" s="252">
        <v>34</v>
      </c>
      <c r="G84" s="252">
        <v>39</v>
      </c>
      <c r="H84" s="251">
        <f>I84+J84</f>
        <v>74</v>
      </c>
      <c r="I84" s="252">
        <v>32</v>
      </c>
      <c r="J84" s="252">
        <v>42</v>
      </c>
      <c r="K84" s="251">
        <f>L84+M84</f>
        <v>154</v>
      </c>
      <c r="L84" s="252">
        <v>65</v>
      </c>
      <c r="M84" s="252">
        <v>89</v>
      </c>
      <c r="N84" s="251">
        <f>O84+P84</f>
        <v>78</v>
      </c>
      <c r="O84" s="252">
        <v>38</v>
      </c>
      <c r="P84" s="252">
        <v>40</v>
      </c>
      <c r="Q84" s="251">
        <f>R84+S84</f>
        <v>117</v>
      </c>
      <c r="R84" s="252">
        <v>57</v>
      </c>
      <c r="S84" s="252">
        <v>60</v>
      </c>
      <c r="T84" s="251">
        <f>U84+V84</f>
        <v>95</v>
      </c>
      <c r="U84" s="252">
        <v>43</v>
      </c>
      <c r="V84" s="252">
        <v>52</v>
      </c>
      <c r="W84" s="251">
        <f>X84+Y84</f>
        <v>253</v>
      </c>
      <c r="X84" s="252">
        <v>126</v>
      </c>
      <c r="Y84" s="252">
        <v>127</v>
      </c>
      <c r="Z84" s="251">
        <f>AA84+AB84</f>
        <v>234</v>
      </c>
      <c r="AA84" s="252">
        <v>113</v>
      </c>
      <c r="AB84" s="252">
        <v>121</v>
      </c>
      <c r="AC84" s="251">
        <f>AD84+AE84</f>
        <v>316</v>
      </c>
      <c r="AD84" s="252">
        <v>150</v>
      </c>
      <c r="AE84" s="252">
        <v>166</v>
      </c>
      <c r="AF84" s="251">
        <f>AG84+AH84</f>
        <v>188</v>
      </c>
      <c r="AG84" s="252">
        <v>80</v>
      </c>
      <c r="AH84" s="252">
        <v>108</v>
      </c>
      <c r="AI84" s="251">
        <f>AJ84+AK84</f>
        <v>225</v>
      </c>
      <c r="AJ84" s="252">
        <v>93</v>
      </c>
      <c r="AK84" s="252">
        <v>132</v>
      </c>
      <c r="AL84" s="251">
        <f>AM84+AN84</f>
        <v>146</v>
      </c>
      <c r="AM84" s="252">
        <v>71</v>
      </c>
      <c r="AN84" s="252">
        <v>75</v>
      </c>
      <c r="AO84" s="251">
        <f>AP84+AQ84</f>
        <v>250</v>
      </c>
      <c r="AP84" s="252">
        <v>107</v>
      </c>
      <c r="AQ84" s="252">
        <v>143</v>
      </c>
      <c r="AR84" s="251">
        <f>AS84+AT84</f>
        <v>95</v>
      </c>
      <c r="AS84" s="252">
        <v>56</v>
      </c>
      <c r="AT84" s="252">
        <v>39</v>
      </c>
      <c r="AU84" s="251">
        <f>AV84+AW84</f>
        <v>280</v>
      </c>
      <c r="AV84" s="252">
        <v>143</v>
      </c>
      <c r="AW84" s="252">
        <v>137</v>
      </c>
      <c r="AX84" s="251">
        <f>AY84+AZ84</f>
        <v>189</v>
      </c>
      <c r="AY84" s="252">
        <v>96</v>
      </c>
      <c r="AZ84" s="252">
        <v>93</v>
      </c>
      <c r="BA84" s="251">
        <f>BB84+BC84</f>
        <v>300</v>
      </c>
      <c r="BB84" s="252">
        <v>153</v>
      </c>
      <c r="BC84" s="252">
        <v>147</v>
      </c>
      <c r="BD84" s="251">
        <f>BE84+BF84</f>
        <v>157</v>
      </c>
      <c r="BE84" s="252">
        <v>74</v>
      </c>
      <c r="BF84" s="254">
        <v>83</v>
      </c>
    </row>
    <row r="85" spans="1:58" s="213" customFormat="1" ht="17.25" customHeight="1" x14ac:dyDescent="0.15">
      <c r="A85" s="250" t="s">
        <v>389</v>
      </c>
      <c r="B85" s="251">
        <f>C85+D85</f>
        <v>3413</v>
      </c>
      <c r="C85" s="252">
        <f t="shared" si="29"/>
        <v>1623</v>
      </c>
      <c r="D85" s="253">
        <f t="shared" si="29"/>
        <v>1790</v>
      </c>
      <c r="E85" s="251">
        <f>F85+G85</f>
        <v>77</v>
      </c>
      <c r="F85" s="252">
        <v>40</v>
      </c>
      <c r="G85" s="252">
        <v>37</v>
      </c>
      <c r="H85" s="251">
        <f>I85+J85</f>
        <v>79</v>
      </c>
      <c r="I85" s="252">
        <v>43</v>
      </c>
      <c r="J85" s="252">
        <v>36</v>
      </c>
      <c r="K85" s="251">
        <f>L85+M85</f>
        <v>157</v>
      </c>
      <c r="L85" s="252">
        <v>68</v>
      </c>
      <c r="M85" s="252">
        <v>89</v>
      </c>
      <c r="N85" s="251">
        <f>O85+P85</f>
        <v>81</v>
      </c>
      <c r="O85" s="252">
        <v>35</v>
      </c>
      <c r="P85" s="252">
        <v>46</v>
      </c>
      <c r="Q85" s="251">
        <f>R85+S85</f>
        <v>116</v>
      </c>
      <c r="R85" s="252">
        <v>54</v>
      </c>
      <c r="S85" s="252">
        <v>62</v>
      </c>
      <c r="T85" s="251">
        <f>U85+V85</f>
        <v>99</v>
      </c>
      <c r="U85" s="252">
        <v>44</v>
      </c>
      <c r="V85" s="252">
        <v>55</v>
      </c>
      <c r="W85" s="251">
        <f>X85+Y85</f>
        <v>244</v>
      </c>
      <c r="X85" s="252">
        <v>113</v>
      </c>
      <c r="Y85" s="252">
        <v>131</v>
      </c>
      <c r="Z85" s="251">
        <f>AA85+AB85</f>
        <v>273</v>
      </c>
      <c r="AA85" s="252">
        <v>125</v>
      </c>
      <c r="AB85" s="252">
        <v>148</v>
      </c>
      <c r="AC85" s="251">
        <f>AD85+AE85</f>
        <v>357</v>
      </c>
      <c r="AD85" s="252">
        <v>175</v>
      </c>
      <c r="AE85" s="252">
        <v>182</v>
      </c>
      <c r="AF85" s="251">
        <f>AG85+AH85</f>
        <v>189</v>
      </c>
      <c r="AG85" s="252">
        <v>85</v>
      </c>
      <c r="AH85" s="252">
        <v>104</v>
      </c>
      <c r="AI85" s="251">
        <f>AJ85+AK85</f>
        <v>236</v>
      </c>
      <c r="AJ85" s="252">
        <v>118</v>
      </c>
      <c r="AK85" s="252">
        <v>118</v>
      </c>
      <c r="AL85" s="251">
        <f>AM85+AN85</f>
        <v>145</v>
      </c>
      <c r="AM85" s="252">
        <v>72</v>
      </c>
      <c r="AN85" s="252">
        <v>73</v>
      </c>
      <c r="AO85" s="251">
        <f>AP85+AQ85</f>
        <v>266</v>
      </c>
      <c r="AP85" s="252">
        <v>133</v>
      </c>
      <c r="AQ85" s="252">
        <v>133</v>
      </c>
      <c r="AR85" s="251">
        <f>AS85+AT85</f>
        <v>91</v>
      </c>
      <c r="AS85" s="252">
        <v>55</v>
      </c>
      <c r="AT85" s="252">
        <v>36</v>
      </c>
      <c r="AU85" s="251">
        <f>AV85+AW85</f>
        <v>306</v>
      </c>
      <c r="AV85" s="252">
        <v>150</v>
      </c>
      <c r="AW85" s="252">
        <v>156</v>
      </c>
      <c r="AX85" s="251">
        <f>AY85+AZ85</f>
        <v>214</v>
      </c>
      <c r="AY85" s="252">
        <v>90</v>
      </c>
      <c r="AZ85" s="252">
        <v>124</v>
      </c>
      <c r="BA85" s="251">
        <f>BB85+BC85</f>
        <v>333</v>
      </c>
      <c r="BB85" s="252">
        <v>154</v>
      </c>
      <c r="BC85" s="252">
        <v>179</v>
      </c>
      <c r="BD85" s="251">
        <f>BE85+BF85</f>
        <v>150</v>
      </c>
      <c r="BE85" s="252">
        <v>69</v>
      </c>
      <c r="BF85" s="254">
        <v>81</v>
      </c>
    </row>
    <row r="86" spans="1:58" s="213" customFormat="1" ht="17.25" customHeight="1" x14ac:dyDescent="0.15">
      <c r="A86" s="250" t="s">
        <v>390</v>
      </c>
      <c r="B86" s="251">
        <f>C86+D86</f>
        <v>2788</v>
      </c>
      <c r="C86" s="252">
        <f t="shared" si="29"/>
        <v>1284</v>
      </c>
      <c r="D86" s="253">
        <f t="shared" si="29"/>
        <v>1504</v>
      </c>
      <c r="E86" s="251">
        <f>F86+G86</f>
        <v>66</v>
      </c>
      <c r="F86" s="252">
        <v>29</v>
      </c>
      <c r="G86" s="252">
        <v>37</v>
      </c>
      <c r="H86" s="251">
        <f>I86+J86</f>
        <v>74</v>
      </c>
      <c r="I86" s="252">
        <v>29</v>
      </c>
      <c r="J86" s="252">
        <v>45</v>
      </c>
      <c r="K86" s="251">
        <f>L86+M86</f>
        <v>147</v>
      </c>
      <c r="L86" s="252">
        <v>58</v>
      </c>
      <c r="M86" s="252">
        <v>89</v>
      </c>
      <c r="N86" s="251">
        <f>O86+P86</f>
        <v>67</v>
      </c>
      <c r="O86" s="252">
        <v>33</v>
      </c>
      <c r="P86" s="252">
        <v>34</v>
      </c>
      <c r="Q86" s="251">
        <f>R86+S86</f>
        <v>108</v>
      </c>
      <c r="R86" s="252">
        <v>55</v>
      </c>
      <c r="S86" s="252">
        <v>53</v>
      </c>
      <c r="T86" s="251">
        <f>U86+V86</f>
        <v>72</v>
      </c>
      <c r="U86" s="252">
        <v>37</v>
      </c>
      <c r="V86" s="252">
        <v>35</v>
      </c>
      <c r="W86" s="251">
        <f>X86+Y86</f>
        <v>198</v>
      </c>
      <c r="X86" s="252">
        <v>88</v>
      </c>
      <c r="Y86" s="252">
        <v>110</v>
      </c>
      <c r="Z86" s="251">
        <f>AA86+AB86</f>
        <v>187</v>
      </c>
      <c r="AA86" s="252">
        <v>84</v>
      </c>
      <c r="AB86" s="252">
        <v>103</v>
      </c>
      <c r="AC86" s="251">
        <f>AD86+AE86</f>
        <v>280</v>
      </c>
      <c r="AD86" s="252">
        <v>138</v>
      </c>
      <c r="AE86" s="252">
        <v>142</v>
      </c>
      <c r="AF86" s="251">
        <f>AG86+AH86</f>
        <v>181</v>
      </c>
      <c r="AG86" s="252">
        <v>79</v>
      </c>
      <c r="AH86" s="252">
        <v>102</v>
      </c>
      <c r="AI86" s="251">
        <f>AJ86+AK86</f>
        <v>169</v>
      </c>
      <c r="AJ86" s="252">
        <v>81</v>
      </c>
      <c r="AK86" s="252">
        <v>88</v>
      </c>
      <c r="AL86" s="251">
        <f>AM86+AN86</f>
        <v>136</v>
      </c>
      <c r="AM86" s="252">
        <v>68</v>
      </c>
      <c r="AN86" s="252">
        <v>68</v>
      </c>
      <c r="AO86" s="251">
        <f>AP86+AQ86</f>
        <v>201</v>
      </c>
      <c r="AP86" s="252">
        <v>99</v>
      </c>
      <c r="AQ86" s="252">
        <v>102</v>
      </c>
      <c r="AR86" s="251">
        <f>AS86+AT86</f>
        <v>81</v>
      </c>
      <c r="AS86" s="252">
        <v>37</v>
      </c>
      <c r="AT86" s="252">
        <v>44</v>
      </c>
      <c r="AU86" s="251">
        <f>AV86+AW86</f>
        <v>214</v>
      </c>
      <c r="AV86" s="252">
        <v>96</v>
      </c>
      <c r="AW86" s="252">
        <v>118</v>
      </c>
      <c r="AX86" s="251">
        <f>AY86+AZ86</f>
        <v>190</v>
      </c>
      <c r="AY86" s="252">
        <v>84</v>
      </c>
      <c r="AZ86" s="252">
        <v>106</v>
      </c>
      <c r="BA86" s="251">
        <f>BB86+BC86</f>
        <v>278</v>
      </c>
      <c r="BB86" s="252">
        <v>133</v>
      </c>
      <c r="BC86" s="252">
        <v>145</v>
      </c>
      <c r="BD86" s="251">
        <f>BE86+BF86</f>
        <v>139</v>
      </c>
      <c r="BE86" s="252">
        <v>56</v>
      </c>
      <c r="BF86" s="254">
        <v>83</v>
      </c>
    </row>
    <row r="87" spans="1:58" s="213" customFormat="1" ht="17.25" customHeight="1" x14ac:dyDescent="0.15">
      <c r="A87" s="250" t="s">
        <v>391</v>
      </c>
      <c r="B87" s="251">
        <f>C87+D87</f>
        <v>2465</v>
      </c>
      <c r="C87" s="252">
        <f t="shared" si="29"/>
        <v>1131</v>
      </c>
      <c r="D87" s="253">
        <f t="shared" si="29"/>
        <v>1334</v>
      </c>
      <c r="E87" s="251">
        <f>F87+G87</f>
        <v>47</v>
      </c>
      <c r="F87" s="252">
        <v>14</v>
      </c>
      <c r="G87" s="252">
        <v>33</v>
      </c>
      <c r="H87" s="251">
        <f>I87+J87</f>
        <v>61</v>
      </c>
      <c r="I87" s="252">
        <v>23</v>
      </c>
      <c r="J87" s="252">
        <v>38</v>
      </c>
      <c r="K87" s="251">
        <f>L87+M87</f>
        <v>134</v>
      </c>
      <c r="L87" s="252">
        <v>59</v>
      </c>
      <c r="M87" s="252">
        <v>75</v>
      </c>
      <c r="N87" s="251">
        <f>O87+P87</f>
        <v>67</v>
      </c>
      <c r="O87" s="252">
        <v>31</v>
      </c>
      <c r="P87" s="252">
        <v>36</v>
      </c>
      <c r="Q87" s="251">
        <f>R87+S87</f>
        <v>74</v>
      </c>
      <c r="R87" s="252">
        <v>26</v>
      </c>
      <c r="S87" s="252">
        <v>48</v>
      </c>
      <c r="T87" s="251">
        <f>U87+V87</f>
        <v>62</v>
      </c>
      <c r="U87" s="252">
        <v>27</v>
      </c>
      <c r="V87" s="252">
        <v>35</v>
      </c>
      <c r="W87" s="251">
        <f>X87+Y87</f>
        <v>179</v>
      </c>
      <c r="X87" s="252">
        <v>87</v>
      </c>
      <c r="Y87" s="252">
        <v>92</v>
      </c>
      <c r="Z87" s="251">
        <f>AA87+AB87</f>
        <v>184</v>
      </c>
      <c r="AA87" s="252">
        <v>72</v>
      </c>
      <c r="AB87" s="252">
        <v>112</v>
      </c>
      <c r="AC87" s="251">
        <f>AD87+AE87</f>
        <v>248</v>
      </c>
      <c r="AD87" s="252">
        <v>114</v>
      </c>
      <c r="AE87" s="252">
        <v>134</v>
      </c>
      <c r="AF87" s="251">
        <f>AG87+AH87</f>
        <v>131</v>
      </c>
      <c r="AG87" s="252">
        <v>53</v>
      </c>
      <c r="AH87" s="252">
        <v>78</v>
      </c>
      <c r="AI87" s="251">
        <f>AJ87+AK87</f>
        <v>185</v>
      </c>
      <c r="AJ87" s="252">
        <v>97</v>
      </c>
      <c r="AK87" s="252">
        <v>88</v>
      </c>
      <c r="AL87" s="251">
        <f>AM87+AN87</f>
        <v>120</v>
      </c>
      <c r="AM87" s="252">
        <v>46</v>
      </c>
      <c r="AN87" s="252">
        <v>74</v>
      </c>
      <c r="AO87" s="251">
        <f>AP87+AQ87</f>
        <v>178</v>
      </c>
      <c r="AP87" s="252">
        <v>93</v>
      </c>
      <c r="AQ87" s="252">
        <v>85</v>
      </c>
      <c r="AR87" s="251">
        <f>AS87+AT87</f>
        <v>80</v>
      </c>
      <c r="AS87" s="252">
        <v>44</v>
      </c>
      <c r="AT87" s="252">
        <v>36</v>
      </c>
      <c r="AU87" s="251">
        <f>AV87+AW87</f>
        <v>215</v>
      </c>
      <c r="AV87" s="252">
        <v>107</v>
      </c>
      <c r="AW87" s="252">
        <v>108</v>
      </c>
      <c r="AX87" s="251">
        <f>AY87+AZ87</f>
        <v>144</v>
      </c>
      <c r="AY87" s="252">
        <v>65</v>
      </c>
      <c r="AZ87" s="252">
        <v>79</v>
      </c>
      <c r="BA87" s="251">
        <f>BB87+BC87</f>
        <v>244</v>
      </c>
      <c r="BB87" s="252">
        <v>125</v>
      </c>
      <c r="BC87" s="252">
        <v>119</v>
      </c>
      <c r="BD87" s="251">
        <f>BE87+BF87</f>
        <v>112</v>
      </c>
      <c r="BE87" s="252">
        <v>48</v>
      </c>
      <c r="BF87" s="254">
        <v>64</v>
      </c>
    </row>
    <row r="88" spans="1:58" s="213" customFormat="1" ht="17.25" customHeight="1" x14ac:dyDescent="0.15">
      <c r="A88" s="250" t="s">
        <v>392</v>
      </c>
      <c r="B88" s="251">
        <f>C88+D88</f>
        <v>2735</v>
      </c>
      <c r="C88" s="252">
        <f t="shared" si="29"/>
        <v>1265</v>
      </c>
      <c r="D88" s="253">
        <f t="shared" si="29"/>
        <v>1470</v>
      </c>
      <c r="E88" s="251">
        <f>F88+G88</f>
        <v>64</v>
      </c>
      <c r="F88" s="252">
        <v>26</v>
      </c>
      <c r="G88" s="252">
        <v>38</v>
      </c>
      <c r="H88" s="251">
        <f>I88+J88</f>
        <v>73</v>
      </c>
      <c r="I88" s="252">
        <v>28</v>
      </c>
      <c r="J88" s="252">
        <v>45</v>
      </c>
      <c r="K88" s="251">
        <f>L88+M88</f>
        <v>162</v>
      </c>
      <c r="L88" s="252">
        <v>72</v>
      </c>
      <c r="M88" s="252">
        <v>90</v>
      </c>
      <c r="N88" s="251">
        <f>O88+P88</f>
        <v>50</v>
      </c>
      <c r="O88" s="252">
        <v>23</v>
      </c>
      <c r="P88" s="252">
        <v>27</v>
      </c>
      <c r="Q88" s="251">
        <f>R88+S88</f>
        <v>97</v>
      </c>
      <c r="R88" s="252">
        <v>54</v>
      </c>
      <c r="S88" s="252">
        <v>43</v>
      </c>
      <c r="T88" s="251">
        <f>U88+V88</f>
        <v>77</v>
      </c>
      <c r="U88" s="252">
        <v>31</v>
      </c>
      <c r="V88" s="252">
        <v>46</v>
      </c>
      <c r="W88" s="251">
        <f>X88+Y88</f>
        <v>211</v>
      </c>
      <c r="X88" s="252">
        <v>104</v>
      </c>
      <c r="Y88" s="252">
        <v>107</v>
      </c>
      <c r="Z88" s="251">
        <f>AA88+AB88</f>
        <v>234</v>
      </c>
      <c r="AA88" s="252">
        <v>119</v>
      </c>
      <c r="AB88" s="252">
        <v>115</v>
      </c>
      <c r="AC88" s="251">
        <f>AD88+AE88</f>
        <v>268</v>
      </c>
      <c r="AD88" s="252">
        <v>124</v>
      </c>
      <c r="AE88" s="252">
        <v>144</v>
      </c>
      <c r="AF88" s="251">
        <f>AG88+AH88</f>
        <v>128</v>
      </c>
      <c r="AG88" s="252">
        <v>58</v>
      </c>
      <c r="AH88" s="252">
        <v>70</v>
      </c>
      <c r="AI88" s="251">
        <f>AJ88+AK88</f>
        <v>189</v>
      </c>
      <c r="AJ88" s="252">
        <v>88</v>
      </c>
      <c r="AK88" s="252">
        <v>101</v>
      </c>
      <c r="AL88" s="251">
        <f>AM88+AN88</f>
        <v>136</v>
      </c>
      <c r="AM88" s="252">
        <v>64</v>
      </c>
      <c r="AN88" s="252">
        <v>72</v>
      </c>
      <c r="AO88" s="251">
        <f>AP88+AQ88</f>
        <v>203</v>
      </c>
      <c r="AP88" s="252">
        <v>101</v>
      </c>
      <c r="AQ88" s="252">
        <v>102</v>
      </c>
      <c r="AR88" s="251">
        <f>AS88+AT88</f>
        <v>59</v>
      </c>
      <c r="AS88" s="252">
        <v>32</v>
      </c>
      <c r="AT88" s="252">
        <v>27</v>
      </c>
      <c r="AU88" s="251">
        <f>AV88+AW88</f>
        <v>210</v>
      </c>
      <c r="AV88" s="252">
        <v>98</v>
      </c>
      <c r="AW88" s="252">
        <v>112</v>
      </c>
      <c r="AX88" s="251">
        <f>AY88+AZ88</f>
        <v>219</v>
      </c>
      <c r="AY88" s="252">
        <v>83</v>
      </c>
      <c r="AZ88" s="252">
        <v>136</v>
      </c>
      <c r="BA88" s="251">
        <f>BB88+BC88</f>
        <v>239</v>
      </c>
      <c r="BB88" s="252">
        <v>110</v>
      </c>
      <c r="BC88" s="252">
        <v>129</v>
      </c>
      <c r="BD88" s="251">
        <f>BE88+BF88</f>
        <v>116</v>
      </c>
      <c r="BE88" s="252">
        <v>50</v>
      </c>
      <c r="BF88" s="254">
        <v>66</v>
      </c>
    </row>
    <row r="89" spans="1:58" s="205" customFormat="1" ht="17.25" customHeight="1" x14ac:dyDescent="0.15">
      <c r="A89" s="255" t="s">
        <v>316</v>
      </c>
      <c r="B89" s="247">
        <f t="shared" ref="B89:BF89" si="30">SUM(B90:B94)</f>
        <v>11263</v>
      </c>
      <c r="C89" s="244">
        <f t="shared" si="30"/>
        <v>5070</v>
      </c>
      <c r="D89" s="248">
        <f t="shared" si="30"/>
        <v>6193</v>
      </c>
      <c r="E89" s="247">
        <f t="shared" si="30"/>
        <v>356</v>
      </c>
      <c r="F89" s="244">
        <f t="shared" si="30"/>
        <v>149</v>
      </c>
      <c r="G89" s="244">
        <f t="shared" si="30"/>
        <v>207</v>
      </c>
      <c r="H89" s="247">
        <f t="shared" si="30"/>
        <v>306</v>
      </c>
      <c r="I89" s="244">
        <f t="shared" si="30"/>
        <v>132</v>
      </c>
      <c r="J89" s="244">
        <f t="shared" si="30"/>
        <v>174</v>
      </c>
      <c r="K89" s="247">
        <f t="shared" si="30"/>
        <v>681</v>
      </c>
      <c r="L89" s="244">
        <f t="shared" si="30"/>
        <v>313</v>
      </c>
      <c r="M89" s="244">
        <f t="shared" si="30"/>
        <v>368</v>
      </c>
      <c r="N89" s="247">
        <f t="shared" si="30"/>
        <v>288</v>
      </c>
      <c r="O89" s="244">
        <f t="shared" si="30"/>
        <v>139</v>
      </c>
      <c r="P89" s="244">
        <f t="shared" si="30"/>
        <v>149</v>
      </c>
      <c r="Q89" s="247">
        <f t="shared" si="30"/>
        <v>416</v>
      </c>
      <c r="R89" s="244">
        <f t="shared" si="30"/>
        <v>189</v>
      </c>
      <c r="S89" s="244">
        <f t="shared" si="30"/>
        <v>227</v>
      </c>
      <c r="T89" s="247">
        <f t="shared" si="30"/>
        <v>333</v>
      </c>
      <c r="U89" s="244">
        <f t="shared" si="30"/>
        <v>130</v>
      </c>
      <c r="V89" s="244">
        <f t="shared" si="30"/>
        <v>203</v>
      </c>
      <c r="W89" s="247">
        <f t="shared" si="30"/>
        <v>832</v>
      </c>
      <c r="X89" s="244">
        <f t="shared" si="30"/>
        <v>361</v>
      </c>
      <c r="Y89" s="244">
        <f t="shared" si="30"/>
        <v>471</v>
      </c>
      <c r="Z89" s="247">
        <f t="shared" si="30"/>
        <v>853</v>
      </c>
      <c r="AA89" s="244">
        <f t="shared" si="30"/>
        <v>401</v>
      </c>
      <c r="AB89" s="244">
        <f t="shared" si="30"/>
        <v>452</v>
      </c>
      <c r="AC89" s="247">
        <f t="shared" si="30"/>
        <v>1224</v>
      </c>
      <c r="AD89" s="244">
        <f t="shared" si="30"/>
        <v>551</v>
      </c>
      <c r="AE89" s="244">
        <f t="shared" si="30"/>
        <v>673</v>
      </c>
      <c r="AF89" s="247">
        <f t="shared" si="30"/>
        <v>697</v>
      </c>
      <c r="AG89" s="244">
        <f t="shared" si="30"/>
        <v>306</v>
      </c>
      <c r="AH89" s="244">
        <f t="shared" si="30"/>
        <v>391</v>
      </c>
      <c r="AI89" s="247">
        <f t="shared" si="30"/>
        <v>747</v>
      </c>
      <c r="AJ89" s="244">
        <f t="shared" si="30"/>
        <v>351</v>
      </c>
      <c r="AK89" s="244">
        <f t="shared" si="30"/>
        <v>396</v>
      </c>
      <c r="AL89" s="247">
        <f t="shared" si="30"/>
        <v>494</v>
      </c>
      <c r="AM89" s="244">
        <f t="shared" si="30"/>
        <v>225</v>
      </c>
      <c r="AN89" s="244">
        <f t="shared" si="30"/>
        <v>269</v>
      </c>
      <c r="AO89" s="247">
        <f t="shared" si="30"/>
        <v>736</v>
      </c>
      <c r="AP89" s="244">
        <f t="shared" si="30"/>
        <v>358</v>
      </c>
      <c r="AQ89" s="244">
        <f t="shared" si="30"/>
        <v>378</v>
      </c>
      <c r="AR89" s="247">
        <f t="shared" si="30"/>
        <v>275</v>
      </c>
      <c r="AS89" s="244">
        <f t="shared" si="30"/>
        <v>140</v>
      </c>
      <c r="AT89" s="244">
        <f t="shared" si="30"/>
        <v>135</v>
      </c>
      <c r="AU89" s="247">
        <f t="shared" si="30"/>
        <v>860</v>
      </c>
      <c r="AV89" s="244">
        <f t="shared" si="30"/>
        <v>377</v>
      </c>
      <c r="AW89" s="244">
        <f t="shared" si="30"/>
        <v>483</v>
      </c>
      <c r="AX89" s="247">
        <f t="shared" si="30"/>
        <v>681</v>
      </c>
      <c r="AY89" s="244">
        <f t="shared" si="30"/>
        <v>320</v>
      </c>
      <c r="AZ89" s="244">
        <f t="shared" si="30"/>
        <v>361</v>
      </c>
      <c r="BA89" s="247">
        <f t="shared" si="30"/>
        <v>996</v>
      </c>
      <c r="BB89" s="244">
        <f t="shared" si="30"/>
        <v>419</v>
      </c>
      <c r="BC89" s="244">
        <f t="shared" si="30"/>
        <v>577</v>
      </c>
      <c r="BD89" s="247">
        <f t="shared" si="30"/>
        <v>488</v>
      </c>
      <c r="BE89" s="244">
        <f t="shared" si="30"/>
        <v>209</v>
      </c>
      <c r="BF89" s="249">
        <f t="shared" si="30"/>
        <v>279</v>
      </c>
    </row>
    <row r="90" spans="1:58" s="213" customFormat="1" ht="17.25" customHeight="1" x14ac:dyDescent="0.15">
      <c r="A90" s="250" t="s">
        <v>393</v>
      </c>
      <c r="B90" s="251">
        <f>C90+D90</f>
        <v>2192</v>
      </c>
      <c r="C90" s="252">
        <f t="shared" ref="C90:D94" si="31">F90+I90+L90+O90+R90+U90+X90+AA90+AD90+AG90+AJ90+AM90+AP90+AS90+AV90+AY90+BB90+BE90</f>
        <v>1002</v>
      </c>
      <c r="D90" s="253">
        <f t="shared" si="31"/>
        <v>1190</v>
      </c>
      <c r="E90" s="251">
        <f>F90+G90</f>
        <v>60</v>
      </c>
      <c r="F90" s="252">
        <v>26</v>
      </c>
      <c r="G90" s="252">
        <v>34</v>
      </c>
      <c r="H90" s="251">
        <f>I90+J90</f>
        <v>57</v>
      </c>
      <c r="I90" s="252">
        <v>23</v>
      </c>
      <c r="J90" s="252">
        <v>34</v>
      </c>
      <c r="K90" s="251">
        <f>L90+M90</f>
        <v>113</v>
      </c>
      <c r="L90" s="252">
        <v>49</v>
      </c>
      <c r="M90" s="252">
        <v>64</v>
      </c>
      <c r="N90" s="251">
        <f>O90+P90</f>
        <v>55</v>
      </c>
      <c r="O90" s="252">
        <v>25</v>
      </c>
      <c r="P90" s="252">
        <v>30</v>
      </c>
      <c r="Q90" s="251">
        <f>R90+S90</f>
        <v>82</v>
      </c>
      <c r="R90" s="252">
        <v>34</v>
      </c>
      <c r="S90" s="252">
        <v>48</v>
      </c>
      <c r="T90" s="251">
        <f>U90+V90</f>
        <v>68</v>
      </c>
      <c r="U90" s="252">
        <v>24</v>
      </c>
      <c r="V90" s="252">
        <v>44</v>
      </c>
      <c r="W90" s="251">
        <f>X90+Y90</f>
        <v>148</v>
      </c>
      <c r="X90" s="252">
        <v>61</v>
      </c>
      <c r="Y90" s="252">
        <v>87</v>
      </c>
      <c r="Z90" s="251">
        <f>AA90+AB90</f>
        <v>167</v>
      </c>
      <c r="AA90" s="252">
        <v>73</v>
      </c>
      <c r="AB90" s="252">
        <v>94</v>
      </c>
      <c r="AC90" s="251">
        <f>AD90+AE90</f>
        <v>256</v>
      </c>
      <c r="AD90" s="252">
        <v>118</v>
      </c>
      <c r="AE90" s="252">
        <v>138</v>
      </c>
      <c r="AF90" s="251">
        <f>AG90+AH90</f>
        <v>143</v>
      </c>
      <c r="AG90" s="252">
        <v>58</v>
      </c>
      <c r="AH90" s="252">
        <v>85</v>
      </c>
      <c r="AI90" s="251">
        <f>AJ90+AK90</f>
        <v>163</v>
      </c>
      <c r="AJ90" s="252">
        <v>82</v>
      </c>
      <c r="AK90" s="252">
        <v>81</v>
      </c>
      <c r="AL90" s="251">
        <f>AM90+AN90</f>
        <v>80</v>
      </c>
      <c r="AM90" s="252">
        <v>41</v>
      </c>
      <c r="AN90" s="252">
        <v>39</v>
      </c>
      <c r="AO90" s="251">
        <f>AP90+AQ90</f>
        <v>150</v>
      </c>
      <c r="AP90" s="252">
        <v>83</v>
      </c>
      <c r="AQ90" s="252">
        <v>67</v>
      </c>
      <c r="AR90" s="251">
        <f>AS90+AT90</f>
        <v>49</v>
      </c>
      <c r="AS90" s="252">
        <v>24</v>
      </c>
      <c r="AT90" s="252">
        <v>25</v>
      </c>
      <c r="AU90" s="251">
        <f>AV90+AW90</f>
        <v>190</v>
      </c>
      <c r="AV90" s="252">
        <v>90</v>
      </c>
      <c r="AW90" s="252">
        <v>100</v>
      </c>
      <c r="AX90" s="251">
        <f>AY90+AZ90</f>
        <v>123</v>
      </c>
      <c r="AY90" s="252">
        <v>59</v>
      </c>
      <c r="AZ90" s="252">
        <v>64</v>
      </c>
      <c r="BA90" s="251">
        <f>BB90+BC90</f>
        <v>179</v>
      </c>
      <c r="BB90" s="252">
        <v>87</v>
      </c>
      <c r="BC90" s="252">
        <v>92</v>
      </c>
      <c r="BD90" s="251">
        <f>BE90+BF90</f>
        <v>109</v>
      </c>
      <c r="BE90" s="252">
        <v>45</v>
      </c>
      <c r="BF90" s="254">
        <v>64</v>
      </c>
    </row>
    <row r="91" spans="1:58" s="213" customFormat="1" ht="17.25" customHeight="1" x14ac:dyDescent="0.15">
      <c r="A91" s="250" t="s">
        <v>394</v>
      </c>
      <c r="B91" s="251">
        <f>C91+D91</f>
        <v>2327</v>
      </c>
      <c r="C91" s="252">
        <f t="shared" si="31"/>
        <v>1059</v>
      </c>
      <c r="D91" s="253">
        <f t="shared" si="31"/>
        <v>1268</v>
      </c>
      <c r="E91" s="251">
        <f>F91+G91</f>
        <v>77</v>
      </c>
      <c r="F91" s="252">
        <v>33</v>
      </c>
      <c r="G91" s="252">
        <v>44</v>
      </c>
      <c r="H91" s="251">
        <f>I91+J91</f>
        <v>76</v>
      </c>
      <c r="I91" s="252">
        <v>38</v>
      </c>
      <c r="J91" s="252">
        <v>38</v>
      </c>
      <c r="K91" s="251">
        <f>L91+M91</f>
        <v>142</v>
      </c>
      <c r="L91" s="252">
        <v>76</v>
      </c>
      <c r="M91" s="252">
        <v>66</v>
      </c>
      <c r="N91" s="251">
        <f>O91+P91</f>
        <v>61</v>
      </c>
      <c r="O91" s="252">
        <v>32</v>
      </c>
      <c r="P91" s="252">
        <v>29</v>
      </c>
      <c r="Q91" s="251">
        <f>R91+S91</f>
        <v>93</v>
      </c>
      <c r="R91" s="252">
        <v>38</v>
      </c>
      <c r="S91" s="252">
        <v>55</v>
      </c>
      <c r="T91" s="251">
        <f>U91+V91</f>
        <v>73</v>
      </c>
      <c r="U91" s="252">
        <v>34</v>
      </c>
      <c r="V91" s="252">
        <v>39</v>
      </c>
      <c r="W91" s="251">
        <f>X91+Y91</f>
        <v>172</v>
      </c>
      <c r="X91" s="252">
        <v>75</v>
      </c>
      <c r="Y91" s="252">
        <v>97</v>
      </c>
      <c r="Z91" s="251">
        <f>AA91+AB91</f>
        <v>186</v>
      </c>
      <c r="AA91" s="252">
        <v>97</v>
      </c>
      <c r="AB91" s="252">
        <v>89</v>
      </c>
      <c r="AC91" s="251">
        <f>AD91+AE91</f>
        <v>221</v>
      </c>
      <c r="AD91" s="252">
        <v>98</v>
      </c>
      <c r="AE91" s="252">
        <v>123</v>
      </c>
      <c r="AF91" s="251">
        <f>AG91+AH91</f>
        <v>140</v>
      </c>
      <c r="AG91" s="252">
        <v>57</v>
      </c>
      <c r="AH91" s="252">
        <v>83</v>
      </c>
      <c r="AI91" s="251">
        <f>AJ91+AK91</f>
        <v>149</v>
      </c>
      <c r="AJ91" s="252">
        <v>59</v>
      </c>
      <c r="AK91" s="252">
        <v>90</v>
      </c>
      <c r="AL91" s="251">
        <f>AM91+AN91</f>
        <v>113</v>
      </c>
      <c r="AM91" s="252">
        <v>49</v>
      </c>
      <c r="AN91" s="252">
        <v>64</v>
      </c>
      <c r="AO91" s="251">
        <f>AP91+AQ91</f>
        <v>167</v>
      </c>
      <c r="AP91" s="252">
        <v>83</v>
      </c>
      <c r="AQ91" s="252">
        <v>84</v>
      </c>
      <c r="AR91" s="251">
        <f>AS91+AT91</f>
        <v>61</v>
      </c>
      <c r="AS91" s="252">
        <v>26</v>
      </c>
      <c r="AT91" s="252">
        <v>35</v>
      </c>
      <c r="AU91" s="251">
        <f>AV91+AW91</f>
        <v>172</v>
      </c>
      <c r="AV91" s="252">
        <v>77</v>
      </c>
      <c r="AW91" s="252">
        <v>95</v>
      </c>
      <c r="AX91" s="251">
        <f>AY91+AZ91</f>
        <v>147</v>
      </c>
      <c r="AY91" s="252">
        <v>73</v>
      </c>
      <c r="AZ91" s="252">
        <v>74</v>
      </c>
      <c r="BA91" s="251">
        <f>BB91+BC91</f>
        <v>198</v>
      </c>
      <c r="BB91" s="252">
        <v>75</v>
      </c>
      <c r="BC91" s="252">
        <v>123</v>
      </c>
      <c r="BD91" s="251">
        <f>BE91+BF91</f>
        <v>79</v>
      </c>
      <c r="BE91" s="252">
        <v>39</v>
      </c>
      <c r="BF91" s="254">
        <v>40</v>
      </c>
    </row>
    <row r="92" spans="1:58" s="213" customFormat="1" ht="17.25" customHeight="1" x14ac:dyDescent="0.15">
      <c r="A92" s="250" t="s">
        <v>395</v>
      </c>
      <c r="B92" s="251">
        <f>C92+D92</f>
        <v>2287</v>
      </c>
      <c r="C92" s="252">
        <f t="shared" si="31"/>
        <v>1021</v>
      </c>
      <c r="D92" s="253">
        <f t="shared" si="31"/>
        <v>1266</v>
      </c>
      <c r="E92" s="251">
        <f>F92+G92</f>
        <v>71</v>
      </c>
      <c r="F92" s="252">
        <v>35</v>
      </c>
      <c r="G92" s="252">
        <v>36</v>
      </c>
      <c r="H92" s="251">
        <f>I92+J92</f>
        <v>46</v>
      </c>
      <c r="I92" s="252">
        <v>19</v>
      </c>
      <c r="J92" s="252">
        <v>27</v>
      </c>
      <c r="K92" s="251">
        <f>L92+M92</f>
        <v>134</v>
      </c>
      <c r="L92" s="252">
        <v>56</v>
      </c>
      <c r="M92" s="252">
        <v>78</v>
      </c>
      <c r="N92" s="251">
        <f>O92+P92</f>
        <v>51</v>
      </c>
      <c r="O92" s="252">
        <v>18</v>
      </c>
      <c r="P92" s="252">
        <v>33</v>
      </c>
      <c r="Q92" s="251">
        <f>R92+S92</f>
        <v>86</v>
      </c>
      <c r="R92" s="252">
        <v>39</v>
      </c>
      <c r="S92" s="252">
        <v>47</v>
      </c>
      <c r="T92" s="251">
        <f>U92+V92</f>
        <v>60</v>
      </c>
      <c r="U92" s="252">
        <v>22</v>
      </c>
      <c r="V92" s="252">
        <v>38</v>
      </c>
      <c r="W92" s="251">
        <f>X92+Y92</f>
        <v>156</v>
      </c>
      <c r="X92" s="252">
        <v>81</v>
      </c>
      <c r="Y92" s="252">
        <v>75</v>
      </c>
      <c r="Z92" s="251">
        <f>AA92+AB92</f>
        <v>168</v>
      </c>
      <c r="AA92" s="252">
        <v>80</v>
      </c>
      <c r="AB92" s="252">
        <v>88</v>
      </c>
      <c r="AC92" s="251">
        <f>AD92+AE92</f>
        <v>253</v>
      </c>
      <c r="AD92" s="252">
        <v>114</v>
      </c>
      <c r="AE92" s="252">
        <v>139</v>
      </c>
      <c r="AF92" s="251">
        <f>AG92+AH92</f>
        <v>139</v>
      </c>
      <c r="AG92" s="252">
        <v>67</v>
      </c>
      <c r="AH92" s="252">
        <v>72</v>
      </c>
      <c r="AI92" s="251">
        <f>AJ92+AK92</f>
        <v>166</v>
      </c>
      <c r="AJ92" s="252">
        <v>73</v>
      </c>
      <c r="AK92" s="252">
        <v>93</v>
      </c>
      <c r="AL92" s="251">
        <f>AM92+AN92</f>
        <v>106</v>
      </c>
      <c r="AM92" s="252">
        <v>48</v>
      </c>
      <c r="AN92" s="252">
        <v>58</v>
      </c>
      <c r="AO92" s="251">
        <f>AP92+AQ92</f>
        <v>155</v>
      </c>
      <c r="AP92" s="252">
        <v>60</v>
      </c>
      <c r="AQ92" s="252">
        <v>95</v>
      </c>
      <c r="AR92" s="251">
        <f>AS92+AT92</f>
        <v>54</v>
      </c>
      <c r="AS92" s="252">
        <v>33</v>
      </c>
      <c r="AT92" s="252">
        <v>21</v>
      </c>
      <c r="AU92" s="251">
        <f>AV92+AW92</f>
        <v>171</v>
      </c>
      <c r="AV92" s="252">
        <v>66</v>
      </c>
      <c r="AW92" s="252">
        <v>105</v>
      </c>
      <c r="AX92" s="251">
        <f>AY92+AZ92</f>
        <v>143</v>
      </c>
      <c r="AY92" s="252">
        <v>72</v>
      </c>
      <c r="AZ92" s="252">
        <v>71</v>
      </c>
      <c r="BA92" s="251">
        <f>BB92+BC92</f>
        <v>215</v>
      </c>
      <c r="BB92" s="252">
        <v>90</v>
      </c>
      <c r="BC92" s="252">
        <v>125</v>
      </c>
      <c r="BD92" s="251">
        <f>BE92+BF92</f>
        <v>113</v>
      </c>
      <c r="BE92" s="252">
        <v>48</v>
      </c>
      <c r="BF92" s="254">
        <v>65</v>
      </c>
    </row>
    <row r="93" spans="1:58" s="213" customFormat="1" ht="17.25" customHeight="1" x14ac:dyDescent="0.15">
      <c r="A93" s="250" t="s">
        <v>396</v>
      </c>
      <c r="B93" s="251">
        <f>C93+D93</f>
        <v>2148</v>
      </c>
      <c r="C93" s="252">
        <f t="shared" si="31"/>
        <v>980</v>
      </c>
      <c r="D93" s="253">
        <f t="shared" si="31"/>
        <v>1168</v>
      </c>
      <c r="E93" s="251">
        <f>F93+G93</f>
        <v>58</v>
      </c>
      <c r="F93" s="252">
        <v>25</v>
      </c>
      <c r="G93" s="252">
        <v>33</v>
      </c>
      <c r="H93" s="251">
        <f>I93+J93</f>
        <v>49</v>
      </c>
      <c r="I93" s="252">
        <v>27</v>
      </c>
      <c r="J93" s="252">
        <v>22</v>
      </c>
      <c r="K93" s="251">
        <f>L93+M93</f>
        <v>133</v>
      </c>
      <c r="L93" s="252">
        <v>64</v>
      </c>
      <c r="M93" s="252">
        <v>69</v>
      </c>
      <c r="N93" s="251">
        <f>O93+P93</f>
        <v>65</v>
      </c>
      <c r="O93" s="252">
        <v>39</v>
      </c>
      <c r="P93" s="252">
        <v>26</v>
      </c>
      <c r="Q93" s="251">
        <f>R93+S93</f>
        <v>66</v>
      </c>
      <c r="R93" s="252">
        <v>32</v>
      </c>
      <c r="S93" s="252">
        <v>34</v>
      </c>
      <c r="T93" s="251">
        <f>U93+V93</f>
        <v>59</v>
      </c>
      <c r="U93" s="252">
        <v>22</v>
      </c>
      <c r="V93" s="252">
        <v>37</v>
      </c>
      <c r="W93" s="251">
        <f>X93+Y93</f>
        <v>168</v>
      </c>
      <c r="X93" s="252">
        <v>70</v>
      </c>
      <c r="Y93" s="252">
        <v>98</v>
      </c>
      <c r="Z93" s="251">
        <f>AA93+AB93</f>
        <v>166</v>
      </c>
      <c r="AA93" s="252">
        <v>81</v>
      </c>
      <c r="AB93" s="252">
        <v>85</v>
      </c>
      <c r="AC93" s="251">
        <f>AD93+AE93</f>
        <v>252</v>
      </c>
      <c r="AD93" s="252">
        <v>113</v>
      </c>
      <c r="AE93" s="252">
        <v>139</v>
      </c>
      <c r="AF93" s="251">
        <f>AG93+AH93</f>
        <v>120</v>
      </c>
      <c r="AG93" s="252">
        <v>52</v>
      </c>
      <c r="AH93" s="252">
        <v>68</v>
      </c>
      <c r="AI93" s="251">
        <f>AJ93+AK93</f>
        <v>124</v>
      </c>
      <c r="AJ93" s="252">
        <v>60</v>
      </c>
      <c r="AK93" s="252">
        <v>64</v>
      </c>
      <c r="AL93" s="251">
        <f>AM93+AN93</f>
        <v>103</v>
      </c>
      <c r="AM93" s="252">
        <v>44</v>
      </c>
      <c r="AN93" s="252">
        <v>59</v>
      </c>
      <c r="AO93" s="251">
        <f>AP93+AQ93</f>
        <v>137</v>
      </c>
      <c r="AP93" s="252">
        <v>66</v>
      </c>
      <c r="AQ93" s="252">
        <v>71</v>
      </c>
      <c r="AR93" s="251">
        <f>AS93+AT93</f>
        <v>56</v>
      </c>
      <c r="AS93" s="252">
        <v>32</v>
      </c>
      <c r="AT93" s="252">
        <v>24</v>
      </c>
      <c r="AU93" s="251">
        <f>AV93+AW93</f>
        <v>164</v>
      </c>
      <c r="AV93" s="252">
        <v>73</v>
      </c>
      <c r="AW93" s="252">
        <v>91</v>
      </c>
      <c r="AX93" s="251">
        <f>AY93+AZ93</f>
        <v>129</v>
      </c>
      <c r="AY93" s="252">
        <v>56</v>
      </c>
      <c r="AZ93" s="252">
        <v>73</v>
      </c>
      <c r="BA93" s="251">
        <f>BB93+BC93</f>
        <v>201</v>
      </c>
      <c r="BB93" s="252">
        <v>87</v>
      </c>
      <c r="BC93" s="252">
        <v>114</v>
      </c>
      <c r="BD93" s="251">
        <f>BE93+BF93</f>
        <v>98</v>
      </c>
      <c r="BE93" s="252">
        <v>37</v>
      </c>
      <c r="BF93" s="254">
        <v>61</v>
      </c>
    </row>
    <row r="94" spans="1:58" s="215" customFormat="1" ht="17.25" customHeight="1" x14ac:dyDescent="0.15">
      <c r="A94" s="250" t="s">
        <v>397</v>
      </c>
      <c r="B94" s="251">
        <f>C94+D94</f>
        <v>2309</v>
      </c>
      <c r="C94" s="252">
        <f t="shared" si="31"/>
        <v>1008</v>
      </c>
      <c r="D94" s="253">
        <f t="shared" si="31"/>
        <v>1301</v>
      </c>
      <c r="E94" s="251">
        <f>F94+G94</f>
        <v>90</v>
      </c>
      <c r="F94" s="252">
        <v>30</v>
      </c>
      <c r="G94" s="252">
        <v>60</v>
      </c>
      <c r="H94" s="251">
        <f>I94+J94</f>
        <v>78</v>
      </c>
      <c r="I94" s="252">
        <v>25</v>
      </c>
      <c r="J94" s="252">
        <v>53</v>
      </c>
      <c r="K94" s="251">
        <f>L94+M94</f>
        <v>159</v>
      </c>
      <c r="L94" s="252">
        <v>68</v>
      </c>
      <c r="M94" s="252">
        <v>91</v>
      </c>
      <c r="N94" s="251">
        <f>O94+P94</f>
        <v>56</v>
      </c>
      <c r="O94" s="252">
        <v>25</v>
      </c>
      <c r="P94" s="252">
        <v>31</v>
      </c>
      <c r="Q94" s="251">
        <f>R94+S94</f>
        <v>89</v>
      </c>
      <c r="R94" s="252">
        <v>46</v>
      </c>
      <c r="S94" s="252">
        <v>43</v>
      </c>
      <c r="T94" s="251">
        <f>U94+V94</f>
        <v>73</v>
      </c>
      <c r="U94" s="252">
        <v>28</v>
      </c>
      <c r="V94" s="252">
        <v>45</v>
      </c>
      <c r="W94" s="251">
        <f>X94+Y94</f>
        <v>188</v>
      </c>
      <c r="X94" s="252">
        <v>74</v>
      </c>
      <c r="Y94" s="252">
        <v>114</v>
      </c>
      <c r="Z94" s="251">
        <f>AA94+AB94</f>
        <v>166</v>
      </c>
      <c r="AA94" s="252">
        <v>70</v>
      </c>
      <c r="AB94" s="252">
        <v>96</v>
      </c>
      <c r="AC94" s="251">
        <f>AD94+AE94</f>
        <v>242</v>
      </c>
      <c r="AD94" s="252">
        <v>108</v>
      </c>
      <c r="AE94" s="252">
        <v>134</v>
      </c>
      <c r="AF94" s="251">
        <f>AG94+AH94</f>
        <v>155</v>
      </c>
      <c r="AG94" s="252">
        <v>72</v>
      </c>
      <c r="AH94" s="252">
        <v>83</v>
      </c>
      <c r="AI94" s="251">
        <f>AJ94+AK94</f>
        <v>145</v>
      </c>
      <c r="AJ94" s="252">
        <v>77</v>
      </c>
      <c r="AK94" s="252">
        <v>68</v>
      </c>
      <c r="AL94" s="251">
        <f>AM94+AN94</f>
        <v>92</v>
      </c>
      <c r="AM94" s="252">
        <v>43</v>
      </c>
      <c r="AN94" s="252">
        <v>49</v>
      </c>
      <c r="AO94" s="251">
        <f>AP94+AQ94</f>
        <v>127</v>
      </c>
      <c r="AP94" s="252">
        <v>66</v>
      </c>
      <c r="AQ94" s="252">
        <v>61</v>
      </c>
      <c r="AR94" s="251">
        <f>AS94+AT94</f>
        <v>55</v>
      </c>
      <c r="AS94" s="252">
        <v>25</v>
      </c>
      <c r="AT94" s="252">
        <v>30</v>
      </c>
      <c r="AU94" s="251">
        <f>AV94+AW94</f>
        <v>163</v>
      </c>
      <c r="AV94" s="252">
        <v>71</v>
      </c>
      <c r="AW94" s="252">
        <v>92</v>
      </c>
      <c r="AX94" s="251">
        <f>AY94+AZ94</f>
        <v>139</v>
      </c>
      <c r="AY94" s="252">
        <v>60</v>
      </c>
      <c r="AZ94" s="252">
        <v>79</v>
      </c>
      <c r="BA94" s="251">
        <f>BB94+BC94</f>
        <v>203</v>
      </c>
      <c r="BB94" s="252">
        <v>80</v>
      </c>
      <c r="BC94" s="252">
        <v>123</v>
      </c>
      <c r="BD94" s="251">
        <f>BE94+BF94</f>
        <v>89</v>
      </c>
      <c r="BE94" s="252">
        <v>40</v>
      </c>
      <c r="BF94" s="254">
        <v>49</v>
      </c>
    </row>
    <row r="95" spans="1:58" s="205" customFormat="1" ht="15.75" customHeight="1" x14ac:dyDescent="0.15">
      <c r="A95" s="255" t="s">
        <v>317</v>
      </c>
      <c r="B95" s="247">
        <f t="shared" ref="B95:BF95" si="32">SUM(B96:B100)</f>
        <v>8204</v>
      </c>
      <c r="C95" s="244">
        <f t="shared" si="32"/>
        <v>3574</v>
      </c>
      <c r="D95" s="248">
        <f t="shared" si="32"/>
        <v>4630</v>
      </c>
      <c r="E95" s="247">
        <f t="shared" si="32"/>
        <v>328</v>
      </c>
      <c r="F95" s="244">
        <f t="shared" si="32"/>
        <v>127</v>
      </c>
      <c r="G95" s="244">
        <f t="shared" si="32"/>
        <v>201</v>
      </c>
      <c r="H95" s="247">
        <f t="shared" si="32"/>
        <v>201</v>
      </c>
      <c r="I95" s="244">
        <f t="shared" si="32"/>
        <v>82</v>
      </c>
      <c r="J95" s="244">
        <f t="shared" si="32"/>
        <v>119</v>
      </c>
      <c r="K95" s="247">
        <f t="shared" si="32"/>
        <v>523</v>
      </c>
      <c r="L95" s="244">
        <f t="shared" si="32"/>
        <v>238</v>
      </c>
      <c r="M95" s="244">
        <f t="shared" si="32"/>
        <v>285</v>
      </c>
      <c r="N95" s="247">
        <f t="shared" si="32"/>
        <v>239</v>
      </c>
      <c r="O95" s="244">
        <f t="shared" si="32"/>
        <v>113</v>
      </c>
      <c r="P95" s="244">
        <f t="shared" si="32"/>
        <v>126</v>
      </c>
      <c r="Q95" s="247">
        <f t="shared" si="32"/>
        <v>289</v>
      </c>
      <c r="R95" s="244">
        <f t="shared" si="32"/>
        <v>142</v>
      </c>
      <c r="S95" s="244">
        <f t="shared" si="32"/>
        <v>147</v>
      </c>
      <c r="T95" s="247">
        <f t="shared" si="32"/>
        <v>249</v>
      </c>
      <c r="U95" s="244">
        <f t="shared" si="32"/>
        <v>83</v>
      </c>
      <c r="V95" s="244">
        <f t="shared" si="32"/>
        <v>166</v>
      </c>
      <c r="W95" s="247">
        <f t="shared" si="32"/>
        <v>668</v>
      </c>
      <c r="X95" s="244">
        <f t="shared" si="32"/>
        <v>270</v>
      </c>
      <c r="Y95" s="244">
        <f t="shared" si="32"/>
        <v>398</v>
      </c>
      <c r="Z95" s="247">
        <f t="shared" si="32"/>
        <v>602</v>
      </c>
      <c r="AA95" s="244">
        <f t="shared" si="32"/>
        <v>308</v>
      </c>
      <c r="AB95" s="244">
        <f t="shared" si="32"/>
        <v>294</v>
      </c>
      <c r="AC95" s="247">
        <f t="shared" si="32"/>
        <v>869</v>
      </c>
      <c r="AD95" s="244">
        <f t="shared" si="32"/>
        <v>355</v>
      </c>
      <c r="AE95" s="244">
        <f t="shared" si="32"/>
        <v>514</v>
      </c>
      <c r="AF95" s="247">
        <f t="shared" si="32"/>
        <v>539</v>
      </c>
      <c r="AG95" s="244">
        <f t="shared" si="32"/>
        <v>227</v>
      </c>
      <c r="AH95" s="244">
        <f t="shared" si="32"/>
        <v>312</v>
      </c>
      <c r="AI95" s="247">
        <f t="shared" si="32"/>
        <v>505</v>
      </c>
      <c r="AJ95" s="244">
        <f t="shared" si="32"/>
        <v>233</v>
      </c>
      <c r="AK95" s="244">
        <f t="shared" si="32"/>
        <v>272</v>
      </c>
      <c r="AL95" s="247">
        <f t="shared" si="32"/>
        <v>368</v>
      </c>
      <c r="AM95" s="244">
        <f t="shared" si="32"/>
        <v>170</v>
      </c>
      <c r="AN95" s="244">
        <f t="shared" si="32"/>
        <v>198</v>
      </c>
      <c r="AO95" s="247">
        <f t="shared" si="32"/>
        <v>464</v>
      </c>
      <c r="AP95" s="244">
        <f t="shared" si="32"/>
        <v>199</v>
      </c>
      <c r="AQ95" s="244">
        <f t="shared" si="32"/>
        <v>265</v>
      </c>
      <c r="AR95" s="247">
        <f t="shared" si="32"/>
        <v>199</v>
      </c>
      <c r="AS95" s="244">
        <f t="shared" si="32"/>
        <v>95</v>
      </c>
      <c r="AT95" s="244">
        <f t="shared" si="32"/>
        <v>104</v>
      </c>
      <c r="AU95" s="247">
        <f t="shared" si="32"/>
        <v>599</v>
      </c>
      <c r="AV95" s="244">
        <f t="shared" si="32"/>
        <v>260</v>
      </c>
      <c r="AW95" s="244">
        <f t="shared" si="32"/>
        <v>339</v>
      </c>
      <c r="AX95" s="247">
        <f t="shared" si="32"/>
        <v>481</v>
      </c>
      <c r="AY95" s="244">
        <f t="shared" si="32"/>
        <v>219</v>
      </c>
      <c r="AZ95" s="244">
        <f t="shared" si="32"/>
        <v>262</v>
      </c>
      <c r="BA95" s="247">
        <f t="shared" si="32"/>
        <v>769</v>
      </c>
      <c r="BB95" s="244">
        <f t="shared" si="32"/>
        <v>325</v>
      </c>
      <c r="BC95" s="244">
        <f t="shared" si="32"/>
        <v>444</v>
      </c>
      <c r="BD95" s="247">
        <f t="shared" si="32"/>
        <v>312</v>
      </c>
      <c r="BE95" s="244">
        <f t="shared" si="32"/>
        <v>128</v>
      </c>
      <c r="BF95" s="249">
        <f t="shared" si="32"/>
        <v>184</v>
      </c>
    </row>
    <row r="96" spans="1:58" s="213" customFormat="1" ht="15.75" customHeight="1" x14ac:dyDescent="0.15">
      <c r="A96" s="250" t="s">
        <v>398</v>
      </c>
      <c r="B96" s="251">
        <f>C96+D96</f>
        <v>1787</v>
      </c>
      <c r="C96" s="252">
        <f t="shared" ref="C96:D100" si="33">F96+I96+L96+O96+R96+U96+X96+AA96+AD96+AG96+AJ96+AM96+AP96+AS96+AV96+AY96+BB96+BE96</f>
        <v>815</v>
      </c>
      <c r="D96" s="253">
        <f t="shared" si="33"/>
        <v>972</v>
      </c>
      <c r="E96" s="251">
        <f>F96+G96</f>
        <v>75</v>
      </c>
      <c r="F96" s="252">
        <v>28</v>
      </c>
      <c r="G96" s="252">
        <v>47</v>
      </c>
      <c r="H96" s="251">
        <f>I96+J96</f>
        <v>45</v>
      </c>
      <c r="I96" s="252">
        <v>21</v>
      </c>
      <c r="J96" s="252">
        <v>24</v>
      </c>
      <c r="K96" s="251">
        <f>L96+M96</f>
        <v>116</v>
      </c>
      <c r="L96" s="252">
        <v>50</v>
      </c>
      <c r="M96" s="252">
        <v>66</v>
      </c>
      <c r="N96" s="251">
        <f>O96+P96</f>
        <v>53</v>
      </c>
      <c r="O96" s="252">
        <v>24</v>
      </c>
      <c r="P96" s="252">
        <v>29</v>
      </c>
      <c r="Q96" s="251">
        <f>R96+S96</f>
        <v>62</v>
      </c>
      <c r="R96" s="252">
        <v>34</v>
      </c>
      <c r="S96" s="252">
        <v>28</v>
      </c>
      <c r="T96" s="251">
        <f>U96+V96</f>
        <v>41</v>
      </c>
      <c r="U96" s="252">
        <v>15</v>
      </c>
      <c r="V96" s="252">
        <v>26</v>
      </c>
      <c r="W96" s="251">
        <f>X96+Y96</f>
        <v>145</v>
      </c>
      <c r="X96" s="252">
        <v>60</v>
      </c>
      <c r="Y96" s="252">
        <v>85</v>
      </c>
      <c r="Z96" s="251">
        <f>AA96+AB96</f>
        <v>126</v>
      </c>
      <c r="AA96" s="252">
        <v>70</v>
      </c>
      <c r="AB96" s="252">
        <v>56</v>
      </c>
      <c r="AC96" s="251">
        <f>AD96+AE96</f>
        <v>176</v>
      </c>
      <c r="AD96" s="252">
        <v>73</v>
      </c>
      <c r="AE96" s="252">
        <v>103</v>
      </c>
      <c r="AF96" s="251">
        <f>AG96+AH96</f>
        <v>117</v>
      </c>
      <c r="AG96" s="252">
        <v>49</v>
      </c>
      <c r="AH96" s="252">
        <v>68</v>
      </c>
      <c r="AI96" s="251">
        <f>AJ96+AK96</f>
        <v>123</v>
      </c>
      <c r="AJ96" s="252">
        <v>59</v>
      </c>
      <c r="AK96" s="252">
        <v>64</v>
      </c>
      <c r="AL96" s="251">
        <f>AM96+AN96</f>
        <v>84</v>
      </c>
      <c r="AM96" s="252">
        <v>42</v>
      </c>
      <c r="AN96" s="252">
        <v>42</v>
      </c>
      <c r="AO96" s="251">
        <f>AP96+AQ96</f>
        <v>112</v>
      </c>
      <c r="AP96" s="252">
        <v>55</v>
      </c>
      <c r="AQ96" s="252">
        <v>57</v>
      </c>
      <c r="AR96" s="251">
        <f>AS96+AT96</f>
        <v>36</v>
      </c>
      <c r="AS96" s="252">
        <v>20</v>
      </c>
      <c r="AT96" s="252">
        <v>16</v>
      </c>
      <c r="AU96" s="251">
        <f>AV96+AW96</f>
        <v>129</v>
      </c>
      <c r="AV96" s="252">
        <v>66</v>
      </c>
      <c r="AW96" s="252">
        <v>63</v>
      </c>
      <c r="AX96" s="251">
        <f>AY96+AZ96</f>
        <v>120</v>
      </c>
      <c r="AY96" s="252">
        <v>61</v>
      </c>
      <c r="AZ96" s="252">
        <v>59</v>
      </c>
      <c r="BA96" s="251">
        <f>BB96+BC96</f>
        <v>165</v>
      </c>
      <c r="BB96" s="252">
        <v>63</v>
      </c>
      <c r="BC96" s="252">
        <v>102</v>
      </c>
      <c r="BD96" s="251">
        <f>BE96+BF96</f>
        <v>62</v>
      </c>
      <c r="BE96" s="252">
        <v>25</v>
      </c>
      <c r="BF96" s="254">
        <v>37</v>
      </c>
    </row>
    <row r="97" spans="1:58" s="213" customFormat="1" ht="15.75" customHeight="1" x14ac:dyDescent="0.15">
      <c r="A97" s="250" t="s">
        <v>399</v>
      </c>
      <c r="B97" s="251">
        <f>C97+D97</f>
        <v>1587</v>
      </c>
      <c r="C97" s="252">
        <f t="shared" si="33"/>
        <v>709</v>
      </c>
      <c r="D97" s="253">
        <f t="shared" si="33"/>
        <v>878</v>
      </c>
      <c r="E97" s="251">
        <f>F97+G97</f>
        <v>65</v>
      </c>
      <c r="F97" s="252">
        <v>28</v>
      </c>
      <c r="G97" s="252">
        <v>37</v>
      </c>
      <c r="H97" s="251">
        <f>I97+J97</f>
        <v>38</v>
      </c>
      <c r="I97" s="252">
        <v>17</v>
      </c>
      <c r="J97" s="252">
        <v>21</v>
      </c>
      <c r="K97" s="251">
        <f>L97+M97</f>
        <v>95</v>
      </c>
      <c r="L97" s="252">
        <v>46</v>
      </c>
      <c r="M97" s="252">
        <v>49</v>
      </c>
      <c r="N97" s="251">
        <f>O97+P97</f>
        <v>38</v>
      </c>
      <c r="O97" s="252">
        <v>21</v>
      </c>
      <c r="P97" s="252">
        <v>17</v>
      </c>
      <c r="Q97" s="251">
        <f>R97+S97</f>
        <v>58</v>
      </c>
      <c r="R97" s="252">
        <v>29</v>
      </c>
      <c r="S97" s="252">
        <v>29</v>
      </c>
      <c r="T97" s="251">
        <f>U97+V97</f>
        <v>44</v>
      </c>
      <c r="U97" s="252">
        <v>19</v>
      </c>
      <c r="V97" s="252">
        <v>25</v>
      </c>
      <c r="W97" s="251">
        <f>X97+Y97</f>
        <v>129</v>
      </c>
      <c r="X97" s="252">
        <v>56</v>
      </c>
      <c r="Y97" s="252">
        <v>73</v>
      </c>
      <c r="Z97" s="251">
        <f>AA97+AB97</f>
        <v>121</v>
      </c>
      <c r="AA97" s="252">
        <v>62</v>
      </c>
      <c r="AB97" s="252">
        <v>59</v>
      </c>
      <c r="AC97" s="251">
        <f>AD97+AE97</f>
        <v>175</v>
      </c>
      <c r="AD97" s="252">
        <v>66</v>
      </c>
      <c r="AE97" s="252">
        <v>109</v>
      </c>
      <c r="AF97" s="251">
        <f>AG97+AH97</f>
        <v>111</v>
      </c>
      <c r="AG97" s="252">
        <v>46</v>
      </c>
      <c r="AH97" s="252">
        <v>65</v>
      </c>
      <c r="AI97" s="251">
        <f>AJ97+AK97</f>
        <v>94</v>
      </c>
      <c r="AJ97" s="252">
        <v>46</v>
      </c>
      <c r="AK97" s="252">
        <v>48</v>
      </c>
      <c r="AL97" s="251">
        <f>AM97+AN97</f>
        <v>69</v>
      </c>
      <c r="AM97" s="252">
        <v>24</v>
      </c>
      <c r="AN97" s="252">
        <v>45</v>
      </c>
      <c r="AO97" s="251">
        <f>AP97+AQ97</f>
        <v>86</v>
      </c>
      <c r="AP97" s="252">
        <v>35</v>
      </c>
      <c r="AQ97" s="252">
        <v>51</v>
      </c>
      <c r="AR97" s="251">
        <f>AS97+AT97</f>
        <v>40</v>
      </c>
      <c r="AS97" s="252">
        <v>22</v>
      </c>
      <c r="AT97" s="252">
        <v>18</v>
      </c>
      <c r="AU97" s="251">
        <f>AV97+AW97</f>
        <v>118</v>
      </c>
      <c r="AV97" s="252">
        <v>58</v>
      </c>
      <c r="AW97" s="252">
        <v>60</v>
      </c>
      <c r="AX97" s="251">
        <f>AY97+AZ97</f>
        <v>97</v>
      </c>
      <c r="AY97" s="252">
        <v>45</v>
      </c>
      <c r="AZ97" s="252">
        <v>52</v>
      </c>
      <c r="BA97" s="251">
        <f>BB97+BC97</f>
        <v>138</v>
      </c>
      <c r="BB97" s="252">
        <v>56</v>
      </c>
      <c r="BC97" s="252">
        <v>82</v>
      </c>
      <c r="BD97" s="251">
        <f>BE97+BF97</f>
        <v>71</v>
      </c>
      <c r="BE97" s="252">
        <v>33</v>
      </c>
      <c r="BF97" s="254">
        <v>38</v>
      </c>
    </row>
    <row r="98" spans="1:58" s="213" customFormat="1" ht="15.75" customHeight="1" x14ac:dyDescent="0.15">
      <c r="A98" s="250" t="s">
        <v>400</v>
      </c>
      <c r="B98" s="251">
        <f>C98+D98</f>
        <v>1552</v>
      </c>
      <c r="C98" s="252">
        <f t="shared" si="33"/>
        <v>662</v>
      </c>
      <c r="D98" s="253">
        <f t="shared" si="33"/>
        <v>890</v>
      </c>
      <c r="E98" s="251">
        <f>F98+G98</f>
        <v>64</v>
      </c>
      <c r="F98" s="252">
        <v>21</v>
      </c>
      <c r="G98" s="252">
        <v>43</v>
      </c>
      <c r="H98" s="251">
        <f>I98+J98</f>
        <v>53</v>
      </c>
      <c r="I98" s="252">
        <v>22</v>
      </c>
      <c r="J98" s="252">
        <v>31</v>
      </c>
      <c r="K98" s="251">
        <f>L98+M98</f>
        <v>101</v>
      </c>
      <c r="L98" s="252">
        <v>44</v>
      </c>
      <c r="M98" s="252">
        <v>57</v>
      </c>
      <c r="N98" s="251">
        <f>O98+P98</f>
        <v>44</v>
      </c>
      <c r="O98" s="252">
        <v>24</v>
      </c>
      <c r="P98" s="252">
        <v>20</v>
      </c>
      <c r="Q98" s="251">
        <f>R98+S98</f>
        <v>56</v>
      </c>
      <c r="R98" s="252">
        <v>24</v>
      </c>
      <c r="S98" s="252">
        <v>32</v>
      </c>
      <c r="T98" s="251">
        <f>U98+V98</f>
        <v>58</v>
      </c>
      <c r="U98" s="252">
        <v>17</v>
      </c>
      <c r="V98" s="252">
        <v>41</v>
      </c>
      <c r="W98" s="251">
        <f>X98+Y98</f>
        <v>138</v>
      </c>
      <c r="X98" s="252">
        <v>47</v>
      </c>
      <c r="Y98" s="252">
        <v>91</v>
      </c>
      <c r="Z98" s="251">
        <f>AA98+AB98</f>
        <v>108</v>
      </c>
      <c r="AA98" s="252">
        <v>50</v>
      </c>
      <c r="AB98" s="252">
        <v>58</v>
      </c>
      <c r="AC98" s="251">
        <f>AD98+AE98</f>
        <v>160</v>
      </c>
      <c r="AD98" s="252">
        <v>62</v>
      </c>
      <c r="AE98" s="252">
        <v>98</v>
      </c>
      <c r="AF98" s="251">
        <f>AG98+AH98</f>
        <v>95</v>
      </c>
      <c r="AG98" s="252">
        <v>40</v>
      </c>
      <c r="AH98" s="252">
        <v>55</v>
      </c>
      <c r="AI98" s="251">
        <f>AJ98+AK98</f>
        <v>89</v>
      </c>
      <c r="AJ98" s="252">
        <v>39</v>
      </c>
      <c r="AK98" s="252">
        <v>50</v>
      </c>
      <c r="AL98" s="251">
        <f>AM98+AN98</f>
        <v>60</v>
      </c>
      <c r="AM98" s="252">
        <v>28</v>
      </c>
      <c r="AN98" s="252">
        <v>32</v>
      </c>
      <c r="AO98" s="251">
        <f>AP98+AQ98</f>
        <v>101</v>
      </c>
      <c r="AP98" s="252">
        <v>47</v>
      </c>
      <c r="AQ98" s="252">
        <v>54</v>
      </c>
      <c r="AR98" s="251">
        <f>AS98+AT98</f>
        <v>32</v>
      </c>
      <c r="AS98" s="252">
        <v>15</v>
      </c>
      <c r="AT98" s="252">
        <v>17</v>
      </c>
      <c r="AU98" s="251">
        <f>AV98+AW98</f>
        <v>114</v>
      </c>
      <c r="AV98" s="252">
        <v>50</v>
      </c>
      <c r="AW98" s="252">
        <v>64</v>
      </c>
      <c r="AX98" s="251">
        <f>AY98+AZ98</f>
        <v>75</v>
      </c>
      <c r="AY98" s="252">
        <v>37</v>
      </c>
      <c r="AZ98" s="252">
        <v>38</v>
      </c>
      <c r="BA98" s="251">
        <f>BB98+BC98</f>
        <v>146</v>
      </c>
      <c r="BB98" s="252">
        <v>76</v>
      </c>
      <c r="BC98" s="252">
        <v>70</v>
      </c>
      <c r="BD98" s="251">
        <f>BE98+BF98</f>
        <v>58</v>
      </c>
      <c r="BE98" s="252">
        <v>19</v>
      </c>
      <c r="BF98" s="254">
        <v>39</v>
      </c>
    </row>
    <row r="99" spans="1:58" s="213" customFormat="1" ht="15.75" customHeight="1" x14ac:dyDescent="0.15">
      <c r="A99" s="250" t="s">
        <v>401</v>
      </c>
      <c r="B99" s="251">
        <f>C99+D99</f>
        <v>1413</v>
      </c>
      <c r="C99" s="252">
        <f t="shared" si="33"/>
        <v>620</v>
      </c>
      <c r="D99" s="253">
        <f t="shared" si="33"/>
        <v>793</v>
      </c>
      <c r="E99" s="251">
        <f>F99+G99</f>
        <v>58</v>
      </c>
      <c r="F99" s="252">
        <v>23</v>
      </c>
      <c r="G99" s="252">
        <v>35</v>
      </c>
      <c r="H99" s="251">
        <f>I99+J99</f>
        <v>27</v>
      </c>
      <c r="I99" s="252">
        <v>9</v>
      </c>
      <c r="J99" s="252">
        <v>18</v>
      </c>
      <c r="K99" s="251">
        <f>L99+M99</f>
        <v>90</v>
      </c>
      <c r="L99" s="252">
        <v>44</v>
      </c>
      <c r="M99" s="252">
        <v>46</v>
      </c>
      <c r="N99" s="251">
        <f>O99+P99</f>
        <v>39</v>
      </c>
      <c r="O99" s="252">
        <v>17</v>
      </c>
      <c r="P99" s="252">
        <v>22</v>
      </c>
      <c r="Q99" s="251">
        <f>R99+S99</f>
        <v>39</v>
      </c>
      <c r="R99" s="252">
        <v>18</v>
      </c>
      <c r="S99" s="252">
        <v>21</v>
      </c>
      <c r="T99" s="251">
        <f>U99+V99</f>
        <v>43</v>
      </c>
      <c r="U99" s="252">
        <v>11</v>
      </c>
      <c r="V99" s="252">
        <v>32</v>
      </c>
      <c r="W99" s="251">
        <f>X99+Y99</f>
        <v>109</v>
      </c>
      <c r="X99" s="252">
        <v>44</v>
      </c>
      <c r="Y99" s="252">
        <v>65</v>
      </c>
      <c r="Z99" s="251">
        <f>AA99+AB99</f>
        <v>122</v>
      </c>
      <c r="AA99" s="252">
        <v>61</v>
      </c>
      <c r="AB99" s="252">
        <v>61</v>
      </c>
      <c r="AC99" s="251">
        <f>AD99+AE99</f>
        <v>137</v>
      </c>
      <c r="AD99" s="252">
        <v>61</v>
      </c>
      <c r="AE99" s="252">
        <v>76</v>
      </c>
      <c r="AF99" s="251">
        <f>AG99+AH99</f>
        <v>104</v>
      </c>
      <c r="AG99" s="252">
        <v>53</v>
      </c>
      <c r="AH99" s="252">
        <v>51</v>
      </c>
      <c r="AI99" s="251">
        <f>AJ99+AK99</f>
        <v>77</v>
      </c>
      <c r="AJ99" s="252">
        <v>31</v>
      </c>
      <c r="AK99" s="252">
        <v>46</v>
      </c>
      <c r="AL99" s="251">
        <f>AM99+AN99</f>
        <v>66</v>
      </c>
      <c r="AM99" s="252">
        <v>30</v>
      </c>
      <c r="AN99" s="252">
        <v>36</v>
      </c>
      <c r="AO99" s="251">
        <f>AP99+AQ99</f>
        <v>68</v>
      </c>
      <c r="AP99" s="252">
        <v>29</v>
      </c>
      <c r="AQ99" s="252">
        <v>39</v>
      </c>
      <c r="AR99" s="251">
        <f>AS99+AT99</f>
        <v>37</v>
      </c>
      <c r="AS99" s="252">
        <v>17</v>
      </c>
      <c r="AT99" s="252">
        <v>20</v>
      </c>
      <c r="AU99" s="251">
        <f>AV99+AW99</f>
        <v>104</v>
      </c>
      <c r="AV99" s="252">
        <v>46</v>
      </c>
      <c r="AW99" s="252">
        <v>58</v>
      </c>
      <c r="AX99" s="251">
        <f>AY99+AZ99</f>
        <v>92</v>
      </c>
      <c r="AY99" s="252">
        <v>40</v>
      </c>
      <c r="AZ99" s="252">
        <v>52</v>
      </c>
      <c r="BA99" s="251">
        <f>BB99+BC99</f>
        <v>143</v>
      </c>
      <c r="BB99" s="252">
        <v>56</v>
      </c>
      <c r="BC99" s="252">
        <v>87</v>
      </c>
      <c r="BD99" s="251">
        <f>BE99+BF99</f>
        <v>58</v>
      </c>
      <c r="BE99" s="252">
        <v>30</v>
      </c>
      <c r="BF99" s="254">
        <v>28</v>
      </c>
    </row>
    <row r="100" spans="1:58" s="213" customFormat="1" ht="15.75" customHeight="1" x14ac:dyDescent="0.15">
      <c r="A100" s="250" t="s">
        <v>402</v>
      </c>
      <c r="B100" s="251">
        <f>C100+D100</f>
        <v>1865</v>
      </c>
      <c r="C100" s="252">
        <f t="shared" si="33"/>
        <v>768</v>
      </c>
      <c r="D100" s="253">
        <f t="shared" si="33"/>
        <v>1097</v>
      </c>
      <c r="E100" s="251">
        <f>F100+G100</f>
        <v>66</v>
      </c>
      <c r="F100" s="252">
        <v>27</v>
      </c>
      <c r="G100" s="252">
        <v>39</v>
      </c>
      <c r="H100" s="251">
        <f>I100+J100</f>
        <v>38</v>
      </c>
      <c r="I100" s="252">
        <v>13</v>
      </c>
      <c r="J100" s="252">
        <v>25</v>
      </c>
      <c r="K100" s="251">
        <f>L100+M100</f>
        <v>121</v>
      </c>
      <c r="L100" s="252">
        <v>54</v>
      </c>
      <c r="M100" s="252">
        <v>67</v>
      </c>
      <c r="N100" s="251">
        <f>O100+P100</f>
        <v>65</v>
      </c>
      <c r="O100" s="252">
        <v>27</v>
      </c>
      <c r="P100" s="252">
        <v>38</v>
      </c>
      <c r="Q100" s="251">
        <f>R100+S100</f>
        <v>74</v>
      </c>
      <c r="R100" s="252">
        <v>37</v>
      </c>
      <c r="S100" s="252">
        <v>37</v>
      </c>
      <c r="T100" s="251">
        <f>U100+V100</f>
        <v>63</v>
      </c>
      <c r="U100" s="252">
        <v>21</v>
      </c>
      <c r="V100" s="252">
        <v>42</v>
      </c>
      <c r="W100" s="251">
        <f>X100+Y100</f>
        <v>147</v>
      </c>
      <c r="X100" s="252">
        <v>63</v>
      </c>
      <c r="Y100" s="252">
        <v>84</v>
      </c>
      <c r="Z100" s="251">
        <f>AA100+AB100</f>
        <v>125</v>
      </c>
      <c r="AA100" s="252">
        <v>65</v>
      </c>
      <c r="AB100" s="252">
        <v>60</v>
      </c>
      <c r="AC100" s="251">
        <f>AD100+AE100</f>
        <v>221</v>
      </c>
      <c r="AD100" s="252">
        <v>93</v>
      </c>
      <c r="AE100" s="252">
        <v>128</v>
      </c>
      <c r="AF100" s="251">
        <f>AG100+AH100</f>
        <v>112</v>
      </c>
      <c r="AG100" s="252">
        <v>39</v>
      </c>
      <c r="AH100" s="252">
        <v>73</v>
      </c>
      <c r="AI100" s="251">
        <f>AJ100+AK100</f>
        <v>122</v>
      </c>
      <c r="AJ100" s="252">
        <v>58</v>
      </c>
      <c r="AK100" s="252">
        <v>64</v>
      </c>
      <c r="AL100" s="251">
        <f>AM100+AN100</f>
        <v>89</v>
      </c>
      <c r="AM100" s="252">
        <v>46</v>
      </c>
      <c r="AN100" s="252">
        <v>43</v>
      </c>
      <c r="AO100" s="251">
        <f>AP100+AQ100</f>
        <v>97</v>
      </c>
      <c r="AP100" s="252">
        <v>33</v>
      </c>
      <c r="AQ100" s="252">
        <v>64</v>
      </c>
      <c r="AR100" s="251">
        <f>AS100+AT100</f>
        <v>54</v>
      </c>
      <c r="AS100" s="252">
        <v>21</v>
      </c>
      <c r="AT100" s="252">
        <v>33</v>
      </c>
      <c r="AU100" s="251">
        <f>AV100+AW100</f>
        <v>134</v>
      </c>
      <c r="AV100" s="252">
        <v>40</v>
      </c>
      <c r="AW100" s="252">
        <v>94</v>
      </c>
      <c r="AX100" s="251">
        <f>AY100+AZ100</f>
        <v>97</v>
      </c>
      <c r="AY100" s="252">
        <v>36</v>
      </c>
      <c r="AZ100" s="252">
        <v>61</v>
      </c>
      <c r="BA100" s="251">
        <f>BB100+BC100</f>
        <v>177</v>
      </c>
      <c r="BB100" s="252">
        <v>74</v>
      </c>
      <c r="BC100" s="252">
        <v>103</v>
      </c>
      <c r="BD100" s="251">
        <f>BE100+BF100</f>
        <v>63</v>
      </c>
      <c r="BE100" s="252">
        <v>21</v>
      </c>
      <c r="BF100" s="254">
        <v>42</v>
      </c>
    </row>
    <row r="101" spans="1:58" s="205" customFormat="1" ht="15.75" customHeight="1" x14ac:dyDescent="0.15">
      <c r="A101" s="255" t="s">
        <v>318</v>
      </c>
      <c r="B101" s="247">
        <f t="shared" ref="B101:BF101" si="34">SUM(B102:B106)</f>
        <v>5744</v>
      </c>
      <c r="C101" s="244">
        <f t="shared" si="34"/>
        <v>2231</v>
      </c>
      <c r="D101" s="248">
        <f t="shared" si="34"/>
        <v>3513</v>
      </c>
      <c r="E101" s="247">
        <f t="shared" si="34"/>
        <v>211</v>
      </c>
      <c r="F101" s="244">
        <f t="shared" si="34"/>
        <v>94</v>
      </c>
      <c r="G101" s="244">
        <f t="shared" si="34"/>
        <v>117</v>
      </c>
      <c r="H101" s="247">
        <f t="shared" si="34"/>
        <v>140</v>
      </c>
      <c r="I101" s="244">
        <f t="shared" si="34"/>
        <v>52</v>
      </c>
      <c r="J101" s="244">
        <f t="shared" si="34"/>
        <v>88</v>
      </c>
      <c r="K101" s="247">
        <f t="shared" si="34"/>
        <v>359</v>
      </c>
      <c r="L101" s="244">
        <f t="shared" si="34"/>
        <v>149</v>
      </c>
      <c r="M101" s="244">
        <f t="shared" si="34"/>
        <v>210</v>
      </c>
      <c r="N101" s="247">
        <f t="shared" si="34"/>
        <v>172</v>
      </c>
      <c r="O101" s="244">
        <f t="shared" si="34"/>
        <v>80</v>
      </c>
      <c r="P101" s="244">
        <f t="shared" si="34"/>
        <v>92</v>
      </c>
      <c r="Q101" s="247">
        <f t="shared" si="34"/>
        <v>203</v>
      </c>
      <c r="R101" s="244">
        <f t="shared" si="34"/>
        <v>85</v>
      </c>
      <c r="S101" s="244">
        <f t="shared" si="34"/>
        <v>118</v>
      </c>
      <c r="T101" s="247">
        <f t="shared" si="34"/>
        <v>209</v>
      </c>
      <c r="U101" s="244">
        <f t="shared" si="34"/>
        <v>86</v>
      </c>
      <c r="V101" s="244">
        <f t="shared" si="34"/>
        <v>123</v>
      </c>
      <c r="W101" s="247">
        <f t="shared" si="34"/>
        <v>533</v>
      </c>
      <c r="X101" s="244">
        <f t="shared" si="34"/>
        <v>197</v>
      </c>
      <c r="Y101" s="244">
        <f t="shared" si="34"/>
        <v>336</v>
      </c>
      <c r="Z101" s="247">
        <f t="shared" si="34"/>
        <v>342</v>
      </c>
      <c r="AA101" s="244">
        <f t="shared" si="34"/>
        <v>147</v>
      </c>
      <c r="AB101" s="244">
        <f t="shared" si="34"/>
        <v>195</v>
      </c>
      <c r="AC101" s="247">
        <f t="shared" si="34"/>
        <v>643</v>
      </c>
      <c r="AD101" s="244">
        <f t="shared" si="34"/>
        <v>219</v>
      </c>
      <c r="AE101" s="244">
        <f t="shared" si="34"/>
        <v>424</v>
      </c>
      <c r="AF101" s="247">
        <f t="shared" si="34"/>
        <v>406</v>
      </c>
      <c r="AG101" s="244">
        <f t="shared" si="34"/>
        <v>166</v>
      </c>
      <c r="AH101" s="244">
        <f t="shared" si="34"/>
        <v>240</v>
      </c>
      <c r="AI101" s="247">
        <f t="shared" si="34"/>
        <v>281</v>
      </c>
      <c r="AJ101" s="244">
        <f t="shared" si="34"/>
        <v>121</v>
      </c>
      <c r="AK101" s="244">
        <f t="shared" si="34"/>
        <v>160</v>
      </c>
      <c r="AL101" s="247">
        <f t="shared" si="34"/>
        <v>254</v>
      </c>
      <c r="AM101" s="244">
        <f t="shared" si="34"/>
        <v>107</v>
      </c>
      <c r="AN101" s="244">
        <f t="shared" si="34"/>
        <v>147</v>
      </c>
      <c r="AO101" s="247">
        <f t="shared" si="34"/>
        <v>318</v>
      </c>
      <c r="AP101" s="244">
        <f t="shared" si="34"/>
        <v>123</v>
      </c>
      <c r="AQ101" s="244">
        <f t="shared" si="34"/>
        <v>195</v>
      </c>
      <c r="AR101" s="247">
        <f t="shared" si="34"/>
        <v>155</v>
      </c>
      <c r="AS101" s="244">
        <f t="shared" si="34"/>
        <v>55</v>
      </c>
      <c r="AT101" s="244">
        <f t="shared" si="34"/>
        <v>100</v>
      </c>
      <c r="AU101" s="247">
        <f t="shared" si="34"/>
        <v>424</v>
      </c>
      <c r="AV101" s="244">
        <f t="shared" si="34"/>
        <v>135</v>
      </c>
      <c r="AW101" s="244">
        <f t="shared" si="34"/>
        <v>289</v>
      </c>
      <c r="AX101" s="247">
        <f t="shared" si="34"/>
        <v>343</v>
      </c>
      <c r="AY101" s="244">
        <f t="shared" si="34"/>
        <v>115</v>
      </c>
      <c r="AZ101" s="244">
        <f t="shared" si="34"/>
        <v>228</v>
      </c>
      <c r="BA101" s="247">
        <f t="shared" si="34"/>
        <v>570</v>
      </c>
      <c r="BB101" s="244">
        <f t="shared" si="34"/>
        <v>233</v>
      </c>
      <c r="BC101" s="244">
        <f t="shared" si="34"/>
        <v>337</v>
      </c>
      <c r="BD101" s="247">
        <f t="shared" si="34"/>
        <v>181</v>
      </c>
      <c r="BE101" s="244">
        <f t="shared" si="34"/>
        <v>67</v>
      </c>
      <c r="BF101" s="249">
        <f t="shared" si="34"/>
        <v>114</v>
      </c>
    </row>
    <row r="102" spans="1:58" s="213" customFormat="1" ht="15.75" customHeight="1" x14ac:dyDescent="0.15">
      <c r="A102" s="250" t="s">
        <v>403</v>
      </c>
      <c r="B102" s="251">
        <f>C102+D102</f>
        <v>1465</v>
      </c>
      <c r="C102" s="252">
        <f t="shared" ref="C102:D106" si="35">F102+I102+L102+O102+R102+U102+X102+AA102+AD102+AG102+AJ102+AM102+AP102+AS102+AV102+AY102+BB102+BE102</f>
        <v>606</v>
      </c>
      <c r="D102" s="253">
        <f t="shared" si="35"/>
        <v>859</v>
      </c>
      <c r="E102" s="251">
        <f>F102+G102</f>
        <v>60</v>
      </c>
      <c r="F102" s="252">
        <v>34</v>
      </c>
      <c r="G102" s="252">
        <v>26</v>
      </c>
      <c r="H102" s="251">
        <f>I102+J102</f>
        <v>42</v>
      </c>
      <c r="I102" s="252">
        <v>21</v>
      </c>
      <c r="J102" s="252">
        <v>21</v>
      </c>
      <c r="K102" s="251">
        <f>L102+M102</f>
        <v>83</v>
      </c>
      <c r="L102" s="252">
        <v>34</v>
      </c>
      <c r="M102" s="252">
        <v>49</v>
      </c>
      <c r="N102" s="251">
        <f>O102+P102</f>
        <v>42</v>
      </c>
      <c r="O102" s="252">
        <v>17</v>
      </c>
      <c r="P102" s="252">
        <v>25</v>
      </c>
      <c r="Q102" s="251">
        <f>R102+S102</f>
        <v>52</v>
      </c>
      <c r="R102" s="252">
        <v>23</v>
      </c>
      <c r="S102" s="252">
        <v>29</v>
      </c>
      <c r="T102" s="251">
        <f>U102+V102</f>
        <v>42</v>
      </c>
      <c r="U102" s="252">
        <v>12</v>
      </c>
      <c r="V102" s="252">
        <v>30</v>
      </c>
      <c r="W102" s="251">
        <f>X102+Y102</f>
        <v>138</v>
      </c>
      <c r="X102" s="252">
        <v>52</v>
      </c>
      <c r="Y102" s="252">
        <v>86</v>
      </c>
      <c r="Z102" s="251">
        <f>AA102+AB102</f>
        <v>88</v>
      </c>
      <c r="AA102" s="252">
        <v>43</v>
      </c>
      <c r="AB102" s="252">
        <v>45</v>
      </c>
      <c r="AC102" s="251">
        <f>AD102+AE102</f>
        <v>165</v>
      </c>
      <c r="AD102" s="252">
        <v>60</v>
      </c>
      <c r="AE102" s="252">
        <v>105</v>
      </c>
      <c r="AF102" s="251">
        <f>AG102+AH102</f>
        <v>92</v>
      </c>
      <c r="AG102" s="252">
        <v>41</v>
      </c>
      <c r="AH102" s="252">
        <v>51</v>
      </c>
      <c r="AI102" s="251">
        <f>AJ102+AK102</f>
        <v>75</v>
      </c>
      <c r="AJ102" s="252">
        <v>35</v>
      </c>
      <c r="AK102" s="252">
        <v>40</v>
      </c>
      <c r="AL102" s="251">
        <f>AM102+AN102</f>
        <v>75</v>
      </c>
      <c r="AM102" s="252">
        <v>34</v>
      </c>
      <c r="AN102" s="252">
        <v>41</v>
      </c>
      <c r="AO102" s="251">
        <f>AP102+AQ102</f>
        <v>77</v>
      </c>
      <c r="AP102" s="252">
        <v>33</v>
      </c>
      <c r="AQ102" s="252">
        <v>44</v>
      </c>
      <c r="AR102" s="251">
        <f>AS102+AT102</f>
        <v>38</v>
      </c>
      <c r="AS102" s="252">
        <v>12</v>
      </c>
      <c r="AT102" s="252">
        <v>26</v>
      </c>
      <c r="AU102" s="251">
        <f>AV102+AW102</f>
        <v>101</v>
      </c>
      <c r="AV102" s="252">
        <v>32</v>
      </c>
      <c r="AW102" s="252">
        <v>69</v>
      </c>
      <c r="AX102" s="251">
        <f>AY102+AZ102</f>
        <v>89</v>
      </c>
      <c r="AY102" s="252">
        <v>27</v>
      </c>
      <c r="AZ102" s="252">
        <v>62</v>
      </c>
      <c r="BA102" s="251">
        <f>BB102+BC102</f>
        <v>151</v>
      </c>
      <c r="BB102" s="252">
        <v>72</v>
      </c>
      <c r="BC102" s="252">
        <v>79</v>
      </c>
      <c r="BD102" s="251">
        <f>BE102+BF102</f>
        <v>55</v>
      </c>
      <c r="BE102" s="252">
        <v>24</v>
      </c>
      <c r="BF102" s="254">
        <v>31</v>
      </c>
    </row>
    <row r="103" spans="1:58" s="213" customFormat="1" ht="15.75" customHeight="1" x14ac:dyDescent="0.15">
      <c r="A103" s="250" t="s">
        <v>404</v>
      </c>
      <c r="B103" s="251">
        <f>C103+D103</f>
        <v>1183</v>
      </c>
      <c r="C103" s="252">
        <f t="shared" si="35"/>
        <v>467</v>
      </c>
      <c r="D103" s="253">
        <f t="shared" si="35"/>
        <v>716</v>
      </c>
      <c r="E103" s="251">
        <f>F103+G103</f>
        <v>51</v>
      </c>
      <c r="F103" s="252">
        <v>24</v>
      </c>
      <c r="G103" s="252">
        <v>27</v>
      </c>
      <c r="H103" s="251">
        <f>I103+J103</f>
        <v>32</v>
      </c>
      <c r="I103" s="252">
        <v>15</v>
      </c>
      <c r="J103" s="252">
        <v>17</v>
      </c>
      <c r="K103" s="251">
        <f>L103+M103</f>
        <v>69</v>
      </c>
      <c r="L103" s="252">
        <v>30</v>
      </c>
      <c r="M103" s="252">
        <v>39</v>
      </c>
      <c r="N103" s="251">
        <f>O103+P103</f>
        <v>35</v>
      </c>
      <c r="O103" s="252">
        <v>11</v>
      </c>
      <c r="P103" s="252">
        <v>24</v>
      </c>
      <c r="Q103" s="251">
        <f>R103+S103</f>
        <v>44</v>
      </c>
      <c r="R103" s="252">
        <v>29</v>
      </c>
      <c r="S103" s="252">
        <v>15</v>
      </c>
      <c r="T103" s="251">
        <f>U103+V103</f>
        <v>39</v>
      </c>
      <c r="U103" s="252">
        <v>16</v>
      </c>
      <c r="V103" s="252">
        <v>23</v>
      </c>
      <c r="W103" s="251">
        <f>X103+Y103</f>
        <v>111</v>
      </c>
      <c r="X103" s="252">
        <v>34</v>
      </c>
      <c r="Y103" s="252">
        <v>77</v>
      </c>
      <c r="Z103" s="251">
        <f>AA103+AB103</f>
        <v>69</v>
      </c>
      <c r="AA103" s="252">
        <v>27</v>
      </c>
      <c r="AB103" s="252">
        <v>42</v>
      </c>
      <c r="AC103" s="251">
        <f>AD103+AE103</f>
        <v>136</v>
      </c>
      <c r="AD103" s="252">
        <v>53</v>
      </c>
      <c r="AE103" s="252">
        <v>83</v>
      </c>
      <c r="AF103" s="251">
        <f>AG103+AH103</f>
        <v>82</v>
      </c>
      <c r="AG103" s="252">
        <v>32</v>
      </c>
      <c r="AH103" s="252">
        <v>50</v>
      </c>
      <c r="AI103" s="251">
        <f>AJ103+AK103</f>
        <v>51</v>
      </c>
      <c r="AJ103" s="252">
        <v>21</v>
      </c>
      <c r="AK103" s="252">
        <v>30</v>
      </c>
      <c r="AL103" s="251">
        <f>AM103+AN103</f>
        <v>56</v>
      </c>
      <c r="AM103" s="252">
        <v>28</v>
      </c>
      <c r="AN103" s="252">
        <v>28</v>
      </c>
      <c r="AO103" s="251">
        <f>AP103+AQ103</f>
        <v>64</v>
      </c>
      <c r="AP103" s="252">
        <v>24</v>
      </c>
      <c r="AQ103" s="252">
        <v>40</v>
      </c>
      <c r="AR103" s="251">
        <f>AS103+AT103</f>
        <v>31</v>
      </c>
      <c r="AS103" s="252">
        <v>15</v>
      </c>
      <c r="AT103" s="252">
        <v>16</v>
      </c>
      <c r="AU103" s="251">
        <f>AV103+AW103</f>
        <v>95</v>
      </c>
      <c r="AV103" s="252">
        <v>32</v>
      </c>
      <c r="AW103" s="252">
        <v>63</v>
      </c>
      <c r="AX103" s="251">
        <f>AY103+AZ103</f>
        <v>73</v>
      </c>
      <c r="AY103" s="252">
        <v>27</v>
      </c>
      <c r="AZ103" s="252">
        <v>46</v>
      </c>
      <c r="BA103" s="251">
        <f>BB103+BC103</f>
        <v>108</v>
      </c>
      <c r="BB103" s="252">
        <v>34</v>
      </c>
      <c r="BC103" s="252">
        <v>74</v>
      </c>
      <c r="BD103" s="251">
        <f>BE103+BF103</f>
        <v>37</v>
      </c>
      <c r="BE103" s="252">
        <v>15</v>
      </c>
      <c r="BF103" s="254">
        <v>22</v>
      </c>
    </row>
    <row r="104" spans="1:58" s="213" customFormat="1" ht="15.75" customHeight="1" x14ac:dyDescent="0.15">
      <c r="A104" s="250" t="s">
        <v>405</v>
      </c>
      <c r="B104" s="251">
        <f>C104+D104</f>
        <v>1177</v>
      </c>
      <c r="C104" s="252">
        <f t="shared" si="35"/>
        <v>449</v>
      </c>
      <c r="D104" s="253">
        <f t="shared" si="35"/>
        <v>728</v>
      </c>
      <c r="E104" s="251">
        <f>F104+G104</f>
        <v>30</v>
      </c>
      <c r="F104" s="252">
        <v>10</v>
      </c>
      <c r="G104" s="252">
        <v>20</v>
      </c>
      <c r="H104" s="251">
        <f>I104+J104</f>
        <v>29</v>
      </c>
      <c r="I104" s="252">
        <v>6</v>
      </c>
      <c r="J104" s="252">
        <v>23</v>
      </c>
      <c r="K104" s="251">
        <f>L104+M104</f>
        <v>86</v>
      </c>
      <c r="L104" s="252">
        <v>33</v>
      </c>
      <c r="M104" s="252">
        <v>53</v>
      </c>
      <c r="N104" s="251">
        <f>O104+P104</f>
        <v>39</v>
      </c>
      <c r="O104" s="252">
        <v>24</v>
      </c>
      <c r="P104" s="252">
        <v>15</v>
      </c>
      <c r="Q104" s="251">
        <f>R104+S104</f>
        <v>40</v>
      </c>
      <c r="R104" s="252">
        <v>14</v>
      </c>
      <c r="S104" s="252">
        <v>26</v>
      </c>
      <c r="T104" s="251">
        <f>U104+V104</f>
        <v>39</v>
      </c>
      <c r="U104" s="252">
        <v>19</v>
      </c>
      <c r="V104" s="252">
        <v>20</v>
      </c>
      <c r="W104" s="251">
        <f>X104+Y104</f>
        <v>118</v>
      </c>
      <c r="X104" s="252">
        <v>45</v>
      </c>
      <c r="Y104" s="252">
        <v>73</v>
      </c>
      <c r="Z104" s="251">
        <f>AA104+AB104</f>
        <v>69</v>
      </c>
      <c r="AA104" s="252">
        <v>26</v>
      </c>
      <c r="AB104" s="252">
        <v>43</v>
      </c>
      <c r="AC104" s="251">
        <f>AD104+AE104</f>
        <v>127</v>
      </c>
      <c r="AD104" s="252">
        <v>40</v>
      </c>
      <c r="AE104" s="252">
        <v>87</v>
      </c>
      <c r="AF104" s="251">
        <f>AG104+AH104</f>
        <v>98</v>
      </c>
      <c r="AG104" s="252">
        <v>39</v>
      </c>
      <c r="AH104" s="252">
        <v>59</v>
      </c>
      <c r="AI104" s="251">
        <f>AJ104+AK104</f>
        <v>54</v>
      </c>
      <c r="AJ104" s="252">
        <v>23</v>
      </c>
      <c r="AK104" s="252">
        <v>31</v>
      </c>
      <c r="AL104" s="251">
        <f>AM104+AN104</f>
        <v>46</v>
      </c>
      <c r="AM104" s="252">
        <v>18</v>
      </c>
      <c r="AN104" s="252">
        <v>28</v>
      </c>
      <c r="AO104" s="251">
        <f>AP104+AQ104</f>
        <v>71</v>
      </c>
      <c r="AP104" s="252">
        <v>35</v>
      </c>
      <c r="AQ104" s="252">
        <v>36</v>
      </c>
      <c r="AR104" s="251">
        <f>AS104+AT104</f>
        <v>29</v>
      </c>
      <c r="AS104" s="252">
        <v>11</v>
      </c>
      <c r="AT104" s="252">
        <v>18</v>
      </c>
      <c r="AU104" s="251">
        <f>AV104+AW104</f>
        <v>81</v>
      </c>
      <c r="AV104" s="252">
        <v>26</v>
      </c>
      <c r="AW104" s="252">
        <v>55</v>
      </c>
      <c r="AX104" s="251">
        <f>AY104+AZ104</f>
        <v>73</v>
      </c>
      <c r="AY104" s="252">
        <v>21</v>
      </c>
      <c r="AZ104" s="252">
        <v>52</v>
      </c>
      <c r="BA104" s="251">
        <f>BB104+BC104</f>
        <v>114</v>
      </c>
      <c r="BB104" s="252">
        <v>49</v>
      </c>
      <c r="BC104" s="252">
        <v>65</v>
      </c>
      <c r="BD104" s="251">
        <f>BE104+BF104</f>
        <v>34</v>
      </c>
      <c r="BE104" s="252">
        <v>10</v>
      </c>
      <c r="BF104" s="254">
        <v>24</v>
      </c>
    </row>
    <row r="105" spans="1:58" s="213" customFormat="1" ht="15.75" customHeight="1" x14ac:dyDescent="0.15">
      <c r="A105" s="250" t="s">
        <v>406</v>
      </c>
      <c r="B105" s="251">
        <f>C105+D105</f>
        <v>1026</v>
      </c>
      <c r="C105" s="252">
        <f t="shared" si="35"/>
        <v>384</v>
      </c>
      <c r="D105" s="253">
        <f t="shared" si="35"/>
        <v>642</v>
      </c>
      <c r="E105" s="251">
        <f>F105+G105</f>
        <v>34</v>
      </c>
      <c r="F105" s="252">
        <v>14</v>
      </c>
      <c r="G105" s="252">
        <v>20</v>
      </c>
      <c r="H105" s="251">
        <f>I105+J105</f>
        <v>21</v>
      </c>
      <c r="I105" s="252">
        <v>3</v>
      </c>
      <c r="J105" s="252">
        <v>18</v>
      </c>
      <c r="K105" s="251">
        <f>L105+M105</f>
        <v>70</v>
      </c>
      <c r="L105" s="252">
        <v>32</v>
      </c>
      <c r="M105" s="252">
        <v>38</v>
      </c>
      <c r="N105" s="251">
        <f>O105+P105</f>
        <v>32</v>
      </c>
      <c r="O105" s="252">
        <v>18</v>
      </c>
      <c r="P105" s="252">
        <v>14</v>
      </c>
      <c r="Q105" s="251">
        <f>R105+S105</f>
        <v>34</v>
      </c>
      <c r="R105" s="252">
        <v>12</v>
      </c>
      <c r="S105" s="252">
        <v>22</v>
      </c>
      <c r="T105" s="251">
        <f>U105+V105</f>
        <v>47</v>
      </c>
      <c r="U105" s="252">
        <v>20</v>
      </c>
      <c r="V105" s="252">
        <v>27</v>
      </c>
      <c r="W105" s="251">
        <f>X105+Y105</f>
        <v>94</v>
      </c>
      <c r="X105" s="252">
        <v>40</v>
      </c>
      <c r="Y105" s="252">
        <v>54</v>
      </c>
      <c r="Z105" s="251">
        <f>AA105+AB105</f>
        <v>60</v>
      </c>
      <c r="AA105" s="252">
        <v>26</v>
      </c>
      <c r="AB105" s="252">
        <v>34</v>
      </c>
      <c r="AC105" s="251">
        <f>AD105+AE105</f>
        <v>108</v>
      </c>
      <c r="AD105" s="252">
        <v>33</v>
      </c>
      <c r="AE105" s="252">
        <v>75</v>
      </c>
      <c r="AF105" s="251">
        <f>AG105+AH105</f>
        <v>69</v>
      </c>
      <c r="AG105" s="252">
        <v>33</v>
      </c>
      <c r="AH105" s="252">
        <v>36</v>
      </c>
      <c r="AI105" s="251">
        <f>AJ105+AK105</f>
        <v>54</v>
      </c>
      <c r="AJ105" s="252">
        <v>22</v>
      </c>
      <c r="AK105" s="252">
        <v>32</v>
      </c>
      <c r="AL105" s="251">
        <f>AM105+AN105</f>
        <v>42</v>
      </c>
      <c r="AM105" s="252">
        <v>14</v>
      </c>
      <c r="AN105" s="252">
        <v>28</v>
      </c>
      <c r="AO105" s="251">
        <f>AP105+AQ105</f>
        <v>59</v>
      </c>
      <c r="AP105" s="252">
        <v>17</v>
      </c>
      <c r="AQ105" s="252">
        <v>42</v>
      </c>
      <c r="AR105" s="251">
        <f>AS105+AT105</f>
        <v>26</v>
      </c>
      <c r="AS105" s="252">
        <v>7</v>
      </c>
      <c r="AT105" s="252">
        <v>19</v>
      </c>
      <c r="AU105" s="251">
        <f>AV105+AW105</f>
        <v>81</v>
      </c>
      <c r="AV105" s="252">
        <v>21</v>
      </c>
      <c r="AW105" s="252">
        <v>60</v>
      </c>
      <c r="AX105" s="251">
        <f>AY105+AZ105</f>
        <v>52</v>
      </c>
      <c r="AY105" s="252">
        <v>19</v>
      </c>
      <c r="AZ105" s="252">
        <v>33</v>
      </c>
      <c r="BA105" s="251">
        <f>BB105+BC105</f>
        <v>116</v>
      </c>
      <c r="BB105" s="252">
        <v>45</v>
      </c>
      <c r="BC105" s="252">
        <v>71</v>
      </c>
      <c r="BD105" s="251">
        <f>BE105+BF105</f>
        <v>27</v>
      </c>
      <c r="BE105" s="252">
        <v>8</v>
      </c>
      <c r="BF105" s="254">
        <v>19</v>
      </c>
    </row>
    <row r="106" spans="1:58" s="213" customFormat="1" ht="15.75" customHeight="1" x14ac:dyDescent="0.15">
      <c r="A106" s="250" t="s">
        <v>407</v>
      </c>
      <c r="B106" s="251">
        <f>C106+D106</f>
        <v>893</v>
      </c>
      <c r="C106" s="252">
        <f t="shared" si="35"/>
        <v>325</v>
      </c>
      <c r="D106" s="253">
        <f t="shared" si="35"/>
        <v>568</v>
      </c>
      <c r="E106" s="251">
        <f>F106+G106</f>
        <v>36</v>
      </c>
      <c r="F106" s="252">
        <v>12</v>
      </c>
      <c r="G106" s="252">
        <v>24</v>
      </c>
      <c r="H106" s="251">
        <f>I106+J106</f>
        <v>16</v>
      </c>
      <c r="I106" s="252">
        <v>7</v>
      </c>
      <c r="J106" s="252">
        <v>9</v>
      </c>
      <c r="K106" s="251">
        <f>L106+M106</f>
        <v>51</v>
      </c>
      <c r="L106" s="252">
        <v>20</v>
      </c>
      <c r="M106" s="252">
        <v>31</v>
      </c>
      <c r="N106" s="251">
        <f>O106+P106</f>
        <v>24</v>
      </c>
      <c r="O106" s="252">
        <v>10</v>
      </c>
      <c r="P106" s="252">
        <v>14</v>
      </c>
      <c r="Q106" s="251">
        <f>R106+S106</f>
        <v>33</v>
      </c>
      <c r="R106" s="252">
        <v>7</v>
      </c>
      <c r="S106" s="252">
        <v>26</v>
      </c>
      <c r="T106" s="251">
        <f>U106+V106</f>
        <v>42</v>
      </c>
      <c r="U106" s="252">
        <v>19</v>
      </c>
      <c r="V106" s="252">
        <v>23</v>
      </c>
      <c r="W106" s="251">
        <f>X106+Y106</f>
        <v>72</v>
      </c>
      <c r="X106" s="252">
        <v>26</v>
      </c>
      <c r="Y106" s="252">
        <v>46</v>
      </c>
      <c r="Z106" s="251">
        <f>AA106+AB106</f>
        <v>56</v>
      </c>
      <c r="AA106" s="252">
        <v>25</v>
      </c>
      <c r="AB106" s="252">
        <v>31</v>
      </c>
      <c r="AC106" s="251">
        <f>AD106+AE106</f>
        <v>107</v>
      </c>
      <c r="AD106" s="252">
        <v>33</v>
      </c>
      <c r="AE106" s="252">
        <v>74</v>
      </c>
      <c r="AF106" s="251">
        <f>AG106+AH106</f>
        <v>65</v>
      </c>
      <c r="AG106" s="252">
        <v>21</v>
      </c>
      <c r="AH106" s="252">
        <v>44</v>
      </c>
      <c r="AI106" s="251">
        <f>AJ106+AK106</f>
        <v>47</v>
      </c>
      <c r="AJ106" s="252">
        <v>20</v>
      </c>
      <c r="AK106" s="252">
        <v>27</v>
      </c>
      <c r="AL106" s="251">
        <f>AM106+AN106</f>
        <v>35</v>
      </c>
      <c r="AM106" s="252">
        <v>13</v>
      </c>
      <c r="AN106" s="252">
        <v>22</v>
      </c>
      <c r="AO106" s="251">
        <f>AP106+AQ106</f>
        <v>47</v>
      </c>
      <c r="AP106" s="252">
        <v>14</v>
      </c>
      <c r="AQ106" s="252">
        <v>33</v>
      </c>
      <c r="AR106" s="251">
        <f>AS106+AT106</f>
        <v>31</v>
      </c>
      <c r="AS106" s="252">
        <v>10</v>
      </c>
      <c r="AT106" s="252">
        <v>21</v>
      </c>
      <c r="AU106" s="251">
        <f>AV106+AW106</f>
        <v>66</v>
      </c>
      <c r="AV106" s="252">
        <v>24</v>
      </c>
      <c r="AW106" s="252">
        <v>42</v>
      </c>
      <c r="AX106" s="251">
        <f>AY106+AZ106</f>
        <v>56</v>
      </c>
      <c r="AY106" s="252">
        <v>21</v>
      </c>
      <c r="AZ106" s="252">
        <v>35</v>
      </c>
      <c r="BA106" s="251">
        <f>BB106+BC106</f>
        <v>81</v>
      </c>
      <c r="BB106" s="252">
        <v>33</v>
      </c>
      <c r="BC106" s="252">
        <v>48</v>
      </c>
      <c r="BD106" s="251">
        <f>BE106+BF106</f>
        <v>28</v>
      </c>
      <c r="BE106" s="252">
        <v>10</v>
      </c>
      <c r="BF106" s="254">
        <v>18</v>
      </c>
    </row>
    <row r="107" spans="1:58" s="205" customFormat="1" ht="15.75" customHeight="1" x14ac:dyDescent="0.15">
      <c r="A107" s="255" t="s">
        <v>319</v>
      </c>
      <c r="B107" s="247">
        <f t="shared" ref="B107:BF107" si="36">SUM(B108:B112)</f>
        <v>2866</v>
      </c>
      <c r="C107" s="244">
        <f t="shared" si="36"/>
        <v>920</v>
      </c>
      <c r="D107" s="248">
        <f t="shared" si="36"/>
        <v>1946</v>
      </c>
      <c r="E107" s="247">
        <f t="shared" si="36"/>
        <v>103</v>
      </c>
      <c r="F107" s="244">
        <f t="shared" si="36"/>
        <v>40</v>
      </c>
      <c r="G107" s="244">
        <f t="shared" si="36"/>
        <v>63</v>
      </c>
      <c r="H107" s="247">
        <f t="shared" si="36"/>
        <v>56</v>
      </c>
      <c r="I107" s="244">
        <f t="shared" si="36"/>
        <v>19</v>
      </c>
      <c r="J107" s="244">
        <f t="shared" si="36"/>
        <v>37</v>
      </c>
      <c r="K107" s="247">
        <f t="shared" si="36"/>
        <v>169</v>
      </c>
      <c r="L107" s="244">
        <f t="shared" si="36"/>
        <v>60</v>
      </c>
      <c r="M107" s="244">
        <f t="shared" si="36"/>
        <v>109</v>
      </c>
      <c r="N107" s="247">
        <f t="shared" si="36"/>
        <v>78</v>
      </c>
      <c r="O107" s="244">
        <f t="shared" si="36"/>
        <v>33</v>
      </c>
      <c r="P107" s="244">
        <f t="shared" si="36"/>
        <v>45</v>
      </c>
      <c r="Q107" s="247">
        <f t="shared" si="36"/>
        <v>95</v>
      </c>
      <c r="R107" s="244">
        <f t="shared" si="36"/>
        <v>23</v>
      </c>
      <c r="S107" s="244">
        <f t="shared" si="36"/>
        <v>72</v>
      </c>
      <c r="T107" s="247">
        <f t="shared" si="36"/>
        <v>86</v>
      </c>
      <c r="U107" s="244">
        <f t="shared" si="36"/>
        <v>24</v>
      </c>
      <c r="V107" s="244">
        <f t="shared" si="36"/>
        <v>62</v>
      </c>
      <c r="W107" s="247">
        <f t="shared" si="36"/>
        <v>276</v>
      </c>
      <c r="X107" s="244">
        <f t="shared" si="36"/>
        <v>98</v>
      </c>
      <c r="Y107" s="244">
        <f t="shared" si="36"/>
        <v>178</v>
      </c>
      <c r="Z107" s="247">
        <f t="shared" si="36"/>
        <v>174</v>
      </c>
      <c r="AA107" s="244">
        <f t="shared" si="36"/>
        <v>55</v>
      </c>
      <c r="AB107" s="244">
        <f t="shared" si="36"/>
        <v>119</v>
      </c>
      <c r="AC107" s="247">
        <f t="shared" si="36"/>
        <v>277</v>
      </c>
      <c r="AD107" s="244">
        <f t="shared" si="36"/>
        <v>84</v>
      </c>
      <c r="AE107" s="244">
        <f t="shared" si="36"/>
        <v>193</v>
      </c>
      <c r="AF107" s="247">
        <f t="shared" si="36"/>
        <v>221</v>
      </c>
      <c r="AG107" s="244">
        <f t="shared" si="36"/>
        <v>87</v>
      </c>
      <c r="AH107" s="244">
        <f t="shared" si="36"/>
        <v>134</v>
      </c>
      <c r="AI107" s="247">
        <f t="shared" si="36"/>
        <v>148</v>
      </c>
      <c r="AJ107" s="244">
        <f t="shared" si="36"/>
        <v>46</v>
      </c>
      <c r="AK107" s="244">
        <f t="shared" si="36"/>
        <v>102</v>
      </c>
      <c r="AL107" s="247">
        <f t="shared" si="36"/>
        <v>136</v>
      </c>
      <c r="AM107" s="244">
        <f t="shared" si="36"/>
        <v>44</v>
      </c>
      <c r="AN107" s="244">
        <f t="shared" si="36"/>
        <v>92</v>
      </c>
      <c r="AO107" s="247">
        <f t="shared" si="36"/>
        <v>172</v>
      </c>
      <c r="AP107" s="244">
        <f t="shared" si="36"/>
        <v>47</v>
      </c>
      <c r="AQ107" s="244">
        <f t="shared" si="36"/>
        <v>125</v>
      </c>
      <c r="AR107" s="247">
        <f t="shared" si="36"/>
        <v>92</v>
      </c>
      <c r="AS107" s="244">
        <f t="shared" si="36"/>
        <v>19</v>
      </c>
      <c r="AT107" s="244">
        <f t="shared" si="36"/>
        <v>73</v>
      </c>
      <c r="AU107" s="247">
        <f t="shared" si="36"/>
        <v>253</v>
      </c>
      <c r="AV107" s="244">
        <f t="shared" si="36"/>
        <v>61</v>
      </c>
      <c r="AW107" s="244">
        <f t="shared" si="36"/>
        <v>192</v>
      </c>
      <c r="AX107" s="247">
        <f t="shared" si="36"/>
        <v>171</v>
      </c>
      <c r="AY107" s="244">
        <f t="shared" si="36"/>
        <v>67</v>
      </c>
      <c r="AZ107" s="244">
        <f t="shared" si="36"/>
        <v>104</v>
      </c>
      <c r="BA107" s="247">
        <f t="shared" si="36"/>
        <v>263</v>
      </c>
      <c r="BB107" s="244">
        <f t="shared" si="36"/>
        <v>86</v>
      </c>
      <c r="BC107" s="244">
        <f t="shared" si="36"/>
        <v>177</v>
      </c>
      <c r="BD107" s="247">
        <f t="shared" si="36"/>
        <v>96</v>
      </c>
      <c r="BE107" s="244">
        <f t="shared" si="36"/>
        <v>27</v>
      </c>
      <c r="BF107" s="249">
        <f t="shared" si="36"/>
        <v>69</v>
      </c>
    </row>
    <row r="108" spans="1:58" s="213" customFormat="1" ht="15.75" customHeight="1" x14ac:dyDescent="0.15">
      <c r="A108" s="250" t="s">
        <v>408</v>
      </c>
      <c r="B108" s="251">
        <f>C108+D108</f>
        <v>738</v>
      </c>
      <c r="C108" s="252">
        <f t="shared" ref="C108:D112" si="37">F108+I108+L108+O108+R108+U108+X108+AA108+AD108+AG108+AJ108+AM108+AP108+AS108+AV108+AY108+BB108+BE108</f>
        <v>257</v>
      </c>
      <c r="D108" s="253">
        <f t="shared" si="37"/>
        <v>481</v>
      </c>
      <c r="E108" s="251">
        <f>F108+G108</f>
        <v>32</v>
      </c>
      <c r="F108" s="252">
        <v>11</v>
      </c>
      <c r="G108" s="252">
        <v>21</v>
      </c>
      <c r="H108" s="251">
        <f>I108+J108</f>
        <v>12</v>
      </c>
      <c r="I108" s="252">
        <v>5</v>
      </c>
      <c r="J108" s="252">
        <v>7</v>
      </c>
      <c r="K108" s="251">
        <f>L108+M108</f>
        <v>41</v>
      </c>
      <c r="L108" s="252">
        <v>15</v>
      </c>
      <c r="M108" s="252">
        <v>26</v>
      </c>
      <c r="N108" s="251">
        <f>O108+P108</f>
        <v>18</v>
      </c>
      <c r="O108" s="252">
        <v>11</v>
      </c>
      <c r="P108" s="252">
        <v>7</v>
      </c>
      <c r="Q108" s="251">
        <f>R108+S108</f>
        <v>27</v>
      </c>
      <c r="R108" s="252">
        <v>5</v>
      </c>
      <c r="S108" s="252">
        <v>22</v>
      </c>
      <c r="T108" s="251">
        <f>U108+V108</f>
        <v>19</v>
      </c>
      <c r="U108" s="252">
        <v>9</v>
      </c>
      <c r="V108" s="252">
        <v>10</v>
      </c>
      <c r="W108" s="251">
        <f>X108+Y108</f>
        <v>68</v>
      </c>
      <c r="X108" s="252">
        <v>26</v>
      </c>
      <c r="Y108" s="252">
        <v>42</v>
      </c>
      <c r="Z108" s="251">
        <f>AA108+AB108</f>
        <v>40</v>
      </c>
      <c r="AA108" s="252">
        <v>13</v>
      </c>
      <c r="AB108" s="252">
        <v>27</v>
      </c>
      <c r="AC108" s="251">
        <f>AD108+AE108</f>
        <v>76</v>
      </c>
      <c r="AD108" s="252">
        <v>20</v>
      </c>
      <c r="AE108" s="252">
        <v>56</v>
      </c>
      <c r="AF108" s="251">
        <f>AG108+AH108</f>
        <v>52</v>
      </c>
      <c r="AG108" s="252">
        <v>25</v>
      </c>
      <c r="AH108" s="252">
        <v>27</v>
      </c>
      <c r="AI108" s="251">
        <f>AJ108+AK108</f>
        <v>39</v>
      </c>
      <c r="AJ108" s="252">
        <v>15</v>
      </c>
      <c r="AK108" s="252">
        <v>24</v>
      </c>
      <c r="AL108" s="251">
        <f>AM108+AN108</f>
        <v>25</v>
      </c>
      <c r="AM108" s="252">
        <v>8</v>
      </c>
      <c r="AN108" s="252">
        <v>17</v>
      </c>
      <c r="AO108" s="251">
        <f>AP108+AQ108</f>
        <v>46</v>
      </c>
      <c r="AP108" s="252">
        <v>13</v>
      </c>
      <c r="AQ108" s="252">
        <v>33</v>
      </c>
      <c r="AR108" s="251">
        <f>AS108+AT108</f>
        <v>26</v>
      </c>
      <c r="AS108" s="252">
        <v>6</v>
      </c>
      <c r="AT108" s="252">
        <v>20</v>
      </c>
      <c r="AU108" s="251">
        <f>AV108+AW108</f>
        <v>71</v>
      </c>
      <c r="AV108" s="252">
        <v>19</v>
      </c>
      <c r="AW108" s="252">
        <v>52</v>
      </c>
      <c r="AX108" s="251">
        <f>AY108+AZ108</f>
        <v>47</v>
      </c>
      <c r="AY108" s="252">
        <v>21</v>
      </c>
      <c r="AZ108" s="252">
        <v>26</v>
      </c>
      <c r="BA108" s="251">
        <f>BB108+BC108</f>
        <v>74</v>
      </c>
      <c r="BB108" s="252">
        <v>27</v>
      </c>
      <c r="BC108" s="252">
        <v>47</v>
      </c>
      <c r="BD108" s="251">
        <f>BE108+BF108</f>
        <v>25</v>
      </c>
      <c r="BE108" s="252">
        <v>8</v>
      </c>
      <c r="BF108" s="254">
        <v>17</v>
      </c>
    </row>
    <row r="109" spans="1:58" s="213" customFormat="1" ht="15.75" customHeight="1" x14ac:dyDescent="0.15">
      <c r="A109" s="250" t="s">
        <v>409</v>
      </c>
      <c r="B109" s="251">
        <f>C109+D109</f>
        <v>681</v>
      </c>
      <c r="C109" s="252">
        <f t="shared" si="37"/>
        <v>241</v>
      </c>
      <c r="D109" s="253">
        <f t="shared" si="37"/>
        <v>440</v>
      </c>
      <c r="E109" s="251">
        <f>F109+G109</f>
        <v>24</v>
      </c>
      <c r="F109" s="252">
        <v>12</v>
      </c>
      <c r="G109" s="252">
        <v>12</v>
      </c>
      <c r="H109" s="251">
        <f>I109+J109</f>
        <v>15</v>
      </c>
      <c r="I109" s="252">
        <v>5</v>
      </c>
      <c r="J109" s="252">
        <v>10</v>
      </c>
      <c r="K109" s="251">
        <f>L109+M109</f>
        <v>42</v>
      </c>
      <c r="L109" s="252">
        <v>17</v>
      </c>
      <c r="M109" s="252">
        <v>25</v>
      </c>
      <c r="N109" s="251">
        <f>O109+P109</f>
        <v>21</v>
      </c>
      <c r="O109" s="252">
        <v>8</v>
      </c>
      <c r="P109" s="252">
        <v>13</v>
      </c>
      <c r="Q109" s="251">
        <f>R109+S109</f>
        <v>23</v>
      </c>
      <c r="R109" s="252">
        <v>5</v>
      </c>
      <c r="S109" s="252">
        <v>18</v>
      </c>
      <c r="T109" s="251">
        <f>U109+V109</f>
        <v>24</v>
      </c>
      <c r="U109" s="252">
        <v>8</v>
      </c>
      <c r="V109" s="252">
        <v>16</v>
      </c>
      <c r="W109" s="251">
        <f>X109+Y109</f>
        <v>66</v>
      </c>
      <c r="X109" s="252">
        <v>20</v>
      </c>
      <c r="Y109" s="252">
        <v>46</v>
      </c>
      <c r="Z109" s="251">
        <f>AA109+AB109</f>
        <v>36</v>
      </c>
      <c r="AA109" s="252">
        <v>13</v>
      </c>
      <c r="AB109" s="252">
        <v>23</v>
      </c>
      <c r="AC109" s="251">
        <f>AD109+AE109</f>
        <v>60</v>
      </c>
      <c r="AD109" s="252">
        <v>22</v>
      </c>
      <c r="AE109" s="252">
        <v>38</v>
      </c>
      <c r="AF109" s="251">
        <f>AG109+AH109</f>
        <v>53</v>
      </c>
      <c r="AG109" s="252">
        <v>18</v>
      </c>
      <c r="AH109" s="252">
        <v>35</v>
      </c>
      <c r="AI109" s="251">
        <f>AJ109+AK109</f>
        <v>34</v>
      </c>
      <c r="AJ109" s="252">
        <v>11</v>
      </c>
      <c r="AK109" s="252">
        <v>23</v>
      </c>
      <c r="AL109" s="251">
        <f>AM109+AN109</f>
        <v>35</v>
      </c>
      <c r="AM109" s="252">
        <v>9</v>
      </c>
      <c r="AN109" s="252">
        <v>26</v>
      </c>
      <c r="AO109" s="251">
        <f>AP109+AQ109</f>
        <v>41</v>
      </c>
      <c r="AP109" s="252">
        <v>15</v>
      </c>
      <c r="AQ109" s="252">
        <v>26</v>
      </c>
      <c r="AR109" s="251">
        <f>AS109+AT109</f>
        <v>26</v>
      </c>
      <c r="AS109" s="252">
        <v>7</v>
      </c>
      <c r="AT109" s="252">
        <v>19</v>
      </c>
      <c r="AU109" s="251">
        <f>AV109+AW109</f>
        <v>63</v>
      </c>
      <c r="AV109" s="252">
        <v>23</v>
      </c>
      <c r="AW109" s="252">
        <v>40</v>
      </c>
      <c r="AX109" s="251">
        <f>AY109+AZ109</f>
        <v>44</v>
      </c>
      <c r="AY109" s="252">
        <v>21</v>
      </c>
      <c r="AZ109" s="252">
        <v>23</v>
      </c>
      <c r="BA109" s="251">
        <f>BB109+BC109</f>
        <v>59</v>
      </c>
      <c r="BB109" s="252">
        <v>22</v>
      </c>
      <c r="BC109" s="252">
        <v>37</v>
      </c>
      <c r="BD109" s="251">
        <f>BE109+BF109</f>
        <v>15</v>
      </c>
      <c r="BE109" s="252">
        <v>5</v>
      </c>
      <c r="BF109" s="254">
        <v>10</v>
      </c>
    </row>
    <row r="110" spans="1:58" s="213" customFormat="1" ht="15.75" customHeight="1" x14ac:dyDescent="0.15">
      <c r="A110" s="250" t="s">
        <v>410</v>
      </c>
      <c r="B110" s="251">
        <f>C110+D110</f>
        <v>576</v>
      </c>
      <c r="C110" s="252">
        <f t="shared" si="37"/>
        <v>183</v>
      </c>
      <c r="D110" s="253">
        <f t="shared" si="37"/>
        <v>393</v>
      </c>
      <c r="E110" s="251">
        <f>F110+G110</f>
        <v>19</v>
      </c>
      <c r="F110" s="252">
        <v>6</v>
      </c>
      <c r="G110" s="252">
        <v>13</v>
      </c>
      <c r="H110" s="251">
        <f>I110+J110</f>
        <v>13</v>
      </c>
      <c r="I110" s="252">
        <v>5</v>
      </c>
      <c r="J110" s="252">
        <v>8</v>
      </c>
      <c r="K110" s="251">
        <f>L110+M110</f>
        <v>29</v>
      </c>
      <c r="L110" s="252">
        <v>9</v>
      </c>
      <c r="M110" s="252">
        <v>20</v>
      </c>
      <c r="N110" s="251">
        <f>O110+P110</f>
        <v>19</v>
      </c>
      <c r="O110" s="252">
        <v>9</v>
      </c>
      <c r="P110" s="252">
        <v>10</v>
      </c>
      <c r="Q110" s="251">
        <f>R110+S110</f>
        <v>13</v>
      </c>
      <c r="R110" s="252">
        <v>5</v>
      </c>
      <c r="S110" s="252">
        <v>8</v>
      </c>
      <c r="T110" s="251">
        <f>U110+V110</f>
        <v>21</v>
      </c>
      <c r="U110" s="252">
        <v>2</v>
      </c>
      <c r="V110" s="252">
        <v>19</v>
      </c>
      <c r="W110" s="251">
        <f>X110+Y110</f>
        <v>59</v>
      </c>
      <c r="X110" s="252">
        <v>23</v>
      </c>
      <c r="Y110" s="252">
        <v>36</v>
      </c>
      <c r="Z110" s="251">
        <f>AA110+AB110</f>
        <v>40</v>
      </c>
      <c r="AA110" s="252">
        <v>7</v>
      </c>
      <c r="AB110" s="252">
        <v>33</v>
      </c>
      <c r="AC110" s="251">
        <f>AD110+AE110</f>
        <v>59</v>
      </c>
      <c r="AD110" s="252">
        <v>23</v>
      </c>
      <c r="AE110" s="252">
        <v>36</v>
      </c>
      <c r="AF110" s="251">
        <f>AG110+AH110</f>
        <v>47</v>
      </c>
      <c r="AG110" s="252">
        <v>17</v>
      </c>
      <c r="AH110" s="252">
        <v>30</v>
      </c>
      <c r="AI110" s="251">
        <f>AJ110+AK110</f>
        <v>33</v>
      </c>
      <c r="AJ110" s="252">
        <v>14</v>
      </c>
      <c r="AK110" s="252">
        <v>19</v>
      </c>
      <c r="AL110" s="251">
        <f>AM110+AN110</f>
        <v>27</v>
      </c>
      <c r="AM110" s="252">
        <v>11</v>
      </c>
      <c r="AN110" s="252">
        <v>16</v>
      </c>
      <c r="AO110" s="251">
        <f>AP110+AQ110</f>
        <v>31</v>
      </c>
      <c r="AP110" s="252">
        <v>6</v>
      </c>
      <c r="AQ110" s="252">
        <v>25</v>
      </c>
      <c r="AR110" s="251">
        <f>AS110+AT110</f>
        <v>16</v>
      </c>
      <c r="AS110" s="252">
        <v>1</v>
      </c>
      <c r="AT110" s="252">
        <v>15</v>
      </c>
      <c r="AU110" s="251">
        <f>AV110+AW110</f>
        <v>52</v>
      </c>
      <c r="AV110" s="252">
        <v>10</v>
      </c>
      <c r="AW110" s="252">
        <v>42</v>
      </c>
      <c r="AX110" s="251">
        <f>AY110+AZ110</f>
        <v>27</v>
      </c>
      <c r="AY110" s="252">
        <v>10</v>
      </c>
      <c r="AZ110" s="252">
        <v>17</v>
      </c>
      <c r="BA110" s="251">
        <f>BB110+BC110</f>
        <v>56</v>
      </c>
      <c r="BB110" s="252">
        <v>20</v>
      </c>
      <c r="BC110" s="252">
        <v>36</v>
      </c>
      <c r="BD110" s="251">
        <f>BE110+BF110</f>
        <v>15</v>
      </c>
      <c r="BE110" s="252">
        <v>5</v>
      </c>
      <c r="BF110" s="254">
        <v>10</v>
      </c>
    </row>
    <row r="111" spans="1:58" s="213" customFormat="1" ht="15.75" customHeight="1" x14ac:dyDescent="0.15">
      <c r="A111" s="250" t="s">
        <v>411</v>
      </c>
      <c r="B111" s="251">
        <f>C111+D111</f>
        <v>493</v>
      </c>
      <c r="C111" s="252">
        <f t="shared" si="37"/>
        <v>139</v>
      </c>
      <c r="D111" s="253">
        <f t="shared" si="37"/>
        <v>354</v>
      </c>
      <c r="E111" s="251">
        <f>F111+G111</f>
        <v>12</v>
      </c>
      <c r="F111" s="252">
        <v>7</v>
      </c>
      <c r="G111" s="252">
        <v>5</v>
      </c>
      <c r="H111" s="251">
        <f>I111+J111</f>
        <v>7</v>
      </c>
      <c r="I111" s="252">
        <v>2</v>
      </c>
      <c r="J111" s="252">
        <v>5</v>
      </c>
      <c r="K111" s="251">
        <f>L111+M111</f>
        <v>34</v>
      </c>
      <c r="L111" s="252">
        <v>11</v>
      </c>
      <c r="M111" s="252">
        <v>23</v>
      </c>
      <c r="N111" s="251">
        <f>O111+P111</f>
        <v>11</v>
      </c>
      <c r="O111" s="252">
        <v>3</v>
      </c>
      <c r="P111" s="252">
        <v>8</v>
      </c>
      <c r="Q111" s="251">
        <f>R111+S111</f>
        <v>19</v>
      </c>
      <c r="R111" s="252">
        <v>3</v>
      </c>
      <c r="S111" s="252">
        <v>16</v>
      </c>
      <c r="T111" s="251">
        <f>U111+V111</f>
        <v>15</v>
      </c>
      <c r="U111" s="252">
        <v>5</v>
      </c>
      <c r="V111" s="252">
        <v>10</v>
      </c>
      <c r="W111" s="251">
        <f>X111+Y111</f>
        <v>52</v>
      </c>
      <c r="X111" s="252">
        <v>14</v>
      </c>
      <c r="Y111" s="252">
        <v>38</v>
      </c>
      <c r="Z111" s="251">
        <f>AA111+AB111</f>
        <v>31</v>
      </c>
      <c r="AA111" s="252">
        <v>14</v>
      </c>
      <c r="AB111" s="252">
        <v>17</v>
      </c>
      <c r="AC111" s="251">
        <f>AD111+AE111</f>
        <v>51</v>
      </c>
      <c r="AD111" s="252">
        <v>11</v>
      </c>
      <c r="AE111" s="252">
        <v>40</v>
      </c>
      <c r="AF111" s="251">
        <f>AG111+AH111</f>
        <v>32</v>
      </c>
      <c r="AG111" s="252">
        <v>15</v>
      </c>
      <c r="AH111" s="252">
        <v>17</v>
      </c>
      <c r="AI111" s="251">
        <f>AJ111+AK111</f>
        <v>24</v>
      </c>
      <c r="AJ111" s="252">
        <v>4</v>
      </c>
      <c r="AK111" s="252">
        <v>20</v>
      </c>
      <c r="AL111" s="251">
        <f>AM111+AN111</f>
        <v>33</v>
      </c>
      <c r="AM111" s="252">
        <v>9</v>
      </c>
      <c r="AN111" s="252">
        <v>24</v>
      </c>
      <c r="AO111" s="251">
        <f>AP111+AQ111</f>
        <v>31</v>
      </c>
      <c r="AP111" s="252">
        <v>7</v>
      </c>
      <c r="AQ111" s="252">
        <v>24</v>
      </c>
      <c r="AR111" s="251">
        <f>AS111+AT111</f>
        <v>14</v>
      </c>
      <c r="AS111" s="252">
        <v>3</v>
      </c>
      <c r="AT111" s="252">
        <v>11</v>
      </c>
      <c r="AU111" s="251">
        <f>AV111+AW111</f>
        <v>42</v>
      </c>
      <c r="AV111" s="252">
        <v>6</v>
      </c>
      <c r="AW111" s="252">
        <v>36</v>
      </c>
      <c r="AX111" s="251">
        <f>AY111+AZ111</f>
        <v>27</v>
      </c>
      <c r="AY111" s="252">
        <v>9</v>
      </c>
      <c r="AZ111" s="252">
        <v>18</v>
      </c>
      <c r="BA111" s="251">
        <f>BB111+BC111</f>
        <v>41</v>
      </c>
      <c r="BB111" s="252">
        <v>10</v>
      </c>
      <c r="BC111" s="252">
        <v>31</v>
      </c>
      <c r="BD111" s="251">
        <f>BE111+BF111</f>
        <v>17</v>
      </c>
      <c r="BE111" s="252">
        <v>6</v>
      </c>
      <c r="BF111" s="254">
        <v>11</v>
      </c>
    </row>
    <row r="112" spans="1:58" s="213" customFormat="1" ht="15.75" customHeight="1" x14ac:dyDescent="0.15">
      <c r="A112" s="250" t="s">
        <v>412</v>
      </c>
      <c r="B112" s="251">
        <f>C112+D112</f>
        <v>378</v>
      </c>
      <c r="C112" s="252">
        <f t="shared" si="37"/>
        <v>100</v>
      </c>
      <c r="D112" s="253">
        <f t="shared" si="37"/>
        <v>278</v>
      </c>
      <c r="E112" s="251">
        <f>F112+G112</f>
        <v>16</v>
      </c>
      <c r="F112" s="252">
        <v>4</v>
      </c>
      <c r="G112" s="252">
        <v>12</v>
      </c>
      <c r="H112" s="251">
        <f>I112+J112</f>
        <v>9</v>
      </c>
      <c r="I112" s="252">
        <v>2</v>
      </c>
      <c r="J112" s="252">
        <v>7</v>
      </c>
      <c r="K112" s="251">
        <f>L112+M112</f>
        <v>23</v>
      </c>
      <c r="L112" s="252">
        <v>8</v>
      </c>
      <c r="M112" s="252">
        <v>15</v>
      </c>
      <c r="N112" s="251">
        <f>O112+P112</f>
        <v>9</v>
      </c>
      <c r="O112" s="252">
        <v>2</v>
      </c>
      <c r="P112" s="252">
        <v>7</v>
      </c>
      <c r="Q112" s="251">
        <f>R112+S112</f>
        <v>13</v>
      </c>
      <c r="R112" s="252">
        <v>5</v>
      </c>
      <c r="S112" s="252">
        <v>8</v>
      </c>
      <c r="T112" s="251">
        <f>U112+V112</f>
        <v>7</v>
      </c>
      <c r="U112" s="252">
        <v>0</v>
      </c>
      <c r="V112" s="252">
        <v>7</v>
      </c>
      <c r="W112" s="251">
        <f>X112+Y112</f>
        <v>31</v>
      </c>
      <c r="X112" s="252">
        <v>15</v>
      </c>
      <c r="Y112" s="252">
        <v>16</v>
      </c>
      <c r="Z112" s="251">
        <f>AA112+AB112</f>
        <v>27</v>
      </c>
      <c r="AA112" s="252">
        <v>8</v>
      </c>
      <c r="AB112" s="252">
        <v>19</v>
      </c>
      <c r="AC112" s="251">
        <f>AD112+AE112</f>
        <v>31</v>
      </c>
      <c r="AD112" s="252">
        <v>8</v>
      </c>
      <c r="AE112" s="252">
        <v>23</v>
      </c>
      <c r="AF112" s="251">
        <f>AG112+AH112</f>
        <v>37</v>
      </c>
      <c r="AG112" s="252">
        <v>12</v>
      </c>
      <c r="AH112" s="252">
        <v>25</v>
      </c>
      <c r="AI112" s="251">
        <f>AJ112+AK112</f>
        <v>18</v>
      </c>
      <c r="AJ112" s="252">
        <v>2</v>
      </c>
      <c r="AK112" s="252">
        <v>16</v>
      </c>
      <c r="AL112" s="251">
        <f>AM112+AN112</f>
        <v>16</v>
      </c>
      <c r="AM112" s="252">
        <v>7</v>
      </c>
      <c r="AN112" s="252">
        <v>9</v>
      </c>
      <c r="AO112" s="251">
        <f>AP112+AQ112</f>
        <v>23</v>
      </c>
      <c r="AP112" s="252">
        <v>6</v>
      </c>
      <c r="AQ112" s="252">
        <v>17</v>
      </c>
      <c r="AR112" s="251">
        <f>AS112+AT112</f>
        <v>10</v>
      </c>
      <c r="AS112" s="252">
        <v>2</v>
      </c>
      <c r="AT112" s="252">
        <v>8</v>
      </c>
      <c r="AU112" s="251">
        <f>AV112+AW112</f>
        <v>25</v>
      </c>
      <c r="AV112" s="252">
        <v>3</v>
      </c>
      <c r="AW112" s="252">
        <v>22</v>
      </c>
      <c r="AX112" s="251">
        <f>AY112+AZ112</f>
        <v>26</v>
      </c>
      <c r="AY112" s="252">
        <v>6</v>
      </c>
      <c r="AZ112" s="252">
        <v>20</v>
      </c>
      <c r="BA112" s="251">
        <f>BB112+BC112</f>
        <v>33</v>
      </c>
      <c r="BB112" s="252">
        <v>7</v>
      </c>
      <c r="BC112" s="252">
        <v>26</v>
      </c>
      <c r="BD112" s="251">
        <f>BE112+BF112</f>
        <v>24</v>
      </c>
      <c r="BE112" s="252">
        <v>3</v>
      </c>
      <c r="BF112" s="254">
        <v>21</v>
      </c>
    </row>
    <row r="113" spans="1:58" s="205" customFormat="1" ht="15.75" customHeight="1" x14ac:dyDescent="0.15">
      <c r="A113" s="255" t="s">
        <v>320</v>
      </c>
      <c r="B113" s="247">
        <f t="shared" ref="B113:BF113" si="38">SUM(B114:B118)</f>
        <v>990</v>
      </c>
      <c r="C113" s="244">
        <f t="shared" si="38"/>
        <v>248</v>
      </c>
      <c r="D113" s="248">
        <f t="shared" si="38"/>
        <v>742</v>
      </c>
      <c r="E113" s="247">
        <f t="shared" si="38"/>
        <v>27</v>
      </c>
      <c r="F113" s="244">
        <f t="shared" si="38"/>
        <v>8</v>
      </c>
      <c r="G113" s="244">
        <f t="shared" si="38"/>
        <v>19</v>
      </c>
      <c r="H113" s="247">
        <f t="shared" si="38"/>
        <v>22</v>
      </c>
      <c r="I113" s="244">
        <f t="shared" si="38"/>
        <v>1</v>
      </c>
      <c r="J113" s="244">
        <f t="shared" si="38"/>
        <v>21</v>
      </c>
      <c r="K113" s="247">
        <f t="shared" si="38"/>
        <v>50</v>
      </c>
      <c r="L113" s="244">
        <f t="shared" si="38"/>
        <v>12</v>
      </c>
      <c r="M113" s="244">
        <f t="shared" si="38"/>
        <v>38</v>
      </c>
      <c r="N113" s="247">
        <f t="shared" si="38"/>
        <v>30</v>
      </c>
      <c r="O113" s="244">
        <f t="shared" si="38"/>
        <v>8</v>
      </c>
      <c r="P113" s="244">
        <f t="shared" si="38"/>
        <v>22</v>
      </c>
      <c r="Q113" s="247">
        <f t="shared" si="38"/>
        <v>36</v>
      </c>
      <c r="R113" s="244">
        <f t="shared" si="38"/>
        <v>10</v>
      </c>
      <c r="S113" s="244">
        <f t="shared" si="38"/>
        <v>26</v>
      </c>
      <c r="T113" s="247">
        <f t="shared" si="38"/>
        <v>37</v>
      </c>
      <c r="U113" s="244">
        <f t="shared" si="38"/>
        <v>8</v>
      </c>
      <c r="V113" s="244">
        <f t="shared" si="38"/>
        <v>29</v>
      </c>
      <c r="W113" s="247">
        <f t="shared" si="38"/>
        <v>72</v>
      </c>
      <c r="X113" s="244">
        <f t="shared" si="38"/>
        <v>23</v>
      </c>
      <c r="Y113" s="244">
        <f t="shared" si="38"/>
        <v>49</v>
      </c>
      <c r="Z113" s="247">
        <f t="shared" si="38"/>
        <v>67</v>
      </c>
      <c r="AA113" s="244">
        <f t="shared" si="38"/>
        <v>20</v>
      </c>
      <c r="AB113" s="244">
        <f t="shared" si="38"/>
        <v>47</v>
      </c>
      <c r="AC113" s="247">
        <f t="shared" si="38"/>
        <v>106</v>
      </c>
      <c r="AD113" s="244">
        <f t="shared" si="38"/>
        <v>23</v>
      </c>
      <c r="AE113" s="244">
        <f t="shared" si="38"/>
        <v>83</v>
      </c>
      <c r="AF113" s="247">
        <f t="shared" si="38"/>
        <v>74</v>
      </c>
      <c r="AG113" s="244">
        <f t="shared" si="38"/>
        <v>22</v>
      </c>
      <c r="AH113" s="244">
        <f t="shared" si="38"/>
        <v>52</v>
      </c>
      <c r="AI113" s="247">
        <f t="shared" si="38"/>
        <v>45</v>
      </c>
      <c r="AJ113" s="244">
        <f t="shared" si="38"/>
        <v>11</v>
      </c>
      <c r="AK113" s="244">
        <f t="shared" si="38"/>
        <v>34</v>
      </c>
      <c r="AL113" s="247">
        <f t="shared" si="38"/>
        <v>51</v>
      </c>
      <c r="AM113" s="244">
        <f t="shared" si="38"/>
        <v>12</v>
      </c>
      <c r="AN113" s="244">
        <f t="shared" si="38"/>
        <v>39</v>
      </c>
      <c r="AO113" s="247">
        <f t="shared" si="38"/>
        <v>67</v>
      </c>
      <c r="AP113" s="244">
        <f t="shared" si="38"/>
        <v>16</v>
      </c>
      <c r="AQ113" s="244">
        <f t="shared" si="38"/>
        <v>51</v>
      </c>
      <c r="AR113" s="247">
        <f t="shared" si="38"/>
        <v>39</v>
      </c>
      <c r="AS113" s="244">
        <f t="shared" si="38"/>
        <v>7</v>
      </c>
      <c r="AT113" s="244">
        <f t="shared" si="38"/>
        <v>32</v>
      </c>
      <c r="AU113" s="247">
        <f t="shared" si="38"/>
        <v>73</v>
      </c>
      <c r="AV113" s="244">
        <f t="shared" si="38"/>
        <v>13</v>
      </c>
      <c r="AW113" s="244">
        <f t="shared" si="38"/>
        <v>60</v>
      </c>
      <c r="AX113" s="247">
        <f t="shared" si="38"/>
        <v>63</v>
      </c>
      <c r="AY113" s="244">
        <f t="shared" si="38"/>
        <v>15</v>
      </c>
      <c r="AZ113" s="244">
        <f t="shared" si="38"/>
        <v>48</v>
      </c>
      <c r="BA113" s="247">
        <f t="shared" si="38"/>
        <v>89</v>
      </c>
      <c r="BB113" s="244">
        <f t="shared" si="38"/>
        <v>28</v>
      </c>
      <c r="BC113" s="244">
        <f t="shared" si="38"/>
        <v>61</v>
      </c>
      <c r="BD113" s="247">
        <f t="shared" si="38"/>
        <v>42</v>
      </c>
      <c r="BE113" s="244">
        <f t="shared" si="38"/>
        <v>11</v>
      </c>
      <c r="BF113" s="249">
        <f t="shared" si="38"/>
        <v>31</v>
      </c>
    </row>
    <row r="114" spans="1:58" s="213" customFormat="1" ht="15.75" customHeight="1" x14ac:dyDescent="0.15">
      <c r="A114" s="250" t="s">
        <v>413</v>
      </c>
      <c r="B114" s="251">
        <f>C114+D114</f>
        <v>265</v>
      </c>
      <c r="C114" s="252">
        <f t="shared" ref="C114:D118" si="39">F114+I114+L114+O114+R114+U114+X114+AA114+AD114+AG114+AJ114+AM114+AP114+AS114+AV114+AY114+BB114+BE114</f>
        <v>69</v>
      </c>
      <c r="D114" s="253">
        <f t="shared" si="39"/>
        <v>196</v>
      </c>
      <c r="E114" s="251">
        <f>F114+G114</f>
        <v>8</v>
      </c>
      <c r="F114" s="252">
        <v>2</v>
      </c>
      <c r="G114" s="252">
        <v>6</v>
      </c>
      <c r="H114" s="251">
        <f>I114+J114</f>
        <v>4</v>
      </c>
      <c r="I114" s="252">
        <v>1</v>
      </c>
      <c r="J114" s="252">
        <v>3</v>
      </c>
      <c r="K114" s="251">
        <f>L114+M114</f>
        <v>8</v>
      </c>
      <c r="L114" s="252">
        <v>4</v>
      </c>
      <c r="M114" s="252">
        <v>4</v>
      </c>
      <c r="N114" s="251">
        <f>O114+P114</f>
        <v>10</v>
      </c>
      <c r="O114" s="252">
        <v>5</v>
      </c>
      <c r="P114" s="252">
        <v>5</v>
      </c>
      <c r="Q114" s="251">
        <f>R114+S114</f>
        <v>14</v>
      </c>
      <c r="R114" s="252">
        <v>3</v>
      </c>
      <c r="S114" s="252">
        <v>11</v>
      </c>
      <c r="T114" s="251">
        <f>U114+V114</f>
        <v>10</v>
      </c>
      <c r="U114" s="252">
        <v>1</v>
      </c>
      <c r="V114" s="252">
        <v>9</v>
      </c>
      <c r="W114" s="251">
        <f>X114+Y114</f>
        <v>24</v>
      </c>
      <c r="X114" s="252">
        <v>7</v>
      </c>
      <c r="Y114" s="252">
        <v>17</v>
      </c>
      <c r="Z114" s="251">
        <f>AA114+AB114</f>
        <v>15</v>
      </c>
      <c r="AA114" s="252">
        <v>5</v>
      </c>
      <c r="AB114" s="252">
        <v>10</v>
      </c>
      <c r="AC114" s="251">
        <f>AD114+AE114</f>
        <v>27</v>
      </c>
      <c r="AD114" s="252">
        <v>9</v>
      </c>
      <c r="AE114" s="252">
        <v>18</v>
      </c>
      <c r="AF114" s="251">
        <f>AG114+AH114</f>
        <v>19</v>
      </c>
      <c r="AG114" s="252">
        <v>5</v>
      </c>
      <c r="AH114" s="252">
        <v>14</v>
      </c>
      <c r="AI114" s="251">
        <f>AJ114+AK114</f>
        <v>11</v>
      </c>
      <c r="AJ114" s="252">
        <v>2</v>
      </c>
      <c r="AK114" s="252">
        <v>9</v>
      </c>
      <c r="AL114" s="251">
        <f>AM114+AN114</f>
        <v>8</v>
      </c>
      <c r="AM114" s="252">
        <v>0</v>
      </c>
      <c r="AN114" s="252">
        <v>8</v>
      </c>
      <c r="AO114" s="251">
        <f>AP114+AQ114</f>
        <v>20</v>
      </c>
      <c r="AP114" s="252">
        <v>3</v>
      </c>
      <c r="AQ114" s="252">
        <v>17</v>
      </c>
      <c r="AR114" s="251">
        <f>AS114+AT114</f>
        <v>12</v>
      </c>
      <c r="AS114" s="252">
        <v>2</v>
      </c>
      <c r="AT114" s="252">
        <v>10</v>
      </c>
      <c r="AU114" s="251">
        <f>AV114+AW114</f>
        <v>28</v>
      </c>
      <c r="AV114" s="252">
        <v>7</v>
      </c>
      <c r="AW114" s="252">
        <v>21</v>
      </c>
      <c r="AX114" s="251">
        <f>AY114+AZ114</f>
        <v>14</v>
      </c>
      <c r="AY114" s="252">
        <v>4</v>
      </c>
      <c r="AZ114" s="252">
        <v>10</v>
      </c>
      <c r="BA114" s="251">
        <f>BB114+BC114</f>
        <v>24</v>
      </c>
      <c r="BB114" s="252">
        <v>5</v>
      </c>
      <c r="BC114" s="252">
        <v>19</v>
      </c>
      <c r="BD114" s="251">
        <f>BE114+BF114</f>
        <v>9</v>
      </c>
      <c r="BE114" s="252">
        <v>4</v>
      </c>
      <c r="BF114" s="254">
        <v>5</v>
      </c>
    </row>
    <row r="115" spans="1:58" s="213" customFormat="1" ht="15.75" customHeight="1" x14ac:dyDescent="0.15">
      <c r="A115" s="250" t="s">
        <v>414</v>
      </c>
      <c r="B115" s="251">
        <f>C115+D115</f>
        <v>240</v>
      </c>
      <c r="C115" s="252">
        <f t="shared" si="39"/>
        <v>57</v>
      </c>
      <c r="D115" s="253">
        <f t="shared" si="39"/>
        <v>183</v>
      </c>
      <c r="E115" s="251">
        <f>F115+G115</f>
        <v>7</v>
      </c>
      <c r="F115" s="252">
        <v>0</v>
      </c>
      <c r="G115" s="252">
        <v>7</v>
      </c>
      <c r="H115" s="251">
        <f>I115+J115</f>
        <v>6</v>
      </c>
      <c r="I115" s="252">
        <v>0</v>
      </c>
      <c r="J115" s="252">
        <v>6</v>
      </c>
      <c r="K115" s="251">
        <f>L115+M115</f>
        <v>17</v>
      </c>
      <c r="L115" s="252">
        <v>2</v>
      </c>
      <c r="M115" s="252">
        <v>15</v>
      </c>
      <c r="N115" s="251">
        <f>O115+P115</f>
        <v>8</v>
      </c>
      <c r="O115" s="252">
        <v>0</v>
      </c>
      <c r="P115" s="252">
        <v>8</v>
      </c>
      <c r="Q115" s="251">
        <f>R115+S115</f>
        <v>8</v>
      </c>
      <c r="R115" s="252">
        <v>2</v>
      </c>
      <c r="S115" s="252">
        <v>6</v>
      </c>
      <c r="T115" s="251">
        <f>U115+V115</f>
        <v>10</v>
      </c>
      <c r="U115" s="252">
        <v>4</v>
      </c>
      <c r="V115" s="252">
        <v>6</v>
      </c>
      <c r="W115" s="251">
        <f>X115+Y115</f>
        <v>16</v>
      </c>
      <c r="X115" s="252">
        <v>8</v>
      </c>
      <c r="Y115" s="252">
        <v>8</v>
      </c>
      <c r="Z115" s="251">
        <f>AA115+AB115</f>
        <v>23</v>
      </c>
      <c r="AA115" s="252">
        <v>8</v>
      </c>
      <c r="AB115" s="252">
        <v>15</v>
      </c>
      <c r="AC115" s="251">
        <f>AD115+AE115</f>
        <v>22</v>
      </c>
      <c r="AD115" s="252">
        <v>3</v>
      </c>
      <c r="AE115" s="252">
        <v>19</v>
      </c>
      <c r="AF115" s="251">
        <f>AG115+AH115</f>
        <v>13</v>
      </c>
      <c r="AG115" s="252">
        <v>3</v>
      </c>
      <c r="AH115" s="252">
        <v>10</v>
      </c>
      <c r="AI115" s="251">
        <f>AJ115+AK115</f>
        <v>10</v>
      </c>
      <c r="AJ115" s="252">
        <v>2</v>
      </c>
      <c r="AK115" s="252">
        <v>8</v>
      </c>
      <c r="AL115" s="251">
        <f>AM115+AN115</f>
        <v>18</v>
      </c>
      <c r="AM115" s="252">
        <v>5</v>
      </c>
      <c r="AN115" s="252">
        <v>13</v>
      </c>
      <c r="AO115" s="251">
        <f>AP115+AQ115</f>
        <v>13</v>
      </c>
      <c r="AP115" s="252">
        <v>4</v>
      </c>
      <c r="AQ115" s="252">
        <v>9</v>
      </c>
      <c r="AR115" s="251">
        <f>AS115+AT115</f>
        <v>9</v>
      </c>
      <c r="AS115" s="252">
        <v>0</v>
      </c>
      <c r="AT115" s="252">
        <v>9</v>
      </c>
      <c r="AU115" s="251">
        <f>AV115+AW115</f>
        <v>14</v>
      </c>
      <c r="AV115" s="252">
        <v>1</v>
      </c>
      <c r="AW115" s="252">
        <v>13</v>
      </c>
      <c r="AX115" s="251">
        <f>AY115+AZ115</f>
        <v>13</v>
      </c>
      <c r="AY115" s="252">
        <v>1</v>
      </c>
      <c r="AZ115" s="252">
        <v>12</v>
      </c>
      <c r="BA115" s="251">
        <f>BB115+BC115</f>
        <v>22</v>
      </c>
      <c r="BB115" s="252">
        <v>10</v>
      </c>
      <c r="BC115" s="252">
        <v>12</v>
      </c>
      <c r="BD115" s="251">
        <f>BE115+BF115</f>
        <v>11</v>
      </c>
      <c r="BE115" s="252">
        <v>4</v>
      </c>
      <c r="BF115" s="254">
        <v>7</v>
      </c>
    </row>
    <row r="116" spans="1:58" s="213" customFormat="1" ht="15.75" customHeight="1" x14ac:dyDescent="0.15">
      <c r="A116" s="250" t="s">
        <v>415</v>
      </c>
      <c r="B116" s="251">
        <f>C116+D116</f>
        <v>221</v>
      </c>
      <c r="C116" s="252">
        <f t="shared" si="39"/>
        <v>64</v>
      </c>
      <c r="D116" s="253">
        <f t="shared" si="39"/>
        <v>157</v>
      </c>
      <c r="E116" s="251">
        <f>F116+G116</f>
        <v>5</v>
      </c>
      <c r="F116" s="252">
        <v>2</v>
      </c>
      <c r="G116" s="252">
        <v>3</v>
      </c>
      <c r="H116" s="251">
        <f>I116+J116</f>
        <v>5</v>
      </c>
      <c r="I116" s="252">
        <v>0</v>
      </c>
      <c r="J116" s="252">
        <v>5</v>
      </c>
      <c r="K116" s="251">
        <f>L116+M116</f>
        <v>10</v>
      </c>
      <c r="L116" s="252">
        <v>4</v>
      </c>
      <c r="M116" s="252">
        <v>6</v>
      </c>
      <c r="N116" s="251">
        <f>O116+P116</f>
        <v>6</v>
      </c>
      <c r="O116" s="252">
        <v>2</v>
      </c>
      <c r="P116" s="252">
        <v>4</v>
      </c>
      <c r="Q116" s="251">
        <f>R116+S116</f>
        <v>6</v>
      </c>
      <c r="R116" s="252">
        <v>2</v>
      </c>
      <c r="S116" s="252">
        <v>4</v>
      </c>
      <c r="T116" s="251">
        <f>U116+V116</f>
        <v>8</v>
      </c>
      <c r="U116" s="252">
        <v>2</v>
      </c>
      <c r="V116" s="252">
        <v>6</v>
      </c>
      <c r="W116" s="251">
        <f>X116+Y116</f>
        <v>13</v>
      </c>
      <c r="X116" s="252">
        <v>5</v>
      </c>
      <c r="Y116" s="252">
        <v>8</v>
      </c>
      <c r="Z116" s="251">
        <f>AA116+AB116</f>
        <v>11</v>
      </c>
      <c r="AA116" s="252">
        <v>3</v>
      </c>
      <c r="AB116" s="252">
        <v>8</v>
      </c>
      <c r="AC116" s="251">
        <f>AD116+AE116</f>
        <v>28</v>
      </c>
      <c r="AD116" s="252">
        <v>6</v>
      </c>
      <c r="AE116" s="252">
        <v>22</v>
      </c>
      <c r="AF116" s="251">
        <f>AG116+AH116</f>
        <v>17</v>
      </c>
      <c r="AG116" s="252">
        <v>5</v>
      </c>
      <c r="AH116" s="252">
        <v>12</v>
      </c>
      <c r="AI116" s="251">
        <f>AJ116+AK116</f>
        <v>13</v>
      </c>
      <c r="AJ116" s="252">
        <v>4</v>
      </c>
      <c r="AK116" s="252">
        <v>9</v>
      </c>
      <c r="AL116" s="251">
        <f>AM116+AN116</f>
        <v>10</v>
      </c>
      <c r="AM116" s="252">
        <v>3</v>
      </c>
      <c r="AN116" s="252">
        <v>7</v>
      </c>
      <c r="AO116" s="251">
        <f>AP116+AQ116</f>
        <v>15</v>
      </c>
      <c r="AP116" s="252">
        <v>5</v>
      </c>
      <c r="AQ116" s="252">
        <v>10</v>
      </c>
      <c r="AR116" s="251">
        <f>AS116+AT116</f>
        <v>10</v>
      </c>
      <c r="AS116" s="252">
        <v>3</v>
      </c>
      <c r="AT116" s="252">
        <v>7</v>
      </c>
      <c r="AU116" s="251">
        <f>AV116+AW116</f>
        <v>13</v>
      </c>
      <c r="AV116" s="252">
        <v>3</v>
      </c>
      <c r="AW116" s="252">
        <v>10</v>
      </c>
      <c r="AX116" s="251">
        <f>AY116+AZ116</f>
        <v>20</v>
      </c>
      <c r="AY116" s="252">
        <v>5</v>
      </c>
      <c r="AZ116" s="252">
        <v>15</v>
      </c>
      <c r="BA116" s="251">
        <f>BB116+BC116</f>
        <v>21</v>
      </c>
      <c r="BB116" s="252">
        <v>7</v>
      </c>
      <c r="BC116" s="252">
        <v>14</v>
      </c>
      <c r="BD116" s="251">
        <f>BE116+BF116</f>
        <v>10</v>
      </c>
      <c r="BE116" s="252">
        <v>3</v>
      </c>
      <c r="BF116" s="254">
        <v>7</v>
      </c>
    </row>
    <row r="117" spans="1:58" s="213" customFormat="1" ht="15.75" customHeight="1" x14ac:dyDescent="0.15">
      <c r="A117" s="250" t="s">
        <v>416</v>
      </c>
      <c r="B117" s="251">
        <f>C117+D117</f>
        <v>156</v>
      </c>
      <c r="C117" s="252">
        <f t="shared" si="39"/>
        <v>29</v>
      </c>
      <c r="D117" s="253">
        <f t="shared" si="39"/>
        <v>127</v>
      </c>
      <c r="E117" s="251">
        <f>F117+G117</f>
        <v>1</v>
      </c>
      <c r="F117" s="252">
        <v>0</v>
      </c>
      <c r="G117" s="252">
        <v>1</v>
      </c>
      <c r="H117" s="251">
        <f>I117+J117</f>
        <v>4</v>
      </c>
      <c r="I117" s="252">
        <v>0</v>
      </c>
      <c r="J117" s="252">
        <v>4</v>
      </c>
      <c r="K117" s="251">
        <f>L117+M117</f>
        <v>9</v>
      </c>
      <c r="L117" s="252">
        <v>0</v>
      </c>
      <c r="M117" s="252">
        <v>9</v>
      </c>
      <c r="N117" s="251">
        <f>O117+P117</f>
        <v>2</v>
      </c>
      <c r="O117" s="252">
        <v>0</v>
      </c>
      <c r="P117" s="252">
        <v>2</v>
      </c>
      <c r="Q117" s="251">
        <f>R117+S117</f>
        <v>7</v>
      </c>
      <c r="R117" s="252">
        <v>2</v>
      </c>
      <c r="S117" s="252">
        <v>5</v>
      </c>
      <c r="T117" s="251">
        <f>U117+V117</f>
        <v>7</v>
      </c>
      <c r="U117" s="252">
        <v>1</v>
      </c>
      <c r="V117" s="252">
        <v>6</v>
      </c>
      <c r="W117" s="251">
        <f>X117+Y117</f>
        <v>8</v>
      </c>
      <c r="X117" s="252">
        <v>1</v>
      </c>
      <c r="Y117" s="252">
        <v>7</v>
      </c>
      <c r="Z117" s="251">
        <f>AA117+AB117</f>
        <v>12</v>
      </c>
      <c r="AA117" s="252">
        <v>3</v>
      </c>
      <c r="AB117" s="252">
        <v>9</v>
      </c>
      <c r="AC117" s="251">
        <f>AD117+AE117</f>
        <v>20</v>
      </c>
      <c r="AD117" s="252">
        <v>3</v>
      </c>
      <c r="AE117" s="252">
        <v>17</v>
      </c>
      <c r="AF117" s="251">
        <f>AG117+AH117</f>
        <v>11</v>
      </c>
      <c r="AG117" s="252">
        <v>4</v>
      </c>
      <c r="AH117" s="252">
        <v>7</v>
      </c>
      <c r="AI117" s="251">
        <f>AJ117+AK117</f>
        <v>6</v>
      </c>
      <c r="AJ117" s="252">
        <v>2</v>
      </c>
      <c r="AK117" s="252">
        <v>4</v>
      </c>
      <c r="AL117" s="251">
        <f>AM117+AN117</f>
        <v>8</v>
      </c>
      <c r="AM117" s="252">
        <v>2</v>
      </c>
      <c r="AN117" s="252">
        <v>6</v>
      </c>
      <c r="AO117" s="251">
        <f>AP117+AQ117</f>
        <v>9</v>
      </c>
      <c r="AP117" s="252">
        <v>0</v>
      </c>
      <c r="AQ117" s="252">
        <v>9</v>
      </c>
      <c r="AR117" s="251">
        <f>AS117+AT117</f>
        <v>6</v>
      </c>
      <c r="AS117" s="252">
        <v>1</v>
      </c>
      <c r="AT117" s="252">
        <v>5</v>
      </c>
      <c r="AU117" s="251">
        <f>AV117+AW117</f>
        <v>15</v>
      </c>
      <c r="AV117" s="252">
        <v>1</v>
      </c>
      <c r="AW117" s="252">
        <v>14</v>
      </c>
      <c r="AX117" s="251">
        <f>AY117+AZ117</f>
        <v>10</v>
      </c>
      <c r="AY117" s="252">
        <v>4</v>
      </c>
      <c r="AZ117" s="252">
        <v>6</v>
      </c>
      <c r="BA117" s="251">
        <f>BB117+BC117</f>
        <v>14</v>
      </c>
      <c r="BB117" s="252">
        <v>5</v>
      </c>
      <c r="BC117" s="252">
        <v>9</v>
      </c>
      <c r="BD117" s="251">
        <f>BE117+BF117</f>
        <v>7</v>
      </c>
      <c r="BE117" s="252">
        <v>0</v>
      </c>
      <c r="BF117" s="254">
        <v>7</v>
      </c>
    </row>
    <row r="118" spans="1:58" s="213" customFormat="1" ht="15.75" customHeight="1" x14ac:dyDescent="0.15">
      <c r="A118" s="250" t="s">
        <v>417</v>
      </c>
      <c r="B118" s="251">
        <f>C118+D118</f>
        <v>108</v>
      </c>
      <c r="C118" s="252">
        <f t="shared" si="39"/>
        <v>29</v>
      </c>
      <c r="D118" s="253">
        <f t="shared" si="39"/>
        <v>79</v>
      </c>
      <c r="E118" s="251">
        <f>F118+G118</f>
        <v>6</v>
      </c>
      <c r="F118" s="252">
        <v>4</v>
      </c>
      <c r="G118" s="252">
        <v>2</v>
      </c>
      <c r="H118" s="251">
        <f>I118+J118</f>
        <v>3</v>
      </c>
      <c r="I118" s="252">
        <v>0</v>
      </c>
      <c r="J118" s="252">
        <v>3</v>
      </c>
      <c r="K118" s="251">
        <f>L118+M118</f>
        <v>6</v>
      </c>
      <c r="L118" s="252">
        <v>2</v>
      </c>
      <c r="M118" s="252">
        <v>4</v>
      </c>
      <c r="N118" s="251">
        <f>O118+P118</f>
        <v>4</v>
      </c>
      <c r="O118" s="252">
        <v>1</v>
      </c>
      <c r="P118" s="252">
        <v>3</v>
      </c>
      <c r="Q118" s="251">
        <f>R118+S118</f>
        <v>1</v>
      </c>
      <c r="R118" s="252">
        <v>1</v>
      </c>
      <c r="S118" s="252">
        <v>0</v>
      </c>
      <c r="T118" s="251">
        <f>U118+V118</f>
        <v>2</v>
      </c>
      <c r="U118" s="252">
        <v>0</v>
      </c>
      <c r="V118" s="252">
        <v>2</v>
      </c>
      <c r="W118" s="251">
        <f>X118+Y118</f>
        <v>11</v>
      </c>
      <c r="X118" s="252">
        <v>2</v>
      </c>
      <c r="Y118" s="252">
        <v>9</v>
      </c>
      <c r="Z118" s="251">
        <f>AA118+AB118</f>
        <v>6</v>
      </c>
      <c r="AA118" s="252">
        <v>1</v>
      </c>
      <c r="AB118" s="252">
        <v>5</v>
      </c>
      <c r="AC118" s="251">
        <f>AD118+AE118</f>
        <v>9</v>
      </c>
      <c r="AD118" s="252">
        <v>2</v>
      </c>
      <c r="AE118" s="252">
        <v>7</v>
      </c>
      <c r="AF118" s="251">
        <f>AG118+AH118</f>
        <v>14</v>
      </c>
      <c r="AG118" s="252">
        <v>5</v>
      </c>
      <c r="AH118" s="252">
        <v>9</v>
      </c>
      <c r="AI118" s="251">
        <f>AJ118+AK118</f>
        <v>5</v>
      </c>
      <c r="AJ118" s="252">
        <v>1</v>
      </c>
      <c r="AK118" s="252">
        <v>4</v>
      </c>
      <c r="AL118" s="251">
        <f>AM118+AN118</f>
        <v>7</v>
      </c>
      <c r="AM118" s="252">
        <v>2</v>
      </c>
      <c r="AN118" s="252">
        <v>5</v>
      </c>
      <c r="AO118" s="251">
        <f>AP118+AQ118</f>
        <v>10</v>
      </c>
      <c r="AP118" s="252">
        <v>4</v>
      </c>
      <c r="AQ118" s="252">
        <v>6</v>
      </c>
      <c r="AR118" s="251">
        <f>AS118+AT118</f>
        <v>2</v>
      </c>
      <c r="AS118" s="252">
        <v>1</v>
      </c>
      <c r="AT118" s="252">
        <v>1</v>
      </c>
      <c r="AU118" s="251">
        <f>AV118+AW118</f>
        <v>3</v>
      </c>
      <c r="AV118" s="252">
        <v>1</v>
      </c>
      <c r="AW118" s="252">
        <v>2</v>
      </c>
      <c r="AX118" s="251">
        <f>AY118+AZ118</f>
        <v>6</v>
      </c>
      <c r="AY118" s="252">
        <v>1</v>
      </c>
      <c r="AZ118" s="252">
        <v>5</v>
      </c>
      <c r="BA118" s="251">
        <f>BB118+BC118</f>
        <v>8</v>
      </c>
      <c r="BB118" s="252">
        <v>1</v>
      </c>
      <c r="BC118" s="252">
        <v>7</v>
      </c>
      <c r="BD118" s="251">
        <f>BE118+BF118</f>
        <v>5</v>
      </c>
      <c r="BE118" s="252">
        <v>0</v>
      </c>
      <c r="BF118" s="254">
        <v>5</v>
      </c>
    </row>
    <row r="119" spans="1:58" s="205" customFormat="1" ht="15.75" customHeight="1" x14ac:dyDescent="0.15">
      <c r="A119" s="255" t="s">
        <v>321</v>
      </c>
      <c r="B119" s="247">
        <f t="shared" ref="B119:BF119" si="40">SUM(B120:B124)</f>
        <v>218</v>
      </c>
      <c r="C119" s="244">
        <f t="shared" si="40"/>
        <v>27</v>
      </c>
      <c r="D119" s="248">
        <f t="shared" si="40"/>
        <v>191</v>
      </c>
      <c r="E119" s="247">
        <f t="shared" si="40"/>
        <v>6</v>
      </c>
      <c r="F119" s="244">
        <f t="shared" si="40"/>
        <v>1</v>
      </c>
      <c r="G119" s="244">
        <f t="shared" si="40"/>
        <v>5</v>
      </c>
      <c r="H119" s="247">
        <f t="shared" si="40"/>
        <v>3</v>
      </c>
      <c r="I119" s="244">
        <f t="shared" si="40"/>
        <v>2</v>
      </c>
      <c r="J119" s="244">
        <f t="shared" si="40"/>
        <v>1</v>
      </c>
      <c r="K119" s="247">
        <f t="shared" si="40"/>
        <v>14</v>
      </c>
      <c r="L119" s="244">
        <f t="shared" si="40"/>
        <v>3</v>
      </c>
      <c r="M119" s="244">
        <f t="shared" si="40"/>
        <v>11</v>
      </c>
      <c r="N119" s="247">
        <f t="shared" si="40"/>
        <v>6</v>
      </c>
      <c r="O119" s="244">
        <f t="shared" si="40"/>
        <v>1</v>
      </c>
      <c r="P119" s="244">
        <f t="shared" si="40"/>
        <v>5</v>
      </c>
      <c r="Q119" s="247">
        <f t="shared" si="40"/>
        <v>6</v>
      </c>
      <c r="R119" s="244">
        <f t="shared" si="40"/>
        <v>0</v>
      </c>
      <c r="S119" s="244">
        <f t="shared" si="40"/>
        <v>6</v>
      </c>
      <c r="T119" s="247">
        <f t="shared" si="40"/>
        <v>7</v>
      </c>
      <c r="U119" s="244">
        <f t="shared" si="40"/>
        <v>1</v>
      </c>
      <c r="V119" s="244">
        <f t="shared" si="40"/>
        <v>6</v>
      </c>
      <c r="W119" s="247">
        <f t="shared" si="40"/>
        <v>19</v>
      </c>
      <c r="X119" s="244">
        <f t="shared" si="40"/>
        <v>4</v>
      </c>
      <c r="Y119" s="244">
        <f t="shared" si="40"/>
        <v>15</v>
      </c>
      <c r="Z119" s="247">
        <f t="shared" si="40"/>
        <v>13</v>
      </c>
      <c r="AA119" s="244">
        <f t="shared" si="40"/>
        <v>1</v>
      </c>
      <c r="AB119" s="244">
        <f t="shared" si="40"/>
        <v>12</v>
      </c>
      <c r="AC119" s="247">
        <f t="shared" si="40"/>
        <v>16</v>
      </c>
      <c r="AD119" s="244">
        <f t="shared" si="40"/>
        <v>5</v>
      </c>
      <c r="AE119" s="244">
        <f t="shared" si="40"/>
        <v>11</v>
      </c>
      <c r="AF119" s="247">
        <f t="shared" si="40"/>
        <v>15</v>
      </c>
      <c r="AG119" s="244">
        <f t="shared" si="40"/>
        <v>0</v>
      </c>
      <c r="AH119" s="244">
        <f t="shared" si="40"/>
        <v>15</v>
      </c>
      <c r="AI119" s="247">
        <f t="shared" si="40"/>
        <v>18</v>
      </c>
      <c r="AJ119" s="244">
        <f t="shared" si="40"/>
        <v>0</v>
      </c>
      <c r="AK119" s="244">
        <f t="shared" si="40"/>
        <v>18</v>
      </c>
      <c r="AL119" s="247">
        <f t="shared" si="40"/>
        <v>15</v>
      </c>
      <c r="AM119" s="244">
        <f t="shared" si="40"/>
        <v>3</v>
      </c>
      <c r="AN119" s="244">
        <f t="shared" si="40"/>
        <v>12</v>
      </c>
      <c r="AO119" s="247">
        <f t="shared" si="40"/>
        <v>10</v>
      </c>
      <c r="AP119" s="244">
        <f t="shared" si="40"/>
        <v>1</v>
      </c>
      <c r="AQ119" s="244">
        <f t="shared" si="40"/>
        <v>9</v>
      </c>
      <c r="AR119" s="247">
        <f t="shared" si="40"/>
        <v>10</v>
      </c>
      <c r="AS119" s="244">
        <f t="shared" si="40"/>
        <v>0</v>
      </c>
      <c r="AT119" s="244">
        <f t="shared" si="40"/>
        <v>10</v>
      </c>
      <c r="AU119" s="247">
        <f t="shared" si="40"/>
        <v>14</v>
      </c>
      <c r="AV119" s="244">
        <f t="shared" si="40"/>
        <v>2</v>
      </c>
      <c r="AW119" s="244">
        <f t="shared" si="40"/>
        <v>12</v>
      </c>
      <c r="AX119" s="247">
        <f t="shared" si="40"/>
        <v>18</v>
      </c>
      <c r="AY119" s="244">
        <f t="shared" si="40"/>
        <v>3</v>
      </c>
      <c r="AZ119" s="244">
        <f t="shared" si="40"/>
        <v>15</v>
      </c>
      <c r="BA119" s="247">
        <f t="shared" si="40"/>
        <v>19</v>
      </c>
      <c r="BB119" s="244">
        <f t="shared" si="40"/>
        <v>0</v>
      </c>
      <c r="BC119" s="244">
        <f t="shared" si="40"/>
        <v>19</v>
      </c>
      <c r="BD119" s="247">
        <f t="shared" si="40"/>
        <v>9</v>
      </c>
      <c r="BE119" s="244">
        <f t="shared" si="40"/>
        <v>0</v>
      </c>
      <c r="BF119" s="249">
        <f t="shared" si="40"/>
        <v>9</v>
      </c>
    </row>
    <row r="120" spans="1:58" s="213" customFormat="1" ht="14.25" customHeight="1" x14ac:dyDescent="0.15">
      <c r="A120" s="250" t="s">
        <v>418</v>
      </c>
      <c r="B120" s="251">
        <f t="shared" ref="B120:B125" si="41">C120+D120</f>
        <v>74</v>
      </c>
      <c r="C120" s="252">
        <f t="shared" ref="C120:D125" si="42">F120+I120+L120+O120+R120+U120+X120+AA120+AD120+AG120+AJ120+AM120+AP120+AS120+AV120+AY120+BB120+BE120</f>
        <v>12</v>
      </c>
      <c r="D120" s="253">
        <f t="shared" si="42"/>
        <v>62</v>
      </c>
      <c r="E120" s="251">
        <f t="shared" ref="E120:E125" si="43">F120+G120</f>
        <v>0</v>
      </c>
      <c r="F120" s="252">
        <v>0</v>
      </c>
      <c r="G120" s="252">
        <v>0</v>
      </c>
      <c r="H120" s="251">
        <f t="shared" ref="H120:H125" si="44">I120+J120</f>
        <v>1</v>
      </c>
      <c r="I120" s="252">
        <v>1</v>
      </c>
      <c r="J120" s="252">
        <v>0</v>
      </c>
      <c r="K120" s="251">
        <f t="shared" ref="K120:K125" si="45">L120+M120</f>
        <v>5</v>
      </c>
      <c r="L120" s="252">
        <v>0</v>
      </c>
      <c r="M120" s="252">
        <v>5</v>
      </c>
      <c r="N120" s="251">
        <f t="shared" ref="N120:N125" si="46">O120+P120</f>
        <v>3</v>
      </c>
      <c r="O120" s="252">
        <v>0</v>
      </c>
      <c r="P120" s="252">
        <v>3</v>
      </c>
      <c r="Q120" s="251">
        <f t="shared" ref="Q120:Q125" si="47">R120+S120</f>
        <v>1</v>
      </c>
      <c r="R120" s="252">
        <v>0</v>
      </c>
      <c r="S120" s="252">
        <v>1</v>
      </c>
      <c r="T120" s="251">
        <f t="shared" ref="T120:T125" si="48">U120+V120</f>
        <v>3</v>
      </c>
      <c r="U120" s="252">
        <v>1</v>
      </c>
      <c r="V120" s="252">
        <v>2</v>
      </c>
      <c r="W120" s="251">
        <f t="shared" ref="W120:W125" si="49">X120+Y120</f>
        <v>6</v>
      </c>
      <c r="X120" s="252">
        <v>1</v>
      </c>
      <c r="Y120" s="252">
        <v>5</v>
      </c>
      <c r="Z120" s="251">
        <f t="shared" ref="Z120:Z125" si="50">AA120+AB120</f>
        <v>4</v>
      </c>
      <c r="AA120" s="252">
        <v>0</v>
      </c>
      <c r="AB120" s="252">
        <v>4</v>
      </c>
      <c r="AC120" s="251">
        <f t="shared" ref="AC120:AC125" si="51">AD120+AE120</f>
        <v>5</v>
      </c>
      <c r="AD120" s="252">
        <v>3</v>
      </c>
      <c r="AE120" s="252">
        <v>2</v>
      </c>
      <c r="AF120" s="251">
        <f t="shared" ref="AF120:AF125" si="52">AG120+AH120</f>
        <v>5</v>
      </c>
      <c r="AG120" s="252">
        <v>0</v>
      </c>
      <c r="AH120" s="252">
        <v>5</v>
      </c>
      <c r="AI120" s="251">
        <f t="shared" ref="AI120:AI125" si="53">AJ120+AK120</f>
        <v>5</v>
      </c>
      <c r="AJ120" s="252">
        <v>0</v>
      </c>
      <c r="AK120" s="252">
        <v>5</v>
      </c>
      <c r="AL120" s="251">
        <f t="shared" ref="AL120:AL125" si="54">AM120+AN120</f>
        <v>5</v>
      </c>
      <c r="AM120" s="252">
        <v>1</v>
      </c>
      <c r="AN120" s="252">
        <v>4</v>
      </c>
      <c r="AO120" s="251">
        <f t="shared" ref="AO120:AO125" si="55">AP120+AQ120</f>
        <v>4</v>
      </c>
      <c r="AP120" s="252">
        <v>0</v>
      </c>
      <c r="AQ120" s="252">
        <v>4</v>
      </c>
      <c r="AR120" s="251">
        <f t="shared" ref="AR120:AR125" si="56">AS120+AT120</f>
        <v>6</v>
      </c>
      <c r="AS120" s="252">
        <v>0</v>
      </c>
      <c r="AT120" s="252">
        <v>6</v>
      </c>
      <c r="AU120" s="251">
        <f t="shared" ref="AU120:AU125" si="57">AV120+AW120</f>
        <v>5</v>
      </c>
      <c r="AV120" s="252">
        <v>2</v>
      </c>
      <c r="AW120" s="252">
        <v>3</v>
      </c>
      <c r="AX120" s="251">
        <f t="shared" ref="AX120:AX125" si="58">AY120+AZ120</f>
        <v>7</v>
      </c>
      <c r="AY120" s="252">
        <v>3</v>
      </c>
      <c r="AZ120" s="252">
        <v>4</v>
      </c>
      <c r="BA120" s="251">
        <f t="shared" ref="BA120:BA125" si="59">BB120+BC120</f>
        <v>5</v>
      </c>
      <c r="BB120" s="252">
        <v>0</v>
      </c>
      <c r="BC120" s="252">
        <v>5</v>
      </c>
      <c r="BD120" s="251">
        <f t="shared" ref="BD120:BD125" si="60">BE120+BF120</f>
        <v>4</v>
      </c>
      <c r="BE120" s="252">
        <v>0</v>
      </c>
      <c r="BF120" s="254">
        <v>4</v>
      </c>
    </row>
    <row r="121" spans="1:58" s="213" customFormat="1" ht="14.25" customHeight="1" x14ac:dyDescent="0.15">
      <c r="A121" s="250" t="s">
        <v>419</v>
      </c>
      <c r="B121" s="251">
        <f t="shared" si="41"/>
        <v>43</v>
      </c>
      <c r="C121" s="252">
        <f t="shared" si="42"/>
        <v>6</v>
      </c>
      <c r="D121" s="253">
        <f t="shared" si="42"/>
        <v>37</v>
      </c>
      <c r="E121" s="251">
        <f t="shared" si="43"/>
        <v>2</v>
      </c>
      <c r="F121" s="252">
        <v>1</v>
      </c>
      <c r="G121" s="252">
        <v>1</v>
      </c>
      <c r="H121" s="251">
        <f t="shared" si="44"/>
        <v>0</v>
      </c>
      <c r="I121" s="252">
        <v>0</v>
      </c>
      <c r="J121" s="252">
        <v>0</v>
      </c>
      <c r="K121" s="251">
        <f t="shared" si="45"/>
        <v>2</v>
      </c>
      <c r="L121" s="252">
        <v>1</v>
      </c>
      <c r="M121" s="252">
        <v>1</v>
      </c>
      <c r="N121" s="251">
        <f t="shared" si="46"/>
        <v>2</v>
      </c>
      <c r="O121" s="252">
        <v>1</v>
      </c>
      <c r="P121" s="252">
        <v>1</v>
      </c>
      <c r="Q121" s="251">
        <f t="shared" si="47"/>
        <v>3</v>
      </c>
      <c r="R121" s="252">
        <v>0</v>
      </c>
      <c r="S121" s="252">
        <v>3</v>
      </c>
      <c r="T121" s="251">
        <f t="shared" si="48"/>
        <v>2</v>
      </c>
      <c r="U121" s="252">
        <v>0</v>
      </c>
      <c r="V121" s="252">
        <v>2</v>
      </c>
      <c r="W121" s="251">
        <f t="shared" si="49"/>
        <v>3</v>
      </c>
      <c r="X121" s="252">
        <v>0</v>
      </c>
      <c r="Y121" s="252">
        <v>3</v>
      </c>
      <c r="Z121" s="251">
        <f t="shared" si="50"/>
        <v>3</v>
      </c>
      <c r="AA121" s="252">
        <v>1</v>
      </c>
      <c r="AB121" s="252">
        <v>2</v>
      </c>
      <c r="AC121" s="251">
        <f t="shared" si="51"/>
        <v>2</v>
      </c>
      <c r="AD121" s="252">
        <v>1</v>
      </c>
      <c r="AE121" s="252">
        <v>1</v>
      </c>
      <c r="AF121" s="251">
        <f t="shared" si="52"/>
        <v>3</v>
      </c>
      <c r="AG121" s="252">
        <v>0</v>
      </c>
      <c r="AH121" s="252">
        <v>3</v>
      </c>
      <c r="AI121" s="251">
        <f t="shared" si="53"/>
        <v>6</v>
      </c>
      <c r="AJ121" s="252">
        <v>0</v>
      </c>
      <c r="AK121" s="252">
        <v>6</v>
      </c>
      <c r="AL121" s="251">
        <f t="shared" si="54"/>
        <v>3</v>
      </c>
      <c r="AM121" s="252">
        <v>1</v>
      </c>
      <c r="AN121" s="252">
        <v>2</v>
      </c>
      <c r="AO121" s="251">
        <f t="shared" si="55"/>
        <v>2</v>
      </c>
      <c r="AP121" s="252">
        <v>0</v>
      </c>
      <c r="AQ121" s="252">
        <v>2</v>
      </c>
      <c r="AR121" s="251">
        <f t="shared" si="56"/>
        <v>0</v>
      </c>
      <c r="AS121" s="252">
        <v>0</v>
      </c>
      <c r="AT121" s="252">
        <v>0</v>
      </c>
      <c r="AU121" s="251">
        <f t="shared" si="57"/>
        <v>2</v>
      </c>
      <c r="AV121" s="252">
        <v>0</v>
      </c>
      <c r="AW121" s="252">
        <v>2</v>
      </c>
      <c r="AX121" s="251">
        <f t="shared" si="58"/>
        <v>5</v>
      </c>
      <c r="AY121" s="252">
        <v>0</v>
      </c>
      <c r="AZ121" s="252">
        <v>5</v>
      </c>
      <c r="BA121" s="251">
        <f t="shared" si="59"/>
        <v>2</v>
      </c>
      <c r="BB121" s="252">
        <v>0</v>
      </c>
      <c r="BC121" s="252">
        <v>2</v>
      </c>
      <c r="BD121" s="251">
        <f t="shared" si="60"/>
        <v>1</v>
      </c>
      <c r="BE121" s="252">
        <v>0</v>
      </c>
      <c r="BF121" s="254">
        <v>1</v>
      </c>
    </row>
    <row r="122" spans="1:58" s="213" customFormat="1" ht="14.25" customHeight="1" x14ac:dyDescent="0.15">
      <c r="A122" s="250" t="s">
        <v>420</v>
      </c>
      <c r="B122" s="251">
        <f t="shared" si="41"/>
        <v>32</v>
      </c>
      <c r="C122" s="252">
        <f t="shared" si="42"/>
        <v>4</v>
      </c>
      <c r="D122" s="253">
        <f t="shared" si="42"/>
        <v>28</v>
      </c>
      <c r="E122" s="251">
        <f t="shared" si="43"/>
        <v>0</v>
      </c>
      <c r="F122" s="252">
        <v>0</v>
      </c>
      <c r="G122" s="252">
        <v>0</v>
      </c>
      <c r="H122" s="251">
        <f t="shared" si="44"/>
        <v>1</v>
      </c>
      <c r="I122" s="252">
        <v>1</v>
      </c>
      <c r="J122" s="252">
        <v>0</v>
      </c>
      <c r="K122" s="251">
        <f t="shared" si="45"/>
        <v>2</v>
      </c>
      <c r="L122" s="252">
        <v>0</v>
      </c>
      <c r="M122" s="252">
        <v>2</v>
      </c>
      <c r="N122" s="251">
        <f t="shared" si="46"/>
        <v>0</v>
      </c>
      <c r="O122" s="252">
        <v>0</v>
      </c>
      <c r="P122" s="252">
        <v>0</v>
      </c>
      <c r="Q122" s="251">
        <f t="shared" si="47"/>
        <v>1</v>
      </c>
      <c r="R122" s="252">
        <v>0</v>
      </c>
      <c r="S122" s="252">
        <v>1</v>
      </c>
      <c r="T122" s="251">
        <f t="shared" si="48"/>
        <v>2</v>
      </c>
      <c r="U122" s="252">
        <v>0</v>
      </c>
      <c r="V122" s="252">
        <v>2</v>
      </c>
      <c r="W122" s="251">
        <f t="shared" si="49"/>
        <v>4</v>
      </c>
      <c r="X122" s="252">
        <v>2</v>
      </c>
      <c r="Y122" s="252">
        <v>2</v>
      </c>
      <c r="Z122" s="251">
        <f t="shared" si="50"/>
        <v>4</v>
      </c>
      <c r="AA122" s="252">
        <v>0</v>
      </c>
      <c r="AB122" s="252">
        <v>4</v>
      </c>
      <c r="AC122" s="251">
        <f t="shared" si="51"/>
        <v>3</v>
      </c>
      <c r="AD122" s="252">
        <v>1</v>
      </c>
      <c r="AE122" s="252">
        <v>2</v>
      </c>
      <c r="AF122" s="251">
        <f t="shared" si="52"/>
        <v>3</v>
      </c>
      <c r="AG122" s="252">
        <v>0</v>
      </c>
      <c r="AH122" s="252">
        <v>3</v>
      </c>
      <c r="AI122" s="251">
        <f t="shared" si="53"/>
        <v>2</v>
      </c>
      <c r="AJ122" s="252">
        <v>0</v>
      </c>
      <c r="AK122" s="252">
        <v>2</v>
      </c>
      <c r="AL122" s="251">
        <f t="shared" si="54"/>
        <v>1</v>
      </c>
      <c r="AM122" s="252">
        <v>0</v>
      </c>
      <c r="AN122" s="252">
        <v>1</v>
      </c>
      <c r="AO122" s="251">
        <f t="shared" si="55"/>
        <v>0</v>
      </c>
      <c r="AP122" s="252">
        <v>0</v>
      </c>
      <c r="AQ122" s="252">
        <v>0</v>
      </c>
      <c r="AR122" s="251">
        <f t="shared" si="56"/>
        <v>3</v>
      </c>
      <c r="AS122" s="252">
        <v>0</v>
      </c>
      <c r="AT122" s="252">
        <v>3</v>
      </c>
      <c r="AU122" s="251">
        <f t="shared" si="57"/>
        <v>3</v>
      </c>
      <c r="AV122" s="252">
        <v>0</v>
      </c>
      <c r="AW122" s="252">
        <v>3</v>
      </c>
      <c r="AX122" s="251">
        <f t="shared" si="58"/>
        <v>0</v>
      </c>
      <c r="AY122" s="252">
        <v>0</v>
      </c>
      <c r="AZ122" s="252">
        <v>0</v>
      </c>
      <c r="BA122" s="251">
        <f t="shared" si="59"/>
        <v>2</v>
      </c>
      <c r="BB122" s="252">
        <v>0</v>
      </c>
      <c r="BC122" s="252">
        <v>2</v>
      </c>
      <c r="BD122" s="251">
        <f t="shared" si="60"/>
        <v>1</v>
      </c>
      <c r="BE122" s="252">
        <v>0</v>
      </c>
      <c r="BF122" s="254">
        <v>1</v>
      </c>
    </row>
    <row r="123" spans="1:58" s="213" customFormat="1" ht="14.25" customHeight="1" x14ac:dyDescent="0.15">
      <c r="A123" s="250" t="s">
        <v>421</v>
      </c>
      <c r="B123" s="251">
        <f t="shared" si="41"/>
        <v>45</v>
      </c>
      <c r="C123" s="252">
        <f t="shared" si="42"/>
        <v>2</v>
      </c>
      <c r="D123" s="253">
        <f t="shared" si="42"/>
        <v>43</v>
      </c>
      <c r="E123" s="251">
        <f t="shared" si="43"/>
        <v>3</v>
      </c>
      <c r="F123" s="252">
        <v>0</v>
      </c>
      <c r="G123" s="252">
        <v>3</v>
      </c>
      <c r="H123" s="251">
        <f t="shared" si="44"/>
        <v>1</v>
      </c>
      <c r="I123" s="252">
        <v>0</v>
      </c>
      <c r="J123" s="252">
        <v>1</v>
      </c>
      <c r="K123" s="251">
        <f t="shared" si="45"/>
        <v>3</v>
      </c>
      <c r="L123" s="252">
        <v>1</v>
      </c>
      <c r="M123" s="252">
        <v>2</v>
      </c>
      <c r="N123" s="251">
        <f t="shared" si="46"/>
        <v>1</v>
      </c>
      <c r="O123" s="252">
        <v>0</v>
      </c>
      <c r="P123" s="252">
        <v>1</v>
      </c>
      <c r="Q123" s="251">
        <f t="shared" si="47"/>
        <v>1</v>
      </c>
      <c r="R123" s="252">
        <v>0</v>
      </c>
      <c r="S123" s="252">
        <v>1</v>
      </c>
      <c r="T123" s="251">
        <f t="shared" si="48"/>
        <v>0</v>
      </c>
      <c r="U123" s="252">
        <v>0</v>
      </c>
      <c r="V123" s="252">
        <v>0</v>
      </c>
      <c r="W123" s="251">
        <f t="shared" si="49"/>
        <v>3</v>
      </c>
      <c r="X123" s="252">
        <v>1</v>
      </c>
      <c r="Y123" s="252">
        <v>2</v>
      </c>
      <c r="Z123" s="251">
        <f t="shared" si="50"/>
        <v>1</v>
      </c>
      <c r="AA123" s="252">
        <v>0</v>
      </c>
      <c r="AB123" s="252">
        <v>1</v>
      </c>
      <c r="AC123" s="251">
        <f t="shared" si="51"/>
        <v>5</v>
      </c>
      <c r="AD123" s="252">
        <v>0</v>
      </c>
      <c r="AE123" s="252">
        <v>5</v>
      </c>
      <c r="AF123" s="251">
        <f t="shared" si="52"/>
        <v>3</v>
      </c>
      <c r="AG123" s="252">
        <v>0</v>
      </c>
      <c r="AH123" s="252">
        <v>3</v>
      </c>
      <c r="AI123" s="251">
        <f t="shared" si="53"/>
        <v>4</v>
      </c>
      <c r="AJ123" s="252">
        <v>0</v>
      </c>
      <c r="AK123" s="252">
        <v>4</v>
      </c>
      <c r="AL123" s="251">
        <f t="shared" si="54"/>
        <v>3</v>
      </c>
      <c r="AM123" s="252">
        <v>0</v>
      </c>
      <c r="AN123" s="252">
        <v>3</v>
      </c>
      <c r="AO123" s="251">
        <f t="shared" si="55"/>
        <v>2</v>
      </c>
      <c r="AP123" s="252">
        <v>0</v>
      </c>
      <c r="AQ123" s="252">
        <v>2</v>
      </c>
      <c r="AR123" s="251">
        <f t="shared" si="56"/>
        <v>1</v>
      </c>
      <c r="AS123" s="252">
        <v>0</v>
      </c>
      <c r="AT123" s="252">
        <v>1</v>
      </c>
      <c r="AU123" s="251">
        <f t="shared" si="57"/>
        <v>1</v>
      </c>
      <c r="AV123" s="252">
        <v>0</v>
      </c>
      <c r="AW123" s="252">
        <v>1</v>
      </c>
      <c r="AX123" s="251">
        <f t="shared" si="58"/>
        <v>3</v>
      </c>
      <c r="AY123" s="252">
        <v>0</v>
      </c>
      <c r="AZ123" s="252">
        <v>3</v>
      </c>
      <c r="BA123" s="251">
        <f t="shared" si="59"/>
        <v>7</v>
      </c>
      <c r="BB123" s="252">
        <v>0</v>
      </c>
      <c r="BC123" s="252">
        <v>7</v>
      </c>
      <c r="BD123" s="251">
        <f t="shared" si="60"/>
        <v>3</v>
      </c>
      <c r="BE123" s="252">
        <v>0</v>
      </c>
      <c r="BF123" s="254">
        <v>3</v>
      </c>
    </row>
    <row r="124" spans="1:58" s="213" customFormat="1" ht="14.25" customHeight="1" x14ac:dyDescent="0.15">
      <c r="A124" s="250" t="s">
        <v>422</v>
      </c>
      <c r="B124" s="251">
        <f t="shared" si="41"/>
        <v>24</v>
      </c>
      <c r="C124" s="252">
        <f t="shared" si="42"/>
        <v>3</v>
      </c>
      <c r="D124" s="253">
        <f t="shared" si="42"/>
        <v>21</v>
      </c>
      <c r="E124" s="251">
        <f t="shared" si="43"/>
        <v>1</v>
      </c>
      <c r="F124" s="252">
        <v>0</v>
      </c>
      <c r="G124" s="252">
        <v>1</v>
      </c>
      <c r="H124" s="251">
        <f t="shared" si="44"/>
        <v>0</v>
      </c>
      <c r="I124" s="252">
        <v>0</v>
      </c>
      <c r="J124" s="252">
        <v>0</v>
      </c>
      <c r="K124" s="251">
        <f t="shared" si="45"/>
        <v>2</v>
      </c>
      <c r="L124" s="252">
        <v>1</v>
      </c>
      <c r="M124" s="252">
        <v>1</v>
      </c>
      <c r="N124" s="251">
        <f t="shared" si="46"/>
        <v>0</v>
      </c>
      <c r="O124" s="252">
        <v>0</v>
      </c>
      <c r="P124" s="252">
        <v>0</v>
      </c>
      <c r="Q124" s="251">
        <f t="shared" si="47"/>
        <v>0</v>
      </c>
      <c r="R124" s="252">
        <v>0</v>
      </c>
      <c r="S124" s="252">
        <v>0</v>
      </c>
      <c r="T124" s="251">
        <f t="shared" si="48"/>
        <v>0</v>
      </c>
      <c r="U124" s="252">
        <v>0</v>
      </c>
      <c r="V124" s="252">
        <v>0</v>
      </c>
      <c r="W124" s="251">
        <f t="shared" si="49"/>
        <v>3</v>
      </c>
      <c r="X124" s="252">
        <v>0</v>
      </c>
      <c r="Y124" s="252">
        <v>3</v>
      </c>
      <c r="Z124" s="251">
        <f t="shared" si="50"/>
        <v>1</v>
      </c>
      <c r="AA124" s="252">
        <v>0</v>
      </c>
      <c r="AB124" s="252">
        <v>1</v>
      </c>
      <c r="AC124" s="251">
        <f t="shared" si="51"/>
        <v>1</v>
      </c>
      <c r="AD124" s="252">
        <v>0</v>
      </c>
      <c r="AE124" s="252">
        <v>1</v>
      </c>
      <c r="AF124" s="251">
        <f t="shared" si="52"/>
        <v>1</v>
      </c>
      <c r="AG124" s="252">
        <v>0</v>
      </c>
      <c r="AH124" s="252">
        <v>1</v>
      </c>
      <c r="AI124" s="251">
        <f t="shared" si="53"/>
        <v>1</v>
      </c>
      <c r="AJ124" s="252">
        <v>0</v>
      </c>
      <c r="AK124" s="252">
        <v>1</v>
      </c>
      <c r="AL124" s="251">
        <f t="shared" si="54"/>
        <v>3</v>
      </c>
      <c r="AM124" s="252">
        <v>1</v>
      </c>
      <c r="AN124" s="252">
        <v>2</v>
      </c>
      <c r="AO124" s="251">
        <f t="shared" si="55"/>
        <v>2</v>
      </c>
      <c r="AP124" s="252">
        <v>1</v>
      </c>
      <c r="AQ124" s="252">
        <v>1</v>
      </c>
      <c r="AR124" s="251">
        <f t="shared" si="56"/>
        <v>0</v>
      </c>
      <c r="AS124" s="252">
        <v>0</v>
      </c>
      <c r="AT124" s="252">
        <v>0</v>
      </c>
      <c r="AU124" s="251">
        <f t="shared" si="57"/>
        <v>3</v>
      </c>
      <c r="AV124" s="252">
        <v>0</v>
      </c>
      <c r="AW124" s="252">
        <v>3</v>
      </c>
      <c r="AX124" s="251">
        <f t="shared" si="58"/>
        <v>3</v>
      </c>
      <c r="AY124" s="252">
        <v>0</v>
      </c>
      <c r="AZ124" s="252">
        <v>3</v>
      </c>
      <c r="BA124" s="251">
        <f t="shared" si="59"/>
        <v>3</v>
      </c>
      <c r="BB124" s="252">
        <v>0</v>
      </c>
      <c r="BC124" s="252">
        <v>3</v>
      </c>
      <c r="BD124" s="251">
        <f t="shared" si="60"/>
        <v>0</v>
      </c>
      <c r="BE124" s="252">
        <v>0</v>
      </c>
      <c r="BF124" s="254">
        <v>0</v>
      </c>
    </row>
    <row r="125" spans="1:58" s="227" customFormat="1" ht="15.75" customHeight="1" thickBot="1" x14ac:dyDescent="0.2">
      <c r="A125" s="258" t="s">
        <v>322</v>
      </c>
      <c r="B125" s="259">
        <f t="shared" si="41"/>
        <v>39</v>
      </c>
      <c r="C125" s="260">
        <f t="shared" si="42"/>
        <v>2</v>
      </c>
      <c r="D125" s="261">
        <f t="shared" si="42"/>
        <v>37</v>
      </c>
      <c r="E125" s="262">
        <f t="shared" si="43"/>
        <v>1</v>
      </c>
      <c r="F125" s="263">
        <v>0</v>
      </c>
      <c r="G125" s="264">
        <v>1</v>
      </c>
      <c r="H125" s="262">
        <f t="shared" si="44"/>
        <v>0</v>
      </c>
      <c r="I125" s="263">
        <v>0</v>
      </c>
      <c r="J125" s="264">
        <v>0</v>
      </c>
      <c r="K125" s="262">
        <f t="shared" si="45"/>
        <v>2</v>
      </c>
      <c r="L125" s="263">
        <v>0</v>
      </c>
      <c r="M125" s="264">
        <v>2</v>
      </c>
      <c r="N125" s="262">
        <f t="shared" si="46"/>
        <v>1</v>
      </c>
      <c r="O125" s="263">
        <v>0</v>
      </c>
      <c r="P125" s="264">
        <v>1</v>
      </c>
      <c r="Q125" s="262">
        <f t="shared" si="47"/>
        <v>2</v>
      </c>
      <c r="R125" s="263">
        <v>0</v>
      </c>
      <c r="S125" s="264">
        <v>2</v>
      </c>
      <c r="T125" s="262">
        <f t="shared" si="48"/>
        <v>0</v>
      </c>
      <c r="U125" s="263">
        <v>0</v>
      </c>
      <c r="V125" s="264">
        <v>0</v>
      </c>
      <c r="W125" s="262">
        <f t="shared" si="49"/>
        <v>3</v>
      </c>
      <c r="X125" s="263">
        <v>0</v>
      </c>
      <c r="Y125" s="264">
        <v>3</v>
      </c>
      <c r="Z125" s="262">
        <f t="shared" si="50"/>
        <v>2</v>
      </c>
      <c r="AA125" s="263">
        <v>0</v>
      </c>
      <c r="AB125" s="264">
        <v>2</v>
      </c>
      <c r="AC125" s="262">
        <f t="shared" si="51"/>
        <v>5</v>
      </c>
      <c r="AD125" s="263">
        <v>0</v>
      </c>
      <c r="AE125" s="264">
        <v>5</v>
      </c>
      <c r="AF125" s="262">
        <f t="shared" si="52"/>
        <v>2</v>
      </c>
      <c r="AG125" s="263">
        <v>0</v>
      </c>
      <c r="AH125" s="264">
        <v>2</v>
      </c>
      <c r="AI125" s="262">
        <f t="shared" si="53"/>
        <v>2</v>
      </c>
      <c r="AJ125" s="263">
        <v>0</v>
      </c>
      <c r="AK125" s="264">
        <v>2</v>
      </c>
      <c r="AL125" s="262">
        <f t="shared" si="54"/>
        <v>3</v>
      </c>
      <c r="AM125" s="263">
        <v>0</v>
      </c>
      <c r="AN125" s="264">
        <v>3</v>
      </c>
      <c r="AO125" s="262">
        <f t="shared" si="55"/>
        <v>5</v>
      </c>
      <c r="AP125" s="263">
        <v>1</v>
      </c>
      <c r="AQ125" s="264">
        <v>4</v>
      </c>
      <c r="AR125" s="262">
        <f t="shared" si="56"/>
        <v>2</v>
      </c>
      <c r="AS125" s="263">
        <v>0</v>
      </c>
      <c r="AT125" s="264">
        <v>2</v>
      </c>
      <c r="AU125" s="262">
        <f t="shared" si="57"/>
        <v>1</v>
      </c>
      <c r="AV125" s="263">
        <v>0</v>
      </c>
      <c r="AW125" s="264">
        <v>1</v>
      </c>
      <c r="AX125" s="262">
        <f t="shared" si="58"/>
        <v>4</v>
      </c>
      <c r="AY125" s="263">
        <v>0</v>
      </c>
      <c r="AZ125" s="264">
        <v>4</v>
      </c>
      <c r="BA125" s="262">
        <f t="shared" si="59"/>
        <v>3</v>
      </c>
      <c r="BB125" s="263">
        <v>1</v>
      </c>
      <c r="BC125" s="264">
        <v>2</v>
      </c>
      <c r="BD125" s="262">
        <f t="shared" si="60"/>
        <v>1</v>
      </c>
      <c r="BE125" s="263">
        <v>0</v>
      </c>
      <c r="BF125" s="265">
        <v>1</v>
      </c>
    </row>
    <row r="129" s="228" customFormat="1" x14ac:dyDescent="0.2"/>
  </sheetData>
  <mergeCells count="1">
    <mergeCell ref="A2:A3"/>
  </mergeCells>
  <phoneticPr fontId="22" type="noConversion"/>
  <pageMargins left="1.0629921259842521" right="0.27559055118110237" top="0.47244094488188981" bottom="0.59055118110236227" header="0.35433070866141736" footer="0.43307086614173229"/>
  <pageSetup paperSize="9" pageOrder="overThenDown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4BEC4-9608-40C8-B81B-97E55F31C07C}">
  <dimension ref="A1:BV130"/>
  <sheetViews>
    <sheetView zoomScaleNormal="100" workbookViewId="0">
      <selection sqref="A1:XFD1048576"/>
    </sheetView>
  </sheetViews>
  <sheetFormatPr defaultRowHeight="14.25" x14ac:dyDescent="0.2"/>
  <cols>
    <col min="1" max="1" width="8" style="267" customWidth="1"/>
    <col min="2" max="4" width="11" style="267" customWidth="1"/>
    <col min="5" max="5" width="9.88671875" style="267" customWidth="1"/>
    <col min="6" max="7" width="9.88671875" style="268" customWidth="1"/>
    <col min="8" max="8" width="9.88671875" style="267" customWidth="1"/>
    <col min="9" max="10" width="9.88671875" style="268" customWidth="1"/>
    <col min="11" max="11" width="9.88671875" style="267" customWidth="1"/>
    <col min="12" max="13" width="9.88671875" style="268" customWidth="1"/>
    <col min="14" max="14" width="9.88671875" style="267" customWidth="1"/>
    <col min="15" max="16" width="9.88671875" style="268" customWidth="1"/>
    <col min="17" max="17" width="9.88671875" style="267" customWidth="1"/>
    <col min="18" max="19" width="9.88671875" style="268" customWidth="1"/>
    <col min="20" max="20" width="9.88671875" style="267" customWidth="1"/>
    <col min="21" max="22" width="9.88671875" style="268" customWidth="1"/>
    <col min="23" max="23" width="9.88671875" style="267" customWidth="1"/>
    <col min="24" max="25" width="9.88671875" style="268" customWidth="1"/>
    <col min="26" max="26" width="9.88671875" style="267" customWidth="1"/>
    <col min="27" max="28" width="9.88671875" style="268" customWidth="1"/>
    <col min="29" max="29" width="9.88671875" style="267" customWidth="1"/>
    <col min="30" max="31" width="9.88671875" style="268" customWidth="1"/>
    <col min="32" max="32" width="9.88671875" style="267" customWidth="1"/>
    <col min="33" max="34" width="9.88671875" style="268" customWidth="1"/>
    <col min="35" max="35" width="9.88671875" style="267" customWidth="1"/>
    <col min="36" max="37" width="9.88671875" style="268" customWidth="1"/>
    <col min="38" max="38" width="9.88671875" style="267" customWidth="1"/>
    <col min="39" max="40" width="9.88671875" style="268" customWidth="1"/>
    <col min="41" max="41" width="9.88671875" style="267" customWidth="1"/>
    <col min="42" max="43" width="9.88671875" style="268" customWidth="1"/>
    <col min="44" max="44" width="9.88671875" style="267" customWidth="1"/>
    <col min="45" max="46" width="9.88671875" style="268" customWidth="1"/>
    <col min="47" max="47" width="9.88671875" style="267" customWidth="1"/>
    <col min="48" max="49" width="9.88671875" style="268" customWidth="1"/>
    <col min="50" max="50" width="9.88671875" style="267" customWidth="1"/>
    <col min="51" max="52" width="9.88671875" style="268" customWidth="1"/>
    <col min="53" max="53" width="9.88671875" style="267" customWidth="1"/>
    <col min="54" max="55" width="9.88671875" style="268" customWidth="1"/>
    <col min="56" max="56" width="9.88671875" style="267" customWidth="1"/>
    <col min="57" max="58" width="9.88671875" style="268" customWidth="1"/>
    <col min="59" max="16384" width="8.88671875" style="268"/>
  </cols>
  <sheetData>
    <row r="1" spans="1:58" ht="22.5" x14ac:dyDescent="0.3">
      <c r="A1" s="266" t="s">
        <v>454</v>
      </c>
    </row>
    <row r="2" spans="1:58" ht="15" thickBot="1" x14ac:dyDescent="0.25">
      <c r="BF2" s="269" t="s">
        <v>423</v>
      </c>
    </row>
    <row r="3" spans="1:58" s="276" customFormat="1" ht="21.6" customHeight="1" x14ac:dyDescent="0.15">
      <c r="A3" s="349" t="s">
        <v>274</v>
      </c>
      <c r="B3" s="270" t="s">
        <v>424</v>
      </c>
      <c r="C3" s="271"/>
      <c r="D3" s="271"/>
      <c r="E3" s="272" t="s">
        <v>276</v>
      </c>
      <c r="F3" s="271"/>
      <c r="G3" s="273"/>
      <c r="H3" s="271" t="s">
        <v>277</v>
      </c>
      <c r="I3" s="271"/>
      <c r="J3" s="271"/>
      <c r="K3" s="272" t="s">
        <v>278</v>
      </c>
      <c r="L3" s="271"/>
      <c r="M3" s="273"/>
      <c r="N3" s="271" t="s">
        <v>279</v>
      </c>
      <c r="O3" s="271"/>
      <c r="P3" s="271"/>
      <c r="Q3" s="272" t="s">
        <v>280</v>
      </c>
      <c r="R3" s="271"/>
      <c r="S3" s="273"/>
      <c r="T3" s="271" t="s">
        <v>281</v>
      </c>
      <c r="U3" s="271"/>
      <c r="V3" s="271"/>
      <c r="W3" s="272" t="s">
        <v>282</v>
      </c>
      <c r="X3" s="271"/>
      <c r="Y3" s="273"/>
      <c r="Z3" s="271" t="s">
        <v>283</v>
      </c>
      <c r="AA3" s="271"/>
      <c r="AB3" s="271"/>
      <c r="AC3" s="272" t="s">
        <v>284</v>
      </c>
      <c r="AD3" s="271"/>
      <c r="AE3" s="273"/>
      <c r="AF3" s="271" t="s">
        <v>285</v>
      </c>
      <c r="AG3" s="271"/>
      <c r="AH3" s="271"/>
      <c r="AI3" s="272" t="s">
        <v>286</v>
      </c>
      <c r="AJ3" s="271"/>
      <c r="AK3" s="273"/>
      <c r="AL3" s="271" t="s">
        <v>287</v>
      </c>
      <c r="AM3" s="274"/>
      <c r="AN3" s="271"/>
      <c r="AO3" s="272" t="s">
        <v>288</v>
      </c>
      <c r="AP3" s="271"/>
      <c r="AQ3" s="273"/>
      <c r="AR3" s="271" t="s">
        <v>289</v>
      </c>
      <c r="AS3" s="271"/>
      <c r="AT3" s="271"/>
      <c r="AU3" s="272" t="s">
        <v>290</v>
      </c>
      <c r="AV3" s="271"/>
      <c r="AW3" s="273"/>
      <c r="AX3" s="271" t="s">
        <v>291</v>
      </c>
      <c r="AY3" s="271"/>
      <c r="AZ3" s="271"/>
      <c r="BA3" s="272" t="s">
        <v>292</v>
      </c>
      <c r="BB3" s="271"/>
      <c r="BC3" s="273"/>
      <c r="BD3" s="271" t="s">
        <v>293</v>
      </c>
      <c r="BE3" s="271"/>
      <c r="BF3" s="275"/>
    </row>
    <row r="4" spans="1:58" s="276" customFormat="1" ht="20.25" customHeight="1" thickBot="1" x14ac:dyDescent="0.2">
      <c r="A4" s="350"/>
      <c r="B4" s="277" t="s">
        <v>294</v>
      </c>
      <c r="C4" s="277" t="s">
        <v>295</v>
      </c>
      <c r="D4" s="278" t="s">
        <v>296</v>
      </c>
      <c r="E4" s="277" t="s">
        <v>294</v>
      </c>
      <c r="F4" s="277" t="s">
        <v>295</v>
      </c>
      <c r="G4" s="277" t="s">
        <v>296</v>
      </c>
      <c r="H4" s="279" t="s">
        <v>294</v>
      </c>
      <c r="I4" s="277" t="s">
        <v>295</v>
      </c>
      <c r="J4" s="278" t="s">
        <v>296</v>
      </c>
      <c r="K4" s="277" t="s">
        <v>294</v>
      </c>
      <c r="L4" s="277" t="s">
        <v>295</v>
      </c>
      <c r="M4" s="277" t="s">
        <v>296</v>
      </c>
      <c r="N4" s="279" t="s">
        <v>294</v>
      </c>
      <c r="O4" s="277" t="s">
        <v>295</v>
      </c>
      <c r="P4" s="278" t="s">
        <v>296</v>
      </c>
      <c r="Q4" s="277" t="s">
        <v>294</v>
      </c>
      <c r="R4" s="277" t="s">
        <v>295</v>
      </c>
      <c r="S4" s="277" t="s">
        <v>296</v>
      </c>
      <c r="T4" s="279" t="s">
        <v>294</v>
      </c>
      <c r="U4" s="277" t="s">
        <v>295</v>
      </c>
      <c r="V4" s="278" t="s">
        <v>296</v>
      </c>
      <c r="W4" s="277" t="s">
        <v>294</v>
      </c>
      <c r="X4" s="277" t="s">
        <v>295</v>
      </c>
      <c r="Y4" s="277" t="s">
        <v>296</v>
      </c>
      <c r="Z4" s="279" t="s">
        <v>294</v>
      </c>
      <c r="AA4" s="277" t="s">
        <v>295</v>
      </c>
      <c r="AB4" s="278" t="s">
        <v>296</v>
      </c>
      <c r="AC4" s="277" t="s">
        <v>294</v>
      </c>
      <c r="AD4" s="277" t="s">
        <v>295</v>
      </c>
      <c r="AE4" s="277" t="s">
        <v>296</v>
      </c>
      <c r="AF4" s="279" t="s">
        <v>294</v>
      </c>
      <c r="AG4" s="277" t="s">
        <v>295</v>
      </c>
      <c r="AH4" s="278" t="s">
        <v>296</v>
      </c>
      <c r="AI4" s="277" t="s">
        <v>294</v>
      </c>
      <c r="AJ4" s="277" t="s">
        <v>295</v>
      </c>
      <c r="AK4" s="277" t="s">
        <v>296</v>
      </c>
      <c r="AL4" s="280" t="s">
        <v>294</v>
      </c>
      <c r="AM4" s="281" t="s">
        <v>295</v>
      </c>
      <c r="AN4" s="278" t="s">
        <v>296</v>
      </c>
      <c r="AO4" s="277" t="s">
        <v>294</v>
      </c>
      <c r="AP4" s="277" t="s">
        <v>295</v>
      </c>
      <c r="AQ4" s="277" t="s">
        <v>296</v>
      </c>
      <c r="AR4" s="279" t="s">
        <v>294</v>
      </c>
      <c r="AS4" s="277" t="s">
        <v>295</v>
      </c>
      <c r="AT4" s="278" t="s">
        <v>296</v>
      </c>
      <c r="AU4" s="277" t="s">
        <v>294</v>
      </c>
      <c r="AV4" s="277" t="s">
        <v>295</v>
      </c>
      <c r="AW4" s="277" t="s">
        <v>296</v>
      </c>
      <c r="AX4" s="279" t="s">
        <v>294</v>
      </c>
      <c r="AY4" s="277" t="s">
        <v>295</v>
      </c>
      <c r="AZ4" s="278" t="s">
        <v>296</v>
      </c>
      <c r="BA4" s="277" t="s">
        <v>294</v>
      </c>
      <c r="BB4" s="277" t="s">
        <v>295</v>
      </c>
      <c r="BC4" s="277" t="s">
        <v>296</v>
      </c>
      <c r="BD4" s="279" t="s">
        <v>294</v>
      </c>
      <c r="BE4" s="277" t="s">
        <v>295</v>
      </c>
      <c r="BF4" s="282" t="s">
        <v>296</v>
      </c>
    </row>
    <row r="5" spans="1:58" s="287" customFormat="1" ht="26.25" customHeight="1" thickTop="1" x14ac:dyDescent="0.15">
      <c r="A5" s="242" t="s">
        <v>4</v>
      </c>
      <c r="B5" s="283">
        <v>287401</v>
      </c>
      <c r="C5" s="284">
        <v>140726</v>
      </c>
      <c r="D5" s="285">
        <v>146675</v>
      </c>
      <c r="E5" s="283">
        <v>3425</v>
      </c>
      <c r="F5" s="284">
        <v>1694</v>
      </c>
      <c r="G5" s="285">
        <v>1731</v>
      </c>
      <c r="H5" s="283">
        <v>4433</v>
      </c>
      <c r="I5" s="284">
        <v>2161</v>
      </c>
      <c r="J5" s="285">
        <v>2272</v>
      </c>
      <c r="K5" s="283">
        <v>11243</v>
      </c>
      <c r="L5" s="284">
        <v>5532</v>
      </c>
      <c r="M5" s="285">
        <v>5711</v>
      </c>
      <c r="N5" s="283">
        <v>4689</v>
      </c>
      <c r="O5" s="284">
        <v>2456</v>
      </c>
      <c r="P5" s="285">
        <v>2233</v>
      </c>
      <c r="Q5" s="283">
        <v>7636</v>
      </c>
      <c r="R5" s="284">
        <v>3938</v>
      </c>
      <c r="S5" s="285">
        <v>3698</v>
      </c>
      <c r="T5" s="283">
        <v>10684</v>
      </c>
      <c r="U5" s="284">
        <v>5460</v>
      </c>
      <c r="V5" s="285">
        <v>5224</v>
      </c>
      <c r="W5" s="283">
        <v>29433</v>
      </c>
      <c r="X5" s="284">
        <v>14029</v>
      </c>
      <c r="Y5" s="285">
        <v>15404</v>
      </c>
      <c r="Z5" s="283">
        <v>24353</v>
      </c>
      <c r="AA5" s="284">
        <v>12186</v>
      </c>
      <c r="AB5" s="285">
        <v>12167</v>
      </c>
      <c r="AC5" s="283">
        <v>23028</v>
      </c>
      <c r="AD5" s="284">
        <v>11203</v>
      </c>
      <c r="AE5" s="285">
        <v>11825</v>
      </c>
      <c r="AF5" s="283">
        <v>15465</v>
      </c>
      <c r="AG5" s="284">
        <v>7374</v>
      </c>
      <c r="AH5" s="285">
        <v>8091</v>
      </c>
      <c r="AI5" s="283">
        <v>19933</v>
      </c>
      <c r="AJ5" s="284">
        <v>9970</v>
      </c>
      <c r="AK5" s="285">
        <v>9963</v>
      </c>
      <c r="AL5" s="283">
        <v>9595</v>
      </c>
      <c r="AM5" s="284">
        <v>4673</v>
      </c>
      <c r="AN5" s="285">
        <v>4922</v>
      </c>
      <c r="AO5" s="283">
        <v>18858</v>
      </c>
      <c r="AP5" s="284">
        <v>9099</v>
      </c>
      <c r="AQ5" s="285">
        <v>9759</v>
      </c>
      <c r="AR5" s="283">
        <v>5692</v>
      </c>
      <c r="AS5" s="284">
        <v>2966</v>
      </c>
      <c r="AT5" s="285">
        <v>2726</v>
      </c>
      <c r="AU5" s="283">
        <v>19982</v>
      </c>
      <c r="AV5" s="284">
        <v>9506</v>
      </c>
      <c r="AW5" s="285">
        <v>10476</v>
      </c>
      <c r="AX5" s="283">
        <v>27531</v>
      </c>
      <c r="AY5" s="284">
        <v>13463</v>
      </c>
      <c r="AZ5" s="285">
        <v>14068</v>
      </c>
      <c r="BA5" s="283">
        <v>35593</v>
      </c>
      <c r="BB5" s="284">
        <v>17510</v>
      </c>
      <c r="BC5" s="285">
        <v>18083</v>
      </c>
      <c r="BD5" s="283">
        <v>15828</v>
      </c>
      <c r="BE5" s="284">
        <v>7506</v>
      </c>
      <c r="BF5" s="286">
        <v>8322</v>
      </c>
    </row>
    <row r="6" spans="1:58" s="287" customFormat="1" ht="15.75" x14ac:dyDescent="0.15">
      <c r="A6" s="242" t="s">
        <v>57</v>
      </c>
      <c r="B6" s="288">
        <v>7209</v>
      </c>
      <c r="C6" s="284">
        <v>3662</v>
      </c>
      <c r="D6" s="289">
        <v>3547</v>
      </c>
      <c r="E6" s="288">
        <v>45</v>
      </c>
      <c r="F6" s="284">
        <v>27</v>
      </c>
      <c r="G6" s="284">
        <v>18</v>
      </c>
      <c r="H6" s="288">
        <v>133</v>
      </c>
      <c r="I6" s="284">
        <v>75</v>
      </c>
      <c r="J6" s="284">
        <v>58</v>
      </c>
      <c r="K6" s="288">
        <v>315</v>
      </c>
      <c r="L6" s="284">
        <v>167</v>
      </c>
      <c r="M6" s="284">
        <v>148</v>
      </c>
      <c r="N6" s="288">
        <v>52</v>
      </c>
      <c r="O6" s="284">
        <v>24</v>
      </c>
      <c r="P6" s="284">
        <v>28</v>
      </c>
      <c r="Q6" s="288">
        <v>170</v>
      </c>
      <c r="R6" s="284">
        <v>89</v>
      </c>
      <c r="S6" s="284">
        <v>81</v>
      </c>
      <c r="T6" s="288">
        <v>302</v>
      </c>
      <c r="U6" s="284">
        <v>168</v>
      </c>
      <c r="V6" s="284">
        <v>134</v>
      </c>
      <c r="W6" s="288">
        <v>787</v>
      </c>
      <c r="X6" s="284">
        <v>381</v>
      </c>
      <c r="Y6" s="284">
        <v>406</v>
      </c>
      <c r="Z6" s="288">
        <v>594</v>
      </c>
      <c r="AA6" s="284">
        <v>295</v>
      </c>
      <c r="AB6" s="284">
        <v>299</v>
      </c>
      <c r="AC6" s="288">
        <v>381</v>
      </c>
      <c r="AD6" s="284">
        <v>196</v>
      </c>
      <c r="AE6" s="284">
        <v>185</v>
      </c>
      <c r="AF6" s="288">
        <v>323</v>
      </c>
      <c r="AG6" s="284">
        <v>157</v>
      </c>
      <c r="AH6" s="284">
        <v>166</v>
      </c>
      <c r="AI6" s="288">
        <v>791</v>
      </c>
      <c r="AJ6" s="284">
        <v>385</v>
      </c>
      <c r="AK6" s="284">
        <v>406</v>
      </c>
      <c r="AL6" s="288">
        <v>154</v>
      </c>
      <c r="AM6" s="284">
        <v>83</v>
      </c>
      <c r="AN6" s="284">
        <v>71</v>
      </c>
      <c r="AO6" s="288">
        <v>629</v>
      </c>
      <c r="AP6" s="284">
        <v>323</v>
      </c>
      <c r="AQ6" s="284">
        <v>306</v>
      </c>
      <c r="AR6" s="288">
        <v>160</v>
      </c>
      <c r="AS6" s="284">
        <v>81</v>
      </c>
      <c r="AT6" s="284">
        <v>79</v>
      </c>
      <c r="AU6" s="288">
        <v>349</v>
      </c>
      <c r="AV6" s="284">
        <v>187</v>
      </c>
      <c r="AW6" s="284">
        <v>162</v>
      </c>
      <c r="AX6" s="288">
        <v>790</v>
      </c>
      <c r="AY6" s="284">
        <v>400</v>
      </c>
      <c r="AZ6" s="284">
        <v>390</v>
      </c>
      <c r="BA6" s="288">
        <v>865</v>
      </c>
      <c r="BB6" s="284">
        <v>444</v>
      </c>
      <c r="BC6" s="284">
        <v>421</v>
      </c>
      <c r="BD6" s="288">
        <v>369</v>
      </c>
      <c r="BE6" s="284">
        <v>180</v>
      </c>
      <c r="BF6" s="290">
        <v>189</v>
      </c>
    </row>
    <row r="7" spans="1:58" s="295" customFormat="1" ht="15.75" x14ac:dyDescent="0.15">
      <c r="A7" s="250" t="s">
        <v>425</v>
      </c>
      <c r="B7" s="291">
        <v>1216</v>
      </c>
      <c r="C7" s="292">
        <v>607</v>
      </c>
      <c r="D7" s="293">
        <v>609</v>
      </c>
      <c r="E7" s="291">
        <v>9</v>
      </c>
      <c r="F7" s="292">
        <v>4</v>
      </c>
      <c r="G7" s="292">
        <v>5</v>
      </c>
      <c r="H7" s="291">
        <v>13</v>
      </c>
      <c r="I7" s="292">
        <v>8</v>
      </c>
      <c r="J7" s="292">
        <v>5</v>
      </c>
      <c r="K7" s="291">
        <v>70</v>
      </c>
      <c r="L7" s="292">
        <v>38</v>
      </c>
      <c r="M7" s="292">
        <v>32</v>
      </c>
      <c r="N7" s="291">
        <v>8</v>
      </c>
      <c r="O7" s="292">
        <v>2</v>
      </c>
      <c r="P7" s="292">
        <v>6</v>
      </c>
      <c r="Q7" s="291">
        <v>24</v>
      </c>
      <c r="R7" s="292">
        <v>12</v>
      </c>
      <c r="S7" s="292">
        <v>12</v>
      </c>
      <c r="T7" s="291">
        <v>80</v>
      </c>
      <c r="U7" s="292">
        <v>42</v>
      </c>
      <c r="V7" s="292">
        <v>38</v>
      </c>
      <c r="W7" s="291">
        <v>143</v>
      </c>
      <c r="X7" s="292">
        <v>73</v>
      </c>
      <c r="Y7" s="292">
        <v>70</v>
      </c>
      <c r="Z7" s="291">
        <v>101</v>
      </c>
      <c r="AA7" s="292">
        <v>47</v>
      </c>
      <c r="AB7" s="292">
        <v>54</v>
      </c>
      <c r="AC7" s="291">
        <v>60</v>
      </c>
      <c r="AD7" s="292">
        <v>27</v>
      </c>
      <c r="AE7" s="292">
        <v>33</v>
      </c>
      <c r="AF7" s="291">
        <v>81</v>
      </c>
      <c r="AG7" s="292">
        <v>35</v>
      </c>
      <c r="AH7" s="292">
        <v>46</v>
      </c>
      <c r="AI7" s="291">
        <v>120</v>
      </c>
      <c r="AJ7" s="292">
        <v>52</v>
      </c>
      <c r="AK7" s="292">
        <v>68</v>
      </c>
      <c r="AL7" s="291">
        <v>31</v>
      </c>
      <c r="AM7" s="292">
        <v>19</v>
      </c>
      <c r="AN7" s="292">
        <v>12</v>
      </c>
      <c r="AO7" s="291">
        <v>97</v>
      </c>
      <c r="AP7" s="292">
        <v>47</v>
      </c>
      <c r="AQ7" s="292">
        <v>50</v>
      </c>
      <c r="AR7" s="291">
        <v>26</v>
      </c>
      <c r="AS7" s="292">
        <v>12</v>
      </c>
      <c r="AT7" s="292">
        <v>14</v>
      </c>
      <c r="AU7" s="291">
        <v>43</v>
      </c>
      <c r="AV7" s="292">
        <v>27</v>
      </c>
      <c r="AW7" s="292">
        <v>16</v>
      </c>
      <c r="AX7" s="291">
        <v>109</v>
      </c>
      <c r="AY7" s="292">
        <v>63</v>
      </c>
      <c r="AZ7" s="292">
        <v>46</v>
      </c>
      <c r="BA7" s="291">
        <v>153</v>
      </c>
      <c r="BB7" s="292">
        <v>81</v>
      </c>
      <c r="BC7" s="292">
        <v>72</v>
      </c>
      <c r="BD7" s="291">
        <v>48</v>
      </c>
      <c r="BE7" s="292">
        <v>18</v>
      </c>
      <c r="BF7" s="294">
        <v>30</v>
      </c>
    </row>
    <row r="8" spans="1:58" s="295" customFormat="1" ht="15.75" x14ac:dyDescent="0.15">
      <c r="A8" s="250" t="s">
        <v>426</v>
      </c>
      <c r="B8" s="291">
        <v>1322</v>
      </c>
      <c r="C8" s="292">
        <v>664</v>
      </c>
      <c r="D8" s="293">
        <v>658</v>
      </c>
      <c r="E8" s="291">
        <v>4</v>
      </c>
      <c r="F8" s="292">
        <v>2</v>
      </c>
      <c r="G8" s="292">
        <v>2</v>
      </c>
      <c r="H8" s="291">
        <v>27</v>
      </c>
      <c r="I8" s="292">
        <v>18</v>
      </c>
      <c r="J8" s="292">
        <v>9</v>
      </c>
      <c r="K8" s="291">
        <v>72</v>
      </c>
      <c r="L8" s="292">
        <v>42</v>
      </c>
      <c r="M8" s="292">
        <v>30</v>
      </c>
      <c r="N8" s="291">
        <v>8</v>
      </c>
      <c r="O8" s="292">
        <v>4</v>
      </c>
      <c r="P8" s="292">
        <v>4</v>
      </c>
      <c r="Q8" s="291">
        <v>36</v>
      </c>
      <c r="R8" s="292">
        <v>19</v>
      </c>
      <c r="S8" s="292">
        <v>17</v>
      </c>
      <c r="T8" s="291">
        <v>53</v>
      </c>
      <c r="U8" s="292">
        <v>28</v>
      </c>
      <c r="V8" s="292">
        <v>25</v>
      </c>
      <c r="W8" s="291">
        <v>146</v>
      </c>
      <c r="X8" s="292">
        <v>66</v>
      </c>
      <c r="Y8" s="292">
        <v>80</v>
      </c>
      <c r="Z8" s="291">
        <v>105</v>
      </c>
      <c r="AA8" s="292">
        <v>47</v>
      </c>
      <c r="AB8" s="292">
        <v>58</v>
      </c>
      <c r="AC8" s="291">
        <v>78</v>
      </c>
      <c r="AD8" s="292">
        <v>49</v>
      </c>
      <c r="AE8" s="292">
        <v>29</v>
      </c>
      <c r="AF8" s="291">
        <v>57</v>
      </c>
      <c r="AG8" s="292">
        <v>30</v>
      </c>
      <c r="AH8" s="292">
        <v>27</v>
      </c>
      <c r="AI8" s="291">
        <v>150</v>
      </c>
      <c r="AJ8" s="292">
        <v>71</v>
      </c>
      <c r="AK8" s="292">
        <v>79</v>
      </c>
      <c r="AL8" s="291">
        <v>28</v>
      </c>
      <c r="AM8" s="292">
        <v>14</v>
      </c>
      <c r="AN8" s="292">
        <v>14</v>
      </c>
      <c r="AO8" s="291">
        <v>100</v>
      </c>
      <c r="AP8" s="292">
        <v>54</v>
      </c>
      <c r="AQ8" s="292">
        <v>46</v>
      </c>
      <c r="AR8" s="291">
        <v>35</v>
      </c>
      <c r="AS8" s="292">
        <v>19</v>
      </c>
      <c r="AT8" s="292">
        <v>16</v>
      </c>
      <c r="AU8" s="291">
        <v>61</v>
      </c>
      <c r="AV8" s="292">
        <v>28</v>
      </c>
      <c r="AW8" s="292">
        <v>33</v>
      </c>
      <c r="AX8" s="291">
        <v>139</v>
      </c>
      <c r="AY8" s="292">
        <v>62</v>
      </c>
      <c r="AZ8" s="292">
        <v>77</v>
      </c>
      <c r="BA8" s="291">
        <v>162</v>
      </c>
      <c r="BB8" s="292">
        <v>81</v>
      </c>
      <c r="BC8" s="292">
        <v>81</v>
      </c>
      <c r="BD8" s="291">
        <v>61</v>
      </c>
      <c r="BE8" s="292">
        <v>30</v>
      </c>
      <c r="BF8" s="294">
        <v>31</v>
      </c>
    </row>
    <row r="9" spans="1:58" s="295" customFormat="1" ht="15.75" x14ac:dyDescent="0.15">
      <c r="A9" s="250" t="s">
        <v>427</v>
      </c>
      <c r="B9" s="291">
        <v>1343</v>
      </c>
      <c r="C9" s="292">
        <v>681</v>
      </c>
      <c r="D9" s="293">
        <v>662</v>
      </c>
      <c r="E9" s="291">
        <v>8</v>
      </c>
      <c r="F9" s="292">
        <v>5</v>
      </c>
      <c r="G9" s="292">
        <v>3</v>
      </c>
      <c r="H9" s="291">
        <v>23</v>
      </c>
      <c r="I9" s="292">
        <v>17</v>
      </c>
      <c r="J9" s="292">
        <v>6</v>
      </c>
      <c r="K9" s="291">
        <v>59</v>
      </c>
      <c r="L9" s="292">
        <v>32</v>
      </c>
      <c r="M9" s="292">
        <v>27</v>
      </c>
      <c r="N9" s="291">
        <v>11</v>
      </c>
      <c r="O9" s="292">
        <v>4</v>
      </c>
      <c r="P9" s="292">
        <v>7</v>
      </c>
      <c r="Q9" s="291">
        <v>36</v>
      </c>
      <c r="R9" s="292">
        <v>19</v>
      </c>
      <c r="S9" s="292">
        <v>17</v>
      </c>
      <c r="T9" s="291">
        <v>51</v>
      </c>
      <c r="U9" s="292">
        <v>23</v>
      </c>
      <c r="V9" s="292">
        <v>28</v>
      </c>
      <c r="W9" s="291">
        <v>149</v>
      </c>
      <c r="X9" s="292">
        <v>69</v>
      </c>
      <c r="Y9" s="292">
        <v>80</v>
      </c>
      <c r="Z9" s="291">
        <v>131</v>
      </c>
      <c r="AA9" s="292">
        <v>68</v>
      </c>
      <c r="AB9" s="292">
        <v>63</v>
      </c>
      <c r="AC9" s="291">
        <v>72</v>
      </c>
      <c r="AD9" s="292">
        <v>33</v>
      </c>
      <c r="AE9" s="292">
        <v>39</v>
      </c>
      <c r="AF9" s="291">
        <v>62</v>
      </c>
      <c r="AG9" s="292">
        <v>31</v>
      </c>
      <c r="AH9" s="292">
        <v>31</v>
      </c>
      <c r="AI9" s="291">
        <v>144</v>
      </c>
      <c r="AJ9" s="292">
        <v>66</v>
      </c>
      <c r="AK9" s="292">
        <v>78</v>
      </c>
      <c r="AL9" s="291">
        <v>21</v>
      </c>
      <c r="AM9" s="292">
        <v>14</v>
      </c>
      <c r="AN9" s="292">
        <v>7</v>
      </c>
      <c r="AO9" s="291">
        <v>132</v>
      </c>
      <c r="AP9" s="292">
        <v>65</v>
      </c>
      <c r="AQ9" s="292">
        <v>67</v>
      </c>
      <c r="AR9" s="291">
        <v>18</v>
      </c>
      <c r="AS9" s="292">
        <v>9</v>
      </c>
      <c r="AT9" s="292">
        <v>9</v>
      </c>
      <c r="AU9" s="291">
        <v>70</v>
      </c>
      <c r="AV9" s="292">
        <v>34</v>
      </c>
      <c r="AW9" s="292">
        <v>36</v>
      </c>
      <c r="AX9" s="291">
        <v>119</v>
      </c>
      <c r="AY9" s="292">
        <v>67</v>
      </c>
      <c r="AZ9" s="292">
        <v>52</v>
      </c>
      <c r="BA9" s="291">
        <v>167</v>
      </c>
      <c r="BB9" s="292">
        <v>94</v>
      </c>
      <c r="BC9" s="292">
        <v>73</v>
      </c>
      <c r="BD9" s="291">
        <v>70</v>
      </c>
      <c r="BE9" s="292">
        <v>31</v>
      </c>
      <c r="BF9" s="294">
        <v>39</v>
      </c>
    </row>
    <row r="10" spans="1:58" s="295" customFormat="1" ht="15.75" x14ac:dyDescent="0.15">
      <c r="A10" s="250" t="s">
        <v>428</v>
      </c>
      <c r="B10" s="291">
        <v>1591</v>
      </c>
      <c r="C10" s="292">
        <v>815</v>
      </c>
      <c r="D10" s="293">
        <v>776</v>
      </c>
      <c r="E10" s="291">
        <v>12</v>
      </c>
      <c r="F10" s="292">
        <v>8</v>
      </c>
      <c r="G10" s="292">
        <v>4</v>
      </c>
      <c r="H10" s="291">
        <v>42</v>
      </c>
      <c r="I10" s="292">
        <v>24</v>
      </c>
      <c r="J10" s="292">
        <v>18</v>
      </c>
      <c r="K10" s="291">
        <v>68</v>
      </c>
      <c r="L10" s="292">
        <v>35</v>
      </c>
      <c r="M10" s="292">
        <v>33</v>
      </c>
      <c r="N10" s="291">
        <v>10</v>
      </c>
      <c r="O10" s="292">
        <v>5</v>
      </c>
      <c r="P10" s="292">
        <v>5</v>
      </c>
      <c r="Q10" s="291">
        <v>37</v>
      </c>
      <c r="R10" s="292">
        <v>22</v>
      </c>
      <c r="S10" s="292">
        <v>15</v>
      </c>
      <c r="T10" s="291">
        <v>59</v>
      </c>
      <c r="U10" s="292">
        <v>35</v>
      </c>
      <c r="V10" s="292">
        <v>24</v>
      </c>
      <c r="W10" s="291">
        <v>160</v>
      </c>
      <c r="X10" s="292">
        <v>74</v>
      </c>
      <c r="Y10" s="292">
        <v>86</v>
      </c>
      <c r="Z10" s="291">
        <v>126</v>
      </c>
      <c r="AA10" s="292">
        <v>67</v>
      </c>
      <c r="AB10" s="292">
        <v>59</v>
      </c>
      <c r="AC10" s="291">
        <v>67</v>
      </c>
      <c r="AD10" s="292">
        <v>32</v>
      </c>
      <c r="AE10" s="292">
        <v>35</v>
      </c>
      <c r="AF10" s="291">
        <v>55</v>
      </c>
      <c r="AG10" s="292">
        <v>26</v>
      </c>
      <c r="AH10" s="292">
        <v>29</v>
      </c>
      <c r="AI10" s="291">
        <v>185</v>
      </c>
      <c r="AJ10" s="292">
        <v>92</v>
      </c>
      <c r="AK10" s="292">
        <v>93</v>
      </c>
      <c r="AL10" s="291">
        <v>39</v>
      </c>
      <c r="AM10" s="292">
        <v>17</v>
      </c>
      <c r="AN10" s="292">
        <v>22</v>
      </c>
      <c r="AO10" s="291">
        <v>137</v>
      </c>
      <c r="AP10" s="292">
        <v>73</v>
      </c>
      <c r="AQ10" s="292">
        <v>64</v>
      </c>
      <c r="AR10" s="291">
        <v>44</v>
      </c>
      <c r="AS10" s="292">
        <v>25</v>
      </c>
      <c r="AT10" s="292">
        <v>19</v>
      </c>
      <c r="AU10" s="291">
        <v>83</v>
      </c>
      <c r="AV10" s="292">
        <v>43</v>
      </c>
      <c r="AW10" s="292">
        <v>40</v>
      </c>
      <c r="AX10" s="291">
        <v>193</v>
      </c>
      <c r="AY10" s="292">
        <v>92</v>
      </c>
      <c r="AZ10" s="292">
        <v>101</v>
      </c>
      <c r="BA10" s="291">
        <v>187</v>
      </c>
      <c r="BB10" s="292">
        <v>96</v>
      </c>
      <c r="BC10" s="292">
        <v>91</v>
      </c>
      <c r="BD10" s="291">
        <v>87</v>
      </c>
      <c r="BE10" s="292">
        <v>49</v>
      </c>
      <c r="BF10" s="294">
        <v>38</v>
      </c>
    </row>
    <row r="11" spans="1:58" s="295" customFormat="1" ht="15.75" x14ac:dyDescent="0.15">
      <c r="A11" s="250" t="s">
        <v>429</v>
      </c>
      <c r="B11" s="291">
        <v>1737</v>
      </c>
      <c r="C11" s="292">
        <v>895</v>
      </c>
      <c r="D11" s="293">
        <v>842</v>
      </c>
      <c r="E11" s="291">
        <v>12</v>
      </c>
      <c r="F11" s="292">
        <v>8</v>
      </c>
      <c r="G11" s="292">
        <v>4</v>
      </c>
      <c r="H11" s="291">
        <v>28</v>
      </c>
      <c r="I11" s="292">
        <v>8</v>
      </c>
      <c r="J11" s="292">
        <v>20</v>
      </c>
      <c r="K11" s="291">
        <v>46</v>
      </c>
      <c r="L11" s="292">
        <v>20</v>
      </c>
      <c r="M11" s="292">
        <v>26</v>
      </c>
      <c r="N11" s="291">
        <v>15</v>
      </c>
      <c r="O11" s="292">
        <v>9</v>
      </c>
      <c r="P11" s="292">
        <v>6</v>
      </c>
      <c r="Q11" s="291">
        <v>37</v>
      </c>
      <c r="R11" s="292">
        <v>17</v>
      </c>
      <c r="S11" s="292">
        <v>20</v>
      </c>
      <c r="T11" s="291">
        <v>59</v>
      </c>
      <c r="U11" s="292">
        <v>40</v>
      </c>
      <c r="V11" s="292">
        <v>19</v>
      </c>
      <c r="W11" s="291">
        <v>189</v>
      </c>
      <c r="X11" s="292">
        <v>99</v>
      </c>
      <c r="Y11" s="292">
        <v>90</v>
      </c>
      <c r="Z11" s="291">
        <v>131</v>
      </c>
      <c r="AA11" s="292">
        <v>66</v>
      </c>
      <c r="AB11" s="292">
        <v>65</v>
      </c>
      <c r="AC11" s="291">
        <v>104</v>
      </c>
      <c r="AD11" s="292">
        <v>55</v>
      </c>
      <c r="AE11" s="292">
        <v>49</v>
      </c>
      <c r="AF11" s="291">
        <v>68</v>
      </c>
      <c r="AG11" s="292">
        <v>35</v>
      </c>
      <c r="AH11" s="292">
        <v>33</v>
      </c>
      <c r="AI11" s="291">
        <v>192</v>
      </c>
      <c r="AJ11" s="292">
        <v>104</v>
      </c>
      <c r="AK11" s="292">
        <v>88</v>
      </c>
      <c r="AL11" s="291">
        <v>35</v>
      </c>
      <c r="AM11" s="292">
        <v>19</v>
      </c>
      <c r="AN11" s="292">
        <v>16</v>
      </c>
      <c r="AO11" s="291">
        <v>163</v>
      </c>
      <c r="AP11" s="292">
        <v>84</v>
      </c>
      <c r="AQ11" s="292">
        <v>79</v>
      </c>
      <c r="AR11" s="291">
        <v>37</v>
      </c>
      <c r="AS11" s="292">
        <v>16</v>
      </c>
      <c r="AT11" s="292">
        <v>21</v>
      </c>
      <c r="AU11" s="291">
        <v>92</v>
      </c>
      <c r="AV11" s="292">
        <v>55</v>
      </c>
      <c r="AW11" s="292">
        <v>37</v>
      </c>
      <c r="AX11" s="291">
        <v>230</v>
      </c>
      <c r="AY11" s="292">
        <v>116</v>
      </c>
      <c r="AZ11" s="292">
        <v>114</v>
      </c>
      <c r="BA11" s="291">
        <v>196</v>
      </c>
      <c r="BB11" s="292">
        <v>92</v>
      </c>
      <c r="BC11" s="292">
        <v>104</v>
      </c>
      <c r="BD11" s="291">
        <v>103</v>
      </c>
      <c r="BE11" s="292">
        <v>52</v>
      </c>
      <c r="BF11" s="294">
        <v>51</v>
      </c>
    </row>
    <row r="12" spans="1:58" s="287" customFormat="1" ht="15.75" x14ac:dyDescent="0.15">
      <c r="A12" s="255" t="s">
        <v>51</v>
      </c>
      <c r="B12" s="288">
        <v>11541</v>
      </c>
      <c r="C12" s="284">
        <v>6007</v>
      </c>
      <c r="D12" s="289">
        <v>5534</v>
      </c>
      <c r="E12" s="288">
        <v>38</v>
      </c>
      <c r="F12" s="284">
        <v>24</v>
      </c>
      <c r="G12" s="284">
        <v>14</v>
      </c>
      <c r="H12" s="288">
        <v>179</v>
      </c>
      <c r="I12" s="284">
        <v>97</v>
      </c>
      <c r="J12" s="284">
        <v>82</v>
      </c>
      <c r="K12" s="288">
        <v>273</v>
      </c>
      <c r="L12" s="284">
        <v>139</v>
      </c>
      <c r="M12" s="284">
        <v>134</v>
      </c>
      <c r="N12" s="288">
        <v>78</v>
      </c>
      <c r="O12" s="284">
        <v>37</v>
      </c>
      <c r="P12" s="284">
        <v>41</v>
      </c>
      <c r="Q12" s="288">
        <v>280</v>
      </c>
      <c r="R12" s="284">
        <v>152</v>
      </c>
      <c r="S12" s="284">
        <v>128</v>
      </c>
      <c r="T12" s="288">
        <v>463</v>
      </c>
      <c r="U12" s="284">
        <v>241</v>
      </c>
      <c r="V12" s="284">
        <v>222</v>
      </c>
      <c r="W12" s="288">
        <v>1077</v>
      </c>
      <c r="X12" s="284">
        <v>524</v>
      </c>
      <c r="Y12" s="284">
        <v>553</v>
      </c>
      <c r="Z12" s="288">
        <v>829</v>
      </c>
      <c r="AA12" s="284">
        <v>406</v>
      </c>
      <c r="AB12" s="284">
        <v>423</v>
      </c>
      <c r="AC12" s="288">
        <v>583</v>
      </c>
      <c r="AD12" s="284">
        <v>302</v>
      </c>
      <c r="AE12" s="284">
        <v>281</v>
      </c>
      <c r="AF12" s="288">
        <v>415</v>
      </c>
      <c r="AG12" s="284">
        <v>210</v>
      </c>
      <c r="AH12" s="284">
        <v>205</v>
      </c>
      <c r="AI12" s="288">
        <v>1288</v>
      </c>
      <c r="AJ12" s="284">
        <v>705</v>
      </c>
      <c r="AK12" s="284">
        <v>583</v>
      </c>
      <c r="AL12" s="288">
        <v>292</v>
      </c>
      <c r="AM12" s="284">
        <v>167</v>
      </c>
      <c r="AN12" s="284">
        <v>125</v>
      </c>
      <c r="AO12" s="288">
        <v>958</v>
      </c>
      <c r="AP12" s="284">
        <v>516</v>
      </c>
      <c r="AQ12" s="284">
        <v>442</v>
      </c>
      <c r="AR12" s="288">
        <v>202</v>
      </c>
      <c r="AS12" s="284">
        <v>104</v>
      </c>
      <c r="AT12" s="284">
        <v>98</v>
      </c>
      <c r="AU12" s="288">
        <v>756</v>
      </c>
      <c r="AV12" s="284">
        <v>406</v>
      </c>
      <c r="AW12" s="284">
        <v>350</v>
      </c>
      <c r="AX12" s="288">
        <v>1348</v>
      </c>
      <c r="AY12" s="284">
        <v>722</v>
      </c>
      <c r="AZ12" s="284">
        <v>626</v>
      </c>
      <c r="BA12" s="288">
        <v>1571</v>
      </c>
      <c r="BB12" s="284">
        <v>791</v>
      </c>
      <c r="BC12" s="284">
        <v>780</v>
      </c>
      <c r="BD12" s="288">
        <v>911</v>
      </c>
      <c r="BE12" s="284">
        <v>464</v>
      </c>
      <c r="BF12" s="290">
        <v>447</v>
      </c>
    </row>
    <row r="13" spans="1:58" s="295" customFormat="1" ht="15.75" x14ac:dyDescent="0.15">
      <c r="A13" s="250" t="s">
        <v>430</v>
      </c>
      <c r="B13" s="291">
        <v>1905</v>
      </c>
      <c r="C13" s="292">
        <v>1003</v>
      </c>
      <c r="D13" s="293">
        <v>902</v>
      </c>
      <c r="E13" s="291">
        <v>9</v>
      </c>
      <c r="F13" s="292">
        <v>6</v>
      </c>
      <c r="G13" s="292">
        <v>3</v>
      </c>
      <c r="H13" s="291">
        <v>28</v>
      </c>
      <c r="I13" s="292">
        <v>15</v>
      </c>
      <c r="J13" s="292">
        <v>13</v>
      </c>
      <c r="K13" s="291">
        <v>57</v>
      </c>
      <c r="L13" s="292">
        <v>29</v>
      </c>
      <c r="M13" s="292">
        <v>28</v>
      </c>
      <c r="N13" s="291">
        <v>18</v>
      </c>
      <c r="O13" s="292">
        <v>10</v>
      </c>
      <c r="P13" s="292">
        <v>8</v>
      </c>
      <c r="Q13" s="291">
        <v>47</v>
      </c>
      <c r="R13" s="292">
        <v>27</v>
      </c>
      <c r="S13" s="292">
        <v>20</v>
      </c>
      <c r="T13" s="291">
        <v>78</v>
      </c>
      <c r="U13" s="292">
        <v>48</v>
      </c>
      <c r="V13" s="292">
        <v>30</v>
      </c>
      <c r="W13" s="291">
        <v>159</v>
      </c>
      <c r="X13" s="292">
        <v>87</v>
      </c>
      <c r="Y13" s="292">
        <v>72</v>
      </c>
      <c r="Z13" s="291">
        <v>138</v>
      </c>
      <c r="AA13" s="292">
        <v>78</v>
      </c>
      <c r="AB13" s="292">
        <v>60</v>
      </c>
      <c r="AC13" s="291">
        <v>101</v>
      </c>
      <c r="AD13" s="292">
        <v>54</v>
      </c>
      <c r="AE13" s="292">
        <v>47</v>
      </c>
      <c r="AF13" s="291">
        <v>68</v>
      </c>
      <c r="AG13" s="292">
        <v>29</v>
      </c>
      <c r="AH13" s="292">
        <v>39</v>
      </c>
      <c r="AI13" s="291">
        <v>217</v>
      </c>
      <c r="AJ13" s="292">
        <v>122</v>
      </c>
      <c r="AK13" s="292">
        <v>95</v>
      </c>
      <c r="AL13" s="291">
        <v>46</v>
      </c>
      <c r="AM13" s="292">
        <v>22</v>
      </c>
      <c r="AN13" s="292">
        <v>24</v>
      </c>
      <c r="AO13" s="291">
        <v>180</v>
      </c>
      <c r="AP13" s="292">
        <v>100</v>
      </c>
      <c r="AQ13" s="292">
        <v>80</v>
      </c>
      <c r="AR13" s="291">
        <v>33</v>
      </c>
      <c r="AS13" s="292">
        <v>16</v>
      </c>
      <c r="AT13" s="292">
        <v>17</v>
      </c>
      <c r="AU13" s="291">
        <v>114</v>
      </c>
      <c r="AV13" s="292">
        <v>60</v>
      </c>
      <c r="AW13" s="292">
        <v>54</v>
      </c>
      <c r="AX13" s="291">
        <v>216</v>
      </c>
      <c r="AY13" s="292">
        <v>109</v>
      </c>
      <c r="AZ13" s="292">
        <v>107</v>
      </c>
      <c r="BA13" s="291">
        <v>252</v>
      </c>
      <c r="BB13" s="292">
        <v>127</v>
      </c>
      <c r="BC13" s="292">
        <v>125</v>
      </c>
      <c r="BD13" s="291">
        <v>144</v>
      </c>
      <c r="BE13" s="292">
        <v>64</v>
      </c>
      <c r="BF13" s="294">
        <v>80</v>
      </c>
    </row>
    <row r="14" spans="1:58" s="295" customFormat="1" ht="15.75" x14ac:dyDescent="0.15">
      <c r="A14" s="250" t="s">
        <v>431</v>
      </c>
      <c r="B14" s="291">
        <v>2260</v>
      </c>
      <c r="C14" s="292">
        <v>1159</v>
      </c>
      <c r="D14" s="293">
        <v>1101</v>
      </c>
      <c r="E14" s="291">
        <v>3</v>
      </c>
      <c r="F14" s="292">
        <v>2</v>
      </c>
      <c r="G14" s="292">
        <v>1</v>
      </c>
      <c r="H14" s="291">
        <v>38</v>
      </c>
      <c r="I14" s="292">
        <v>20</v>
      </c>
      <c r="J14" s="292">
        <v>18</v>
      </c>
      <c r="K14" s="291">
        <v>48</v>
      </c>
      <c r="L14" s="292">
        <v>21</v>
      </c>
      <c r="M14" s="292">
        <v>27</v>
      </c>
      <c r="N14" s="291">
        <v>9</v>
      </c>
      <c r="O14" s="292">
        <v>6</v>
      </c>
      <c r="P14" s="292">
        <v>3</v>
      </c>
      <c r="Q14" s="291">
        <v>44</v>
      </c>
      <c r="R14" s="292">
        <v>27</v>
      </c>
      <c r="S14" s="292">
        <v>17</v>
      </c>
      <c r="T14" s="291">
        <v>92</v>
      </c>
      <c r="U14" s="292">
        <v>49</v>
      </c>
      <c r="V14" s="292">
        <v>43</v>
      </c>
      <c r="W14" s="291">
        <v>224</v>
      </c>
      <c r="X14" s="292">
        <v>98</v>
      </c>
      <c r="Y14" s="292">
        <v>126</v>
      </c>
      <c r="Z14" s="291">
        <v>170</v>
      </c>
      <c r="AA14" s="292">
        <v>79</v>
      </c>
      <c r="AB14" s="292">
        <v>91</v>
      </c>
      <c r="AC14" s="291">
        <v>104</v>
      </c>
      <c r="AD14" s="292">
        <v>41</v>
      </c>
      <c r="AE14" s="292">
        <v>63</v>
      </c>
      <c r="AF14" s="291">
        <v>72</v>
      </c>
      <c r="AG14" s="292">
        <v>41</v>
      </c>
      <c r="AH14" s="292">
        <v>31</v>
      </c>
      <c r="AI14" s="291">
        <v>250</v>
      </c>
      <c r="AJ14" s="292">
        <v>133</v>
      </c>
      <c r="AK14" s="292">
        <v>117</v>
      </c>
      <c r="AL14" s="291">
        <v>59</v>
      </c>
      <c r="AM14" s="292">
        <v>35</v>
      </c>
      <c r="AN14" s="292">
        <v>24</v>
      </c>
      <c r="AO14" s="291">
        <v>201</v>
      </c>
      <c r="AP14" s="292">
        <v>105</v>
      </c>
      <c r="AQ14" s="292">
        <v>96</v>
      </c>
      <c r="AR14" s="291">
        <v>43</v>
      </c>
      <c r="AS14" s="292">
        <v>21</v>
      </c>
      <c r="AT14" s="292">
        <v>22</v>
      </c>
      <c r="AU14" s="291">
        <v>158</v>
      </c>
      <c r="AV14" s="292">
        <v>91</v>
      </c>
      <c r="AW14" s="292">
        <v>67</v>
      </c>
      <c r="AX14" s="291">
        <v>273</v>
      </c>
      <c r="AY14" s="292">
        <v>141</v>
      </c>
      <c r="AZ14" s="292">
        <v>132</v>
      </c>
      <c r="BA14" s="291">
        <v>311</v>
      </c>
      <c r="BB14" s="292">
        <v>163</v>
      </c>
      <c r="BC14" s="292">
        <v>148</v>
      </c>
      <c r="BD14" s="291">
        <v>161</v>
      </c>
      <c r="BE14" s="292">
        <v>86</v>
      </c>
      <c r="BF14" s="294">
        <v>75</v>
      </c>
    </row>
    <row r="15" spans="1:58" s="295" customFormat="1" ht="15.75" x14ac:dyDescent="0.15">
      <c r="A15" s="250" t="s">
        <v>432</v>
      </c>
      <c r="B15" s="291">
        <v>2359</v>
      </c>
      <c r="C15" s="292">
        <v>1252</v>
      </c>
      <c r="D15" s="293">
        <v>1107</v>
      </c>
      <c r="E15" s="291">
        <v>8</v>
      </c>
      <c r="F15" s="292">
        <v>6</v>
      </c>
      <c r="G15" s="292">
        <v>2</v>
      </c>
      <c r="H15" s="291">
        <v>37</v>
      </c>
      <c r="I15" s="292">
        <v>18</v>
      </c>
      <c r="J15" s="292">
        <v>19</v>
      </c>
      <c r="K15" s="291">
        <v>58</v>
      </c>
      <c r="L15" s="292">
        <v>30</v>
      </c>
      <c r="M15" s="292">
        <v>28</v>
      </c>
      <c r="N15" s="291">
        <v>12</v>
      </c>
      <c r="O15" s="292">
        <v>6</v>
      </c>
      <c r="P15" s="292">
        <v>6</v>
      </c>
      <c r="Q15" s="291">
        <v>64</v>
      </c>
      <c r="R15" s="292">
        <v>36</v>
      </c>
      <c r="S15" s="292">
        <v>28</v>
      </c>
      <c r="T15" s="291">
        <v>97</v>
      </c>
      <c r="U15" s="292">
        <v>48</v>
      </c>
      <c r="V15" s="292">
        <v>49</v>
      </c>
      <c r="W15" s="291">
        <v>202</v>
      </c>
      <c r="X15" s="292">
        <v>96</v>
      </c>
      <c r="Y15" s="292">
        <v>106</v>
      </c>
      <c r="Z15" s="291">
        <v>188</v>
      </c>
      <c r="AA15" s="292">
        <v>105</v>
      </c>
      <c r="AB15" s="292">
        <v>83</v>
      </c>
      <c r="AC15" s="291">
        <v>121</v>
      </c>
      <c r="AD15" s="292">
        <v>61</v>
      </c>
      <c r="AE15" s="292">
        <v>60</v>
      </c>
      <c r="AF15" s="291">
        <v>85</v>
      </c>
      <c r="AG15" s="292">
        <v>40</v>
      </c>
      <c r="AH15" s="292">
        <v>45</v>
      </c>
      <c r="AI15" s="291">
        <v>283</v>
      </c>
      <c r="AJ15" s="292">
        <v>166</v>
      </c>
      <c r="AK15" s="292">
        <v>117</v>
      </c>
      <c r="AL15" s="291">
        <v>50</v>
      </c>
      <c r="AM15" s="292">
        <v>26</v>
      </c>
      <c r="AN15" s="292">
        <v>24</v>
      </c>
      <c r="AO15" s="291">
        <v>185</v>
      </c>
      <c r="AP15" s="292">
        <v>102</v>
      </c>
      <c r="AQ15" s="292">
        <v>83</v>
      </c>
      <c r="AR15" s="291">
        <v>40</v>
      </c>
      <c r="AS15" s="292">
        <v>21</v>
      </c>
      <c r="AT15" s="292">
        <v>19</v>
      </c>
      <c r="AU15" s="291">
        <v>147</v>
      </c>
      <c r="AV15" s="292">
        <v>75</v>
      </c>
      <c r="AW15" s="292">
        <v>72</v>
      </c>
      <c r="AX15" s="291">
        <v>257</v>
      </c>
      <c r="AY15" s="292">
        <v>154</v>
      </c>
      <c r="AZ15" s="292">
        <v>103</v>
      </c>
      <c r="BA15" s="291">
        <v>334</v>
      </c>
      <c r="BB15" s="292">
        <v>166</v>
      </c>
      <c r="BC15" s="292">
        <v>168</v>
      </c>
      <c r="BD15" s="291">
        <v>191</v>
      </c>
      <c r="BE15" s="292">
        <v>96</v>
      </c>
      <c r="BF15" s="294">
        <v>95</v>
      </c>
    </row>
    <row r="16" spans="1:58" s="295" customFormat="1" ht="15.75" x14ac:dyDescent="0.15">
      <c r="A16" s="250" t="s">
        <v>433</v>
      </c>
      <c r="B16" s="291">
        <v>2432</v>
      </c>
      <c r="C16" s="292">
        <v>1259</v>
      </c>
      <c r="D16" s="293">
        <v>1173</v>
      </c>
      <c r="E16" s="291">
        <v>6</v>
      </c>
      <c r="F16" s="292">
        <v>5</v>
      </c>
      <c r="G16" s="292">
        <v>1</v>
      </c>
      <c r="H16" s="291">
        <v>32</v>
      </c>
      <c r="I16" s="292">
        <v>17</v>
      </c>
      <c r="J16" s="292">
        <v>15</v>
      </c>
      <c r="K16" s="291">
        <v>47</v>
      </c>
      <c r="L16" s="292">
        <v>23</v>
      </c>
      <c r="M16" s="292">
        <v>24</v>
      </c>
      <c r="N16" s="291">
        <v>20</v>
      </c>
      <c r="O16" s="292">
        <v>8</v>
      </c>
      <c r="P16" s="292">
        <v>12</v>
      </c>
      <c r="Q16" s="291">
        <v>81</v>
      </c>
      <c r="R16" s="292">
        <v>40</v>
      </c>
      <c r="S16" s="292">
        <v>41</v>
      </c>
      <c r="T16" s="291">
        <v>93</v>
      </c>
      <c r="U16" s="292">
        <v>42</v>
      </c>
      <c r="V16" s="292">
        <v>51</v>
      </c>
      <c r="W16" s="291">
        <v>230</v>
      </c>
      <c r="X16" s="292">
        <v>118</v>
      </c>
      <c r="Y16" s="292">
        <v>112</v>
      </c>
      <c r="Z16" s="291">
        <v>162</v>
      </c>
      <c r="AA16" s="292">
        <v>70</v>
      </c>
      <c r="AB16" s="292">
        <v>92</v>
      </c>
      <c r="AC16" s="291">
        <v>111</v>
      </c>
      <c r="AD16" s="292">
        <v>70</v>
      </c>
      <c r="AE16" s="292">
        <v>41</v>
      </c>
      <c r="AF16" s="291">
        <v>94</v>
      </c>
      <c r="AG16" s="292">
        <v>48</v>
      </c>
      <c r="AH16" s="292">
        <v>46</v>
      </c>
      <c r="AI16" s="291">
        <v>261</v>
      </c>
      <c r="AJ16" s="292">
        <v>139</v>
      </c>
      <c r="AK16" s="292">
        <v>122</v>
      </c>
      <c r="AL16" s="291">
        <v>69</v>
      </c>
      <c r="AM16" s="292">
        <v>41</v>
      </c>
      <c r="AN16" s="292">
        <v>28</v>
      </c>
      <c r="AO16" s="291">
        <v>194</v>
      </c>
      <c r="AP16" s="292">
        <v>106</v>
      </c>
      <c r="AQ16" s="292">
        <v>88</v>
      </c>
      <c r="AR16" s="291">
        <v>51</v>
      </c>
      <c r="AS16" s="292">
        <v>27</v>
      </c>
      <c r="AT16" s="292">
        <v>24</v>
      </c>
      <c r="AU16" s="291">
        <v>157</v>
      </c>
      <c r="AV16" s="292">
        <v>82</v>
      </c>
      <c r="AW16" s="292">
        <v>75</v>
      </c>
      <c r="AX16" s="291">
        <v>298</v>
      </c>
      <c r="AY16" s="292">
        <v>157</v>
      </c>
      <c r="AZ16" s="292">
        <v>141</v>
      </c>
      <c r="BA16" s="291">
        <v>341</v>
      </c>
      <c r="BB16" s="292">
        <v>164</v>
      </c>
      <c r="BC16" s="292">
        <v>177</v>
      </c>
      <c r="BD16" s="291">
        <v>185</v>
      </c>
      <c r="BE16" s="292">
        <v>102</v>
      </c>
      <c r="BF16" s="294">
        <v>83</v>
      </c>
    </row>
    <row r="17" spans="1:58" s="295" customFormat="1" ht="15.75" x14ac:dyDescent="0.15">
      <c r="A17" s="250" t="s">
        <v>434</v>
      </c>
      <c r="B17" s="291">
        <v>2585</v>
      </c>
      <c r="C17" s="292">
        <v>1334</v>
      </c>
      <c r="D17" s="293">
        <v>1251</v>
      </c>
      <c r="E17" s="291">
        <v>12</v>
      </c>
      <c r="F17" s="292">
        <v>5</v>
      </c>
      <c r="G17" s="292">
        <v>7</v>
      </c>
      <c r="H17" s="291">
        <v>44</v>
      </c>
      <c r="I17" s="292">
        <v>27</v>
      </c>
      <c r="J17" s="292">
        <v>17</v>
      </c>
      <c r="K17" s="291">
        <v>63</v>
      </c>
      <c r="L17" s="292">
        <v>36</v>
      </c>
      <c r="M17" s="292">
        <v>27</v>
      </c>
      <c r="N17" s="291">
        <v>19</v>
      </c>
      <c r="O17" s="292">
        <v>7</v>
      </c>
      <c r="P17" s="292">
        <v>12</v>
      </c>
      <c r="Q17" s="291">
        <v>44</v>
      </c>
      <c r="R17" s="292">
        <v>22</v>
      </c>
      <c r="S17" s="292">
        <v>22</v>
      </c>
      <c r="T17" s="291">
        <v>103</v>
      </c>
      <c r="U17" s="292">
        <v>54</v>
      </c>
      <c r="V17" s="292">
        <v>49</v>
      </c>
      <c r="W17" s="291">
        <v>262</v>
      </c>
      <c r="X17" s="292">
        <v>125</v>
      </c>
      <c r="Y17" s="292">
        <v>137</v>
      </c>
      <c r="Z17" s="291">
        <v>171</v>
      </c>
      <c r="AA17" s="292">
        <v>74</v>
      </c>
      <c r="AB17" s="292">
        <v>97</v>
      </c>
      <c r="AC17" s="291">
        <v>146</v>
      </c>
      <c r="AD17" s="292">
        <v>76</v>
      </c>
      <c r="AE17" s="292">
        <v>70</v>
      </c>
      <c r="AF17" s="291">
        <v>96</v>
      </c>
      <c r="AG17" s="292">
        <v>52</v>
      </c>
      <c r="AH17" s="292">
        <v>44</v>
      </c>
      <c r="AI17" s="291">
        <v>277</v>
      </c>
      <c r="AJ17" s="292">
        <v>145</v>
      </c>
      <c r="AK17" s="292">
        <v>132</v>
      </c>
      <c r="AL17" s="291">
        <v>68</v>
      </c>
      <c r="AM17" s="292">
        <v>43</v>
      </c>
      <c r="AN17" s="292">
        <v>25</v>
      </c>
      <c r="AO17" s="291">
        <v>198</v>
      </c>
      <c r="AP17" s="292">
        <v>103</v>
      </c>
      <c r="AQ17" s="292">
        <v>95</v>
      </c>
      <c r="AR17" s="291">
        <v>35</v>
      </c>
      <c r="AS17" s="292">
        <v>19</v>
      </c>
      <c r="AT17" s="292">
        <v>16</v>
      </c>
      <c r="AU17" s="291">
        <v>180</v>
      </c>
      <c r="AV17" s="292">
        <v>98</v>
      </c>
      <c r="AW17" s="292">
        <v>82</v>
      </c>
      <c r="AX17" s="291">
        <v>304</v>
      </c>
      <c r="AY17" s="292">
        <v>161</v>
      </c>
      <c r="AZ17" s="292">
        <v>143</v>
      </c>
      <c r="BA17" s="291">
        <v>333</v>
      </c>
      <c r="BB17" s="292">
        <v>171</v>
      </c>
      <c r="BC17" s="292">
        <v>162</v>
      </c>
      <c r="BD17" s="291">
        <v>230</v>
      </c>
      <c r="BE17" s="292">
        <v>116</v>
      </c>
      <c r="BF17" s="294">
        <v>114</v>
      </c>
    </row>
    <row r="18" spans="1:58" s="287" customFormat="1" ht="15.75" x14ac:dyDescent="0.15">
      <c r="A18" s="255" t="s">
        <v>45</v>
      </c>
      <c r="B18" s="288">
        <v>13893</v>
      </c>
      <c r="C18" s="284">
        <v>7310</v>
      </c>
      <c r="D18" s="289">
        <v>6583</v>
      </c>
      <c r="E18" s="288">
        <v>48</v>
      </c>
      <c r="F18" s="284">
        <v>30</v>
      </c>
      <c r="G18" s="284">
        <v>18</v>
      </c>
      <c r="H18" s="288">
        <v>209</v>
      </c>
      <c r="I18" s="284">
        <v>116</v>
      </c>
      <c r="J18" s="284">
        <v>93</v>
      </c>
      <c r="K18" s="288">
        <v>286</v>
      </c>
      <c r="L18" s="284">
        <v>168</v>
      </c>
      <c r="M18" s="284">
        <v>118</v>
      </c>
      <c r="N18" s="288">
        <v>91</v>
      </c>
      <c r="O18" s="284">
        <v>56</v>
      </c>
      <c r="P18" s="284">
        <v>35</v>
      </c>
      <c r="Q18" s="288">
        <v>273</v>
      </c>
      <c r="R18" s="284">
        <v>157</v>
      </c>
      <c r="S18" s="284">
        <v>116</v>
      </c>
      <c r="T18" s="288">
        <v>580</v>
      </c>
      <c r="U18" s="284">
        <v>312</v>
      </c>
      <c r="V18" s="284">
        <v>268</v>
      </c>
      <c r="W18" s="288">
        <v>1345</v>
      </c>
      <c r="X18" s="284">
        <v>694</v>
      </c>
      <c r="Y18" s="284">
        <v>651</v>
      </c>
      <c r="Z18" s="288">
        <v>1008</v>
      </c>
      <c r="AA18" s="284">
        <v>489</v>
      </c>
      <c r="AB18" s="284">
        <v>519</v>
      </c>
      <c r="AC18" s="288">
        <v>691</v>
      </c>
      <c r="AD18" s="284">
        <v>368</v>
      </c>
      <c r="AE18" s="284">
        <v>323</v>
      </c>
      <c r="AF18" s="288">
        <v>496</v>
      </c>
      <c r="AG18" s="284">
        <v>282</v>
      </c>
      <c r="AH18" s="284">
        <v>214</v>
      </c>
      <c r="AI18" s="288">
        <v>1378</v>
      </c>
      <c r="AJ18" s="284">
        <v>812</v>
      </c>
      <c r="AK18" s="284">
        <v>566</v>
      </c>
      <c r="AL18" s="288">
        <v>416</v>
      </c>
      <c r="AM18" s="284">
        <v>215</v>
      </c>
      <c r="AN18" s="284">
        <v>201</v>
      </c>
      <c r="AO18" s="288">
        <v>876</v>
      </c>
      <c r="AP18" s="284">
        <v>445</v>
      </c>
      <c r="AQ18" s="284">
        <v>431</v>
      </c>
      <c r="AR18" s="288">
        <v>188</v>
      </c>
      <c r="AS18" s="284">
        <v>98</v>
      </c>
      <c r="AT18" s="284">
        <v>90</v>
      </c>
      <c r="AU18" s="288">
        <v>872</v>
      </c>
      <c r="AV18" s="284">
        <v>461</v>
      </c>
      <c r="AW18" s="284">
        <v>411</v>
      </c>
      <c r="AX18" s="288">
        <v>1743</v>
      </c>
      <c r="AY18" s="284">
        <v>886</v>
      </c>
      <c r="AZ18" s="284">
        <v>857</v>
      </c>
      <c r="BA18" s="288">
        <v>2145</v>
      </c>
      <c r="BB18" s="284">
        <v>1113</v>
      </c>
      <c r="BC18" s="284">
        <v>1032</v>
      </c>
      <c r="BD18" s="288">
        <v>1248</v>
      </c>
      <c r="BE18" s="284">
        <v>608</v>
      </c>
      <c r="BF18" s="290">
        <v>640</v>
      </c>
    </row>
    <row r="19" spans="1:58" s="295" customFormat="1" ht="15.75" x14ac:dyDescent="0.15">
      <c r="A19" s="250" t="s">
        <v>435</v>
      </c>
      <c r="B19" s="291">
        <v>2785</v>
      </c>
      <c r="C19" s="292">
        <v>1471</v>
      </c>
      <c r="D19" s="293">
        <v>1314</v>
      </c>
      <c r="E19" s="291">
        <v>12</v>
      </c>
      <c r="F19" s="292">
        <v>6</v>
      </c>
      <c r="G19" s="292">
        <v>6</v>
      </c>
      <c r="H19" s="291">
        <v>48</v>
      </c>
      <c r="I19" s="292">
        <v>28</v>
      </c>
      <c r="J19" s="292">
        <v>20</v>
      </c>
      <c r="K19" s="291">
        <v>49</v>
      </c>
      <c r="L19" s="292">
        <v>26</v>
      </c>
      <c r="M19" s="292">
        <v>23</v>
      </c>
      <c r="N19" s="291">
        <v>20</v>
      </c>
      <c r="O19" s="292">
        <v>11</v>
      </c>
      <c r="P19" s="292">
        <v>9</v>
      </c>
      <c r="Q19" s="291">
        <v>61</v>
      </c>
      <c r="R19" s="292">
        <v>39</v>
      </c>
      <c r="S19" s="292">
        <v>22</v>
      </c>
      <c r="T19" s="291">
        <v>111</v>
      </c>
      <c r="U19" s="292">
        <v>67</v>
      </c>
      <c r="V19" s="292">
        <v>44</v>
      </c>
      <c r="W19" s="291">
        <v>281</v>
      </c>
      <c r="X19" s="292">
        <v>145</v>
      </c>
      <c r="Y19" s="292">
        <v>136</v>
      </c>
      <c r="Z19" s="291">
        <v>206</v>
      </c>
      <c r="AA19" s="292">
        <v>105</v>
      </c>
      <c r="AB19" s="292">
        <v>101</v>
      </c>
      <c r="AC19" s="291">
        <v>130</v>
      </c>
      <c r="AD19" s="292">
        <v>68</v>
      </c>
      <c r="AE19" s="292">
        <v>62</v>
      </c>
      <c r="AF19" s="291">
        <v>93</v>
      </c>
      <c r="AG19" s="292">
        <v>48</v>
      </c>
      <c r="AH19" s="292">
        <v>45</v>
      </c>
      <c r="AI19" s="291">
        <v>289</v>
      </c>
      <c r="AJ19" s="292">
        <v>164</v>
      </c>
      <c r="AK19" s="292">
        <v>125</v>
      </c>
      <c r="AL19" s="291">
        <v>68</v>
      </c>
      <c r="AM19" s="292">
        <v>40</v>
      </c>
      <c r="AN19" s="292">
        <v>28</v>
      </c>
      <c r="AO19" s="291">
        <v>187</v>
      </c>
      <c r="AP19" s="292">
        <v>91</v>
      </c>
      <c r="AQ19" s="292">
        <v>96</v>
      </c>
      <c r="AR19" s="291">
        <v>48</v>
      </c>
      <c r="AS19" s="292">
        <v>29</v>
      </c>
      <c r="AT19" s="292">
        <v>19</v>
      </c>
      <c r="AU19" s="291">
        <v>189</v>
      </c>
      <c r="AV19" s="292">
        <v>98</v>
      </c>
      <c r="AW19" s="292">
        <v>91</v>
      </c>
      <c r="AX19" s="291">
        <v>343</v>
      </c>
      <c r="AY19" s="292">
        <v>168</v>
      </c>
      <c r="AZ19" s="292">
        <v>175</v>
      </c>
      <c r="BA19" s="291">
        <v>377</v>
      </c>
      <c r="BB19" s="292">
        <v>198</v>
      </c>
      <c r="BC19" s="292">
        <v>179</v>
      </c>
      <c r="BD19" s="291">
        <v>273</v>
      </c>
      <c r="BE19" s="292">
        <v>140</v>
      </c>
      <c r="BF19" s="294">
        <v>133</v>
      </c>
    </row>
    <row r="20" spans="1:58" s="295" customFormat="1" ht="15.75" x14ac:dyDescent="0.15">
      <c r="A20" s="250" t="s">
        <v>436</v>
      </c>
      <c r="B20" s="291">
        <v>2751</v>
      </c>
      <c r="C20" s="292">
        <v>1444</v>
      </c>
      <c r="D20" s="293">
        <v>1307</v>
      </c>
      <c r="E20" s="291">
        <v>8</v>
      </c>
      <c r="F20" s="292">
        <v>4</v>
      </c>
      <c r="G20" s="292">
        <v>4</v>
      </c>
      <c r="H20" s="291">
        <v>40</v>
      </c>
      <c r="I20" s="292">
        <v>25</v>
      </c>
      <c r="J20" s="292">
        <v>15</v>
      </c>
      <c r="K20" s="291">
        <v>60</v>
      </c>
      <c r="L20" s="292">
        <v>38</v>
      </c>
      <c r="M20" s="292">
        <v>22</v>
      </c>
      <c r="N20" s="291">
        <v>17</v>
      </c>
      <c r="O20" s="292">
        <v>11</v>
      </c>
      <c r="P20" s="292">
        <v>6</v>
      </c>
      <c r="Q20" s="291">
        <v>55</v>
      </c>
      <c r="R20" s="292">
        <v>30</v>
      </c>
      <c r="S20" s="292">
        <v>25</v>
      </c>
      <c r="T20" s="291">
        <v>116</v>
      </c>
      <c r="U20" s="292">
        <v>61</v>
      </c>
      <c r="V20" s="292">
        <v>55</v>
      </c>
      <c r="W20" s="291">
        <v>238</v>
      </c>
      <c r="X20" s="292">
        <v>121</v>
      </c>
      <c r="Y20" s="292">
        <v>117</v>
      </c>
      <c r="Z20" s="291">
        <v>194</v>
      </c>
      <c r="AA20" s="292">
        <v>89</v>
      </c>
      <c r="AB20" s="292">
        <v>105</v>
      </c>
      <c r="AC20" s="291">
        <v>133</v>
      </c>
      <c r="AD20" s="292">
        <v>78</v>
      </c>
      <c r="AE20" s="292">
        <v>55</v>
      </c>
      <c r="AF20" s="291">
        <v>101</v>
      </c>
      <c r="AG20" s="292">
        <v>58</v>
      </c>
      <c r="AH20" s="292">
        <v>43</v>
      </c>
      <c r="AI20" s="291">
        <v>303</v>
      </c>
      <c r="AJ20" s="292">
        <v>167</v>
      </c>
      <c r="AK20" s="292">
        <v>136</v>
      </c>
      <c r="AL20" s="291">
        <v>89</v>
      </c>
      <c r="AM20" s="292">
        <v>43</v>
      </c>
      <c r="AN20" s="292">
        <v>46</v>
      </c>
      <c r="AO20" s="291">
        <v>191</v>
      </c>
      <c r="AP20" s="292">
        <v>94</v>
      </c>
      <c r="AQ20" s="292">
        <v>97</v>
      </c>
      <c r="AR20" s="291">
        <v>37</v>
      </c>
      <c r="AS20" s="292">
        <v>16</v>
      </c>
      <c r="AT20" s="292">
        <v>21</v>
      </c>
      <c r="AU20" s="291">
        <v>175</v>
      </c>
      <c r="AV20" s="292">
        <v>90</v>
      </c>
      <c r="AW20" s="292">
        <v>85</v>
      </c>
      <c r="AX20" s="291">
        <v>326</v>
      </c>
      <c r="AY20" s="292">
        <v>187</v>
      </c>
      <c r="AZ20" s="292">
        <v>139</v>
      </c>
      <c r="BA20" s="291">
        <v>419</v>
      </c>
      <c r="BB20" s="292">
        <v>218</v>
      </c>
      <c r="BC20" s="292">
        <v>201</v>
      </c>
      <c r="BD20" s="291">
        <v>249</v>
      </c>
      <c r="BE20" s="292">
        <v>114</v>
      </c>
      <c r="BF20" s="294">
        <v>135</v>
      </c>
    </row>
    <row r="21" spans="1:58" s="295" customFormat="1" ht="15.75" x14ac:dyDescent="0.15">
      <c r="A21" s="250" t="s">
        <v>335</v>
      </c>
      <c r="B21" s="291">
        <v>2780</v>
      </c>
      <c r="C21" s="292">
        <v>1515</v>
      </c>
      <c r="D21" s="293">
        <v>1265</v>
      </c>
      <c r="E21" s="291">
        <v>11</v>
      </c>
      <c r="F21" s="292">
        <v>8</v>
      </c>
      <c r="G21" s="292">
        <v>3</v>
      </c>
      <c r="H21" s="291">
        <v>53</v>
      </c>
      <c r="I21" s="292">
        <v>24</v>
      </c>
      <c r="J21" s="292">
        <v>29</v>
      </c>
      <c r="K21" s="291">
        <v>61</v>
      </c>
      <c r="L21" s="292">
        <v>39</v>
      </c>
      <c r="M21" s="292">
        <v>22</v>
      </c>
      <c r="N21" s="291">
        <v>18</v>
      </c>
      <c r="O21" s="292">
        <v>11</v>
      </c>
      <c r="P21" s="292">
        <v>7</v>
      </c>
      <c r="Q21" s="291">
        <v>51</v>
      </c>
      <c r="R21" s="292">
        <v>31</v>
      </c>
      <c r="S21" s="292">
        <v>20</v>
      </c>
      <c r="T21" s="291">
        <v>122</v>
      </c>
      <c r="U21" s="292">
        <v>56</v>
      </c>
      <c r="V21" s="292">
        <v>66</v>
      </c>
      <c r="W21" s="291">
        <v>265</v>
      </c>
      <c r="X21" s="292">
        <v>137</v>
      </c>
      <c r="Y21" s="292">
        <v>128</v>
      </c>
      <c r="Z21" s="291">
        <v>180</v>
      </c>
      <c r="AA21" s="292">
        <v>93</v>
      </c>
      <c r="AB21" s="292">
        <v>87</v>
      </c>
      <c r="AC21" s="291">
        <v>139</v>
      </c>
      <c r="AD21" s="292">
        <v>79</v>
      </c>
      <c r="AE21" s="292">
        <v>60</v>
      </c>
      <c r="AF21" s="291">
        <v>120</v>
      </c>
      <c r="AG21" s="292">
        <v>74</v>
      </c>
      <c r="AH21" s="292">
        <v>46</v>
      </c>
      <c r="AI21" s="291">
        <v>266</v>
      </c>
      <c r="AJ21" s="292">
        <v>171</v>
      </c>
      <c r="AK21" s="292">
        <v>95</v>
      </c>
      <c r="AL21" s="291">
        <v>89</v>
      </c>
      <c r="AM21" s="292">
        <v>48</v>
      </c>
      <c r="AN21" s="292">
        <v>41</v>
      </c>
      <c r="AO21" s="291">
        <v>181</v>
      </c>
      <c r="AP21" s="292">
        <v>100</v>
      </c>
      <c r="AQ21" s="292">
        <v>81</v>
      </c>
      <c r="AR21" s="291">
        <v>23</v>
      </c>
      <c r="AS21" s="292">
        <v>12</v>
      </c>
      <c r="AT21" s="292">
        <v>11</v>
      </c>
      <c r="AU21" s="291">
        <v>157</v>
      </c>
      <c r="AV21" s="292">
        <v>89</v>
      </c>
      <c r="AW21" s="292">
        <v>68</v>
      </c>
      <c r="AX21" s="291">
        <v>341</v>
      </c>
      <c r="AY21" s="292">
        <v>179</v>
      </c>
      <c r="AZ21" s="292">
        <v>162</v>
      </c>
      <c r="BA21" s="291">
        <v>437</v>
      </c>
      <c r="BB21" s="292">
        <v>240</v>
      </c>
      <c r="BC21" s="292">
        <v>197</v>
      </c>
      <c r="BD21" s="291">
        <v>266</v>
      </c>
      <c r="BE21" s="292">
        <v>124</v>
      </c>
      <c r="BF21" s="294">
        <v>142</v>
      </c>
    </row>
    <row r="22" spans="1:58" s="295" customFormat="1" ht="15.75" x14ac:dyDescent="0.15">
      <c r="A22" s="250" t="s">
        <v>336</v>
      </c>
      <c r="B22" s="291">
        <v>2728</v>
      </c>
      <c r="C22" s="292">
        <v>1401</v>
      </c>
      <c r="D22" s="293">
        <v>1327</v>
      </c>
      <c r="E22" s="291">
        <v>5</v>
      </c>
      <c r="F22" s="292">
        <v>2</v>
      </c>
      <c r="G22" s="292">
        <v>3</v>
      </c>
      <c r="H22" s="291">
        <v>36</v>
      </c>
      <c r="I22" s="292">
        <v>13</v>
      </c>
      <c r="J22" s="292">
        <v>23</v>
      </c>
      <c r="K22" s="291">
        <v>56</v>
      </c>
      <c r="L22" s="292">
        <v>34</v>
      </c>
      <c r="M22" s="292">
        <v>22</v>
      </c>
      <c r="N22" s="291">
        <v>14</v>
      </c>
      <c r="O22" s="292">
        <v>11</v>
      </c>
      <c r="P22" s="292">
        <v>3</v>
      </c>
      <c r="Q22" s="291">
        <v>58</v>
      </c>
      <c r="R22" s="292">
        <v>30</v>
      </c>
      <c r="S22" s="292">
        <v>28</v>
      </c>
      <c r="T22" s="291">
        <v>106</v>
      </c>
      <c r="U22" s="292">
        <v>58</v>
      </c>
      <c r="V22" s="292">
        <v>48</v>
      </c>
      <c r="W22" s="291">
        <v>273</v>
      </c>
      <c r="X22" s="292">
        <v>135</v>
      </c>
      <c r="Y22" s="292">
        <v>138</v>
      </c>
      <c r="Z22" s="291">
        <v>215</v>
      </c>
      <c r="AA22" s="292">
        <v>103</v>
      </c>
      <c r="AB22" s="292">
        <v>112</v>
      </c>
      <c r="AC22" s="291">
        <v>129</v>
      </c>
      <c r="AD22" s="292">
        <v>63</v>
      </c>
      <c r="AE22" s="292">
        <v>66</v>
      </c>
      <c r="AF22" s="291">
        <v>92</v>
      </c>
      <c r="AG22" s="292">
        <v>51</v>
      </c>
      <c r="AH22" s="292">
        <v>41</v>
      </c>
      <c r="AI22" s="291">
        <v>267</v>
      </c>
      <c r="AJ22" s="292">
        <v>159</v>
      </c>
      <c r="AK22" s="292">
        <v>108</v>
      </c>
      <c r="AL22" s="291">
        <v>94</v>
      </c>
      <c r="AM22" s="292">
        <v>47</v>
      </c>
      <c r="AN22" s="292">
        <v>47</v>
      </c>
      <c r="AO22" s="291">
        <v>147</v>
      </c>
      <c r="AP22" s="292">
        <v>81</v>
      </c>
      <c r="AQ22" s="292">
        <v>66</v>
      </c>
      <c r="AR22" s="291">
        <v>41</v>
      </c>
      <c r="AS22" s="292">
        <v>21</v>
      </c>
      <c r="AT22" s="292">
        <v>20</v>
      </c>
      <c r="AU22" s="291">
        <v>171</v>
      </c>
      <c r="AV22" s="292">
        <v>89</v>
      </c>
      <c r="AW22" s="292">
        <v>82</v>
      </c>
      <c r="AX22" s="291">
        <v>361</v>
      </c>
      <c r="AY22" s="292">
        <v>175</v>
      </c>
      <c r="AZ22" s="292">
        <v>186</v>
      </c>
      <c r="BA22" s="291">
        <v>436</v>
      </c>
      <c r="BB22" s="292">
        <v>214</v>
      </c>
      <c r="BC22" s="292">
        <v>222</v>
      </c>
      <c r="BD22" s="291">
        <v>227</v>
      </c>
      <c r="BE22" s="292">
        <v>115</v>
      </c>
      <c r="BF22" s="294">
        <v>112</v>
      </c>
    </row>
    <row r="23" spans="1:58" s="295" customFormat="1" ht="15.75" x14ac:dyDescent="0.15">
      <c r="A23" s="250" t="s">
        <v>337</v>
      </c>
      <c r="B23" s="291">
        <v>2849</v>
      </c>
      <c r="C23" s="292">
        <v>1479</v>
      </c>
      <c r="D23" s="293">
        <v>1370</v>
      </c>
      <c r="E23" s="291">
        <v>12</v>
      </c>
      <c r="F23" s="292">
        <v>10</v>
      </c>
      <c r="G23" s="292">
        <v>2</v>
      </c>
      <c r="H23" s="291">
        <v>32</v>
      </c>
      <c r="I23" s="292">
        <v>26</v>
      </c>
      <c r="J23" s="292">
        <v>6</v>
      </c>
      <c r="K23" s="291">
        <v>60</v>
      </c>
      <c r="L23" s="292">
        <v>31</v>
      </c>
      <c r="M23" s="292">
        <v>29</v>
      </c>
      <c r="N23" s="291">
        <v>22</v>
      </c>
      <c r="O23" s="292">
        <v>12</v>
      </c>
      <c r="P23" s="292">
        <v>10</v>
      </c>
      <c r="Q23" s="291">
        <v>48</v>
      </c>
      <c r="R23" s="292">
        <v>27</v>
      </c>
      <c r="S23" s="292">
        <v>21</v>
      </c>
      <c r="T23" s="291">
        <v>125</v>
      </c>
      <c r="U23" s="292">
        <v>70</v>
      </c>
      <c r="V23" s="292">
        <v>55</v>
      </c>
      <c r="W23" s="291">
        <v>288</v>
      </c>
      <c r="X23" s="292">
        <v>156</v>
      </c>
      <c r="Y23" s="292">
        <v>132</v>
      </c>
      <c r="Z23" s="291">
        <v>213</v>
      </c>
      <c r="AA23" s="292">
        <v>99</v>
      </c>
      <c r="AB23" s="292">
        <v>114</v>
      </c>
      <c r="AC23" s="291">
        <v>160</v>
      </c>
      <c r="AD23" s="292">
        <v>80</v>
      </c>
      <c r="AE23" s="292">
        <v>80</v>
      </c>
      <c r="AF23" s="291">
        <v>90</v>
      </c>
      <c r="AG23" s="292">
        <v>51</v>
      </c>
      <c r="AH23" s="292">
        <v>39</v>
      </c>
      <c r="AI23" s="291">
        <v>253</v>
      </c>
      <c r="AJ23" s="292">
        <v>151</v>
      </c>
      <c r="AK23" s="292">
        <v>102</v>
      </c>
      <c r="AL23" s="291">
        <v>76</v>
      </c>
      <c r="AM23" s="292">
        <v>37</v>
      </c>
      <c r="AN23" s="292">
        <v>39</v>
      </c>
      <c r="AO23" s="291">
        <v>170</v>
      </c>
      <c r="AP23" s="292">
        <v>79</v>
      </c>
      <c r="AQ23" s="292">
        <v>91</v>
      </c>
      <c r="AR23" s="291">
        <v>39</v>
      </c>
      <c r="AS23" s="292">
        <v>20</v>
      </c>
      <c r="AT23" s="292">
        <v>19</v>
      </c>
      <c r="AU23" s="291">
        <v>180</v>
      </c>
      <c r="AV23" s="292">
        <v>95</v>
      </c>
      <c r="AW23" s="292">
        <v>85</v>
      </c>
      <c r="AX23" s="291">
        <v>372</v>
      </c>
      <c r="AY23" s="292">
        <v>177</v>
      </c>
      <c r="AZ23" s="292">
        <v>195</v>
      </c>
      <c r="BA23" s="291">
        <v>476</v>
      </c>
      <c r="BB23" s="292">
        <v>243</v>
      </c>
      <c r="BC23" s="292">
        <v>233</v>
      </c>
      <c r="BD23" s="291">
        <v>233</v>
      </c>
      <c r="BE23" s="292">
        <v>115</v>
      </c>
      <c r="BF23" s="294">
        <v>118</v>
      </c>
    </row>
    <row r="24" spans="1:58" s="287" customFormat="1" ht="15.75" x14ac:dyDescent="0.15">
      <c r="A24" s="255" t="s">
        <v>39</v>
      </c>
      <c r="B24" s="288">
        <v>15158</v>
      </c>
      <c r="C24" s="284">
        <v>7963</v>
      </c>
      <c r="D24" s="289">
        <v>7195</v>
      </c>
      <c r="E24" s="288">
        <v>77</v>
      </c>
      <c r="F24" s="284">
        <v>37</v>
      </c>
      <c r="G24" s="284">
        <v>40</v>
      </c>
      <c r="H24" s="288">
        <v>139</v>
      </c>
      <c r="I24" s="284">
        <v>76</v>
      </c>
      <c r="J24" s="284">
        <v>63</v>
      </c>
      <c r="K24" s="288">
        <v>342</v>
      </c>
      <c r="L24" s="284">
        <v>181</v>
      </c>
      <c r="M24" s="284">
        <v>161</v>
      </c>
      <c r="N24" s="288">
        <v>125</v>
      </c>
      <c r="O24" s="284">
        <v>71</v>
      </c>
      <c r="P24" s="284">
        <v>54</v>
      </c>
      <c r="Q24" s="288">
        <v>271</v>
      </c>
      <c r="R24" s="284">
        <v>132</v>
      </c>
      <c r="S24" s="284">
        <v>139</v>
      </c>
      <c r="T24" s="288">
        <v>583</v>
      </c>
      <c r="U24" s="284">
        <v>300</v>
      </c>
      <c r="V24" s="284">
        <v>283</v>
      </c>
      <c r="W24" s="288">
        <v>1411</v>
      </c>
      <c r="X24" s="284">
        <v>721</v>
      </c>
      <c r="Y24" s="284">
        <v>690</v>
      </c>
      <c r="Z24" s="288">
        <v>1307</v>
      </c>
      <c r="AA24" s="284">
        <v>638</v>
      </c>
      <c r="AB24" s="284">
        <v>669</v>
      </c>
      <c r="AC24" s="288">
        <v>843</v>
      </c>
      <c r="AD24" s="284">
        <v>449</v>
      </c>
      <c r="AE24" s="284">
        <v>394</v>
      </c>
      <c r="AF24" s="288">
        <v>544</v>
      </c>
      <c r="AG24" s="284">
        <v>290</v>
      </c>
      <c r="AH24" s="284">
        <v>254</v>
      </c>
      <c r="AI24" s="288">
        <v>1118</v>
      </c>
      <c r="AJ24" s="284">
        <v>664</v>
      </c>
      <c r="AK24" s="284">
        <v>454</v>
      </c>
      <c r="AL24" s="288">
        <v>477</v>
      </c>
      <c r="AM24" s="284">
        <v>266</v>
      </c>
      <c r="AN24" s="284">
        <v>211</v>
      </c>
      <c r="AO24" s="288">
        <v>936</v>
      </c>
      <c r="AP24" s="284">
        <v>516</v>
      </c>
      <c r="AQ24" s="284">
        <v>420</v>
      </c>
      <c r="AR24" s="288">
        <v>199</v>
      </c>
      <c r="AS24" s="284">
        <v>105</v>
      </c>
      <c r="AT24" s="284">
        <v>94</v>
      </c>
      <c r="AU24" s="288">
        <v>1096</v>
      </c>
      <c r="AV24" s="284">
        <v>568</v>
      </c>
      <c r="AW24" s="284">
        <v>528</v>
      </c>
      <c r="AX24" s="288">
        <v>2098</v>
      </c>
      <c r="AY24" s="284">
        <v>1043</v>
      </c>
      <c r="AZ24" s="284">
        <v>1055</v>
      </c>
      <c r="BA24" s="288">
        <v>2460</v>
      </c>
      <c r="BB24" s="284">
        <v>1323</v>
      </c>
      <c r="BC24" s="284">
        <v>1137</v>
      </c>
      <c r="BD24" s="288">
        <v>1132</v>
      </c>
      <c r="BE24" s="284">
        <v>583</v>
      </c>
      <c r="BF24" s="290">
        <v>549</v>
      </c>
    </row>
    <row r="25" spans="1:58" s="295" customFormat="1" ht="15.75" x14ac:dyDescent="0.15">
      <c r="A25" s="250" t="s">
        <v>437</v>
      </c>
      <c r="B25" s="291">
        <v>3108</v>
      </c>
      <c r="C25" s="292">
        <v>1633</v>
      </c>
      <c r="D25" s="293">
        <v>1475</v>
      </c>
      <c r="E25" s="291">
        <v>14</v>
      </c>
      <c r="F25" s="292">
        <v>9</v>
      </c>
      <c r="G25" s="292">
        <v>5</v>
      </c>
      <c r="H25" s="291">
        <v>34</v>
      </c>
      <c r="I25" s="292">
        <v>17</v>
      </c>
      <c r="J25" s="292">
        <v>17</v>
      </c>
      <c r="K25" s="291">
        <v>55</v>
      </c>
      <c r="L25" s="292">
        <v>33</v>
      </c>
      <c r="M25" s="292">
        <v>22</v>
      </c>
      <c r="N25" s="291">
        <v>25</v>
      </c>
      <c r="O25" s="292">
        <v>12</v>
      </c>
      <c r="P25" s="292">
        <v>13</v>
      </c>
      <c r="Q25" s="291">
        <v>50</v>
      </c>
      <c r="R25" s="292">
        <v>19</v>
      </c>
      <c r="S25" s="292">
        <v>31</v>
      </c>
      <c r="T25" s="291">
        <v>121</v>
      </c>
      <c r="U25" s="292">
        <v>63</v>
      </c>
      <c r="V25" s="292">
        <v>58</v>
      </c>
      <c r="W25" s="291">
        <v>288</v>
      </c>
      <c r="X25" s="292">
        <v>146</v>
      </c>
      <c r="Y25" s="292">
        <v>142</v>
      </c>
      <c r="Z25" s="291">
        <v>244</v>
      </c>
      <c r="AA25" s="292">
        <v>118</v>
      </c>
      <c r="AB25" s="292">
        <v>126</v>
      </c>
      <c r="AC25" s="291">
        <v>160</v>
      </c>
      <c r="AD25" s="292">
        <v>83</v>
      </c>
      <c r="AE25" s="292">
        <v>77</v>
      </c>
      <c r="AF25" s="291">
        <v>105</v>
      </c>
      <c r="AG25" s="292">
        <v>47</v>
      </c>
      <c r="AH25" s="292">
        <v>58</v>
      </c>
      <c r="AI25" s="291">
        <v>273</v>
      </c>
      <c r="AJ25" s="292">
        <v>174</v>
      </c>
      <c r="AK25" s="292">
        <v>99</v>
      </c>
      <c r="AL25" s="291">
        <v>104</v>
      </c>
      <c r="AM25" s="292">
        <v>57</v>
      </c>
      <c r="AN25" s="292">
        <v>47</v>
      </c>
      <c r="AO25" s="291">
        <v>184</v>
      </c>
      <c r="AP25" s="292">
        <v>93</v>
      </c>
      <c r="AQ25" s="292">
        <v>91</v>
      </c>
      <c r="AR25" s="291">
        <v>42</v>
      </c>
      <c r="AS25" s="292">
        <v>21</v>
      </c>
      <c r="AT25" s="292">
        <v>21</v>
      </c>
      <c r="AU25" s="291">
        <v>209</v>
      </c>
      <c r="AV25" s="292">
        <v>105</v>
      </c>
      <c r="AW25" s="292">
        <v>104</v>
      </c>
      <c r="AX25" s="291">
        <v>427</v>
      </c>
      <c r="AY25" s="292">
        <v>212</v>
      </c>
      <c r="AZ25" s="292">
        <v>215</v>
      </c>
      <c r="BA25" s="291">
        <v>505</v>
      </c>
      <c r="BB25" s="292">
        <v>269</v>
      </c>
      <c r="BC25" s="292">
        <v>236</v>
      </c>
      <c r="BD25" s="291">
        <v>268</v>
      </c>
      <c r="BE25" s="292">
        <v>155</v>
      </c>
      <c r="BF25" s="294">
        <v>113</v>
      </c>
    </row>
    <row r="26" spans="1:58" s="295" customFormat="1" ht="15.75" x14ac:dyDescent="0.15">
      <c r="A26" s="250" t="s">
        <v>339</v>
      </c>
      <c r="B26" s="291">
        <v>2899</v>
      </c>
      <c r="C26" s="292">
        <v>1534</v>
      </c>
      <c r="D26" s="293">
        <v>1365</v>
      </c>
      <c r="E26" s="291">
        <v>15</v>
      </c>
      <c r="F26" s="292">
        <v>6</v>
      </c>
      <c r="G26" s="292">
        <v>9</v>
      </c>
      <c r="H26" s="291">
        <v>26</v>
      </c>
      <c r="I26" s="292">
        <v>16</v>
      </c>
      <c r="J26" s="292">
        <v>10</v>
      </c>
      <c r="K26" s="291">
        <v>59</v>
      </c>
      <c r="L26" s="292">
        <v>34</v>
      </c>
      <c r="M26" s="292">
        <v>25</v>
      </c>
      <c r="N26" s="291">
        <v>24</v>
      </c>
      <c r="O26" s="292">
        <v>16</v>
      </c>
      <c r="P26" s="292">
        <v>8</v>
      </c>
      <c r="Q26" s="291">
        <v>49</v>
      </c>
      <c r="R26" s="292">
        <v>28</v>
      </c>
      <c r="S26" s="292">
        <v>21</v>
      </c>
      <c r="T26" s="291">
        <v>106</v>
      </c>
      <c r="U26" s="292">
        <v>54</v>
      </c>
      <c r="V26" s="292">
        <v>52</v>
      </c>
      <c r="W26" s="291">
        <v>249</v>
      </c>
      <c r="X26" s="292">
        <v>108</v>
      </c>
      <c r="Y26" s="292">
        <v>141</v>
      </c>
      <c r="Z26" s="291">
        <v>267</v>
      </c>
      <c r="AA26" s="292">
        <v>139</v>
      </c>
      <c r="AB26" s="292">
        <v>128</v>
      </c>
      <c r="AC26" s="291">
        <v>159</v>
      </c>
      <c r="AD26" s="292">
        <v>92</v>
      </c>
      <c r="AE26" s="292">
        <v>67</v>
      </c>
      <c r="AF26" s="291">
        <v>103</v>
      </c>
      <c r="AG26" s="292">
        <v>63</v>
      </c>
      <c r="AH26" s="292">
        <v>40</v>
      </c>
      <c r="AI26" s="291">
        <v>237</v>
      </c>
      <c r="AJ26" s="292">
        <v>145</v>
      </c>
      <c r="AK26" s="292">
        <v>92</v>
      </c>
      <c r="AL26" s="291">
        <v>87</v>
      </c>
      <c r="AM26" s="292">
        <v>41</v>
      </c>
      <c r="AN26" s="292">
        <v>46</v>
      </c>
      <c r="AO26" s="291">
        <v>190</v>
      </c>
      <c r="AP26" s="292">
        <v>95</v>
      </c>
      <c r="AQ26" s="292">
        <v>95</v>
      </c>
      <c r="AR26" s="291">
        <v>40</v>
      </c>
      <c r="AS26" s="292">
        <v>20</v>
      </c>
      <c r="AT26" s="292">
        <v>20</v>
      </c>
      <c r="AU26" s="291">
        <v>230</v>
      </c>
      <c r="AV26" s="292">
        <v>129</v>
      </c>
      <c r="AW26" s="292">
        <v>101</v>
      </c>
      <c r="AX26" s="291">
        <v>374</v>
      </c>
      <c r="AY26" s="292">
        <v>190</v>
      </c>
      <c r="AZ26" s="292">
        <v>184</v>
      </c>
      <c r="BA26" s="291">
        <v>468</v>
      </c>
      <c r="BB26" s="292">
        <v>258</v>
      </c>
      <c r="BC26" s="292">
        <v>210</v>
      </c>
      <c r="BD26" s="291">
        <v>216</v>
      </c>
      <c r="BE26" s="292">
        <v>100</v>
      </c>
      <c r="BF26" s="294">
        <v>116</v>
      </c>
    </row>
    <row r="27" spans="1:58" s="295" customFormat="1" ht="15.75" x14ac:dyDescent="0.15">
      <c r="A27" s="250" t="s">
        <v>340</v>
      </c>
      <c r="B27" s="291">
        <v>2729</v>
      </c>
      <c r="C27" s="292">
        <v>1460</v>
      </c>
      <c r="D27" s="293">
        <v>1269</v>
      </c>
      <c r="E27" s="291">
        <v>14</v>
      </c>
      <c r="F27" s="292">
        <v>8</v>
      </c>
      <c r="G27" s="292">
        <v>6</v>
      </c>
      <c r="H27" s="291">
        <v>26</v>
      </c>
      <c r="I27" s="292">
        <v>13</v>
      </c>
      <c r="J27" s="292">
        <v>13</v>
      </c>
      <c r="K27" s="291">
        <v>63</v>
      </c>
      <c r="L27" s="292">
        <v>30</v>
      </c>
      <c r="M27" s="292">
        <v>33</v>
      </c>
      <c r="N27" s="291">
        <v>17</v>
      </c>
      <c r="O27" s="292">
        <v>12</v>
      </c>
      <c r="P27" s="292">
        <v>5</v>
      </c>
      <c r="Q27" s="291">
        <v>43</v>
      </c>
      <c r="R27" s="292">
        <v>19</v>
      </c>
      <c r="S27" s="292">
        <v>24</v>
      </c>
      <c r="T27" s="291">
        <v>100</v>
      </c>
      <c r="U27" s="292">
        <v>52</v>
      </c>
      <c r="V27" s="292">
        <v>48</v>
      </c>
      <c r="W27" s="291">
        <v>255</v>
      </c>
      <c r="X27" s="292">
        <v>132</v>
      </c>
      <c r="Y27" s="292">
        <v>123</v>
      </c>
      <c r="Z27" s="291">
        <v>238</v>
      </c>
      <c r="AA27" s="292">
        <v>106</v>
      </c>
      <c r="AB27" s="292">
        <v>132</v>
      </c>
      <c r="AC27" s="291">
        <v>152</v>
      </c>
      <c r="AD27" s="292">
        <v>83</v>
      </c>
      <c r="AE27" s="292">
        <v>69</v>
      </c>
      <c r="AF27" s="291">
        <v>94</v>
      </c>
      <c r="AG27" s="292">
        <v>49</v>
      </c>
      <c r="AH27" s="292">
        <v>45</v>
      </c>
      <c r="AI27" s="291">
        <v>200</v>
      </c>
      <c r="AJ27" s="292">
        <v>126</v>
      </c>
      <c r="AK27" s="292">
        <v>74</v>
      </c>
      <c r="AL27" s="291">
        <v>95</v>
      </c>
      <c r="AM27" s="292">
        <v>63</v>
      </c>
      <c r="AN27" s="292">
        <v>32</v>
      </c>
      <c r="AO27" s="291">
        <v>157</v>
      </c>
      <c r="AP27" s="292">
        <v>97</v>
      </c>
      <c r="AQ27" s="292">
        <v>60</v>
      </c>
      <c r="AR27" s="291">
        <v>35</v>
      </c>
      <c r="AS27" s="292">
        <v>18</v>
      </c>
      <c r="AT27" s="292">
        <v>17</v>
      </c>
      <c r="AU27" s="291">
        <v>200</v>
      </c>
      <c r="AV27" s="292">
        <v>106</v>
      </c>
      <c r="AW27" s="292">
        <v>94</v>
      </c>
      <c r="AX27" s="291">
        <v>392</v>
      </c>
      <c r="AY27" s="292">
        <v>201</v>
      </c>
      <c r="AZ27" s="292">
        <v>191</v>
      </c>
      <c r="BA27" s="291">
        <v>452</v>
      </c>
      <c r="BB27" s="292">
        <v>246</v>
      </c>
      <c r="BC27" s="292">
        <v>206</v>
      </c>
      <c r="BD27" s="291">
        <v>196</v>
      </c>
      <c r="BE27" s="292">
        <v>99</v>
      </c>
      <c r="BF27" s="294">
        <v>97</v>
      </c>
    </row>
    <row r="28" spans="1:58" s="295" customFormat="1" ht="15.75" x14ac:dyDescent="0.15">
      <c r="A28" s="250" t="s">
        <v>341</v>
      </c>
      <c r="B28" s="291">
        <v>3139</v>
      </c>
      <c r="C28" s="292">
        <v>1598</v>
      </c>
      <c r="D28" s="293">
        <v>1541</v>
      </c>
      <c r="E28" s="291">
        <v>12</v>
      </c>
      <c r="F28" s="292">
        <v>3</v>
      </c>
      <c r="G28" s="292">
        <v>9</v>
      </c>
      <c r="H28" s="291">
        <v>27</v>
      </c>
      <c r="I28" s="292">
        <v>16</v>
      </c>
      <c r="J28" s="292">
        <v>11</v>
      </c>
      <c r="K28" s="291">
        <v>73</v>
      </c>
      <c r="L28" s="292">
        <v>36</v>
      </c>
      <c r="M28" s="292">
        <v>37</v>
      </c>
      <c r="N28" s="291">
        <v>29</v>
      </c>
      <c r="O28" s="292">
        <v>16</v>
      </c>
      <c r="P28" s="292">
        <v>13</v>
      </c>
      <c r="Q28" s="291">
        <v>56</v>
      </c>
      <c r="R28" s="292">
        <v>30</v>
      </c>
      <c r="S28" s="292">
        <v>26</v>
      </c>
      <c r="T28" s="291">
        <v>128</v>
      </c>
      <c r="U28" s="292">
        <v>65</v>
      </c>
      <c r="V28" s="292">
        <v>63</v>
      </c>
      <c r="W28" s="291">
        <v>293</v>
      </c>
      <c r="X28" s="292">
        <v>160</v>
      </c>
      <c r="Y28" s="292">
        <v>133</v>
      </c>
      <c r="Z28" s="291">
        <v>269</v>
      </c>
      <c r="AA28" s="292">
        <v>128</v>
      </c>
      <c r="AB28" s="292">
        <v>141</v>
      </c>
      <c r="AC28" s="291">
        <v>181</v>
      </c>
      <c r="AD28" s="292">
        <v>88</v>
      </c>
      <c r="AE28" s="292">
        <v>93</v>
      </c>
      <c r="AF28" s="291">
        <v>116</v>
      </c>
      <c r="AG28" s="292">
        <v>67</v>
      </c>
      <c r="AH28" s="292">
        <v>49</v>
      </c>
      <c r="AI28" s="291">
        <v>210</v>
      </c>
      <c r="AJ28" s="292">
        <v>108</v>
      </c>
      <c r="AK28" s="292">
        <v>102</v>
      </c>
      <c r="AL28" s="291">
        <v>88</v>
      </c>
      <c r="AM28" s="292">
        <v>46</v>
      </c>
      <c r="AN28" s="292">
        <v>42</v>
      </c>
      <c r="AO28" s="291">
        <v>208</v>
      </c>
      <c r="AP28" s="292">
        <v>121</v>
      </c>
      <c r="AQ28" s="292">
        <v>87</v>
      </c>
      <c r="AR28" s="291">
        <v>44</v>
      </c>
      <c r="AS28" s="292">
        <v>24</v>
      </c>
      <c r="AT28" s="292">
        <v>20</v>
      </c>
      <c r="AU28" s="291">
        <v>225</v>
      </c>
      <c r="AV28" s="292">
        <v>109</v>
      </c>
      <c r="AW28" s="292">
        <v>116</v>
      </c>
      <c r="AX28" s="291">
        <v>462</v>
      </c>
      <c r="AY28" s="292">
        <v>220</v>
      </c>
      <c r="AZ28" s="292">
        <v>242</v>
      </c>
      <c r="BA28" s="291">
        <v>478</v>
      </c>
      <c r="BB28" s="292">
        <v>238</v>
      </c>
      <c r="BC28" s="292">
        <v>240</v>
      </c>
      <c r="BD28" s="291">
        <v>240</v>
      </c>
      <c r="BE28" s="292">
        <v>123</v>
      </c>
      <c r="BF28" s="294">
        <v>117</v>
      </c>
    </row>
    <row r="29" spans="1:58" s="295" customFormat="1" ht="15.75" x14ac:dyDescent="0.15">
      <c r="A29" s="250" t="s">
        <v>342</v>
      </c>
      <c r="B29" s="291">
        <v>3283</v>
      </c>
      <c r="C29" s="292">
        <v>1738</v>
      </c>
      <c r="D29" s="293">
        <v>1545</v>
      </c>
      <c r="E29" s="291">
        <v>22</v>
      </c>
      <c r="F29" s="292">
        <v>11</v>
      </c>
      <c r="G29" s="292">
        <v>11</v>
      </c>
      <c r="H29" s="291">
        <v>26</v>
      </c>
      <c r="I29" s="292">
        <v>14</v>
      </c>
      <c r="J29" s="292">
        <v>12</v>
      </c>
      <c r="K29" s="291">
        <v>92</v>
      </c>
      <c r="L29" s="292">
        <v>48</v>
      </c>
      <c r="M29" s="292">
        <v>44</v>
      </c>
      <c r="N29" s="291">
        <v>30</v>
      </c>
      <c r="O29" s="292">
        <v>15</v>
      </c>
      <c r="P29" s="292">
        <v>15</v>
      </c>
      <c r="Q29" s="291">
        <v>73</v>
      </c>
      <c r="R29" s="292">
        <v>36</v>
      </c>
      <c r="S29" s="292">
        <v>37</v>
      </c>
      <c r="T29" s="291">
        <v>128</v>
      </c>
      <c r="U29" s="292">
        <v>66</v>
      </c>
      <c r="V29" s="292">
        <v>62</v>
      </c>
      <c r="W29" s="291">
        <v>326</v>
      </c>
      <c r="X29" s="292">
        <v>175</v>
      </c>
      <c r="Y29" s="292">
        <v>151</v>
      </c>
      <c r="Z29" s="291">
        <v>289</v>
      </c>
      <c r="AA29" s="292">
        <v>147</v>
      </c>
      <c r="AB29" s="292">
        <v>142</v>
      </c>
      <c r="AC29" s="291">
        <v>191</v>
      </c>
      <c r="AD29" s="292">
        <v>103</v>
      </c>
      <c r="AE29" s="292">
        <v>88</v>
      </c>
      <c r="AF29" s="291">
        <v>126</v>
      </c>
      <c r="AG29" s="292">
        <v>64</v>
      </c>
      <c r="AH29" s="292">
        <v>62</v>
      </c>
      <c r="AI29" s="291">
        <v>198</v>
      </c>
      <c r="AJ29" s="292">
        <v>111</v>
      </c>
      <c r="AK29" s="292">
        <v>87</v>
      </c>
      <c r="AL29" s="291">
        <v>103</v>
      </c>
      <c r="AM29" s="292">
        <v>59</v>
      </c>
      <c r="AN29" s="292">
        <v>44</v>
      </c>
      <c r="AO29" s="291">
        <v>197</v>
      </c>
      <c r="AP29" s="292">
        <v>110</v>
      </c>
      <c r="AQ29" s="292">
        <v>87</v>
      </c>
      <c r="AR29" s="291">
        <v>38</v>
      </c>
      <c r="AS29" s="292">
        <v>22</v>
      </c>
      <c r="AT29" s="292">
        <v>16</v>
      </c>
      <c r="AU29" s="291">
        <v>232</v>
      </c>
      <c r="AV29" s="292">
        <v>119</v>
      </c>
      <c r="AW29" s="292">
        <v>113</v>
      </c>
      <c r="AX29" s="291">
        <v>443</v>
      </c>
      <c r="AY29" s="292">
        <v>220</v>
      </c>
      <c r="AZ29" s="292">
        <v>223</v>
      </c>
      <c r="BA29" s="291">
        <v>557</v>
      </c>
      <c r="BB29" s="292">
        <v>312</v>
      </c>
      <c r="BC29" s="292">
        <v>245</v>
      </c>
      <c r="BD29" s="291">
        <v>212</v>
      </c>
      <c r="BE29" s="292">
        <v>106</v>
      </c>
      <c r="BF29" s="294">
        <v>106</v>
      </c>
    </row>
    <row r="30" spans="1:58" s="287" customFormat="1" ht="17.25" customHeight="1" x14ac:dyDescent="0.15">
      <c r="A30" s="255" t="s">
        <v>33</v>
      </c>
      <c r="B30" s="288">
        <v>20251</v>
      </c>
      <c r="C30" s="284">
        <v>10380</v>
      </c>
      <c r="D30" s="289">
        <v>9871</v>
      </c>
      <c r="E30" s="288">
        <v>140</v>
      </c>
      <c r="F30" s="284">
        <v>78</v>
      </c>
      <c r="G30" s="284">
        <v>62</v>
      </c>
      <c r="H30" s="288">
        <v>169</v>
      </c>
      <c r="I30" s="284">
        <v>86</v>
      </c>
      <c r="J30" s="284">
        <v>83</v>
      </c>
      <c r="K30" s="288">
        <v>677</v>
      </c>
      <c r="L30" s="284">
        <v>318</v>
      </c>
      <c r="M30" s="284">
        <v>359</v>
      </c>
      <c r="N30" s="288">
        <v>293</v>
      </c>
      <c r="O30" s="284">
        <v>146</v>
      </c>
      <c r="P30" s="284">
        <v>147</v>
      </c>
      <c r="Q30" s="288">
        <v>429</v>
      </c>
      <c r="R30" s="284">
        <v>221</v>
      </c>
      <c r="S30" s="284">
        <v>208</v>
      </c>
      <c r="T30" s="288">
        <v>752</v>
      </c>
      <c r="U30" s="284">
        <v>398</v>
      </c>
      <c r="V30" s="284">
        <v>354</v>
      </c>
      <c r="W30" s="288">
        <v>2239</v>
      </c>
      <c r="X30" s="284">
        <v>1098</v>
      </c>
      <c r="Y30" s="284">
        <v>1141</v>
      </c>
      <c r="Z30" s="288">
        <v>1963</v>
      </c>
      <c r="AA30" s="284">
        <v>923</v>
      </c>
      <c r="AB30" s="284">
        <v>1040</v>
      </c>
      <c r="AC30" s="288">
        <v>1770</v>
      </c>
      <c r="AD30" s="284">
        <v>805</v>
      </c>
      <c r="AE30" s="284">
        <v>965</v>
      </c>
      <c r="AF30" s="288">
        <v>1204</v>
      </c>
      <c r="AG30" s="284">
        <v>508</v>
      </c>
      <c r="AH30" s="284">
        <v>696</v>
      </c>
      <c r="AI30" s="288">
        <v>1009</v>
      </c>
      <c r="AJ30" s="284">
        <v>580</v>
      </c>
      <c r="AK30" s="284">
        <v>429</v>
      </c>
      <c r="AL30" s="288">
        <v>688</v>
      </c>
      <c r="AM30" s="284">
        <v>381</v>
      </c>
      <c r="AN30" s="284">
        <v>307</v>
      </c>
      <c r="AO30" s="288">
        <v>1138</v>
      </c>
      <c r="AP30" s="284">
        <v>622</v>
      </c>
      <c r="AQ30" s="284">
        <v>516</v>
      </c>
      <c r="AR30" s="288">
        <v>307</v>
      </c>
      <c r="AS30" s="284">
        <v>186</v>
      </c>
      <c r="AT30" s="284">
        <v>121</v>
      </c>
      <c r="AU30" s="288">
        <v>1361</v>
      </c>
      <c r="AV30" s="284">
        <v>768</v>
      </c>
      <c r="AW30" s="284">
        <v>593</v>
      </c>
      <c r="AX30" s="288">
        <v>2265</v>
      </c>
      <c r="AY30" s="284">
        <v>1245</v>
      </c>
      <c r="AZ30" s="284">
        <v>1020</v>
      </c>
      <c r="BA30" s="288">
        <v>2775</v>
      </c>
      <c r="BB30" s="284">
        <v>1441</v>
      </c>
      <c r="BC30" s="284">
        <v>1334</v>
      </c>
      <c r="BD30" s="288">
        <v>1072</v>
      </c>
      <c r="BE30" s="284">
        <v>576</v>
      </c>
      <c r="BF30" s="290">
        <v>496</v>
      </c>
    </row>
    <row r="31" spans="1:58" s="295" customFormat="1" ht="17.25" customHeight="1" x14ac:dyDescent="0.15">
      <c r="A31" s="250" t="s">
        <v>438</v>
      </c>
      <c r="B31" s="291">
        <v>3350</v>
      </c>
      <c r="C31" s="292">
        <v>1788</v>
      </c>
      <c r="D31" s="293">
        <v>1562</v>
      </c>
      <c r="E31" s="291">
        <v>23</v>
      </c>
      <c r="F31" s="292">
        <v>8</v>
      </c>
      <c r="G31" s="292">
        <v>15</v>
      </c>
      <c r="H31" s="291">
        <v>32</v>
      </c>
      <c r="I31" s="292">
        <v>17</v>
      </c>
      <c r="J31" s="292">
        <v>15</v>
      </c>
      <c r="K31" s="291">
        <v>85</v>
      </c>
      <c r="L31" s="292">
        <v>42</v>
      </c>
      <c r="M31" s="292">
        <v>43</v>
      </c>
      <c r="N31" s="291">
        <v>34</v>
      </c>
      <c r="O31" s="292">
        <v>19</v>
      </c>
      <c r="P31" s="292">
        <v>15</v>
      </c>
      <c r="Q31" s="291">
        <v>70</v>
      </c>
      <c r="R31" s="292">
        <v>31</v>
      </c>
      <c r="S31" s="292">
        <v>39</v>
      </c>
      <c r="T31" s="291">
        <v>136</v>
      </c>
      <c r="U31" s="292">
        <v>68</v>
      </c>
      <c r="V31" s="292">
        <v>68</v>
      </c>
      <c r="W31" s="291">
        <v>321</v>
      </c>
      <c r="X31" s="292">
        <v>166</v>
      </c>
      <c r="Y31" s="292">
        <v>155</v>
      </c>
      <c r="Z31" s="291">
        <v>278</v>
      </c>
      <c r="AA31" s="292">
        <v>133</v>
      </c>
      <c r="AB31" s="292">
        <v>145</v>
      </c>
      <c r="AC31" s="291">
        <v>232</v>
      </c>
      <c r="AD31" s="292">
        <v>106</v>
      </c>
      <c r="AE31" s="292">
        <v>126</v>
      </c>
      <c r="AF31" s="291">
        <v>171</v>
      </c>
      <c r="AG31" s="292">
        <v>82</v>
      </c>
      <c r="AH31" s="292">
        <v>89</v>
      </c>
      <c r="AI31" s="291">
        <v>166</v>
      </c>
      <c r="AJ31" s="292">
        <v>109</v>
      </c>
      <c r="AK31" s="292">
        <v>57</v>
      </c>
      <c r="AL31" s="291">
        <v>119</v>
      </c>
      <c r="AM31" s="292">
        <v>66</v>
      </c>
      <c r="AN31" s="292">
        <v>53</v>
      </c>
      <c r="AO31" s="291">
        <v>182</v>
      </c>
      <c r="AP31" s="292">
        <v>109</v>
      </c>
      <c r="AQ31" s="292">
        <v>73</v>
      </c>
      <c r="AR31" s="291">
        <v>52</v>
      </c>
      <c r="AS31" s="292">
        <v>34</v>
      </c>
      <c r="AT31" s="292">
        <v>18</v>
      </c>
      <c r="AU31" s="291">
        <v>241</v>
      </c>
      <c r="AV31" s="292">
        <v>157</v>
      </c>
      <c r="AW31" s="292">
        <v>84</v>
      </c>
      <c r="AX31" s="291">
        <v>462</v>
      </c>
      <c r="AY31" s="292">
        <v>246</v>
      </c>
      <c r="AZ31" s="292">
        <v>216</v>
      </c>
      <c r="BA31" s="291">
        <v>528</v>
      </c>
      <c r="BB31" s="292">
        <v>280</v>
      </c>
      <c r="BC31" s="292">
        <v>248</v>
      </c>
      <c r="BD31" s="291">
        <v>218</v>
      </c>
      <c r="BE31" s="292">
        <v>115</v>
      </c>
      <c r="BF31" s="294">
        <v>103</v>
      </c>
    </row>
    <row r="32" spans="1:58" s="295" customFormat="1" ht="17.25" customHeight="1" x14ac:dyDescent="0.15">
      <c r="A32" s="250" t="s">
        <v>344</v>
      </c>
      <c r="B32" s="291">
        <v>3957</v>
      </c>
      <c r="C32" s="292">
        <v>2020</v>
      </c>
      <c r="D32" s="293">
        <v>1937</v>
      </c>
      <c r="E32" s="291">
        <v>18</v>
      </c>
      <c r="F32" s="292">
        <v>12</v>
      </c>
      <c r="G32" s="292">
        <v>6</v>
      </c>
      <c r="H32" s="291">
        <v>34</v>
      </c>
      <c r="I32" s="292">
        <v>15</v>
      </c>
      <c r="J32" s="292">
        <v>19</v>
      </c>
      <c r="K32" s="291">
        <v>111</v>
      </c>
      <c r="L32" s="292">
        <v>62</v>
      </c>
      <c r="M32" s="292">
        <v>49</v>
      </c>
      <c r="N32" s="291">
        <v>50</v>
      </c>
      <c r="O32" s="292">
        <v>22</v>
      </c>
      <c r="P32" s="292">
        <v>28</v>
      </c>
      <c r="Q32" s="291">
        <v>92</v>
      </c>
      <c r="R32" s="292">
        <v>51</v>
      </c>
      <c r="S32" s="292">
        <v>41</v>
      </c>
      <c r="T32" s="291">
        <v>163</v>
      </c>
      <c r="U32" s="292">
        <v>90</v>
      </c>
      <c r="V32" s="292">
        <v>73</v>
      </c>
      <c r="W32" s="291">
        <v>462</v>
      </c>
      <c r="X32" s="292">
        <v>227</v>
      </c>
      <c r="Y32" s="292">
        <v>235</v>
      </c>
      <c r="Z32" s="291">
        <v>361</v>
      </c>
      <c r="AA32" s="292">
        <v>154</v>
      </c>
      <c r="AB32" s="292">
        <v>207</v>
      </c>
      <c r="AC32" s="291">
        <v>296</v>
      </c>
      <c r="AD32" s="292">
        <v>136</v>
      </c>
      <c r="AE32" s="292">
        <v>160</v>
      </c>
      <c r="AF32" s="291">
        <v>163</v>
      </c>
      <c r="AG32" s="292">
        <v>64</v>
      </c>
      <c r="AH32" s="292">
        <v>99</v>
      </c>
      <c r="AI32" s="291">
        <v>192</v>
      </c>
      <c r="AJ32" s="292">
        <v>108</v>
      </c>
      <c r="AK32" s="292">
        <v>84</v>
      </c>
      <c r="AL32" s="291">
        <v>143</v>
      </c>
      <c r="AM32" s="292">
        <v>84</v>
      </c>
      <c r="AN32" s="292">
        <v>59</v>
      </c>
      <c r="AO32" s="291">
        <v>257</v>
      </c>
      <c r="AP32" s="292">
        <v>134</v>
      </c>
      <c r="AQ32" s="292">
        <v>123</v>
      </c>
      <c r="AR32" s="291">
        <v>69</v>
      </c>
      <c r="AS32" s="292">
        <v>45</v>
      </c>
      <c r="AT32" s="292">
        <v>24</v>
      </c>
      <c r="AU32" s="291">
        <v>281</v>
      </c>
      <c r="AV32" s="292">
        <v>145</v>
      </c>
      <c r="AW32" s="292">
        <v>136</v>
      </c>
      <c r="AX32" s="291">
        <v>460</v>
      </c>
      <c r="AY32" s="292">
        <v>255</v>
      </c>
      <c r="AZ32" s="292">
        <v>205</v>
      </c>
      <c r="BA32" s="291">
        <v>571</v>
      </c>
      <c r="BB32" s="292">
        <v>305</v>
      </c>
      <c r="BC32" s="292">
        <v>266</v>
      </c>
      <c r="BD32" s="291">
        <v>234</v>
      </c>
      <c r="BE32" s="292">
        <v>111</v>
      </c>
      <c r="BF32" s="294">
        <v>123</v>
      </c>
    </row>
    <row r="33" spans="1:58" s="295" customFormat="1" ht="17.25" customHeight="1" x14ac:dyDescent="0.15">
      <c r="A33" s="250" t="s">
        <v>345</v>
      </c>
      <c r="B33" s="291">
        <v>4355</v>
      </c>
      <c r="C33" s="292">
        <v>2194</v>
      </c>
      <c r="D33" s="293">
        <v>2161</v>
      </c>
      <c r="E33" s="291">
        <v>37</v>
      </c>
      <c r="F33" s="292">
        <v>22</v>
      </c>
      <c r="G33" s="292">
        <v>15</v>
      </c>
      <c r="H33" s="291">
        <v>39</v>
      </c>
      <c r="I33" s="292">
        <v>16</v>
      </c>
      <c r="J33" s="292">
        <v>23</v>
      </c>
      <c r="K33" s="291">
        <v>155</v>
      </c>
      <c r="L33" s="292">
        <v>80</v>
      </c>
      <c r="M33" s="292">
        <v>75</v>
      </c>
      <c r="N33" s="291">
        <v>63</v>
      </c>
      <c r="O33" s="292">
        <v>33</v>
      </c>
      <c r="P33" s="292">
        <v>30</v>
      </c>
      <c r="Q33" s="291">
        <v>94</v>
      </c>
      <c r="R33" s="292">
        <v>53</v>
      </c>
      <c r="S33" s="292">
        <v>41</v>
      </c>
      <c r="T33" s="291">
        <v>160</v>
      </c>
      <c r="U33" s="292">
        <v>88</v>
      </c>
      <c r="V33" s="292">
        <v>72</v>
      </c>
      <c r="W33" s="291">
        <v>481</v>
      </c>
      <c r="X33" s="292">
        <v>229</v>
      </c>
      <c r="Y33" s="292">
        <v>252</v>
      </c>
      <c r="Z33" s="291">
        <v>427</v>
      </c>
      <c r="AA33" s="292">
        <v>194</v>
      </c>
      <c r="AB33" s="292">
        <v>233</v>
      </c>
      <c r="AC33" s="291">
        <v>355</v>
      </c>
      <c r="AD33" s="292">
        <v>161</v>
      </c>
      <c r="AE33" s="292">
        <v>194</v>
      </c>
      <c r="AF33" s="291">
        <v>266</v>
      </c>
      <c r="AG33" s="292">
        <v>97</v>
      </c>
      <c r="AH33" s="292">
        <v>169</v>
      </c>
      <c r="AI33" s="291">
        <v>235</v>
      </c>
      <c r="AJ33" s="292">
        <v>131</v>
      </c>
      <c r="AK33" s="292">
        <v>104</v>
      </c>
      <c r="AL33" s="291">
        <v>140</v>
      </c>
      <c r="AM33" s="292">
        <v>69</v>
      </c>
      <c r="AN33" s="292">
        <v>71</v>
      </c>
      <c r="AO33" s="291">
        <v>226</v>
      </c>
      <c r="AP33" s="292">
        <v>120</v>
      </c>
      <c r="AQ33" s="292">
        <v>106</v>
      </c>
      <c r="AR33" s="291">
        <v>64</v>
      </c>
      <c r="AS33" s="292">
        <v>33</v>
      </c>
      <c r="AT33" s="292">
        <v>31</v>
      </c>
      <c r="AU33" s="291">
        <v>308</v>
      </c>
      <c r="AV33" s="292">
        <v>165</v>
      </c>
      <c r="AW33" s="292">
        <v>143</v>
      </c>
      <c r="AX33" s="291">
        <v>440</v>
      </c>
      <c r="AY33" s="292">
        <v>237</v>
      </c>
      <c r="AZ33" s="292">
        <v>203</v>
      </c>
      <c r="BA33" s="291">
        <v>604</v>
      </c>
      <c r="BB33" s="292">
        <v>322</v>
      </c>
      <c r="BC33" s="292">
        <v>282</v>
      </c>
      <c r="BD33" s="291">
        <v>261</v>
      </c>
      <c r="BE33" s="292">
        <v>144</v>
      </c>
      <c r="BF33" s="294">
        <v>117</v>
      </c>
    </row>
    <row r="34" spans="1:58" s="295" customFormat="1" ht="17.25" customHeight="1" x14ac:dyDescent="0.15">
      <c r="A34" s="250" t="s">
        <v>346</v>
      </c>
      <c r="B34" s="291">
        <v>4238</v>
      </c>
      <c r="C34" s="292">
        <v>2167</v>
      </c>
      <c r="D34" s="293">
        <v>2071</v>
      </c>
      <c r="E34" s="291">
        <v>32</v>
      </c>
      <c r="F34" s="292">
        <v>15</v>
      </c>
      <c r="G34" s="292">
        <v>17</v>
      </c>
      <c r="H34" s="291">
        <v>37</v>
      </c>
      <c r="I34" s="292">
        <v>24</v>
      </c>
      <c r="J34" s="292">
        <v>13</v>
      </c>
      <c r="K34" s="291">
        <v>144</v>
      </c>
      <c r="L34" s="292">
        <v>61</v>
      </c>
      <c r="M34" s="292">
        <v>83</v>
      </c>
      <c r="N34" s="291">
        <v>81</v>
      </c>
      <c r="O34" s="292">
        <v>39</v>
      </c>
      <c r="P34" s="292">
        <v>42</v>
      </c>
      <c r="Q34" s="291">
        <v>80</v>
      </c>
      <c r="R34" s="292">
        <v>38</v>
      </c>
      <c r="S34" s="292">
        <v>42</v>
      </c>
      <c r="T34" s="291">
        <v>155</v>
      </c>
      <c r="U34" s="292">
        <v>86</v>
      </c>
      <c r="V34" s="292">
        <v>69</v>
      </c>
      <c r="W34" s="291">
        <v>476</v>
      </c>
      <c r="X34" s="292">
        <v>233</v>
      </c>
      <c r="Y34" s="292">
        <v>243</v>
      </c>
      <c r="Z34" s="291">
        <v>417</v>
      </c>
      <c r="AA34" s="292">
        <v>205</v>
      </c>
      <c r="AB34" s="292">
        <v>212</v>
      </c>
      <c r="AC34" s="291">
        <v>432</v>
      </c>
      <c r="AD34" s="292">
        <v>194</v>
      </c>
      <c r="AE34" s="292">
        <v>238</v>
      </c>
      <c r="AF34" s="291">
        <v>287</v>
      </c>
      <c r="AG34" s="292">
        <v>130</v>
      </c>
      <c r="AH34" s="292">
        <v>157</v>
      </c>
      <c r="AI34" s="291">
        <v>222</v>
      </c>
      <c r="AJ34" s="292">
        <v>128</v>
      </c>
      <c r="AK34" s="292">
        <v>94</v>
      </c>
      <c r="AL34" s="291">
        <v>125</v>
      </c>
      <c r="AM34" s="292">
        <v>75</v>
      </c>
      <c r="AN34" s="292">
        <v>50</v>
      </c>
      <c r="AO34" s="291">
        <v>241</v>
      </c>
      <c r="AP34" s="292">
        <v>127</v>
      </c>
      <c r="AQ34" s="292">
        <v>114</v>
      </c>
      <c r="AR34" s="291">
        <v>77</v>
      </c>
      <c r="AS34" s="292">
        <v>46</v>
      </c>
      <c r="AT34" s="292">
        <v>31</v>
      </c>
      <c r="AU34" s="291">
        <v>275</v>
      </c>
      <c r="AV34" s="292">
        <v>157</v>
      </c>
      <c r="AW34" s="292">
        <v>118</v>
      </c>
      <c r="AX34" s="291">
        <v>464</v>
      </c>
      <c r="AY34" s="292">
        <v>258</v>
      </c>
      <c r="AZ34" s="292">
        <v>206</v>
      </c>
      <c r="BA34" s="291">
        <v>512</v>
      </c>
      <c r="BB34" s="292">
        <v>251</v>
      </c>
      <c r="BC34" s="292">
        <v>261</v>
      </c>
      <c r="BD34" s="291">
        <v>181</v>
      </c>
      <c r="BE34" s="292">
        <v>100</v>
      </c>
      <c r="BF34" s="294">
        <v>81</v>
      </c>
    </row>
    <row r="35" spans="1:58" s="296" customFormat="1" ht="17.25" customHeight="1" x14ac:dyDescent="0.15">
      <c r="A35" s="250" t="s">
        <v>347</v>
      </c>
      <c r="B35" s="291">
        <v>4351</v>
      </c>
      <c r="C35" s="292">
        <v>2211</v>
      </c>
      <c r="D35" s="293">
        <v>2140</v>
      </c>
      <c r="E35" s="291">
        <v>30</v>
      </c>
      <c r="F35" s="292">
        <v>21</v>
      </c>
      <c r="G35" s="292">
        <v>9</v>
      </c>
      <c r="H35" s="291">
        <v>27</v>
      </c>
      <c r="I35" s="292">
        <v>14</v>
      </c>
      <c r="J35" s="292">
        <v>13</v>
      </c>
      <c r="K35" s="291">
        <v>182</v>
      </c>
      <c r="L35" s="292">
        <v>73</v>
      </c>
      <c r="M35" s="292">
        <v>109</v>
      </c>
      <c r="N35" s="291">
        <v>65</v>
      </c>
      <c r="O35" s="292">
        <v>33</v>
      </c>
      <c r="P35" s="292">
        <v>32</v>
      </c>
      <c r="Q35" s="291">
        <v>93</v>
      </c>
      <c r="R35" s="292">
        <v>48</v>
      </c>
      <c r="S35" s="292">
        <v>45</v>
      </c>
      <c r="T35" s="291">
        <v>138</v>
      </c>
      <c r="U35" s="292">
        <v>66</v>
      </c>
      <c r="V35" s="292">
        <v>72</v>
      </c>
      <c r="W35" s="291">
        <v>499</v>
      </c>
      <c r="X35" s="292">
        <v>243</v>
      </c>
      <c r="Y35" s="292">
        <v>256</v>
      </c>
      <c r="Z35" s="291">
        <v>480</v>
      </c>
      <c r="AA35" s="292">
        <v>237</v>
      </c>
      <c r="AB35" s="292">
        <v>243</v>
      </c>
      <c r="AC35" s="291">
        <v>455</v>
      </c>
      <c r="AD35" s="292">
        <v>208</v>
      </c>
      <c r="AE35" s="292">
        <v>247</v>
      </c>
      <c r="AF35" s="291">
        <v>317</v>
      </c>
      <c r="AG35" s="292">
        <v>135</v>
      </c>
      <c r="AH35" s="292">
        <v>182</v>
      </c>
      <c r="AI35" s="291">
        <v>194</v>
      </c>
      <c r="AJ35" s="292">
        <v>104</v>
      </c>
      <c r="AK35" s="292">
        <v>90</v>
      </c>
      <c r="AL35" s="291">
        <v>161</v>
      </c>
      <c r="AM35" s="292">
        <v>87</v>
      </c>
      <c r="AN35" s="292">
        <v>74</v>
      </c>
      <c r="AO35" s="291">
        <v>232</v>
      </c>
      <c r="AP35" s="292">
        <v>132</v>
      </c>
      <c r="AQ35" s="292">
        <v>100</v>
      </c>
      <c r="AR35" s="291">
        <v>45</v>
      </c>
      <c r="AS35" s="292">
        <v>28</v>
      </c>
      <c r="AT35" s="292">
        <v>17</v>
      </c>
      <c r="AU35" s="291">
        <v>256</v>
      </c>
      <c r="AV35" s="292">
        <v>144</v>
      </c>
      <c r="AW35" s="292">
        <v>112</v>
      </c>
      <c r="AX35" s="291">
        <v>439</v>
      </c>
      <c r="AY35" s="292">
        <v>249</v>
      </c>
      <c r="AZ35" s="292">
        <v>190</v>
      </c>
      <c r="BA35" s="291">
        <v>560</v>
      </c>
      <c r="BB35" s="292">
        <v>283</v>
      </c>
      <c r="BC35" s="292">
        <v>277</v>
      </c>
      <c r="BD35" s="291">
        <v>178</v>
      </c>
      <c r="BE35" s="292">
        <v>106</v>
      </c>
      <c r="BF35" s="294">
        <v>72</v>
      </c>
    </row>
    <row r="36" spans="1:58" s="297" customFormat="1" ht="16.5" customHeight="1" x14ac:dyDescent="0.25">
      <c r="A36" s="256" t="s">
        <v>27</v>
      </c>
      <c r="B36" s="288">
        <v>22364</v>
      </c>
      <c r="C36" s="284">
        <v>11497</v>
      </c>
      <c r="D36" s="289">
        <v>10867</v>
      </c>
      <c r="E36" s="288">
        <v>185</v>
      </c>
      <c r="F36" s="284">
        <v>99</v>
      </c>
      <c r="G36" s="284">
        <v>86</v>
      </c>
      <c r="H36" s="288">
        <v>255</v>
      </c>
      <c r="I36" s="284">
        <v>140</v>
      </c>
      <c r="J36" s="284">
        <v>115</v>
      </c>
      <c r="K36" s="288">
        <v>1006</v>
      </c>
      <c r="L36" s="284">
        <v>507</v>
      </c>
      <c r="M36" s="284">
        <v>499</v>
      </c>
      <c r="N36" s="288">
        <v>485</v>
      </c>
      <c r="O36" s="284">
        <v>257</v>
      </c>
      <c r="P36" s="284">
        <v>228</v>
      </c>
      <c r="Q36" s="288">
        <v>495</v>
      </c>
      <c r="R36" s="284">
        <v>268</v>
      </c>
      <c r="S36" s="284">
        <v>227</v>
      </c>
      <c r="T36" s="288">
        <v>844</v>
      </c>
      <c r="U36" s="284">
        <v>458</v>
      </c>
      <c r="V36" s="284">
        <v>386</v>
      </c>
      <c r="W36" s="288">
        <v>2885</v>
      </c>
      <c r="X36" s="284">
        <v>1360</v>
      </c>
      <c r="Y36" s="284">
        <v>1525</v>
      </c>
      <c r="Z36" s="288">
        <v>2566</v>
      </c>
      <c r="AA36" s="284">
        <v>1356</v>
      </c>
      <c r="AB36" s="284">
        <v>1210</v>
      </c>
      <c r="AC36" s="288">
        <v>2446</v>
      </c>
      <c r="AD36" s="284">
        <v>1195</v>
      </c>
      <c r="AE36" s="284">
        <v>1251</v>
      </c>
      <c r="AF36" s="288">
        <v>1745</v>
      </c>
      <c r="AG36" s="284">
        <v>826</v>
      </c>
      <c r="AH36" s="284">
        <v>919</v>
      </c>
      <c r="AI36" s="288">
        <v>1056</v>
      </c>
      <c r="AJ36" s="284">
        <v>568</v>
      </c>
      <c r="AK36" s="284">
        <v>488</v>
      </c>
      <c r="AL36" s="288">
        <v>724</v>
      </c>
      <c r="AM36" s="284">
        <v>387</v>
      </c>
      <c r="AN36" s="284">
        <v>337</v>
      </c>
      <c r="AO36" s="288">
        <v>1251</v>
      </c>
      <c r="AP36" s="284">
        <v>643</v>
      </c>
      <c r="AQ36" s="284">
        <v>608</v>
      </c>
      <c r="AR36" s="288">
        <v>337</v>
      </c>
      <c r="AS36" s="284">
        <v>188</v>
      </c>
      <c r="AT36" s="284">
        <v>149</v>
      </c>
      <c r="AU36" s="288">
        <v>1347</v>
      </c>
      <c r="AV36" s="284">
        <v>724</v>
      </c>
      <c r="AW36" s="284">
        <v>623</v>
      </c>
      <c r="AX36" s="288">
        <v>1613</v>
      </c>
      <c r="AY36" s="284">
        <v>864</v>
      </c>
      <c r="AZ36" s="284">
        <v>749</v>
      </c>
      <c r="BA36" s="288">
        <v>2357</v>
      </c>
      <c r="BB36" s="284">
        <v>1256</v>
      </c>
      <c r="BC36" s="284">
        <v>1101</v>
      </c>
      <c r="BD36" s="288">
        <v>767</v>
      </c>
      <c r="BE36" s="284">
        <v>401</v>
      </c>
      <c r="BF36" s="290">
        <v>366</v>
      </c>
    </row>
    <row r="37" spans="1:58" s="298" customFormat="1" ht="16.5" customHeight="1" x14ac:dyDescent="0.25">
      <c r="A37" s="257" t="s">
        <v>439</v>
      </c>
      <c r="B37" s="291">
        <v>4633</v>
      </c>
      <c r="C37" s="292">
        <v>2328</v>
      </c>
      <c r="D37" s="293">
        <v>2305</v>
      </c>
      <c r="E37" s="291">
        <v>31</v>
      </c>
      <c r="F37" s="292">
        <v>15</v>
      </c>
      <c r="G37" s="292">
        <v>16</v>
      </c>
      <c r="H37" s="291">
        <v>47</v>
      </c>
      <c r="I37" s="292">
        <v>29</v>
      </c>
      <c r="J37" s="292">
        <v>18</v>
      </c>
      <c r="K37" s="291">
        <v>195</v>
      </c>
      <c r="L37" s="292">
        <v>93</v>
      </c>
      <c r="M37" s="292">
        <v>102</v>
      </c>
      <c r="N37" s="291">
        <v>97</v>
      </c>
      <c r="O37" s="292">
        <v>47</v>
      </c>
      <c r="P37" s="292">
        <v>50</v>
      </c>
      <c r="Q37" s="291">
        <v>103</v>
      </c>
      <c r="R37" s="292">
        <v>51</v>
      </c>
      <c r="S37" s="292">
        <v>52</v>
      </c>
      <c r="T37" s="291">
        <v>155</v>
      </c>
      <c r="U37" s="292">
        <v>80</v>
      </c>
      <c r="V37" s="292">
        <v>75</v>
      </c>
      <c r="W37" s="291">
        <v>562</v>
      </c>
      <c r="X37" s="292">
        <v>246</v>
      </c>
      <c r="Y37" s="292">
        <v>316</v>
      </c>
      <c r="Z37" s="291">
        <v>512</v>
      </c>
      <c r="AA37" s="292">
        <v>247</v>
      </c>
      <c r="AB37" s="292">
        <v>265</v>
      </c>
      <c r="AC37" s="291">
        <v>505</v>
      </c>
      <c r="AD37" s="292">
        <v>237</v>
      </c>
      <c r="AE37" s="292">
        <v>268</v>
      </c>
      <c r="AF37" s="291">
        <v>348</v>
      </c>
      <c r="AG37" s="292">
        <v>152</v>
      </c>
      <c r="AH37" s="292">
        <v>196</v>
      </c>
      <c r="AI37" s="291">
        <v>233</v>
      </c>
      <c r="AJ37" s="292">
        <v>130</v>
      </c>
      <c r="AK37" s="292">
        <v>103</v>
      </c>
      <c r="AL37" s="291">
        <v>148</v>
      </c>
      <c r="AM37" s="292">
        <v>80</v>
      </c>
      <c r="AN37" s="292">
        <v>68</v>
      </c>
      <c r="AO37" s="291">
        <v>253</v>
      </c>
      <c r="AP37" s="292">
        <v>137</v>
      </c>
      <c r="AQ37" s="292">
        <v>116</v>
      </c>
      <c r="AR37" s="291">
        <v>71</v>
      </c>
      <c r="AS37" s="292">
        <v>41</v>
      </c>
      <c r="AT37" s="292">
        <v>30</v>
      </c>
      <c r="AU37" s="291">
        <v>298</v>
      </c>
      <c r="AV37" s="292">
        <v>165</v>
      </c>
      <c r="AW37" s="292">
        <v>133</v>
      </c>
      <c r="AX37" s="291">
        <v>363</v>
      </c>
      <c r="AY37" s="292">
        <v>198</v>
      </c>
      <c r="AZ37" s="292">
        <v>165</v>
      </c>
      <c r="BA37" s="291">
        <v>531</v>
      </c>
      <c r="BB37" s="292">
        <v>278</v>
      </c>
      <c r="BC37" s="292">
        <v>253</v>
      </c>
      <c r="BD37" s="291">
        <v>181</v>
      </c>
      <c r="BE37" s="292">
        <v>102</v>
      </c>
      <c r="BF37" s="294">
        <v>79</v>
      </c>
    </row>
    <row r="38" spans="1:58" s="298" customFormat="1" ht="16.5" customHeight="1" x14ac:dyDescent="0.25">
      <c r="A38" s="257" t="s">
        <v>349</v>
      </c>
      <c r="B38" s="291">
        <v>4456</v>
      </c>
      <c r="C38" s="292">
        <v>2275</v>
      </c>
      <c r="D38" s="293">
        <v>2181</v>
      </c>
      <c r="E38" s="291">
        <v>37</v>
      </c>
      <c r="F38" s="292">
        <v>15</v>
      </c>
      <c r="G38" s="292">
        <v>22</v>
      </c>
      <c r="H38" s="291">
        <v>51</v>
      </c>
      <c r="I38" s="292">
        <v>28</v>
      </c>
      <c r="J38" s="292">
        <v>23</v>
      </c>
      <c r="K38" s="291">
        <v>199</v>
      </c>
      <c r="L38" s="292">
        <v>102</v>
      </c>
      <c r="M38" s="292">
        <v>97</v>
      </c>
      <c r="N38" s="291">
        <v>101</v>
      </c>
      <c r="O38" s="292">
        <v>55</v>
      </c>
      <c r="P38" s="292">
        <v>46</v>
      </c>
      <c r="Q38" s="291">
        <v>94</v>
      </c>
      <c r="R38" s="292">
        <v>51</v>
      </c>
      <c r="S38" s="292">
        <v>43</v>
      </c>
      <c r="T38" s="291">
        <v>169</v>
      </c>
      <c r="U38" s="292">
        <v>89</v>
      </c>
      <c r="V38" s="292">
        <v>80</v>
      </c>
      <c r="W38" s="291">
        <v>566</v>
      </c>
      <c r="X38" s="292">
        <v>281</v>
      </c>
      <c r="Y38" s="292">
        <v>285</v>
      </c>
      <c r="Z38" s="291">
        <v>554</v>
      </c>
      <c r="AA38" s="292">
        <v>279</v>
      </c>
      <c r="AB38" s="292">
        <v>275</v>
      </c>
      <c r="AC38" s="291">
        <v>490</v>
      </c>
      <c r="AD38" s="292">
        <v>207</v>
      </c>
      <c r="AE38" s="292">
        <v>283</v>
      </c>
      <c r="AF38" s="291">
        <v>305</v>
      </c>
      <c r="AG38" s="292">
        <v>141</v>
      </c>
      <c r="AH38" s="292">
        <v>164</v>
      </c>
      <c r="AI38" s="291">
        <v>192</v>
      </c>
      <c r="AJ38" s="292">
        <v>107</v>
      </c>
      <c r="AK38" s="292">
        <v>85</v>
      </c>
      <c r="AL38" s="291">
        <v>164</v>
      </c>
      <c r="AM38" s="292">
        <v>74</v>
      </c>
      <c r="AN38" s="292">
        <v>90</v>
      </c>
      <c r="AO38" s="291">
        <v>228</v>
      </c>
      <c r="AP38" s="292">
        <v>124</v>
      </c>
      <c r="AQ38" s="292">
        <v>104</v>
      </c>
      <c r="AR38" s="291">
        <v>64</v>
      </c>
      <c r="AS38" s="292">
        <v>35</v>
      </c>
      <c r="AT38" s="292">
        <v>29</v>
      </c>
      <c r="AU38" s="291">
        <v>256</v>
      </c>
      <c r="AV38" s="292">
        <v>136</v>
      </c>
      <c r="AW38" s="292">
        <v>120</v>
      </c>
      <c r="AX38" s="291">
        <v>344</v>
      </c>
      <c r="AY38" s="292">
        <v>188</v>
      </c>
      <c r="AZ38" s="292">
        <v>156</v>
      </c>
      <c r="BA38" s="291">
        <v>473</v>
      </c>
      <c r="BB38" s="292">
        <v>267</v>
      </c>
      <c r="BC38" s="292">
        <v>206</v>
      </c>
      <c r="BD38" s="291">
        <v>169</v>
      </c>
      <c r="BE38" s="292">
        <v>96</v>
      </c>
      <c r="BF38" s="294">
        <v>73</v>
      </c>
    </row>
    <row r="39" spans="1:58" s="298" customFormat="1" ht="16.5" customHeight="1" x14ac:dyDescent="0.25">
      <c r="A39" s="257" t="s">
        <v>350</v>
      </c>
      <c r="B39" s="291">
        <v>4695</v>
      </c>
      <c r="C39" s="292">
        <v>2383</v>
      </c>
      <c r="D39" s="293">
        <v>2312</v>
      </c>
      <c r="E39" s="291">
        <v>37</v>
      </c>
      <c r="F39" s="292">
        <v>19</v>
      </c>
      <c r="G39" s="292">
        <v>18</v>
      </c>
      <c r="H39" s="291">
        <v>51</v>
      </c>
      <c r="I39" s="292">
        <v>25</v>
      </c>
      <c r="J39" s="292">
        <v>26</v>
      </c>
      <c r="K39" s="291">
        <v>207</v>
      </c>
      <c r="L39" s="292">
        <v>98</v>
      </c>
      <c r="M39" s="292">
        <v>109</v>
      </c>
      <c r="N39" s="291">
        <v>110</v>
      </c>
      <c r="O39" s="292">
        <v>66</v>
      </c>
      <c r="P39" s="292">
        <v>44</v>
      </c>
      <c r="Q39" s="291">
        <v>106</v>
      </c>
      <c r="R39" s="292">
        <v>57</v>
      </c>
      <c r="S39" s="292">
        <v>49</v>
      </c>
      <c r="T39" s="291">
        <v>198</v>
      </c>
      <c r="U39" s="292">
        <v>106</v>
      </c>
      <c r="V39" s="292">
        <v>92</v>
      </c>
      <c r="W39" s="291">
        <v>600</v>
      </c>
      <c r="X39" s="292">
        <v>276</v>
      </c>
      <c r="Y39" s="292">
        <v>324</v>
      </c>
      <c r="Z39" s="291">
        <v>505</v>
      </c>
      <c r="AA39" s="292">
        <v>261</v>
      </c>
      <c r="AB39" s="292">
        <v>244</v>
      </c>
      <c r="AC39" s="291">
        <v>508</v>
      </c>
      <c r="AD39" s="292">
        <v>258</v>
      </c>
      <c r="AE39" s="292">
        <v>250</v>
      </c>
      <c r="AF39" s="291">
        <v>378</v>
      </c>
      <c r="AG39" s="292">
        <v>177</v>
      </c>
      <c r="AH39" s="292">
        <v>201</v>
      </c>
      <c r="AI39" s="291">
        <v>215</v>
      </c>
      <c r="AJ39" s="292">
        <v>121</v>
      </c>
      <c r="AK39" s="292">
        <v>94</v>
      </c>
      <c r="AL39" s="291">
        <v>144</v>
      </c>
      <c r="AM39" s="292">
        <v>82</v>
      </c>
      <c r="AN39" s="292">
        <v>62</v>
      </c>
      <c r="AO39" s="291">
        <v>252</v>
      </c>
      <c r="AP39" s="292">
        <v>118</v>
      </c>
      <c r="AQ39" s="292">
        <v>134</v>
      </c>
      <c r="AR39" s="291">
        <v>64</v>
      </c>
      <c r="AS39" s="292">
        <v>33</v>
      </c>
      <c r="AT39" s="292">
        <v>31</v>
      </c>
      <c r="AU39" s="291">
        <v>313</v>
      </c>
      <c r="AV39" s="292">
        <v>174</v>
      </c>
      <c r="AW39" s="292">
        <v>139</v>
      </c>
      <c r="AX39" s="291">
        <v>336</v>
      </c>
      <c r="AY39" s="292">
        <v>181</v>
      </c>
      <c r="AZ39" s="292">
        <v>155</v>
      </c>
      <c r="BA39" s="291">
        <v>518</v>
      </c>
      <c r="BB39" s="292">
        <v>260</v>
      </c>
      <c r="BC39" s="292">
        <v>258</v>
      </c>
      <c r="BD39" s="291">
        <v>153</v>
      </c>
      <c r="BE39" s="292">
        <v>71</v>
      </c>
      <c r="BF39" s="294">
        <v>82</v>
      </c>
    </row>
    <row r="40" spans="1:58" s="295" customFormat="1" ht="16.5" customHeight="1" x14ac:dyDescent="0.25">
      <c r="A40" s="257" t="s">
        <v>351</v>
      </c>
      <c r="B40" s="291">
        <v>4303</v>
      </c>
      <c r="C40" s="292">
        <v>2289</v>
      </c>
      <c r="D40" s="293">
        <v>2014</v>
      </c>
      <c r="E40" s="291">
        <v>40</v>
      </c>
      <c r="F40" s="292">
        <v>25</v>
      </c>
      <c r="G40" s="292">
        <v>15</v>
      </c>
      <c r="H40" s="291">
        <v>50</v>
      </c>
      <c r="I40" s="292">
        <v>26</v>
      </c>
      <c r="J40" s="292">
        <v>24</v>
      </c>
      <c r="K40" s="291">
        <v>220</v>
      </c>
      <c r="L40" s="292">
        <v>112</v>
      </c>
      <c r="M40" s="292">
        <v>108</v>
      </c>
      <c r="N40" s="291">
        <v>83</v>
      </c>
      <c r="O40" s="292">
        <v>42</v>
      </c>
      <c r="P40" s="292">
        <v>41</v>
      </c>
      <c r="Q40" s="291">
        <v>92</v>
      </c>
      <c r="R40" s="292">
        <v>45</v>
      </c>
      <c r="S40" s="292">
        <v>47</v>
      </c>
      <c r="T40" s="291">
        <v>159</v>
      </c>
      <c r="U40" s="292">
        <v>95</v>
      </c>
      <c r="V40" s="292">
        <v>64</v>
      </c>
      <c r="W40" s="291">
        <v>593</v>
      </c>
      <c r="X40" s="292">
        <v>297</v>
      </c>
      <c r="Y40" s="292">
        <v>296</v>
      </c>
      <c r="Z40" s="291">
        <v>512</v>
      </c>
      <c r="AA40" s="292">
        <v>293</v>
      </c>
      <c r="AB40" s="292">
        <v>219</v>
      </c>
      <c r="AC40" s="291">
        <v>464</v>
      </c>
      <c r="AD40" s="292">
        <v>228</v>
      </c>
      <c r="AE40" s="292">
        <v>236</v>
      </c>
      <c r="AF40" s="291">
        <v>371</v>
      </c>
      <c r="AG40" s="292">
        <v>193</v>
      </c>
      <c r="AH40" s="292">
        <v>178</v>
      </c>
      <c r="AI40" s="291">
        <v>200</v>
      </c>
      <c r="AJ40" s="292">
        <v>101</v>
      </c>
      <c r="AK40" s="292">
        <v>99</v>
      </c>
      <c r="AL40" s="291">
        <v>140</v>
      </c>
      <c r="AM40" s="292">
        <v>87</v>
      </c>
      <c r="AN40" s="292">
        <v>53</v>
      </c>
      <c r="AO40" s="291">
        <v>255</v>
      </c>
      <c r="AP40" s="292">
        <v>120</v>
      </c>
      <c r="AQ40" s="292">
        <v>135</v>
      </c>
      <c r="AR40" s="291">
        <v>66</v>
      </c>
      <c r="AS40" s="292">
        <v>36</v>
      </c>
      <c r="AT40" s="292">
        <v>30</v>
      </c>
      <c r="AU40" s="291">
        <v>215</v>
      </c>
      <c r="AV40" s="292">
        <v>122</v>
      </c>
      <c r="AW40" s="292">
        <v>93</v>
      </c>
      <c r="AX40" s="291">
        <v>289</v>
      </c>
      <c r="AY40" s="292">
        <v>161</v>
      </c>
      <c r="AZ40" s="292">
        <v>128</v>
      </c>
      <c r="BA40" s="291">
        <v>415</v>
      </c>
      <c r="BB40" s="292">
        <v>235</v>
      </c>
      <c r="BC40" s="292">
        <v>180</v>
      </c>
      <c r="BD40" s="291">
        <v>139</v>
      </c>
      <c r="BE40" s="292">
        <v>71</v>
      </c>
      <c r="BF40" s="294">
        <v>68</v>
      </c>
    </row>
    <row r="41" spans="1:58" s="295" customFormat="1" ht="16.5" customHeight="1" x14ac:dyDescent="0.25">
      <c r="A41" s="257" t="s">
        <v>352</v>
      </c>
      <c r="B41" s="291">
        <v>4277</v>
      </c>
      <c r="C41" s="292">
        <v>2222</v>
      </c>
      <c r="D41" s="293">
        <v>2055</v>
      </c>
      <c r="E41" s="291">
        <v>40</v>
      </c>
      <c r="F41" s="292">
        <v>25</v>
      </c>
      <c r="G41" s="292">
        <v>15</v>
      </c>
      <c r="H41" s="291">
        <v>56</v>
      </c>
      <c r="I41" s="292">
        <v>32</v>
      </c>
      <c r="J41" s="292">
        <v>24</v>
      </c>
      <c r="K41" s="291">
        <v>185</v>
      </c>
      <c r="L41" s="292">
        <v>102</v>
      </c>
      <c r="M41" s="292">
        <v>83</v>
      </c>
      <c r="N41" s="291">
        <v>94</v>
      </c>
      <c r="O41" s="292">
        <v>47</v>
      </c>
      <c r="P41" s="292">
        <v>47</v>
      </c>
      <c r="Q41" s="291">
        <v>100</v>
      </c>
      <c r="R41" s="292">
        <v>64</v>
      </c>
      <c r="S41" s="292">
        <v>36</v>
      </c>
      <c r="T41" s="291">
        <v>163</v>
      </c>
      <c r="U41" s="292">
        <v>88</v>
      </c>
      <c r="V41" s="292">
        <v>75</v>
      </c>
      <c r="W41" s="291">
        <v>564</v>
      </c>
      <c r="X41" s="292">
        <v>260</v>
      </c>
      <c r="Y41" s="292">
        <v>304</v>
      </c>
      <c r="Z41" s="291">
        <v>483</v>
      </c>
      <c r="AA41" s="292">
        <v>276</v>
      </c>
      <c r="AB41" s="292">
        <v>207</v>
      </c>
      <c r="AC41" s="291">
        <v>479</v>
      </c>
      <c r="AD41" s="292">
        <v>265</v>
      </c>
      <c r="AE41" s="292">
        <v>214</v>
      </c>
      <c r="AF41" s="291">
        <v>343</v>
      </c>
      <c r="AG41" s="292">
        <v>163</v>
      </c>
      <c r="AH41" s="292">
        <v>180</v>
      </c>
      <c r="AI41" s="291">
        <v>216</v>
      </c>
      <c r="AJ41" s="292">
        <v>109</v>
      </c>
      <c r="AK41" s="292">
        <v>107</v>
      </c>
      <c r="AL41" s="291">
        <v>128</v>
      </c>
      <c r="AM41" s="292">
        <v>64</v>
      </c>
      <c r="AN41" s="292">
        <v>64</v>
      </c>
      <c r="AO41" s="291">
        <v>263</v>
      </c>
      <c r="AP41" s="292">
        <v>144</v>
      </c>
      <c r="AQ41" s="292">
        <v>119</v>
      </c>
      <c r="AR41" s="291">
        <v>72</v>
      </c>
      <c r="AS41" s="292">
        <v>43</v>
      </c>
      <c r="AT41" s="292">
        <v>29</v>
      </c>
      <c r="AU41" s="291">
        <v>265</v>
      </c>
      <c r="AV41" s="292">
        <v>127</v>
      </c>
      <c r="AW41" s="292">
        <v>138</v>
      </c>
      <c r="AX41" s="291">
        <v>281</v>
      </c>
      <c r="AY41" s="292">
        <v>136</v>
      </c>
      <c r="AZ41" s="292">
        <v>145</v>
      </c>
      <c r="BA41" s="291">
        <v>420</v>
      </c>
      <c r="BB41" s="292">
        <v>216</v>
      </c>
      <c r="BC41" s="292">
        <v>204</v>
      </c>
      <c r="BD41" s="291">
        <v>125</v>
      </c>
      <c r="BE41" s="292">
        <v>61</v>
      </c>
      <c r="BF41" s="294">
        <v>64</v>
      </c>
    </row>
    <row r="42" spans="1:58" s="287" customFormat="1" ht="16.5" customHeight="1" x14ac:dyDescent="0.15">
      <c r="A42" s="255" t="s">
        <v>21</v>
      </c>
      <c r="B42" s="288">
        <v>17556</v>
      </c>
      <c r="C42" s="284">
        <v>9155</v>
      </c>
      <c r="D42" s="289">
        <v>8401</v>
      </c>
      <c r="E42" s="288">
        <v>142</v>
      </c>
      <c r="F42" s="284">
        <v>85</v>
      </c>
      <c r="G42" s="284">
        <v>57</v>
      </c>
      <c r="H42" s="288">
        <v>222</v>
      </c>
      <c r="I42" s="284">
        <v>115</v>
      </c>
      <c r="J42" s="284">
        <v>107</v>
      </c>
      <c r="K42" s="288">
        <v>885</v>
      </c>
      <c r="L42" s="284">
        <v>438</v>
      </c>
      <c r="M42" s="284">
        <v>447</v>
      </c>
      <c r="N42" s="288">
        <v>375</v>
      </c>
      <c r="O42" s="284">
        <v>222</v>
      </c>
      <c r="P42" s="284">
        <v>153</v>
      </c>
      <c r="Q42" s="288">
        <v>420</v>
      </c>
      <c r="R42" s="284">
        <v>217</v>
      </c>
      <c r="S42" s="284">
        <v>203</v>
      </c>
      <c r="T42" s="288">
        <v>727</v>
      </c>
      <c r="U42" s="284">
        <v>404</v>
      </c>
      <c r="V42" s="284">
        <v>323</v>
      </c>
      <c r="W42" s="288">
        <v>2171</v>
      </c>
      <c r="X42" s="284">
        <v>1099</v>
      </c>
      <c r="Y42" s="284">
        <v>1072</v>
      </c>
      <c r="Z42" s="288">
        <v>1855</v>
      </c>
      <c r="AA42" s="284">
        <v>1038</v>
      </c>
      <c r="AB42" s="284">
        <v>817</v>
      </c>
      <c r="AC42" s="288">
        <v>1641</v>
      </c>
      <c r="AD42" s="284">
        <v>886</v>
      </c>
      <c r="AE42" s="284">
        <v>755</v>
      </c>
      <c r="AF42" s="288">
        <v>1300</v>
      </c>
      <c r="AG42" s="284">
        <v>662</v>
      </c>
      <c r="AH42" s="284">
        <v>638</v>
      </c>
      <c r="AI42" s="288">
        <v>1029</v>
      </c>
      <c r="AJ42" s="284">
        <v>488</v>
      </c>
      <c r="AK42" s="284">
        <v>541</v>
      </c>
      <c r="AL42" s="288">
        <v>520</v>
      </c>
      <c r="AM42" s="284">
        <v>286</v>
      </c>
      <c r="AN42" s="284">
        <v>234</v>
      </c>
      <c r="AO42" s="288">
        <v>1136</v>
      </c>
      <c r="AP42" s="284">
        <v>591</v>
      </c>
      <c r="AQ42" s="284">
        <v>545</v>
      </c>
      <c r="AR42" s="288">
        <v>306</v>
      </c>
      <c r="AS42" s="284">
        <v>170</v>
      </c>
      <c r="AT42" s="284">
        <v>136</v>
      </c>
      <c r="AU42" s="288">
        <v>1069</v>
      </c>
      <c r="AV42" s="284">
        <v>551</v>
      </c>
      <c r="AW42" s="284">
        <v>518</v>
      </c>
      <c r="AX42" s="288">
        <v>1344</v>
      </c>
      <c r="AY42" s="284">
        <v>682</v>
      </c>
      <c r="AZ42" s="284">
        <v>662</v>
      </c>
      <c r="BA42" s="288">
        <v>1795</v>
      </c>
      <c r="BB42" s="284">
        <v>921</v>
      </c>
      <c r="BC42" s="284">
        <v>874</v>
      </c>
      <c r="BD42" s="288">
        <v>619</v>
      </c>
      <c r="BE42" s="284">
        <v>300</v>
      </c>
      <c r="BF42" s="290">
        <v>319</v>
      </c>
    </row>
    <row r="43" spans="1:58" s="295" customFormat="1" ht="16.5" customHeight="1" x14ac:dyDescent="0.15">
      <c r="A43" s="250" t="s">
        <v>440</v>
      </c>
      <c r="B43" s="291">
        <v>4198</v>
      </c>
      <c r="C43" s="292">
        <v>2196</v>
      </c>
      <c r="D43" s="293">
        <v>2002</v>
      </c>
      <c r="E43" s="291">
        <v>36</v>
      </c>
      <c r="F43" s="292">
        <v>21</v>
      </c>
      <c r="G43" s="292">
        <v>15</v>
      </c>
      <c r="H43" s="291">
        <v>46</v>
      </c>
      <c r="I43" s="292">
        <v>29</v>
      </c>
      <c r="J43" s="292">
        <v>17</v>
      </c>
      <c r="K43" s="291">
        <v>193</v>
      </c>
      <c r="L43" s="292">
        <v>100</v>
      </c>
      <c r="M43" s="292">
        <v>93</v>
      </c>
      <c r="N43" s="291">
        <v>92</v>
      </c>
      <c r="O43" s="292">
        <v>59</v>
      </c>
      <c r="P43" s="292">
        <v>33</v>
      </c>
      <c r="Q43" s="291">
        <v>95</v>
      </c>
      <c r="R43" s="292">
        <v>50</v>
      </c>
      <c r="S43" s="292">
        <v>45</v>
      </c>
      <c r="T43" s="291">
        <v>160</v>
      </c>
      <c r="U43" s="292">
        <v>79</v>
      </c>
      <c r="V43" s="292">
        <v>81</v>
      </c>
      <c r="W43" s="291">
        <v>565</v>
      </c>
      <c r="X43" s="292">
        <v>293</v>
      </c>
      <c r="Y43" s="292">
        <v>272</v>
      </c>
      <c r="Z43" s="291">
        <v>473</v>
      </c>
      <c r="AA43" s="292">
        <v>264</v>
      </c>
      <c r="AB43" s="292">
        <v>209</v>
      </c>
      <c r="AC43" s="291">
        <v>429</v>
      </c>
      <c r="AD43" s="292">
        <v>242</v>
      </c>
      <c r="AE43" s="292">
        <v>187</v>
      </c>
      <c r="AF43" s="291">
        <v>361</v>
      </c>
      <c r="AG43" s="292">
        <v>168</v>
      </c>
      <c r="AH43" s="292">
        <v>193</v>
      </c>
      <c r="AI43" s="291">
        <v>208</v>
      </c>
      <c r="AJ43" s="292">
        <v>97</v>
      </c>
      <c r="AK43" s="292">
        <v>111</v>
      </c>
      <c r="AL43" s="291">
        <v>124</v>
      </c>
      <c r="AM43" s="292">
        <v>72</v>
      </c>
      <c r="AN43" s="292">
        <v>52</v>
      </c>
      <c r="AO43" s="291">
        <v>253</v>
      </c>
      <c r="AP43" s="292">
        <v>123</v>
      </c>
      <c r="AQ43" s="292">
        <v>130</v>
      </c>
      <c r="AR43" s="291">
        <v>71</v>
      </c>
      <c r="AS43" s="292">
        <v>37</v>
      </c>
      <c r="AT43" s="292">
        <v>34</v>
      </c>
      <c r="AU43" s="291">
        <v>264</v>
      </c>
      <c r="AV43" s="292">
        <v>137</v>
      </c>
      <c r="AW43" s="292">
        <v>127</v>
      </c>
      <c r="AX43" s="291">
        <v>283</v>
      </c>
      <c r="AY43" s="292">
        <v>143</v>
      </c>
      <c r="AZ43" s="292">
        <v>140</v>
      </c>
      <c r="BA43" s="291">
        <v>415</v>
      </c>
      <c r="BB43" s="292">
        <v>219</v>
      </c>
      <c r="BC43" s="292">
        <v>196</v>
      </c>
      <c r="BD43" s="291">
        <v>130</v>
      </c>
      <c r="BE43" s="292">
        <v>63</v>
      </c>
      <c r="BF43" s="294">
        <v>67</v>
      </c>
    </row>
    <row r="44" spans="1:58" s="295" customFormat="1" ht="16.5" customHeight="1" x14ac:dyDescent="0.15">
      <c r="A44" s="250" t="s">
        <v>354</v>
      </c>
      <c r="B44" s="291">
        <v>3798</v>
      </c>
      <c r="C44" s="292">
        <v>1971</v>
      </c>
      <c r="D44" s="293">
        <v>1827</v>
      </c>
      <c r="E44" s="291">
        <v>29</v>
      </c>
      <c r="F44" s="292">
        <v>21</v>
      </c>
      <c r="G44" s="292">
        <v>8</v>
      </c>
      <c r="H44" s="291">
        <v>52</v>
      </c>
      <c r="I44" s="292">
        <v>26</v>
      </c>
      <c r="J44" s="292">
        <v>26</v>
      </c>
      <c r="K44" s="291">
        <v>202</v>
      </c>
      <c r="L44" s="292">
        <v>92</v>
      </c>
      <c r="M44" s="292">
        <v>110</v>
      </c>
      <c r="N44" s="291">
        <v>95</v>
      </c>
      <c r="O44" s="292">
        <v>55</v>
      </c>
      <c r="P44" s="292">
        <v>40</v>
      </c>
      <c r="Q44" s="291">
        <v>92</v>
      </c>
      <c r="R44" s="292">
        <v>51</v>
      </c>
      <c r="S44" s="292">
        <v>41</v>
      </c>
      <c r="T44" s="291">
        <v>181</v>
      </c>
      <c r="U44" s="292">
        <v>104</v>
      </c>
      <c r="V44" s="292">
        <v>77</v>
      </c>
      <c r="W44" s="291">
        <v>441</v>
      </c>
      <c r="X44" s="292">
        <v>223</v>
      </c>
      <c r="Y44" s="292">
        <v>218</v>
      </c>
      <c r="Z44" s="291">
        <v>390</v>
      </c>
      <c r="AA44" s="292">
        <v>222</v>
      </c>
      <c r="AB44" s="292">
        <v>168</v>
      </c>
      <c r="AC44" s="291">
        <v>367</v>
      </c>
      <c r="AD44" s="292">
        <v>189</v>
      </c>
      <c r="AE44" s="292">
        <v>178</v>
      </c>
      <c r="AF44" s="291">
        <v>284</v>
      </c>
      <c r="AG44" s="292">
        <v>141</v>
      </c>
      <c r="AH44" s="292">
        <v>143</v>
      </c>
      <c r="AI44" s="291">
        <v>199</v>
      </c>
      <c r="AJ44" s="292">
        <v>100</v>
      </c>
      <c r="AK44" s="292">
        <v>99</v>
      </c>
      <c r="AL44" s="291">
        <v>118</v>
      </c>
      <c r="AM44" s="292">
        <v>59</v>
      </c>
      <c r="AN44" s="292">
        <v>59</v>
      </c>
      <c r="AO44" s="291">
        <v>245</v>
      </c>
      <c r="AP44" s="292">
        <v>134</v>
      </c>
      <c r="AQ44" s="292">
        <v>111</v>
      </c>
      <c r="AR44" s="291">
        <v>59</v>
      </c>
      <c r="AS44" s="292">
        <v>33</v>
      </c>
      <c r="AT44" s="292">
        <v>26</v>
      </c>
      <c r="AU44" s="291">
        <v>234</v>
      </c>
      <c r="AV44" s="292">
        <v>116</v>
      </c>
      <c r="AW44" s="292">
        <v>118</v>
      </c>
      <c r="AX44" s="291">
        <v>294</v>
      </c>
      <c r="AY44" s="292">
        <v>145</v>
      </c>
      <c r="AZ44" s="292">
        <v>149</v>
      </c>
      <c r="BA44" s="291">
        <v>369</v>
      </c>
      <c r="BB44" s="292">
        <v>200</v>
      </c>
      <c r="BC44" s="292">
        <v>169</v>
      </c>
      <c r="BD44" s="291">
        <v>147</v>
      </c>
      <c r="BE44" s="292">
        <v>60</v>
      </c>
      <c r="BF44" s="294">
        <v>87</v>
      </c>
    </row>
    <row r="45" spans="1:58" s="295" customFormat="1" ht="16.5" customHeight="1" x14ac:dyDescent="0.15">
      <c r="A45" s="250" t="s">
        <v>355</v>
      </c>
      <c r="B45" s="291">
        <v>3239</v>
      </c>
      <c r="C45" s="292">
        <v>1729</v>
      </c>
      <c r="D45" s="293">
        <v>1510</v>
      </c>
      <c r="E45" s="291">
        <v>21</v>
      </c>
      <c r="F45" s="292">
        <v>11</v>
      </c>
      <c r="G45" s="292">
        <v>10</v>
      </c>
      <c r="H45" s="291">
        <v>47</v>
      </c>
      <c r="I45" s="292">
        <v>18</v>
      </c>
      <c r="J45" s="292">
        <v>29</v>
      </c>
      <c r="K45" s="291">
        <v>159</v>
      </c>
      <c r="L45" s="292">
        <v>85</v>
      </c>
      <c r="M45" s="292">
        <v>74</v>
      </c>
      <c r="N45" s="291">
        <v>52</v>
      </c>
      <c r="O45" s="292">
        <v>33</v>
      </c>
      <c r="P45" s="292">
        <v>19</v>
      </c>
      <c r="Q45" s="291">
        <v>77</v>
      </c>
      <c r="R45" s="292">
        <v>41</v>
      </c>
      <c r="S45" s="292">
        <v>36</v>
      </c>
      <c r="T45" s="291">
        <v>131</v>
      </c>
      <c r="U45" s="292">
        <v>79</v>
      </c>
      <c r="V45" s="292">
        <v>52</v>
      </c>
      <c r="W45" s="291">
        <v>404</v>
      </c>
      <c r="X45" s="292">
        <v>201</v>
      </c>
      <c r="Y45" s="292">
        <v>203</v>
      </c>
      <c r="Z45" s="291">
        <v>370</v>
      </c>
      <c r="AA45" s="292">
        <v>208</v>
      </c>
      <c r="AB45" s="292">
        <v>162</v>
      </c>
      <c r="AC45" s="291">
        <v>303</v>
      </c>
      <c r="AD45" s="292">
        <v>168</v>
      </c>
      <c r="AE45" s="292">
        <v>135</v>
      </c>
      <c r="AF45" s="291">
        <v>217</v>
      </c>
      <c r="AG45" s="292">
        <v>118</v>
      </c>
      <c r="AH45" s="292">
        <v>99</v>
      </c>
      <c r="AI45" s="291">
        <v>208</v>
      </c>
      <c r="AJ45" s="292">
        <v>102</v>
      </c>
      <c r="AK45" s="292">
        <v>106</v>
      </c>
      <c r="AL45" s="291">
        <v>97</v>
      </c>
      <c r="AM45" s="292">
        <v>54</v>
      </c>
      <c r="AN45" s="292">
        <v>43</v>
      </c>
      <c r="AO45" s="291">
        <v>182</v>
      </c>
      <c r="AP45" s="292">
        <v>102</v>
      </c>
      <c r="AQ45" s="292">
        <v>80</v>
      </c>
      <c r="AR45" s="291">
        <v>52</v>
      </c>
      <c r="AS45" s="292">
        <v>30</v>
      </c>
      <c r="AT45" s="292">
        <v>22</v>
      </c>
      <c r="AU45" s="291">
        <v>182</v>
      </c>
      <c r="AV45" s="292">
        <v>104</v>
      </c>
      <c r="AW45" s="292">
        <v>78</v>
      </c>
      <c r="AX45" s="291">
        <v>271</v>
      </c>
      <c r="AY45" s="292">
        <v>148</v>
      </c>
      <c r="AZ45" s="292">
        <v>123</v>
      </c>
      <c r="BA45" s="291">
        <v>363</v>
      </c>
      <c r="BB45" s="292">
        <v>164</v>
      </c>
      <c r="BC45" s="292">
        <v>199</v>
      </c>
      <c r="BD45" s="291">
        <v>103</v>
      </c>
      <c r="BE45" s="292">
        <v>63</v>
      </c>
      <c r="BF45" s="294">
        <v>40</v>
      </c>
    </row>
    <row r="46" spans="1:58" s="295" customFormat="1" ht="16.5" customHeight="1" x14ac:dyDescent="0.15">
      <c r="A46" s="250" t="s">
        <v>356</v>
      </c>
      <c r="B46" s="291">
        <v>3247</v>
      </c>
      <c r="C46" s="292">
        <v>1674</v>
      </c>
      <c r="D46" s="293">
        <v>1573</v>
      </c>
      <c r="E46" s="291">
        <v>26</v>
      </c>
      <c r="F46" s="292">
        <v>17</v>
      </c>
      <c r="G46" s="292">
        <v>9</v>
      </c>
      <c r="H46" s="291">
        <v>34</v>
      </c>
      <c r="I46" s="292">
        <v>20</v>
      </c>
      <c r="J46" s="292">
        <v>14</v>
      </c>
      <c r="K46" s="291">
        <v>176</v>
      </c>
      <c r="L46" s="292">
        <v>86</v>
      </c>
      <c r="M46" s="292">
        <v>90</v>
      </c>
      <c r="N46" s="291">
        <v>70</v>
      </c>
      <c r="O46" s="292">
        <v>39</v>
      </c>
      <c r="P46" s="292">
        <v>31</v>
      </c>
      <c r="Q46" s="291">
        <v>81</v>
      </c>
      <c r="R46" s="292">
        <v>45</v>
      </c>
      <c r="S46" s="292">
        <v>36</v>
      </c>
      <c r="T46" s="291">
        <v>125</v>
      </c>
      <c r="U46" s="292">
        <v>68</v>
      </c>
      <c r="V46" s="292">
        <v>57</v>
      </c>
      <c r="W46" s="291">
        <v>382</v>
      </c>
      <c r="X46" s="292">
        <v>192</v>
      </c>
      <c r="Y46" s="292">
        <v>190</v>
      </c>
      <c r="Z46" s="291">
        <v>343</v>
      </c>
      <c r="AA46" s="292">
        <v>187</v>
      </c>
      <c r="AB46" s="292">
        <v>156</v>
      </c>
      <c r="AC46" s="291">
        <v>282</v>
      </c>
      <c r="AD46" s="292">
        <v>144</v>
      </c>
      <c r="AE46" s="292">
        <v>138</v>
      </c>
      <c r="AF46" s="291">
        <v>243</v>
      </c>
      <c r="AG46" s="292">
        <v>124</v>
      </c>
      <c r="AH46" s="292">
        <v>119</v>
      </c>
      <c r="AI46" s="291">
        <v>205</v>
      </c>
      <c r="AJ46" s="292">
        <v>98</v>
      </c>
      <c r="AK46" s="292">
        <v>107</v>
      </c>
      <c r="AL46" s="291">
        <v>101</v>
      </c>
      <c r="AM46" s="292">
        <v>57</v>
      </c>
      <c r="AN46" s="292">
        <v>44</v>
      </c>
      <c r="AO46" s="291">
        <v>224</v>
      </c>
      <c r="AP46" s="292">
        <v>107</v>
      </c>
      <c r="AQ46" s="292">
        <v>117</v>
      </c>
      <c r="AR46" s="291">
        <v>61</v>
      </c>
      <c r="AS46" s="292">
        <v>37</v>
      </c>
      <c r="AT46" s="292">
        <v>24</v>
      </c>
      <c r="AU46" s="291">
        <v>201</v>
      </c>
      <c r="AV46" s="292">
        <v>100</v>
      </c>
      <c r="AW46" s="292">
        <v>101</v>
      </c>
      <c r="AX46" s="291">
        <v>237</v>
      </c>
      <c r="AY46" s="292">
        <v>120</v>
      </c>
      <c r="AZ46" s="292">
        <v>117</v>
      </c>
      <c r="BA46" s="291">
        <v>343</v>
      </c>
      <c r="BB46" s="292">
        <v>177</v>
      </c>
      <c r="BC46" s="292">
        <v>166</v>
      </c>
      <c r="BD46" s="291">
        <v>113</v>
      </c>
      <c r="BE46" s="292">
        <v>56</v>
      </c>
      <c r="BF46" s="294">
        <v>57</v>
      </c>
    </row>
    <row r="47" spans="1:58" s="295" customFormat="1" ht="16.5" customHeight="1" x14ac:dyDescent="0.15">
      <c r="A47" s="250" t="s">
        <v>357</v>
      </c>
      <c r="B47" s="291">
        <v>3074</v>
      </c>
      <c r="C47" s="292">
        <v>1585</v>
      </c>
      <c r="D47" s="293">
        <v>1489</v>
      </c>
      <c r="E47" s="291">
        <v>30</v>
      </c>
      <c r="F47" s="292">
        <v>15</v>
      </c>
      <c r="G47" s="292">
        <v>15</v>
      </c>
      <c r="H47" s="291">
        <v>43</v>
      </c>
      <c r="I47" s="292">
        <v>22</v>
      </c>
      <c r="J47" s="292">
        <v>21</v>
      </c>
      <c r="K47" s="291">
        <v>155</v>
      </c>
      <c r="L47" s="292">
        <v>75</v>
      </c>
      <c r="M47" s="292">
        <v>80</v>
      </c>
      <c r="N47" s="291">
        <v>66</v>
      </c>
      <c r="O47" s="292">
        <v>36</v>
      </c>
      <c r="P47" s="292">
        <v>30</v>
      </c>
      <c r="Q47" s="291">
        <v>75</v>
      </c>
      <c r="R47" s="292">
        <v>30</v>
      </c>
      <c r="S47" s="292">
        <v>45</v>
      </c>
      <c r="T47" s="291">
        <v>130</v>
      </c>
      <c r="U47" s="292">
        <v>74</v>
      </c>
      <c r="V47" s="292">
        <v>56</v>
      </c>
      <c r="W47" s="291">
        <v>379</v>
      </c>
      <c r="X47" s="292">
        <v>190</v>
      </c>
      <c r="Y47" s="292">
        <v>189</v>
      </c>
      <c r="Z47" s="291">
        <v>279</v>
      </c>
      <c r="AA47" s="292">
        <v>157</v>
      </c>
      <c r="AB47" s="292">
        <v>122</v>
      </c>
      <c r="AC47" s="291">
        <v>260</v>
      </c>
      <c r="AD47" s="292">
        <v>143</v>
      </c>
      <c r="AE47" s="292">
        <v>117</v>
      </c>
      <c r="AF47" s="291">
        <v>195</v>
      </c>
      <c r="AG47" s="292">
        <v>111</v>
      </c>
      <c r="AH47" s="292">
        <v>84</v>
      </c>
      <c r="AI47" s="291">
        <v>209</v>
      </c>
      <c r="AJ47" s="292">
        <v>91</v>
      </c>
      <c r="AK47" s="292">
        <v>118</v>
      </c>
      <c r="AL47" s="291">
        <v>80</v>
      </c>
      <c r="AM47" s="292">
        <v>44</v>
      </c>
      <c r="AN47" s="292">
        <v>36</v>
      </c>
      <c r="AO47" s="291">
        <v>232</v>
      </c>
      <c r="AP47" s="292">
        <v>125</v>
      </c>
      <c r="AQ47" s="292">
        <v>107</v>
      </c>
      <c r="AR47" s="291">
        <v>63</v>
      </c>
      <c r="AS47" s="292">
        <v>33</v>
      </c>
      <c r="AT47" s="292">
        <v>30</v>
      </c>
      <c r="AU47" s="291">
        <v>188</v>
      </c>
      <c r="AV47" s="292">
        <v>94</v>
      </c>
      <c r="AW47" s="292">
        <v>94</v>
      </c>
      <c r="AX47" s="291">
        <v>259</v>
      </c>
      <c r="AY47" s="292">
        <v>126</v>
      </c>
      <c r="AZ47" s="292">
        <v>133</v>
      </c>
      <c r="BA47" s="291">
        <v>305</v>
      </c>
      <c r="BB47" s="292">
        <v>161</v>
      </c>
      <c r="BC47" s="292">
        <v>144</v>
      </c>
      <c r="BD47" s="291">
        <v>126</v>
      </c>
      <c r="BE47" s="292">
        <v>58</v>
      </c>
      <c r="BF47" s="294">
        <v>68</v>
      </c>
    </row>
    <row r="48" spans="1:58" s="287" customFormat="1" ht="16.5" customHeight="1" x14ac:dyDescent="0.15">
      <c r="A48" s="255" t="s">
        <v>15</v>
      </c>
      <c r="B48" s="288">
        <v>16751</v>
      </c>
      <c r="C48" s="284">
        <v>8412</v>
      </c>
      <c r="D48" s="289">
        <v>8339</v>
      </c>
      <c r="E48" s="288">
        <v>141</v>
      </c>
      <c r="F48" s="284">
        <v>83</v>
      </c>
      <c r="G48" s="284">
        <v>58</v>
      </c>
      <c r="H48" s="288">
        <v>257</v>
      </c>
      <c r="I48" s="284">
        <v>121</v>
      </c>
      <c r="J48" s="284">
        <v>136</v>
      </c>
      <c r="K48" s="288">
        <v>748</v>
      </c>
      <c r="L48" s="284">
        <v>407</v>
      </c>
      <c r="M48" s="284">
        <v>341</v>
      </c>
      <c r="N48" s="288">
        <v>248</v>
      </c>
      <c r="O48" s="284">
        <v>139</v>
      </c>
      <c r="P48" s="284">
        <v>109</v>
      </c>
      <c r="Q48" s="288">
        <v>435</v>
      </c>
      <c r="R48" s="284">
        <v>237</v>
      </c>
      <c r="S48" s="284">
        <v>198</v>
      </c>
      <c r="T48" s="288">
        <v>663</v>
      </c>
      <c r="U48" s="284">
        <v>359</v>
      </c>
      <c r="V48" s="284">
        <v>304</v>
      </c>
      <c r="W48" s="288">
        <v>1918</v>
      </c>
      <c r="X48" s="284">
        <v>947</v>
      </c>
      <c r="Y48" s="284">
        <v>971</v>
      </c>
      <c r="Z48" s="288">
        <v>1541</v>
      </c>
      <c r="AA48" s="284">
        <v>827</v>
      </c>
      <c r="AB48" s="284">
        <v>714</v>
      </c>
      <c r="AC48" s="288">
        <v>1201</v>
      </c>
      <c r="AD48" s="284">
        <v>664</v>
      </c>
      <c r="AE48" s="284">
        <v>537</v>
      </c>
      <c r="AF48" s="288">
        <v>1032</v>
      </c>
      <c r="AG48" s="284">
        <v>540</v>
      </c>
      <c r="AH48" s="284">
        <v>492</v>
      </c>
      <c r="AI48" s="288">
        <v>1466</v>
      </c>
      <c r="AJ48" s="284">
        <v>696</v>
      </c>
      <c r="AK48" s="284">
        <v>770</v>
      </c>
      <c r="AL48" s="288">
        <v>467</v>
      </c>
      <c r="AM48" s="284">
        <v>229</v>
      </c>
      <c r="AN48" s="284">
        <v>238</v>
      </c>
      <c r="AO48" s="288">
        <v>1197</v>
      </c>
      <c r="AP48" s="284">
        <v>598</v>
      </c>
      <c r="AQ48" s="284">
        <v>599</v>
      </c>
      <c r="AR48" s="288">
        <v>305</v>
      </c>
      <c r="AS48" s="284">
        <v>142</v>
      </c>
      <c r="AT48" s="284">
        <v>163</v>
      </c>
      <c r="AU48" s="288">
        <v>913</v>
      </c>
      <c r="AV48" s="284">
        <v>430</v>
      </c>
      <c r="AW48" s="284">
        <v>483</v>
      </c>
      <c r="AX48" s="288">
        <v>1433</v>
      </c>
      <c r="AY48" s="284">
        <v>664</v>
      </c>
      <c r="AZ48" s="284">
        <v>769</v>
      </c>
      <c r="BA48" s="288">
        <v>1945</v>
      </c>
      <c r="BB48" s="284">
        <v>954</v>
      </c>
      <c r="BC48" s="284">
        <v>991</v>
      </c>
      <c r="BD48" s="288">
        <v>841</v>
      </c>
      <c r="BE48" s="284">
        <v>375</v>
      </c>
      <c r="BF48" s="290">
        <v>466</v>
      </c>
    </row>
    <row r="49" spans="1:58" s="295" customFormat="1" ht="16.5" customHeight="1" x14ac:dyDescent="0.15">
      <c r="A49" s="250" t="s">
        <v>441</v>
      </c>
      <c r="B49" s="291">
        <v>2988</v>
      </c>
      <c r="C49" s="292">
        <v>1520</v>
      </c>
      <c r="D49" s="293">
        <v>1468</v>
      </c>
      <c r="E49" s="291">
        <v>25</v>
      </c>
      <c r="F49" s="292">
        <v>13</v>
      </c>
      <c r="G49" s="292">
        <v>12</v>
      </c>
      <c r="H49" s="291">
        <v>31</v>
      </c>
      <c r="I49" s="292">
        <v>16</v>
      </c>
      <c r="J49" s="292">
        <v>15</v>
      </c>
      <c r="K49" s="291">
        <v>143</v>
      </c>
      <c r="L49" s="292">
        <v>64</v>
      </c>
      <c r="M49" s="292">
        <v>79</v>
      </c>
      <c r="N49" s="291">
        <v>46</v>
      </c>
      <c r="O49" s="292">
        <v>26</v>
      </c>
      <c r="P49" s="292">
        <v>20</v>
      </c>
      <c r="Q49" s="291">
        <v>65</v>
      </c>
      <c r="R49" s="292">
        <v>36</v>
      </c>
      <c r="S49" s="292">
        <v>29</v>
      </c>
      <c r="T49" s="291">
        <v>117</v>
      </c>
      <c r="U49" s="292">
        <v>60</v>
      </c>
      <c r="V49" s="292">
        <v>57</v>
      </c>
      <c r="W49" s="291">
        <v>347</v>
      </c>
      <c r="X49" s="292">
        <v>173</v>
      </c>
      <c r="Y49" s="292">
        <v>174</v>
      </c>
      <c r="Z49" s="291">
        <v>300</v>
      </c>
      <c r="AA49" s="292">
        <v>164</v>
      </c>
      <c r="AB49" s="292">
        <v>136</v>
      </c>
      <c r="AC49" s="291">
        <v>244</v>
      </c>
      <c r="AD49" s="292">
        <v>138</v>
      </c>
      <c r="AE49" s="292">
        <v>106</v>
      </c>
      <c r="AF49" s="291">
        <v>210</v>
      </c>
      <c r="AG49" s="292">
        <v>114</v>
      </c>
      <c r="AH49" s="292">
        <v>96</v>
      </c>
      <c r="AI49" s="291">
        <v>213</v>
      </c>
      <c r="AJ49" s="292">
        <v>108</v>
      </c>
      <c r="AK49" s="292">
        <v>105</v>
      </c>
      <c r="AL49" s="291">
        <v>79</v>
      </c>
      <c r="AM49" s="292">
        <v>38</v>
      </c>
      <c r="AN49" s="292">
        <v>41</v>
      </c>
      <c r="AO49" s="291">
        <v>230</v>
      </c>
      <c r="AP49" s="292">
        <v>122</v>
      </c>
      <c r="AQ49" s="292">
        <v>108</v>
      </c>
      <c r="AR49" s="291">
        <v>60</v>
      </c>
      <c r="AS49" s="292">
        <v>25</v>
      </c>
      <c r="AT49" s="292">
        <v>35</v>
      </c>
      <c r="AU49" s="291">
        <v>172</v>
      </c>
      <c r="AV49" s="292">
        <v>81</v>
      </c>
      <c r="AW49" s="292">
        <v>91</v>
      </c>
      <c r="AX49" s="291">
        <v>237</v>
      </c>
      <c r="AY49" s="292">
        <v>124</v>
      </c>
      <c r="AZ49" s="292">
        <v>113</v>
      </c>
      <c r="BA49" s="291">
        <v>345</v>
      </c>
      <c r="BB49" s="292">
        <v>176</v>
      </c>
      <c r="BC49" s="292">
        <v>169</v>
      </c>
      <c r="BD49" s="291">
        <v>124</v>
      </c>
      <c r="BE49" s="292">
        <v>42</v>
      </c>
      <c r="BF49" s="294">
        <v>82</v>
      </c>
    </row>
    <row r="50" spans="1:58" s="295" customFormat="1" ht="16.5" customHeight="1" x14ac:dyDescent="0.15">
      <c r="A50" s="250" t="s">
        <v>359</v>
      </c>
      <c r="B50" s="291">
        <v>3101</v>
      </c>
      <c r="C50" s="292">
        <v>1591</v>
      </c>
      <c r="D50" s="293">
        <v>1510</v>
      </c>
      <c r="E50" s="291">
        <v>32</v>
      </c>
      <c r="F50" s="292">
        <v>23</v>
      </c>
      <c r="G50" s="292">
        <v>9</v>
      </c>
      <c r="H50" s="291">
        <v>59</v>
      </c>
      <c r="I50" s="292">
        <v>26</v>
      </c>
      <c r="J50" s="292">
        <v>33</v>
      </c>
      <c r="K50" s="291">
        <v>136</v>
      </c>
      <c r="L50" s="292">
        <v>82</v>
      </c>
      <c r="M50" s="292">
        <v>54</v>
      </c>
      <c r="N50" s="291">
        <v>42</v>
      </c>
      <c r="O50" s="292">
        <v>26</v>
      </c>
      <c r="P50" s="292">
        <v>16</v>
      </c>
      <c r="Q50" s="291">
        <v>84</v>
      </c>
      <c r="R50" s="292">
        <v>42</v>
      </c>
      <c r="S50" s="292">
        <v>42</v>
      </c>
      <c r="T50" s="291">
        <v>130</v>
      </c>
      <c r="U50" s="292">
        <v>64</v>
      </c>
      <c r="V50" s="292">
        <v>66</v>
      </c>
      <c r="W50" s="291">
        <v>399</v>
      </c>
      <c r="X50" s="292">
        <v>191</v>
      </c>
      <c r="Y50" s="292">
        <v>208</v>
      </c>
      <c r="Z50" s="291">
        <v>296</v>
      </c>
      <c r="AA50" s="292">
        <v>171</v>
      </c>
      <c r="AB50" s="292">
        <v>125</v>
      </c>
      <c r="AC50" s="291">
        <v>226</v>
      </c>
      <c r="AD50" s="292">
        <v>135</v>
      </c>
      <c r="AE50" s="292">
        <v>91</v>
      </c>
      <c r="AF50" s="291">
        <v>203</v>
      </c>
      <c r="AG50" s="292">
        <v>111</v>
      </c>
      <c r="AH50" s="292">
        <v>92</v>
      </c>
      <c r="AI50" s="291">
        <v>226</v>
      </c>
      <c r="AJ50" s="292">
        <v>111</v>
      </c>
      <c r="AK50" s="292">
        <v>115</v>
      </c>
      <c r="AL50" s="291">
        <v>92</v>
      </c>
      <c r="AM50" s="292">
        <v>48</v>
      </c>
      <c r="AN50" s="292">
        <v>44</v>
      </c>
      <c r="AO50" s="291">
        <v>207</v>
      </c>
      <c r="AP50" s="292">
        <v>92</v>
      </c>
      <c r="AQ50" s="292">
        <v>115</v>
      </c>
      <c r="AR50" s="291">
        <v>49</v>
      </c>
      <c r="AS50" s="292">
        <v>20</v>
      </c>
      <c r="AT50" s="292">
        <v>29</v>
      </c>
      <c r="AU50" s="291">
        <v>184</v>
      </c>
      <c r="AV50" s="292">
        <v>88</v>
      </c>
      <c r="AW50" s="292">
        <v>96</v>
      </c>
      <c r="AX50" s="291">
        <v>259</v>
      </c>
      <c r="AY50" s="292">
        <v>131</v>
      </c>
      <c r="AZ50" s="292">
        <v>128</v>
      </c>
      <c r="BA50" s="291">
        <v>344</v>
      </c>
      <c r="BB50" s="292">
        <v>166</v>
      </c>
      <c r="BC50" s="292">
        <v>178</v>
      </c>
      <c r="BD50" s="291">
        <v>133</v>
      </c>
      <c r="BE50" s="292">
        <v>64</v>
      </c>
      <c r="BF50" s="294">
        <v>69</v>
      </c>
    </row>
    <row r="51" spans="1:58" s="295" customFormat="1" ht="16.5" customHeight="1" x14ac:dyDescent="0.15">
      <c r="A51" s="250" t="s">
        <v>360</v>
      </c>
      <c r="B51" s="291">
        <v>3257</v>
      </c>
      <c r="C51" s="292">
        <v>1611</v>
      </c>
      <c r="D51" s="293">
        <v>1646</v>
      </c>
      <c r="E51" s="291">
        <v>30</v>
      </c>
      <c r="F51" s="292">
        <v>16</v>
      </c>
      <c r="G51" s="292">
        <v>14</v>
      </c>
      <c r="H51" s="291">
        <v>50</v>
      </c>
      <c r="I51" s="292">
        <v>22</v>
      </c>
      <c r="J51" s="292">
        <v>28</v>
      </c>
      <c r="K51" s="291">
        <v>149</v>
      </c>
      <c r="L51" s="292">
        <v>80</v>
      </c>
      <c r="M51" s="292">
        <v>69</v>
      </c>
      <c r="N51" s="291">
        <v>57</v>
      </c>
      <c r="O51" s="292">
        <v>33</v>
      </c>
      <c r="P51" s="292">
        <v>24</v>
      </c>
      <c r="Q51" s="291">
        <v>93</v>
      </c>
      <c r="R51" s="292">
        <v>52</v>
      </c>
      <c r="S51" s="292">
        <v>41</v>
      </c>
      <c r="T51" s="291">
        <v>143</v>
      </c>
      <c r="U51" s="292">
        <v>92</v>
      </c>
      <c r="V51" s="292">
        <v>51</v>
      </c>
      <c r="W51" s="291">
        <v>360</v>
      </c>
      <c r="X51" s="292">
        <v>178</v>
      </c>
      <c r="Y51" s="292">
        <v>182</v>
      </c>
      <c r="Z51" s="291">
        <v>286</v>
      </c>
      <c r="AA51" s="292">
        <v>146</v>
      </c>
      <c r="AB51" s="292">
        <v>140</v>
      </c>
      <c r="AC51" s="291">
        <v>229</v>
      </c>
      <c r="AD51" s="292">
        <v>118</v>
      </c>
      <c r="AE51" s="292">
        <v>111</v>
      </c>
      <c r="AF51" s="291">
        <v>215</v>
      </c>
      <c r="AG51" s="292">
        <v>107</v>
      </c>
      <c r="AH51" s="292">
        <v>108</v>
      </c>
      <c r="AI51" s="291">
        <v>290</v>
      </c>
      <c r="AJ51" s="292">
        <v>136</v>
      </c>
      <c r="AK51" s="292">
        <v>154</v>
      </c>
      <c r="AL51" s="291">
        <v>75</v>
      </c>
      <c r="AM51" s="292">
        <v>36</v>
      </c>
      <c r="AN51" s="292">
        <v>39</v>
      </c>
      <c r="AO51" s="291">
        <v>241</v>
      </c>
      <c r="AP51" s="292">
        <v>131</v>
      </c>
      <c r="AQ51" s="292">
        <v>110</v>
      </c>
      <c r="AR51" s="291">
        <v>69</v>
      </c>
      <c r="AS51" s="292">
        <v>33</v>
      </c>
      <c r="AT51" s="292">
        <v>36</v>
      </c>
      <c r="AU51" s="291">
        <v>166</v>
      </c>
      <c r="AV51" s="292">
        <v>74</v>
      </c>
      <c r="AW51" s="292">
        <v>92</v>
      </c>
      <c r="AX51" s="291">
        <v>276</v>
      </c>
      <c r="AY51" s="292">
        <v>113</v>
      </c>
      <c r="AZ51" s="292">
        <v>163</v>
      </c>
      <c r="BA51" s="291">
        <v>370</v>
      </c>
      <c r="BB51" s="292">
        <v>165</v>
      </c>
      <c r="BC51" s="292">
        <v>205</v>
      </c>
      <c r="BD51" s="291">
        <v>158</v>
      </c>
      <c r="BE51" s="292">
        <v>79</v>
      </c>
      <c r="BF51" s="294">
        <v>79</v>
      </c>
    </row>
    <row r="52" spans="1:58" s="295" customFormat="1" ht="16.5" customHeight="1" x14ac:dyDescent="0.15">
      <c r="A52" s="250" t="s">
        <v>361</v>
      </c>
      <c r="B52" s="291">
        <v>3447</v>
      </c>
      <c r="C52" s="292">
        <v>1684</v>
      </c>
      <c r="D52" s="293">
        <v>1763</v>
      </c>
      <c r="E52" s="291">
        <v>27</v>
      </c>
      <c r="F52" s="292">
        <v>17</v>
      </c>
      <c r="G52" s="292">
        <v>10</v>
      </c>
      <c r="H52" s="291">
        <v>58</v>
      </c>
      <c r="I52" s="292">
        <v>33</v>
      </c>
      <c r="J52" s="292">
        <v>25</v>
      </c>
      <c r="K52" s="291">
        <v>162</v>
      </c>
      <c r="L52" s="292">
        <v>91</v>
      </c>
      <c r="M52" s="292">
        <v>71</v>
      </c>
      <c r="N52" s="291">
        <v>50</v>
      </c>
      <c r="O52" s="292">
        <v>27</v>
      </c>
      <c r="P52" s="292">
        <v>23</v>
      </c>
      <c r="Q52" s="291">
        <v>86</v>
      </c>
      <c r="R52" s="292">
        <v>47</v>
      </c>
      <c r="S52" s="292">
        <v>39</v>
      </c>
      <c r="T52" s="291">
        <v>123</v>
      </c>
      <c r="U52" s="292">
        <v>66</v>
      </c>
      <c r="V52" s="292">
        <v>57</v>
      </c>
      <c r="W52" s="291">
        <v>377</v>
      </c>
      <c r="X52" s="292">
        <v>172</v>
      </c>
      <c r="Y52" s="292">
        <v>205</v>
      </c>
      <c r="Z52" s="291">
        <v>311</v>
      </c>
      <c r="AA52" s="292">
        <v>169</v>
      </c>
      <c r="AB52" s="292">
        <v>142</v>
      </c>
      <c r="AC52" s="291">
        <v>228</v>
      </c>
      <c r="AD52" s="292">
        <v>109</v>
      </c>
      <c r="AE52" s="292">
        <v>119</v>
      </c>
      <c r="AF52" s="291">
        <v>198</v>
      </c>
      <c r="AG52" s="292">
        <v>100</v>
      </c>
      <c r="AH52" s="292">
        <v>98</v>
      </c>
      <c r="AI52" s="291">
        <v>333</v>
      </c>
      <c r="AJ52" s="292">
        <v>146</v>
      </c>
      <c r="AK52" s="292">
        <v>187</v>
      </c>
      <c r="AL52" s="291">
        <v>108</v>
      </c>
      <c r="AM52" s="292">
        <v>55</v>
      </c>
      <c r="AN52" s="292">
        <v>53</v>
      </c>
      <c r="AO52" s="291">
        <v>243</v>
      </c>
      <c r="AP52" s="292">
        <v>120</v>
      </c>
      <c r="AQ52" s="292">
        <v>123</v>
      </c>
      <c r="AR52" s="291">
        <v>62</v>
      </c>
      <c r="AS52" s="292">
        <v>28</v>
      </c>
      <c r="AT52" s="292">
        <v>34</v>
      </c>
      <c r="AU52" s="291">
        <v>177</v>
      </c>
      <c r="AV52" s="292">
        <v>77</v>
      </c>
      <c r="AW52" s="292">
        <v>100</v>
      </c>
      <c r="AX52" s="291">
        <v>309</v>
      </c>
      <c r="AY52" s="292">
        <v>145</v>
      </c>
      <c r="AZ52" s="292">
        <v>164</v>
      </c>
      <c r="BA52" s="291">
        <v>406</v>
      </c>
      <c r="BB52" s="292">
        <v>193</v>
      </c>
      <c r="BC52" s="292">
        <v>213</v>
      </c>
      <c r="BD52" s="291">
        <v>189</v>
      </c>
      <c r="BE52" s="292">
        <v>89</v>
      </c>
      <c r="BF52" s="294">
        <v>100</v>
      </c>
    </row>
    <row r="53" spans="1:58" s="295" customFormat="1" ht="16.5" customHeight="1" x14ac:dyDescent="0.15">
      <c r="A53" s="250" t="s">
        <v>362</v>
      </c>
      <c r="B53" s="291">
        <v>3958</v>
      </c>
      <c r="C53" s="292">
        <v>2006</v>
      </c>
      <c r="D53" s="293">
        <v>1952</v>
      </c>
      <c r="E53" s="291">
        <v>27</v>
      </c>
      <c r="F53" s="292">
        <v>14</v>
      </c>
      <c r="G53" s="292">
        <v>13</v>
      </c>
      <c r="H53" s="291">
        <v>59</v>
      </c>
      <c r="I53" s="292">
        <v>24</v>
      </c>
      <c r="J53" s="292">
        <v>35</v>
      </c>
      <c r="K53" s="291">
        <v>158</v>
      </c>
      <c r="L53" s="292">
        <v>90</v>
      </c>
      <c r="M53" s="292">
        <v>68</v>
      </c>
      <c r="N53" s="291">
        <v>53</v>
      </c>
      <c r="O53" s="292">
        <v>27</v>
      </c>
      <c r="P53" s="292">
        <v>26</v>
      </c>
      <c r="Q53" s="291">
        <v>107</v>
      </c>
      <c r="R53" s="292">
        <v>60</v>
      </c>
      <c r="S53" s="292">
        <v>47</v>
      </c>
      <c r="T53" s="291">
        <v>150</v>
      </c>
      <c r="U53" s="292">
        <v>77</v>
      </c>
      <c r="V53" s="292">
        <v>73</v>
      </c>
      <c r="W53" s="291">
        <v>435</v>
      </c>
      <c r="X53" s="292">
        <v>233</v>
      </c>
      <c r="Y53" s="292">
        <v>202</v>
      </c>
      <c r="Z53" s="291">
        <v>348</v>
      </c>
      <c r="AA53" s="292">
        <v>177</v>
      </c>
      <c r="AB53" s="292">
        <v>171</v>
      </c>
      <c r="AC53" s="291">
        <v>274</v>
      </c>
      <c r="AD53" s="292">
        <v>164</v>
      </c>
      <c r="AE53" s="292">
        <v>110</v>
      </c>
      <c r="AF53" s="291">
        <v>206</v>
      </c>
      <c r="AG53" s="292">
        <v>108</v>
      </c>
      <c r="AH53" s="292">
        <v>98</v>
      </c>
      <c r="AI53" s="291">
        <v>404</v>
      </c>
      <c r="AJ53" s="292">
        <v>195</v>
      </c>
      <c r="AK53" s="292">
        <v>209</v>
      </c>
      <c r="AL53" s="291">
        <v>113</v>
      </c>
      <c r="AM53" s="292">
        <v>52</v>
      </c>
      <c r="AN53" s="292">
        <v>61</v>
      </c>
      <c r="AO53" s="291">
        <v>276</v>
      </c>
      <c r="AP53" s="292">
        <v>133</v>
      </c>
      <c r="AQ53" s="292">
        <v>143</v>
      </c>
      <c r="AR53" s="291">
        <v>65</v>
      </c>
      <c r="AS53" s="292">
        <v>36</v>
      </c>
      <c r="AT53" s="292">
        <v>29</v>
      </c>
      <c r="AU53" s="291">
        <v>214</v>
      </c>
      <c r="AV53" s="292">
        <v>110</v>
      </c>
      <c r="AW53" s="292">
        <v>104</v>
      </c>
      <c r="AX53" s="291">
        <v>352</v>
      </c>
      <c r="AY53" s="292">
        <v>151</v>
      </c>
      <c r="AZ53" s="292">
        <v>201</v>
      </c>
      <c r="BA53" s="291">
        <v>480</v>
      </c>
      <c r="BB53" s="292">
        <v>254</v>
      </c>
      <c r="BC53" s="292">
        <v>226</v>
      </c>
      <c r="BD53" s="291">
        <v>237</v>
      </c>
      <c r="BE53" s="292">
        <v>101</v>
      </c>
      <c r="BF53" s="294">
        <v>136</v>
      </c>
    </row>
    <row r="54" spans="1:58" s="287" customFormat="1" ht="16.5" customHeight="1" x14ac:dyDescent="0.15">
      <c r="A54" s="255" t="s">
        <v>10</v>
      </c>
      <c r="B54" s="288">
        <v>21901</v>
      </c>
      <c r="C54" s="284">
        <v>10734</v>
      </c>
      <c r="D54" s="289">
        <v>11167</v>
      </c>
      <c r="E54" s="288">
        <v>164</v>
      </c>
      <c r="F54" s="284">
        <v>86</v>
      </c>
      <c r="G54" s="284">
        <v>78</v>
      </c>
      <c r="H54" s="288">
        <v>357</v>
      </c>
      <c r="I54" s="284">
        <v>193</v>
      </c>
      <c r="J54" s="284">
        <v>164</v>
      </c>
      <c r="K54" s="288">
        <v>744</v>
      </c>
      <c r="L54" s="284">
        <v>388</v>
      </c>
      <c r="M54" s="284">
        <v>356</v>
      </c>
      <c r="N54" s="288">
        <v>277</v>
      </c>
      <c r="O54" s="284">
        <v>159</v>
      </c>
      <c r="P54" s="284">
        <v>118</v>
      </c>
      <c r="Q54" s="288">
        <v>547</v>
      </c>
      <c r="R54" s="284">
        <v>308</v>
      </c>
      <c r="S54" s="284">
        <v>239</v>
      </c>
      <c r="T54" s="288">
        <v>859</v>
      </c>
      <c r="U54" s="284">
        <v>442</v>
      </c>
      <c r="V54" s="284">
        <v>417</v>
      </c>
      <c r="W54" s="288">
        <v>2230</v>
      </c>
      <c r="X54" s="284">
        <v>1055</v>
      </c>
      <c r="Y54" s="284">
        <v>1175</v>
      </c>
      <c r="Z54" s="288">
        <v>1812</v>
      </c>
      <c r="AA54" s="284">
        <v>960</v>
      </c>
      <c r="AB54" s="284">
        <v>852</v>
      </c>
      <c r="AC54" s="288">
        <v>1457</v>
      </c>
      <c r="AD54" s="284">
        <v>774</v>
      </c>
      <c r="AE54" s="284">
        <v>683</v>
      </c>
      <c r="AF54" s="288">
        <v>1109</v>
      </c>
      <c r="AG54" s="284">
        <v>560</v>
      </c>
      <c r="AH54" s="284">
        <v>549</v>
      </c>
      <c r="AI54" s="288">
        <v>2066</v>
      </c>
      <c r="AJ54" s="284">
        <v>970</v>
      </c>
      <c r="AK54" s="284">
        <v>1096</v>
      </c>
      <c r="AL54" s="288">
        <v>600</v>
      </c>
      <c r="AM54" s="284">
        <v>302</v>
      </c>
      <c r="AN54" s="284">
        <v>298</v>
      </c>
      <c r="AO54" s="288">
        <v>1424</v>
      </c>
      <c r="AP54" s="284">
        <v>698</v>
      </c>
      <c r="AQ54" s="284">
        <v>726</v>
      </c>
      <c r="AR54" s="288">
        <v>334</v>
      </c>
      <c r="AS54" s="284">
        <v>178</v>
      </c>
      <c r="AT54" s="284">
        <v>156</v>
      </c>
      <c r="AU54" s="288">
        <v>1263</v>
      </c>
      <c r="AV54" s="284">
        <v>585</v>
      </c>
      <c r="AW54" s="284">
        <v>678</v>
      </c>
      <c r="AX54" s="288">
        <v>2206</v>
      </c>
      <c r="AY54" s="284">
        <v>1008</v>
      </c>
      <c r="AZ54" s="284">
        <v>1198</v>
      </c>
      <c r="BA54" s="288">
        <v>2951</v>
      </c>
      <c r="BB54" s="284">
        <v>1394</v>
      </c>
      <c r="BC54" s="284">
        <v>1557</v>
      </c>
      <c r="BD54" s="288">
        <v>1501</v>
      </c>
      <c r="BE54" s="284">
        <v>674</v>
      </c>
      <c r="BF54" s="290">
        <v>827</v>
      </c>
    </row>
    <row r="55" spans="1:58" s="295" customFormat="1" ht="15.75" customHeight="1" x14ac:dyDescent="0.15">
      <c r="A55" s="250" t="s">
        <v>442</v>
      </c>
      <c r="B55" s="291">
        <v>4387</v>
      </c>
      <c r="C55" s="292">
        <v>2219</v>
      </c>
      <c r="D55" s="293">
        <v>2168</v>
      </c>
      <c r="E55" s="291">
        <v>37</v>
      </c>
      <c r="F55" s="292">
        <v>17</v>
      </c>
      <c r="G55" s="292">
        <v>20</v>
      </c>
      <c r="H55" s="291">
        <v>59</v>
      </c>
      <c r="I55" s="292">
        <v>31</v>
      </c>
      <c r="J55" s="292">
        <v>28</v>
      </c>
      <c r="K55" s="291">
        <v>148</v>
      </c>
      <c r="L55" s="292">
        <v>80</v>
      </c>
      <c r="M55" s="292">
        <v>68</v>
      </c>
      <c r="N55" s="291">
        <v>43</v>
      </c>
      <c r="O55" s="292">
        <v>32</v>
      </c>
      <c r="P55" s="292">
        <v>11</v>
      </c>
      <c r="Q55" s="291">
        <v>112</v>
      </c>
      <c r="R55" s="292">
        <v>61</v>
      </c>
      <c r="S55" s="292">
        <v>51</v>
      </c>
      <c r="T55" s="291">
        <v>163</v>
      </c>
      <c r="U55" s="292">
        <v>87</v>
      </c>
      <c r="V55" s="292">
        <v>76</v>
      </c>
      <c r="W55" s="291">
        <v>448</v>
      </c>
      <c r="X55" s="292">
        <v>221</v>
      </c>
      <c r="Y55" s="292">
        <v>227</v>
      </c>
      <c r="Z55" s="291">
        <v>394</v>
      </c>
      <c r="AA55" s="292">
        <v>221</v>
      </c>
      <c r="AB55" s="292">
        <v>173</v>
      </c>
      <c r="AC55" s="291">
        <v>302</v>
      </c>
      <c r="AD55" s="292">
        <v>162</v>
      </c>
      <c r="AE55" s="292">
        <v>140</v>
      </c>
      <c r="AF55" s="291">
        <v>255</v>
      </c>
      <c r="AG55" s="292">
        <v>128</v>
      </c>
      <c r="AH55" s="292">
        <v>127</v>
      </c>
      <c r="AI55" s="291">
        <v>416</v>
      </c>
      <c r="AJ55" s="292">
        <v>196</v>
      </c>
      <c r="AK55" s="292">
        <v>220</v>
      </c>
      <c r="AL55" s="291">
        <v>118</v>
      </c>
      <c r="AM55" s="292">
        <v>56</v>
      </c>
      <c r="AN55" s="292">
        <v>62</v>
      </c>
      <c r="AO55" s="291">
        <v>325</v>
      </c>
      <c r="AP55" s="292">
        <v>160</v>
      </c>
      <c r="AQ55" s="292">
        <v>165</v>
      </c>
      <c r="AR55" s="291">
        <v>78</v>
      </c>
      <c r="AS55" s="292">
        <v>38</v>
      </c>
      <c r="AT55" s="292">
        <v>40</v>
      </c>
      <c r="AU55" s="291">
        <v>258</v>
      </c>
      <c r="AV55" s="292">
        <v>123</v>
      </c>
      <c r="AW55" s="292">
        <v>135</v>
      </c>
      <c r="AX55" s="291">
        <v>421</v>
      </c>
      <c r="AY55" s="292">
        <v>215</v>
      </c>
      <c r="AZ55" s="292">
        <v>206</v>
      </c>
      <c r="BA55" s="291">
        <v>553</v>
      </c>
      <c r="BB55" s="292">
        <v>279</v>
      </c>
      <c r="BC55" s="292">
        <v>274</v>
      </c>
      <c r="BD55" s="291">
        <v>257</v>
      </c>
      <c r="BE55" s="292">
        <v>112</v>
      </c>
      <c r="BF55" s="294">
        <v>145</v>
      </c>
    </row>
    <row r="56" spans="1:58" s="295" customFormat="1" ht="15.75" customHeight="1" x14ac:dyDescent="0.15">
      <c r="A56" s="250" t="s">
        <v>364</v>
      </c>
      <c r="B56" s="291">
        <v>4425</v>
      </c>
      <c r="C56" s="292">
        <v>2218</v>
      </c>
      <c r="D56" s="293">
        <v>2207</v>
      </c>
      <c r="E56" s="291">
        <v>36</v>
      </c>
      <c r="F56" s="292">
        <v>23</v>
      </c>
      <c r="G56" s="292">
        <v>13</v>
      </c>
      <c r="H56" s="291">
        <v>86</v>
      </c>
      <c r="I56" s="292">
        <v>44</v>
      </c>
      <c r="J56" s="292">
        <v>42</v>
      </c>
      <c r="K56" s="291">
        <v>166</v>
      </c>
      <c r="L56" s="292">
        <v>86</v>
      </c>
      <c r="M56" s="292">
        <v>80</v>
      </c>
      <c r="N56" s="291">
        <v>64</v>
      </c>
      <c r="O56" s="292">
        <v>36</v>
      </c>
      <c r="P56" s="292">
        <v>28</v>
      </c>
      <c r="Q56" s="291">
        <v>108</v>
      </c>
      <c r="R56" s="292">
        <v>67</v>
      </c>
      <c r="S56" s="292">
        <v>41</v>
      </c>
      <c r="T56" s="291">
        <v>180</v>
      </c>
      <c r="U56" s="292">
        <v>96</v>
      </c>
      <c r="V56" s="292">
        <v>84</v>
      </c>
      <c r="W56" s="291">
        <v>459</v>
      </c>
      <c r="X56" s="292">
        <v>242</v>
      </c>
      <c r="Y56" s="292">
        <v>217</v>
      </c>
      <c r="Z56" s="291">
        <v>360</v>
      </c>
      <c r="AA56" s="292">
        <v>178</v>
      </c>
      <c r="AB56" s="292">
        <v>182</v>
      </c>
      <c r="AC56" s="291">
        <v>291</v>
      </c>
      <c r="AD56" s="292">
        <v>146</v>
      </c>
      <c r="AE56" s="292">
        <v>145</v>
      </c>
      <c r="AF56" s="291">
        <v>221</v>
      </c>
      <c r="AG56" s="292">
        <v>119</v>
      </c>
      <c r="AH56" s="292">
        <v>102</v>
      </c>
      <c r="AI56" s="291">
        <v>432</v>
      </c>
      <c r="AJ56" s="292">
        <v>200</v>
      </c>
      <c r="AK56" s="292">
        <v>232</v>
      </c>
      <c r="AL56" s="291">
        <v>119</v>
      </c>
      <c r="AM56" s="292">
        <v>65</v>
      </c>
      <c r="AN56" s="292">
        <v>54</v>
      </c>
      <c r="AO56" s="291">
        <v>302</v>
      </c>
      <c r="AP56" s="292">
        <v>142</v>
      </c>
      <c r="AQ56" s="292">
        <v>160</v>
      </c>
      <c r="AR56" s="291">
        <v>79</v>
      </c>
      <c r="AS56" s="292">
        <v>49</v>
      </c>
      <c r="AT56" s="292">
        <v>30</v>
      </c>
      <c r="AU56" s="291">
        <v>269</v>
      </c>
      <c r="AV56" s="292">
        <v>123</v>
      </c>
      <c r="AW56" s="292">
        <v>146</v>
      </c>
      <c r="AX56" s="291">
        <v>397</v>
      </c>
      <c r="AY56" s="292">
        <v>191</v>
      </c>
      <c r="AZ56" s="292">
        <v>206</v>
      </c>
      <c r="BA56" s="291">
        <v>559</v>
      </c>
      <c r="BB56" s="292">
        <v>275</v>
      </c>
      <c r="BC56" s="292">
        <v>284</v>
      </c>
      <c r="BD56" s="291">
        <v>297</v>
      </c>
      <c r="BE56" s="292">
        <v>136</v>
      </c>
      <c r="BF56" s="294">
        <v>161</v>
      </c>
    </row>
    <row r="57" spans="1:58" s="295" customFormat="1" ht="15.75" customHeight="1" x14ac:dyDescent="0.15">
      <c r="A57" s="250" t="s">
        <v>365</v>
      </c>
      <c r="B57" s="291">
        <v>4516</v>
      </c>
      <c r="C57" s="292">
        <v>2196</v>
      </c>
      <c r="D57" s="293">
        <v>2320</v>
      </c>
      <c r="E57" s="291">
        <v>27</v>
      </c>
      <c r="F57" s="292">
        <v>14</v>
      </c>
      <c r="G57" s="292">
        <v>13</v>
      </c>
      <c r="H57" s="291">
        <v>65</v>
      </c>
      <c r="I57" s="292">
        <v>38</v>
      </c>
      <c r="J57" s="292">
        <v>27</v>
      </c>
      <c r="K57" s="291">
        <v>136</v>
      </c>
      <c r="L57" s="292">
        <v>71</v>
      </c>
      <c r="M57" s="292">
        <v>65</v>
      </c>
      <c r="N57" s="291">
        <v>61</v>
      </c>
      <c r="O57" s="292">
        <v>33</v>
      </c>
      <c r="P57" s="292">
        <v>28</v>
      </c>
      <c r="Q57" s="291">
        <v>119</v>
      </c>
      <c r="R57" s="292">
        <v>60</v>
      </c>
      <c r="S57" s="292">
        <v>59</v>
      </c>
      <c r="T57" s="291">
        <v>172</v>
      </c>
      <c r="U57" s="292">
        <v>84</v>
      </c>
      <c r="V57" s="292">
        <v>88</v>
      </c>
      <c r="W57" s="291">
        <v>478</v>
      </c>
      <c r="X57" s="292">
        <v>222</v>
      </c>
      <c r="Y57" s="292">
        <v>256</v>
      </c>
      <c r="Z57" s="291">
        <v>367</v>
      </c>
      <c r="AA57" s="292">
        <v>196</v>
      </c>
      <c r="AB57" s="292">
        <v>171</v>
      </c>
      <c r="AC57" s="291">
        <v>310</v>
      </c>
      <c r="AD57" s="292">
        <v>172</v>
      </c>
      <c r="AE57" s="292">
        <v>138</v>
      </c>
      <c r="AF57" s="291">
        <v>222</v>
      </c>
      <c r="AG57" s="292">
        <v>103</v>
      </c>
      <c r="AH57" s="292">
        <v>119</v>
      </c>
      <c r="AI57" s="291">
        <v>422</v>
      </c>
      <c r="AJ57" s="292">
        <v>200</v>
      </c>
      <c r="AK57" s="292">
        <v>222</v>
      </c>
      <c r="AL57" s="291">
        <v>122</v>
      </c>
      <c r="AM57" s="292">
        <v>62</v>
      </c>
      <c r="AN57" s="292">
        <v>60</v>
      </c>
      <c r="AO57" s="291">
        <v>293</v>
      </c>
      <c r="AP57" s="292">
        <v>150</v>
      </c>
      <c r="AQ57" s="292">
        <v>143</v>
      </c>
      <c r="AR57" s="291">
        <v>71</v>
      </c>
      <c r="AS57" s="292">
        <v>34</v>
      </c>
      <c r="AT57" s="292">
        <v>37</v>
      </c>
      <c r="AU57" s="291">
        <v>242</v>
      </c>
      <c r="AV57" s="292">
        <v>112</v>
      </c>
      <c r="AW57" s="292">
        <v>130</v>
      </c>
      <c r="AX57" s="291">
        <v>442</v>
      </c>
      <c r="AY57" s="292">
        <v>200</v>
      </c>
      <c r="AZ57" s="292">
        <v>242</v>
      </c>
      <c r="BA57" s="291">
        <v>626</v>
      </c>
      <c r="BB57" s="292">
        <v>285</v>
      </c>
      <c r="BC57" s="292">
        <v>341</v>
      </c>
      <c r="BD57" s="291">
        <v>341</v>
      </c>
      <c r="BE57" s="292">
        <v>160</v>
      </c>
      <c r="BF57" s="294">
        <v>181</v>
      </c>
    </row>
    <row r="58" spans="1:58" s="295" customFormat="1" ht="15.75" customHeight="1" x14ac:dyDescent="0.15">
      <c r="A58" s="250" t="s">
        <v>366</v>
      </c>
      <c r="B58" s="291">
        <v>4566</v>
      </c>
      <c r="C58" s="292">
        <v>2141</v>
      </c>
      <c r="D58" s="293">
        <v>2425</v>
      </c>
      <c r="E58" s="291">
        <v>27</v>
      </c>
      <c r="F58" s="292">
        <v>15</v>
      </c>
      <c r="G58" s="292">
        <v>12</v>
      </c>
      <c r="H58" s="291">
        <v>76</v>
      </c>
      <c r="I58" s="292">
        <v>43</v>
      </c>
      <c r="J58" s="292">
        <v>33</v>
      </c>
      <c r="K58" s="291">
        <v>165</v>
      </c>
      <c r="L58" s="292">
        <v>80</v>
      </c>
      <c r="M58" s="292">
        <v>85</v>
      </c>
      <c r="N58" s="291">
        <v>61</v>
      </c>
      <c r="O58" s="292">
        <v>35</v>
      </c>
      <c r="P58" s="292">
        <v>26</v>
      </c>
      <c r="Q58" s="291">
        <v>103</v>
      </c>
      <c r="R58" s="292">
        <v>59</v>
      </c>
      <c r="S58" s="292">
        <v>44</v>
      </c>
      <c r="T58" s="291">
        <v>204</v>
      </c>
      <c r="U58" s="292">
        <v>95</v>
      </c>
      <c r="V58" s="292">
        <v>109</v>
      </c>
      <c r="W58" s="291">
        <v>457</v>
      </c>
      <c r="X58" s="292">
        <v>198</v>
      </c>
      <c r="Y58" s="292">
        <v>259</v>
      </c>
      <c r="Z58" s="291">
        <v>367</v>
      </c>
      <c r="AA58" s="292">
        <v>189</v>
      </c>
      <c r="AB58" s="292">
        <v>178</v>
      </c>
      <c r="AC58" s="291">
        <v>303</v>
      </c>
      <c r="AD58" s="292">
        <v>155</v>
      </c>
      <c r="AE58" s="292">
        <v>148</v>
      </c>
      <c r="AF58" s="291">
        <v>219</v>
      </c>
      <c r="AG58" s="292">
        <v>113</v>
      </c>
      <c r="AH58" s="292">
        <v>106</v>
      </c>
      <c r="AI58" s="291">
        <v>415</v>
      </c>
      <c r="AJ58" s="292">
        <v>182</v>
      </c>
      <c r="AK58" s="292">
        <v>233</v>
      </c>
      <c r="AL58" s="291">
        <v>132</v>
      </c>
      <c r="AM58" s="292">
        <v>62</v>
      </c>
      <c r="AN58" s="292">
        <v>70</v>
      </c>
      <c r="AO58" s="291">
        <v>264</v>
      </c>
      <c r="AP58" s="292">
        <v>129</v>
      </c>
      <c r="AQ58" s="292">
        <v>135</v>
      </c>
      <c r="AR58" s="291">
        <v>59</v>
      </c>
      <c r="AS58" s="292">
        <v>31</v>
      </c>
      <c r="AT58" s="292">
        <v>28</v>
      </c>
      <c r="AU58" s="291">
        <v>268</v>
      </c>
      <c r="AV58" s="292">
        <v>129</v>
      </c>
      <c r="AW58" s="292">
        <v>139</v>
      </c>
      <c r="AX58" s="291">
        <v>535</v>
      </c>
      <c r="AY58" s="292">
        <v>220</v>
      </c>
      <c r="AZ58" s="292">
        <v>315</v>
      </c>
      <c r="BA58" s="291">
        <v>609</v>
      </c>
      <c r="BB58" s="292">
        <v>268</v>
      </c>
      <c r="BC58" s="292">
        <v>341</v>
      </c>
      <c r="BD58" s="291">
        <v>302</v>
      </c>
      <c r="BE58" s="292">
        <v>138</v>
      </c>
      <c r="BF58" s="294">
        <v>164</v>
      </c>
    </row>
    <row r="59" spans="1:58" s="295" customFormat="1" ht="15.75" customHeight="1" x14ac:dyDescent="0.15">
      <c r="A59" s="250" t="s">
        <v>367</v>
      </c>
      <c r="B59" s="291">
        <v>4007</v>
      </c>
      <c r="C59" s="292">
        <v>1960</v>
      </c>
      <c r="D59" s="293">
        <v>2047</v>
      </c>
      <c r="E59" s="291">
        <v>37</v>
      </c>
      <c r="F59" s="292">
        <v>17</v>
      </c>
      <c r="G59" s="292">
        <v>20</v>
      </c>
      <c r="H59" s="291">
        <v>71</v>
      </c>
      <c r="I59" s="292">
        <v>37</v>
      </c>
      <c r="J59" s="292">
        <v>34</v>
      </c>
      <c r="K59" s="291">
        <v>129</v>
      </c>
      <c r="L59" s="292">
        <v>71</v>
      </c>
      <c r="M59" s="292">
        <v>58</v>
      </c>
      <c r="N59" s="291">
        <v>48</v>
      </c>
      <c r="O59" s="292">
        <v>23</v>
      </c>
      <c r="P59" s="292">
        <v>25</v>
      </c>
      <c r="Q59" s="291">
        <v>105</v>
      </c>
      <c r="R59" s="292">
        <v>61</v>
      </c>
      <c r="S59" s="292">
        <v>44</v>
      </c>
      <c r="T59" s="291">
        <v>140</v>
      </c>
      <c r="U59" s="292">
        <v>80</v>
      </c>
      <c r="V59" s="292">
        <v>60</v>
      </c>
      <c r="W59" s="291">
        <v>388</v>
      </c>
      <c r="X59" s="292">
        <v>172</v>
      </c>
      <c r="Y59" s="292">
        <v>216</v>
      </c>
      <c r="Z59" s="291">
        <v>324</v>
      </c>
      <c r="AA59" s="292">
        <v>176</v>
      </c>
      <c r="AB59" s="292">
        <v>148</v>
      </c>
      <c r="AC59" s="291">
        <v>251</v>
      </c>
      <c r="AD59" s="292">
        <v>139</v>
      </c>
      <c r="AE59" s="292">
        <v>112</v>
      </c>
      <c r="AF59" s="291">
        <v>192</v>
      </c>
      <c r="AG59" s="292">
        <v>97</v>
      </c>
      <c r="AH59" s="292">
        <v>95</v>
      </c>
      <c r="AI59" s="291">
        <v>381</v>
      </c>
      <c r="AJ59" s="292">
        <v>192</v>
      </c>
      <c r="AK59" s="292">
        <v>189</v>
      </c>
      <c r="AL59" s="291">
        <v>109</v>
      </c>
      <c r="AM59" s="292">
        <v>57</v>
      </c>
      <c r="AN59" s="292">
        <v>52</v>
      </c>
      <c r="AO59" s="291">
        <v>240</v>
      </c>
      <c r="AP59" s="292">
        <v>117</v>
      </c>
      <c r="AQ59" s="292">
        <v>123</v>
      </c>
      <c r="AR59" s="291">
        <v>47</v>
      </c>
      <c r="AS59" s="292">
        <v>26</v>
      </c>
      <c r="AT59" s="292">
        <v>21</v>
      </c>
      <c r="AU59" s="291">
        <v>226</v>
      </c>
      <c r="AV59" s="292">
        <v>98</v>
      </c>
      <c r="AW59" s="292">
        <v>128</v>
      </c>
      <c r="AX59" s="291">
        <v>411</v>
      </c>
      <c r="AY59" s="292">
        <v>182</v>
      </c>
      <c r="AZ59" s="292">
        <v>229</v>
      </c>
      <c r="BA59" s="291">
        <v>604</v>
      </c>
      <c r="BB59" s="292">
        <v>287</v>
      </c>
      <c r="BC59" s="292">
        <v>317</v>
      </c>
      <c r="BD59" s="291">
        <v>304</v>
      </c>
      <c r="BE59" s="292">
        <v>128</v>
      </c>
      <c r="BF59" s="294">
        <v>176</v>
      </c>
    </row>
    <row r="60" spans="1:58" s="287" customFormat="1" ht="16.5" customHeight="1" x14ac:dyDescent="0.15">
      <c r="A60" s="255" t="s">
        <v>60</v>
      </c>
      <c r="B60" s="288">
        <v>23644</v>
      </c>
      <c r="C60" s="284">
        <v>11444</v>
      </c>
      <c r="D60" s="289">
        <v>12200</v>
      </c>
      <c r="E60" s="288">
        <v>191</v>
      </c>
      <c r="F60" s="284">
        <v>123</v>
      </c>
      <c r="G60" s="284">
        <v>68</v>
      </c>
      <c r="H60" s="288">
        <v>320</v>
      </c>
      <c r="I60" s="284">
        <v>183</v>
      </c>
      <c r="J60" s="284">
        <v>137</v>
      </c>
      <c r="K60" s="288">
        <v>724</v>
      </c>
      <c r="L60" s="284">
        <v>377</v>
      </c>
      <c r="M60" s="284">
        <v>347</v>
      </c>
      <c r="N60" s="288">
        <v>298</v>
      </c>
      <c r="O60" s="284">
        <v>169</v>
      </c>
      <c r="P60" s="284">
        <v>129</v>
      </c>
      <c r="Q60" s="288">
        <v>592</v>
      </c>
      <c r="R60" s="284">
        <v>335</v>
      </c>
      <c r="S60" s="284">
        <v>257</v>
      </c>
      <c r="T60" s="288">
        <v>948</v>
      </c>
      <c r="U60" s="284">
        <v>493</v>
      </c>
      <c r="V60" s="284">
        <v>455</v>
      </c>
      <c r="W60" s="288">
        <v>2305</v>
      </c>
      <c r="X60" s="284">
        <v>1081</v>
      </c>
      <c r="Y60" s="284">
        <v>1224</v>
      </c>
      <c r="Z60" s="288">
        <v>1989</v>
      </c>
      <c r="AA60" s="284">
        <v>976</v>
      </c>
      <c r="AB60" s="284">
        <v>1013</v>
      </c>
      <c r="AC60" s="288">
        <v>1510</v>
      </c>
      <c r="AD60" s="284">
        <v>766</v>
      </c>
      <c r="AE60" s="284">
        <v>744</v>
      </c>
      <c r="AF60" s="288">
        <v>1062</v>
      </c>
      <c r="AG60" s="284">
        <v>552</v>
      </c>
      <c r="AH60" s="284">
        <v>510</v>
      </c>
      <c r="AI60" s="288">
        <v>1695</v>
      </c>
      <c r="AJ60" s="284">
        <v>884</v>
      </c>
      <c r="AK60" s="284">
        <v>811</v>
      </c>
      <c r="AL60" s="288">
        <v>659</v>
      </c>
      <c r="AM60" s="284">
        <v>307</v>
      </c>
      <c r="AN60" s="284">
        <v>352</v>
      </c>
      <c r="AO60" s="288">
        <v>1325</v>
      </c>
      <c r="AP60" s="284">
        <v>605</v>
      </c>
      <c r="AQ60" s="284">
        <v>720</v>
      </c>
      <c r="AR60" s="288">
        <v>353</v>
      </c>
      <c r="AS60" s="284">
        <v>186</v>
      </c>
      <c r="AT60" s="284">
        <v>167</v>
      </c>
      <c r="AU60" s="288">
        <v>1572</v>
      </c>
      <c r="AV60" s="284">
        <v>703</v>
      </c>
      <c r="AW60" s="284">
        <v>869</v>
      </c>
      <c r="AX60" s="288">
        <v>2838</v>
      </c>
      <c r="AY60" s="284">
        <v>1278</v>
      </c>
      <c r="AZ60" s="284">
        <v>1560</v>
      </c>
      <c r="BA60" s="288">
        <v>3604</v>
      </c>
      <c r="BB60" s="284">
        <v>1644</v>
      </c>
      <c r="BC60" s="284">
        <v>1960</v>
      </c>
      <c r="BD60" s="288">
        <v>1659</v>
      </c>
      <c r="BE60" s="284">
        <v>782</v>
      </c>
      <c r="BF60" s="290">
        <v>877</v>
      </c>
    </row>
    <row r="61" spans="1:58" s="295" customFormat="1" ht="15.75" customHeight="1" x14ac:dyDescent="0.15">
      <c r="A61" s="250" t="s">
        <v>443</v>
      </c>
      <c r="B61" s="291">
        <v>4453</v>
      </c>
      <c r="C61" s="292">
        <v>2151</v>
      </c>
      <c r="D61" s="293">
        <v>2302</v>
      </c>
      <c r="E61" s="291">
        <v>32</v>
      </c>
      <c r="F61" s="292">
        <v>19</v>
      </c>
      <c r="G61" s="292">
        <v>13</v>
      </c>
      <c r="H61" s="291">
        <v>77</v>
      </c>
      <c r="I61" s="292">
        <v>47</v>
      </c>
      <c r="J61" s="292">
        <v>30</v>
      </c>
      <c r="K61" s="291">
        <v>128</v>
      </c>
      <c r="L61" s="292">
        <v>71</v>
      </c>
      <c r="M61" s="292">
        <v>57</v>
      </c>
      <c r="N61" s="291">
        <v>61</v>
      </c>
      <c r="O61" s="292">
        <v>30</v>
      </c>
      <c r="P61" s="292">
        <v>31</v>
      </c>
      <c r="Q61" s="291">
        <v>128</v>
      </c>
      <c r="R61" s="292">
        <v>76</v>
      </c>
      <c r="S61" s="292">
        <v>52</v>
      </c>
      <c r="T61" s="291">
        <v>175</v>
      </c>
      <c r="U61" s="292">
        <v>96</v>
      </c>
      <c r="V61" s="292">
        <v>79</v>
      </c>
      <c r="W61" s="291">
        <v>417</v>
      </c>
      <c r="X61" s="292">
        <v>192</v>
      </c>
      <c r="Y61" s="292">
        <v>225</v>
      </c>
      <c r="Z61" s="291">
        <v>367</v>
      </c>
      <c r="AA61" s="292">
        <v>182</v>
      </c>
      <c r="AB61" s="292">
        <v>185</v>
      </c>
      <c r="AC61" s="291">
        <v>298</v>
      </c>
      <c r="AD61" s="292">
        <v>146</v>
      </c>
      <c r="AE61" s="292">
        <v>152</v>
      </c>
      <c r="AF61" s="291">
        <v>215</v>
      </c>
      <c r="AG61" s="292">
        <v>118</v>
      </c>
      <c r="AH61" s="292">
        <v>97</v>
      </c>
      <c r="AI61" s="291">
        <v>375</v>
      </c>
      <c r="AJ61" s="292">
        <v>202</v>
      </c>
      <c r="AK61" s="292">
        <v>173</v>
      </c>
      <c r="AL61" s="291">
        <v>132</v>
      </c>
      <c r="AM61" s="292">
        <v>60</v>
      </c>
      <c r="AN61" s="292">
        <v>72</v>
      </c>
      <c r="AO61" s="291">
        <v>247</v>
      </c>
      <c r="AP61" s="292">
        <v>113</v>
      </c>
      <c r="AQ61" s="292">
        <v>134</v>
      </c>
      <c r="AR61" s="291">
        <v>57</v>
      </c>
      <c r="AS61" s="292">
        <v>31</v>
      </c>
      <c r="AT61" s="292">
        <v>26</v>
      </c>
      <c r="AU61" s="291">
        <v>285</v>
      </c>
      <c r="AV61" s="292">
        <v>128</v>
      </c>
      <c r="AW61" s="292">
        <v>157</v>
      </c>
      <c r="AX61" s="291">
        <v>506</v>
      </c>
      <c r="AY61" s="292">
        <v>216</v>
      </c>
      <c r="AZ61" s="292">
        <v>290</v>
      </c>
      <c r="BA61" s="291">
        <v>631</v>
      </c>
      <c r="BB61" s="292">
        <v>277</v>
      </c>
      <c r="BC61" s="292">
        <v>354</v>
      </c>
      <c r="BD61" s="291">
        <v>322</v>
      </c>
      <c r="BE61" s="292">
        <v>147</v>
      </c>
      <c r="BF61" s="294">
        <v>175</v>
      </c>
    </row>
    <row r="62" spans="1:58" s="295" customFormat="1" ht="15.75" customHeight="1" x14ac:dyDescent="0.15">
      <c r="A62" s="250" t="s">
        <v>369</v>
      </c>
      <c r="B62" s="291">
        <v>4513</v>
      </c>
      <c r="C62" s="292">
        <v>2214</v>
      </c>
      <c r="D62" s="293">
        <v>2299</v>
      </c>
      <c r="E62" s="291">
        <v>30</v>
      </c>
      <c r="F62" s="292">
        <v>22</v>
      </c>
      <c r="G62" s="292">
        <v>8</v>
      </c>
      <c r="H62" s="291">
        <v>55</v>
      </c>
      <c r="I62" s="292">
        <v>33</v>
      </c>
      <c r="J62" s="292">
        <v>22</v>
      </c>
      <c r="K62" s="291">
        <v>143</v>
      </c>
      <c r="L62" s="292">
        <v>73</v>
      </c>
      <c r="M62" s="292">
        <v>70</v>
      </c>
      <c r="N62" s="291">
        <v>50</v>
      </c>
      <c r="O62" s="292">
        <v>34</v>
      </c>
      <c r="P62" s="292">
        <v>16</v>
      </c>
      <c r="Q62" s="291">
        <v>125</v>
      </c>
      <c r="R62" s="292">
        <v>68</v>
      </c>
      <c r="S62" s="292">
        <v>57</v>
      </c>
      <c r="T62" s="291">
        <v>191</v>
      </c>
      <c r="U62" s="292">
        <v>106</v>
      </c>
      <c r="V62" s="292">
        <v>85</v>
      </c>
      <c r="W62" s="291">
        <v>462</v>
      </c>
      <c r="X62" s="292">
        <v>227</v>
      </c>
      <c r="Y62" s="292">
        <v>235</v>
      </c>
      <c r="Z62" s="291">
        <v>362</v>
      </c>
      <c r="AA62" s="292">
        <v>171</v>
      </c>
      <c r="AB62" s="292">
        <v>191</v>
      </c>
      <c r="AC62" s="291">
        <v>265</v>
      </c>
      <c r="AD62" s="292">
        <v>139</v>
      </c>
      <c r="AE62" s="292">
        <v>126</v>
      </c>
      <c r="AF62" s="291">
        <v>199</v>
      </c>
      <c r="AG62" s="292">
        <v>98</v>
      </c>
      <c r="AH62" s="292">
        <v>101</v>
      </c>
      <c r="AI62" s="291">
        <v>371</v>
      </c>
      <c r="AJ62" s="292">
        <v>201</v>
      </c>
      <c r="AK62" s="292">
        <v>170</v>
      </c>
      <c r="AL62" s="291">
        <v>137</v>
      </c>
      <c r="AM62" s="292">
        <v>67</v>
      </c>
      <c r="AN62" s="292">
        <v>70</v>
      </c>
      <c r="AO62" s="291">
        <v>257</v>
      </c>
      <c r="AP62" s="292">
        <v>117</v>
      </c>
      <c r="AQ62" s="292">
        <v>140</v>
      </c>
      <c r="AR62" s="291">
        <v>59</v>
      </c>
      <c r="AS62" s="292">
        <v>31</v>
      </c>
      <c r="AT62" s="292">
        <v>28</v>
      </c>
      <c r="AU62" s="291">
        <v>292</v>
      </c>
      <c r="AV62" s="292">
        <v>129</v>
      </c>
      <c r="AW62" s="292">
        <v>163</v>
      </c>
      <c r="AX62" s="291">
        <v>538</v>
      </c>
      <c r="AY62" s="292">
        <v>253</v>
      </c>
      <c r="AZ62" s="292">
        <v>285</v>
      </c>
      <c r="BA62" s="291">
        <v>667</v>
      </c>
      <c r="BB62" s="292">
        <v>301</v>
      </c>
      <c r="BC62" s="292">
        <v>366</v>
      </c>
      <c r="BD62" s="291">
        <v>310</v>
      </c>
      <c r="BE62" s="292">
        <v>144</v>
      </c>
      <c r="BF62" s="294">
        <v>166</v>
      </c>
    </row>
    <row r="63" spans="1:58" s="295" customFormat="1" ht="15.75" customHeight="1" x14ac:dyDescent="0.15">
      <c r="A63" s="250" t="s">
        <v>370</v>
      </c>
      <c r="B63" s="291">
        <v>4413</v>
      </c>
      <c r="C63" s="292">
        <v>2123</v>
      </c>
      <c r="D63" s="293">
        <v>2290</v>
      </c>
      <c r="E63" s="291">
        <v>35</v>
      </c>
      <c r="F63" s="292">
        <v>22</v>
      </c>
      <c r="G63" s="292">
        <v>13</v>
      </c>
      <c r="H63" s="291">
        <v>52</v>
      </c>
      <c r="I63" s="292">
        <v>25</v>
      </c>
      <c r="J63" s="292">
        <v>27</v>
      </c>
      <c r="K63" s="291">
        <v>146</v>
      </c>
      <c r="L63" s="292">
        <v>70</v>
      </c>
      <c r="M63" s="292">
        <v>76</v>
      </c>
      <c r="N63" s="291">
        <v>48</v>
      </c>
      <c r="O63" s="292">
        <v>27</v>
      </c>
      <c r="P63" s="292">
        <v>21</v>
      </c>
      <c r="Q63" s="291">
        <v>100</v>
      </c>
      <c r="R63" s="292">
        <v>58</v>
      </c>
      <c r="S63" s="292">
        <v>42</v>
      </c>
      <c r="T63" s="291">
        <v>171</v>
      </c>
      <c r="U63" s="292">
        <v>88</v>
      </c>
      <c r="V63" s="292">
        <v>83</v>
      </c>
      <c r="W63" s="291">
        <v>407</v>
      </c>
      <c r="X63" s="292">
        <v>196</v>
      </c>
      <c r="Y63" s="292">
        <v>211</v>
      </c>
      <c r="Z63" s="291">
        <v>391</v>
      </c>
      <c r="AA63" s="292">
        <v>193</v>
      </c>
      <c r="AB63" s="292">
        <v>198</v>
      </c>
      <c r="AC63" s="291">
        <v>283</v>
      </c>
      <c r="AD63" s="292">
        <v>145</v>
      </c>
      <c r="AE63" s="292">
        <v>138</v>
      </c>
      <c r="AF63" s="291">
        <v>212</v>
      </c>
      <c r="AG63" s="292">
        <v>109</v>
      </c>
      <c r="AH63" s="292">
        <v>103</v>
      </c>
      <c r="AI63" s="291">
        <v>291</v>
      </c>
      <c r="AJ63" s="292">
        <v>148</v>
      </c>
      <c r="AK63" s="292">
        <v>143</v>
      </c>
      <c r="AL63" s="291">
        <v>118</v>
      </c>
      <c r="AM63" s="292">
        <v>55</v>
      </c>
      <c r="AN63" s="292">
        <v>63</v>
      </c>
      <c r="AO63" s="291">
        <v>270</v>
      </c>
      <c r="AP63" s="292">
        <v>135</v>
      </c>
      <c r="AQ63" s="292">
        <v>135</v>
      </c>
      <c r="AR63" s="291">
        <v>79</v>
      </c>
      <c r="AS63" s="292">
        <v>38</v>
      </c>
      <c r="AT63" s="292">
        <v>41</v>
      </c>
      <c r="AU63" s="291">
        <v>274</v>
      </c>
      <c r="AV63" s="292">
        <v>124</v>
      </c>
      <c r="AW63" s="292">
        <v>150</v>
      </c>
      <c r="AX63" s="291">
        <v>557</v>
      </c>
      <c r="AY63" s="292">
        <v>239</v>
      </c>
      <c r="AZ63" s="292">
        <v>318</v>
      </c>
      <c r="BA63" s="291">
        <v>687</v>
      </c>
      <c r="BB63" s="292">
        <v>310</v>
      </c>
      <c r="BC63" s="292">
        <v>377</v>
      </c>
      <c r="BD63" s="291">
        <v>292</v>
      </c>
      <c r="BE63" s="292">
        <v>141</v>
      </c>
      <c r="BF63" s="294">
        <v>151</v>
      </c>
    </row>
    <row r="64" spans="1:58" s="295" customFormat="1" ht="15.75" customHeight="1" x14ac:dyDescent="0.15">
      <c r="A64" s="250" t="s">
        <v>371</v>
      </c>
      <c r="B64" s="291">
        <v>5117</v>
      </c>
      <c r="C64" s="292">
        <v>2498</v>
      </c>
      <c r="D64" s="293">
        <v>2619</v>
      </c>
      <c r="E64" s="291">
        <v>50</v>
      </c>
      <c r="F64" s="292">
        <v>31</v>
      </c>
      <c r="G64" s="292">
        <v>19</v>
      </c>
      <c r="H64" s="291">
        <v>74</v>
      </c>
      <c r="I64" s="292">
        <v>42</v>
      </c>
      <c r="J64" s="292">
        <v>32</v>
      </c>
      <c r="K64" s="291">
        <v>143</v>
      </c>
      <c r="L64" s="292">
        <v>77</v>
      </c>
      <c r="M64" s="292">
        <v>66</v>
      </c>
      <c r="N64" s="291">
        <v>72</v>
      </c>
      <c r="O64" s="292">
        <v>41</v>
      </c>
      <c r="P64" s="292">
        <v>31</v>
      </c>
      <c r="Q64" s="291">
        <v>129</v>
      </c>
      <c r="R64" s="292">
        <v>69</v>
      </c>
      <c r="S64" s="292">
        <v>60</v>
      </c>
      <c r="T64" s="291">
        <v>213</v>
      </c>
      <c r="U64" s="292">
        <v>104</v>
      </c>
      <c r="V64" s="292">
        <v>109</v>
      </c>
      <c r="W64" s="291">
        <v>485</v>
      </c>
      <c r="X64" s="292">
        <v>237</v>
      </c>
      <c r="Y64" s="292">
        <v>248</v>
      </c>
      <c r="Z64" s="291">
        <v>423</v>
      </c>
      <c r="AA64" s="292">
        <v>214</v>
      </c>
      <c r="AB64" s="292">
        <v>209</v>
      </c>
      <c r="AC64" s="291">
        <v>325</v>
      </c>
      <c r="AD64" s="292">
        <v>164</v>
      </c>
      <c r="AE64" s="292">
        <v>161</v>
      </c>
      <c r="AF64" s="291">
        <v>219</v>
      </c>
      <c r="AG64" s="292">
        <v>110</v>
      </c>
      <c r="AH64" s="292">
        <v>109</v>
      </c>
      <c r="AI64" s="291">
        <v>336</v>
      </c>
      <c r="AJ64" s="292">
        <v>170</v>
      </c>
      <c r="AK64" s="292">
        <v>166</v>
      </c>
      <c r="AL64" s="291">
        <v>136</v>
      </c>
      <c r="AM64" s="292">
        <v>62</v>
      </c>
      <c r="AN64" s="292">
        <v>74</v>
      </c>
      <c r="AO64" s="291">
        <v>278</v>
      </c>
      <c r="AP64" s="292">
        <v>116</v>
      </c>
      <c r="AQ64" s="292">
        <v>162</v>
      </c>
      <c r="AR64" s="291">
        <v>80</v>
      </c>
      <c r="AS64" s="292">
        <v>48</v>
      </c>
      <c r="AT64" s="292">
        <v>32</v>
      </c>
      <c r="AU64" s="291">
        <v>361</v>
      </c>
      <c r="AV64" s="292">
        <v>186</v>
      </c>
      <c r="AW64" s="292">
        <v>175</v>
      </c>
      <c r="AX64" s="291">
        <v>625</v>
      </c>
      <c r="AY64" s="292">
        <v>288</v>
      </c>
      <c r="AZ64" s="292">
        <v>337</v>
      </c>
      <c r="BA64" s="291">
        <v>801</v>
      </c>
      <c r="BB64" s="292">
        <v>371</v>
      </c>
      <c r="BC64" s="292">
        <v>430</v>
      </c>
      <c r="BD64" s="291">
        <v>367</v>
      </c>
      <c r="BE64" s="292">
        <v>168</v>
      </c>
      <c r="BF64" s="294">
        <v>199</v>
      </c>
    </row>
    <row r="65" spans="1:74" s="296" customFormat="1" ht="15.75" customHeight="1" x14ac:dyDescent="0.15">
      <c r="A65" s="250" t="s">
        <v>372</v>
      </c>
      <c r="B65" s="291">
        <v>5148</v>
      </c>
      <c r="C65" s="292">
        <v>2458</v>
      </c>
      <c r="D65" s="293">
        <v>2690</v>
      </c>
      <c r="E65" s="291">
        <v>44</v>
      </c>
      <c r="F65" s="292">
        <v>29</v>
      </c>
      <c r="G65" s="292">
        <v>15</v>
      </c>
      <c r="H65" s="291">
        <v>62</v>
      </c>
      <c r="I65" s="292">
        <v>36</v>
      </c>
      <c r="J65" s="292">
        <v>26</v>
      </c>
      <c r="K65" s="291">
        <v>164</v>
      </c>
      <c r="L65" s="292">
        <v>86</v>
      </c>
      <c r="M65" s="292">
        <v>78</v>
      </c>
      <c r="N65" s="291">
        <v>67</v>
      </c>
      <c r="O65" s="292">
        <v>37</v>
      </c>
      <c r="P65" s="292">
        <v>30</v>
      </c>
      <c r="Q65" s="291">
        <v>110</v>
      </c>
      <c r="R65" s="292">
        <v>64</v>
      </c>
      <c r="S65" s="292">
        <v>46</v>
      </c>
      <c r="T65" s="291">
        <v>198</v>
      </c>
      <c r="U65" s="292">
        <v>99</v>
      </c>
      <c r="V65" s="292">
        <v>99</v>
      </c>
      <c r="W65" s="291">
        <v>534</v>
      </c>
      <c r="X65" s="292">
        <v>229</v>
      </c>
      <c r="Y65" s="292">
        <v>305</v>
      </c>
      <c r="Z65" s="291">
        <v>446</v>
      </c>
      <c r="AA65" s="292">
        <v>216</v>
      </c>
      <c r="AB65" s="292">
        <v>230</v>
      </c>
      <c r="AC65" s="291">
        <v>339</v>
      </c>
      <c r="AD65" s="292">
        <v>172</v>
      </c>
      <c r="AE65" s="292">
        <v>167</v>
      </c>
      <c r="AF65" s="291">
        <v>217</v>
      </c>
      <c r="AG65" s="292">
        <v>117</v>
      </c>
      <c r="AH65" s="292">
        <v>100</v>
      </c>
      <c r="AI65" s="291">
        <v>322</v>
      </c>
      <c r="AJ65" s="292">
        <v>163</v>
      </c>
      <c r="AK65" s="292">
        <v>159</v>
      </c>
      <c r="AL65" s="291">
        <v>136</v>
      </c>
      <c r="AM65" s="292">
        <v>63</v>
      </c>
      <c r="AN65" s="292">
        <v>73</v>
      </c>
      <c r="AO65" s="291">
        <v>273</v>
      </c>
      <c r="AP65" s="292">
        <v>124</v>
      </c>
      <c r="AQ65" s="292">
        <v>149</v>
      </c>
      <c r="AR65" s="291">
        <v>78</v>
      </c>
      <c r="AS65" s="292">
        <v>38</v>
      </c>
      <c r="AT65" s="292">
        <v>40</v>
      </c>
      <c r="AU65" s="291">
        <v>360</v>
      </c>
      <c r="AV65" s="292">
        <v>136</v>
      </c>
      <c r="AW65" s="292">
        <v>224</v>
      </c>
      <c r="AX65" s="291">
        <v>612</v>
      </c>
      <c r="AY65" s="292">
        <v>282</v>
      </c>
      <c r="AZ65" s="292">
        <v>330</v>
      </c>
      <c r="BA65" s="291">
        <v>818</v>
      </c>
      <c r="BB65" s="292">
        <v>385</v>
      </c>
      <c r="BC65" s="292">
        <v>433</v>
      </c>
      <c r="BD65" s="291">
        <v>368</v>
      </c>
      <c r="BE65" s="292">
        <v>182</v>
      </c>
      <c r="BF65" s="294">
        <v>186</v>
      </c>
    </row>
    <row r="66" spans="1:74" s="287" customFormat="1" ht="15.75" customHeight="1" x14ac:dyDescent="0.15">
      <c r="A66" s="255" t="s">
        <v>66</v>
      </c>
      <c r="B66" s="288">
        <v>26824</v>
      </c>
      <c r="C66" s="284">
        <v>13034</v>
      </c>
      <c r="D66" s="289">
        <v>13790</v>
      </c>
      <c r="E66" s="288">
        <v>253</v>
      </c>
      <c r="F66" s="284">
        <v>138</v>
      </c>
      <c r="G66" s="284">
        <v>115</v>
      </c>
      <c r="H66" s="288">
        <v>329</v>
      </c>
      <c r="I66" s="284">
        <v>166</v>
      </c>
      <c r="J66" s="284">
        <v>163</v>
      </c>
      <c r="K66" s="288">
        <v>964</v>
      </c>
      <c r="L66" s="284">
        <v>477</v>
      </c>
      <c r="M66" s="284">
        <v>487</v>
      </c>
      <c r="N66" s="288">
        <v>371</v>
      </c>
      <c r="O66" s="284">
        <v>215</v>
      </c>
      <c r="P66" s="284">
        <v>156</v>
      </c>
      <c r="Q66" s="288">
        <v>772</v>
      </c>
      <c r="R66" s="284">
        <v>419</v>
      </c>
      <c r="S66" s="284">
        <v>353</v>
      </c>
      <c r="T66" s="288">
        <v>1078</v>
      </c>
      <c r="U66" s="284">
        <v>540</v>
      </c>
      <c r="V66" s="284">
        <v>538</v>
      </c>
      <c r="W66" s="288">
        <v>2859</v>
      </c>
      <c r="X66" s="284">
        <v>1269</v>
      </c>
      <c r="Y66" s="284">
        <v>1590</v>
      </c>
      <c r="Z66" s="288">
        <v>2101</v>
      </c>
      <c r="AA66" s="284">
        <v>1059</v>
      </c>
      <c r="AB66" s="284">
        <v>1042</v>
      </c>
      <c r="AC66" s="288">
        <v>1902</v>
      </c>
      <c r="AD66" s="284">
        <v>946</v>
      </c>
      <c r="AE66" s="284">
        <v>956</v>
      </c>
      <c r="AF66" s="288">
        <v>1226</v>
      </c>
      <c r="AG66" s="284">
        <v>612</v>
      </c>
      <c r="AH66" s="284">
        <v>614</v>
      </c>
      <c r="AI66" s="288">
        <v>1458</v>
      </c>
      <c r="AJ66" s="284">
        <v>706</v>
      </c>
      <c r="AK66" s="284">
        <v>752</v>
      </c>
      <c r="AL66" s="288">
        <v>850</v>
      </c>
      <c r="AM66" s="284">
        <v>402</v>
      </c>
      <c r="AN66" s="284">
        <v>448</v>
      </c>
      <c r="AO66" s="288">
        <v>1492</v>
      </c>
      <c r="AP66" s="284">
        <v>679</v>
      </c>
      <c r="AQ66" s="284">
        <v>813</v>
      </c>
      <c r="AR66" s="288">
        <v>613</v>
      </c>
      <c r="AS66" s="284">
        <v>321</v>
      </c>
      <c r="AT66" s="284">
        <v>292</v>
      </c>
      <c r="AU66" s="288">
        <v>1997</v>
      </c>
      <c r="AV66" s="284">
        <v>894</v>
      </c>
      <c r="AW66" s="284">
        <v>1103</v>
      </c>
      <c r="AX66" s="288">
        <v>3079</v>
      </c>
      <c r="AY66" s="284">
        <v>1503</v>
      </c>
      <c r="AZ66" s="284">
        <v>1576</v>
      </c>
      <c r="BA66" s="288">
        <v>3997</v>
      </c>
      <c r="BB66" s="284">
        <v>1950</v>
      </c>
      <c r="BC66" s="284">
        <v>2047</v>
      </c>
      <c r="BD66" s="288">
        <v>1483</v>
      </c>
      <c r="BE66" s="284">
        <v>738</v>
      </c>
      <c r="BF66" s="290">
        <v>745</v>
      </c>
    </row>
    <row r="67" spans="1:74" s="295" customFormat="1" ht="15.75" customHeight="1" x14ac:dyDescent="0.15">
      <c r="A67" s="250" t="s">
        <v>444</v>
      </c>
      <c r="B67" s="291">
        <v>5341</v>
      </c>
      <c r="C67" s="292">
        <v>2551</v>
      </c>
      <c r="D67" s="293">
        <v>2790</v>
      </c>
      <c r="E67" s="291">
        <v>44</v>
      </c>
      <c r="F67" s="292">
        <v>26</v>
      </c>
      <c r="G67" s="292">
        <v>18</v>
      </c>
      <c r="H67" s="291">
        <v>68</v>
      </c>
      <c r="I67" s="292">
        <v>32</v>
      </c>
      <c r="J67" s="292">
        <v>36</v>
      </c>
      <c r="K67" s="291">
        <v>200</v>
      </c>
      <c r="L67" s="292">
        <v>95</v>
      </c>
      <c r="M67" s="292">
        <v>105</v>
      </c>
      <c r="N67" s="291">
        <v>70</v>
      </c>
      <c r="O67" s="292">
        <v>51</v>
      </c>
      <c r="P67" s="292">
        <v>19</v>
      </c>
      <c r="Q67" s="291">
        <v>137</v>
      </c>
      <c r="R67" s="292">
        <v>75</v>
      </c>
      <c r="S67" s="292">
        <v>62</v>
      </c>
      <c r="T67" s="291">
        <v>208</v>
      </c>
      <c r="U67" s="292">
        <v>100</v>
      </c>
      <c r="V67" s="292">
        <v>108</v>
      </c>
      <c r="W67" s="291">
        <v>561</v>
      </c>
      <c r="X67" s="292">
        <v>246</v>
      </c>
      <c r="Y67" s="292">
        <v>315</v>
      </c>
      <c r="Z67" s="291">
        <v>406</v>
      </c>
      <c r="AA67" s="292">
        <v>204</v>
      </c>
      <c r="AB67" s="292">
        <v>202</v>
      </c>
      <c r="AC67" s="291">
        <v>378</v>
      </c>
      <c r="AD67" s="292">
        <v>189</v>
      </c>
      <c r="AE67" s="292">
        <v>189</v>
      </c>
      <c r="AF67" s="291">
        <v>217</v>
      </c>
      <c r="AG67" s="292">
        <v>112</v>
      </c>
      <c r="AH67" s="292">
        <v>105</v>
      </c>
      <c r="AI67" s="291">
        <v>308</v>
      </c>
      <c r="AJ67" s="292">
        <v>144</v>
      </c>
      <c r="AK67" s="292">
        <v>164</v>
      </c>
      <c r="AL67" s="291">
        <v>168</v>
      </c>
      <c r="AM67" s="292">
        <v>92</v>
      </c>
      <c r="AN67" s="292">
        <v>76</v>
      </c>
      <c r="AO67" s="291">
        <v>303</v>
      </c>
      <c r="AP67" s="292">
        <v>135</v>
      </c>
      <c r="AQ67" s="292">
        <v>168</v>
      </c>
      <c r="AR67" s="291">
        <v>103</v>
      </c>
      <c r="AS67" s="292">
        <v>51</v>
      </c>
      <c r="AT67" s="292">
        <v>52</v>
      </c>
      <c r="AU67" s="291">
        <v>379</v>
      </c>
      <c r="AV67" s="292">
        <v>160</v>
      </c>
      <c r="AW67" s="292">
        <v>219</v>
      </c>
      <c r="AX67" s="291">
        <v>590</v>
      </c>
      <c r="AY67" s="292">
        <v>274</v>
      </c>
      <c r="AZ67" s="292">
        <v>316</v>
      </c>
      <c r="BA67" s="291">
        <v>881</v>
      </c>
      <c r="BB67" s="292">
        <v>410</v>
      </c>
      <c r="BC67" s="292">
        <v>471</v>
      </c>
      <c r="BD67" s="291">
        <v>320</v>
      </c>
      <c r="BE67" s="292">
        <v>155</v>
      </c>
      <c r="BF67" s="294">
        <v>165</v>
      </c>
    </row>
    <row r="68" spans="1:74" s="295" customFormat="1" ht="15.75" customHeight="1" x14ac:dyDescent="0.15">
      <c r="A68" s="250" t="s">
        <v>374</v>
      </c>
      <c r="B68" s="291">
        <v>5482</v>
      </c>
      <c r="C68" s="292">
        <v>2632</v>
      </c>
      <c r="D68" s="293">
        <v>2850</v>
      </c>
      <c r="E68" s="291">
        <v>55</v>
      </c>
      <c r="F68" s="292">
        <v>30</v>
      </c>
      <c r="G68" s="292">
        <v>25</v>
      </c>
      <c r="H68" s="291">
        <v>66</v>
      </c>
      <c r="I68" s="292">
        <v>36</v>
      </c>
      <c r="J68" s="292">
        <v>30</v>
      </c>
      <c r="K68" s="291">
        <v>207</v>
      </c>
      <c r="L68" s="292">
        <v>108</v>
      </c>
      <c r="M68" s="292">
        <v>99</v>
      </c>
      <c r="N68" s="291">
        <v>77</v>
      </c>
      <c r="O68" s="292">
        <v>43</v>
      </c>
      <c r="P68" s="292">
        <v>34</v>
      </c>
      <c r="Q68" s="291">
        <v>164</v>
      </c>
      <c r="R68" s="292">
        <v>88</v>
      </c>
      <c r="S68" s="292">
        <v>76</v>
      </c>
      <c r="T68" s="291">
        <v>225</v>
      </c>
      <c r="U68" s="292">
        <v>104</v>
      </c>
      <c r="V68" s="292">
        <v>121</v>
      </c>
      <c r="W68" s="291">
        <v>548</v>
      </c>
      <c r="X68" s="292">
        <v>227</v>
      </c>
      <c r="Y68" s="292">
        <v>321</v>
      </c>
      <c r="Z68" s="291">
        <v>429</v>
      </c>
      <c r="AA68" s="292">
        <v>234</v>
      </c>
      <c r="AB68" s="292">
        <v>195</v>
      </c>
      <c r="AC68" s="291">
        <v>346</v>
      </c>
      <c r="AD68" s="292">
        <v>161</v>
      </c>
      <c r="AE68" s="292">
        <v>185</v>
      </c>
      <c r="AF68" s="291">
        <v>252</v>
      </c>
      <c r="AG68" s="292">
        <v>129</v>
      </c>
      <c r="AH68" s="292">
        <v>123</v>
      </c>
      <c r="AI68" s="291">
        <v>297</v>
      </c>
      <c r="AJ68" s="292">
        <v>151</v>
      </c>
      <c r="AK68" s="292">
        <v>146</v>
      </c>
      <c r="AL68" s="291">
        <v>161</v>
      </c>
      <c r="AM68" s="292">
        <v>68</v>
      </c>
      <c r="AN68" s="292">
        <v>93</v>
      </c>
      <c r="AO68" s="291">
        <v>263</v>
      </c>
      <c r="AP68" s="292">
        <v>124</v>
      </c>
      <c r="AQ68" s="292">
        <v>139</v>
      </c>
      <c r="AR68" s="291">
        <v>140</v>
      </c>
      <c r="AS68" s="292">
        <v>69</v>
      </c>
      <c r="AT68" s="292">
        <v>71</v>
      </c>
      <c r="AU68" s="291">
        <v>389</v>
      </c>
      <c r="AV68" s="292">
        <v>179</v>
      </c>
      <c r="AW68" s="292">
        <v>210</v>
      </c>
      <c r="AX68" s="291">
        <v>664</v>
      </c>
      <c r="AY68" s="292">
        <v>308</v>
      </c>
      <c r="AZ68" s="292">
        <v>356</v>
      </c>
      <c r="BA68" s="291">
        <v>856</v>
      </c>
      <c r="BB68" s="292">
        <v>410</v>
      </c>
      <c r="BC68" s="292">
        <v>446</v>
      </c>
      <c r="BD68" s="291">
        <v>343</v>
      </c>
      <c r="BE68" s="292">
        <v>163</v>
      </c>
      <c r="BF68" s="294">
        <v>180</v>
      </c>
    </row>
    <row r="69" spans="1:74" s="295" customFormat="1" ht="15.75" customHeight="1" x14ac:dyDescent="0.15">
      <c r="A69" s="250" t="s">
        <v>375</v>
      </c>
      <c r="B69" s="291">
        <v>5403</v>
      </c>
      <c r="C69" s="292">
        <v>2713</v>
      </c>
      <c r="D69" s="293">
        <v>2690</v>
      </c>
      <c r="E69" s="291">
        <v>44</v>
      </c>
      <c r="F69" s="292">
        <v>23</v>
      </c>
      <c r="G69" s="292">
        <v>21</v>
      </c>
      <c r="H69" s="291">
        <v>70</v>
      </c>
      <c r="I69" s="292">
        <v>34</v>
      </c>
      <c r="J69" s="292">
        <v>36</v>
      </c>
      <c r="K69" s="291">
        <v>195</v>
      </c>
      <c r="L69" s="292">
        <v>100</v>
      </c>
      <c r="M69" s="292">
        <v>95</v>
      </c>
      <c r="N69" s="291">
        <v>78</v>
      </c>
      <c r="O69" s="292">
        <v>47</v>
      </c>
      <c r="P69" s="292">
        <v>31</v>
      </c>
      <c r="Q69" s="291">
        <v>155</v>
      </c>
      <c r="R69" s="292">
        <v>86</v>
      </c>
      <c r="S69" s="292">
        <v>69</v>
      </c>
      <c r="T69" s="291">
        <v>215</v>
      </c>
      <c r="U69" s="292">
        <v>111</v>
      </c>
      <c r="V69" s="292">
        <v>104</v>
      </c>
      <c r="W69" s="291">
        <v>579</v>
      </c>
      <c r="X69" s="292">
        <v>264</v>
      </c>
      <c r="Y69" s="292">
        <v>315</v>
      </c>
      <c r="Z69" s="291">
        <v>446</v>
      </c>
      <c r="AA69" s="292">
        <v>235</v>
      </c>
      <c r="AB69" s="292">
        <v>211</v>
      </c>
      <c r="AC69" s="291">
        <v>386</v>
      </c>
      <c r="AD69" s="292">
        <v>204</v>
      </c>
      <c r="AE69" s="292">
        <v>182</v>
      </c>
      <c r="AF69" s="291">
        <v>243</v>
      </c>
      <c r="AG69" s="292">
        <v>127</v>
      </c>
      <c r="AH69" s="292">
        <v>116</v>
      </c>
      <c r="AI69" s="291">
        <v>281</v>
      </c>
      <c r="AJ69" s="292">
        <v>148</v>
      </c>
      <c r="AK69" s="292">
        <v>133</v>
      </c>
      <c r="AL69" s="291">
        <v>185</v>
      </c>
      <c r="AM69" s="292">
        <v>83</v>
      </c>
      <c r="AN69" s="292">
        <v>102</v>
      </c>
      <c r="AO69" s="291">
        <v>291</v>
      </c>
      <c r="AP69" s="292">
        <v>132</v>
      </c>
      <c r="AQ69" s="292">
        <v>159</v>
      </c>
      <c r="AR69" s="291">
        <v>103</v>
      </c>
      <c r="AS69" s="292">
        <v>58</v>
      </c>
      <c r="AT69" s="292">
        <v>45</v>
      </c>
      <c r="AU69" s="291">
        <v>403</v>
      </c>
      <c r="AV69" s="292">
        <v>183</v>
      </c>
      <c r="AW69" s="292">
        <v>220</v>
      </c>
      <c r="AX69" s="291">
        <v>605</v>
      </c>
      <c r="AY69" s="292">
        <v>285</v>
      </c>
      <c r="AZ69" s="292">
        <v>320</v>
      </c>
      <c r="BA69" s="291">
        <v>807</v>
      </c>
      <c r="BB69" s="292">
        <v>429</v>
      </c>
      <c r="BC69" s="292">
        <v>378</v>
      </c>
      <c r="BD69" s="291">
        <v>317</v>
      </c>
      <c r="BE69" s="292">
        <v>164</v>
      </c>
      <c r="BF69" s="294">
        <v>153</v>
      </c>
    </row>
    <row r="70" spans="1:74" s="295" customFormat="1" ht="15.75" customHeight="1" x14ac:dyDescent="0.15">
      <c r="A70" s="250" t="s">
        <v>376</v>
      </c>
      <c r="B70" s="291">
        <v>5259</v>
      </c>
      <c r="C70" s="292">
        <v>2537</v>
      </c>
      <c r="D70" s="293">
        <v>2722</v>
      </c>
      <c r="E70" s="291">
        <v>62</v>
      </c>
      <c r="F70" s="292">
        <v>35</v>
      </c>
      <c r="G70" s="292">
        <v>27</v>
      </c>
      <c r="H70" s="291">
        <v>71</v>
      </c>
      <c r="I70" s="292">
        <v>39</v>
      </c>
      <c r="J70" s="292">
        <v>32</v>
      </c>
      <c r="K70" s="291">
        <v>175</v>
      </c>
      <c r="L70" s="292">
        <v>88</v>
      </c>
      <c r="M70" s="292">
        <v>87</v>
      </c>
      <c r="N70" s="291">
        <v>70</v>
      </c>
      <c r="O70" s="292">
        <v>36</v>
      </c>
      <c r="P70" s="292">
        <v>34</v>
      </c>
      <c r="Q70" s="291">
        <v>151</v>
      </c>
      <c r="R70" s="292">
        <v>76</v>
      </c>
      <c r="S70" s="292">
        <v>75</v>
      </c>
      <c r="T70" s="291">
        <v>198</v>
      </c>
      <c r="U70" s="292">
        <v>112</v>
      </c>
      <c r="V70" s="292">
        <v>86</v>
      </c>
      <c r="W70" s="291">
        <v>555</v>
      </c>
      <c r="X70" s="292">
        <v>253</v>
      </c>
      <c r="Y70" s="292">
        <v>302</v>
      </c>
      <c r="Z70" s="291">
        <v>419</v>
      </c>
      <c r="AA70" s="292">
        <v>189</v>
      </c>
      <c r="AB70" s="292">
        <v>230</v>
      </c>
      <c r="AC70" s="291">
        <v>412</v>
      </c>
      <c r="AD70" s="292">
        <v>200</v>
      </c>
      <c r="AE70" s="292">
        <v>212</v>
      </c>
      <c r="AF70" s="291">
        <v>273</v>
      </c>
      <c r="AG70" s="292">
        <v>134</v>
      </c>
      <c r="AH70" s="292">
        <v>139</v>
      </c>
      <c r="AI70" s="291">
        <v>272</v>
      </c>
      <c r="AJ70" s="292">
        <v>121</v>
      </c>
      <c r="AK70" s="292">
        <v>151</v>
      </c>
      <c r="AL70" s="291">
        <v>156</v>
      </c>
      <c r="AM70" s="292">
        <v>73</v>
      </c>
      <c r="AN70" s="292">
        <v>83</v>
      </c>
      <c r="AO70" s="291">
        <v>293</v>
      </c>
      <c r="AP70" s="292">
        <v>132</v>
      </c>
      <c r="AQ70" s="292">
        <v>161</v>
      </c>
      <c r="AR70" s="291">
        <v>131</v>
      </c>
      <c r="AS70" s="292">
        <v>72</v>
      </c>
      <c r="AT70" s="292">
        <v>59</v>
      </c>
      <c r="AU70" s="291">
        <v>428</v>
      </c>
      <c r="AV70" s="292">
        <v>187</v>
      </c>
      <c r="AW70" s="292">
        <v>241</v>
      </c>
      <c r="AX70" s="291">
        <v>596</v>
      </c>
      <c r="AY70" s="292">
        <v>306</v>
      </c>
      <c r="AZ70" s="292">
        <v>290</v>
      </c>
      <c r="BA70" s="291">
        <v>747</v>
      </c>
      <c r="BB70" s="292">
        <v>358</v>
      </c>
      <c r="BC70" s="292">
        <v>389</v>
      </c>
      <c r="BD70" s="291">
        <v>250</v>
      </c>
      <c r="BE70" s="292">
        <v>126</v>
      </c>
      <c r="BF70" s="294">
        <v>124</v>
      </c>
    </row>
    <row r="71" spans="1:74" s="295" customFormat="1" ht="15.75" customHeight="1" x14ac:dyDescent="0.15">
      <c r="A71" s="250" t="s">
        <v>377</v>
      </c>
      <c r="B71" s="291">
        <v>5339</v>
      </c>
      <c r="C71" s="292">
        <v>2601</v>
      </c>
      <c r="D71" s="293">
        <v>2738</v>
      </c>
      <c r="E71" s="291">
        <v>48</v>
      </c>
      <c r="F71" s="292">
        <v>24</v>
      </c>
      <c r="G71" s="292">
        <v>24</v>
      </c>
      <c r="H71" s="291">
        <v>54</v>
      </c>
      <c r="I71" s="292">
        <v>25</v>
      </c>
      <c r="J71" s="292">
        <v>29</v>
      </c>
      <c r="K71" s="291">
        <v>187</v>
      </c>
      <c r="L71" s="292">
        <v>86</v>
      </c>
      <c r="M71" s="292">
        <v>101</v>
      </c>
      <c r="N71" s="291">
        <v>76</v>
      </c>
      <c r="O71" s="292">
        <v>38</v>
      </c>
      <c r="P71" s="292">
        <v>38</v>
      </c>
      <c r="Q71" s="291">
        <v>165</v>
      </c>
      <c r="R71" s="292">
        <v>94</v>
      </c>
      <c r="S71" s="292">
        <v>71</v>
      </c>
      <c r="T71" s="291">
        <v>232</v>
      </c>
      <c r="U71" s="292">
        <v>113</v>
      </c>
      <c r="V71" s="292">
        <v>119</v>
      </c>
      <c r="W71" s="291">
        <v>616</v>
      </c>
      <c r="X71" s="292">
        <v>279</v>
      </c>
      <c r="Y71" s="292">
        <v>337</v>
      </c>
      <c r="Z71" s="291">
        <v>401</v>
      </c>
      <c r="AA71" s="292">
        <v>197</v>
      </c>
      <c r="AB71" s="292">
        <v>204</v>
      </c>
      <c r="AC71" s="291">
        <v>380</v>
      </c>
      <c r="AD71" s="292">
        <v>192</v>
      </c>
      <c r="AE71" s="292">
        <v>188</v>
      </c>
      <c r="AF71" s="291">
        <v>241</v>
      </c>
      <c r="AG71" s="292">
        <v>110</v>
      </c>
      <c r="AH71" s="292">
        <v>131</v>
      </c>
      <c r="AI71" s="291">
        <v>300</v>
      </c>
      <c r="AJ71" s="292">
        <v>142</v>
      </c>
      <c r="AK71" s="292">
        <v>158</v>
      </c>
      <c r="AL71" s="291">
        <v>180</v>
      </c>
      <c r="AM71" s="292">
        <v>86</v>
      </c>
      <c r="AN71" s="292">
        <v>94</v>
      </c>
      <c r="AO71" s="291">
        <v>342</v>
      </c>
      <c r="AP71" s="292">
        <v>156</v>
      </c>
      <c r="AQ71" s="292">
        <v>186</v>
      </c>
      <c r="AR71" s="291">
        <v>136</v>
      </c>
      <c r="AS71" s="292">
        <v>71</v>
      </c>
      <c r="AT71" s="292">
        <v>65</v>
      </c>
      <c r="AU71" s="291">
        <v>398</v>
      </c>
      <c r="AV71" s="292">
        <v>185</v>
      </c>
      <c r="AW71" s="292">
        <v>213</v>
      </c>
      <c r="AX71" s="291">
        <v>624</v>
      </c>
      <c r="AY71" s="292">
        <v>330</v>
      </c>
      <c r="AZ71" s="292">
        <v>294</v>
      </c>
      <c r="BA71" s="291">
        <v>706</v>
      </c>
      <c r="BB71" s="292">
        <v>343</v>
      </c>
      <c r="BC71" s="292">
        <v>363</v>
      </c>
      <c r="BD71" s="291">
        <v>253</v>
      </c>
      <c r="BE71" s="292">
        <v>130</v>
      </c>
      <c r="BF71" s="294">
        <v>123</v>
      </c>
    </row>
    <row r="72" spans="1:74" s="287" customFormat="1" ht="15.75" customHeight="1" x14ac:dyDescent="0.15">
      <c r="A72" s="255" t="s">
        <v>72</v>
      </c>
      <c r="B72" s="288">
        <v>22863</v>
      </c>
      <c r="C72" s="284">
        <v>11223</v>
      </c>
      <c r="D72" s="289">
        <v>11640</v>
      </c>
      <c r="E72" s="288">
        <v>269</v>
      </c>
      <c r="F72" s="284">
        <v>145</v>
      </c>
      <c r="G72" s="284">
        <v>124</v>
      </c>
      <c r="H72" s="288">
        <v>319</v>
      </c>
      <c r="I72" s="284">
        <v>155</v>
      </c>
      <c r="J72" s="284">
        <v>164</v>
      </c>
      <c r="K72" s="288">
        <v>858</v>
      </c>
      <c r="L72" s="284">
        <v>464</v>
      </c>
      <c r="M72" s="284">
        <v>394</v>
      </c>
      <c r="N72" s="288">
        <v>409</v>
      </c>
      <c r="O72" s="284">
        <v>206</v>
      </c>
      <c r="P72" s="284">
        <v>203</v>
      </c>
      <c r="Q72" s="288">
        <v>672</v>
      </c>
      <c r="R72" s="284">
        <v>353</v>
      </c>
      <c r="S72" s="284">
        <v>319</v>
      </c>
      <c r="T72" s="288">
        <v>875</v>
      </c>
      <c r="U72" s="284">
        <v>481</v>
      </c>
      <c r="V72" s="284">
        <v>394</v>
      </c>
      <c r="W72" s="288">
        <v>2515</v>
      </c>
      <c r="X72" s="284">
        <v>1241</v>
      </c>
      <c r="Y72" s="284">
        <v>1274</v>
      </c>
      <c r="Z72" s="288">
        <v>1881</v>
      </c>
      <c r="AA72" s="284">
        <v>944</v>
      </c>
      <c r="AB72" s="284">
        <v>937</v>
      </c>
      <c r="AC72" s="288">
        <v>1871</v>
      </c>
      <c r="AD72" s="284">
        <v>914</v>
      </c>
      <c r="AE72" s="284">
        <v>957</v>
      </c>
      <c r="AF72" s="288">
        <v>1071</v>
      </c>
      <c r="AG72" s="284">
        <v>489</v>
      </c>
      <c r="AH72" s="284">
        <v>582</v>
      </c>
      <c r="AI72" s="288">
        <v>1318</v>
      </c>
      <c r="AJ72" s="284">
        <v>613</v>
      </c>
      <c r="AK72" s="284">
        <v>705</v>
      </c>
      <c r="AL72" s="288">
        <v>784</v>
      </c>
      <c r="AM72" s="284">
        <v>376</v>
      </c>
      <c r="AN72" s="284">
        <v>408</v>
      </c>
      <c r="AO72" s="288">
        <v>1424</v>
      </c>
      <c r="AP72" s="284">
        <v>625</v>
      </c>
      <c r="AQ72" s="284">
        <v>799</v>
      </c>
      <c r="AR72" s="288">
        <v>587</v>
      </c>
      <c r="AS72" s="284">
        <v>332</v>
      </c>
      <c r="AT72" s="284">
        <v>255</v>
      </c>
      <c r="AU72" s="288">
        <v>1833</v>
      </c>
      <c r="AV72" s="284">
        <v>823</v>
      </c>
      <c r="AW72" s="284">
        <v>1010</v>
      </c>
      <c r="AX72" s="288">
        <v>2279</v>
      </c>
      <c r="AY72" s="284">
        <v>1129</v>
      </c>
      <c r="AZ72" s="284">
        <v>1150</v>
      </c>
      <c r="BA72" s="288">
        <v>2685</v>
      </c>
      <c r="BB72" s="284">
        <v>1366</v>
      </c>
      <c r="BC72" s="284">
        <v>1319</v>
      </c>
      <c r="BD72" s="288">
        <v>1213</v>
      </c>
      <c r="BE72" s="284">
        <v>567</v>
      </c>
      <c r="BF72" s="290">
        <v>646</v>
      </c>
    </row>
    <row r="73" spans="1:74" s="295" customFormat="1" ht="15.75" customHeight="1" x14ac:dyDescent="0.15">
      <c r="A73" s="250" t="s">
        <v>445</v>
      </c>
      <c r="B73" s="291">
        <v>4983</v>
      </c>
      <c r="C73" s="292">
        <v>2419</v>
      </c>
      <c r="D73" s="293">
        <v>2564</v>
      </c>
      <c r="E73" s="291">
        <v>61</v>
      </c>
      <c r="F73" s="292">
        <v>31</v>
      </c>
      <c r="G73" s="292">
        <v>30</v>
      </c>
      <c r="H73" s="291">
        <v>60</v>
      </c>
      <c r="I73" s="292">
        <v>32</v>
      </c>
      <c r="J73" s="292">
        <v>28</v>
      </c>
      <c r="K73" s="291">
        <v>185</v>
      </c>
      <c r="L73" s="292">
        <v>92</v>
      </c>
      <c r="M73" s="292">
        <v>93</v>
      </c>
      <c r="N73" s="291">
        <v>88</v>
      </c>
      <c r="O73" s="292">
        <v>47</v>
      </c>
      <c r="P73" s="292">
        <v>41</v>
      </c>
      <c r="Q73" s="291">
        <v>128</v>
      </c>
      <c r="R73" s="292">
        <v>65</v>
      </c>
      <c r="S73" s="292">
        <v>63</v>
      </c>
      <c r="T73" s="291">
        <v>195</v>
      </c>
      <c r="U73" s="292">
        <v>109</v>
      </c>
      <c r="V73" s="292">
        <v>86</v>
      </c>
      <c r="W73" s="291">
        <v>591</v>
      </c>
      <c r="X73" s="292">
        <v>272</v>
      </c>
      <c r="Y73" s="292">
        <v>319</v>
      </c>
      <c r="Z73" s="291">
        <v>461</v>
      </c>
      <c r="AA73" s="292">
        <v>231</v>
      </c>
      <c r="AB73" s="292">
        <v>230</v>
      </c>
      <c r="AC73" s="291">
        <v>359</v>
      </c>
      <c r="AD73" s="292">
        <v>173</v>
      </c>
      <c r="AE73" s="292">
        <v>186</v>
      </c>
      <c r="AF73" s="291">
        <v>237</v>
      </c>
      <c r="AG73" s="292">
        <v>106</v>
      </c>
      <c r="AH73" s="292">
        <v>131</v>
      </c>
      <c r="AI73" s="291">
        <v>270</v>
      </c>
      <c r="AJ73" s="292">
        <v>132</v>
      </c>
      <c r="AK73" s="292">
        <v>138</v>
      </c>
      <c r="AL73" s="291">
        <v>150</v>
      </c>
      <c r="AM73" s="292">
        <v>77</v>
      </c>
      <c r="AN73" s="292">
        <v>73</v>
      </c>
      <c r="AO73" s="291">
        <v>288</v>
      </c>
      <c r="AP73" s="292">
        <v>128</v>
      </c>
      <c r="AQ73" s="292">
        <v>160</v>
      </c>
      <c r="AR73" s="291">
        <v>102</v>
      </c>
      <c r="AS73" s="292">
        <v>56</v>
      </c>
      <c r="AT73" s="292">
        <v>46</v>
      </c>
      <c r="AU73" s="291">
        <v>374</v>
      </c>
      <c r="AV73" s="292">
        <v>183</v>
      </c>
      <c r="AW73" s="292">
        <v>191</v>
      </c>
      <c r="AX73" s="291">
        <v>522</v>
      </c>
      <c r="AY73" s="292">
        <v>244</v>
      </c>
      <c r="AZ73" s="292">
        <v>278</v>
      </c>
      <c r="BA73" s="291">
        <v>619</v>
      </c>
      <c r="BB73" s="292">
        <v>311</v>
      </c>
      <c r="BC73" s="292">
        <v>308</v>
      </c>
      <c r="BD73" s="291">
        <v>293</v>
      </c>
      <c r="BE73" s="292">
        <v>130</v>
      </c>
      <c r="BF73" s="294">
        <v>163</v>
      </c>
    </row>
    <row r="74" spans="1:74" s="295" customFormat="1" ht="15.75" customHeight="1" x14ac:dyDescent="0.15">
      <c r="A74" s="250" t="s">
        <v>379</v>
      </c>
      <c r="B74" s="291">
        <v>4642</v>
      </c>
      <c r="C74" s="292">
        <v>2300</v>
      </c>
      <c r="D74" s="293">
        <v>2342</v>
      </c>
      <c r="E74" s="291">
        <v>54</v>
      </c>
      <c r="F74" s="292">
        <v>27</v>
      </c>
      <c r="G74" s="292">
        <v>27</v>
      </c>
      <c r="H74" s="291">
        <v>72</v>
      </c>
      <c r="I74" s="292">
        <v>39</v>
      </c>
      <c r="J74" s="292">
        <v>33</v>
      </c>
      <c r="K74" s="291">
        <v>171</v>
      </c>
      <c r="L74" s="292">
        <v>88</v>
      </c>
      <c r="M74" s="292">
        <v>83</v>
      </c>
      <c r="N74" s="291">
        <v>73</v>
      </c>
      <c r="O74" s="292">
        <v>37</v>
      </c>
      <c r="P74" s="292">
        <v>36</v>
      </c>
      <c r="Q74" s="291">
        <v>132</v>
      </c>
      <c r="R74" s="292">
        <v>78</v>
      </c>
      <c r="S74" s="292">
        <v>54</v>
      </c>
      <c r="T74" s="291">
        <v>195</v>
      </c>
      <c r="U74" s="292">
        <v>107</v>
      </c>
      <c r="V74" s="292">
        <v>88</v>
      </c>
      <c r="W74" s="291">
        <v>484</v>
      </c>
      <c r="X74" s="292">
        <v>247</v>
      </c>
      <c r="Y74" s="292">
        <v>237</v>
      </c>
      <c r="Z74" s="291">
        <v>381</v>
      </c>
      <c r="AA74" s="292">
        <v>178</v>
      </c>
      <c r="AB74" s="292">
        <v>203</v>
      </c>
      <c r="AC74" s="291">
        <v>369</v>
      </c>
      <c r="AD74" s="292">
        <v>171</v>
      </c>
      <c r="AE74" s="292">
        <v>198</v>
      </c>
      <c r="AF74" s="291">
        <v>217</v>
      </c>
      <c r="AG74" s="292">
        <v>91</v>
      </c>
      <c r="AH74" s="292">
        <v>126</v>
      </c>
      <c r="AI74" s="291">
        <v>250</v>
      </c>
      <c r="AJ74" s="292">
        <v>111</v>
      </c>
      <c r="AK74" s="292">
        <v>139</v>
      </c>
      <c r="AL74" s="291">
        <v>150</v>
      </c>
      <c r="AM74" s="292">
        <v>73</v>
      </c>
      <c r="AN74" s="292">
        <v>77</v>
      </c>
      <c r="AO74" s="291">
        <v>280</v>
      </c>
      <c r="AP74" s="292">
        <v>114</v>
      </c>
      <c r="AQ74" s="292">
        <v>166</v>
      </c>
      <c r="AR74" s="291">
        <v>132</v>
      </c>
      <c r="AS74" s="292">
        <v>73</v>
      </c>
      <c r="AT74" s="292">
        <v>59</v>
      </c>
      <c r="AU74" s="291">
        <v>356</v>
      </c>
      <c r="AV74" s="292">
        <v>160</v>
      </c>
      <c r="AW74" s="292">
        <v>196</v>
      </c>
      <c r="AX74" s="291">
        <v>498</v>
      </c>
      <c r="AY74" s="292">
        <v>247</v>
      </c>
      <c r="AZ74" s="292">
        <v>251</v>
      </c>
      <c r="BA74" s="291">
        <v>572</v>
      </c>
      <c r="BB74" s="292">
        <v>326</v>
      </c>
      <c r="BC74" s="292">
        <v>246</v>
      </c>
      <c r="BD74" s="291">
        <v>256</v>
      </c>
      <c r="BE74" s="292">
        <v>133</v>
      </c>
      <c r="BF74" s="294">
        <v>123</v>
      </c>
      <c r="BG74" s="296"/>
      <c r="BH74" s="296"/>
      <c r="BI74" s="296"/>
      <c r="BJ74" s="296"/>
      <c r="BK74" s="296"/>
      <c r="BL74" s="296"/>
      <c r="BM74" s="296"/>
      <c r="BN74" s="296"/>
      <c r="BO74" s="296"/>
      <c r="BP74" s="296"/>
      <c r="BQ74" s="296"/>
      <c r="BR74" s="296"/>
      <c r="BS74" s="296"/>
      <c r="BT74" s="296"/>
      <c r="BU74" s="296"/>
      <c r="BV74" s="296"/>
    </row>
    <row r="75" spans="1:74" s="295" customFormat="1" ht="15.75" customHeight="1" x14ac:dyDescent="0.15">
      <c r="A75" s="250" t="s">
        <v>380</v>
      </c>
      <c r="B75" s="291">
        <v>4535</v>
      </c>
      <c r="C75" s="292">
        <v>2242</v>
      </c>
      <c r="D75" s="293">
        <v>2293</v>
      </c>
      <c r="E75" s="291">
        <v>34</v>
      </c>
      <c r="F75" s="292">
        <v>19</v>
      </c>
      <c r="G75" s="292">
        <v>15</v>
      </c>
      <c r="H75" s="291">
        <v>62</v>
      </c>
      <c r="I75" s="292">
        <v>27</v>
      </c>
      <c r="J75" s="292">
        <v>35</v>
      </c>
      <c r="K75" s="291">
        <v>181</v>
      </c>
      <c r="L75" s="292">
        <v>108</v>
      </c>
      <c r="M75" s="292">
        <v>73</v>
      </c>
      <c r="N75" s="291">
        <v>84</v>
      </c>
      <c r="O75" s="292">
        <v>48</v>
      </c>
      <c r="P75" s="292">
        <v>36</v>
      </c>
      <c r="Q75" s="291">
        <v>154</v>
      </c>
      <c r="R75" s="292">
        <v>79</v>
      </c>
      <c r="S75" s="292">
        <v>75</v>
      </c>
      <c r="T75" s="291">
        <v>172</v>
      </c>
      <c r="U75" s="292">
        <v>98</v>
      </c>
      <c r="V75" s="292">
        <v>74</v>
      </c>
      <c r="W75" s="291">
        <v>489</v>
      </c>
      <c r="X75" s="292">
        <v>245</v>
      </c>
      <c r="Y75" s="292">
        <v>244</v>
      </c>
      <c r="Z75" s="291">
        <v>380</v>
      </c>
      <c r="AA75" s="292">
        <v>214</v>
      </c>
      <c r="AB75" s="292">
        <v>166</v>
      </c>
      <c r="AC75" s="291">
        <v>370</v>
      </c>
      <c r="AD75" s="292">
        <v>199</v>
      </c>
      <c r="AE75" s="292">
        <v>171</v>
      </c>
      <c r="AF75" s="291">
        <v>186</v>
      </c>
      <c r="AG75" s="292">
        <v>77</v>
      </c>
      <c r="AH75" s="292">
        <v>109</v>
      </c>
      <c r="AI75" s="291">
        <v>292</v>
      </c>
      <c r="AJ75" s="292">
        <v>129</v>
      </c>
      <c r="AK75" s="292">
        <v>163</v>
      </c>
      <c r="AL75" s="291">
        <v>157</v>
      </c>
      <c r="AM75" s="292">
        <v>72</v>
      </c>
      <c r="AN75" s="292">
        <v>85</v>
      </c>
      <c r="AO75" s="291">
        <v>263</v>
      </c>
      <c r="AP75" s="292">
        <v>117</v>
      </c>
      <c r="AQ75" s="292">
        <v>146</v>
      </c>
      <c r="AR75" s="291">
        <v>118</v>
      </c>
      <c r="AS75" s="292">
        <v>62</v>
      </c>
      <c r="AT75" s="292">
        <v>56</v>
      </c>
      <c r="AU75" s="291">
        <v>370</v>
      </c>
      <c r="AV75" s="292">
        <v>155</v>
      </c>
      <c r="AW75" s="292">
        <v>215</v>
      </c>
      <c r="AX75" s="291">
        <v>457</v>
      </c>
      <c r="AY75" s="292">
        <v>223</v>
      </c>
      <c r="AZ75" s="292">
        <v>234</v>
      </c>
      <c r="BA75" s="291">
        <v>533</v>
      </c>
      <c r="BB75" s="292">
        <v>261</v>
      </c>
      <c r="BC75" s="292">
        <v>272</v>
      </c>
      <c r="BD75" s="291">
        <v>233</v>
      </c>
      <c r="BE75" s="292">
        <v>109</v>
      </c>
      <c r="BF75" s="294">
        <v>124</v>
      </c>
    </row>
    <row r="76" spans="1:74" s="295" customFormat="1" ht="15.75" customHeight="1" x14ac:dyDescent="0.15">
      <c r="A76" s="250" t="s">
        <v>381</v>
      </c>
      <c r="B76" s="291">
        <v>4417</v>
      </c>
      <c r="C76" s="292">
        <v>2181</v>
      </c>
      <c r="D76" s="293">
        <v>2236</v>
      </c>
      <c r="E76" s="291">
        <v>59</v>
      </c>
      <c r="F76" s="292">
        <v>34</v>
      </c>
      <c r="G76" s="292">
        <v>25</v>
      </c>
      <c r="H76" s="291">
        <v>57</v>
      </c>
      <c r="I76" s="292">
        <v>23</v>
      </c>
      <c r="J76" s="292">
        <v>34</v>
      </c>
      <c r="K76" s="291">
        <v>156</v>
      </c>
      <c r="L76" s="292">
        <v>88</v>
      </c>
      <c r="M76" s="292">
        <v>68</v>
      </c>
      <c r="N76" s="291">
        <v>78</v>
      </c>
      <c r="O76" s="292">
        <v>30</v>
      </c>
      <c r="P76" s="292">
        <v>48</v>
      </c>
      <c r="Q76" s="291">
        <v>142</v>
      </c>
      <c r="R76" s="292">
        <v>71</v>
      </c>
      <c r="S76" s="292">
        <v>71</v>
      </c>
      <c r="T76" s="291">
        <v>154</v>
      </c>
      <c r="U76" s="292">
        <v>94</v>
      </c>
      <c r="V76" s="292">
        <v>60</v>
      </c>
      <c r="W76" s="291">
        <v>481</v>
      </c>
      <c r="X76" s="292">
        <v>236</v>
      </c>
      <c r="Y76" s="292">
        <v>245</v>
      </c>
      <c r="Z76" s="291">
        <v>340</v>
      </c>
      <c r="AA76" s="292">
        <v>176</v>
      </c>
      <c r="AB76" s="292">
        <v>164</v>
      </c>
      <c r="AC76" s="291">
        <v>375</v>
      </c>
      <c r="AD76" s="292">
        <v>177</v>
      </c>
      <c r="AE76" s="292">
        <v>198</v>
      </c>
      <c r="AF76" s="291">
        <v>212</v>
      </c>
      <c r="AG76" s="292">
        <v>107</v>
      </c>
      <c r="AH76" s="292">
        <v>105</v>
      </c>
      <c r="AI76" s="291">
        <v>254</v>
      </c>
      <c r="AJ76" s="292">
        <v>124</v>
      </c>
      <c r="AK76" s="292">
        <v>130</v>
      </c>
      <c r="AL76" s="291">
        <v>168</v>
      </c>
      <c r="AM76" s="292">
        <v>74</v>
      </c>
      <c r="AN76" s="292">
        <v>94</v>
      </c>
      <c r="AO76" s="291">
        <v>294</v>
      </c>
      <c r="AP76" s="292">
        <v>129</v>
      </c>
      <c r="AQ76" s="292">
        <v>165</v>
      </c>
      <c r="AR76" s="291">
        <v>119</v>
      </c>
      <c r="AS76" s="292">
        <v>76</v>
      </c>
      <c r="AT76" s="292">
        <v>43</v>
      </c>
      <c r="AU76" s="291">
        <v>376</v>
      </c>
      <c r="AV76" s="292">
        <v>169</v>
      </c>
      <c r="AW76" s="292">
        <v>207</v>
      </c>
      <c r="AX76" s="291">
        <v>438</v>
      </c>
      <c r="AY76" s="292">
        <v>226</v>
      </c>
      <c r="AZ76" s="292">
        <v>212</v>
      </c>
      <c r="BA76" s="291">
        <v>503</v>
      </c>
      <c r="BB76" s="292">
        <v>251</v>
      </c>
      <c r="BC76" s="292">
        <v>252</v>
      </c>
      <c r="BD76" s="291">
        <v>211</v>
      </c>
      <c r="BE76" s="292">
        <v>96</v>
      </c>
      <c r="BF76" s="294">
        <v>115</v>
      </c>
    </row>
    <row r="77" spans="1:74" s="295" customFormat="1" ht="15.75" customHeight="1" x14ac:dyDescent="0.15">
      <c r="A77" s="250" t="s">
        <v>382</v>
      </c>
      <c r="B77" s="291">
        <v>4286</v>
      </c>
      <c r="C77" s="292">
        <v>2081</v>
      </c>
      <c r="D77" s="293">
        <v>2205</v>
      </c>
      <c r="E77" s="291">
        <v>61</v>
      </c>
      <c r="F77" s="292">
        <v>34</v>
      </c>
      <c r="G77" s="292">
        <v>27</v>
      </c>
      <c r="H77" s="291">
        <v>68</v>
      </c>
      <c r="I77" s="292">
        <v>34</v>
      </c>
      <c r="J77" s="292">
        <v>34</v>
      </c>
      <c r="K77" s="291">
        <v>165</v>
      </c>
      <c r="L77" s="292">
        <v>88</v>
      </c>
      <c r="M77" s="292">
        <v>77</v>
      </c>
      <c r="N77" s="291">
        <v>86</v>
      </c>
      <c r="O77" s="292">
        <v>44</v>
      </c>
      <c r="P77" s="292">
        <v>42</v>
      </c>
      <c r="Q77" s="291">
        <v>116</v>
      </c>
      <c r="R77" s="292">
        <v>60</v>
      </c>
      <c r="S77" s="292">
        <v>56</v>
      </c>
      <c r="T77" s="291">
        <v>159</v>
      </c>
      <c r="U77" s="292">
        <v>73</v>
      </c>
      <c r="V77" s="292">
        <v>86</v>
      </c>
      <c r="W77" s="291">
        <v>470</v>
      </c>
      <c r="X77" s="292">
        <v>241</v>
      </c>
      <c r="Y77" s="292">
        <v>229</v>
      </c>
      <c r="Z77" s="291">
        <v>319</v>
      </c>
      <c r="AA77" s="292">
        <v>145</v>
      </c>
      <c r="AB77" s="292">
        <v>174</v>
      </c>
      <c r="AC77" s="291">
        <v>398</v>
      </c>
      <c r="AD77" s="292">
        <v>194</v>
      </c>
      <c r="AE77" s="292">
        <v>204</v>
      </c>
      <c r="AF77" s="291">
        <v>219</v>
      </c>
      <c r="AG77" s="292">
        <v>108</v>
      </c>
      <c r="AH77" s="292">
        <v>111</v>
      </c>
      <c r="AI77" s="291">
        <v>252</v>
      </c>
      <c r="AJ77" s="292">
        <v>117</v>
      </c>
      <c r="AK77" s="292">
        <v>135</v>
      </c>
      <c r="AL77" s="291">
        <v>159</v>
      </c>
      <c r="AM77" s="292">
        <v>80</v>
      </c>
      <c r="AN77" s="292">
        <v>79</v>
      </c>
      <c r="AO77" s="291">
        <v>299</v>
      </c>
      <c r="AP77" s="292">
        <v>137</v>
      </c>
      <c r="AQ77" s="292">
        <v>162</v>
      </c>
      <c r="AR77" s="291">
        <v>116</v>
      </c>
      <c r="AS77" s="292">
        <v>65</v>
      </c>
      <c r="AT77" s="292">
        <v>51</v>
      </c>
      <c r="AU77" s="291">
        <v>357</v>
      </c>
      <c r="AV77" s="292">
        <v>156</v>
      </c>
      <c r="AW77" s="292">
        <v>201</v>
      </c>
      <c r="AX77" s="291">
        <v>364</v>
      </c>
      <c r="AY77" s="292">
        <v>189</v>
      </c>
      <c r="AZ77" s="292">
        <v>175</v>
      </c>
      <c r="BA77" s="291">
        <v>458</v>
      </c>
      <c r="BB77" s="292">
        <v>217</v>
      </c>
      <c r="BC77" s="292">
        <v>241</v>
      </c>
      <c r="BD77" s="291">
        <v>220</v>
      </c>
      <c r="BE77" s="292">
        <v>99</v>
      </c>
      <c r="BF77" s="294">
        <v>121</v>
      </c>
    </row>
    <row r="78" spans="1:74" s="287" customFormat="1" ht="15.75" customHeight="1" x14ac:dyDescent="0.15">
      <c r="A78" s="255" t="s">
        <v>79</v>
      </c>
      <c r="B78" s="288">
        <v>21461</v>
      </c>
      <c r="C78" s="284">
        <v>10065</v>
      </c>
      <c r="D78" s="289">
        <v>11396</v>
      </c>
      <c r="E78" s="288">
        <v>381</v>
      </c>
      <c r="F78" s="284">
        <v>184</v>
      </c>
      <c r="G78" s="284">
        <v>197</v>
      </c>
      <c r="H78" s="288">
        <v>408</v>
      </c>
      <c r="I78" s="284">
        <v>167</v>
      </c>
      <c r="J78" s="284">
        <v>241</v>
      </c>
      <c r="K78" s="288">
        <v>829</v>
      </c>
      <c r="L78" s="284">
        <v>389</v>
      </c>
      <c r="M78" s="284">
        <v>440</v>
      </c>
      <c r="N78" s="288">
        <v>436</v>
      </c>
      <c r="O78" s="284">
        <v>225</v>
      </c>
      <c r="P78" s="284">
        <v>211</v>
      </c>
      <c r="Q78" s="288">
        <v>723</v>
      </c>
      <c r="R78" s="284">
        <v>349</v>
      </c>
      <c r="S78" s="284">
        <v>374</v>
      </c>
      <c r="T78" s="288">
        <v>653</v>
      </c>
      <c r="U78" s="284">
        <v>338</v>
      </c>
      <c r="V78" s="284">
        <v>315</v>
      </c>
      <c r="W78" s="288">
        <v>2006</v>
      </c>
      <c r="X78" s="284">
        <v>987</v>
      </c>
      <c r="Y78" s="284">
        <v>1019</v>
      </c>
      <c r="Z78" s="288">
        <v>1629</v>
      </c>
      <c r="AA78" s="284">
        <v>797</v>
      </c>
      <c r="AB78" s="284">
        <v>832</v>
      </c>
      <c r="AC78" s="288">
        <v>1981</v>
      </c>
      <c r="AD78" s="284">
        <v>935</v>
      </c>
      <c r="AE78" s="284">
        <v>1046</v>
      </c>
      <c r="AF78" s="288">
        <v>1068</v>
      </c>
      <c r="AG78" s="284">
        <v>483</v>
      </c>
      <c r="AH78" s="284">
        <v>585</v>
      </c>
      <c r="AI78" s="288">
        <v>1357</v>
      </c>
      <c r="AJ78" s="284">
        <v>596</v>
      </c>
      <c r="AK78" s="284">
        <v>761</v>
      </c>
      <c r="AL78" s="288">
        <v>901</v>
      </c>
      <c r="AM78" s="284">
        <v>363</v>
      </c>
      <c r="AN78" s="284">
        <v>538</v>
      </c>
      <c r="AO78" s="288">
        <v>1701</v>
      </c>
      <c r="AP78" s="284">
        <v>731</v>
      </c>
      <c r="AQ78" s="284">
        <v>970</v>
      </c>
      <c r="AR78" s="288">
        <v>584</v>
      </c>
      <c r="AS78" s="284">
        <v>307</v>
      </c>
      <c r="AT78" s="284">
        <v>277</v>
      </c>
      <c r="AU78" s="288">
        <v>1896</v>
      </c>
      <c r="AV78" s="284">
        <v>881</v>
      </c>
      <c r="AW78" s="284">
        <v>1015</v>
      </c>
      <c r="AX78" s="288">
        <v>1675</v>
      </c>
      <c r="AY78" s="284">
        <v>830</v>
      </c>
      <c r="AZ78" s="284">
        <v>845</v>
      </c>
      <c r="BA78" s="288">
        <v>2160</v>
      </c>
      <c r="BB78" s="284">
        <v>1046</v>
      </c>
      <c r="BC78" s="284">
        <v>1114</v>
      </c>
      <c r="BD78" s="288">
        <v>1073</v>
      </c>
      <c r="BE78" s="284">
        <v>457</v>
      </c>
      <c r="BF78" s="290">
        <v>616</v>
      </c>
    </row>
    <row r="79" spans="1:74" s="295" customFormat="1" ht="15.75" customHeight="1" x14ac:dyDescent="0.15">
      <c r="A79" s="250" t="s">
        <v>446</v>
      </c>
      <c r="B79" s="291">
        <v>4350</v>
      </c>
      <c r="C79" s="292">
        <v>2036</v>
      </c>
      <c r="D79" s="293">
        <v>2314</v>
      </c>
      <c r="E79" s="291">
        <v>60</v>
      </c>
      <c r="F79" s="292">
        <v>31</v>
      </c>
      <c r="G79" s="292">
        <v>29</v>
      </c>
      <c r="H79" s="291">
        <v>69</v>
      </c>
      <c r="I79" s="292">
        <v>32</v>
      </c>
      <c r="J79" s="292">
        <v>37</v>
      </c>
      <c r="K79" s="291">
        <v>169</v>
      </c>
      <c r="L79" s="292">
        <v>92</v>
      </c>
      <c r="M79" s="292">
        <v>77</v>
      </c>
      <c r="N79" s="291">
        <v>90</v>
      </c>
      <c r="O79" s="292">
        <v>41</v>
      </c>
      <c r="P79" s="292">
        <v>49</v>
      </c>
      <c r="Q79" s="291">
        <v>143</v>
      </c>
      <c r="R79" s="292">
        <v>66</v>
      </c>
      <c r="S79" s="292">
        <v>77</v>
      </c>
      <c r="T79" s="291">
        <v>145</v>
      </c>
      <c r="U79" s="292">
        <v>80</v>
      </c>
      <c r="V79" s="292">
        <v>65</v>
      </c>
      <c r="W79" s="291">
        <v>448</v>
      </c>
      <c r="X79" s="292">
        <v>206</v>
      </c>
      <c r="Y79" s="292">
        <v>242</v>
      </c>
      <c r="Z79" s="291">
        <v>338</v>
      </c>
      <c r="AA79" s="292">
        <v>168</v>
      </c>
      <c r="AB79" s="292">
        <v>170</v>
      </c>
      <c r="AC79" s="291">
        <v>392</v>
      </c>
      <c r="AD79" s="292">
        <v>186</v>
      </c>
      <c r="AE79" s="292">
        <v>206</v>
      </c>
      <c r="AF79" s="291">
        <v>218</v>
      </c>
      <c r="AG79" s="292">
        <v>106</v>
      </c>
      <c r="AH79" s="292">
        <v>112</v>
      </c>
      <c r="AI79" s="291">
        <v>263</v>
      </c>
      <c r="AJ79" s="292">
        <v>124</v>
      </c>
      <c r="AK79" s="292">
        <v>139</v>
      </c>
      <c r="AL79" s="291">
        <v>156</v>
      </c>
      <c r="AM79" s="292">
        <v>58</v>
      </c>
      <c r="AN79" s="292">
        <v>98</v>
      </c>
      <c r="AO79" s="291">
        <v>296</v>
      </c>
      <c r="AP79" s="292">
        <v>111</v>
      </c>
      <c r="AQ79" s="292">
        <v>185</v>
      </c>
      <c r="AR79" s="291">
        <v>115</v>
      </c>
      <c r="AS79" s="292">
        <v>59</v>
      </c>
      <c r="AT79" s="292">
        <v>56</v>
      </c>
      <c r="AU79" s="291">
        <v>380</v>
      </c>
      <c r="AV79" s="292">
        <v>171</v>
      </c>
      <c r="AW79" s="292">
        <v>209</v>
      </c>
      <c r="AX79" s="291">
        <v>385</v>
      </c>
      <c r="AY79" s="292">
        <v>183</v>
      </c>
      <c r="AZ79" s="292">
        <v>202</v>
      </c>
      <c r="BA79" s="291">
        <v>489</v>
      </c>
      <c r="BB79" s="292">
        <v>238</v>
      </c>
      <c r="BC79" s="292">
        <v>251</v>
      </c>
      <c r="BD79" s="291">
        <v>194</v>
      </c>
      <c r="BE79" s="292">
        <v>84</v>
      </c>
      <c r="BF79" s="294">
        <v>110</v>
      </c>
    </row>
    <row r="80" spans="1:74" s="295" customFormat="1" ht="15.75" customHeight="1" x14ac:dyDescent="0.15">
      <c r="A80" s="250" t="s">
        <v>384</v>
      </c>
      <c r="B80" s="291">
        <v>4366</v>
      </c>
      <c r="C80" s="292">
        <v>2099</v>
      </c>
      <c r="D80" s="293">
        <v>2267</v>
      </c>
      <c r="E80" s="291">
        <v>76</v>
      </c>
      <c r="F80" s="292">
        <v>36</v>
      </c>
      <c r="G80" s="292">
        <v>40</v>
      </c>
      <c r="H80" s="291">
        <v>78</v>
      </c>
      <c r="I80" s="292">
        <v>34</v>
      </c>
      <c r="J80" s="292">
        <v>44</v>
      </c>
      <c r="K80" s="291">
        <v>175</v>
      </c>
      <c r="L80" s="292">
        <v>85</v>
      </c>
      <c r="M80" s="292">
        <v>90</v>
      </c>
      <c r="N80" s="291">
        <v>90</v>
      </c>
      <c r="O80" s="292">
        <v>54</v>
      </c>
      <c r="P80" s="292">
        <v>36</v>
      </c>
      <c r="Q80" s="291">
        <v>142</v>
      </c>
      <c r="R80" s="292">
        <v>80</v>
      </c>
      <c r="S80" s="292">
        <v>62</v>
      </c>
      <c r="T80" s="291">
        <v>134</v>
      </c>
      <c r="U80" s="292">
        <v>69</v>
      </c>
      <c r="V80" s="292">
        <v>65</v>
      </c>
      <c r="W80" s="291">
        <v>446</v>
      </c>
      <c r="X80" s="292">
        <v>210</v>
      </c>
      <c r="Y80" s="292">
        <v>236</v>
      </c>
      <c r="Z80" s="291">
        <v>339</v>
      </c>
      <c r="AA80" s="292">
        <v>179</v>
      </c>
      <c r="AB80" s="292">
        <v>160</v>
      </c>
      <c r="AC80" s="291">
        <v>389</v>
      </c>
      <c r="AD80" s="292">
        <v>181</v>
      </c>
      <c r="AE80" s="292">
        <v>208</v>
      </c>
      <c r="AF80" s="291">
        <v>204</v>
      </c>
      <c r="AG80" s="292">
        <v>102</v>
      </c>
      <c r="AH80" s="292">
        <v>102</v>
      </c>
      <c r="AI80" s="291">
        <v>262</v>
      </c>
      <c r="AJ80" s="292">
        <v>122</v>
      </c>
      <c r="AK80" s="292">
        <v>140</v>
      </c>
      <c r="AL80" s="291">
        <v>172</v>
      </c>
      <c r="AM80" s="292">
        <v>66</v>
      </c>
      <c r="AN80" s="292">
        <v>106</v>
      </c>
      <c r="AO80" s="291">
        <v>337</v>
      </c>
      <c r="AP80" s="292">
        <v>143</v>
      </c>
      <c r="AQ80" s="292">
        <v>194</v>
      </c>
      <c r="AR80" s="291">
        <v>105</v>
      </c>
      <c r="AS80" s="292">
        <v>55</v>
      </c>
      <c r="AT80" s="292">
        <v>50</v>
      </c>
      <c r="AU80" s="291">
        <v>400</v>
      </c>
      <c r="AV80" s="292">
        <v>188</v>
      </c>
      <c r="AW80" s="292">
        <v>212</v>
      </c>
      <c r="AX80" s="291">
        <v>372</v>
      </c>
      <c r="AY80" s="292">
        <v>184</v>
      </c>
      <c r="AZ80" s="292">
        <v>188</v>
      </c>
      <c r="BA80" s="291">
        <v>434</v>
      </c>
      <c r="BB80" s="292">
        <v>217</v>
      </c>
      <c r="BC80" s="292">
        <v>217</v>
      </c>
      <c r="BD80" s="291">
        <v>211</v>
      </c>
      <c r="BE80" s="292">
        <v>94</v>
      </c>
      <c r="BF80" s="294">
        <v>117</v>
      </c>
    </row>
    <row r="81" spans="1:58" s="295" customFormat="1" ht="15.75" customHeight="1" x14ac:dyDescent="0.15">
      <c r="A81" s="250" t="s">
        <v>385</v>
      </c>
      <c r="B81" s="291">
        <v>4746</v>
      </c>
      <c r="C81" s="292">
        <v>2257</v>
      </c>
      <c r="D81" s="293">
        <v>2489</v>
      </c>
      <c r="E81" s="291">
        <v>87</v>
      </c>
      <c r="F81" s="292">
        <v>40</v>
      </c>
      <c r="G81" s="292">
        <v>47</v>
      </c>
      <c r="H81" s="291">
        <v>94</v>
      </c>
      <c r="I81" s="292">
        <v>30</v>
      </c>
      <c r="J81" s="292">
        <v>64</v>
      </c>
      <c r="K81" s="291">
        <v>165</v>
      </c>
      <c r="L81" s="292">
        <v>75</v>
      </c>
      <c r="M81" s="292">
        <v>90</v>
      </c>
      <c r="N81" s="291">
        <v>89</v>
      </c>
      <c r="O81" s="292">
        <v>46</v>
      </c>
      <c r="P81" s="292">
        <v>43</v>
      </c>
      <c r="Q81" s="291">
        <v>159</v>
      </c>
      <c r="R81" s="292">
        <v>74</v>
      </c>
      <c r="S81" s="292">
        <v>85</v>
      </c>
      <c r="T81" s="291">
        <v>131</v>
      </c>
      <c r="U81" s="292">
        <v>68</v>
      </c>
      <c r="V81" s="292">
        <v>63</v>
      </c>
      <c r="W81" s="291">
        <v>435</v>
      </c>
      <c r="X81" s="292">
        <v>238</v>
      </c>
      <c r="Y81" s="292">
        <v>197</v>
      </c>
      <c r="Z81" s="291">
        <v>364</v>
      </c>
      <c r="AA81" s="292">
        <v>171</v>
      </c>
      <c r="AB81" s="292">
        <v>193</v>
      </c>
      <c r="AC81" s="291">
        <v>432</v>
      </c>
      <c r="AD81" s="292">
        <v>197</v>
      </c>
      <c r="AE81" s="292">
        <v>235</v>
      </c>
      <c r="AF81" s="291">
        <v>219</v>
      </c>
      <c r="AG81" s="292">
        <v>88</v>
      </c>
      <c r="AH81" s="292">
        <v>131</v>
      </c>
      <c r="AI81" s="291">
        <v>307</v>
      </c>
      <c r="AJ81" s="292">
        <v>135</v>
      </c>
      <c r="AK81" s="292">
        <v>172</v>
      </c>
      <c r="AL81" s="291">
        <v>199</v>
      </c>
      <c r="AM81" s="292">
        <v>79</v>
      </c>
      <c r="AN81" s="292">
        <v>120</v>
      </c>
      <c r="AO81" s="291">
        <v>429</v>
      </c>
      <c r="AP81" s="292">
        <v>190</v>
      </c>
      <c r="AQ81" s="292">
        <v>239</v>
      </c>
      <c r="AR81" s="291">
        <v>141</v>
      </c>
      <c r="AS81" s="292">
        <v>76</v>
      </c>
      <c r="AT81" s="292">
        <v>65</v>
      </c>
      <c r="AU81" s="291">
        <v>416</v>
      </c>
      <c r="AV81" s="292">
        <v>191</v>
      </c>
      <c r="AW81" s="292">
        <v>225</v>
      </c>
      <c r="AX81" s="291">
        <v>363</v>
      </c>
      <c r="AY81" s="292">
        <v>214</v>
      </c>
      <c r="AZ81" s="292">
        <v>149</v>
      </c>
      <c r="BA81" s="291">
        <v>475</v>
      </c>
      <c r="BB81" s="292">
        <v>235</v>
      </c>
      <c r="BC81" s="292">
        <v>240</v>
      </c>
      <c r="BD81" s="291">
        <v>241</v>
      </c>
      <c r="BE81" s="292">
        <v>110</v>
      </c>
      <c r="BF81" s="294">
        <v>131</v>
      </c>
    </row>
    <row r="82" spans="1:58" s="295" customFormat="1" ht="15.75" customHeight="1" x14ac:dyDescent="0.15">
      <c r="A82" s="250" t="s">
        <v>386</v>
      </c>
      <c r="B82" s="291">
        <v>4196</v>
      </c>
      <c r="C82" s="292">
        <v>1934</v>
      </c>
      <c r="D82" s="293">
        <v>2262</v>
      </c>
      <c r="E82" s="291">
        <v>86</v>
      </c>
      <c r="F82" s="292">
        <v>43</v>
      </c>
      <c r="G82" s="292">
        <v>43</v>
      </c>
      <c r="H82" s="291">
        <v>80</v>
      </c>
      <c r="I82" s="292">
        <v>30</v>
      </c>
      <c r="J82" s="292">
        <v>50</v>
      </c>
      <c r="K82" s="291">
        <v>149</v>
      </c>
      <c r="L82" s="292">
        <v>66</v>
      </c>
      <c r="M82" s="292">
        <v>83</v>
      </c>
      <c r="N82" s="291">
        <v>87</v>
      </c>
      <c r="O82" s="292">
        <v>44</v>
      </c>
      <c r="P82" s="292">
        <v>43</v>
      </c>
      <c r="Q82" s="291">
        <v>148</v>
      </c>
      <c r="R82" s="292">
        <v>65</v>
      </c>
      <c r="S82" s="292">
        <v>83</v>
      </c>
      <c r="T82" s="291">
        <v>139</v>
      </c>
      <c r="U82" s="292">
        <v>70</v>
      </c>
      <c r="V82" s="292">
        <v>69</v>
      </c>
      <c r="W82" s="291">
        <v>358</v>
      </c>
      <c r="X82" s="292">
        <v>188</v>
      </c>
      <c r="Y82" s="292">
        <v>170</v>
      </c>
      <c r="Z82" s="291">
        <v>294</v>
      </c>
      <c r="AA82" s="292">
        <v>135</v>
      </c>
      <c r="AB82" s="292">
        <v>159</v>
      </c>
      <c r="AC82" s="291">
        <v>388</v>
      </c>
      <c r="AD82" s="292">
        <v>193</v>
      </c>
      <c r="AE82" s="292">
        <v>195</v>
      </c>
      <c r="AF82" s="291">
        <v>223</v>
      </c>
      <c r="AG82" s="292">
        <v>103</v>
      </c>
      <c r="AH82" s="292">
        <v>120</v>
      </c>
      <c r="AI82" s="291">
        <v>275</v>
      </c>
      <c r="AJ82" s="292">
        <v>112</v>
      </c>
      <c r="AK82" s="292">
        <v>163</v>
      </c>
      <c r="AL82" s="291">
        <v>193</v>
      </c>
      <c r="AM82" s="292">
        <v>82</v>
      </c>
      <c r="AN82" s="292">
        <v>111</v>
      </c>
      <c r="AO82" s="291">
        <v>322</v>
      </c>
      <c r="AP82" s="292">
        <v>137</v>
      </c>
      <c r="AQ82" s="292">
        <v>185</v>
      </c>
      <c r="AR82" s="291">
        <v>107</v>
      </c>
      <c r="AS82" s="292">
        <v>59</v>
      </c>
      <c r="AT82" s="292">
        <v>48</v>
      </c>
      <c r="AU82" s="291">
        <v>390</v>
      </c>
      <c r="AV82" s="292">
        <v>194</v>
      </c>
      <c r="AW82" s="292">
        <v>196</v>
      </c>
      <c r="AX82" s="291">
        <v>307</v>
      </c>
      <c r="AY82" s="292">
        <v>136</v>
      </c>
      <c r="AZ82" s="292">
        <v>171</v>
      </c>
      <c r="BA82" s="291">
        <v>421</v>
      </c>
      <c r="BB82" s="292">
        <v>191</v>
      </c>
      <c r="BC82" s="292">
        <v>230</v>
      </c>
      <c r="BD82" s="291">
        <v>229</v>
      </c>
      <c r="BE82" s="292">
        <v>86</v>
      </c>
      <c r="BF82" s="294">
        <v>143</v>
      </c>
    </row>
    <row r="83" spans="1:58" s="295" customFormat="1" ht="15.75" customHeight="1" x14ac:dyDescent="0.15">
      <c r="A83" s="250" t="s">
        <v>387</v>
      </c>
      <c r="B83" s="291">
        <v>3803</v>
      </c>
      <c r="C83" s="292">
        <v>1739</v>
      </c>
      <c r="D83" s="293">
        <v>2064</v>
      </c>
      <c r="E83" s="291">
        <v>72</v>
      </c>
      <c r="F83" s="292">
        <v>34</v>
      </c>
      <c r="G83" s="292">
        <v>38</v>
      </c>
      <c r="H83" s="291">
        <v>87</v>
      </c>
      <c r="I83" s="292">
        <v>41</v>
      </c>
      <c r="J83" s="292">
        <v>46</v>
      </c>
      <c r="K83" s="291">
        <v>171</v>
      </c>
      <c r="L83" s="292">
        <v>71</v>
      </c>
      <c r="M83" s="292">
        <v>100</v>
      </c>
      <c r="N83" s="291">
        <v>80</v>
      </c>
      <c r="O83" s="292">
        <v>40</v>
      </c>
      <c r="P83" s="292">
        <v>40</v>
      </c>
      <c r="Q83" s="291">
        <v>131</v>
      </c>
      <c r="R83" s="292">
        <v>64</v>
      </c>
      <c r="S83" s="292">
        <v>67</v>
      </c>
      <c r="T83" s="291">
        <v>104</v>
      </c>
      <c r="U83" s="292">
        <v>51</v>
      </c>
      <c r="V83" s="292">
        <v>53</v>
      </c>
      <c r="W83" s="291">
        <v>319</v>
      </c>
      <c r="X83" s="292">
        <v>145</v>
      </c>
      <c r="Y83" s="292">
        <v>174</v>
      </c>
      <c r="Z83" s="291">
        <v>294</v>
      </c>
      <c r="AA83" s="292">
        <v>144</v>
      </c>
      <c r="AB83" s="292">
        <v>150</v>
      </c>
      <c r="AC83" s="291">
        <v>380</v>
      </c>
      <c r="AD83" s="292">
        <v>178</v>
      </c>
      <c r="AE83" s="292">
        <v>202</v>
      </c>
      <c r="AF83" s="291">
        <v>204</v>
      </c>
      <c r="AG83" s="292">
        <v>84</v>
      </c>
      <c r="AH83" s="292">
        <v>120</v>
      </c>
      <c r="AI83" s="291">
        <v>250</v>
      </c>
      <c r="AJ83" s="292">
        <v>103</v>
      </c>
      <c r="AK83" s="292">
        <v>147</v>
      </c>
      <c r="AL83" s="291">
        <v>181</v>
      </c>
      <c r="AM83" s="292">
        <v>78</v>
      </c>
      <c r="AN83" s="292">
        <v>103</v>
      </c>
      <c r="AO83" s="291">
        <v>317</v>
      </c>
      <c r="AP83" s="292">
        <v>150</v>
      </c>
      <c r="AQ83" s="292">
        <v>167</v>
      </c>
      <c r="AR83" s="291">
        <v>116</v>
      </c>
      <c r="AS83" s="292">
        <v>58</v>
      </c>
      <c r="AT83" s="292">
        <v>58</v>
      </c>
      <c r="AU83" s="291">
        <v>310</v>
      </c>
      <c r="AV83" s="292">
        <v>137</v>
      </c>
      <c r="AW83" s="292">
        <v>173</v>
      </c>
      <c r="AX83" s="291">
        <v>248</v>
      </c>
      <c r="AY83" s="292">
        <v>113</v>
      </c>
      <c r="AZ83" s="292">
        <v>135</v>
      </c>
      <c r="BA83" s="291">
        <v>341</v>
      </c>
      <c r="BB83" s="292">
        <v>165</v>
      </c>
      <c r="BC83" s="292">
        <v>176</v>
      </c>
      <c r="BD83" s="291">
        <v>198</v>
      </c>
      <c r="BE83" s="292">
        <v>83</v>
      </c>
      <c r="BF83" s="294">
        <v>115</v>
      </c>
    </row>
    <row r="84" spans="1:58" s="287" customFormat="1" ht="15.75" customHeight="1" x14ac:dyDescent="0.15">
      <c r="A84" s="255" t="s">
        <v>84</v>
      </c>
      <c r="B84" s="288">
        <v>15353</v>
      </c>
      <c r="C84" s="284">
        <v>7179</v>
      </c>
      <c r="D84" s="289">
        <v>8174</v>
      </c>
      <c r="E84" s="288">
        <v>324</v>
      </c>
      <c r="F84" s="284">
        <v>148</v>
      </c>
      <c r="G84" s="284">
        <v>176</v>
      </c>
      <c r="H84" s="288">
        <v>362</v>
      </c>
      <c r="I84" s="284">
        <v>163</v>
      </c>
      <c r="J84" s="284">
        <v>199</v>
      </c>
      <c r="K84" s="288">
        <v>727</v>
      </c>
      <c r="L84" s="284">
        <v>319</v>
      </c>
      <c r="M84" s="284">
        <v>408</v>
      </c>
      <c r="N84" s="288">
        <v>370</v>
      </c>
      <c r="O84" s="284">
        <v>176</v>
      </c>
      <c r="P84" s="284">
        <v>194</v>
      </c>
      <c r="Q84" s="288">
        <v>508</v>
      </c>
      <c r="R84" s="284">
        <v>243</v>
      </c>
      <c r="S84" s="284">
        <v>265</v>
      </c>
      <c r="T84" s="288">
        <v>415</v>
      </c>
      <c r="U84" s="284">
        <v>191</v>
      </c>
      <c r="V84" s="284">
        <v>224</v>
      </c>
      <c r="W84" s="288">
        <v>1178</v>
      </c>
      <c r="X84" s="284">
        <v>571</v>
      </c>
      <c r="Y84" s="284">
        <v>607</v>
      </c>
      <c r="Z84" s="288">
        <v>1130</v>
      </c>
      <c r="AA84" s="284">
        <v>501</v>
      </c>
      <c r="AB84" s="284">
        <v>629</v>
      </c>
      <c r="AC84" s="288">
        <v>1510</v>
      </c>
      <c r="AD84" s="284">
        <v>715</v>
      </c>
      <c r="AE84" s="284">
        <v>795</v>
      </c>
      <c r="AF84" s="288">
        <v>861</v>
      </c>
      <c r="AG84" s="284">
        <v>366</v>
      </c>
      <c r="AH84" s="284">
        <v>495</v>
      </c>
      <c r="AI84" s="288">
        <v>1049</v>
      </c>
      <c r="AJ84" s="284">
        <v>499</v>
      </c>
      <c r="AK84" s="284">
        <v>550</v>
      </c>
      <c r="AL84" s="288">
        <v>691</v>
      </c>
      <c r="AM84" s="284">
        <v>324</v>
      </c>
      <c r="AN84" s="284">
        <v>367</v>
      </c>
      <c r="AO84" s="288">
        <v>1327</v>
      </c>
      <c r="AP84" s="284">
        <v>627</v>
      </c>
      <c r="AQ84" s="284">
        <v>700</v>
      </c>
      <c r="AR84" s="288">
        <v>427</v>
      </c>
      <c r="AS84" s="284">
        <v>232</v>
      </c>
      <c r="AT84" s="284">
        <v>195</v>
      </c>
      <c r="AU84" s="288">
        <v>1313</v>
      </c>
      <c r="AV84" s="284">
        <v>622</v>
      </c>
      <c r="AW84" s="284">
        <v>691</v>
      </c>
      <c r="AX84" s="288">
        <v>943</v>
      </c>
      <c r="AY84" s="284">
        <v>434</v>
      </c>
      <c r="AZ84" s="284">
        <v>509</v>
      </c>
      <c r="BA84" s="288">
        <v>1466</v>
      </c>
      <c r="BB84" s="284">
        <v>718</v>
      </c>
      <c r="BC84" s="284">
        <v>748</v>
      </c>
      <c r="BD84" s="288">
        <v>752</v>
      </c>
      <c r="BE84" s="284">
        <v>330</v>
      </c>
      <c r="BF84" s="290">
        <v>422</v>
      </c>
    </row>
    <row r="85" spans="1:58" s="295" customFormat="1" ht="15.75" customHeight="1" x14ac:dyDescent="0.15">
      <c r="A85" s="250" t="s">
        <v>447</v>
      </c>
      <c r="B85" s="291">
        <v>3720</v>
      </c>
      <c r="C85" s="292">
        <v>1760</v>
      </c>
      <c r="D85" s="293">
        <v>1960</v>
      </c>
      <c r="E85" s="291">
        <v>70</v>
      </c>
      <c r="F85" s="292">
        <v>33</v>
      </c>
      <c r="G85" s="292">
        <v>37</v>
      </c>
      <c r="H85" s="291">
        <v>76</v>
      </c>
      <c r="I85" s="292">
        <v>36</v>
      </c>
      <c r="J85" s="292">
        <v>40</v>
      </c>
      <c r="K85" s="291">
        <v>155</v>
      </c>
      <c r="L85" s="292">
        <v>77</v>
      </c>
      <c r="M85" s="292">
        <v>78</v>
      </c>
      <c r="N85" s="291">
        <v>94</v>
      </c>
      <c r="O85" s="292">
        <v>44</v>
      </c>
      <c r="P85" s="292">
        <v>50</v>
      </c>
      <c r="Q85" s="291">
        <v>111</v>
      </c>
      <c r="R85" s="292">
        <v>57</v>
      </c>
      <c r="S85" s="292">
        <v>54</v>
      </c>
      <c r="T85" s="291">
        <v>98</v>
      </c>
      <c r="U85" s="292">
        <v>49</v>
      </c>
      <c r="V85" s="292">
        <v>49</v>
      </c>
      <c r="W85" s="291">
        <v>320</v>
      </c>
      <c r="X85" s="292">
        <v>164</v>
      </c>
      <c r="Y85" s="292">
        <v>156</v>
      </c>
      <c r="Z85" s="291">
        <v>288</v>
      </c>
      <c r="AA85" s="292">
        <v>128</v>
      </c>
      <c r="AB85" s="292">
        <v>160</v>
      </c>
      <c r="AC85" s="291">
        <v>361</v>
      </c>
      <c r="AD85" s="292">
        <v>166</v>
      </c>
      <c r="AE85" s="292">
        <v>195</v>
      </c>
      <c r="AF85" s="291">
        <v>202</v>
      </c>
      <c r="AG85" s="292">
        <v>86</v>
      </c>
      <c r="AH85" s="292">
        <v>116</v>
      </c>
      <c r="AI85" s="291">
        <v>263</v>
      </c>
      <c r="AJ85" s="292">
        <v>128</v>
      </c>
      <c r="AK85" s="292">
        <v>135</v>
      </c>
      <c r="AL85" s="291">
        <v>154</v>
      </c>
      <c r="AM85" s="292">
        <v>82</v>
      </c>
      <c r="AN85" s="292">
        <v>72</v>
      </c>
      <c r="AO85" s="291">
        <v>347</v>
      </c>
      <c r="AP85" s="292">
        <v>146</v>
      </c>
      <c r="AQ85" s="292">
        <v>201</v>
      </c>
      <c r="AR85" s="291">
        <v>93</v>
      </c>
      <c r="AS85" s="292">
        <v>50</v>
      </c>
      <c r="AT85" s="292">
        <v>43</v>
      </c>
      <c r="AU85" s="291">
        <v>311</v>
      </c>
      <c r="AV85" s="292">
        <v>142</v>
      </c>
      <c r="AW85" s="292">
        <v>169</v>
      </c>
      <c r="AX85" s="291">
        <v>239</v>
      </c>
      <c r="AY85" s="292">
        <v>120</v>
      </c>
      <c r="AZ85" s="292">
        <v>119</v>
      </c>
      <c r="BA85" s="291">
        <v>344</v>
      </c>
      <c r="BB85" s="292">
        <v>170</v>
      </c>
      <c r="BC85" s="292">
        <v>174</v>
      </c>
      <c r="BD85" s="291">
        <v>194</v>
      </c>
      <c r="BE85" s="292">
        <v>82</v>
      </c>
      <c r="BF85" s="294">
        <v>112</v>
      </c>
    </row>
    <row r="86" spans="1:58" s="295" customFormat="1" ht="17.25" customHeight="1" x14ac:dyDescent="0.15">
      <c r="A86" s="250" t="s">
        <v>389</v>
      </c>
      <c r="B86" s="291">
        <v>3154</v>
      </c>
      <c r="C86" s="292">
        <v>1486</v>
      </c>
      <c r="D86" s="293">
        <v>1668</v>
      </c>
      <c r="E86" s="291">
        <v>72</v>
      </c>
      <c r="F86" s="292">
        <v>35</v>
      </c>
      <c r="G86" s="292">
        <v>37</v>
      </c>
      <c r="H86" s="291">
        <v>74</v>
      </c>
      <c r="I86" s="292">
        <v>33</v>
      </c>
      <c r="J86" s="292">
        <v>41</v>
      </c>
      <c r="K86" s="291">
        <v>152</v>
      </c>
      <c r="L86" s="292">
        <v>63</v>
      </c>
      <c r="M86" s="292">
        <v>89</v>
      </c>
      <c r="N86" s="291">
        <v>72</v>
      </c>
      <c r="O86" s="292">
        <v>36</v>
      </c>
      <c r="P86" s="292">
        <v>36</v>
      </c>
      <c r="Q86" s="291">
        <v>116</v>
      </c>
      <c r="R86" s="292">
        <v>60</v>
      </c>
      <c r="S86" s="292">
        <v>56</v>
      </c>
      <c r="T86" s="291">
        <v>88</v>
      </c>
      <c r="U86" s="292">
        <v>41</v>
      </c>
      <c r="V86" s="292">
        <v>47</v>
      </c>
      <c r="W86" s="291">
        <v>248</v>
      </c>
      <c r="X86" s="292">
        <v>121</v>
      </c>
      <c r="Y86" s="292">
        <v>127</v>
      </c>
      <c r="Z86" s="291">
        <v>227</v>
      </c>
      <c r="AA86" s="292">
        <v>106</v>
      </c>
      <c r="AB86" s="292">
        <v>121</v>
      </c>
      <c r="AC86" s="291">
        <v>308</v>
      </c>
      <c r="AD86" s="292">
        <v>146</v>
      </c>
      <c r="AE86" s="292">
        <v>162</v>
      </c>
      <c r="AF86" s="291">
        <v>177</v>
      </c>
      <c r="AG86" s="292">
        <v>74</v>
      </c>
      <c r="AH86" s="292">
        <v>103</v>
      </c>
      <c r="AI86" s="291">
        <v>211</v>
      </c>
      <c r="AJ86" s="292">
        <v>88</v>
      </c>
      <c r="AK86" s="292">
        <v>123</v>
      </c>
      <c r="AL86" s="291">
        <v>147</v>
      </c>
      <c r="AM86" s="292">
        <v>68</v>
      </c>
      <c r="AN86" s="292">
        <v>79</v>
      </c>
      <c r="AO86" s="291">
        <v>272</v>
      </c>
      <c r="AP86" s="292">
        <v>118</v>
      </c>
      <c r="AQ86" s="292">
        <v>154</v>
      </c>
      <c r="AR86" s="291">
        <v>91</v>
      </c>
      <c r="AS86" s="292">
        <v>53</v>
      </c>
      <c r="AT86" s="292">
        <v>38</v>
      </c>
      <c r="AU86" s="291">
        <v>274</v>
      </c>
      <c r="AV86" s="292">
        <v>136</v>
      </c>
      <c r="AW86" s="292">
        <v>138</v>
      </c>
      <c r="AX86" s="291">
        <v>176</v>
      </c>
      <c r="AY86" s="292">
        <v>86</v>
      </c>
      <c r="AZ86" s="292">
        <v>90</v>
      </c>
      <c r="BA86" s="291">
        <v>298</v>
      </c>
      <c r="BB86" s="292">
        <v>150</v>
      </c>
      <c r="BC86" s="292">
        <v>148</v>
      </c>
      <c r="BD86" s="291">
        <v>151</v>
      </c>
      <c r="BE86" s="292">
        <v>72</v>
      </c>
      <c r="BF86" s="294">
        <v>79</v>
      </c>
    </row>
    <row r="87" spans="1:58" s="295" customFormat="1" ht="17.25" customHeight="1" x14ac:dyDescent="0.15">
      <c r="A87" s="250" t="s">
        <v>390</v>
      </c>
      <c r="B87" s="291">
        <v>3351</v>
      </c>
      <c r="C87" s="292">
        <v>1596</v>
      </c>
      <c r="D87" s="293">
        <v>1755</v>
      </c>
      <c r="E87" s="291">
        <v>77</v>
      </c>
      <c r="F87" s="292">
        <v>40</v>
      </c>
      <c r="G87" s="292">
        <v>37</v>
      </c>
      <c r="H87" s="291">
        <v>79</v>
      </c>
      <c r="I87" s="292">
        <v>43</v>
      </c>
      <c r="J87" s="292">
        <v>36</v>
      </c>
      <c r="K87" s="291">
        <v>153</v>
      </c>
      <c r="L87" s="292">
        <v>71</v>
      </c>
      <c r="M87" s="292">
        <v>82</v>
      </c>
      <c r="N87" s="291">
        <v>78</v>
      </c>
      <c r="O87" s="292">
        <v>36</v>
      </c>
      <c r="P87" s="292">
        <v>42</v>
      </c>
      <c r="Q87" s="291">
        <v>111</v>
      </c>
      <c r="R87" s="292">
        <v>52</v>
      </c>
      <c r="S87" s="292">
        <v>59</v>
      </c>
      <c r="T87" s="291">
        <v>99</v>
      </c>
      <c r="U87" s="292">
        <v>42</v>
      </c>
      <c r="V87" s="292">
        <v>57</v>
      </c>
      <c r="W87" s="291">
        <v>239</v>
      </c>
      <c r="X87" s="292">
        <v>110</v>
      </c>
      <c r="Y87" s="292">
        <v>129</v>
      </c>
      <c r="Z87" s="291">
        <v>260</v>
      </c>
      <c r="AA87" s="292">
        <v>119</v>
      </c>
      <c r="AB87" s="292">
        <v>141</v>
      </c>
      <c r="AC87" s="291">
        <v>334</v>
      </c>
      <c r="AD87" s="292">
        <v>165</v>
      </c>
      <c r="AE87" s="292">
        <v>169</v>
      </c>
      <c r="AF87" s="291">
        <v>182</v>
      </c>
      <c r="AG87" s="292">
        <v>80</v>
      </c>
      <c r="AH87" s="292">
        <v>102</v>
      </c>
      <c r="AI87" s="291">
        <v>234</v>
      </c>
      <c r="AJ87" s="292">
        <v>114</v>
      </c>
      <c r="AK87" s="292">
        <v>120</v>
      </c>
      <c r="AL87" s="291">
        <v>138</v>
      </c>
      <c r="AM87" s="292">
        <v>65</v>
      </c>
      <c r="AN87" s="292">
        <v>73</v>
      </c>
      <c r="AO87" s="291">
        <v>296</v>
      </c>
      <c r="AP87" s="292">
        <v>150</v>
      </c>
      <c r="AQ87" s="292">
        <v>146</v>
      </c>
      <c r="AR87" s="291">
        <v>89</v>
      </c>
      <c r="AS87" s="292">
        <v>53</v>
      </c>
      <c r="AT87" s="292">
        <v>36</v>
      </c>
      <c r="AU87" s="291">
        <v>304</v>
      </c>
      <c r="AV87" s="292">
        <v>149</v>
      </c>
      <c r="AW87" s="292">
        <v>155</v>
      </c>
      <c r="AX87" s="291">
        <v>201</v>
      </c>
      <c r="AY87" s="292">
        <v>86</v>
      </c>
      <c r="AZ87" s="292">
        <v>115</v>
      </c>
      <c r="BA87" s="291">
        <v>323</v>
      </c>
      <c r="BB87" s="292">
        <v>149</v>
      </c>
      <c r="BC87" s="292">
        <v>174</v>
      </c>
      <c r="BD87" s="291">
        <v>154</v>
      </c>
      <c r="BE87" s="292">
        <v>72</v>
      </c>
      <c r="BF87" s="294">
        <v>82</v>
      </c>
    </row>
    <row r="88" spans="1:58" s="295" customFormat="1" ht="17.25" customHeight="1" x14ac:dyDescent="0.15">
      <c r="A88" s="250" t="s">
        <v>391</v>
      </c>
      <c r="B88" s="291">
        <v>2711</v>
      </c>
      <c r="C88" s="292">
        <v>1241</v>
      </c>
      <c r="D88" s="293">
        <v>1470</v>
      </c>
      <c r="E88" s="291">
        <v>62</v>
      </c>
      <c r="F88" s="292">
        <v>27</v>
      </c>
      <c r="G88" s="292">
        <v>35</v>
      </c>
      <c r="H88" s="291">
        <v>73</v>
      </c>
      <c r="I88" s="292">
        <v>29</v>
      </c>
      <c r="J88" s="292">
        <v>44</v>
      </c>
      <c r="K88" s="291">
        <v>139</v>
      </c>
      <c r="L88" s="292">
        <v>55</v>
      </c>
      <c r="M88" s="292">
        <v>84</v>
      </c>
      <c r="N88" s="291">
        <v>62</v>
      </c>
      <c r="O88" s="292">
        <v>31</v>
      </c>
      <c r="P88" s="292">
        <v>31</v>
      </c>
      <c r="Q88" s="291">
        <v>101</v>
      </c>
      <c r="R88" s="292">
        <v>51</v>
      </c>
      <c r="S88" s="292">
        <v>50</v>
      </c>
      <c r="T88" s="291">
        <v>71</v>
      </c>
      <c r="U88" s="292">
        <v>35</v>
      </c>
      <c r="V88" s="292">
        <v>36</v>
      </c>
      <c r="W88" s="291">
        <v>194</v>
      </c>
      <c r="X88" s="292">
        <v>88</v>
      </c>
      <c r="Y88" s="292">
        <v>106</v>
      </c>
      <c r="Z88" s="291">
        <v>178</v>
      </c>
      <c r="AA88" s="292">
        <v>80</v>
      </c>
      <c r="AB88" s="292">
        <v>98</v>
      </c>
      <c r="AC88" s="291">
        <v>273</v>
      </c>
      <c r="AD88" s="292">
        <v>129</v>
      </c>
      <c r="AE88" s="292">
        <v>144</v>
      </c>
      <c r="AF88" s="291">
        <v>173</v>
      </c>
      <c r="AG88" s="292">
        <v>76</v>
      </c>
      <c r="AH88" s="292">
        <v>97</v>
      </c>
      <c r="AI88" s="291">
        <v>160</v>
      </c>
      <c r="AJ88" s="292">
        <v>76</v>
      </c>
      <c r="AK88" s="292">
        <v>84</v>
      </c>
      <c r="AL88" s="291">
        <v>134</v>
      </c>
      <c r="AM88" s="292">
        <v>67</v>
      </c>
      <c r="AN88" s="292">
        <v>67</v>
      </c>
      <c r="AO88" s="291">
        <v>213</v>
      </c>
      <c r="AP88" s="292">
        <v>104</v>
      </c>
      <c r="AQ88" s="292">
        <v>109</v>
      </c>
      <c r="AR88" s="291">
        <v>78</v>
      </c>
      <c r="AS88" s="292">
        <v>36</v>
      </c>
      <c r="AT88" s="292">
        <v>42</v>
      </c>
      <c r="AU88" s="291">
        <v>212</v>
      </c>
      <c r="AV88" s="292">
        <v>93</v>
      </c>
      <c r="AW88" s="292">
        <v>119</v>
      </c>
      <c r="AX88" s="291">
        <v>182</v>
      </c>
      <c r="AY88" s="292">
        <v>78</v>
      </c>
      <c r="AZ88" s="292">
        <v>104</v>
      </c>
      <c r="BA88" s="291">
        <v>267</v>
      </c>
      <c r="BB88" s="292">
        <v>130</v>
      </c>
      <c r="BC88" s="292">
        <v>137</v>
      </c>
      <c r="BD88" s="291">
        <v>139</v>
      </c>
      <c r="BE88" s="292">
        <v>56</v>
      </c>
      <c r="BF88" s="294">
        <v>83</v>
      </c>
    </row>
    <row r="89" spans="1:58" s="295" customFormat="1" ht="17.25" customHeight="1" x14ac:dyDescent="0.15">
      <c r="A89" s="250" t="s">
        <v>392</v>
      </c>
      <c r="B89" s="291">
        <v>2417</v>
      </c>
      <c r="C89" s="292">
        <v>1096</v>
      </c>
      <c r="D89" s="293">
        <v>1321</v>
      </c>
      <c r="E89" s="291">
        <v>43</v>
      </c>
      <c r="F89" s="292">
        <v>13</v>
      </c>
      <c r="G89" s="292">
        <v>30</v>
      </c>
      <c r="H89" s="291">
        <v>60</v>
      </c>
      <c r="I89" s="292">
        <v>22</v>
      </c>
      <c r="J89" s="292">
        <v>38</v>
      </c>
      <c r="K89" s="291">
        <v>128</v>
      </c>
      <c r="L89" s="292">
        <v>53</v>
      </c>
      <c r="M89" s="292">
        <v>75</v>
      </c>
      <c r="N89" s="291">
        <v>64</v>
      </c>
      <c r="O89" s="292">
        <v>29</v>
      </c>
      <c r="P89" s="292">
        <v>35</v>
      </c>
      <c r="Q89" s="291">
        <v>69</v>
      </c>
      <c r="R89" s="292">
        <v>23</v>
      </c>
      <c r="S89" s="292">
        <v>46</v>
      </c>
      <c r="T89" s="291">
        <v>59</v>
      </c>
      <c r="U89" s="292">
        <v>24</v>
      </c>
      <c r="V89" s="292">
        <v>35</v>
      </c>
      <c r="W89" s="291">
        <v>177</v>
      </c>
      <c r="X89" s="292">
        <v>88</v>
      </c>
      <c r="Y89" s="292">
        <v>89</v>
      </c>
      <c r="Z89" s="291">
        <v>177</v>
      </c>
      <c r="AA89" s="292">
        <v>68</v>
      </c>
      <c r="AB89" s="292">
        <v>109</v>
      </c>
      <c r="AC89" s="291">
        <v>234</v>
      </c>
      <c r="AD89" s="292">
        <v>109</v>
      </c>
      <c r="AE89" s="292">
        <v>125</v>
      </c>
      <c r="AF89" s="291">
        <v>127</v>
      </c>
      <c r="AG89" s="292">
        <v>50</v>
      </c>
      <c r="AH89" s="292">
        <v>77</v>
      </c>
      <c r="AI89" s="291">
        <v>181</v>
      </c>
      <c r="AJ89" s="292">
        <v>93</v>
      </c>
      <c r="AK89" s="292">
        <v>88</v>
      </c>
      <c r="AL89" s="291">
        <v>118</v>
      </c>
      <c r="AM89" s="292">
        <v>42</v>
      </c>
      <c r="AN89" s="292">
        <v>76</v>
      </c>
      <c r="AO89" s="291">
        <v>199</v>
      </c>
      <c r="AP89" s="292">
        <v>109</v>
      </c>
      <c r="AQ89" s="292">
        <v>90</v>
      </c>
      <c r="AR89" s="291">
        <v>76</v>
      </c>
      <c r="AS89" s="292">
        <v>40</v>
      </c>
      <c r="AT89" s="292">
        <v>36</v>
      </c>
      <c r="AU89" s="291">
        <v>212</v>
      </c>
      <c r="AV89" s="292">
        <v>102</v>
      </c>
      <c r="AW89" s="292">
        <v>110</v>
      </c>
      <c r="AX89" s="291">
        <v>145</v>
      </c>
      <c r="AY89" s="292">
        <v>64</v>
      </c>
      <c r="AZ89" s="292">
        <v>81</v>
      </c>
      <c r="BA89" s="291">
        <v>234</v>
      </c>
      <c r="BB89" s="292">
        <v>119</v>
      </c>
      <c r="BC89" s="292">
        <v>115</v>
      </c>
      <c r="BD89" s="291">
        <v>114</v>
      </c>
      <c r="BE89" s="292">
        <v>48</v>
      </c>
      <c r="BF89" s="294">
        <v>66</v>
      </c>
    </row>
    <row r="90" spans="1:58" s="287" customFormat="1" ht="17.25" customHeight="1" x14ac:dyDescent="0.15">
      <c r="A90" s="255" t="s">
        <v>92</v>
      </c>
      <c r="B90" s="288">
        <v>11494</v>
      </c>
      <c r="C90" s="284">
        <v>5209</v>
      </c>
      <c r="D90" s="289">
        <v>6285</v>
      </c>
      <c r="E90" s="288">
        <v>322</v>
      </c>
      <c r="F90" s="284">
        <v>142</v>
      </c>
      <c r="G90" s="284">
        <v>180</v>
      </c>
      <c r="H90" s="288">
        <v>296</v>
      </c>
      <c r="I90" s="284">
        <v>134</v>
      </c>
      <c r="J90" s="284">
        <v>162</v>
      </c>
      <c r="K90" s="288">
        <v>644</v>
      </c>
      <c r="L90" s="284">
        <v>296</v>
      </c>
      <c r="M90" s="284">
        <v>348</v>
      </c>
      <c r="N90" s="288">
        <v>257</v>
      </c>
      <c r="O90" s="284">
        <v>123</v>
      </c>
      <c r="P90" s="284">
        <v>134</v>
      </c>
      <c r="Q90" s="288">
        <v>393</v>
      </c>
      <c r="R90" s="284">
        <v>180</v>
      </c>
      <c r="S90" s="284">
        <v>213</v>
      </c>
      <c r="T90" s="288">
        <v>335</v>
      </c>
      <c r="U90" s="284">
        <v>128</v>
      </c>
      <c r="V90" s="284">
        <v>207</v>
      </c>
      <c r="W90" s="288">
        <v>836</v>
      </c>
      <c r="X90" s="284">
        <v>373</v>
      </c>
      <c r="Y90" s="284">
        <v>463</v>
      </c>
      <c r="Z90" s="288">
        <v>903</v>
      </c>
      <c r="AA90" s="284">
        <v>439</v>
      </c>
      <c r="AB90" s="284">
        <v>464</v>
      </c>
      <c r="AC90" s="288">
        <v>1237</v>
      </c>
      <c r="AD90" s="284">
        <v>567</v>
      </c>
      <c r="AE90" s="284">
        <v>670</v>
      </c>
      <c r="AF90" s="288">
        <v>668</v>
      </c>
      <c r="AG90" s="284">
        <v>288</v>
      </c>
      <c r="AH90" s="284">
        <v>380</v>
      </c>
      <c r="AI90" s="288">
        <v>783</v>
      </c>
      <c r="AJ90" s="284">
        <v>356</v>
      </c>
      <c r="AK90" s="284">
        <v>427</v>
      </c>
      <c r="AL90" s="288">
        <v>528</v>
      </c>
      <c r="AM90" s="284">
        <v>242</v>
      </c>
      <c r="AN90" s="284">
        <v>286</v>
      </c>
      <c r="AO90" s="288">
        <v>865</v>
      </c>
      <c r="AP90" s="284">
        <v>410</v>
      </c>
      <c r="AQ90" s="284">
        <v>455</v>
      </c>
      <c r="AR90" s="288">
        <v>268</v>
      </c>
      <c r="AS90" s="284">
        <v>143</v>
      </c>
      <c r="AT90" s="284">
        <v>125</v>
      </c>
      <c r="AU90" s="288">
        <v>909</v>
      </c>
      <c r="AV90" s="284">
        <v>396</v>
      </c>
      <c r="AW90" s="284">
        <v>513</v>
      </c>
      <c r="AX90" s="288">
        <v>738</v>
      </c>
      <c r="AY90" s="284">
        <v>335</v>
      </c>
      <c r="AZ90" s="284">
        <v>403</v>
      </c>
      <c r="BA90" s="288">
        <v>1006</v>
      </c>
      <c r="BB90" s="284">
        <v>443</v>
      </c>
      <c r="BC90" s="284">
        <v>563</v>
      </c>
      <c r="BD90" s="288">
        <v>506</v>
      </c>
      <c r="BE90" s="284">
        <v>214</v>
      </c>
      <c r="BF90" s="290">
        <v>292</v>
      </c>
    </row>
    <row r="91" spans="1:58" s="295" customFormat="1" ht="17.25" customHeight="1" x14ac:dyDescent="0.15">
      <c r="A91" s="250" t="s">
        <v>448</v>
      </c>
      <c r="B91" s="291">
        <v>2680</v>
      </c>
      <c r="C91" s="292">
        <v>1236</v>
      </c>
      <c r="D91" s="293">
        <v>1444</v>
      </c>
      <c r="E91" s="291">
        <v>65</v>
      </c>
      <c r="F91" s="292">
        <v>28</v>
      </c>
      <c r="G91" s="292">
        <v>37</v>
      </c>
      <c r="H91" s="291">
        <v>73</v>
      </c>
      <c r="I91" s="292">
        <v>30</v>
      </c>
      <c r="J91" s="292">
        <v>43</v>
      </c>
      <c r="K91" s="291">
        <v>155</v>
      </c>
      <c r="L91" s="292">
        <v>70</v>
      </c>
      <c r="M91" s="292">
        <v>85</v>
      </c>
      <c r="N91" s="291">
        <v>44</v>
      </c>
      <c r="O91" s="292">
        <v>21</v>
      </c>
      <c r="P91" s="292">
        <v>23</v>
      </c>
      <c r="Q91" s="291">
        <v>93</v>
      </c>
      <c r="R91" s="292">
        <v>51</v>
      </c>
      <c r="S91" s="292">
        <v>42</v>
      </c>
      <c r="T91" s="291">
        <v>76</v>
      </c>
      <c r="U91" s="292">
        <v>32</v>
      </c>
      <c r="V91" s="292">
        <v>44</v>
      </c>
      <c r="W91" s="291">
        <v>203</v>
      </c>
      <c r="X91" s="292">
        <v>97</v>
      </c>
      <c r="Y91" s="292">
        <v>106</v>
      </c>
      <c r="Z91" s="291">
        <v>225</v>
      </c>
      <c r="AA91" s="292">
        <v>114</v>
      </c>
      <c r="AB91" s="292">
        <v>111</v>
      </c>
      <c r="AC91" s="291">
        <v>263</v>
      </c>
      <c r="AD91" s="292">
        <v>122</v>
      </c>
      <c r="AE91" s="292">
        <v>141</v>
      </c>
      <c r="AF91" s="291">
        <v>128</v>
      </c>
      <c r="AG91" s="292">
        <v>58</v>
      </c>
      <c r="AH91" s="292">
        <v>70</v>
      </c>
      <c r="AI91" s="291">
        <v>188</v>
      </c>
      <c r="AJ91" s="292">
        <v>83</v>
      </c>
      <c r="AK91" s="292">
        <v>105</v>
      </c>
      <c r="AL91" s="291">
        <v>128</v>
      </c>
      <c r="AM91" s="292">
        <v>61</v>
      </c>
      <c r="AN91" s="292">
        <v>67</v>
      </c>
      <c r="AO91" s="291">
        <v>213</v>
      </c>
      <c r="AP91" s="292">
        <v>104</v>
      </c>
      <c r="AQ91" s="292">
        <v>109</v>
      </c>
      <c r="AR91" s="291">
        <v>61</v>
      </c>
      <c r="AS91" s="292">
        <v>32</v>
      </c>
      <c r="AT91" s="292">
        <v>29</v>
      </c>
      <c r="AU91" s="291">
        <v>212</v>
      </c>
      <c r="AV91" s="292">
        <v>96</v>
      </c>
      <c r="AW91" s="292">
        <v>116</v>
      </c>
      <c r="AX91" s="291">
        <v>209</v>
      </c>
      <c r="AY91" s="292">
        <v>81</v>
      </c>
      <c r="AZ91" s="292">
        <v>128</v>
      </c>
      <c r="BA91" s="291">
        <v>232</v>
      </c>
      <c r="BB91" s="292">
        <v>108</v>
      </c>
      <c r="BC91" s="292">
        <v>124</v>
      </c>
      <c r="BD91" s="291">
        <v>112</v>
      </c>
      <c r="BE91" s="292">
        <v>48</v>
      </c>
      <c r="BF91" s="294">
        <v>64</v>
      </c>
    </row>
    <row r="92" spans="1:58" s="295" customFormat="1" ht="17.25" customHeight="1" x14ac:dyDescent="0.15">
      <c r="A92" s="250" t="s">
        <v>394</v>
      </c>
      <c r="B92" s="291">
        <v>2145</v>
      </c>
      <c r="C92" s="292">
        <v>973</v>
      </c>
      <c r="D92" s="293">
        <v>1172</v>
      </c>
      <c r="E92" s="291">
        <v>55</v>
      </c>
      <c r="F92" s="292">
        <v>23</v>
      </c>
      <c r="G92" s="292">
        <v>32</v>
      </c>
      <c r="H92" s="291">
        <v>57</v>
      </c>
      <c r="I92" s="292">
        <v>22</v>
      </c>
      <c r="J92" s="292">
        <v>35</v>
      </c>
      <c r="K92" s="291">
        <v>105</v>
      </c>
      <c r="L92" s="292">
        <v>44</v>
      </c>
      <c r="M92" s="292">
        <v>61</v>
      </c>
      <c r="N92" s="291">
        <v>51</v>
      </c>
      <c r="O92" s="292">
        <v>23</v>
      </c>
      <c r="P92" s="292">
        <v>28</v>
      </c>
      <c r="Q92" s="291">
        <v>75</v>
      </c>
      <c r="R92" s="292">
        <v>32</v>
      </c>
      <c r="S92" s="292">
        <v>43</v>
      </c>
      <c r="T92" s="291">
        <v>66</v>
      </c>
      <c r="U92" s="292">
        <v>21</v>
      </c>
      <c r="V92" s="292">
        <v>45</v>
      </c>
      <c r="W92" s="291">
        <v>147</v>
      </c>
      <c r="X92" s="292">
        <v>60</v>
      </c>
      <c r="Y92" s="292">
        <v>87</v>
      </c>
      <c r="Z92" s="291">
        <v>165</v>
      </c>
      <c r="AA92" s="292">
        <v>71</v>
      </c>
      <c r="AB92" s="292">
        <v>94</v>
      </c>
      <c r="AC92" s="291">
        <v>251</v>
      </c>
      <c r="AD92" s="292">
        <v>118</v>
      </c>
      <c r="AE92" s="292">
        <v>133</v>
      </c>
      <c r="AF92" s="291">
        <v>137</v>
      </c>
      <c r="AG92" s="292">
        <v>54</v>
      </c>
      <c r="AH92" s="292">
        <v>83</v>
      </c>
      <c r="AI92" s="291">
        <v>160</v>
      </c>
      <c r="AJ92" s="292">
        <v>77</v>
      </c>
      <c r="AK92" s="292">
        <v>83</v>
      </c>
      <c r="AL92" s="291">
        <v>80</v>
      </c>
      <c r="AM92" s="292">
        <v>41</v>
      </c>
      <c r="AN92" s="292">
        <v>39</v>
      </c>
      <c r="AO92" s="291">
        <v>162</v>
      </c>
      <c r="AP92" s="292">
        <v>91</v>
      </c>
      <c r="AQ92" s="292">
        <v>71</v>
      </c>
      <c r="AR92" s="291">
        <v>46</v>
      </c>
      <c r="AS92" s="292">
        <v>23</v>
      </c>
      <c r="AT92" s="292">
        <v>23</v>
      </c>
      <c r="AU92" s="291">
        <v>186</v>
      </c>
      <c r="AV92" s="292">
        <v>86</v>
      </c>
      <c r="AW92" s="292">
        <v>100</v>
      </c>
      <c r="AX92" s="291">
        <v>122</v>
      </c>
      <c r="AY92" s="292">
        <v>59</v>
      </c>
      <c r="AZ92" s="292">
        <v>63</v>
      </c>
      <c r="BA92" s="291">
        <v>170</v>
      </c>
      <c r="BB92" s="292">
        <v>85</v>
      </c>
      <c r="BC92" s="292">
        <v>85</v>
      </c>
      <c r="BD92" s="291">
        <v>110</v>
      </c>
      <c r="BE92" s="292">
        <v>43</v>
      </c>
      <c r="BF92" s="294">
        <v>67</v>
      </c>
    </row>
    <row r="93" spans="1:58" s="295" customFormat="1" ht="17.25" customHeight="1" x14ac:dyDescent="0.15">
      <c r="A93" s="250" t="s">
        <v>395</v>
      </c>
      <c r="B93" s="291">
        <v>2293</v>
      </c>
      <c r="C93" s="292">
        <v>1044</v>
      </c>
      <c r="D93" s="293">
        <v>1249</v>
      </c>
      <c r="E93" s="291">
        <v>75</v>
      </c>
      <c r="F93" s="292">
        <v>32</v>
      </c>
      <c r="G93" s="292">
        <v>43</v>
      </c>
      <c r="H93" s="291">
        <v>71</v>
      </c>
      <c r="I93" s="292">
        <v>37</v>
      </c>
      <c r="J93" s="292">
        <v>34</v>
      </c>
      <c r="K93" s="291">
        <v>132</v>
      </c>
      <c r="L93" s="292">
        <v>68</v>
      </c>
      <c r="M93" s="292">
        <v>64</v>
      </c>
      <c r="N93" s="291">
        <v>53</v>
      </c>
      <c r="O93" s="292">
        <v>29</v>
      </c>
      <c r="P93" s="292">
        <v>24</v>
      </c>
      <c r="Q93" s="291">
        <v>84</v>
      </c>
      <c r="R93" s="292">
        <v>33</v>
      </c>
      <c r="S93" s="292">
        <v>51</v>
      </c>
      <c r="T93" s="291">
        <v>70</v>
      </c>
      <c r="U93" s="292">
        <v>33</v>
      </c>
      <c r="V93" s="292">
        <v>37</v>
      </c>
      <c r="W93" s="291">
        <v>167</v>
      </c>
      <c r="X93" s="292">
        <v>70</v>
      </c>
      <c r="Y93" s="292">
        <v>97</v>
      </c>
      <c r="Z93" s="291">
        <v>186</v>
      </c>
      <c r="AA93" s="292">
        <v>99</v>
      </c>
      <c r="AB93" s="292">
        <v>87</v>
      </c>
      <c r="AC93" s="291">
        <v>228</v>
      </c>
      <c r="AD93" s="292">
        <v>101</v>
      </c>
      <c r="AE93" s="292">
        <v>127</v>
      </c>
      <c r="AF93" s="291">
        <v>139</v>
      </c>
      <c r="AG93" s="292">
        <v>57</v>
      </c>
      <c r="AH93" s="292">
        <v>82</v>
      </c>
      <c r="AI93" s="291">
        <v>148</v>
      </c>
      <c r="AJ93" s="292">
        <v>59</v>
      </c>
      <c r="AK93" s="292">
        <v>89</v>
      </c>
      <c r="AL93" s="291">
        <v>116</v>
      </c>
      <c r="AM93" s="292">
        <v>51</v>
      </c>
      <c r="AN93" s="292">
        <v>65</v>
      </c>
      <c r="AO93" s="291">
        <v>178</v>
      </c>
      <c r="AP93" s="292">
        <v>86</v>
      </c>
      <c r="AQ93" s="292">
        <v>92</v>
      </c>
      <c r="AR93" s="291">
        <v>56</v>
      </c>
      <c r="AS93" s="292">
        <v>25</v>
      </c>
      <c r="AT93" s="292">
        <v>31</v>
      </c>
      <c r="AU93" s="291">
        <v>177</v>
      </c>
      <c r="AV93" s="292">
        <v>81</v>
      </c>
      <c r="AW93" s="292">
        <v>96</v>
      </c>
      <c r="AX93" s="291">
        <v>145</v>
      </c>
      <c r="AY93" s="292">
        <v>72</v>
      </c>
      <c r="AZ93" s="292">
        <v>73</v>
      </c>
      <c r="BA93" s="291">
        <v>193</v>
      </c>
      <c r="BB93" s="292">
        <v>74</v>
      </c>
      <c r="BC93" s="292">
        <v>119</v>
      </c>
      <c r="BD93" s="291">
        <v>75</v>
      </c>
      <c r="BE93" s="292">
        <v>37</v>
      </c>
      <c r="BF93" s="294">
        <v>38</v>
      </c>
    </row>
    <row r="94" spans="1:58" s="295" customFormat="1" ht="17.25" customHeight="1" x14ac:dyDescent="0.15">
      <c r="A94" s="250" t="s">
        <v>396</v>
      </c>
      <c r="B94" s="291">
        <v>2270</v>
      </c>
      <c r="C94" s="292">
        <v>997</v>
      </c>
      <c r="D94" s="293">
        <v>1273</v>
      </c>
      <c r="E94" s="291">
        <v>68</v>
      </c>
      <c r="F94" s="292">
        <v>34</v>
      </c>
      <c r="G94" s="292">
        <v>34</v>
      </c>
      <c r="H94" s="291">
        <v>48</v>
      </c>
      <c r="I94" s="292">
        <v>18</v>
      </c>
      <c r="J94" s="292">
        <v>30</v>
      </c>
      <c r="K94" s="291">
        <v>125</v>
      </c>
      <c r="L94" s="292">
        <v>53</v>
      </c>
      <c r="M94" s="292">
        <v>72</v>
      </c>
      <c r="N94" s="291">
        <v>50</v>
      </c>
      <c r="O94" s="292">
        <v>17</v>
      </c>
      <c r="P94" s="292">
        <v>33</v>
      </c>
      <c r="Q94" s="291">
        <v>82</v>
      </c>
      <c r="R94" s="292">
        <v>35</v>
      </c>
      <c r="S94" s="292">
        <v>47</v>
      </c>
      <c r="T94" s="291">
        <v>65</v>
      </c>
      <c r="U94" s="292">
        <v>21</v>
      </c>
      <c r="V94" s="292">
        <v>44</v>
      </c>
      <c r="W94" s="291">
        <v>153</v>
      </c>
      <c r="X94" s="292">
        <v>77</v>
      </c>
      <c r="Y94" s="292">
        <v>76</v>
      </c>
      <c r="Z94" s="291">
        <v>163</v>
      </c>
      <c r="AA94" s="292">
        <v>76</v>
      </c>
      <c r="AB94" s="292">
        <v>87</v>
      </c>
      <c r="AC94" s="291">
        <v>243</v>
      </c>
      <c r="AD94" s="292">
        <v>110</v>
      </c>
      <c r="AE94" s="292">
        <v>133</v>
      </c>
      <c r="AF94" s="291">
        <v>142</v>
      </c>
      <c r="AG94" s="292">
        <v>68</v>
      </c>
      <c r="AH94" s="292">
        <v>74</v>
      </c>
      <c r="AI94" s="291">
        <v>170</v>
      </c>
      <c r="AJ94" s="292">
        <v>77</v>
      </c>
      <c r="AK94" s="292">
        <v>93</v>
      </c>
      <c r="AL94" s="291">
        <v>107</v>
      </c>
      <c r="AM94" s="292">
        <v>47</v>
      </c>
      <c r="AN94" s="292">
        <v>60</v>
      </c>
      <c r="AO94" s="291">
        <v>170</v>
      </c>
      <c r="AP94" s="292">
        <v>63</v>
      </c>
      <c r="AQ94" s="292">
        <v>107</v>
      </c>
      <c r="AR94" s="291">
        <v>50</v>
      </c>
      <c r="AS94" s="292">
        <v>30</v>
      </c>
      <c r="AT94" s="292">
        <v>20</v>
      </c>
      <c r="AU94" s="291">
        <v>171</v>
      </c>
      <c r="AV94" s="292">
        <v>62</v>
      </c>
      <c r="AW94" s="292">
        <v>109</v>
      </c>
      <c r="AX94" s="291">
        <v>138</v>
      </c>
      <c r="AY94" s="292">
        <v>71</v>
      </c>
      <c r="AZ94" s="292">
        <v>67</v>
      </c>
      <c r="BA94" s="291">
        <v>212</v>
      </c>
      <c r="BB94" s="292">
        <v>90</v>
      </c>
      <c r="BC94" s="292">
        <v>122</v>
      </c>
      <c r="BD94" s="291">
        <v>113</v>
      </c>
      <c r="BE94" s="292">
        <v>48</v>
      </c>
      <c r="BF94" s="294">
        <v>65</v>
      </c>
    </row>
    <row r="95" spans="1:58" s="296" customFormat="1" ht="17.25" customHeight="1" x14ac:dyDescent="0.15">
      <c r="A95" s="250" t="s">
        <v>397</v>
      </c>
      <c r="B95" s="291">
        <v>2106</v>
      </c>
      <c r="C95" s="292">
        <v>959</v>
      </c>
      <c r="D95" s="293">
        <v>1147</v>
      </c>
      <c r="E95" s="291">
        <v>59</v>
      </c>
      <c r="F95" s="292">
        <v>25</v>
      </c>
      <c r="G95" s="292">
        <v>34</v>
      </c>
      <c r="H95" s="291">
        <v>47</v>
      </c>
      <c r="I95" s="292">
        <v>27</v>
      </c>
      <c r="J95" s="292">
        <v>20</v>
      </c>
      <c r="K95" s="291">
        <v>127</v>
      </c>
      <c r="L95" s="292">
        <v>61</v>
      </c>
      <c r="M95" s="292">
        <v>66</v>
      </c>
      <c r="N95" s="291">
        <v>59</v>
      </c>
      <c r="O95" s="292">
        <v>33</v>
      </c>
      <c r="P95" s="292">
        <v>26</v>
      </c>
      <c r="Q95" s="291">
        <v>59</v>
      </c>
      <c r="R95" s="292">
        <v>29</v>
      </c>
      <c r="S95" s="292">
        <v>30</v>
      </c>
      <c r="T95" s="291">
        <v>58</v>
      </c>
      <c r="U95" s="292">
        <v>21</v>
      </c>
      <c r="V95" s="292">
        <v>37</v>
      </c>
      <c r="W95" s="291">
        <v>166</v>
      </c>
      <c r="X95" s="292">
        <v>69</v>
      </c>
      <c r="Y95" s="292">
        <v>97</v>
      </c>
      <c r="Z95" s="291">
        <v>164</v>
      </c>
      <c r="AA95" s="292">
        <v>79</v>
      </c>
      <c r="AB95" s="292">
        <v>85</v>
      </c>
      <c r="AC95" s="291">
        <v>252</v>
      </c>
      <c r="AD95" s="292">
        <v>116</v>
      </c>
      <c r="AE95" s="292">
        <v>136</v>
      </c>
      <c r="AF95" s="291">
        <v>122</v>
      </c>
      <c r="AG95" s="292">
        <v>51</v>
      </c>
      <c r="AH95" s="292">
        <v>71</v>
      </c>
      <c r="AI95" s="291">
        <v>117</v>
      </c>
      <c r="AJ95" s="292">
        <v>60</v>
      </c>
      <c r="AK95" s="292">
        <v>57</v>
      </c>
      <c r="AL95" s="291">
        <v>97</v>
      </c>
      <c r="AM95" s="292">
        <v>42</v>
      </c>
      <c r="AN95" s="292">
        <v>55</v>
      </c>
      <c r="AO95" s="291">
        <v>142</v>
      </c>
      <c r="AP95" s="292">
        <v>66</v>
      </c>
      <c r="AQ95" s="292">
        <v>76</v>
      </c>
      <c r="AR95" s="291">
        <v>55</v>
      </c>
      <c r="AS95" s="292">
        <v>33</v>
      </c>
      <c r="AT95" s="292">
        <v>22</v>
      </c>
      <c r="AU95" s="291">
        <v>163</v>
      </c>
      <c r="AV95" s="292">
        <v>71</v>
      </c>
      <c r="AW95" s="292">
        <v>92</v>
      </c>
      <c r="AX95" s="291">
        <v>124</v>
      </c>
      <c r="AY95" s="292">
        <v>52</v>
      </c>
      <c r="AZ95" s="292">
        <v>72</v>
      </c>
      <c r="BA95" s="291">
        <v>199</v>
      </c>
      <c r="BB95" s="292">
        <v>86</v>
      </c>
      <c r="BC95" s="292">
        <v>113</v>
      </c>
      <c r="BD95" s="291">
        <v>96</v>
      </c>
      <c r="BE95" s="292">
        <v>38</v>
      </c>
      <c r="BF95" s="294">
        <v>58</v>
      </c>
    </row>
    <row r="96" spans="1:58" s="287" customFormat="1" ht="15.75" customHeight="1" x14ac:dyDescent="0.15">
      <c r="A96" s="255" t="s">
        <v>95</v>
      </c>
      <c r="B96" s="288">
        <v>8417</v>
      </c>
      <c r="C96" s="284">
        <v>3663</v>
      </c>
      <c r="D96" s="289">
        <v>4754</v>
      </c>
      <c r="E96" s="288">
        <v>331</v>
      </c>
      <c r="F96" s="284">
        <v>122</v>
      </c>
      <c r="G96" s="284">
        <v>209</v>
      </c>
      <c r="H96" s="288">
        <v>237</v>
      </c>
      <c r="I96" s="284">
        <v>90</v>
      </c>
      <c r="J96" s="284">
        <v>147</v>
      </c>
      <c r="K96" s="288">
        <v>550</v>
      </c>
      <c r="L96" s="284">
        <v>243</v>
      </c>
      <c r="M96" s="284">
        <v>307</v>
      </c>
      <c r="N96" s="288">
        <v>225</v>
      </c>
      <c r="O96" s="284">
        <v>104</v>
      </c>
      <c r="P96" s="284">
        <v>121</v>
      </c>
      <c r="Q96" s="288">
        <v>293</v>
      </c>
      <c r="R96" s="284">
        <v>141</v>
      </c>
      <c r="S96" s="284">
        <v>152</v>
      </c>
      <c r="T96" s="288">
        <v>248</v>
      </c>
      <c r="U96" s="284">
        <v>86</v>
      </c>
      <c r="V96" s="284">
        <v>162</v>
      </c>
      <c r="W96" s="288">
        <v>698</v>
      </c>
      <c r="X96" s="284">
        <v>274</v>
      </c>
      <c r="Y96" s="284">
        <v>424</v>
      </c>
      <c r="Z96" s="288">
        <v>604</v>
      </c>
      <c r="AA96" s="284">
        <v>295</v>
      </c>
      <c r="AB96" s="284">
        <v>309</v>
      </c>
      <c r="AC96" s="288">
        <v>850</v>
      </c>
      <c r="AD96" s="284">
        <v>347</v>
      </c>
      <c r="AE96" s="284">
        <v>503</v>
      </c>
      <c r="AF96" s="288">
        <v>586</v>
      </c>
      <c r="AG96" s="284">
        <v>258</v>
      </c>
      <c r="AH96" s="284">
        <v>328</v>
      </c>
      <c r="AI96" s="288">
        <v>508</v>
      </c>
      <c r="AJ96" s="284">
        <v>237</v>
      </c>
      <c r="AK96" s="284">
        <v>271</v>
      </c>
      <c r="AL96" s="288">
        <v>349</v>
      </c>
      <c r="AM96" s="284">
        <v>154</v>
      </c>
      <c r="AN96" s="284">
        <v>195</v>
      </c>
      <c r="AO96" s="288">
        <v>528</v>
      </c>
      <c r="AP96" s="284">
        <v>251</v>
      </c>
      <c r="AQ96" s="284">
        <v>277</v>
      </c>
      <c r="AR96" s="288">
        <v>192</v>
      </c>
      <c r="AS96" s="284">
        <v>95</v>
      </c>
      <c r="AT96" s="284">
        <v>97</v>
      </c>
      <c r="AU96" s="288">
        <v>618</v>
      </c>
      <c r="AV96" s="284">
        <v>279</v>
      </c>
      <c r="AW96" s="284">
        <v>339</v>
      </c>
      <c r="AX96" s="288">
        <v>504</v>
      </c>
      <c r="AY96" s="284">
        <v>227</v>
      </c>
      <c r="AZ96" s="284">
        <v>277</v>
      </c>
      <c r="BA96" s="288">
        <v>772</v>
      </c>
      <c r="BB96" s="284">
        <v>318</v>
      </c>
      <c r="BC96" s="284">
        <v>454</v>
      </c>
      <c r="BD96" s="288">
        <v>324</v>
      </c>
      <c r="BE96" s="284">
        <v>142</v>
      </c>
      <c r="BF96" s="290">
        <v>182</v>
      </c>
    </row>
    <row r="97" spans="1:58" s="295" customFormat="1" ht="15.75" customHeight="1" x14ac:dyDescent="0.15">
      <c r="A97" s="250" t="s">
        <v>449</v>
      </c>
      <c r="B97" s="291">
        <v>2270</v>
      </c>
      <c r="C97" s="292">
        <v>977</v>
      </c>
      <c r="D97" s="293">
        <v>1293</v>
      </c>
      <c r="E97" s="291">
        <v>88</v>
      </c>
      <c r="F97" s="292">
        <v>29</v>
      </c>
      <c r="G97" s="292">
        <v>59</v>
      </c>
      <c r="H97" s="291">
        <v>75</v>
      </c>
      <c r="I97" s="292">
        <v>24</v>
      </c>
      <c r="J97" s="292">
        <v>51</v>
      </c>
      <c r="K97" s="291">
        <v>158</v>
      </c>
      <c r="L97" s="292">
        <v>65</v>
      </c>
      <c r="M97" s="292">
        <v>93</v>
      </c>
      <c r="N97" s="291">
        <v>57</v>
      </c>
      <c r="O97" s="292">
        <v>25</v>
      </c>
      <c r="P97" s="292">
        <v>32</v>
      </c>
      <c r="Q97" s="291">
        <v>90</v>
      </c>
      <c r="R97" s="292">
        <v>46</v>
      </c>
      <c r="S97" s="292">
        <v>44</v>
      </c>
      <c r="T97" s="291">
        <v>69</v>
      </c>
      <c r="U97" s="292">
        <v>26</v>
      </c>
      <c r="V97" s="292">
        <v>43</v>
      </c>
      <c r="W97" s="291">
        <v>185</v>
      </c>
      <c r="X97" s="292">
        <v>74</v>
      </c>
      <c r="Y97" s="292">
        <v>111</v>
      </c>
      <c r="Z97" s="291">
        <v>156</v>
      </c>
      <c r="AA97" s="292">
        <v>67</v>
      </c>
      <c r="AB97" s="292">
        <v>89</v>
      </c>
      <c r="AC97" s="291">
        <v>234</v>
      </c>
      <c r="AD97" s="292">
        <v>101</v>
      </c>
      <c r="AE97" s="292">
        <v>133</v>
      </c>
      <c r="AF97" s="291">
        <v>156</v>
      </c>
      <c r="AG97" s="292">
        <v>70</v>
      </c>
      <c r="AH97" s="292">
        <v>86</v>
      </c>
      <c r="AI97" s="291">
        <v>139</v>
      </c>
      <c r="AJ97" s="292">
        <v>73</v>
      </c>
      <c r="AK97" s="292">
        <v>66</v>
      </c>
      <c r="AL97" s="291">
        <v>86</v>
      </c>
      <c r="AM97" s="292">
        <v>39</v>
      </c>
      <c r="AN97" s="292">
        <v>47</v>
      </c>
      <c r="AO97" s="291">
        <v>136</v>
      </c>
      <c r="AP97" s="292">
        <v>70</v>
      </c>
      <c r="AQ97" s="292">
        <v>66</v>
      </c>
      <c r="AR97" s="291">
        <v>60</v>
      </c>
      <c r="AS97" s="292">
        <v>26</v>
      </c>
      <c r="AT97" s="292">
        <v>34</v>
      </c>
      <c r="AU97" s="291">
        <v>163</v>
      </c>
      <c r="AV97" s="292">
        <v>69</v>
      </c>
      <c r="AW97" s="292">
        <v>94</v>
      </c>
      <c r="AX97" s="291">
        <v>134</v>
      </c>
      <c r="AY97" s="292">
        <v>54</v>
      </c>
      <c r="AZ97" s="292">
        <v>80</v>
      </c>
      <c r="BA97" s="291">
        <v>200</v>
      </c>
      <c r="BB97" s="292">
        <v>79</v>
      </c>
      <c r="BC97" s="292">
        <v>121</v>
      </c>
      <c r="BD97" s="291">
        <v>84</v>
      </c>
      <c r="BE97" s="292">
        <v>40</v>
      </c>
      <c r="BF97" s="294">
        <v>44</v>
      </c>
    </row>
    <row r="98" spans="1:58" s="295" customFormat="1" ht="15.75" customHeight="1" x14ac:dyDescent="0.15">
      <c r="A98" s="250" t="s">
        <v>399</v>
      </c>
      <c r="B98" s="291">
        <v>1735</v>
      </c>
      <c r="C98" s="292">
        <v>780</v>
      </c>
      <c r="D98" s="293">
        <v>955</v>
      </c>
      <c r="E98" s="291">
        <v>69</v>
      </c>
      <c r="F98" s="292">
        <v>23</v>
      </c>
      <c r="G98" s="292">
        <v>46</v>
      </c>
      <c r="H98" s="291">
        <v>44</v>
      </c>
      <c r="I98" s="292">
        <v>19</v>
      </c>
      <c r="J98" s="292">
        <v>25</v>
      </c>
      <c r="K98" s="291">
        <v>113</v>
      </c>
      <c r="L98" s="292">
        <v>49</v>
      </c>
      <c r="M98" s="292">
        <v>64</v>
      </c>
      <c r="N98" s="291">
        <v>48</v>
      </c>
      <c r="O98" s="292">
        <v>22</v>
      </c>
      <c r="P98" s="292">
        <v>26</v>
      </c>
      <c r="Q98" s="291">
        <v>58</v>
      </c>
      <c r="R98" s="292">
        <v>30</v>
      </c>
      <c r="S98" s="292">
        <v>28</v>
      </c>
      <c r="T98" s="291">
        <v>39</v>
      </c>
      <c r="U98" s="292">
        <v>14</v>
      </c>
      <c r="V98" s="292">
        <v>25</v>
      </c>
      <c r="W98" s="291">
        <v>141</v>
      </c>
      <c r="X98" s="292">
        <v>56</v>
      </c>
      <c r="Y98" s="292">
        <v>85</v>
      </c>
      <c r="Z98" s="291">
        <v>120</v>
      </c>
      <c r="AA98" s="292">
        <v>64</v>
      </c>
      <c r="AB98" s="292">
        <v>56</v>
      </c>
      <c r="AC98" s="291">
        <v>170</v>
      </c>
      <c r="AD98" s="292">
        <v>71</v>
      </c>
      <c r="AE98" s="292">
        <v>99</v>
      </c>
      <c r="AF98" s="291">
        <v>119</v>
      </c>
      <c r="AG98" s="292">
        <v>49</v>
      </c>
      <c r="AH98" s="292">
        <v>70</v>
      </c>
      <c r="AI98" s="291">
        <v>119</v>
      </c>
      <c r="AJ98" s="292">
        <v>56</v>
      </c>
      <c r="AK98" s="292">
        <v>63</v>
      </c>
      <c r="AL98" s="291">
        <v>79</v>
      </c>
      <c r="AM98" s="292">
        <v>40</v>
      </c>
      <c r="AN98" s="292">
        <v>39</v>
      </c>
      <c r="AO98" s="291">
        <v>122</v>
      </c>
      <c r="AP98" s="292">
        <v>64</v>
      </c>
      <c r="AQ98" s="292">
        <v>58</v>
      </c>
      <c r="AR98" s="291">
        <v>35</v>
      </c>
      <c r="AS98" s="292">
        <v>18</v>
      </c>
      <c r="AT98" s="292">
        <v>17</v>
      </c>
      <c r="AU98" s="291">
        <v>125</v>
      </c>
      <c r="AV98" s="292">
        <v>65</v>
      </c>
      <c r="AW98" s="292">
        <v>60</v>
      </c>
      <c r="AX98" s="291">
        <v>118</v>
      </c>
      <c r="AY98" s="292">
        <v>58</v>
      </c>
      <c r="AZ98" s="292">
        <v>60</v>
      </c>
      <c r="BA98" s="291">
        <v>153</v>
      </c>
      <c r="BB98" s="292">
        <v>57</v>
      </c>
      <c r="BC98" s="292">
        <v>96</v>
      </c>
      <c r="BD98" s="291">
        <v>63</v>
      </c>
      <c r="BE98" s="292">
        <v>25</v>
      </c>
      <c r="BF98" s="294">
        <v>38</v>
      </c>
    </row>
    <row r="99" spans="1:58" s="295" customFormat="1" ht="15.75" customHeight="1" x14ac:dyDescent="0.15">
      <c r="A99" s="250" t="s">
        <v>400</v>
      </c>
      <c r="B99" s="291">
        <v>1537</v>
      </c>
      <c r="C99" s="292">
        <v>673</v>
      </c>
      <c r="D99" s="293">
        <v>864</v>
      </c>
      <c r="E99" s="291">
        <v>59</v>
      </c>
      <c r="F99" s="292">
        <v>26</v>
      </c>
      <c r="G99" s="292">
        <v>33</v>
      </c>
      <c r="H99" s="291">
        <v>37</v>
      </c>
      <c r="I99" s="292">
        <v>16</v>
      </c>
      <c r="J99" s="292">
        <v>21</v>
      </c>
      <c r="K99" s="291">
        <v>92</v>
      </c>
      <c r="L99" s="292">
        <v>43</v>
      </c>
      <c r="M99" s="292">
        <v>49</v>
      </c>
      <c r="N99" s="291">
        <v>34</v>
      </c>
      <c r="O99" s="292">
        <v>16</v>
      </c>
      <c r="P99" s="292">
        <v>18</v>
      </c>
      <c r="Q99" s="291">
        <v>54</v>
      </c>
      <c r="R99" s="292">
        <v>26</v>
      </c>
      <c r="S99" s="292">
        <v>28</v>
      </c>
      <c r="T99" s="291">
        <v>40</v>
      </c>
      <c r="U99" s="292">
        <v>17</v>
      </c>
      <c r="V99" s="292">
        <v>23</v>
      </c>
      <c r="W99" s="291">
        <v>129</v>
      </c>
      <c r="X99" s="292">
        <v>56</v>
      </c>
      <c r="Y99" s="292">
        <v>73</v>
      </c>
      <c r="Z99" s="291">
        <v>113</v>
      </c>
      <c r="AA99" s="292">
        <v>59</v>
      </c>
      <c r="AB99" s="292">
        <v>54</v>
      </c>
      <c r="AC99" s="291">
        <v>163</v>
      </c>
      <c r="AD99" s="292">
        <v>58</v>
      </c>
      <c r="AE99" s="292">
        <v>105</v>
      </c>
      <c r="AF99" s="291">
        <v>115</v>
      </c>
      <c r="AG99" s="292">
        <v>47</v>
      </c>
      <c r="AH99" s="292">
        <v>68</v>
      </c>
      <c r="AI99" s="291">
        <v>91</v>
      </c>
      <c r="AJ99" s="292">
        <v>45</v>
      </c>
      <c r="AK99" s="292">
        <v>46</v>
      </c>
      <c r="AL99" s="291">
        <v>68</v>
      </c>
      <c r="AM99" s="292">
        <v>24</v>
      </c>
      <c r="AN99" s="292">
        <v>44</v>
      </c>
      <c r="AO99" s="291">
        <v>96</v>
      </c>
      <c r="AP99" s="292">
        <v>40</v>
      </c>
      <c r="AQ99" s="292">
        <v>56</v>
      </c>
      <c r="AR99" s="291">
        <v>33</v>
      </c>
      <c r="AS99" s="292">
        <v>18</v>
      </c>
      <c r="AT99" s="292">
        <v>15</v>
      </c>
      <c r="AU99" s="291">
        <v>114</v>
      </c>
      <c r="AV99" s="292">
        <v>54</v>
      </c>
      <c r="AW99" s="292">
        <v>60</v>
      </c>
      <c r="AX99" s="291">
        <v>95</v>
      </c>
      <c r="AY99" s="292">
        <v>43</v>
      </c>
      <c r="AZ99" s="292">
        <v>52</v>
      </c>
      <c r="BA99" s="291">
        <v>136</v>
      </c>
      <c r="BB99" s="292">
        <v>54</v>
      </c>
      <c r="BC99" s="292">
        <v>82</v>
      </c>
      <c r="BD99" s="291">
        <v>68</v>
      </c>
      <c r="BE99" s="292">
        <v>31</v>
      </c>
      <c r="BF99" s="294">
        <v>37</v>
      </c>
    </row>
    <row r="100" spans="1:58" s="295" customFormat="1" ht="15.75" customHeight="1" x14ac:dyDescent="0.15">
      <c r="A100" s="250" t="s">
        <v>401</v>
      </c>
      <c r="B100" s="291">
        <v>1504</v>
      </c>
      <c r="C100" s="292">
        <v>634</v>
      </c>
      <c r="D100" s="293">
        <v>870</v>
      </c>
      <c r="E100" s="291">
        <v>59</v>
      </c>
      <c r="F100" s="292">
        <v>20</v>
      </c>
      <c r="G100" s="292">
        <v>39</v>
      </c>
      <c r="H100" s="291">
        <v>54</v>
      </c>
      <c r="I100" s="292">
        <v>23</v>
      </c>
      <c r="J100" s="292">
        <v>31</v>
      </c>
      <c r="K100" s="291">
        <v>99</v>
      </c>
      <c r="L100" s="292">
        <v>44</v>
      </c>
      <c r="M100" s="292">
        <v>55</v>
      </c>
      <c r="N100" s="291">
        <v>45</v>
      </c>
      <c r="O100" s="292">
        <v>24</v>
      </c>
      <c r="P100" s="292">
        <v>21</v>
      </c>
      <c r="Q100" s="291">
        <v>55</v>
      </c>
      <c r="R100" s="292">
        <v>24</v>
      </c>
      <c r="S100" s="292">
        <v>31</v>
      </c>
      <c r="T100" s="291">
        <v>58</v>
      </c>
      <c r="U100" s="292">
        <v>17</v>
      </c>
      <c r="V100" s="292">
        <v>41</v>
      </c>
      <c r="W100" s="291">
        <v>136</v>
      </c>
      <c r="X100" s="292">
        <v>44</v>
      </c>
      <c r="Y100" s="292">
        <v>92</v>
      </c>
      <c r="Z100" s="291">
        <v>103</v>
      </c>
      <c r="AA100" s="292">
        <v>46</v>
      </c>
      <c r="AB100" s="292">
        <v>57</v>
      </c>
      <c r="AC100" s="291">
        <v>147</v>
      </c>
      <c r="AD100" s="292">
        <v>58</v>
      </c>
      <c r="AE100" s="292">
        <v>89</v>
      </c>
      <c r="AF100" s="291">
        <v>95</v>
      </c>
      <c r="AG100" s="292">
        <v>40</v>
      </c>
      <c r="AH100" s="292">
        <v>55</v>
      </c>
      <c r="AI100" s="291">
        <v>86</v>
      </c>
      <c r="AJ100" s="292">
        <v>35</v>
      </c>
      <c r="AK100" s="292">
        <v>51</v>
      </c>
      <c r="AL100" s="291">
        <v>56</v>
      </c>
      <c r="AM100" s="292">
        <v>25</v>
      </c>
      <c r="AN100" s="292">
        <v>31</v>
      </c>
      <c r="AO100" s="291">
        <v>103</v>
      </c>
      <c r="AP100" s="292">
        <v>46</v>
      </c>
      <c r="AQ100" s="292">
        <v>57</v>
      </c>
      <c r="AR100" s="291">
        <v>30</v>
      </c>
      <c r="AS100" s="292">
        <v>16</v>
      </c>
      <c r="AT100" s="292">
        <v>14</v>
      </c>
      <c r="AU100" s="291">
        <v>109</v>
      </c>
      <c r="AV100" s="292">
        <v>46</v>
      </c>
      <c r="AW100" s="292">
        <v>63</v>
      </c>
      <c r="AX100" s="291">
        <v>71</v>
      </c>
      <c r="AY100" s="292">
        <v>36</v>
      </c>
      <c r="AZ100" s="292">
        <v>35</v>
      </c>
      <c r="BA100" s="291">
        <v>142</v>
      </c>
      <c r="BB100" s="292">
        <v>71</v>
      </c>
      <c r="BC100" s="292">
        <v>71</v>
      </c>
      <c r="BD100" s="291">
        <v>56</v>
      </c>
      <c r="BE100" s="292">
        <v>19</v>
      </c>
      <c r="BF100" s="294">
        <v>37</v>
      </c>
    </row>
    <row r="101" spans="1:58" s="295" customFormat="1" ht="15.75" customHeight="1" x14ac:dyDescent="0.15">
      <c r="A101" s="250" t="s">
        <v>402</v>
      </c>
      <c r="B101" s="291">
        <v>1371</v>
      </c>
      <c r="C101" s="292">
        <v>599</v>
      </c>
      <c r="D101" s="293">
        <v>772</v>
      </c>
      <c r="E101" s="291">
        <v>56</v>
      </c>
      <c r="F101" s="292">
        <v>24</v>
      </c>
      <c r="G101" s="292">
        <v>32</v>
      </c>
      <c r="H101" s="291">
        <v>27</v>
      </c>
      <c r="I101" s="292">
        <v>8</v>
      </c>
      <c r="J101" s="292">
        <v>19</v>
      </c>
      <c r="K101" s="291">
        <v>88</v>
      </c>
      <c r="L101" s="292">
        <v>42</v>
      </c>
      <c r="M101" s="292">
        <v>46</v>
      </c>
      <c r="N101" s="291">
        <v>41</v>
      </c>
      <c r="O101" s="292">
        <v>17</v>
      </c>
      <c r="P101" s="292">
        <v>24</v>
      </c>
      <c r="Q101" s="291">
        <v>36</v>
      </c>
      <c r="R101" s="292">
        <v>15</v>
      </c>
      <c r="S101" s="292">
        <v>21</v>
      </c>
      <c r="T101" s="291">
        <v>42</v>
      </c>
      <c r="U101" s="292">
        <v>12</v>
      </c>
      <c r="V101" s="292">
        <v>30</v>
      </c>
      <c r="W101" s="291">
        <v>107</v>
      </c>
      <c r="X101" s="292">
        <v>44</v>
      </c>
      <c r="Y101" s="292">
        <v>63</v>
      </c>
      <c r="Z101" s="291">
        <v>112</v>
      </c>
      <c r="AA101" s="292">
        <v>59</v>
      </c>
      <c r="AB101" s="292">
        <v>53</v>
      </c>
      <c r="AC101" s="291">
        <v>136</v>
      </c>
      <c r="AD101" s="292">
        <v>59</v>
      </c>
      <c r="AE101" s="292">
        <v>77</v>
      </c>
      <c r="AF101" s="291">
        <v>101</v>
      </c>
      <c r="AG101" s="292">
        <v>52</v>
      </c>
      <c r="AH101" s="292">
        <v>49</v>
      </c>
      <c r="AI101" s="291">
        <v>73</v>
      </c>
      <c r="AJ101" s="292">
        <v>28</v>
      </c>
      <c r="AK101" s="292">
        <v>45</v>
      </c>
      <c r="AL101" s="291">
        <v>60</v>
      </c>
      <c r="AM101" s="292">
        <v>26</v>
      </c>
      <c r="AN101" s="292">
        <v>34</v>
      </c>
      <c r="AO101" s="291">
        <v>71</v>
      </c>
      <c r="AP101" s="292">
        <v>31</v>
      </c>
      <c r="AQ101" s="292">
        <v>40</v>
      </c>
      <c r="AR101" s="291">
        <v>34</v>
      </c>
      <c r="AS101" s="292">
        <v>17</v>
      </c>
      <c r="AT101" s="292">
        <v>17</v>
      </c>
      <c r="AU101" s="291">
        <v>107</v>
      </c>
      <c r="AV101" s="292">
        <v>45</v>
      </c>
      <c r="AW101" s="292">
        <v>62</v>
      </c>
      <c r="AX101" s="291">
        <v>86</v>
      </c>
      <c r="AY101" s="292">
        <v>36</v>
      </c>
      <c r="AZ101" s="292">
        <v>50</v>
      </c>
      <c r="BA101" s="291">
        <v>141</v>
      </c>
      <c r="BB101" s="292">
        <v>57</v>
      </c>
      <c r="BC101" s="292">
        <v>84</v>
      </c>
      <c r="BD101" s="291">
        <v>53</v>
      </c>
      <c r="BE101" s="292">
        <v>27</v>
      </c>
      <c r="BF101" s="294">
        <v>26</v>
      </c>
    </row>
    <row r="102" spans="1:58" s="287" customFormat="1" ht="15.75" customHeight="1" x14ac:dyDescent="0.15">
      <c r="A102" s="255" t="s">
        <v>101</v>
      </c>
      <c r="B102" s="288">
        <v>6346</v>
      </c>
      <c r="C102" s="284">
        <v>2479</v>
      </c>
      <c r="D102" s="289">
        <v>3867</v>
      </c>
      <c r="E102" s="288">
        <v>222</v>
      </c>
      <c r="F102" s="284">
        <v>96</v>
      </c>
      <c r="G102" s="284">
        <v>126</v>
      </c>
      <c r="H102" s="288">
        <v>157</v>
      </c>
      <c r="I102" s="284">
        <v>57</v>
      </c>
      <c r="J102" s="284">
        <v>100</v>
      </c>
      <c r="K102" s="288">
        <v>415</v>
      </c>
      <c r="L102" s="284">
        <v>174</v>
      </c>
      <c r="M102" s="284">
        <v>241</v>
      </c>
      <c r="N102" s="288">
        <v>188</v>
      </c>
      <c r="O102" s="284">
        <v>86</v>
      </c>
      <c r="P102" s="284">
        <v>102</v>
      </c>
      <c r="Q102" s="288">
        <v>214</v>
      </c>
      <c r="R102" s="284">
        <v>103</v>
      </c>
      <c r="S102" s="284">
        <v>111</v>
      </c>
      <c r="T102" s="288">
        <v>213</v>
      </c>
      <c r="U102" s="284">
        <v>78</v>
      </c>
      <c r="V102" s="284">
        <v>135</v>
      </c>
      <c r="W102" s="288">
        <v>577</v>
      </c>
      <c r="X102" s="284">
        <v>220</v>
      </c>
      <c r="Y102" s="284">
        <v>357</v>
      </c>
      <c r="Z102" s="288">
        <v>379</v>
      </c>
      <c r="AA102" s="284">
        <v>167</v>
      </c>
      <c r="AB102" s="284">
        <v>212</v>
      </c>
      <c r="AC102" s="288">
        <v>709</v>
      </c>
      <c r="AD102" s="284">
        <v>252</v>
      </c>
      <c r="AE102" s="284">
        <v>457</v>
      </c>
      <c r="AF102" s="288">
        <v>430</v>
      </c>
      <c r="AG102" s="284">
        <v>176</v>
      </c>
      <c r="AH102" s="284">
        <v>254</v>
      </c>
      <c r="AI102" s="288">
        <v>338</v>
      </c>
      <c r="AJ102" s="284">
        <v>149</v>
      </c>
      <c r="AK102" s="284">
        <v>189</v>
      </c>
      <c r="AL102" s="288">
        <v>287</v>
      </c>
      <c r="AM102" s="284">
        <v>125</v>
      </c>
      <c r="AN102" s="284">
        <v>162</v>
      </c>
      <c r="AO102" s="288">
        <v>370</v>
      </c>
      <c r="AP102" s="284">
        <v>141</v>
      </c>
      <c r="AQ102" s="284">
        <v>229</v>
      </c>
      <c r="AR102" s="288">
        <v>173</v>
      </c>
      <c r="AS102" s="284">
        <v>65</v>
      </c>
      <c r="AT102" s="284">
        <v>108</v>
      </c>
      <c r="AU102" s="288">
        <v>465</v>
      </c>
      <c r="AV102" s="284">
        <v>139</v>
      </c>
      <c r="AW102" s="284">
        <v>326</v>
      </c>
      <c r="AX102" s="288">
        <v>365</v>
      </c>
      <c r="AY102" s="284">
        <v>120</v>
      </c>
      <c r="AZ102" s="284">
        <v>245</v>
      </c>
      <c r="BA102" s="288">
        <v>643</v>
      </c>
      <c r="BB102" s="284">
        <v>258</v>
      </c>
      <c r="BC102" s="284">
        <v>385</v>
      </c>
      <c r="BD102" s="288">
        <v>201</v>
      </c>
      <c r="BE102" s="284">
        <v>73</v>
      </c>
      <c r="BF102" s="290">
        <v>128</v>
      </c>
    </row>
    <row r="103" spans="1:58" s="295" customFormat="1" ht="15.75" customHeight="1" x14ac:dyDescent="0.15">
      <c r="A103" s="250" t="s">
        <v>450</v>
      </c>
      <c r="B103" s="291">
        <v>1797</v>
      </c>
      <c r="C103" s="292">
        <v>729</v>
      </c>
      <c r="D103" s="293">
        <v>1068</v>
      </c>
      <c r="E103" s="291">
        <v>62</v>
      </c>
      <c r="F103" s="292">
        <v>23</v>
      </c>
      <c r="G103" s="292">
        <v>39</v>
      </c>
      <c r="H103" s="291">
        <v>38</v>
      </c>
      <c r="I103" s="292">
        <v>14</v>
      </c>
      <c r="J103" s="292">
        <v>24</v>
      </c>
      <c r="K103" s="291">
        <v>121</v>
      </c>
      <c r="L103" s="292">
        <v>53</v>
      </c>
      <c r="M103" s="292">
        <v>68</v>
      </c>
      <c r="N103" s="291">
        <v>59</v>
      </c>
      <c r="O103" s="292">
        <v>27</v>
      </c>
      <c r="P103" s="292">
        <v>32</v>
      </c>
      <c r="Q103" s="291">
        <v>68</v>
      </c>
      <c r="R103" s="292">
        <v>34</v>
      </c>
      <c r="S103" s="292">
        <v>34</v>
      </c>
      <c r="T103" s="291">
        <v>61</v>
      </c>
      <c r="U103" s="292">
        <v>22</v>
      </c>
      <c r="V103" s="292">
        <v>39</v>
      </c>
      <c r="W103" s="291">
        <v>145</v>
      </c>
      <c r="X103" s="292">
        <v>58</v>
      </c>
      <c r="Y103" s="292">
        <v>87</v>
      </c>
      <c r="Z103" s="291">
        <v>117</v>
      </c>
      <c r="AA103" s="292">
        <v>60</v>
      </c>
      <c r="AB103" s="292">
        <v>57</v>
      </c>
      <c r="AC103" s="291">
        <v>212</v>
      </c>
      <c r="AD103" s="292">
        <v>88</v>
      </c>
      <c r="AE103" s="292">
        <v>124</v>
      </c>
      <c r="AF103" s="291">
        <v>108</v>
      </c>
      <c r="AG103" s="292">
        <v>40</v>
      </c>
      <c r="AH103" s="292">
        <v>68</v>
      </c>
      <c r="AI103" s="291">
        <v>118</v>
      </c>
      <c r="AJ103" s="292">
        <v>54</v>
      </c>
      <c r="AK103" s="292">
        <v>64</v>
      </c>
      <c r="AL103" s="291">
        <v>83</v>
      </c>
      <c r="AM103" s="292">
        <v>44</v>
      </c>
      <c r="AN103" s="292">
        <v>39</v>
      </c>
      <c r="AO103" s="291">
        <v>102</v>
      </c>
      <c r="AP103" s="292">
        <v>36</v>
      </c>
      <c r="AQ103" s="292">
        <v>66</v>
      </c>
      <c r="AR103" s="291">
        <v>53</v>
      </c>
      <c r="AS103" s="292">
        <v>21</v>
      </c>
      <c r="AT103" s="292">
        <v>32</v>
      </c>
      <c r="AU103" s="291">
        <v>126</v>
      </c>
      <c r="AV103" s="292">
        <v>35</v>
      </c>
      <c r="AW103" s="292">
        <v>91</v>
      </c>
      <c r="AX103" s="291">
        <v>90</v>
      </c>
      <c r="AY103" s="292">
        <v>30</v>
      </c>
      <c r="AZ103" s="292">
        <v>60</v>
      </c>
      <c r="BA103" s="291">
        <v>170</v>
      </c>
      <c r="BB103" s="292">
        <v>68</v>
      </c>
      <c r="BC103" s="292">
        <v>102</v>
      </c>
      <c r="BD103" s="291">
        <v>64</v>
      </c>
      <c r="BE103" s="292">
        <v>22</v>
      </c>
      <c r="BF103" s="294">
        <v>42</v>
      </c>
    </row>
    <row r="104" spans="1:58" s="295" customFormat="1" ht="15.75" customHeight="1" x14ac:dyDescent="0.15">
      <c r="A104" s="250" t="s">
        <v>404</v>
      </c>
      <c r="B104" s="291">
        <v>1389</v>
      </c>
      <c r="C104" s="292">
        <v>563</v>
      </c>
      <c r="D104" s="293">
        <v>826</v>
      </c>
      <c r="E104" s="291">
        <v>55</v>
      </c>
      <c r="F104" s="292">
        <v>31</v>
      </c>
      <c r="G104" s="292">
        <v>24</v>
      </c>
      <c r="H104" s="291">
        <v>39</v>
      </c>
      <c r="I104" s="292">
        <v>18</v>
      </c>
      <c r="J104" s="292">
        <v>21</v>
      </c>
      <c r="K104" s="291">
        <v>78</v>
      </c>
      <c r="L104" s="292">
        <v>31</v>
      </c>
      <c r="M104" s="292">
        <v>47</v>
      </c>
      <c r="N104" s="291">
        <v>38</v>
      </c>
      <c r="O104" s="292">
        <v>14</v>
      </c>
      <c r="P104" s="292">
        <v>24</v>
      </c>
      <c r="Q104" s="291">
        <v>47</v>
      </c>
      <c r="R104" s="292">
        <v>23</v>
      </c>
      <c r="S104" s="292">
        <v>24</v>
      </c>
      <c r="T104" s="291">
        <v>38</v>
      </c>
      <c r="U104" s="292">
        <v>9</v>
      </c>
      <c r="V104" s="292">
        <v>29</v>
      </c>
      <c r="W104" s="291">
        <v>129</v>
      </c>
      <c r="X104" s="292">
        <v>50</v>
      </c>
      <c r="Y104" s="292">
        <v>79</v>
      </c>
      <c r="Z104" s="291">
        <v>82</v>
      </c>
      <c r="AA104" s="292">
        <v>39</v>
      </c>
      <c r="AB104" s="292">
        <v>43</v>
      </c>
      <c r="AC104" s="291">
        <v>159</v>
      </c>
      <c r="AD104" s="292">
        <v>55</v>
      </c>
      <c r="AE104" s="292">
        <v>104</v>
      </c>
      <c r="AF104" s="291">
        <v>94</v>
      </c>
      <c r="AG104" s="292">
        <v>42</v>
      </c>
      <c r="AH104" s="292">
        <v>52</v>
      </c>
      <c r="AI104" s="291">
        <v>69</v>
      </c>
      <c r="AJ104" s="292">
        <v>32</v>
      </c>
      <c r="AK104" s="292">
        <v>37</v>
      </c>
      <c r="AL104" s="291">
        <v>70</v>
      </c>
      <c r="AM104" s="292">
        <v>30</v>
      </c>
      <c r="AN104" s="292">
        <v>40</v>
      </c>
      <c r="AO104" s="291">
        <v>81</v>
      </c>
      <c r="AP104" s="292">
        <v>34</v>
      </c>
      <c r="AQ104" s="292">
        <v>47</v>
      </c>
      <c r="AR104" s="291">
        <v>35</v>
      </c>
      <c r="AS104" s="292">
        <v>12</v>
      </c>
      <c r="AT104" s="292">
        <v>23</v>
      </c>
      <c r="AU104" s="291">
        <v>93</v>
      </c>
      <c r="AV104" s="292">
        <v>29</v>
      </c>
      <c r="AW104" s="292">
        <v>64</v>
      </c>
      <c r="AX104" s="291">
        <v>87</v>
      </c>
      <c r="AY104" s="292">
        <v>26</v>
      </c>
      <c r="AZ104" s="292">
        <v>61</v>
      </c>
      <c r="BA104" s="291">
        <v>141</v>
      </c>
      <c r="BB104" s="292">
        <v>65</v>
      </c>
      <c r="BC104" s="292">
        <v>76</v>
      </c>
      <c r="BD104" s="291">
        <v>54</v>
      </c>
      <c r="BE104" s="292">
        <v>23</v>
      </c>
      <c r="BF104" s="294">
        <v>31</v>
      </c>
    </row>
    <row r="105" spans="1:58" s="295" customFormat="1" ht="15.75" customHeight="1" x14ac:dyDescent="0.15">
      <c r="A105" s="250" t="s">
        <v>405</v>
      </c>
      <c r="B105" s="291">
        <v>1101</v>
      </c>
      <c r="C105" s="292">
        <v>427</v>
      </c>
      <c r="D105" s="293">
        <v>674</v>
      </c>
      <c r="E105" s="291">
        <v>45</v>
      </c>
      <c r="F105" s="292">
        <v>22</v>
      </c>
      <c r="G105" s="292">
        <v>23</v>
      </c>
      <c r="H105" s="291">
        <v>34</v>
      </c>
      <c r="I105" s="292">
        <v>16</v>
      </c>
      <c r="J105" s="292">
        <v>18</v>
      </c>
      <c r="K105" s="291">
        <v>69</v>
      </c>
      <c r="L105" s="292">
        <v>29</v>
      </c>
      <c r="M105" s="292">
        <v>40</v>
      </c>
      <c r="N105" s="291">
        <v>28</v>
      </c>
      <c r="O105" s="292">
        <v>7</v>
      </c>
      <c r="P105" s="292">
        <v>21</v>
      </c>
      <c r="Q105" s="291">
        <v>38</v>
      </c>
      <c r="R105" s="292">
        <v>24</v>
      </c>
      <c r="S105" s="292">
        <v>14</v>
      </c>
      <c r="T105" s="291">
        <v>35</v>
      </c>
      <c r="U105" s="292">
        <v>14</v>
      </c>
      <c r="V105" s="292">
        <v>21</v>
      </c>
      <c r="W105" s="291">
        <v>102</v>
      </c>
      <c r="X105" s="292">
        <v>32</v>
      </c>
      <c r="Y105" s="292">
        <v>70</v>
      </c>
      <c r="Z105" s="291">
        <v>65</v>
      </c>
      <c r="AA105" s="292">
        <v>26</v>
      </c>
      <c r="AB105" s="292">
        <v>39</v>
      </c>
      <c r="AC105" s="291">
        <v>122</v>
      </c>
      <c r="AD105" s="292">
        <v>45</v>
      </c>
      <c r="AE105" s="292">
        <v>77</v>
      </c>
      <c r="AF105" s="291">
        <v>78</v>
      </c>
      <c r="AG105" s="292">
        <v>29</v>
      </c>
      <c r="AH105" s="292">
        <v>49</v>
      </c>
      <c r="AI105" s="291">
        <v>51</v>
      </c>
      <c r="AJ105" s="292">
        <v>22</v>
      </c>
      <c r="AK105" s="292">
        <v>29</v>
      </c>
      <c r="AL105" s="291">
        <v>54</v>
      </c>
      <c r="AM105" s="292">
        <v>26</v>
      </c>
      <c r="AN105" s="292">
        <v>28</v>
      </c>
      <c r="AO105" s="291">
        <v>61</v>
      </c>
      <c r="AP105" s="292">
        <v>22</v>
      </c>
      <c r="AQ105" s="292">
        <v>39</v>
      </c>
      <c r="AR105" s="291">
        <v>31</v>
      </c>
      <c r="AS105" s="292">
        <v>16</v>
      </c>
      <c r="AT105" s="292">
        <v>15</v>
      </c>
      <c r="AU105" s="291">
        <v>84</v>
      </c>
      <c r="AV105" s="292">
        <v>29</v>
      </c>
      <c r="AW105" s="292">
        <v>55</v>
      </c>
      <c r="AX105" s="291">
        <v>65</v>
      </c>
      <c r="AY105" s="292">
        <v>24</v>
      </c>
      <c r="AZ105" s="292">
        <v>41</v>
      </c>
      <c r="BA105" s="291">
        <v>106</v>
      </c>
      <c r="BB105" s="292">
        <v>32</v>
      </c>
      <c r="BC105" s="292">
        <v>74</v>
      </c>
      <c r="BD105" s="291">
        <v>33</v>
      </c>
      <c r="BE105" s="292">
        <v>12</v>
      </c>
      <c r="BF105" s="294">
        <v>21</v>
      </c>
    </row>
    <row r="106" spans="1:58" s="295" customFormat="1" ht="15.75" customHeight="1" x14ac:dyDescent="0.15">
      <c r="A106" s="250" t="s">
        <v>406</v>
      </c>
      <c r="B106" s="291">
        <v>1105</v>
      </c>
      <c r="C106" s="292">
        <v>418</v>
      </c>
      <c r="D106" s="293">
        <v>687</v>
      </c>
      <c r="E106" s="291">
        <v>28</v>
      </c>
      <c r="F106" s="292">
        <v>8</v>
      </c>
      <c r="G106" s="292">
        <v>20</v>
      </c>
      <c r="H106" s="291">
        <v>28</v>
      </c>
      <c r="I106" s="292">
        <v>6</v>
      </c>
      <c r="J106" s="292">
        <v>22</v>
      </c>
      <c r="K106" s="291">
        <v>79</v>
      </c>
      <c r="L106" s="292">
        <v>30</v>
      </c>
      <c r="M106" s="292">
        <v>49</v>
      </c>
      <c r="N106" s="291">
        <v>35</v>
      </c>
      <c r="O106" s="292">
        <v>21</v>
      </c>
      <c r="P106" s="292">
        <v>14</v>
      </c>
      <c r="Q106" s="291">
        <v>36</v>
      </c>
      <c r="R106" s="292">
        <v>13</v>
      </c>
      <c r="S106" s="292">
        <v>23</v>
      </c>
      <c r="T106" s="291">
        <v>32</v>
      </c>
      <c r="U106" s="292">
        <v>15</v>
      </c>
      <c r="V106" s="292">
        <v>17</v>
      </c>
      <c r="W106" s="291">
        <v>115</v>
      </c>
      <c r="X106" s="292">
        <v>46</v>
      </c>
      <c r="Y106" s="292">
        <v>69</v>
      </c>
      <c r="Z106" s="291">
        <v>61</v>
      </c>
      <c r="AA106" s="292">
        <v>23</v>
      </c>
      <c r="AB106" s="292">
        <v>38</v>
      </c>
      <c r="AC106" s="291">
        <v>119</v>
      </c>
      <c r="AD106" s="292">
        <v>36</v>
      </c>
      <c r="AE106" s="292">
        <v>83</v>
      </c>
      <c r="AF106" s="291">
        <v>87</v>
      </c>
      <c r="AG106" s="292">
        <v>35</v>
      </c>
      <c r="AH106" s="292">
        <v>52</v>
      </c>
      <c r="AI106" s="291">
        <v>49</v>
      </c>
      <c r="AJ106" s="292">
        <v>21</v>
      </c>
      <c r="AK106" s="292">
        <v>28</v>
      </c>
      <c r="AL106" s="291">
        <v>41</v>
      </c>
      <c r="AM106" s="292">
        <v>14</v>
      </c>
      <c r="AN106" s="292">
        <v>27</v>
      </c>
      <c r="AO106" s="291">
        <v>70</v>
      </c>
      <c r="AP106" s="292">
        <v>33</v>
      </c>
      <c r="AQ106" s="292">
        <v>37</v>
      </c>
      <c r="AR106" s="291">
        <v>30</v>
      </c>
      <c r="AS106" s="292">
        <v>10</v>
      </c>
      <c r="AT106" s="292">
        <v>20</v>
      </c>
      <c r="AU106" s="291">
        <v>84</v>
      </c>
      <c r="AV106" s="292">
        <v>28</v>
      </c>
      <c r="AW106" s="292">
        <v>56</v>
      </c>
      <c r="AX106" s="291">
        <v>69</v>
      </c>
      <c r="AY106" s="292">
        <v>20</v>
      </c>
      <c r="AZ106" s="292">
        <v>49</v>
      </c>
      <c r="BA106" s="291">
        <v>112</v>
      </c>
      <c r="BB106" s="292">
        <v>49</v>
      </c>
      <c r="BC106" s="292">
        <v>63</v>
      </c>
      <c r="BD106" s="291">
        <v>30</v>
      </c>
      <c r="BE106" s="292">
        <v>10</v>
      </c>
      <c r="BF106" s="294">
        <v>20</v>
      </c>
    </row>
    <row r="107" spans="1:58" s="295" customFormat="1" ht="15.75" customHeight="1" x14ac:dyDescent="0.15">
      <c r="A107" s="250" t="s">
        <v>407</v>
      </c>
      <c r="B107" s="291">
        <v>954</v>
      </c>
      <c r="C107" s="292">
        <v>342</v>
      </c>
      <c r="D107" s="293">
        <v>612</v>
      </c>
      <c r="E107" s="291">
        <v>32</v>
      </c>
      <c r="F107" s="292">
        <v>12</v>
      </c>
      <c r="G107" s="292">
        <v>20</v>
      </c>
      <c r="H107" s="291">
        <v>18</v>
      </c>
      <c r="I107" s="292">
        <v>3</v>
      </c>
      <c r="J107" s="292">
        <v>15</v>
      </c>
      <c r="K107" s="291">
        <v>68</v>
      </c>
      <c r="L107" s="292">
        <v>31</v>
      </c>
      <c r="M107" s="292">
        <v>37</v>
      </c>
      <c r="N107" s="291">
        <v>28</v>
      </c>
      <c r="O107" s="292">
        <v>17</v>
      </c>
      <c r="P107" s="292">
        <v>11</v>
      </c>
      <c r="Q107" s="291">
        <v>25</v>
      </c>
      <c r="R107" s="292">
        <v>9</v>
      </c>
      <c r="S107" s="292">
        <v>16</v>
      </c>
      <c r="T107" s="291">
        <v>47</v>
      </c>
      <c r="U107" s="292">
        <v>18</v>
      </c>
      <c r="V107" s="292">
        <v>29</v>
      </c>
      <c r="W107" s="291">
        <v>86</v>
      </c>
      <c r="X107" s="292">
        <v>34</v>
      </c>
      <c r="Y107" s="292">
        <v>52</v>
      </c>
      <c r="Z107" s="291">
        <v>54</v>
      </c>
      <c r="AA107" s="292">
        <v>19</v>
      </c>
      <c r="AB107" s="292">
        <v>35</v>
      </c>
      <c r="AC107" s="291">
        <v>97</v>
      </c>
      <c r="AD107" s="292">
        <v>28</v>
      </c>
      <c r="AE107" s="292">
        <v>69</v>
      </c>
      <c r="AF107" s="291">
        <v>63</v>
      </c>
      <c r="AG107" s="292">
        <v>30</v>
      </c>
      <c r="AH107" s="292">
        <v>33</v>
      </c>
      <c r="AI107" s="291">
        <v>51</v>
      </c>
      <c r="AJ107" s="292">
        <v>20</v>
      </c>
      <c r="AK107" s="292">
        <v>31</v>
      </c>
      <c r="AL107" s="291">
        <v>39</v>
      </c>
      <c r="AM107" s="292">
        <v>11</v>
      </c>
      <c r="AN107" s="292">
        <v>28</v>
      </c>
      <c r="AO107" s="291">
        <v>56</v>
      </c>
      <c r="AP107" s="292">
        <v>16</v>
      </c>
      <c r="AQ107" s="292">
        <v>40</v>
      </c>
      <c r="AR107" s="291">
        <v>24</v>
      </c>
      <c r="AS107" s="292">
        <v>6</v>
      </c>
      <c r="AT107" s="292">
        <v>18</v>
      </c>
      <c r="AU107" s="291">
        <v>78</v>
      </c>
      <c r="AV107" s="292">
        <v>18</v>
      </c>
      <c r="AW107" s="292">
        <v>60</v>
      </c>
      <c r="AX107" s="291">
        <v>54</v>
      </c>
      <c r="AY107" s="292">
        <v>20</v>
      </c>
      <c r="AZ107" s="292">
        <v>34</v>
      </c>
      <c r="BA107" s="291">
        <v>114</v>
      </c>
      <c r="BB107" s="292">
        <v>44</v>
      </c>
      <c r="BC107" s="292">
        <v>70</v>
      </c>
      <c r="BD107" s="291">
        <v>20</v>
      </c>
      <c r="BE107" s="292">
        <v>6</v>
      </c>
      <c r="BF107" s="294">
        <v>14</v>
      </c>
    </row>
    <row r="108" spans="1:58" s="287" customFormat="1" ht="15.75" customHeight="1" x14ac:dyDescent="0.15">
      <c r="A108" s="255" t="s">
        <v>108</v>
      </c>
      <c r="B108" s="288">
        <v>3054</v>
      </c>
      <c r="C108" s="284">
        <v>1012</v>
      </c>
      <c r="D108" s="289">
        <v>2042</v>
      </c>
      <c r="E108" s="288">
        <v>110</v>
      </c>
      <c r="F108" s="284">
        <v>37</v>
      </c>
      <c r="G108" s="284">
        <v>73</v>
      </c>
      <c r="H108" s="288">
        <v>59</v>
      </c>
      <c r="I108" s="284">
        <v>22</v>
      </c>
      <c r="J108" s="284">
        <v>37</v>
      </c>
      <c r="K108" s="288">
        <v>184</v>
      </c>
      <c r="L108" s="284">
        <v>63</v>
      </c>
      <c r="M108" s="284">
        <v>121</v>
      </c>
      <c r="N108" s="288">
        <v>78</v>
      </c>
      <c r="O108" s="284">
        <v>34</v>
      </c>
      <c r="P108" s="284">
        <v>44</v>
      </c>
      <c r="Q108" s="288">
        <v>99</v>
      </c>
      <c r="R108" s="284">
        <v>22</v>
      </c>
      <c r="S108" s="284">
        <v>77</v>
      </c>
      <c r="T108" s="288">
        <v>111</v>
      </c>
      <c r="U108" s="284">
        <v>39</v>
      </c>
      <c r="V108" s="284">
        <v>72</v>
      </c>
      <c r="W108" s="288">
        <v>297</v>
      </c>
      <c r="X108" s="284">
        <v>100</v>
      </c>
      <c r="Y108" s="284">
        <v>197</v>
      </c>
      <c r="Z108" s="288">
        <v>176</v>
      </c>
      <c r="AA108" s="284">
        <v>56</v>
      </c>
      <c r="AB108" s="284">
        <v>120</v>
      </c>
      <c r="AC108" s="288">
        <v>309</v>
      </c>
      <c r="AD108" s="284">
        <v>92</v>
      </c>
      <c r="AE108" s="284">
        <v>217</v>
      </c>
      <c r="AF108" s="288">
        <v>219</v>
      </c>
      <c r="AG108" s="284">
        <v>88</v>
      </c>
      <c r="AH108" s="284">
        <v>131</v>
      </c>
      <c r="AI108" s="288">
        <v>163</v>
      </c>
      <c r="AJ108" s="284">
        <v>53</v>
      </c>
      <c r="AK108" s="284">
        <v>110</v>
      </c>
      <c r="AL108" s="288">
        <v>143</v>
      </c>
      <c r="AM108" s="284">
        <v>48</v>
      </c>
      <c r="AN108" s="284">
        <v>95</v>
      </c>
      <c r="AO108" s="288">
        <v>188</v>
      </c>
      <c r="AP108" s="284">
        <v>57</v>
      </c>
      <c r="AQ108" s="284">
        <v>131</v>
      </c>
      <c r="AR108" s="288">
        <v>103</v>
      </c>
      <c r="AS108" s="284">
        <v>25</v>
      </c>
      <c r="AT108" s="284">
        <v>78</v>
      </c>
      <c r="AU108" s="288">
        <v>262</v>
      </c>
      <c r="AV108" s="284">
        <v>73</v>
      </c>
      <c r="AW108" s="284">
        <v>189</v>
      </c>
      <c r="AX108" s="288">
        <v>182</v>
      </c>
      <c r="AY108" s="284">
        <v>74</v>
      </c>
      <c r="AZ108" s="284">
        <v>108</v>
      </c>
      <c r="BA108" s="288">
        <v>281</v>
      </c>
      <c r="BB108" s="284">
        <v>101</v>
      </c>
      <c r="BC108" s="284">
        <v>180</v>
      </c>
      <c r="BD108" s="288">
        <v>90</v>
      </c>
      <c r="BE108" s="284">
        <v>28</v>
      </c>
      <c r="BF108" s="290">
        <v>62</v>
      </c>
    </row>
    <row r="109" spans="1:58" s="295" customFormat="1" ht="15.75" customHeight="1" x14ac:dyDescent="0.15">
      <c r="A109" s="250" t="s">
        <v>451</v>
      </c>
      <c r="B109" s="291">
        <v>821</v>
      </c>
      <c r="C109" s="292">
        <v>298</v>
      </c>
      <c r="D109" s="293">
        <v>523</v>
      </c>
      <c r="E109" s="291">
        <v>31</v>
      </c>
      <c r="F109" s="292">
        <v>9</v>
      </c>
      <c r="G109" s="292">
        <v>22</v>
      </c>
      <c r="H109" s="291">
        <v>16</v>
      </c>
      <c r="I109" s="292">
        <v>6</v>
      </c>
      <c r="J109" s="292">
        <v>10</v>
      </c>
      <c r="K109" s="291">
        <v>49</v>
      </c>
      <c r="L109" s="292">
        <v>20</v>
      </c>
      <c r="M109" s="292">
        <v>29</v>
      </c>
      <c r="N109" s="291">
        <v>22</v>
      </c>
      <c r="O109" s="292">
        <v>11</v>
      </c>
      <c r="P109" s="292">
        <v>11</v>
      </c>
      <c r="Q109" s="291">
        <v>29</v>
      </c>
      <c r="R109" s="292">
        <v>6</v>
      </c>
      <c r="S109" s="292">
        <v>23</v>
      </c>
      <c r="T109" s="291">
        <v>37</v>
      </c>
      <c r="U109" s="292">
        <v>18</v>
      </c>
      <c r="V109" s="292">
        <v>19</v>
      </c>
      <c r="W109" s="291">
        <v>66</v>
      </c>
      <c r="X109" s="292">
        <v>24</v>
      </c>
      <c r="Y109" s="292">
        <v>42</v>
      </c>
      <c r="Z109" s="291">
        <v>51</v>
      </c>
      <c r="AA109" s="292">
        <v>21</v>
      </c>
      <c r="AB109" s="292">
        <v>30</v>
      </c>
      <c r="AC109" s="291">
        <v>91</v>
      </c>
      <c r="AD109" s="292">
        <v>25</v>
      </c>
      <c r="AE109" s="292">
        <v>66</v>
      </c>
      <c r="AF109" s="291">
        <v>59</v>
      </c>
      <c r="AG109" s="292">
        <v>21</v>
      </c>
      <c r="AH109" s="292">
        <v>38</v>
      </c>
      <c r="AI109" s="291">
        <v>43</v>
      </c>
      <c r="AJ109" s="292">
        <v>18</v>
      </c>
      <c r="AK109" s="292">
        <v>25</v>
      </c>
      <c r="AL109" s="291">
        <v>35</v>
      </c>
      <c r="AM109" s="292">
        <v>14</v>
      </c>
      <c r="AN109" s="292">
        <v>21</v>
      </c>
      <c r="AO109" s="291">
        <v>49</v>
      </c>
      <c r="AP109" s="292">
        <v>16</v>
      </c>
      <c r="AQ109" s="292">
        <v>33</v>
      </c>
      <c r="AR109" s="291">
        <v>28</v>
      </c>
      <c r="AS109" s="292">
        <v>9</v>
      </c>
      <c r="AT109" s="292">
        <v>19</v>
      </c>
      <c r="AU109" s="291">
        <v>62</v>
      </c>
      <c r="AV109" s="292">
        <v>22</v>
      </c>
      <c r="AW109" s="292">
        <v>40</v>
      </c>
      <c r="AX109" s="291">
        <v>52</v>
      </c>
      <c r="AY109" s="292">
        <v>19</v>
      </c>
      <c r="AZ109" s="292">
        <v>33</v>
      </c>
      <c r="BA109" s="291">
        <v>77</v>
      </c>
      <c r="BB109" s="292">
        <v>32</v>
      </c>
      <c r="BC109" s="292">
        <v>45</v>
      </c>
      <c r="BD109" s="291">
        <v>24</v>
      </c>
      <c r="BE109" s="292">
        <v>7</v>
      </c>
      <c r="BF109" s="294">
        <v>17</v>
      </c>
    </row>
    <row r="110" spans="1:58" s="295" customFormat="1" ht="15.75" customHeight="1" x14ac:dyDescent="0.15">
      <c r="A110" s="250" t="s">
        <v>409</v>
      </c>
      <c r="B110" s="291">
        <v>667</v>
      </c>
      <c r="C110" s="292">
        <v>231</v>
      </c>
      <c r="D110" s="293">
        <v>436</v>
      </c>
      <c r="E110" s="291">
        <v>31</v>
      </c>
      <c r="F110" s="292">
        <v>9</v>
      </c>
      <c r="G110" s="292">
        <v>22</v>
      </c>
      <c r="H110" s="291">
        <v>12</v>
      </c>
      <c r="I110" s="292">
        <v>5</v>
      </c>
      <c r="J110" s="292">
        <v>7</v>
      </c>
      <c r="K110" s="291">
        <v>35</v>
      </c>
      <c r="L110" s="292">
        <v>13</v>
      </c>
      <c r="M110" s="292">
        <v>22</v>
      </c>
      <c r="N110" s="291">
        <v>16</v>
      </c>
      <c r="O110" s="292">
        <v>8</v>
      </c>
      <c r="P110" s="292">
        <v>8</v>
      </c>
      <c r="Q110" s="291">
        <v>21</v>
      </c>
      <c r="R110" s="292">
        <v>4</v>
      </c>
      <c r="S110" s="292">
        <v>17</v>
      </c>
      <c r="T110" s="291">
        <v>18</v>
      </c>
      <c r="U110" s="292">
        <v>8</v>
      </c>
      <c r="V110" s="292">
        <v>10</v>
      </c>
      <c r="W110" s="291">
        <v>63</v>
      </c>
      <c r="X110" s="292">
        <v>25</v>
      </c>
      <c r="Y110" s="292">
        <v>38</v>
      </c>
      <c r="Z110" s="291">
        <v>38</v>
      </c>
      <c r="AA110" s="292">
        <v>12</v>
      </c>
      <c r="AB110" s="292">
        <v>26</v>
      </c>
      <c r="AC110" s="291">
        <v>68</v>
      </c>
      <c r="AD110" s="292">
        <v>17</v>
      </c>
      <c r="AE110" s="292">
        <v>51</v>
      </c>
      <c r="AF110" s="291">
        <v>48</v>
      </c>
      <c r="AG110" s="292">
        <v>23</v>
      </c>
      <c r="AH110" s="292">
        <v>25</v>
      </c>
      <c r="AI110" s="291">
        <v>35</v>
      </c>
      <c r="AJ110" s="292">
        <v>11</v>
      </c>
      <c r="AK110" s="292">
        <v>24</v>
      </c>
      <c r="AL110" s="291">
        <v>24</v>
      </c>
      <c r="AM110" s="292">
        <v>8</v>
      </c>
      <c r="AN110" s="292">
        <v>16</v>
      </c>
      <c r="AO110" s="291">
        <v>41</v>
      </c>
      <c r="AP110" s="292">
        <v>13</v>
      </c>
      <c r="AQ110" s="292">
        <v>28</v>
      </c>
      <c r="AR110" s="291">
        <v>23</v>
      </c>
      <c r="AS110" s="292">
        <v>4</v>
      </c>
      <c r="AT110" s="292">
        <v>19</v>
      </c>
      <c r="AU110" s="291">
        <v>59</v>
      </c>
      <c r="AV110" s="292">
        <v>17</v>
      </c>
      <c r="AW110" s="292">
        <v>42</v>
      </c>
      <c r="AX110" s="291">
        <v>45</v>
      </c>
      <c r="AY110" s="292">
        <v>21</v>
      </c>
      <c r="AZ110" s="292">
        <v>24</v>
      </c>
      <c r="BA110" s="291">
        <v>67</v>
      </c>
      <c r="BB110" s="292">
        <v>25</v>
      </c>
      <c r="BC110" s="292">
        <v>42</v>
      </c>
      <c r="BD110" s="291">
        <v>23</v>
      </c>
      <c r="BE110" s="292">
        <v>8</v>
      </c>
      <c r="BF110" s="294">
        <v>15</v>
      </c>
    </row>
    <row r="111" spans="1:58" s="295" customFormat="1" ht="15.75" customHeight="1" x14ac:dyDescent="0.15">
      <c r="A111" s="250" t="s">
        <v>410</v>
      </c>
      <c r="B111" s="291">
        <v>613</v>
      </c>
      <c r="C111" s="292">
        <v>209</v>
      </c>
      <c r="D111" s="293">
        <v>404</v>
      </c>
      <c r="E111" s="291">
        <v>22</v>
      </c>
      <c r="F111" s="292">
        <v>9</v>
      </c>
      <c r="G111" s="292">
        <v>13</v>
      </c>
      <c r="H111" s="291">
        <v>14</v>
      </c>
      <c r="I111" s="292">
        <v>4</v>
      </c>
      <c r="J111" s="292">
        <v>10</v>
      </c>
      <c r="K111" s="291">
        <v>36</v>
      </c>
      <c r="L111" s="292">
        <v>13</v>
      </c>
      <c r="M111" s="292">
        <v>23</v>
      </c>
      <c r="N111" s="291">
        <v>18</v>
      </c>
      <c r="O111" s="292">
        <v>7</v>
      </c>
      <c r="P111" s="292">
        <v>11</v>
      </c>
      <c r="Q111" s="291">
        <v>20</v>
      </c>
      <c r="R111" s="292">
        <v>3</v>
      </c>
      <c r="S111" s="292">
        <v>17</v>
      </c>
      <c r="T111" s="291">
        <v>23</v>
      </c>
      <c r="U111" s="292">
        <v>7</v>
      </c>
      <c r="V111" s="292">
        <v>16</v>
      </c>
      <c r="W111" s="291">
        <v>64</v>
      </c>
      <c r="X111" s="292">
        <v>18</v>
      </c>
      <c r="Y111" s="292">
        <v>46</v>
      </c>
      <c r="Z111" s="291">
        <v>29</v>
      </c>
      <c r="AA111" s="292">
        <v>9</v>
      </c>
      <c r="AB111" s="292">
        <v>20</v>
      </c>
      <c r="AC111" s="291">
        <v>54</v>
      </c>
      <c r="AD111" s="292">
        <v>20</v>
      </c>
      <c r="AE111" s="292">
        <v>34</v>
      </c>
      <c r="AF111" s="291">
        <v>46</v>
      </c>
      <c r="AG111" s="292">
        <v>16</v>
      </c>
      <c r="AH111" s="292">
        <v>30</v>
      </c>
      <c r="AI111" s="291">
        <v>33</v>
      </c>
      <c r="AJ111" s="292">
        <v>11</v>
      </c>
      <c r="AK111" s="292">
        <v>22</v>
      </c>
      <c r="AL111" s="291">
        <v>31</v>
      </c>
      <c r="AM111" s="292">
        <v>7</v>
      </c>
      <c r="AN111" s="292">
        <v>24</v>
      </c>
      <c r="AO111" s="291">
        <v>41</v>
      </c>
      <c r="AP111" s="292">
        <v>16</v>
      </c>
      <c r="AQ111" s="292">
        <v>25</v>
      </c>
      <c r="AR111" s="291">
        <v>26</v>
      </c>
      <c r="AS111" s="292">
        <v>8</v>
      </c>
      <c r="AT111" s="292">
        <v>18</v>
      </c>
      <c r="AU111" s="291">
        <v>55</v>
      </c>
      <c r="AV111" s="292">
        <v>21</v>
      </c>
      <c r="AW111" s="292">
        <v>34</v>
      </c>
      <c r="AX111" s="291">
        <v>40</v>
      </c>
      <c r="AY111" s="292">
        <v>18</v>
      </c>
      <c r="AZ111" s="292">
        <v>22</v>
      </c>
      <c r="BA111" s="291">
        <v>49</v>
      </c>
      <c r="BB111" s="292">
        <v>18</v>
      </c>
      <c r="BC111" s="292">
        <v>31</v>
      </c>
      <c r="BD111" s="291">
        <v>12</v>
      </c>
      <c r="BE111" s="292">
        <v>4</v>
      </c>
      <c r="BF111" s="294">
        <v>8</v>
      </c>
    </row>
    <row r="112" spans="1:58" s="295" customFormat="1" ht="15.75" customHeight="1" x14ac:dyDescent="0.15">
      <c r="A112" s="250" t="s">
        <v>411</v>
      </c>
      <c r="B112" s="291">
        <v>517</v>
      </c>
      <c r="C112" s="292">
        <v>159</v>
      </c>
      <c r="D112" s="293">
        <v>358</v>
      </c>
      <c r="E112" s="291">
        <v>13</v>
      </c>
      <c r="F112" s="292">
        <v>3</v>
      </c>
      <c r="G112" s="292">
        <v>10</v>
      </c>
      <c r="H112" s="291">
        <v>10</v>
      </c>
      <c r="I112" s="292">
        <v>5</v>
      </c>
      <c r="J112" s="292">
        <v>5</v>
      </c>
      <c r="K112" s="291">
        <v>28</v>
      </c>
      <c r="L112" s="292">
        <v>7</v>
      </c>
      <c r="M112" s="292">
        <v>21</v>
      </c>
      <c r="N112" s="291">
        <v>15</v>
      </c>
      <c r="O112" s="292">
        <v>7</v>
      </c>
      <c r="P112" s="292">
        <v>8</v>
      </c>
      <c r="Q112" s="291">
        <v>13</v>
      </c>
      <c r="R112" s="292">
        <v>6</v>
      </c>
      <c r="S112" s="292">
        <v>7</v>
      </c>
      <c r="T112" s="291">
        <v>20</v>
      </c>
      <c r="U112" s="292">
        <v>2</v>
      </c>
      <c r="V112" s="292">
        <v>18</v>
      </c>
      <c r="W112" s="291">
        <v>56</v>
      </c>
      <c r="X112" s="292">
        <v>22</v>
      </c>
      <c r="Y112" s="292">
        <v>34</v>
      </c>
      <c r="Z112" s="291">
        <v>34</v>
      </c>
      <c r="AA112" s="292">
        <v>5</v>
      </c>
      <c r="AB112" s="292">
        <v>29</v>
      </c>
      <c r="AC112" s="291">
        <v>53</v>
      </c>
      <c r="AD112" s="292">
        <v>21</v>
      </c>
      <c r="AE112" s="292">
        <v>32</v>
      </c>
      <c r="AF112" s="291">
        <v>42</v>
      </c>
      <c r="AG112" s="292">
        <v>16</v>
      </c>
      <c r="AH112" s="292">
        <v>26</v>
      </c>
      <c r="AI112" s="291">
        <v>30</v>
      </c>
      <c r="AJ112" s="292">
        <v>10</v>
      </c>
      <c r="AK112" s="292">
        <v>20</v>
      </c>
      <c r="AL112" s="291">
        <v>24</v>
      </c>
      <c r="AM112" s="292">
        <v>10</v>
      </c>
      <c r="AN112" s="292">
        <v>14</v>
      </c>
      <c r="AO112" s="291">
        <v>26</v>
      </c>
      <c r="AP112" s="292">
        <v>5</v>
      </c>
      <c r="AQ112" s="292">
        <v>21</v>
      </c>
      <c r="AR112" s="291">
        <v>13</v>
      </c>
      <c r="AS112" s="292">
        <v>2</v>
      </c>
      <c r="AT112" s="292">
        <v>11</v>
      </c>
      <c r="AU112" s="291">
        <v>49</v>
      </c>
      <c r="AV112" s="292">
        <v>8</v>
      </c>
      <c r="AW112" s="292">
        <v>41</v>
      </c>
      <c r="AX112" s="291">
        <v>21</v>
      </c>
      <c r="AY112" s="292">
        <v>7</v>
      </c>
      <c r="AZ112" s="292">
        <v>14</v>
      </c>
      <c r="BA112" s="291">
        <v>53</v>
      </c>
      <c r="BB112" s="292">
        <v>18</v>
      </c>
      <c r="BC112" s="292">
        <v>35</v>
      </c>
      <c r="BD112" s="291">
        <v>17</v>
      </c>
      <c r="BE112" s="292">
        <v>5</v>
      </c>
      <c r="BF112" s="294">
        <v>12</v>
      </c>
    </row>
    <row r="113" spans="1:58" s="295" customFormat="1" ht="15.75" customHeight="1" x14ac:dyDescent="0.15">
      <c r="A113" s="250" t="s">
        <v>412</v>
      </c>
      <c r="B113" s="291">
        <v>436</v>
      </c>
      <c r="C113" s="292">
        <v>115</v>
      </c>
      <c r="D113" s="293">
        <v>321</v>
      </c>
      <c r="E113" s="291">
        <v>13</v>
      </c>
      <c r="F113" s="292">
        <v>7</v>
      </c>
      <c r="G113" s="292">
        <v>6</v>
      </c>
      <c r="H113" s="291">
        <v>7</v>
      </c>
      <c r="I113" s="292">
        <v>2</v>
      </c>
      <c r="J113" s="292">
        <v>5</v>
      </c>
      <c r="K113" s="291">
        <v>36</v>
      </c>
      <c r="L113" s="292">
        <v>10</v>
      </c>
      <c r="M113" s="292">
        <v>26</v>
      </c>
      <c r="N113" s="291">
        <v>7</v>
      </c>
      <c r="O113" s="292">
        <v>1</v>
      </c>
      <c r="P113" s="292">
        <v>6</v>
      </c>
      <c r="Q113" s="291">
        <v>16</v>
      </c>
      <c r="R113" s="292">
        <v>3</v>
      </c>
      <c r="S113" s="292">
        <v>13</v>
      </c>
      <c r="T113" s="291">
        <v>13</v>
      </c>
      <c r="U113" s="292">
        <v>4</v>
      </c>
      <c r="V113" s="292">
        <v>9</v>
      </c>
      <c r="W113" s="291">
        <v>48</v>
      </c>
      <c r="X113" s="292">
        <v>11</v>
      </c>
      <c r="Y113" s="292">
        <v>37</v>
      </c>
      <c r="Z113" s="291">
        <v>24</v>
      </c>
      <c r="AA113" s="292">
        <v>9</v>
      </c>
      <c r="AB113" s="292">
        <v>15</v>
      </c>
      <c r="AC113" s="291">
        <v>43</v>
      </c>
      <c r="AD113" s="292">
        <v>9</v>
      </c>
      <c r="AE113" s="292">
        <v>34</v>
      </c>
      <c r="AF113" s="291">
        <v>24</v>
      </c>
      <c r="AG113" s="292">
        <v>12</v>
      </c>
      <c r="AH113" s="292">
        <v>12</v>
      </c>
      <c r="AI113" s="291">
        <v>22</v>
      </c>
      <c r="AJ113" s="292">
        <v>3</v>
      </c>
      <c r="AK113" s="292">
        <v>19</v>
      </c>
      <c r="AL113" s="291">
        <v>29</v>
      </c>
      <c r="AM113" s="292">
        <v>9</v>
      </c>
      <c r="AN113" s="292">
        <v>20</v>
      </c>
      <c r="AO113" s="291">
        <v>31</v>
      </c>
      <c r="AP113" s="292">
        <v>7</v>
      </c>
      <c r="AQ113" s="292">
        <v>24</v>
      </c>
      <c r="AR113" s="291">
        <v>13</v>
      </c>
      <c r="AS113" s="292">
        <v>2</v>
      </c>
      <c r="AT113" s="292">
        <v>11</v>
      </c>
      <c r="AU113" s="291">
        <v>37</v>
      </c>
      <c r="AV113" s="292">
        <v>5</v>
      </c>
      <c r="AW113" s="292">
        <v>32</v>
      </c>
      <c r="AX113" s="291">
        <v>24</v>
      </c>
      <c r="AY113" s="292">
        <v>9</v>
      </c>
      <c r="AZ113" s="292">
        <v>15</v>
      </c>
      <c r="BA113" s="291">
        <v>35</v>
      </c>
      <c r="BB113" s="292">
        <v>8</v>
      </c>
      <c r="BC113" s="292">
        <v>27</v>
      </c>
      <c r="BD113" s="291">
        <v>14</v>
      </c>
      <c r="BE113" s="292">
        <v>4</v>
      </c>
      <c r="BF113" s="294">
        <v>10</v>
      </c>
    </row>
    <row r="114" spans="1:58" s="287" customFormat="1" ht="15.75" customHeight="1" x14ac:dyDescent="0.15">
      <c r="A114" s="255" t="s">
        <v>117</v>
      </c>
      <c r="B114" s="288">
        <v>1058</v>
      </c>
      <c r="C114" s="284">
        <v>255</v>
      </c>
      <c r="D114" s="289">
        <v>803</v>
      </c>
      <c r="E114" s="288">
        <v>34</v>
      </c>
      <c r="F114" s="284">
        <v>8</v>
      </c>
      <c r="G114" s="284">
        <v>26</v>
      </c>
      <c r="H114" s="288">
        <v>20</v>
      </c>
      <c r="I114" s="284">
        <v>3</v>
      </c>
      <c r="J114" s="284">
        <v>17</v>
      </c>
      <c r="K114" s="288">
        <v>57</v>
      </c>
      <c r="L114" s="284">
        <v>13</v>
      </c>
      <c r="M114" s="284">
        <v>44</v>
      </c>
      <c r="N114" s="288">
        <v>29</v>
      </c>
      <c r="O114" s="284">
        <v>7</v>
      </c>
      <c r="P114" s="284">
        <v>22</v>
      </c>
      <c r="Q114" s="288">
        <v>44</v>
      </c>
      <c r="R114" s="284">
        <v>12</v>
      </c>
      <c r="S114" s="284">
        <v>32</v>
      </c>
      <c r="T114" s="288">
        <v>29</v>
      </c>
      <c r="U114" s="284">
        <v>3</v>
      </c>
      <c r="V114" s="284">
        <v>26</v>
      </c>
      <c r="W114" s="288">
        <v>78</v>
      </c>
      <c r="X114" s="284">
        <v>31</v>
      </c>
      <c r="Y114" s="284">
        <v>47</v>
      </c>
      <c r="Z114" s="288">
        <v>73</v>
      </c>
      <c r="AA114" s="284">
        <v>20</v>
      </c>
      <c r="AB114" s="284">
        <v>53</v>
      </c>
      <c r="AC114" s="288">
        <v>112</v>
      </c>
      <c r="AD114" s="284">
        <v>23</v>
      </c>
      <c r="AE114" s="284">
        <v>89</v>
      </c>
      <c r="AF114" s="288">
        <v>81</v>
      </c>
      <c r="AG114" s="284">
        <v>23</v>
      </c>
      <c r="AH114" s="284">
        <v>58</v>
      </c>
      <c r="AI114" s="288">
        <v>51</v>
      </c>
      <c r="AJ114" s="284">
        <v>9</v>
      </c>
      <c r="AK114" s="284">
        <v>42</v>
      </c>
      <c r="AL114" s="288">
        <v>45</v>
      </c>
      <c r="AM114" s="284">
        <v>12</v>
      </c>
      <c r="AN114" s="284">
        <v>33</v>
      </c>
      <c r="AO114" s="288">
        <v>73</v>
      </c>
      <c r="AP114" s="284">
        <v>15</v>
      </c>
      <c r="AQ114" s="284">
        <v>58</v>
      </c>
      <c r="AR114" s="288">
        <v>41</v>
      </c>
      <c r="AS114" s="284">
        <v>7</v>
      </c>
      <c r="AT114" s="284">
        <v>34</v>
      </c>
      <c r="AU114" s="288">
        <v>77</v>
      </c>
      <c r="AV114" s="284">
        <v>14</v>
      </c>
      <c r="AW114" s="284">
        <v>63</v>
      </c>
      <c r="AX114" s="288">
        <v>67</v>
      </c>
      <c r="AY114" s="284">
        <v>15</v>
      </c>
      <c r="AZ114" s="284">
        <v>52</v>
      </c>
      <c r="BA114" s="288">
        <v>93</v>
      </c>
      <c r="BB114" s="284">
        <v>27</v>
      </c>
      <c r="BC114" s="284">
        <v>66</v>
      </c>
      <c r="BD114" s="288">
        <v>54</v>
      </c>
      <c r="BE114" s="284">
        <v>13</v>
      </c>
      <c r="BF114" s="290">
        <v>41</v>
      </c>
    </row>
    <row r="115" spans="1:58" s="295" customFormat="1" ht="15.75" customHeight="1" x14ac:dyDescent="0.15">
      <c r="A115" s="250" t="s">
        <v>452</v>
      </c>
      <c r="B115" s="291">
        <v>329</v>
      </c>
      <c r="C115" s="292">
        <v>82</v>
      </c>
      <c r="D115" s="293">
        <v>247</v>
      </c>
      <c r="E115" s="291">
        <v>14</v>
      </c>
      <c r="F115" s="292">
        <v>4</v>
      </c>
      <c r="G115" s="292">
        <v>10</v>
      </c>
      <c r="H115" s="291">
        <v>8</v>
      </c>
      <c r="I115" s="292">
        <v>2</v>
      </c>
      <c r="J115" s="292">
        <v>6</v>
      </c>
      <c r="K115" s="291">
        <v>22</v>
      </c>
      <c r="L115" s="292">
        <v>7</v>
      </c>
      <c r="M115" s="292">
        <v>15</v>
      </c>
      <c r="N115" s="291">
        <v>8</v>
      </c>
      <c r="O115" s="292">
        <v>2</v>
      </c>
      <c r="P115" s="292">
        <v>6</v>
      </c>
      <c r="Q115" s="291">
        <v>12</v>
      </c>
      <c r="R115" s="292">
        <v>4</v>
      </c>
      <c r="S115" s="292">
        <v>8</v>
      </c>
      <c r="T115" s="291">
        <v>4</v>
      </c>
      <c r="U115" s="292">
        <v>0</v>
      </c>
      <c r="V115" s="292">
        <v>4</v>
      </c>
      <c r="W115" s="291">
        <v>28</v>
      </c>
      <c r="X115" s="292">
        <v>12</v>
      </c>
      <c r="Y115" s="292">
        <v>16</v>
      </c>
      <c r="Z115" s="291">
        <v>21</v>
      </c>
      <c r="AA115" s="292">
        <v>7</v>
      </c>
      <c r="AB115" s="292">
        <v>14</v>
      </c>
      <c r="AC115" s="291">
        <v>30</v>
      </c>
      <c r="AD115" s="292">
        <v>7</v>
      </c>
      <c r="AE115" s="292">
        <v>23</v>
      </c>
      <c r="AF115" s="291">
        <v>31</v>
      </c>
      <c r="AG115" s="292">
        <v>9</v>
      </c>
      <c r="AH115" s="292">
        <v>22</v>
      </c>
      <c r="AI115" s="291">
        <v>17</v>
      </c>
      <c r="AJ115" s="292">
        <v>2</v>
      </c>
      <c r="AK115" s="292">
        <v>15</v>
      </c>
      <c r="AL115" s="291">
        <v>12</v>
      </c>
      <c r="AM115" s="292">
        <v>4</v>
      </c>
      <c r="AN115" s="292">
        <v>8</v>
      </c>
      <c r="AO115" s="291">
        <v>20</v>
      </c>
      <c r="AP115" s="292">
        <v>4</v>
      </c>
      <c r="AQ115" s="292">
        <v>16</v>
      </c>
      <c r="AR115" s="291">
        <v>8</v>
      </c>
      <c r="AS115" s="292">
        <v>1</v>
      </c>
      <c r="AT115" s="292">
        <v>7</v>
      </c>
      <c r="AU115" s="291">
        <v>22</v>
      </c>
      <c r="AV115" s="292">
        <v>3</v>
      </c>
      <c r="AW115" s="292">
        <v>19</v>
      </c>
      <c r="AX115" s="291">
        <v>23</v>
      </c>
      <c r="AY115" s="292">
        <v>6</v>
      </c>
      <c r="AZ115" s="292">
        <v>17</v>
      </c>
      <c r="BA115" s="291">
        <v>27</v>
      </c>
      <c r="BB115" s="292">
        <v>5</v>
      </c>
      <c r="BC115" s="292">
        <v>22</v>
      </c>
      <c r="BD115" s="291">
        <v>22</v>
      </c>
      <c r="BE115" s="292">
        <v>3</v>
      </c>
      <c r="BF115" s="294">
        <v>19</v>
      </c>
    </row>
    <row r="116" spans="1:58" s="295" customFormat="1" ht="15.75" customHeight="1" x14ac:dyDescent="0.15">
      <c r="A116" s="250" t="s">
        <v>414</v>
      </c>
      <c r="B116" s="291">
        <v>227</v>
      </c>
      <c r="C116" s="292">
        <v>53</v>
      </c>
      <c r="D116" s="293">
        <v>174</v>
      </c>
      <c r="E116" s="291">
        <v>9</v>
      </c>
      <c r="F116" s="292">
        <v>2</v>
      </c>
      <c r="G116" s="292">
        <v>7</v>
      </c>
      <c r="H116" s="291">
        <v>4</v>
      </c>
      <c r="I116" s="292">
        <v>1</v>
      </c>
      <c r="J116" s="292">
        <v>3</v>
      </c>
      <c r="K116" s="291">
        <v>5</v>
      </c>
      <c r="L116" s="292">
        <v>3</v>
      </c>
      <c r="M116" s="292">
        <v>2</v>
      </c>
      <c r="N116" s="291">
        <v>7</v>
      </c>
      <c r="O116" s="292">
        <v>3</v>
      </c>
      <c r="P116" s="292">
        <v>4</v>
      </c>
      <c r="Q116" s="291">
        <v>13</v>
      </c>
      <c r="R116" s="292">
        <v>3</v>
      </c>
      <c r="S116" s="292">
        <v>10</v>
      </c>
      <c r="T116" s="291">
        <v>7</v>
      </c>
      <c r="U116" s="292">
        <v>0</v>
      </c>
      <c r="V116" s="292">
        <v>7</v>
      </c>
      <c r="W116" s="291">
        <v>20</v>
      </c>
      <c r="X116" s="292">
        <v>6</v>
      </c>
      <c r="Y116" s="292">
        <v>14</v>
      </c>
      <c r="Z116" s="291">
        <v>15</v>
      </c>
      <c r="AA116" s="292">
        <v>5</v>
      </c>
      <c r="AB116" s="292">
        <v>10</v>
      </c>
      <c r="AC116" s="291">
        <v>23</v>
      </c>
      <c r="AD116" s="292">
        <v>6</v>
      </c>
      <c r="AE116" s="292">
        <v>17</v>
      </c>
      <c r="AF116" s="291">
        <v>18</v>
      </c>
      <c r="AG116" s="292">
        <v>4</v>
      </c>
      <c r="AH116" s="292">
        <v>14</v>
      </c>
      <c r="AI116" s="291">
        <v>10</v>
      </c>
      <c r="AJ116" s="292">
        <v>1</v>
      </c>
      <c r="AK116" s="292">
        <v>9</v>
      </c>
      <c r="AL116" s="291">
        <v>6</v>
      </c>
      <c r="AM116" s="292">
        <v>1</v>
      </c>
      <c r="AN116" s="292">
        <v>5</v>
      </c>
      <c r="AO116" s="291">
        <v>18</v>
      </c>
      <c r="AP116" s="292">
        <v>2</v>
      </c>
      <c r="AQ116" s="292">
        <v>16</v>
      </c>
      <c r="AR116" s="291">
        <v>13</v>
      </c>
      <c r="AS116" s="292">
        <v>2</v>
      </c>
      <c r="AT116" s="292">
        <v>11</v>
      </c>
      <c r="AU116" s="291">
        <v>20</v>
      </c>
      <c r="AV116" s="292">
        <v>4</v>
      </c>
      <c r="AW116" s="292">
        <v>16</v>
      </c>
      <c r="AX116" s="291">
        <v>14</v>
      </c>
      <c r="AY116" s="292">
        <v>3</v>
      </c>
      <c r="AZ116" s="292">
        <v>11</v>
      </c>
      <c r="BA116" s="291">
        <v>19</v>
      </c>
      <c r="BB116" s="292">
        <v>5</v>
      </c>
      <c r="BC116" s="292">
        <v>14</v>
      </c>
      <c r="BD116" s="291">
        <v>6</v>
      </c>
      <c r="BE116" s="292">
        <v>2</v>
      </c>
      <c r="BF116" s="294">
        <v>4</v>
      </c>
    </row>
    <row r="117" spans="1:58" s="295" customFormat="1" ht="15.75" customHeight="1" x14ac:dyDescent="0.15">
      <c r="A117" s="250" t="s">
        <v>415</v>
      </c>
      <c r="B117" s="291">
        <v>197</v>
      </c>
      <c r="C117" s="292">
        <v>45</v>
      </c>
      <c r="D117" s="293">
        <v>152</v>
      </c>
      <c r="E117" s="291">
        <v>5</v>
      </c>
      <c r="F117" s="292">
        <v>0</v>
      </c>
      <c r="G117" s="292">
        <v>5</v>
      </c>
      <c r="H117" s="291">
        <v>3</v>
      </c>
      <c r="I117" s="292">
        <v>0</v>
      </c>
      <c r="J117" s="292">
        <v>3</v>
      </c>
      <c r="K117" s="291">
        <v>13</v>
      </c>
      <c r="L117" s="292">
        <v>1</v>
      </c>
      <c r="M117" s="292">
        <v>12</v>
      </c>
      <c r="N117" s="291">
        <v>6</v>
      </c>
      <c r="O117" s="292">
        <v>0</v>
      </c>
      <c r="P117" s="292">
        <v>6</v>
      </c>
      <c r="Q117" s="291">
        <v>6</v>
      </c>
      <c r="R117" s="292">
        <v>1</v>
      </c>
      <c r="S117" s="292">
        <v>5</v>
      </c>
      <c r="T117" s="291">
        <v>6</v>
      </c>
      <c r="U117" s="292">
        <v>2</v>
      </c>
      <c r="V117" s="292">
        <v>4</v>
      </c>
      <c r="W117" s="291">
        <v>15</v>
      </c>
      <c r="X117" s="292">
        <v>7</v>
      </c>
      <c r="Y117" s="292">
        <v>8</v>
      </c>
      <c r="Z117" s="291">
        <v>20</v>
      </c>
      <c r="AA117" s="292">
        <v>6</v>
      </c>
      <c r="AB117" s="292">
        <v>14</v>
      </c>
      <c r="AC117" s="291">
        <v>20</v>
      </c>
      <c r="AD117" s="292">
        <v>3</v>
      </c>
      <c r="AE117" s="292">
        <v>17</v>
      </c>
      <c r="AF117" s="291">
        <v>12</v>
      </c>
      <c r="AG117" s="292">
        <v>3</v>
      </c>
      <c r="AH117" s="292">
        <v>9</v>
      </c>
      <c r="AI117" s="291">
        <v>8</v>
      </c>
      <c r="AJ117" s="292">
        <v>1</v>
      </c>
      <c r="AK117" s="292">
        <v>7</v>
      </c>
      <c r="AL117" s="291">
        <v>11</v>
      </c>
      <c r="AM117" s="292">
        <v>3</v>
      </c>
      <c r="AN117" s="292">
        <v>8</v>
      </c>
      <c r="AO117" s="291">
        <v>13</v>
      </c>
      <c r="AP117" s="292">
        <v>4</v>
      </c>
      <c r="AQ117" s="292">
        <v>9</v>
      </c>
      <c r="AR117" s="291">
        <v>7</v>
      </c>
      <c r="AS117" s="292">
        <v>0</v>
      </c>
      <c r="AT117" s="292">
        <v>7</v>
      </c>
      <c r="AU117" s="291">
        <v>13</v>
      </c>
      <c r="AV117" s="292">
        <v>2</v>
      </c>
      <c r="AW117" s="292">
        <v>11</v>
      </c>
      <c r="AX117" s="291">
        <v>10</v>
      </c>
      <c r="AY117" s="292">
        <v>0</v>
      </c>
      <c r="AZ117" s="292">
        <v>10</v>
      </c>
      <c r="BA117" s="291">
        <v>18</v>
      </c>
      <c r="BB117" s="292">
        <v>8</v>
      </c>
      <c r="BC117" s="292">
        <v>10</v>
      </c>
      <c r="BD117" s="291">
        <v>11</v>
      </c>
      <c r="BE117" s="292">
        <v>4</v>
      </c>
      <c r="BF117" s="294">
        <v>7</v>
      </c>
    </row>
    <row r="118" spans="1:58" s="295" customFormat="1" ht="15.75" customHeight="1" x14ac:dyDescent="0.15">
      <c r="A118" s="250" t="s">
        <v>416</v>
      </c>
      <c r="B118" s="291">
        <v>177</v>
      </c>
      <c r="C118" s="292">
        <v>54</v>
      </c>
      <c r="D118" s="293">
        <v>123</v>
      </c>
      <c r="E118" s="291">
        <v>6</v>
      </c>
      <c r="F118" s="292">
        <v>2</v>
      </c>
      <c r="G118" s="292">
        <v>4</v>
      </c>
      <c r="H118" s="291">
        <v>3</v>
      </c>
      <c r="I118" s="292">
        <v>0</v>
      </c>
      <c r="J118" s="292">
        <v>3</v>
      </c>
      <c r="K118" s="291">
        <v>7</v>
      </c>
      <c r="L118" s="292">
        <v>2</v>
      </c>
      <c r="M118" s="292">
        <v>5</v>
      </c>
      <c r="N118" s="291">
        <v>5</v>
      </c>
      <c r="O118" s="292">
        <v>2</v>
      </c>
      <c r="P118" s="292">
        <v>3</v>
      </c>
      <c r="Q118" s="291">
        <v>7</v>
      </c>
      <c r="R118" s="292">
        <v>2</v>
      </c>
      <c r="S118" s="292">
        <v>5</v>
      </c>
      <c r="T118" s="291">
        <v>6</v>
      </c>
      <c r="U118" s="292">
        <v>1</v>
      </c>
      <c r="V118" s="292">
        <v>5</v>
      </c>
      <c r="W118" s="291">
        <v>9</v>
      </c>
      <c r="X118" s="292">
        <v>5</v>
      </c>
      <c r="Y118" s="292">
        <v>4</v>
      </c>
      <c r="Z118" s="291">
        <v>9</v>
      </c>
      <c r="AA118" s="292">
        <v>1</v>
      </c>
      <c r="AB118" s="292">
        <v>8</v>
      </c>
      <c r="AC118" s="291">
        <v>22</v>
      </c>
      <c r="AD118" s="292">
        <v>4</v>
      </c>
      <c r="AE118" s="292">
        <v>18</v>
      </c>
      <c r="AF118" s="291">
        <v>12</v>
      </c>
      <c r="AG118" s="292">
        <v>4</v>
      </c>
      <c r="AH118" s="292">
        <v>8</v>
      </c>
      <c r="AI118" s="291">
        <v>9</v>
      </c>
      <c r="AJ118" s="292">
        <v>3</v>
      </c>
      <c r="AK118" s="292">
        <v>6</v>
      </c>
      <c r="AL118" s="291">
        <v>8</v>
      </c>
      <c r="AM118" s="292">
        <v>2</v>
      </c>
      <c r="AN118" s="292">
        <v>6</v>
      </c>
      <c r="AO118" s="291">
        <v>14</v>
      </c>
      <c r="AP118" s="292">
        <v>5</v>
      </c>
      <c r="AQ118" s="292">
        <v>9</v>
      </c>
      <c r="AR118" s="291">
        <v>8</v>
      </c>
      <c r="AS118" s="292">
        <v>3</v>
      </c>
      <c r="AT118" s="292">
        <v>5</v>
      </c>
      <c r="AU118" s="291">
        <v>10</v>
      </c>
      <c r="AV118" s="292">
        <v>4</v>
      </c>
      <c r="AW118" s="292">
        <v>6</v>
      </c>
      <c r="AX118" s="291">
        <v>16</v>
      </c>
      <c r="AY118" s="292">
        <v>5</v>
      </c>
      <c r="AZ118" s="292">
        <v>11</v>
      </c>
      <c r="BA118" s="291">
        <v>16</v>
      </c>
      <c r="BB118" s="292">
        <v>5</v>
      </c>
      <c r="BC118" s="292">
        <v>11</v>
      </c>
      <c r="BD118" s="291">
        <v>10</v>
      </c>
      <c r="BE118" s="292">
        <v>4</v>
      </c>
      <c r="BF118" s="294">
        <v>6</v>
      </c>
    </row>
    <row r="119" spans="1:58" s="295" customFormat="1" ht="15.75" customHeight="1" x14ac:dyDescent="0.15">
      <c r="A119" s="250" t="s">
        <v>417</v>
      </c>
      <c r="B119" s="291">
        <v>128</v>
      </c>
      <c r="C119" s="292">
        <v>21</v>
      </c>
      <c r="D119" s="293">
        <v>107</v>
      </c>
      <c r="E119" s="291">
        <v>0</v>
      </c>
      <c r="F119" s="292">
        <v>0</v>
      </c>
      <c r="G119" s="292">
        <v>0</v>
      </c>
      <c r="H119" s="291">
        <v>2</v>
      </c>
      <c r="I119" s="292">
        <v>0</v>
      </c>
      <c r="J119" s="292">
        <v>2</v>
      </c>
      <c r="K119" s="291">
        <v>10</v>
      </c>
      <c r="L119" s="292">
        <v>0</v>
      </c>
      <c r="M119" s="292">
        <v>10</v>
      </c>
      <c r="N119" s="291">
        <v>3</v>
      </c>
      <c r="O119" s="292">
        <v>0</v>
      </c>
      <c r="P119" s="292">
        <v>3</v>
      </c>
      <c r="Q119" s="291">
        <v>6</v>
      </c>
      <c r="R119" s="292">
        <v>2</v>
      </c>
      <c r="S119" s="292">
        <v>4</v>
      </c>
      <c r="T119" s="291">
        <v>6</v>
      </c>
      <c r="U119" s="292">
        <v>0</v>
      </c>
      <c r="V119" s="292">
        <v>6</v>
      </c>
      <c r="W119" s="291">
        <v>6</v>
      </c>
      <c r="X119" s="292">
        <v>1</v>
      </c>
      <c r="Y119" s="292">
        <v>5</v>
      </c>
      <c r="Z119" s="291">
        <v>8</v>
      </c>
      <c r="AA119" s="292">
        <v>1</v>
      </c>
      <c r="AB119" s="292">
        <v>7</v>
      </c>
      <c r="AC119" s="291">
        <v>17</v>
      </c>
      <c r="AD119" s="292">
        <v>3</v>
      </c>
      <c r="AE119" s="292">
        <v>14</v>
      </c>
      <c r="AF119" s="291">
        <v>8</v>
      </c>
      <c r="AG119" s="292">
        <v>3</v>
      </c>
      <c r="AH119" s="292">
        <v>5</v>
      </c>
      <c r="AI119" s="291">
        <v>7</v>
      </c>
      <c r="AJ119" s="292">
        <v>2</v>
      </c>
      <c r="AK119" s="292">
        <v>5</v>
      </c>
      <c r="AL119" s="291">
        <v>8</v>
      </c>
      <c r="AM119" s="292">
        <v>2</v>
      </c>
      <c r="AN119" s="292">
        <v>6</v>
      </c>
      <c r="AO119" s="291">
        <v>8</v>
      </c>
      <c r="AP119" s="292">
        <v>0</v>
      </c>
      <c r="AQ119" s="292">
        <v>8</v>
      </c>
      <c r="AR119" s="291">
        <v>5</v>
      </c>
      <c r="AS119" s="292">
        <v>1</v>
      </c>
      <c r="AT119" s="292">
        <v>4</v>
      </c>
      <c r="AU119" s="291">
        <v>12</v>
      </c>
      <c r="AV119" s="292">
        <v>1</v>
      </c>
      <c r="AW119" s="292">
        <v>11</v>
      </c>
      <c r="AX119" s="291">
        <v>4</v>
      </c>
      <c r="AY119" s="292">
        <v>1</v>
      </c>
      <c r="AZ119" s="292">
        <v>3</v>
      </c>
      <c r="BA119" s="291">
        <v>13</v>
      </c>
      <c r="BB119" s="292">
        <v>4</v>
      </c>
      <c r="BC119" s="292">
        <v>9</v>
      </c>
      <c r="BD119" s="291">
        <v>5</v>
      </c>
      <c r="BE119" s="292">
        <v>0</v>
      </c>
      <c r="BF119" s="294">
        <v>5</v>
      </c>
    </row>
    <row r="120" spans="1:58" s="287" customFormat="1" ht="15.75" customHeight="1" x14ac:dyDescent="0.15">
      <c r="A120" s="255" t="s">
        <v>118</v>
      </c>
      <c r="B120" s="288">
        <v>220</v>
      </c>
      <c r="C120" s="284">
        <v>40</v>
      </c>
      <c r="D120" s="289">
        <v>180</v>
      </c>
      <c r="E120" s="288">
        <v>8</v>
      </c>
      <c r="F120" s="284">
        <v>2</v>
      </c>
      <c r="G120" s="284">
        <v>6</v>
      </c>
      <c r="H120" s="288">
        <v>6</v>
      </c>
      <c r="I120" s="284">
        <v>2</v>
      </c>
      <c r="J120" s="284">
        <v>4</v>
      </c>
      <c r="K120" s="288">
        <v>12</v>
      </c>
      <c r="L120" s="284">
        <v>4</v>
      </c>
      <c r="M120" s="284">
        <v>8</v>
      </c>
      <c r="N120" s="288">
        <v>4</v>
      </c>
      <c r="O120" s="284">
        <v>0</v>
      </c>
      <c r="P120" s="284">
        <v>4</v>
      </c>
      <c r="Q120" s="288">
        <v>5</v>
      </c>
      <c r="R120" s="284">
        <v>0</v>
      </c>
      <c r="S120" s="284">
        <v>5</v>
      </c>
      <c r="T120" s="288">
        <v>6</v>
      </c>
      <c r="U120" s="284">
        <v>1</v>
      </c>
      <c r="V120" s="284">
        <v>5</v>
      </c>
      <c r="W120" s="288">
        <v>20</v>
      </c>
      <c r="X120" s="284">
        <v>3</v>
      </c>
      <c r="Y120" s="284">
        <v>17</v>
      </c>
      <c r="Z120" s="288">
        <v>11</v>
      </c>
      <c r="AA120" s="284">
        <v>0</v>
      </c>
      <c r="AB120" s="284">
        <v>11</v>
      </c>
      <c r="AC120" s="288">
        <v>19</v>
      </c>
      <c r="AD120" s="284">
        <v>7</v>
      </c>
      <c r="AE120" s="284">
        <v>12</v>
      </c>
      <c r="AF120" s="288">
        <v>21</v>
      </c>
      <c r="AG120" s="284">
        <v>4</v>
      </c>
      <c r="AH120" s="284">
        <v>17</v>
      </c>
      <c r="AI120" s="288">
        <v>10</v>
      </c>
      <c r="AJ120" s="284">
        <v>0</v>
      </c>
      <c r="AK120" s="284">
        <v>10</v>
      </c>
      <c r="AL120" s="288">
        <v>16</v>
      </c>
      <c r="AM120" s="284">
        <v>4</v>
      </c>
      <c r="AN120" s="284">
        <v>12</v>
      </c>
      <c r="AO120" s="288">
        <v>16</v>
      </c>
      <c r="AP120" s="284">
        <v>4</v>
      </c>
      <c r="AQ120" s="284">
        <v>12</v>
      </c>
      <c r="AR120" s="288">
        <v>12</v>
      </c>
      <c r="AS120" s="284">
        <v>1</v>
      </c>
      <c r="AT120" s="284">
        <v>11</v>
      </c>
      <c r="AU120" s="288">
        <v>10</v>
      </c>
      <c r="AV120" s="284">
        <v>2</v>
      </c>
      <c r="AW120" s="284">
        <v>8</v>
      </c>
      <c r="AX120" s="288">
        <v>16</v>
      </c>
      <c r="AY120" s="284">
        <v>4</v>
      </c>
      <c r="AZ120" s="284">
        <v>12</v>
      </c>
      <c r="BA120" s="288">
        <v>16</v>
      </c>
      <c r="BB120" s="284">
        <v>1</v>
      </c>
      <c r="BC120" s="284">
        <v>15</v>
      </c>
      <c r="BD120" s="288">
        <v>12</v>
      </c>
      <c r="BE120" s="284">
        <v>1</v>
      </c>
      <c r="BF120" s="290">
        <v>11</v>
      </c>
    </row>
    <row r="121" spans="1:58" s="295" customFormat="1" ht="14.25" customHeight="1" x14ac:dyDescent="0.15">
      <c r="A121" s="250" t="s">
        <v>453</v>
      </c>
      <c r="B121" s="291">
        <v>86</v>
      </c>
      <c r="C121" s="292">
        <v>23</v>
      </c>
      <c r="D121" s="293">
        <v>63</v>
      </c>
      <c r="E121" s="291">
        <v>4</v>
      </c>
      <c r="F121" s="292">
        <v>2</v>
      </c>
      <c r="G121" s="292">
        <v>2</v>
      </c>
      <c r="H121" s="291">
        <v>3</v>
      </c>
      <c r="I121" s="292">
        <v>0</v>
      </c>
      <c r="J121" s="292">
        <v>3</v>
      </c>
      <c r="K121" s="291">
        <v>4</v>
      </c>
      <c r="L121" s="292">
        <v>2</v>
      </c>
      <c r="M121" s="292">
        <v>2</v>
      </c>
      <c r="N121" s="291">
        <v>2</v>
      </c>
      <c r="O121" s="292">
        <v>0</v>
      </c>
      <c r="P121" s="292">
        <v>2</v>
      </c>
      <c r="Q121" s="291">
        <v>0</v>
      </c>
      <c r="R121" s="292">
        <v>0</v>
      </c>
      <c r="S121" s="292">
        <v>0</v>
      </c>
      <c r="T121" s="291">
        <v>2</v>
      </c>
      <c r="U121" s="292">
        <v>0</v>
      </c>
      <c r="V121" s="292">
        <v>2</v>
      </c>
      <c r="W121" s="291">
        <v>8</v>
      </c>
      <c r="X121" s="292">
        <v>2</v>
      </c>
      <c r="Y121" s="292">
        <v>6</v>
      </c>
      <c r="Z121" s="291">
        <v>3</v>
      </c>
      <c r="AA121" s="292">
        <v>0</v>
      </c>
      <c r="AB121" s="292">
        <v>3</v>
      </c>
      <c r="AC121" s="291">
        <v>9</v>
      </c>
      <c r="AD121" s="292">
        <v>2</v>
      </c>
      <c r="AE121" s="292">
        <v>7</v>
      </c>
      <c r="AF121" s="291">
        <v>12</v>
      </c>
      <c r="AG121" s="292">
        <v>4</v>
      </c>
      <c r="AH121" s="292">
        <v>8</v>
      </c>
      <c r="AI121" s="291">
        <v>1</v>
      </c>
      <c r="AJ121" s="292">
        <v>0</v>
      </c>
      <c r="AK121" s="292">
        <v>1</v>
      </c>
      <c r="AL121" s="291">
        <v>7</v>
      </c>
      <c r="AM121" s="292">
        <v>2</v>
      </c>
      <c r="AN121" s="292">
        <v>5</v>
      </c>
      <c r="AO121" s="291">
        <v>8</v>
      </c>
      <c r="AP121" s="292">
        <v>4</v>
      </c>
      <c r="AQ121" s="292">
        <v>4</v>
      </c>
      <c r="AR121" s="291">
        <v>4</v>
      </c>
      <c r="AS121" s="292">
        <v>1</v>
      </c>
      <c r="AT121" s="292">
        <v>3</v>
      </c>
      <c r="AU121" s="291">
        <v>4</v>
      </c>
      <c r="AV121" s="292">
        <v>1</v>
      </c>
      <c r="AW121" s="292">
        <v>3</v>
      </c>
      <c r="AX121" s="291">
        <v>3</v>
      </c>
      <c r="AY121" s="292">
        <v>1</v>
      </c>
      <c r="AZ121" s="292">
        <v>2</v>
      </c>
      <c r="BA121" s="291">
        <v>7</v>
      </c>
      <c r="BB121" s="292">
        <v>1</v>
      </c>
      <c r="BC121" s="292">
        <v>6</v>
      </c>
      <c r="BD121" s="291">
        <v>5</v>
      </c>
      <c r="BE121" s="292">
        <v>1</v>
      </c>
      <c r="BF121" s="294">
        <v>4</v>
      </c>
    </row>
    <row r="122" spans="1:58" s="295" customFormat="1" ht="14.25" customHeight="1" x14ac:dyDescent="0.15">
      <c r="A122" s="250" t="s">
        <v>419</v>
      </c>
      <c r="B122" s="291">
        <v>50</v>
      </c>
      <c r="C122" s="292">
        <v>9</v>
      </c>
      <c r="D122" s="293">
        <v>41</v>
      </c>
      <c r="E122" s="291">
        <v>1</v>
      </c>
      <c r="F122" s="292">
        <v>0</v>
      </c>
      <c r="G122" s="292">
        <v>1</v>
      </c>
      <c r="H122" s="291">
        <v>1</v>
      </c>
      <c r="I122" s="292">
        <v>1</v>
      </c>
      <c r="J122" s="292">
        <v>0</v>
      </c>
      <c r="K122" s="291">
        <v>5</v>
      </c>
      <c r="L122" s="292">
        <v>0</v>
      </c>
      <c r="M122" s="292">
        <v>5</v>
      </c>
      <c r="N122" s="291">
        <v>1</v>
      </c>
      <c r="O122" s="292">
        <v>0</v>
      </c>
      <c r="P122" s="292">
        <v>1</v>
      </c>
      <c r="Q122" s="291">
        <v>0</v>
      </c>
      <c r="R122" s="292">
        <v>0</v>
      </c>
      <c r="S122" s="292">
        <v>0</v>
      </c>
      <c r="T122" s="291">
        <v>1</v>
      </c>
      <c r="U122" s="292">
        <v>1</v>
      </c>
      <c r="V122" s="292">
        <v>0</v>
      </c>
      <c r="W122" s="291">
        <v>4</v>
      </c>
      <c r="X122" s="292">
        <v>0</v>
      </c>
      <c r="Y122" s="292">
        <v>4</v>
      </c>
      <c r="Z122" s="291">
        <v>4</v>
      </c>
      <c r="AA122" s="292">
        <v>0</v>
      </c>
      <c r="AB122" s="292">
        <v>4</v>
      </c>
      <c r="AC122" s="291">
        <v>3</v>
      </c>
      <c r="AD122" s="292">
        <v>2</v>
      </c>
      <c r="AE122" s="292">
        <v>1</v>
      </c>
      <c r="AF122" s="291">
        <v>3</v>
      </c>
      <c r="AG122" s="292">
        <v>0</v>
      </c>
      <c r="AH122" s="292">
        <v>3</v>
      </c>
      <c r="AI122" s="291">
        <v>3</v>
      </c>
      <c r="AJ122" s="292">
        <v>0</v>
      </c>
      <c r="AK122" s="292">
        <v>3</v>
      </c>
      <c r="AL122" s="291">
        <v>3</v>
      </c>
      <c r="AM122" s="292">
        <v>1</v>
      </c>
      <c r="AN122" s="292">
        <v>2</v>
      </c>
      <c r="AO122" s="291">
        <v>4</v>
      </c>
      <c r="AP122" s="292">
        <v>0</v>
      </c>
      <c r="AQ122" s="292">
        <v>4</v>
      </c>
      <c r="AR122" s="291">
        <v>2</v>
      </c>
      <c r="AS122" s="292">
        <v>0</v>
      </c>
      <c r="AT122" s="292">
        <v>2</v>
      </c>
      <c r="AU122" s="291">
        <v>3</v>
      </c>
      <c r="AV122" s="292">
        <v>1</v>
      </c>
      <c r="AW122" s="292">
        <v>2</v>
      </c>
      <c r="AX122" s="291">
        <v>5</v>
      </c>
      <c r="AY122" s="292">
        <v>3</v>
      </c>
      <c r="AZ122" s="292">
        <v>2</v>
      </c>
      <c r="BA122" s="291">
        <v>5</v>
      </c>
      <c r="BB122" s="292">
        <v>0</v>
      </c>
      <c r="BC122" s="292">
        <v>5</v>
      </c>
      <c r="BD122" s="291">
        <v>2</v>
      </c>
      <c r="BE122" s="292">
        <v>0</v>
      </c>
      <c r="BF122" s="294">
        <v>2</v>
      </c>
    </row>
    <row r="123" spans="1:58" s="295" customFormat="1" ht="14.25" customHeight="1" x14ac:dyDescent="0.15">
      <c r="A123" s="250" t="s">
        <v>420</v>
      </c>
      <c r="B123" s="291">
        <v>34</v>
      </c>
      <c r="C123" s="292">
        <v>4</v>
      </c>
      <c r="D123" s="293">
        <v>30</v>
      </c>
      <c r="E123" s="291">
        <v>1</v>
      </c>
      <c r="F123" s="292">
        <v>0</v>
      </c>
      <c r="G123" s="292">
        <v>1</v>
      </c>
      <c r="H123" s="291">
        <v>0</v>
      </c>
      <c r="I123" s="292">
        <v>0</v>
      </c>
      <c r="J123" s="292">
        <v>0</v>
      </c>
      <c r="K123" s="291">
        <v>2</v>
      </c>
      <c r="L123" s="292">
        <v>1</v>
      </c>
      <c r="M123" s="292">
        <v>1</v>
      </c>
      <c r="N123" s="291">
        <v>1</v>
      </c>
      <c r="O123" s="292">
        <v>0</v>
      </c>
      <c r="P123" s="292">
        <v>1</v>
      </c>
      <c r="Q123" s="291">
        <v>3</v>
      </c>
      <c r="R123" s="292">
        <v>0</v>
      </c>
      <c r="S123" s="292">
        <v>3</v>
      </c>
      <c r="T123" s="291">
        <v>2</v>
      </c>
      <c r="U123" s="292">
        <v>0</v>
      </c>
      <c r="V123" s="292">
        <v>2</v>
      </c>
      <c r="W123" s="291">
        <v>3</v>
      </c>
      <c r="X123" s="292">
        <v>0</v>
      </c>
      <c r="Y123" s="292">
        <v>3</v>
      </c>
      <c r="Z123" s="291">
        <v>2</v>
      </c>
      <c r="AA123" s="292">
        <v>0</v>
      </c>
      <c r="AB123" s="292">
        <v>2</v>
      </c>
      <c r="AC123" s="291">
        <v>3</v>
      </c>
      <c r="AD123" s="292">
        <v>2</v>
      </c>
      <c r="AE123" s="292">
        <v>1</v>
      </c>
      <c r="AF123" s="291">
        <v>1</v>
      </c>
      <c r="AG123" s="292">
        <v>0</v>
      </c>
      <c r="AH123" s="292">
        <v>1</v>
      </c>
      <c r="AI123" s="291">
        <v>3</v>
      </c>
      <c r="AJ123" s="292">
        <v>0</v>
      </c>
      <c r="AK123" s="292">
        <v>3</v>
      </c>
      <c r="AL123" s="291">
        <v>3</v>
      </c>
      <c r="AM123" s="292">
        <v>1</v>
      </c>
      <c r="AN123" s="292">
        <v>2</v>
      </c>
      <c r="AO123" s="291">
        <v>1</v>
      </c>
      <c r="AP123" s="292">
        <v>0</v>
      </c>
      <c r="AQ123" s="292">
        <v>1</v>
      </c>
      <c r="AR123" s="291">
        <v>0</v>
      </c>
      <c r="AS123" s="292">
        <v>0</v>
      </c>
      <c r="AT123" s="292">
        <v>0</v>
      </c>
      <c r="AU123" s="291">
        <v>2</v>
      </c>
      <c r="AV123" s="292">
        <v>0</v>
      </c>
      <c r="AW123" s="292">
        <v>2</v>
      </c>
      <c r="AX123" s="291">
        <v>4</v>
      </c>
      <c r="AY123" s="292">
        <v>0</v>
      </c>
      <c r="AZ123" s="292">
        <v>4</v>
      </c>
      <c r="BA123" s="291">
        <v>1</v>
      </c>
      <c r="BB123" s="292">
        <v>0</v>
      </c>
      <c r="BC123" s="292">
        <v>1</v>
      </c>
      <c r="BD123" s="291">
        <v>2</v>
      </c>
      <c r="BE123" s="292">
        <v>0</v>
      </c>
      <c r="BF123" s="294">
        <v>2</v>
      </c>
    </row>
    <row r="124" spans="1:58" s="295" customFormat="1" ht="14.25" customHeight="1" x14ac:dyDescent="0.15">
      <c r="A124" s="250" t="s">
        <v>421</v>
      </c>
      <c r="B124" s="291">
        <v>20</v>
      </c>
      <c r="C124" s="292">
        <v>3</v>
      </c>
      <c r="D124" s="293">
        <v>17</v>
      </c>
      <c r="E124" s="291">
        <v>0</v>
      </c>
      <c r="F124" s="292">
        <v>0</v>
      </c>
      <c r="G124" s="292">
        <v>0</v>
      </c>
      <c r="H124" s="291">
        <v>1</v>
      </c>
      <c r="I124" s="292">
        <v>1</v>
      </c>
      <c r="J124" s="292">
        <v>0</v>
      </c>
      <c r="K124" s="291">
        <v>0</v>
      </c>
      <c r="L124" s="292">
        <v>0</v>
      </c>
      <c r="M124" s="292">
        <v>0</v>
      </c>
      <c r="N124" s="291">
        <v>0</v>
      </c>
      <c r="O124" s="292">
        <v>0</v>
      </c>
      <c r="P124" s="292">
        <v>0</v>
      </c>
      <c r="Q124" s="291">
        <v>1</v>
      </c>
      <c r="R124" s="292">
        <v>0</v>
      </c>
      <c r="S124" s="292">
        <v>1</v>
      </c>
      <c r="T124" s="291">
        <v>1</v>
      </c>
      <c r="U124" s="292">
        <v>0</v>
      </c>
      <c r="V124" s="292">
        <v>1</v>
      </c>
      <c r="W124" s="291">
        <v>4</v>
      </c>
      <c r="X124" s="292">
        <v>1</v>
      </c>
      <c r="Y124" s="292">
        <v>3</v>
      </c>
      <c r="Z124" s="291">
        <v>2</v>
      </c>
      <c r="AA124" s="292">
        <v>0</v>
      </c>
      <c r="AB124" s="292">
        <v>2</v>
      </c>
      <c r="AC124" s="291">
        <v>2</v>
      </c>
      <c r="AD124" s="292">
        <v>1</v>
      </c>
      <c r="AE124" s="292">
        <v>1</v>
      </c>
      <c r="AF124" s="291">
        <v>3</v>
      </c>
      <c r="AG124" s="292">
        <v>0</v>
      </c>
      <c r="AH124" s="292">
        <v>3</v>
      </c>
      <c r="AI124" s="291">
        <v>1</v>
      </c>
      <c r="AJ124" s="292">
        <v>0</v>
      </c>
      <c r="AK124" s="292">
        <v>1</v>
      </c>
      <c r="AL124" s="291">
        <v>1</v>
      </c>
      <c r="AM124" s="292">
        <v>0</v>
      </c>
      <c r="AN124" s="292">
        <v>1</v>
      </c>
      <c r="AO124" s="291">
        <v>0</v>
      </c>
      <c r="AP124" s="292">
        <v>0</v>
      </c>
      <c r="AQ124" s="292">
        <v>0</v>
      </c>
      <c r="AR124" s="291">
        <v>3</v>
      </c>
      <c r="AS124" s="292">
        <v>0</v>
      </c>
      <c r="AT124" s="292">
        <v>3</v>
      </c>
      <c r="AU124" s="291">
        <v>0</v>
      </c>
      <c r="AV124" s="292">
        <v>0</v>
      </c>
      <c r="AW124" s="292">
        <v>0</v>
      </c>
      <c r="AX124" s="291">
        <v>0</v>
      </c>
      <c r="AY124" s="292">
        <v>0</v>
      </c>
      <c r="AZ124" s="292">
        <v>0</v>
      </c>
      <c r="BA124" s="291">
        <v>0</v>
      </c>
      <c r="BB124" s="292">
        <v>0</v>
      </c>
      <c r="BC124" s="292">
        <v>0</v>
      </c>
      <c r="BD124" s="291">
        <v>1</v>
      </c>
      <c r="BE124" s="292">
        <v>0</v>
      </c>
      <c r="BF124" s="294">
        <v>1</v>
      </c>
    </row>
    <row r="125" spans="1:58" s="295" customFormat="1" ht="14.25" customHeight="1" x14ac:dyDescent="0.15">
      <c r="A125" s="250" t="s">
        <v>422</v>
      </c>
      <c r="B125" s="291">
        <v>30</v>
      </c>
      <c r="C125" s="292">
        <v>1</v>
      </c>
      <c r="D125" s="293">
        <v>29</v>
      </c>
      <c r="E125" s="291">
        <v>2</v>
      </c>
      <c r="F125" s="292">
        <v>0</v>
      </c>
      <c r="G125" s="292">
        <v>2</v>
      </c>
      <c r="H125" s="291">
        <v>1</v>
      </c>
      <c r="I125" s="292">
        <v>0</v>
      </c>
      <c r="J125" s="292">
        <v>1</v>
      </c>
      <c r="K125" s="291">
        <v>1</v>
      </c>
      <c r="L125" s="292">
        <v>1</v>
      </c>
      <c r="M125" s="292">
        <v>0</v>
      </c>
      <c r="N125" s="291">
        <v>0</v>
      </c>
      <c r="O125" s="292">
        <v>0</v>
      </c>
      <c r="P125" s="292">
        <v>0</v>
      </c>
      <c r="Q125" s="291">
        <v>1</v>
      </c>
      <c r="R125" s="292">
        <v>0</v>
      </c>
      <c r="S125" s="292">
        <v>1</v>
      </c>
      <c r="T125" s="291">
        <v>0</v>
      </c>
      <c r="U125" s="292">
        <v>0</v>
      </c>
      <c r="V125" s="292">
        <v>0</v>
      </c>
      <c r="W125" s="291">
        <v>1</v>
      </c>
      <c r="X125" s="292">
        <v>0</v>
      </c>
      <c r="Y125" s="292">
        <v>1</v>
      </c>
      <c r="Z125" s="291">
        <v>0</v>
      </c>
      <c r="AA125" s="292">
        <v>0</v>
      </c>
      <c r="AB125" s="292">
        <v>0</v>
      </c>
      <c r="AC125" s="291">
        <v>2</v>
      </c>
      <c r="AD125" s="292">
        <v>0</v>
      </c>
      <c r="AE125" s="292">
        <v>2</v>
      </c>
      <c r="AF125" s="291">
        <v>2</v>
      </c>
      <c r="AG125" s="292">
        <v>0</v>
      </c>
      <c r="AH125" s="292">
        <v>2</v>
      </c>
      <c r="AI125" s="291">
        <v>2</v>
      </c>
      <c r="AJ125" s="292">
        <v>0</v>
      </c>
      <c r="AK125" s="292">
        <v>2</v>
      </c>
      <c r="AL125" s="291">
        <v>2</v>
      </c>
      <c r="AM125" s="292">
        <v>0</v>
      </c>
      <c r="AN125" s="292">
        <v>2</v>
      </c>
      <c r="AO125" s="291">
        <v>3</v>
      </c>
      <c r="AP125" s="292">
        <v>0</v>
      </c>
      <c r="AQ125" s="292">
        <v>3</v>
      </c>
      <c r="AR125" s="291">
        <v>3</v>
      </c>
      <c r="AS125" s="292">
        <v>0</v>
      </c>
      <c r="AT125" s="292">
        <v>3</v>
      </c>
      <c r="AU125" s="291">
        <v>1</v>
      </c>
      <c r="AV125" s="292">
        <v>0</v>
      </c>
      <c r="AW125" s="292">
        <v>1</v>
      </c>
      <c r="AX125" s="291">
        <v>4</v>
      </c>
      <c r="AY125" s="292">
        <v>0</v>
      </c>
      <c r="AZ125" s="292">
        <v>4</v>
      </c>
      <c r="BA125" s="291">
        <v>3</v>
      </c>
      <c r="BB125" s="292">
        <v>0</v>
      </c>
      <c r="BC125" s="292">
        <v>3</v>
      </c>
      <c r="BD125" s="291">
        <v>2</v>
      </c>
      <c r="BE125" s="292">
        <v>0</v>
      </c>
      <c r="BF125" s="294">
        <v>2</v>
      </c>
    </row>
    <row r="126" spans="1:58" s="302" customFormat="1" ht="15.75" customHeight="1" thickBot="1" x14ac:dyDescent="0.2">
      <c r="A126" s="258" t="s">
        <v>126</v>
      </c>
      <c r="B126" s="299">
        <v>43</v>
      </c>
      <c r="C126" s="300">
        <v>3</v>
      </c>
      <c r="D126" s="301">
        <v>40</v>
      </c>
      <c r="E126" s="262">
        <v>0</v>
      </c>
      <c r="F126" s="263">
        <v>0</v>
      </c>
      <c r="G126" s="264">
        <v>0</v>
      </c>
      <c r="H126" s="262">
        <v>0</v>
      </c>
      <c r="I126" s="263">
        <v>0</v>
      </c>
      <c r="J126" s="264">
        <v>0</v>
      </c>
      <c r="K126" s="262">
        <v>3</v>
      </c>
      <c r="L126" s="263">
        <v>0</v>
      </c>
      <c r="M126" s="264">
        <v>3</v>
      </c>
      <c r="N126" s="262">
        <v>0</v>
      </c>
      <c r="O126" s="263">
        <v>0</v>
      </c>
      <c r="P126" s="264">
        <v>0</v>
      </c>
      <c r="Q126" s="262">
        <v>1</v>
      </c>
      <c r="R126" s="263">
        <v>0</v>
      </c>
      <c r="S126" s="264">
        <v>1</v>
      </c>
      <c r="T126" s="262">
        <v>0</v>
      </c>
      <c r="U126" s="263">
        <v>0</v>
      </c>
      <c r="V126" s="264">
        <v>0</v>
      </c>
      <c r="W126" s="262">
        <v>1</v>
      </c>
      <c r="X126" s="263">
        <v>0</v>
      </c>
      <c r="Y126" s="264">
        <v>1</v>
      </c>
      <c r="Z126" s="262">
        <v>2</v>
      </c>
      <c r="AA126" s="263">
        <v>0</v>
      </c>
      <c r="AB126" s="264">
        <v>2</v>
      </c>
      <c r="AC126" s="262">
        <v>5</v>
      </c>
      <c r="AD126" s="263">
        <v>0</v>
      </c>
      <c r="AE126" s="264">
        <v>5</v>
      </c>
      <c r="AF126" s="262">
        <v>4</v>
      </c>
      <c r="AG126" s="263">
        <v>0</v>
      </c>
      <c r="AH126" s="264">
        <v>4</v>
      </c>
      <c r="AI126" s="262">
        <v>2</v>
      </c>
      <c r="AJ126" s="263">
        <v>0</v>
      </c>
      <c r="AK126" s="264">
        <v>2</v>
      </c>
      <c r="AL126" s="262">
        <v>4</v>
      </c>
      <c r="AM126" s="263">
        <v>0</v>
      </c>
      <c r="AN126" s="264">
        <v>4</v>
      </c>
      <c r="AO126" s="262">
        <v>4</v>
      </c>
      <c r="AP126" s="263">
        <v>2</v>
      </c>
      <c r="AQ126" s="264">
        <v>2</v>
      </c>
      <c r="AR126" s="262">
        <v>1</v>
      </c>
      <c r="AS126" s="263">
        <v>0</v>
      </c>
      <c r="AT126" s="264">
        <v>1</v>
      </c>
      <c r="AU126" s="262">
        <v>4</v>
      </c>
      <c r="AV126" s="263">
        <v>0</v>
      </c>
      <c r="AW126" s="264">
        <v>4</v>
      </c>
      <c r="AX126" s="262">
        <v>5</v>
      </c>
      <c r="AY126" s="263">
        <v>0</v>
      </c>
      <c r="AZ126" s="264">
        <v>5</v>
      </c>
      <c r="BA126" s="262">
        <v>6</v>
      </c>
      <c r="BB126" s="263">
        <v>1</v>
      </c>
      <c r="BC126" s="264">
        <v>5</v>
      </c>
      <c r="BD126" s="262">
        <v>1</v>
      </c>
      <c r="BE126" s="263">
        <v>0</v>
      </c>
      <c r="BF126" s="265">
        <v>1</v>
      </c>
    </row>
    <row r="130" s="267" customFormat="1" x14ac:dyDescent="0.2"/>
  </sheetData>
  <mergeCells count="1">
    <mergeCell ref="A3:A4"/>
  </mergeCells>
  <phoneticPr fontId="22" type="noConversion"/>
  <pageMargins left="1.0629921259842521" right="0.27559055118110237" top="0.47244094488188981" bottom="0.59055118110236227" header="0.35433070866141736" footer="0.43307086614173229"/>
  <pageSetup paperSize="9" pageOrder="overThenDown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BF358-F49F-4F0F-89F0-A012863B043D}">
  <dimension ref="A1:BV130"/>
  <sheetViews>
    <sheetView zoomScaleNormal="100" workbookViewId="0">
      <selection sqref="A1:XFD1048576"/>
    </sheetView>
  </sheetViews>
  <sheetFormatPr defaultRowHeight="14.25" x14ac:dyDescent="0.2"/>
  <cols>
    <col min="1" max="1" width="8" style="267" customWidth="1"/>
    <col min="2" max="4" width="11" style="267" customWidth="1"/>
    <col min="5" max="5" width="9.88671875" style="267" customWidth="1"/>
    <col min="6" max="7" width="9.88671875" style="268" customWidth="1"/>
    <col min="8" max="8" width="9.88671875" style="267" customWidth="1"/>
    <col min="9" max="10" width="9.88671875" style="268" customWidth="1"/>
    <col min="11" max="11" width="9.88671875" style="267" customWidth="1"/>
    <col min="12" max="13" width="9.88671875" style="268" customWidth="1"/>
    <col min="14" max="14" width="9.88671875" style="267" customWidth="1"/>
    <col min="15" max="16" width="9.88671875" style="268" customWidth="1"/>
    <col min="17" max="17" width="9.88671875" style="267" customWidth="1"/>
    <col min="18" max="19" width="9.88671875" style="268" customWidth="1"/>
    <col min="20" max="20" width="9.88671875" style="267" customWidth="1"/>
    <col min="21" max="22" width="9.88671875" style="268" customWidth="1"/>
    <col min="23" max="23" width="9.88671875" style="267" customWidth="1"/>
    <col min="24" max="25" width="9.88671875" style="268" customWidth="1"/>
    <col min="26" max="26" width="9.88671875" style="267" customWidth="1"/>
    <col min="27" max="28" width="9.88671875" style="268" customWidth="1"/>
    <col min="29" max="29" width="9.88671875" style="267" customWidth="1"/>
    <col min="30" max="31" width="9.88671875" style="268" customWidth="1"/>
    <col min="32" max="32" width="9.88671875" style="267" customWidth="1"/>
    <col min="33" max="34" width="9.88671875" style="268" customWidth="1"/>
    <col min="35" max="35" width="9.88671875" style="267" customWidth="1"/>
    <col min="36" max="37" width="9.88671875" style="268" customWidth="1"/>
    <col min="38" max="38" width="9.88671875" style="267" customWidth="1"/>
    <col min="39" max="40" width="9.88671875" style="268" customWidth="1"/>
    <col min="41" max="41" width="9.88671875" style="267" customWidth="1"/>
    <col min="42" max="43" width="9.88671875" style="268" customWidth="1"/>
    <col min="44" max="44" width="9.88671875" style="267" customWidth="1"/>
    <col min="45" max="46" width="9.88671875" style="268" customWidth="1"/>
    <col min="47" max="47" width="9.88671875" style="267" customWidth="1"/>
    <col min="48" max="49" width="9.88671875" style="268" customWidth="1"/>
    <col min="50" max="50" width="9.88671875" style="267" customWidth="1"/>
    <col min="51" max="52" width="9.88671875" style="268" customWidth="1"/>
    <col min="53" max="53" width="9.88671875" style="267" customWidth="1"/>
    <col min="54" max="55" width="9.88671875" style="268" customWidth="1"/>
    <col min="56" max="56" width="9.88671875" style="267" customWidth="1"/>
    <col min="57" max="58" width="9.88671875" style="268" customWidth="1"/>
    <col min="59" max="16384" width="8.88671875" style="268"/>
  </cols>
  <sheetData>
    <row r="1" spans="1:58" ht="22.5" x14ac:dyDescent="0.3">
      <c r="A1" s="266" t="s">
        <v>454</v>
      </c>
    </row>
    <row r="2" spans="1:58" ht="15" thickBot="1" x14ac:dyDescent="0.25">
      <c r="BF2" s="269" t="s">
        <v>423</v>
      </c>
    </row>
    <row r="3" spans="1:58" s="276" customFormat="1" ht="21.6" customHeight="1" x14ac:dyDescent="0.15">
      <c r="A3" s="349" t="s">
        <v>274</v>
      </c>
      <c r="B3" s="270" t="s">
        <v>424</v>
      </c>
      <c r="C3" s="271"/>
      <c r="D3" s="271"/>
      <c r="E3" s="272" t="s">
        <v>276</v>
      </c>
      <c r="F3" s="271"/>
      <c r="G3" s="273"/>
      <c r="H3" s="271" t="s">
        <v>277</v>
      </c>
      <c r="I3" s="271"/>
      <c r="J3" s="271"/>
      <c r="K3" s="272" t="s">
        <v>278</v>
      </c>
      <c r="L3" s="271"/>
      <c r="M3" s="273"/>
      <c r="N3" s="271" t="s">
        <v>279</v>
      </c>
      <c r="O3" s="271"/>
      <c r="P3" s="271"/>
      <c r="Q3" s="272" t="s">
        <v>280</v>
      </c>
      <c r="R3" s="271"/>
      <c r="S3" s="273"/>
      <c r="T3" s="271" t="s">
        <v>281</v>
      </c>
      <c r="U3" s="271"/>
      <c r="V3" s="271"/>
      <c r="W3" s="272" t="s">
        <v>282</v>
      </c>
      <c r="X3" s="271"/>
      <c r="Y3" s="273"/>
      <c r="Z3" s="271" t="s">
        <v>283</v>
      </c>
      <c r="AA3" s="271"/>
      <c r="AB3" s="271"/>
      <c r="AC3" s="272" t="s">
        <v>284</v>
      </c>
      <c r="AD3" s="271"/>
      <c r="AE3" s="273"/>
      <c r="AF3" s="271" t="s">
        <v>285</v>
      </c>
      <c r="AG3" s="271"/>
      <c r="AH3" s="271"/>
      <c r="AI3" s="272" t="s">
        <v>286</v>
      </c>
      <c r="AJ3" s="271"/>
      <c r="AK3" s="273"/>
      <c r="AL3" s="271" t="s">
        <v>287</v>
      </c>
      <c r="AM3" s="274"/>
      <c r="AN3" s="271"/>
      <c r="AO3" s="272" t="s">
        <v>288</v>
      </c>
      <c r="AP3" s="271"/>
      <c r="AQ3" s="273"/>
      <c r="AR3" s="271" t="s">
        <v>289</v>
      </c>
      <c r="AS3" s="271"/>
      <c r="AT3" s="271"/>
      <c r="AU3" s="272" t="s">
        <v>290</v>
      </c>
      <c r="AV3" s="271"/>
      <c r="AW3" s="273"/>
      <c r="AX3" s="271" t="s">
        <v>291</v>
      </c>
      <c r="AY3" s="271"/>
      <c r="AZ3" s="271"/>
      <c r="BA3" s="272" t="s">
        <v>292</v>
      </c>
      <c r="BB3" s="271"/>
      <c r="BC3" s="273"/>
      <c r="BD3" s="271" t="s">
        <v>293</v>
      </c>
      <c r="BE3" s="271"/>
      <c r="BF3" s="275"/>
    </row>
    <row r="4" spans="1:58" s="276" customFormat="1" ht="20.25" customHeight="1" thickBot="1" x14ac:dyDescent="0.2">
      <c r="A4" s="350"/>
      <c r="B4" s="277" t="s">
        <v>294</v>
      </c>
      <c r="C4" s="277" t="s">
        <v>295</v>
      </c>
      <c r="D4" s="278" t="s">
        <v>296</v>
      </c>
      <c r="E4" s="277" t="s">
        <v>294</v>
      </c>
      <c r="F4" s="277" t="s">
        <v>295</v>
      </c>
      <c r="G4" s="277" t="s">
        <v>296</v>
      </c>
      <c r="H4" s="279" t="s">
        <v>294</v>
      </c>
      <c r="I4" s="277" t="s">
        <v>295</v>
      </c>
      <c r="J4" s="278" t="s">
        <v>296</v>
      </c>
      <c r="K4" s="277" t="s">
        <v>294</v>
      </c>
      <c r="L4" s="277" t="s">
        <v>295</v>
      </c>
      <c r="M4" s="277" t="s">
        <v>296</v>
      </c>
      <c r="N4" s="279" t="s">
        <v>294</v>
      </c>
      <c r="O4" s="277" t="s">
        <v>295</v>
      </c>
      <c r="P4" s="278" t="s">
        <v>296</v>
      </c>
      <c r="Q4" s="277" t="s">
        <v>294</v>
      </c>
      <c r="R4" s="277" t="s">
        <v>295</v>
      </c>
      <c r="S4" s="277" t="s">
        <v>296</v>
      </c>
      <c r="T4" s="279" t="s">
        <v>294</v>
      </c>
      <c r="U4" s="277" t="s">
        <v>295</v>
      </c>
      <c r="V4" s="278" t="s">
        <v>296</v>
      </c>
      <c r="W4" s="277" t="s">
        <v>294</v>
      </c>
      <c r="X4" s="277" t="s">
        <v>295</v>
      </c>
      <c r="Y4" s="277" t="s">
        <v>296</v>
      </c>
      <c r="Z4" s="279" t="s">
        <v>294</v>
      </c>
      <c r="AA4" s="277" t="s">
        <v>295</v>
      </c>
      <c r="AB4" s="278" t="s">
        <v>296</v>
      </c>
      <c r="AC4" s="277" t="s">
        <v>294</v>
      </c>
      <c r="AD4" s="277" t="s">
        <v>295</v>
      </c>
      <c r="AE4" s="277" t="s">
        <v>296</v>
      </c>
      <c r="AF4" s="279" t="s">
        <v>294</v>
      </c>
      <c r="AG4" s="277" t="s">
        <v>295</v>
      </c>
      <c r="AH4" s="278" t="s">
        <v>296</v>
      </c>
      <c r="AI4" s="277" t="s">
        <v>294</v>
      </c>
      <c r="AJ4" s="277" t="s">
        <v>295</v>
      </c>
      <c r="AK4" s="277" t="s">
        <v>296</v>
      </c>
      <c r="AL4" s="280" t="s">
        <v>294</v>
      </c>
      <c r="AM4" s="281" t="s">
        <v>295</v>
      </c>
      <c r="AN4" s="278" t="s">
        <v>296</v>
      </c>
      <c r="AO4" s="277" t="s">
        <v>294</v>
      </c>
      <c r="AP4" s="277" t="s">
        <v>295</v>
      </c>
      <c r="AQ4" s="277" t="s">
        <v>296</v>
      </c>
      <c r="AR4" s="279" t="s">
        <v>294</v>
      </c>
      <c r="AS4" s="277" t="s">
        <v>295</v>
      </c>
      <c r="AT4" s="278" t="s">
        <v>296</v>
      </c>
      <c r="AU4" s="277" t="s">
        <v>294</v>
      </c>
      <c r="AV4" s="277" t="s">
        <v>295</v>
      </c>
      <c r="AW4" s="277" t="s">
        <v>296</v>
      </c>
      <c r="AX4" s="279" t="s">
        <v>294</v>
      </c>
      <c r="AY4" s="277" t="s">
        <v>295</v>
      </c>
      <c r="AZ4" s="278" t="s">
        <v>296</v>
      </c>
      <c r="BA4" s="277" t="s">
        <v>294</v>
      </c>
      <c r="BB4" s="277" t="s">
        <v>295</v>
      </c>
      <c r="BC4" s="277" t="s">
        <v>296</v>
      </c>
      <c r="BD4" s="279" t="s">
        <v>294</v>
      </c>
      <c r="BE4" s="277" t="s">
        <v>295</v>
      </c>
      <c r="BF4" s="282" t="s">
        <v>296</v>
      </c>
    </row>
    <row r="5" spans="1:58" s="287" customFormat="1" ht="26.25" customHeight="1" thickTop="1" x14ac:dyDescent="0.15">
      <c r="A5" s="242" t="s">
        <v>4</v>
      </c>
      <c r="B5" s="303">
        <v>286100</v>
      </c>
      <c r="C5" s="304">
        <v>140017</v>
      </c>
      <c r="D5" s="305">
        <v>146083</v>
      </c>
      <c r="E5" s="303">
        <v>3341</v>
      </c>
      <c r="F5" s="304">
        <v>1650</v>
      </c>
      <c r="G5" s="305">
        <v>1691</v>
      </c>
      <c r="H5" s="303">
        <v>4339</v>
      </c>
      <c r="I5" s="304">
        <v>2111</v>
      </c>
      <c r="J5" s="305">
        <v>2228</v>
      </c>
      <c r="K5" s="303">
        <v>11542</v>
      </c>
      <c r="L5" s="304">
        <v>5660</v>
      </c>
      <c r="M5" s="305">
        <v>5882</v>
      </c>
      <c r="N5" s="303">
        <v>4571</v>
      </c>
      <c r="O5" s="304">
        <v>2385</v>
      </c>
      <c r="P5" s="305">
        <v>2186</v>
      </c>
      <c r="Q5" s="303">
        <v>7427</v>
      </c>
      <c r="R5" s="304">
        <v>3837</v>
      </c>
      <c r="S5" s="305">
        <v>3590</v>
      </c>
      <c r="T5" s="303">
        <v>10567</v>
      </c>
      <c r="U5" s="304">
        <v>5399</v>
      </c>
      <c r="V5" s="305">
        <v>5168</v>
      </c>
      <c r="W5" s="303">
        <v>29334</v>
      </c>
      <c r="X5" s="304">
        <v>13890</v>
      </c>
      <c r="Y5" s="305">
        <v>15444</v>
      </c>
      <c r="Z5" s="303">
        <v>24151</v>
      </c>
      <c r="AA5" s="304">
        <v>12118</v>
      </c>
      <c r="AB5" s="305">
        <v>12033</v>
      </c>
      <c r="AC5" s="303">
        <v>22837</v>
      </c>
      <c r="AD5" s="304">
        <v>11126</v>
      </c>
      <c r="AE5" s="305">
        <v>11711</v>
      </c>
      <c r="AF5" s="303">
        <v>15715</v>
      </c>
      <c r="AG5" s="304">
        <v>7504</v>
      </c>
      <c r="AH5" s="305">
        <v>8211</v>
      </c>
      <c r="AI5" s="303">
        <v>19903</v>
      </c>
      <c r="AJ5" s="304">
        <v>9964</v>
      </c>
      <c r="AK5" s="305">
        <v>9939</v>
      </c>
      <c r="AL5" s="303">
        <v>9398</v>
      </c>
      <c r="AM5" s="304">
        <v>4584</v>
      </c>
      <c r="AN5" s="305">
        <v>4814</v>
      </c>
      <c r="AO5" s="303">
        <v>19477</v>
      </c>
      <c r="AP5" s="304">
        <v>9400</v>
      </c>
      <c r="AQ5" s="305">
        <v>10077</v>
      </c>
      <c r="AR5" s="303">
        <v>5690</v>
      </c>
      <c r="AS5" s="304">
        <v>2953</v>
      </c>
      <c r="AT5" s="305">
        <v>2737</v>
      </c>
      <c r="AU5" s="303">
        <v>19695</v>
      </c>
      <c r="AV5" s="304">
        <v>9363</v>
      </c>
      <c r="AW5" s="305">
        <v>10332</v>
      </c>
      <c r="AX5" s="303">
        <v>27303</v>
      </c>
      <c r="AY5" s="304">
        <v>13336</v>
      </c>
      <c r="AZ5" s="305">
        <v>13967</v>
      </c>
      <c r="BA5" s="303">
        <v>35199</v>
      </c>
      <c r="BB5" s="304">
        <v>17329</v>
      </c>
      <c r="BC5" s="305">
        <v>17870</v>
      </c>
      <c r="BD5" s="303">
        <v>15611</v>
      </c>
      <c r="BE5" s="304">
        <v>7408</v>
      </c>
      <c r="BF5" s="306">
        <v>8203</v>
      </c>
    </row>
    <row r="6" spans="1:58" s="287" customFormat="1" ht="15.75" x14ac:dyDescent="0.15">
      <c r="A6" s="242" t="s">
        <v>57</v>
      </c>
      <c r="B6" s="307">
        <v>6870</v>
      </c>
      <c r="C6" s="304">
        <v>3479</v>
      </c>
      <c r="D6" s="308">
        <v>3391</v>
      </c>
      <c r="E6" s="307">
        <v>40</v>
      </c>
      <c r="F6" s="304">
        <v>25</v>
      </c>
      <c r="G6" s="304">
        <v>15</v>
      </c>
      <c r="H6" s="307">
        <v>119</v>
      </c>
      <c r="I6" s="304">
        <v>71</v>
      </c>
      <c r="J6" s="304">
        <v>48</v>
      </c>
      <c r="K6" s="307">
        <v>339</v>
      </c>
      <c r="L6" s="304">
        <v>183</v>
      </c>
      <c r="M6" s="304">
        <v>156</v>
      </c>
      <c r="N6" s="307">
        <v>45</v>
      </c>
      <c r="O6" s="304">
        <v>22</v>
      </c>
      <c r="P6" s="304">
        <v>23</v>
      </c>
      <c r="Q6" s="307">
        <v>158</v>
      </c>
      <c r="R6" s="304">
        <v>84</v>
      </c>
      <c r="S6" s="304">
        <v>74</v>
      </c>
      <c r="T6" s="307">
        <v>280</v>
      </c>
      <c r="U6" s="304">
        <v>155</v>
      </c>
      <c r="V6" s="304">
        <v>125</v>
      </c>
      <c r="W6" s="307">
        <v>742</v>
      </c>
      <c r="X6" s="304">
        <v>343</v>
      </c>
      <c r="Y6" s="304">
        <v>399</v>
      </c>
      <c r="Z6" s="307">
        <v>563</v>
      </c>
      <c r="AA6" s="304">
        <v>279</v>
      </c>
      <c r="AB6" s="304">
        <v>284</v>
      </c>
      <c r="AC6" s="307">
        <v>338</v>
      </c>
      <c r="AD6" s="304">
        <v>167</v>
      </c>
      <c r="AE6" s="304">
        <v>171</v>
      </c>
      <c r="AF6" s="307">
        <v>321</v>
      </c>
      <c r="AG6" s="304">
        <v>159</v>
      </c>
      <c r="AH6" s="304">
        <v>162</v>
      </c>
      <c r="AI6" s="307">
        <v>743</v>
      </c>
      <c r="AJ6" s="304">
        <v>365</v>
      </c>
      <c r="AK6" s="304">
        <v>378</v>
      </c>
      <c r="AL6" s="307">
        <v>149</v>
      </c>
      <c r="AM6" s="304">
        <v>80</v>
      </c>
      <c r="AN6" s="304">
        <v>69</v>
      </c>
      <c r="AO6" s="307">
        <v>666</v>
      </c>
      <c r="AP6" s="304">
        <v>339</v>
      </c>
      <c r="AQ6" s="304">
        <v>327</v>
      </c>
      <c r="AR6" s="307">
        <v>156</v>
      </c>
      <c r="AS6" s="304">
        <v>79</v>
      </c>
      <c r="AT6" s="304">
        <v>77</v>
      </c>
      <c r="AU6" s="307">
        <v>346</v>
      </c>
      <c r="AV6" s="304">
        <v>185</v>
      </c>
      <c r="AW6" s="304">
        <v>161</v>
      </c>
      <c r="AX6" s="307">
        <v>716</v>
      </c>
      <c r="AY6" s="304">
        <v>361</v>
      </c>
      <c r="AZ6" s="304">
        <v>355</v>
      </c>
      <c r="BA6" s="307">
        <v>817</v>
      </c>
      <c r="BB6" s="304">
        <v>425</v>
      </c>
      <c r="BC6" s="304">
        <v>392</v>
      </c>
      <c r="BD6" s="307">
        <v>332</v>
      </c>
      <c r="BE6" s="304">
        <v>157</v>
      </c>
      <c r="BF6" s="309">
        <v>175</v>
      </c>
    </row>
    <row r="7" spans="1:58" s="295" customFormat="1" ht="15.75" x14ac:dyDescent="0.15">
      <c r="A7" s="250" t="s">
        <v>425</v>
      </c>
      <c r="B7" s="310">
        <v>1090</v>
      </c>
      <c r="C7" s="311">
        <v>558</v>
      </c>
      <c r="D7" s="312">
        <v>532</v>
      </c>
      <c r="E7" s="310">
        <v>7</v>
      </c>
      <c r="F7" s="311">
        <v>5</v>
      </c>
      <c r="G7" s="311">
        <v>2</v>
      </c>
      <c r="H7" s="310">
        <v>12</v>
      </c>
      <c r="I7" s="311">
        <v>8</v>
      </c>
      <c r="J7" s="311">
        <v>4</v>
      </c>
      <c r="K7" s="310">
        <v>87</v>
      </c>
      <c r="L7" s="311">
        <v>44</v>
      </c>
      <c r="M7" s="311">
        <v>43</v>
      </c>
      <c r="N7" s="310">
        <v>8</v>
      </c>
      <c r="O7" s="311">
        <v>3</v>
      </c>
      <c r="P7" s="311">
        <v>5</v>
      </c>
      <c r="Q7" s="310">
        <v>19</v>
      </c>
      <c r="R7" s="311">
        <v>12</v>
      </c>
      <c r="S7" s="311">
        <v>7</v>
      </c>
      <c r="T7" s="310">
        <v>56</v>
      </c>
      <c r="U7" s="311">
        <v>32</v>
      </c>
      <c r="V7" s="311">
        <v>24</v>
      </c>
      <c r="W7" s="310">
        <v>127</v>
      </c>
      <c r="X7" s="311">
        <v>50</v>
      </c>
      <c r="Y7" s="311">
        <v>77</v>
      </c>
      <c r="Z7" s="310">
        <v>94</v>
      </c>
      <c r="AA7" s="311">
        <v>49</v>
      </c>
      <c r="AB7" s="311">
        <v>45</v>
      </c>
      <c r="AC7" s="310">
        <v>53</v>
      </c>
      <c r="AD7" s="311">
        <v>26</v>
      </c>
      <c r="AE7" s="311">
        <v>27</v>
      </c>
      <c r="AF7" s="310">
        <v>62</v>
      </c>
      <c r="AG7" s="311">
        <v>30</v>
      </c>
      <c r="AH7" s="311">
        <v>32</v>
      </c>
      <c r="AI7" s="310">
        <v>94</v>
      </c>
      <c r="AJ7" s="311">
        <v>48</v>
      </c>
      <c r="AK7" s="311">
        <v>46</v>
      </c>
      <c r="AL7" s="310">
        <v>24</v>
      </c>
      <c r="AM7" s="311">
        <v>12</v>
      </c>
      <c r="AN7" s="311">
        <v>12</v>
      </c>
      <c r="AO7" s="310">
        <v>99</v>
      </c>
      <c r="AP7" s="311">
        <v>53</v>
      </c>
      <c r="AQ7" s="311">
        <v>46</v>
      </c>
      <c r="AR7" s="310">
        <v>19</v>
      </c>
      <c r="AS7" s="311">
        <v>8</v>
      </c>
      <c r="AT7" s="311">
        <v>11</v>
      </c>
      <c r="AU7" s="310">
        <v>49</v>
      </c>
      <c r="AV7" s="311">
        <v>34</v>
      </c>
      <c r="AW7" s="311">
        <v>15</v>
      </c>
      <c r="AX7" s="310">
        <v>93</v>
      </c>
      <c r="AY7" s="311">
        <v>45</v>
      </c>
      <c r="AZ7" s="311">
        <v>48</v>
      </c>
      <c r="BA7" s="310">
        <v>147</v>
      </c>
      <c r="BB7" s="311">
        <v>85</v>
      </c>
      <c r="BC7" s="311">
        <v>62</v>
      </c>
      <c r="BD7" s="310">
        <v>40</v>
      </c>
      <c r="BE7" s="311">
        <v>14</v>
      </c>
      <c r="BF7" s="313">
        <v>26</v>
      </c>
    </row>
    <row r="8" spans="1:58" s="295" customFormat="1" ht="15.75" x14ac:dyDescent="0.15">
      <c r="A8" s="250" t="s">
        <v>426</v>
      </c>
      <c r="B8" s="310">
        <v>1241</v>
      </c>
      <c r="C8" s="311">
        <v>609</v>
      </c>
      <c r="D8" s="312">
        <v>632</v>
      </c>
      <c r="E8" s="310">
        <v>6</v>
      </c>
      <c r="F8" s="311">
        <v>2</v>
      </c>
      <c r="G8" s="311">
        <v>4</v>
      </c>
      <c r="H8" s="310">
        <v>21</v>
      </c>
      <c r="I8" s="311">
        <v>11</v>
      </c>
      <c r="J8" s="311">
        <v>10</v>
      </c>
      <c r="K8" s="310">
        <v>67</v>
      </c>
      <c r="L8" s="311">
        <v>39</v>
      </c>
      <c r="M8" s="311">
        <v>28</v>
      </c>
      <c r="N8" s="310">
        <v>8</v>
      </c>
      <c r="O8" s="311">
        <v>4</v>
      </c>
      <c r="P8" s="311">
        <v>4</v>
      </c>
      <c r="Q8" s="310">
        <v>27</v>
      </c>
      <c r="R8" s="311">
        <v>8</v>
      </c>
      <c r="S8" s="311">
        <v>19</v>
      </c>
      <c r="T8" s="310">
        <v>65</v>
      </c>
      <c r="U8" s="311">
        <v>31</v>
      </c>
      <c r="V8" s="311">
        <v>34</v>
      </c>
      <c r="W8" s="310">
        <v>140</v>
      </c>
      <c r="X8" s="311">
        <v>73</v>
      </c>
      <c r="Y8" s="311">
        <v>67</v>
      </c>
      <c r="Z8" s="310">
        <v>96</v>
      </c>
      <c r="AA8" s="311">
        <v>42</v>
      </c>
      <c r="AB8" s="311">
        <v>54</v>
      </c>
      <c r="AC8" s="310">
        <v>63</v>
      </c>
      <c r="AD8" s="311">
        <v>30</v>
      </c>
      <c r="AE8" s="311">
        <v>33</v>
      </c>
      <c r="AF8" s="310">
        <v>66</v>
      </c>
      <c r="AG8" s="311">
        <v>31</v>
      </c>
      <c r="AH8" s="311">
        <v>35</v>
      </c>
      <c r="AI8" s="310">
        <v>136</v>
      </c>
      <c r="AJ8" s="311">
        <v>59</v>
      </c>
      <c r="AK8" s="311">
        <v>77</v>
      </c>
      <c r="AL8" s="310">
        <v>28</v>
      </c>
      <c r="AM8" s="311">
        <v>20</v>
      </c>
      <c r="AN8" s="311">
        <v>8</v>
      </c>
      <c r="AO8" s="310">
        <v>115</v>
      </c>
      <c r="AP8" s="311">
        <v>56</v>
      </c>
      <c r="AQ8" s="311">
        <v>59</v>
      </c>
      <c r="AR8" s="310">
        <v>32</v>
      </c>
      <c r="AS8" s="311">
        <v>15</v>
      </c>
      <c r="AT8" s="311">
        <v>17</v>
      </c>
      <c r="AU8" s="310">
        <v>51</v>
      </c>
      <c r="AV8" s="311">
        <v>27</v>
      </c>
      <c r="AW8" s="311">
        <v>24</v>
      </c>
      <c r="AX8" s="310">
        <v>125</v>
      </c>
      <c r="AY8" s="311">
        <v>66</v>
      </c>
      <c r="AZ8" s="311">
        <v>59</v>
      </c>
      <c r="BA8" s="310">
        <v>141</v>
      </c>
      <c r="BB8" s="311">
        <v>69</v>
      </c>
      <c r="BC8" s="311">
        <v>72</v>
      </c>
      <c r="BD8" s="310">
        <v>54</v>
      </c>
      <c r="BE8" s="311">
        <v>26</v>
      </c>
      <c r="BF8" s="313">
        <v>28</v>
      </c>
    </row>
    <row r="9" spans="1:58" s="295" customFormat="1" ht="15.75" x14ac:dyDescent="0.15">
      <c r="A9" s="250" t="s">
        <v>427</v>
      </c>
      <c r="B9" s="310">
        <v>1376</v>
      </c>
      <c r="C9" s="311">
        <v>714</v>
      </c>
      <c r="D9" s="312">
        <v>662</v>
      </c>
      <c r="E9" s="310">
        <v>6</v>
      </c>
      <c r="F9" s="311">
        <v>5</v>
      </c>
      <c r="G9" s="311">
        <v>1</v>
      </c>
      <c r="H9" s="310">
        <v>21</v>
      </c>
      <c r="I9" s="311">
        <v>17</v>
      </c>
      <c r="J9" s="311">
        <v>4</v>
      </c>
      <c r="K9" s="310">
        <v>65</v>
      </c>
      <c r="L9" s="311">
        <v>37</v>
      </c>
      <c r="M9" s="311">
        <v>28</v>
      </c>
      <c r="N9" s="310">
        <v>6</v>
      </c>
      <c r="O9" s="311">
        <v>2</v>
      </c>
      <c r="P9" s="311">
        <v>4</v>
      </c>
      <c r="Q9" s="310">
        <v>41</v>
      </c>
      <c r="R9" s="311">
        <v>24</v>
      </c>
      <c r="S9" s="311">
        <v>17</v>
      </c>
      <c r="T9" s="310">
        <v>53</v>
      </c>
      <c r="U9" s="311">
        <v>32</v>
      </c>
      <c r="V9" s="311">
        <v>21</v>
      </c>
      <c r="W9" s="310">
        <v>151</v>
      </c>
      <c r="X9" s="311">
        <v>67</v>
      </c>
      <c r="Y9" s="311">
        <v>84</v>
      </c>
      <c r="Z9" s="310">
        <v>124</v>
      </c>
      <c r="AA9" s="311">
        <v>58</v>
      </c>
      <c r="AB9" s="311">
        <v>66</v>
      </c>
      <c r="AC9" s="310">
        <v>73</v>
      </c>
      <c r="AD9" s="311">
        <v>42</v>
      </c>
      <c r="AE9" s="311">
        <v>31</v>
      </c>
      <c r="AF9" s="310">
        <v>68</v>
      </c>
      <c r="AG9" s="311">
        <v>38</v>
      </c>
      <c r="AH9" s="311">
        <v>30</v>
      </c>
      <c r="AI9" s="310">
        <v>148</v>
      </c>
      <c r="AJ9" s="311">
        <v>78</v>
      </c>
      <c r="AK9" s="311">
        <v>70</v>
      </c>
      <c r="AL9" s="310">
        <v>26</v>
      </c>
      <c r="AM9" s="311">
        <v>12</v>
      </c>
      <c r="AN9" s="311">
        <v>14</v>
      </c>
      <c r="AO9" s="310">
        <v>119</v>
      </c>
      <c r="AP9" s="311">
        <v>65</v>
      </c>
      <c r="AQ9" s="311">
        <v>54</v>
      </c>
      <c r="AR9" s="310">
        <v>37</v>
      </c>
      <c r="AS9" s="311">
        <v>20</v>
      </c>
      <c r="AT9" s="311">
        <v>17</v>
      </c>
      <c r="AU9" s="310">
        <v>68</v>
      </c>
      <c r="AV9" s="311">
        <v>30</v>
      </c>
      <c r="AW9" s="311">
        <v>38</v>
      </c>
      <c r="AX9" s="310">
        <v>143</v>
      </c>
      <c r="AY9" s="311">
        <v>72</v>
      </c>
      <c r="AZ9" s="311">
        <v>71</v>
      </c>
      <c r="BA9" s="310">
        <v>160</v>
      </c>
      <c r="BB9" s="311">
        <v>84</v>
      </c>
      <c r="BC9" s="311">
        <v>76</v>
      </c>
      <c r="BD9" s="310">
        <v>67</v>
      </c>
      <c r="BE9" s="311">
        <v>31</v>
      </c>
      <c r="BF9" s="313">
        <v>36</v>
      </c>
    </row>
    <row r="10" spans="1:58" s="295" customFormat="1" ht="15.75" x14ac:dyDescent="0.15">
      <c r="A10" s="250" t="s">
        <v>428</v>
      </c>
      <c r="B10" s="310">
        <v>1523</v>
      </c>
      <c r="C10" s="311">
        <v>764</v>
      </c>
      <c r="D10" s="312">
        <v>759</v>
      </c>
      <c r="E10" s="310">
        <v>10</v>
      </c>
      <c r="F10" s="311">
        <v>5</v>
      </c>
      <c r="G10" s="311">
        <v>5</v>
      </c>
      <c r="H10" s="310">
        <v>31</v>
      </c>
      <c r="I10" s="311">
        <v>17</v>
      </c>
      <c r="J10" s="311">
        <v>14</v>
      </c>
      <c r="K10" s="310">
        <v>64</v>
      </c>
      <c r="L10" s="311">
        <v>28</v>
      </c>
      <c r="M10" s="311">
        <v>36</v>
      </c>
      <c r="N10" s="310">
        <v>8</v>
      </c>
      <c r="O10" s="311">
        <v>4</v>
      </c>
      <c r="P10" s="311">
        <v>4</v>
      </c>
      <c r="Q10" s="310">
        <v>46</v>
      </c>
      <c r="R10" s="311">
        <v>25</v>
      </c>
      <c r="S10" s="311">
        <v>21</v>
      </c>
      <c r="T10" s="310">
        <v>58</v>
      </c>
      <c r="U10" s="311">
        <v>30</v>
      </c>
      <c r="V10" s="311">
        <v>28</v>
      </c>
      <c r="W10" s="310">
        <v>144</v>
      </c>
      <c r="X10" s="311">
        <v>65</v>
      </c>
      <c r="Y10" s="311">
        <v>79</v>
      </c>
      <c r="Z10" s="310">
        <v>122</v>
      </c>
      <c r="AA10" s="311">
        <v>63</v>
      </c>
      <c r="AB10" s="311">
        <v>59</v>
      </c>
      <c r="AC10" s="310">
        <v>59</v>
      </c>
      <c r="AD10" s="311">
        <v>23</v>
      </c>
      <c r="AE10" s="311">
        <v>36</v>
      </c>
      <c r="AF10" s="310">
        <v>71</v>
      </c>
      <c r="AG10" s="311">
        <v>35</v>
      </c>
      <c r="AH10" s="311">
        <v>36</v>
      </c>
      <c r="AI10" s="310">
        <v>185</v>
      </c>
      <c r="AJ10" s="311">
        <v>90</v>
      </c>
      <c r="AK10" s="311">
        <v>95</v>
      </c>
      <c r="AL10" s="310">
        <v>29</v>
      </c>
      <c r="AM10" s="311">
        <v>18</v>
      </c>
      <c r="AN10" s="311">
        <v>11</v>
      </c>
      <c r="AO10" s="310">
        <v>173</v>
      </c>
      <c r="AP10" s="311">
        <v>90</v>
      </c>
      <c r="AQ10" s="311">
        <v>83</v>
      </c>
      <c r="AR10" s="310">
        <v>29</v>
      </c>
      <c r="AS10" s="311">
        <v>19</v>
      </c>
      <c r="AT10" s="311">
        <v>10</v>
      </c>
      <c r="AU10" s="310">
        <v>78</v>
      </c>
      <c r="AV10" s="311">
        <v>36</v>
      </c>
      <c r="AW10" s="311">
        <v>42</v>
      </c>
      <c r="AX10" s="310">
        <v>158</v>
      </c>
      <c r="AY10" s="311">
        <v>78</v>
      </c>
      <c r="AZ10" s="311">
        <v>80</v>
      </c>
      <c r="BA10" s="310">
        <v>183</v>
      </c>
      <c r="BB10" s="311">
        <v>104</v>
      </c>
      <c r="BC10" s="311">
        <v>79</v>
      </c>
      <c r="BD10" s="310">
        <v>75</v>
      </c>
      <c r="BE10" s="311">
        <v>34</v>
      </c>
      <c r="BF10" s="313">
        <v>41</v>
      </c>
    </row>
    <row r="11" spans="1:58" s="295" customFormat="1" ht="15.75" x14ac:dyDescent="0.15">
      <c r="A11" s="250" t="s">
        <v>429</v>
      </c>
      <c r="B11" s="310">
        <v>1640</v>
      </c>
      <c r="C11" s="311">
        <v>834</v>
      </c>
      <c r="D11" s="312">
        <v>806</v>
      </c>
      <c r="E11" s="310">
        <v>11</v>
      </c>
      <c r="F11" s="311">
        <v>8</v>
      </c>
      <c r="G11" s="311">
        <v>3</v>
      </c>
      <c r="H11" s="310">
        <v>34</v>
      </c>
      <c r="I11" s="311">
        <v>18</v>
      </c>
      <c r="J11" s="311">
        <v>16</v>
      </c>
      <c r="K11" s="310">
        <v>56</v>
      </c>
      <c r="L11" s="311">
        <v>35</v>
      </c>
      <c r="M11" s="311">
        <v>21</v>
      </c>
      <c r="N11" s="310">
        <v>15</v>
      </c>
      <c r="O11" s="311">
        <v>9</v>
      </c>
      <c r="P11" s="311">
        <v>6</v>
      </c>
      <c r="Q11" s="310">
        <v>25</v>
      </c>
      <c r="R11" s="311">
        <v>15</v>
      </c>
      <c r="S11" s="311">
        <v>10</v>
      </c>
      <c r="T11" s="310">
        <v>48</v>
      </c>
      <c r="U11" s="311">
        <v>30</v>
      </c>
      <c r="V11" s="311">
        <v>18</v>
      </c>
      <c r="W11" s="310">
        <v>180</v>
      </c>
      <c r="X11" s="311">
        <v>88</v>
      </c>
      <c r="Y11" s="311">
        <v>92</v>
      </c>
      <c r="Z11" s="310">
        <v>127</v>
      </c>
      <c r="AA11" s="311">
        <v>67</v>
      </c>
      <c r="AB11" s="311">
        <v>60</v>
      </c>
      <c r="AC11" s="310">
        <v>90</v>
      </c>
      <c r="AD11" s="311">
        <v>46</v>
      </c>
      <c r="AE11" s="311">
        <v>44</v>
      </c>
      <c r="AF11" s="310">
        <v>54</v>
      </c>
      <c r="AG11" s="311">
        <v>25</v>
      </c>
      <c r="AH11" s="311">
        <v>29</v>
      </c>
      <c r="AI11" s="310">
        <v>180</v>
      </c>
      <c r="AJ11" s="311">
        <v>90</v>
      </c>
      <c r="AK11" s="311">
        <v>90</v>
      </c>
      <c r="AL11" s="310">
        <v>42</v>
      </c>
      <c r="AM11" s="311">
        <v>18</v>
      </c>
      <c r="AN11" s="311">
        <v>24</v>
      </c>
      <c r="AO11" s="310">
        <v>160</v>
      </c>
      <c r="AP11" s="311">
        <v>75</v>
      </c>
      <c r="AQ11" s="311">
        <v>85</v>
      </c>
      <c r="AR11" s="310">
        <v>39</v>
      </c>
      <c r="AS11" s="311">
        <v>17</v>
      </c>
      <c r="AT11" s="311">
        <v>22</v>
      </c>
      <c r="AU11" s="310">
        <v>100</v>
      </c>
      <c r="AV11" s="311">
        <v>58</v>
      </c>
      <c r="AW11" s="311">
        <v>42</v>
      </c>
      <c r="AX11" s="310">
        <v>197</v>
      </c>
      <c r="AY11" s="311">
        <v>100</v>
      </c>
      <c r="AZ11" s="311">
        <v>97</v>
      </c>
      <c r="BA11" s="310">
        <v>186</v>
      </c>
      <c r="BB11" s="311">
        <v>83</v>
      </c>
      <c r="BC11" s="311">
        <v>103</v>
      </c>
      <c r="BD11" s="310">
        <v>96</v>
      </c>
      <c r="BE11" s="311">
        <v>52</v>
      </c>
      <c r="BF11" s="313">
        <v>44</v>
      </c>
    </row>
    <row r="12" spans="1:58" s="287" customFormat="1" ht="15.75" x14ac:dyDescent="0.15">
      <c r="A12" s="255" t="s">
        <v>51</v>
      </c>
      <c r="B12" s="307">
        <v>11133</v>
      </c>
      <c r="C12" s="304">
        <v>5803</v>
      </c>
      <c r="D12" s="308">
        <v>5330</v>
      </c>
      <c r="E12" s="307">
        <v>39</v>
      </c>
      <c r="F12" s="304">
        <v>27</v>
      </c>
      <c r="G12" s="304">
        <v>12</v>
      </c>
      <c r="H12" s="307">
        <v>165</v>
      </c>
      <c r="I12" s="304">
        <v>87</v>
      </c>
      <c r="J12" s="304">
        <v>78</v>
      </c>
      <c r="K12" s="307">
        <v>259</v>
      </c>
      <c r="L12" s="304">
        <v>127</v>
      </c>
      <c r="M12" s="304">
        <v>132</v>
      </c>
      <c r="N12" s="307">
        <v>68</v>
      </c>
      <c r="O12" s="304">
        <v>35</v>
      </c>
      <c r="P12" s="304">
        <v>33</v>
      </c>
      <c r="Q12" s="307">
        <v>270</v>
      </c>
      <c r="R12" s="304">
        <v>139</v>
      </c>
      <c r="S12" s="304">
        <v>131</v>
      </c>
      <c r="T12" s="307">
        <v>446</v>
      </c>
      <c r="U12" s="304">
        <v>236</v>
      </c>
      <c r="V12" s="304">
        <v>210</v>
      </c>
      <c r="W12" s="307">
        <v>1028</v>
      </c>
      <c r="X12" s="304">
        <v>509</v>
      </c>
      <c r="Y12" s="304">
        <v>519</v>
      </c>
      <c r="Z12" s="307">
        <v>795</v>
      </c>
      <c r="AA12" s="304">
        <v>396</v>
      </c>
      <c r="AB12" s="304">
        <v>399</v>
      </c>
      <c r="AC12" s="307">
        <v>556</v>
      </c>
      <c r="AD12" s="304">
        <v>283</v>
      </c>
      <c r="AE12" s="304">
        <v>273</v>
      </c>
      <c r="AF12" s="307">
        <v>412</v>
      </c>
      <c r="AG12" s="304">
        <v>212</v>
      </c>
      <c r="AH12" s="304">
        <v>200</v>
      </c>
      <c r="AI12" s="307">
        <v>1273</v>
      </c>
      <c r="AJ12" s="304">
        <v>701</v>
      </c>
      <c r="AK12" s="304">
        <v>572</v>
      </c>
      <c r="AL12" s="307">
        <v>279</v>
      </c>
      <c r="AM12" s="304">
        <v>158</v>
      </c>
      <c r="AN12" s="304">
        <v>121</v>
      </c>
      <c r="AO12" s="307">
        <v>1003</v>
      </c>
      <c r="AP12" s="304">
        <v>552</v>
      </c>
      <c r="AQ12" s="304">
        <v>451</v>
      </c>
      <c r="AR12" s="307">
        <v>202</v>
      </c>
      <c r="AS12" s="304">
        <v>103</v>
      </c>
      <c r="AT12" s="304">
        <v>99</v>
      </c>
      <c r="AU12" s="307">
        <v>693</v>
      </c>
      <c r="AV12" s="304">
        <v>372</v>
      </c>
      <c r="AW12" s="304">
        <v>321</v>
      </c>
      <c r="AX12" s="307">
        <v>1321</v>
      </c>
      <c r="AY12" s="304">
        <v>708</v>
      </c>
      <c r="AZ12" s="304">
        <v>613</v>
      </c>
      <c r="BA12" s="307">
        <v>1493</v>
      </c>
      <c r="BB12" s="304">
        <v>744</v>
      </c>
      <c r="BC12" s="304">
        <v>749</v>
      </c>
      <c r="BD12" s="307">
        <v>831</v>
      </c>
      <c r="BE12" s="304">
        <v>414</v>
      </c>
      <c r="BF12" s="309">
        <v>417</v>
      </c>
    </row>
    <row r="13" spans="1:58" s="295" customFormat="1" ht="15.75" x14ac:dyDescent="0.15">
      <c r="A13" s="250" t="s">
        <v>430</v>
      </c>
      <c r="B13" s="310">
        <v>1865</v>
      </c>
      <c r="C13" s="311">
        <v>975</v>
      </c>
      <c r="D13" s="312">
        <v>890</v>
      </c>
      <c r="E13" s="310">
        <v>12</v>
      </c>
      <c r="F13" s="311">
        <v>9</v>
      </c>
      <c r="G13" s="311">
        <v>3</v>
      </c>
      <c r="H13" s="310">
        <v>25</v>
      </c>
      <c r="I13" s="311">
        <v>10</v>
      </c>
      <c r="J13" s="311">
        <v>15</v>
      </c>
      <c r="K13" s="310">
        <v>51</v>
      </c>
      <c r="L13" s="311">
        <v>22</v>
      </c>
      <c r="M13" s="311">
        <v>29</v>
      </c>
      <c r="N13" s="310">
        <v>19</v>
      </c>
      <c r="O13" s="311">
        <v>9</v>
      </c>
      <c r="P13" s="311">
        <v>10</v>
      </c>
      <c r="Q13" s="310">
        <v>48</v>
      </c>
      <c r="R13" s="311">
        <v>21</v>
      </c>
      <c r="S13" s="311">
        <v>27</v>
      </c>
      <c r="T13" s="310">
        <v>67</v>
      </c>
      <c r="U13" s="311">
        <v>40</v>
      </c>
      <c r="V13" s="311">
        <v>27</v>
      </c>
      <c r="W13" s="310">
        <v>171</v>
      </c>
      <c r="X13" s="311">
        <v>95</v>
      </c>
      <c r="Y13" s="311">
        <v>76</v>
      </c>
      <c r="Z13" s="310">
        <v>123</v>
      </c>
      <c r="AA13" s="311">
        <v>61</v>
      </c>
      <c r="AB13" s="311">
        <v>62</v>
      </c>
      <c r="AC13" s="310">
        <v>114</v>
      </c>
      <c r="AD13" s="311">
        <v>63</v>
      </c>
      <c r="AE13" s="311">
        <v>51</v>
      </c>
      <c r="AF13" s="310">
        <v>74</v>
      </c>
      <c r="AG13" s="311">
        <v>38</v>
      </c>
      <c r="AH13" s="311">
        <v>36</v>
      </c>
      <c r="AI13" s="310">
        <v>220</v>
      </c>
      <c r="AJ13" s="311">
        <v>119</v>
      </c>
      <c r="AK13" s="311">
        <v>101</v>
      </c>
      <c r="AL13" s="310">
        <v>49</v>
      </c>
      <c r="AM13" s="311">
        <v>29</v>
      </c>
      <c r="AN13" s="311">
        <v>20</v>
      </c>
      <c r="AO13" s="310">
        <v>181</v>
      </c>
      <c r="AP13" s="311">
        <v>105</v>
      </c>
      <c r="AQ13" s="311">
        <v>76</v>
      </c>
      <c r="AR13" s="310">
        <v>34</v>
      </c>
      <c r="AS13" s="311">
        <v>18</v>
      </c>
      <c r="AT13" s="311">
        <v>16</v>
      </c>
      <c r="AU13" s="310">
        <v>87</v>
      </c>
      <c r="AV13" s="311">
        <v>48</v>
      </c>
      <c r="AW13" s="311">
        <v>39</v>
      </c>
      <c r="AX13" s="310">
        <v>247</v>
      </c>
      <c r="AY13" s="311">
        <v>126</v>
      </c>
      <c r="AZ13" s="311">
        <v>121</v>
      </c>
      <c r="BA13" s="310">
        <v>226</v>
      </c>
      <c r="BB13" s="311">
        <v>109</v>
      </c>
      <c r="BC13" s="311">
        <v>117</v>
      </c>
      <c r="BD13" s="310">
        <v>117</v>
      </c>
      <c r="BE13" s="311">
        <v>53</v>
      </c>
      <c r="BF13" s="313">
        <v>64</v>
      </c>
    </row>
    <row r="14" spans="1:58" s="295" customFormat="1" ht="15.75" x14ac:dyDescent="0.15">
      <c r="A14" s="250" t="s">
        <v>431</v>
      </c>
      <c r="B14" s="310">
        <v>2044</v>
      </c>
      <c r="C14" s="311">
        <v>1078</v>
      </c>
      <c r="D14" s="312">
        <v>966</v>
      </c>
      <c r="E14" s="310">
        <v>5</v>
      </c>
      <c r="F14" s="311">
        <v>2</v>
      </c>
      <c r="G14" s="311">
        <v>3</v>
      </c>
      <c r="H14" s="310">
        <v>28</v>
      </c>
      <c r="I14" s="311">
        <v>16</v>
      </c>
      <c r="J14" s="311">
        <v>12</v>
      </c>
      <c r="K14" s="310">
        <v>53</v>
      </c>
      <c r="L14" s="311">
        <v>27</v>
      </c>
      <c r="M14" s="311">
        <v>26</v>
      </c>
      <c r="N14" s="310">
        <v>9</v>
      </c>
      <c r="O14" s="311">
        <v>6</v>
      </c>
      <c r="P14" s="311">
        <v>3</v>
      </c>
      <c r="Q14" s="310">
        <v>41</v>
      </c>
      <c r="R14" s="311">
        <v>26</v>
      </c>
      <c r="S14" s="311">
        <v>15</v>
      </c>
      <c r="T14" s="310">
        <v>87</v>
      </c>
      <c r="U14" s="311">
        <v>52</v>
      </c>
      <c r="V14" s="311">
        <v>35</v>
      </c>
      <c r="W14" s="310">
        <v>197</v>
      </c>
      <c r="X14" s="311">
        <v>101</v>
      </c>
      <c r="Y14" s="311">
        <v>96</v>
      </c>
      <c r="Z14" s="310">
        <v>157</v>
      </c>
      <c r="AA14" s="311">
        <v>82</v>
      </c>
      <c r="AB14" s="311">
        <v>75</v>
      </c>
      <c r="AC14" s="310">
        <v>100</v>
      </c>
      <c r="AD14" s="311">
        <v>44</v>
      </c>
      <c r="AE14" s="311">
        <v>56</v>
      </c>
      <c r="AF14" s="310">
        <v>78</v>
      </c>
      <c r="AG14" s="311">
        <v>43</v>
      </c>
      <c r="AH14" s="311">
        <v>35</v>
      </c>
      <c r="AI14" s="310">
        <v>229</v>
      </c>
      <c r="AJ14" s="311">
        <v>125</v>
      </c>
      <c r="AK14" s="311">
        <v>104</v>
      </c>
      <c r="AL14" s="310">
        <v>39</v>
      </c>
      <c r="AM14" s="311">
        <v>20</v>
      </c>
      <c r="AN14" s="311">
        <v>19</v>
      </c>
      <c r="AO14" s="310">
        <v>204</v>
      </c>
      <c r="AP14" s="311">
        <v>110</v>
      </c>
      <c r="AQ14" s="311">
        <v>94</v>
      </c>
      <c r="AR14" s="310">
        <v>42</v>
      </c>
      <c r="AS14" s="311">
        <v>19</v>
      </c>
      <c r="AT14" s="311">
        <v>23</v>
      </c>
      <c r="AU14" s="310">
        <v>148</v>
      </c>
      <c r="AV14" s="311">
        <v>89</v>
      </c>
      <c r="AW14" s="311">
        <v>59</v>
      </c>
      <c r="AX14" s="310">
        <v>218</v>
      </c>
      <c r="AY14" s="311">
        <v>113</v>
      </c>
      <c r="AZ14" s="311">
        <v>105</v>
      </c>
      <c r="BA14" s="310">
        <v>265</v>
      </c>
      <c r="BB14" s="311">
        <v>136</v>
      </c>
      <c r="BC14" s="311">
        <v>129</v>
      </c>
      <c r="BD14" s="310">
        <v>144</v>
      </c>
      <c r="BE14" s="311">
        <v>67</v>
      </c>
      <c r="BF14" s="313">
        <v>77</v>
      </c>
    </row>
    <row r="15" spans="1:58" s="295" customFormat="1" ht="15.75" x14ac:dyDescent="0.15">
      <c r="A15" s="250" t="s">
        <v>432</v>
      </c>
      <c r="B15" s="310">
        <v>2310</v>
      </c>
      <c r="C15" s="311">
        <v>1183</v>
      </c>
      <c r="D15" s="312">
        <v>1127</v>
      </c>
      <c r="E15" s="310">
        <v>6</v>
      </c>
      <c r="F15" s="311">
        <v>4</v>
      </c>
      <c r="G15" s="311">
        <v>2</v>
      </c>
      <c r="H15" s="310">
        <v>42</v>
      </c>
      <c r="I15" s="311">
        <v>22</v>
      </c>
      <c r="J15" s="311">
        <v>20</v>
      </c>
      <c r="K15" s="310">
        <v>51</v>
      </c>
      <c r="L15" s="311">
        <v>26</v>
      </c>
      <c r="M15" s="311">
        <v>25</v>
      </c>
      <c r="N15" s="310">
        <v>9</v>
      </c>
      <c r="O15" s="311">
        <v>7</v>
      </c>
      <c r="P15" s="311">
        <v>2</v>
      </c>
      <c r="Q15" s="310">
        <v>46</v>
      </c>
      <c r="R15" s="311">
        <v>26</v>
      </c>
      <c r="S15" s="311">
        <v>20</v>
      </c>
      <c r="T15" s="310">
        <v>101</v>
      </c>
      <c r="U15" s="311">
        <v>54</v>
      </c>
      <c r="V15" s="311">
        <v>47</v>
      </c>
      <c r="W15" s="310">
        <v>206</v>
      </c>
      <c r="X15" s="311">
        <v>82</v>
      </c>
      <c r="Y15" s="311">
        <v>124</v>
      </c>
      <c r="Z15" s="310">
        <v>172</v>
      </c>
      <c r="AA15" s="311">
        <v>93</v>
      </c>
      <c r="AB15" s="311">
        <v>79</v>
      </c>
      <c r="AC15" s="310">
        <v>118</v>
      </c>
      <c r="AD15" s="311">
        <v>63</v>
      </c>
      <c r="AE15" s="311">
        <v>55</v>
      </c>
      <c r="AF15" s="310">
        <v>69</v>
      </c>
      <c r="AG15" s="311">
        <v>31</v>
      </c>
      <c r="AH15" s="311">
        <v>38</v>
      </c>
      <c r="AI15" s="310">
        <v>258</v>
      </c>
      <c r="AJ15" s="311">
        <v>143</v>
      </c>
      <c r="AK15" s="311">
        <v>115</v>
      </c>
      <c r="AL15" s="310">
        <v>58</v>
      </c>
      <c r="AM15" s="311">
        <v>28</v>
      </c>
      <c r="AN15" s="311">
        <v>30</v>
      </c>
      <c r="AO15" s="310">
        <v>202</v>
      </c>
      <c r="AP15" s="311">
        <v>110</v>
      </c>
      <c r="AQ15" s="311">
        <v>92</v>
      </c>
      <c r="AR15" s="310">
        <v>36</v>
      </c>
      <c r="AS15" s="311">
        <v>20</v>
      </c>
      <c r="AT15" s="311">
        <v>16</v>
      </c>
      <c r="AU15" s="310">
        <v>152</v>
      </c>
      <c r="AV15" s="311">
        <v>74</v>
      </c>
      <c r="AW15" s="311">
        <v>78</v>
      </c>
      <c r="AX15" s="310">
        <v>288</v>
      </c>
      <c r="AY15" s="311">
        <v>157</v>
      </c>
      <c r="AZ15" s="311">
        <v>131</v>
      </c>
      <c r="BA15" s="310">
        <v>315</v>
      </c>
      <c r="BB15" s="311">
        <v>157</v>
      </c>
      <c r="BC15" s="311">
        <v>158</v>
      </c>
      <c r="BD15" s="310">
        <v>181</v>
      </c>
      <c r="BE15" s="311">
        <v>86</v>
      </c>
      <c r="BF15" s="313">
        <v>95</v>
      </c>
    </row>
    <row r="16" spans="1:58" s="295" customFormat="1" ht="15.75" x14ac:dyDescent="0.15">
      <c r="A16" s="250" t="s">
        <v>433</v>
      </c>
      <c r="B16" s="310">
        <v>2419</v>
      </c>
      <c r="C16" s="311">
        <v>1271</v>
      </c>
      <c r="D16" s="312">
        <v>1148</v>
      </c>
      <c r="E16" s="310">
        <v>9</v>
      </c>
      <c r="F16" s="311">
        <v>7</v>
      </c>
      <c r="G16" s="311">
        <v>2</v>
      </c>
      <c r="H16" s="310">
        <v>29</v>
      </c>
      <c r="I16" s="311">
        <v>9</v>
      </c>
      <c r="J16" s="311">
        <v>20</v>
      </c>
      <c r="K16" s="310">
        <v>50</v>
      </c>
      <c r="L16" s="311">
        <v>28</v>
      </c>
      <c r="M16" s="311">
        <v>22</v>
      </c>
      <c r="N16" s="310">
        <v>15</v>
      </c>
      <c r="O16" s="311">
        <v>5</v>
      </c>
      <c r="P16" s="311">
        <v>10</v>
      </c>
      <c r="Q16" s="310">
        <v>71</v>
      </c>
      <c r="R16" s="311">
        <v>35</v>
      </c>
      <c r="S16" s="311">
        <v>36</v>
      </c>
      <c r="T16" s="310">
        <v>84</v>
      </c>
      <c r="U16" s="311">
        <v>30</v>
      </c>
      <c r="V16" s="311">
        <v>54</v>
      </c>
      <c r="W16" s="310">
        <v>226</v>
      </c>
      <c r="X16" s="311">
        <v>111</v>
      </c>
      <c r="Y16" s="311">
        <v>115</v>
      </c>
      <c r="Z16" s="310">
        <v>177</v>
      </c>
      <c r="AA16" s="311">
        <v>88</v>
      </c>
      <c r="AB16" s="311">
        <v>89</v>
      </c>
      <c r="AC16" s="310">
        <v>100</v>
      </c>
      <c r="AD16" s="311">
        <v>46</v>
      </c>
      <c r="AE16" s="311">
        <v>54</v>
      </c>
      <c r="AF16" s="310">
        <v>92</v>
      </c>
      <c r="AG16" s="311">
        <v>49</v>
      </c>
      <c r="AH16" s="311">
        <v>43</v>
      </c>
      <c r="AI16" s="310">
        <v>296</v>
      </c>
      <c r="AJ16" s="311">
        <v>171</v>
      </c>
      <c r="AK16" s="311">
        <v>125</v>
      </c>
      <c r="AL16" s="310">
        <v>63</v>
      </c>
      <c r="AM16" s="311">
        <v>36</v>
      </c>
      <c r="AN16" s="311">
        <v>27</v>
      </c>
      <c r="AO16" s="310">
        <v>201</v>
      </c>
      <c r="AP16" s="311">
        <v>107</v>
      </c>
      <c r="AQ16" s="311">
        <v>94</v>
      </c>
      <c r="AR16" s="310">
        <v>49</v>
      </c>
      <c r="AS16" s="311">
        <v>25</v>
      </c>
      <c r="AT16" s="311">
        <v>24</v>
      </c>
      <c r="AU16" s="310">
        <v>145</v>
      </c>
      <c r="AV16" s="311">
        <v>75</v>
      </c>
      <c r="AW16" s="311">
        <v>70</v>
      </c>
      <c r="AX16" s="310">
        <v>268</v>
      </c>
      <c r="AY16" s="311">
        <v>156</v>
      </c>
      <c r="AZ16" s="311">
        <v>112</v>
      </c>
      <c r="BA16" s="310">
        <v>351</v>
      </c>
      <c r="BB16" s="311">
        <v>185</v>
      </c>
      <c r="BC16" s="311">
        <v>166</v>
      </c>
      <c r="BD16" s="310">
        <v>193</v>
      </c>
      <c r="BE16" s="311">
        <v>108</v>
      </c>
      <c r="BF16" s="313">
        <v>85</v>
      </c>
    </row>
    <row r="17" spans="1:58" s="295" customFormat="1" ht="15.75" x14ac:dyDescent="0.15">
      <c r="A17" s="250" t="s">
        <v>434</v>
      </c>
      <c r="B17" s="310">
        <v>2495</v>
      </c>
      <c r="C17" s="311">
        <v>1296</v>
      </c>
      <c r="D17" s="312">
        <v>1199</v>
      </c>
      <c r="E17" s="310">
        <v>7</v>
      </c>
      <c r="F17" s="311">
        <v>5</v>
      </c>
      <c r="G17" s="311">
        <v>2</v>
      </c>
      <c r="H17" s="310">
        <v>41</v>
      </c>
      <c r="I17" s="311">
        <v>30</v>
      </c>
      <c r="J17" s="311">
        <v>11</v>
      </c>
      <c r="K17" s="310">
        <v>54</v>
      </c>
      <c r="L17" s="311">
        <v>24</v>
      </c>
      <c r="M17" s="311">
        <v>30</v>
      </c>
      <c r="N17" s="310">
        <v>16</v>
      </c>
      <c r="O17" s="311">
        <v>8</v>
      </c>
      <c r="P17" s="311">
        <v>8</v>
      </c>
      <c r="Q17" s="310">
        <v>64</v>
      </c>
      <c r="R17" s="311">
        <v>31</v>
      </c>
      <c r="S17" s="311">
        <v>33</v>
      </c>
      <c r="T17" s="310">
        <v>107</v>
      </c>
      <c r="U17" s="311">
        <v>60</v>
      </c>
      <c r="V17" s="311">
        <v>47</v>
      </c>
      <c r="W17" s="310">
        <v>228</v>
      </c>
      <c r="X17" s="311">
        <v>120</v>
      </c>
      <c r="Y17" s="311">
        <v>108</v>
      </c>
      <c r="Z17" s="310">
        <v>166</v>
      </c>
      <c r="AA17" s="311">
        <v>72</v>
      </c>
      <c r="AB17" s="311">
        <v>94</v>
      </c>
      <c r="AC17" s="310">
        <v>124</v>
      </c>
      <c r="AD17" s="311">
        <v>67</v>
      </c>
      <c r="AE17" s="311">
        <v>57</v>
      </c>
      <c r="AF17" s="310">
        <v>99</v>
      </c>
      <c r="AG17" s="311">
        <v>51</v>
      </c>
      <c r="AH17" s="311">
        <v>48</v>
      </c>
      <c r="AI17" s="310">
        <v>270</v>
      </c>
      <c r="AJ17" s="311">
        <v>143</v>
      </c>
      <c r="AK17" s="311">
        <v>127</v>
      </c>
      <c r="AL17" s="310">
        <v>70</v>
      </c>
      <c r="AM17" s="311">
        <v>45</v>
      </c>
      <c r="AN17" s="311">
        <v>25</v>
      </c>
      <c r="AO17" s="310">
        <v>215</v>
      </c>
      <c r="AP17" s="311">
        <v>120</v>
      </c>
      <c r="AQ17" s="311">
        <v>95</v>
      </c>
      <c r="AR17" s="310">
        <v>41</v>
      </c>
      <c r="AS17" s="311">
        <v>21</v>
      </c>
      <c r="AT17" s="311">
        <v>20</v>
      </c>
      <c r="AU17" s="310">
        <v>161</v>
      </c>
      <c r="AV17" s="311">
        <v>86</v>
      </c>
      <c r="AW17" s="311">
        <v>75</v>
      </c>
      <c r="AX17" s="310">
        <v>300</v>
      </c>
      <c r="AY17" s="311">
        <v>156</v>
      </c>
      <c r="AZ17" s="311">
        <v>144</v>
      </c>
      <c r="BA17" s="310">
        <v>336</v>
      </c>
      <c r="BB17" s="311">
        <v>157</v>
      </c>
      <c r="BC17" s="311">
        <v>179</v>
      </c>
      <c r="BD17" s="310">
        <v>196</v>
      </c>
      <c r="BE17" s="311">
        <v>100</v>
      </c>
      <c r="BF17" s="313">
        <v>96</v>
      </c>
    </row>
    <row r="18" spans="1:58" s="287" customFormat="1" ht="15.75" x14ac:dyDescent="0.15">
      <c r="A18" s="255" t="s">
        <v>45</v>
      </c>
      <c r="B18" s="307">
        <v>13749</v>
      </c>
      <c r="C18" s="304">
        <v>7217</v>
      </c>
      <c r="D18" s="308">
        <v>6532</v>
      </c>
      <c r="E18" s="307">
        <v>50</v>
      </c>
      <c r="F18" s="304">
        <v>28</v>
      </c>
      <c r="G18" s="304">
        <v>22</v>
      </c>
      <c r="H18" s="307">
        <v>209</v>
      </c>
      <c r="I18" s="304">
        <v>113</v>
      </c>
      <c r="J18" s="304">
        <v>96</v>
      </c>
      <c r="K18" s="307">
        <v>284</v>
      </c>
      <c r="L18" s="304">
        <v>167</v>
      </c>
      <c r="M18" s="304">
        <v>117</v>
      </c>
      <c r="N18" s="307">
        <v>84</v>
      </c>
      <c r="O18" s="304">
        <v>48</v>
      </c>
      <c r="P18" s="304">
        <v>36</v>
      </c>
      <c r="Q18" s="307">
        <v>249</v>
      </c>
      <c r="R18" s="304">
        <v>139</v>
      </c>
      <c r="S18" s="304">
        <v>110</v>
      </c>
      <c r="T18" s="307">
        <v>564</v>
      </c>
      <c r="U18" s="304">
        <v>300</v>
      </c>
      <c r="V18" s="304">
        <v>264</v>
      </c>
      <c r="W18" s="307">
        <v>1346</v>
      </c>
      <c r="X18" s="304">
        <v>674</v>
      </c>
      <c r="Y18" s="304">
        <v>672</v>
      </c>
      <c r="Z18" s="307">
        <v>988</v>
      </c>
      <c r="AA18" s="304">
        <v>478</v>
      </c>
      <c r="AB18" s="304">
        <v>510</v>
      </c>
      <c r="AC18" s="307">
        <v>695</v>
      </c>
      <c r="AD18" s="304">
        <v>379</v>
      </c>
      <c r="AE18" s="304">
        <v>316</v>
      </c>
      <c r="AF18" s="307">
        <v>479</v>
      </c>
      <c r="AG18" s="304">
        <v>265</v>
      </c>
      <c r="AH18" s="304">
        <v>214</v>
      </c>
      <c r="AI18" s="307">
        <v>1417</v>
      </c>
      <c r="AJ18" s="304">
        <v>824</v>
      </c>
      <c r="AK18" s="304">
        <v>593</v>
      </c>
      <c r="AL18" s="307">
        <v>392</v>
      </c>
      <c r="AM18" s="304">
        <v>209</v>
      </c>
      <c r="AN18" s="304">
        <v>183</v>
      </c>
      <c r="AO18" s="307">
        <v>919</v>
      </c>
      <c r="AP18" s="304">
        <v>468</v>
      </c>
      <c r="AQ18" s="304">
        <v>451</v>
      </c>
      <c r="AR18" s="307">
        <v>200</v>
      </c>
      <c r="AS18" s="304">
        <v>106</v>
      </c>
      <c r="AT18" s="304">
        <v>94</v>
      </c>
      <c r="AU18" s="307">
        <v>893</v>
      </c>
      <c r="AV18" s="304">
        <v>476</v>
      </c>
      <c r="AW18" s="304">
        <v>417</v>
      </c>
      <c r="AX18" s="307">
        <v>1698</v>
      </c>
      <c r="AY18" s="304">
        <v>874</v>
      </c>
      <c r="AZ18" s="304">
        <v>824</v>
      </c>
      <c r="BA18" s="307">
        <v>2042</v>
      </c>
      <c r="BB18" s="304">
        <v>1065</v>
      </c>
      <c r="BC18" s="304">
        <v>977</v>
      </c>
      <c r="BD18" s="307">
        <v>1240</v>
      </c>
      <c r="BE18" s="304">
        <v>604</v>
      </c>
      <c r="BF18" s="309">
        <v>636</v>
      </c>
    </row>
    <row r="19" spans="1:58" s="295" customFormat="1" ht="15.75" x14ac:dyDescent="0.15">
      <c r="A19" s="250" t="s">
        <v>435</v>
      </c>
      <c r="B19" s="310">
        <v>2716</v>
      </c>
      <c r="C19" s="311">
        <v>1411</v>
      </c>
      <c r="D19" s="312">
        <v>1305</v>
      </c>
      <c r="E19" s="310">
        <v>10</v>
      </c>
      <c r="F19" s="311">
        <v>2</v>
      </c>
      <c r="G19" s="311">
        <v>8</v>
      </c>
      <c r="H19" s="310">
        <v>52</v>
      </c>
      <c r="I19" s="311">
        <v>27</v>
      </c>
      <c r="J19" s="311">
        <v>25</v>
      </c>
      <c r="K19" s="310">
        <v>63</v>
      </c>
      <c r="L19" s="311">
        <v>37</v>
      </c>
      <c r="M19" s="311">
        <v>26</v>
      </c>
      <c r="N19" s="310">
        <v>20</v>
      </c>
      <c r="O19" s="311">
        <v>7</v>
      </c>
      <c r="P19" s="311">
        <v>13</v>
      </c>
      <c r="Q19" s="310">
        <v>42</v>
      </c>
      <c r="R19" s="311">
        <v>22</v>
      </c>
      <c r="S19" s="311">
        <v>20</v>
      </c>
      <c r="T19" s="310">
        <v>84</v>
      </c>
      <c r="U19" s="311">
        <v>48</v>
      </c>
      <c r="V19" s="311">
        <v>36</v>
      </c>
      <c r="W19" s="310">
        <v>278</v>
      </c>
      <c r="X19" s="311">
        <v>138</v>
      </c>
      <c r="Y19" s="311">
        <v>140</v>
      </c>
      <c r="Z19" s="310">
        <v>205</v>
      </c>
      <c r="AA19" s="311">
        <v>96</v>
      </c>
      <c r="AB19" s="311">
        <v>109</v>
      </c>
      <c r="AC19" s="310">
        <v>134</v>
      </c>
      <c r="AD19" s="311">
        <v>75</v>
      </c>
      <c r="AE19" s="311">
        <v>59</v>
      </c>
      <c r="AF19" s="310">
        <v>91</v>
      </c>
      <c r="AG19" s="311">
        <v>53</v>
      </c>
      <c r="AH19" s="311">
        <v>38</v>
      </c>
      <c r="AI19" s="310">
        <v>294</v>
      </c>
      <c r="AJ19" s="311">
        <v>157</v>
      </c>
      <c r="AK19" s="311">
        <v>137</v>
      </c>
      <c r="AL19" s="310">
        <v>64</v>
      </c>
      <c r="AM19" s="311">
        <v>40</v>
      </c>
      <c r="AN19" s="311">
        <v>24</v>
      </c>
      <c r="AO19" s="310">
        <v>197</v>
      </c>
      <c r="AP19" s="311">
        <v>96</v>
      </c>
      <c r="AQ19" s="311">
        <v>101</v>
      </c>
      <c r="AR19" s="310">
        <v>47</v>
      </c>
      <c r="AS19" s="311">
        <v>29</v>
      </c>
      <c r="AT19" s="311">
        <v>18</v>
      </c>
      <c r="AU19" s="310">
        <v>181</v>
      </c>
      <c r="AV19" s="311">
        <v>96</v>
      </c>
      <c r="AW19" s="311">
        <v>85</v>
      </c>
      <c r="AX19" s="310">
        <v>345</v>
      </c>
      <c r="AY19" s="311">
        <v>172</v>
      </c>
      <c r="AZ19" s="311">
        <v>173</v>
      </c>
      <c r="BA19" s="310">
        <v>364</v>
      </c>
      <c r="BB19" s="311">
        <v>189</v>
      </c>
      <c r="BC19" s="311">
        <v>175</v>
      </c>
      <c r="BD19" s="310">
        <v>245</v>
      </c>
      <c r="BE19" s="311">
        <v>127</v>
      </c>
      <c r="BF19" s="313">
        <v>118</v>
      </c>
    </row>
    <row r="20" spans="1:58" s="295" customFormat="1" ht="15.75" x14ac:dyDescent="0.15">
      <c r="A20" s="250" t="s">
        <v>436</v>
      </c>
      <c r="B20" s="310">
        <v>2720</v>
      </c>
      <c r="C20" s="311">
        <v>1433</v>
      </c>
      <c r="D20" s="312">
        <v>1287</v>
      </c>
      <c r="E20" s="310">
        <v>11</v>
      </c>
      <c r="F20" s="311">
        <v>7</v>
      </c>
      <c r="G20" s="311">
        <v>4</v>
      </c>
      <c r="H20" s="310">
        <v>36</v>
      </c>
      <c r="I20" s="311">
        <v>23</v>
      </c>
      <c r="J20" s="311">
        <v>13</v>
      </c>
      <c r="K20" s="310">
        <v>47</v>
      </c>
      <c r="L20" s="311">
        <v>28</v>
      </c>
      <c r="M20" s="311">
        <v>19</v>
      </c>
      <c r="N20" s="310">
        <v>19</v>
      </c>
      <c r="O20" s="311">
        <v>11</v>
      </c>
      <c r="P20" s="311">
        <v>8</v>
      </c>
      <c r="Q20" s="310">
        <v>58</v>
      </c>
      <c r="R20" s="311">
        <v>37</v>
      </c>
      <c r="S20" s="311">
        <v>21</v>
      </c>
      <c r="T20" s="310">
        <v>134</v>
      </c>
      <c r="U20" s="311">
        <v>73</v>
      </c>
      <c r="V20" s="311">
        <v>61</v>
      </c>
      <c r="W20" s="310">
        <v>262</v>
      </c>
      <c r="X20" s="311">
        <v>126</v>
      </c>
      <c r="Y20" s="311">
        <v>136</v>
      </c>
      <c r="Z20" s="310">
        <v>184</v>
      </c>
      <c r="AA20" s="311">
        <v>86</v>
      </c>
      <c r="AB20" s="311">
        <v>98</v>
      </c>
      <c r="AC20" s="310">
        <v>132</v>
      </c>
      <c r="AD20" s="311">
        <v>68</v>
      </c>
      <c r="AE20" s="311">
        <v>64</v>
      </c>
      <c r="AF20" s="310">
        <v>103</v>
      </c>
      <c r="AG20" s="311">
        <v>60</v>
      </c>
      <c r="AH20" s="311">
        <v>43</v>
      </c>
      <c r="AI20" s="310">
        <v>284</v>
      </c>
      <c r="AJ20" s="311">
        <v>153</v>
      </c>
      <c r="AK20" s="311">
        <v>131</v>
      </c>
      <c r="AL20" s="310">
        <v>86</v>
      </c>
      <c r="AM20" s="311">
        <v>44</v>
      </c>
      <c r="AN20" s="311">
        <v>42</v>
      </c>
      <c r="AO20" s="310">
        <v>188</v>
      </c>
      <c r="AP20" s="311">
        <v>95</v>
      </c>
      <c r="AQ20" s="311">
        <v>93</v>
      </c>
      <c r="AR20" s="310">
        <v>34</v>
      </c>
      <c r="AS20" s="311">
        <v>17</v>
      </c>
      <c r="AT20" s="311">
        <v>17</v>
      </c>
      <c r="AU20" s="310">
        <v>186</v>
      </c>
      <c r="AV20" s="311">
        <v>97</v>
      </c>
      <c r="AW20" s="311">
        <v>89</v>
      </c>
      <c r="AX20" s="310">
        <v>314</v>
      </c>
      <c r="AY20" s="311">
        <v>174</v>
      </c>
      <c r="AZ20" s="311">
        <v>140</v>
      </c>
      <c r="BA20" s="310">
        <v>379</v>
      </c>
      <c r="BB20" s="311">
        <v>208</v>
      </c>
      <c r="BC20" s="311">
        <v>171</v>
      </c>
      <c r="BD20" s="310">
        <v>263</v>
      </c>
      <c r="BE20" s="311">
        <v>126</v>
      </c>
      <c r="BF20" s="313">
        <v>137</v>
      </c>
    </row>
    <row r="21" spans="1:58" s="295" customFormat="1" ht="15.75" x14ac:dyDescent="0.15">
      <c r="A21" s="250" t="s">
        <v>335</v>
      </c>
      <c r="B21" s="310">
        <v>2821</v>
      </c>
      <c r="C21" s="311">
        <v>1500</v>
      </c>
      <c r="D21" s="312">
        <v>1321</v>
      </c>
      <c r="E21" s="310">
        <v>10</v>
      </c>
      <c r="F21" s="311">
        <v>6</v>
      </c>
      <c r="G21" s="311">
        <v>4</v>
      </c>
      <c r="H21" s="310">
        <v>40</v>
      </c>
      <c r="I21" s="311">
        <v>24</v>
      </c>
      <c r="J21" s="311">
        <v>16</v>
      </c>
      <c r="K21" s="310">
        <v>64</v>
      </c>
      <c r="L21" s="311">
        <v>34</v>
      </c>
      <c r="M21" s="311">
        <v>30</v>
      </c>
      <c r="N21" s="310">
        <v>16</v>
      </c>
      <c r="O21" s="311">
        <v>10</v>
      </c>
      <c r="P21" s="311">
        <v>6</v>
      </c>
      <c r="Q21" s="310">
        <v>54</v>
      </c>
      <c r="R21" s="311">
        <v>32</v>
      </c>
      <c r="S21" s="311">
        <v>22</v>
      </c>
      <c r="T21" s="310">
        <v>113</v>
      </c>
      <c r="U21" s="311">
        <v>53</v>
      </c>
      <c r="V21" s="311">
        <v>60</v>
      </c>
      <c r="W21" s="310">
        <v>282</v>
      </c>
      <c r="X21" s="311">
        <v>143</v>
      </c>
      <c r="Y21" s="311">
        <v>139</v>
      </c>
      <c r="Z21" s="310">
        <v>186</v>
      </c>
      <c r="AA21" s="311">
        <v>94</v>
      </c>
      <c r="AB21" s="311">
        <v>92</v>
      </c>
      <c r="AC21" s="310">
        <v>139</v>
      </c>
      <c r="AD21" s="311">
        <v>87</v>
      </c>
      <c r="AE21" s="311">
        <v>52</v>
      </c>
      <c r="AF21" s="310">
        <v>87</v>
      </c>
      <c r="AG21" s="311">
        <v>45</v>
      </c>
      <c r="AH21" s="311">
        <v>42</v>
      </c>
      <c r="AI21" s="310">
        <v>313</v>
      </c>
      <c r="AJ21" s="311">
        <v>187</v>
      </c>
      <c r="AK21" s="311">
        <v>126</v>
      </c>
      <c r="AL21" s="310">
        <v>77</v>
      </c>
      <c r="AM21" s="311">
        <v>40</v>
      </c>
      <c r="AN21" s="311">
        <v>37</v>
      </c>
      <c r="AO21" s="310">
        <v>197</v>
      </c>
      <c r="AP21" s="311">
        <v>103</v>
      </c>
      <c r="AQ21" s="311">
        <v>94</v>
      </c>
      <c r="AR21" s="310">
        <v>36</v>
      </c>
      <c r="AS21" s="311">
        <v>17</v>
      </c>
      <c r="AT21" s="311">
        <v>19</v>
      </c>
      <c r="AU21" s="310">
        <v>182</v>
      </c>
      <c r="AV21" s="311">
        <v>97</v>
      </c>
      <c r="AW21" s="311">
        <v>85</v>
      </c>
      <c r="AX21" s="310">
        <v>332</v>
      </c>
      <c r="AY21" s="311">
        <v>172</v>
      </c>
      <c r="AZ21" s="311">
        <v>160</v>
      </c>
      <c r="BA21" s="310">
        <v>432</v>
      </c>
      <c r="BB21" s="311">
        <v>228</v>
      </c>
      <c r="BC21" s="311">
        <v>204</v>
      </c>
      <c r="BD21" s="310">
        <v>261</v>
      </c>
      <c r="BE21" s="311">
        <v>128</v>
      </c>
      <c r="BF21" s="313">
        <v>133</v>
      </c>
    </row>
    <row r="22" spans="1:58" s="295" customFormat="1" ht="15.75" x14ac:dyDescent="0.15">
      <c r="A22" s="250" t="s">
        <v>336</v>
      </c>
      <c r="B22" s="310">
        <v>2663</v>
      </c>
      <c r="C22" s="311">
        <v>1403</v>
      </c>
      <c r="D22" s="312">
        <v>1260</v>
      </c>
      <c r="E22" s="310">
        <v>12</v>
      </c>
      <c r="F22" s="311">
        <v>8</v>
      </c>
      <c r="G22" s="311">
        <v>4</v>
      </c>
      <c r="H22" s="310">
        <v>39</v>
      </c>
      <c r="I22" s="311">
        <v>14</v>
      </c>
      <c r="J22" s="311">
        <v>25</v>
      </c>
      <c r="K22" s="310">
        <v>53</v>
      </c>
      <c r="L22" s="311">
        <v>36</v>
      </c>
      <c r="M22" s="311">
        <v>17</v>
      </c>
      <c r="N22" s="310">
        <v>17</v>
      </c>
      <c r="O22" s="311">
        <v>12</v>
      </c>
      <c r="P22" s="311">
        <v>5</v>
      </c>
      <c r="Q22" s="310">
        <v>45</v>
      </c>
      <c r="R22" s="311">
        <v>22</v>
      </c>
      <c r="S22" s="311">
        <v>23</v>
      </c>
      <c r="T22" s="310">
        <v>109</v>
      </c>
      <c r="U22" s="311">
        <v>52</v>
      </c>
      <c r="V22" s="311">
        <v>57</v>
      </c>
      <c r="W22" s="310">
        <v>236</v>
      </c>
      <c r="X22" s="311">
        <v>124</v>
      </c>
      <c r="Y22" s="311">
        <v>112</v>
      </c>
      <c r="Z22" s="310">
        <v>211</v>
      </c>
      <c r="AA22" s="311">
        <v>103</v>
      </c>
      <c r="AB22" s="311">
        <v>108</v>
      </c>
      <c r="AC22" s="310">
        <v>137</v>
      </c>
      <c r="AD22" s="311">
        <v>75</v>
      </c>
      <c r="AE22" s="311">
        <v>62</v>
      </c>
      <c r="AF22" s="310">
        <v>111</v>
      </c>
      <c r="AG22" s="311">
        <v>54</v>
      </c>
      <c r="AH22" s="311">
        <v>57</v>
      </c>
      <c r="AI22" s="310">
        <v>274</v>
      </c>
      <c r="AJ22" s="311">
        <v>172</v>
      </c>
      <c r="AK22" s="311">
        <v>102</v>
      </c>
      <c r="AL22" s="310">
        <v>80</v>
      </c>
      <c r="AM22" s="311">
        <v>41</v>
      </c>
      <c r="AN22" s="311">
        <v>39</v>
      </c>
      <c r="AO22" s="310">
        <v>159</v>
      </c>
      <c r="AP22" s="311">
        <v>91</v>
      </c>
      <c r="AQ22" s="311">
        <v>68</v>
      </c>
      <c r="AR22" s="310">
        <v>40</v>
      </c>
      <c r="AS22" s="311">
        <v>21</v>
      </c>
      <c r="AT22" s="311">
        <v>19</v>
      </c>
      <c r="AU22" s="310">
        <v>147</v>
      </c>
      <c r="AV22" s="311">
        <v>81</v>
      </c>
      <c r="AW22" s="311">
        <v>66</v>
      </c>
      <c r="AX22" s="310">
        <v>348</v>
      </c>
      <c r="AY22" s="311">
        <v>179</v>
      </c>
      <c r="AZ22" s="311">
        <v>169</v>
      </c>
      <c r="BA22" s="310">
        <v>387</v>
      </c>
      <c r="BB22" s="311">
        <v>194</v>
      </c>
      <c r="BC22" s="311">
        <v>193</v>
      </c>
      <c r="BD22" s="310">
        <v>258</v>
      </c>
      <c r="BE22" s="311">
        <v>124</v>
      </c>
      <c r="BF22" s="313">
        <v>134</v>
      </c>
    </row>
    <row r="23" spans="1:58" s="295" customFormat="1" ht="15.75" x14ac:dyDescent="0.15">
      <c r="A23" s="250" t="s">
        <v>337</v>
      </c>
      <c r="B23" s="310">
        <v>2829</v>
      </c>
      <c r="C23" s="311">
        <v>1470</v>
      </c>
      <c r="D23" s="312">
        <v>1359</v>
      </c>
      <c r="E23" s="310">
        <v>7</v>
      </c>
      <c r="F23" s="311">
        <v>5</v>
      </c>
      <c r="G23" s="311">
        <v>2</v>
      </c>
      <c r="H23" s="310">
        <v>42</v>
      </c>
      <c r="I23" s="311">
        <v>25</v>
      </c>
      <c r="J23" s="311">
        <v>17</v>
      </c>
      <c r="K23" s="310">
        <v>57</v>
      </c>
      <c r="L23" s="311">
        <v>32</v>
      </c>
      <c r="M23" s="311">
        <v>25</v>
      </c>
      <c r="N23" s="310">
        <v>12</v>
      </c>
      <c r="O23" s="311">
        <v>8</v>
      </c>
      <c r="P23" s="311">
        <v>4</v>
      </c>
      <c r="Q23" s="310">
        <v>50</v>
      </c>
      <c r="R23" s="311">
        <v>26</v>
      </c>
      <c r="S23" s="311">
        <v>24</v>
      </c>
      <c r="T23" s="310">
        <v>124</v>
      </c>
      <c r="U23" s="311">
        <v>74</v>
      </c>
      <c r="V23" s="311">
        <v>50</v>
      </c>
      <c r="W23" s="310">
        <v>288</v>
      </c>
      <c r="X23" s="311">
        <v>143</v>
      </c>
      <c r="Y23" s="311">
        <v>145</v>
      </c>
      <c r="Z23" s="310">
        <v>202</v>
      </c>
      <c r="AA23" s="311">
        <v>99</v>
      </c>
      <c r="AB23" s="311">
        <v>103</v>
      </c>
      <c r="AC23" s="310">
        <v>153</v>
      </c>
      <c r="AD23" s="311">
        <v>74</v>
      </c>
      <c r="AE23" s="311">
        <v>79</v>
      </c>
      <c r="AF23" s="310">
        <v>87</v>
      </c>
      <c r="AG23" s="311">
        <v>53</v>
      </c>
      <c r="AH23" s="311">
        <v>34</v>
      </c>
      <c r="AI23" s="310">
        <v>252</v>
      </c>
      <c r="AJ23" s="311">
        <v>155</v>
      </c>
      <c r="AK23" s="311">
        <v>97</v>
      </c>
      <c r="AL23" s="310">
        <v>85</v>
      </c>
      <c r="AM23" s="311">
        <v>44</v>
      </c>
      <c r="AN23" s="311">
        <v>41</v>
      </c>
      <c r="AO23" s="310">
        <v>178</v>
      </c>
      <c r="AP23" s="311">
        <v>83</v>
      </c>
      <c r="AQ23" s="311">
        <v>95</v>
      </c>
      <c r="AR23" s="310">
        <v>43</v>
      </c>
      <c r="AS23" s="311">
        <v>22</v>
      </c>
      <c r="AT23" s="311">
        <v>21</v>
      </c>
      <c r="AU23" s="310">
        <v>197</v>
      </c>
      <c r="AV23" s="311">
        <v>105</v>
      </c>
      <c r="AW23" s="311">
        <v>92</v>
      </c>
      <c r="AX23" s="310">
        <v>359</v>
      </c>
      <c r="AY23" s="311">
        <v>177</v>
      </c>
      <c r="AZ23" s="311">
        <v>182</v>
      </c>
      <c r="BA23" s="310">
        <v>480</v>
      </c>
      <c r="BB23" s="311">
        <v>246</v>
      </c>
      <c r="BC23" s="311">
        <v>234</v>
      </c>
      <c r="BD23" s="310">
        <v>213</v>
      </c>
      <c r="BE23" s="311">
        <v>99</v>
      </c>
      <c r="BF23" s="313">
        <v>114</v>
      </c>
    </row>
    <row r="24" spans="1:58" s="287" customFormat="1" ht="15.75" x14ac:dyDescent="0.15">
      <c r="A24" s="255" t="s">
        <v>39</v>
      </c>
      <c r="B24" s="307">
        <v>14830</v>
      </c>
      <c r="C24" s="304">
        <v>7772</v>
      </c>
      <c r="D24" s="308">
        <v>7058</v>
      </c>
      <c r="E24" s="307">
        <v>80</v>
      </c>
      <c r="F24" s="304">
        <v>39</v>
      </c>
      <c r="G24" s="304">
        <v>41</v>
      </c>
      <c r="H24" s="307">
        <v>135</v>
      </c>
      <c r="I24" s="304">
        <v>80</v>
      </c>
      <c r="J24" s="304">
        <v>55</v>
      </c>
      <c r="K24" s="307">
        <v>341</v>
      </c>
      <c r="L24" s="304">
        <v>171</v>
      </c>
      <c r="M24" s="304">
        <v>170</v>
      </c>
      <c r="N24" s="307">
        <v>113</v>
      </c>
      <c r="O24" s="304">
        <v>65</v>
      </c>
      <c r="P24" s="304">
        <v>48</v>
      </c>
      <c r="Q24" s="307">
        <v>257</v>
      </c>
      <c r="R24" s="304">
        <v>129</v>
      </c>
      <c r="S24" s="304">
        <v>128</v>
      </c>
      <c r="T24" s="307">
        <v>575</v>
      </c>
      <c r="U24" s="304">
        <v>300</v>
      </c>
      <c r="V24" s="304">
        <v>275</v>
      </c>
      <c r="W24" s="307">
        <v>1401</v>
      </c>
      <c r="X24" s="304">
        <v>708</v>
      </c>
      <c r="Y24" s="304">
        <v>693</v>
      </c>
      <c r="Z24" s="307">
        <v>1266</v>
      </c>
      <c r="AA24" s="304">
        <v>606</v>
      </c>
      <c r="AB24" s="304">
        <v>660</v>
      </c>
      <c r="AC24" s="307">
        <v>816</v>
      </c>
      <c r="AD24" s="304">
        <v>440</v>
      </c>
      <c r="AE24" s="304">
        <v>376</v>
      </c>
      <c r="AF24" s="307">
        <v>549</v>
      </c>
      <c r="AG24" s="304">
        <v>289</v>
      </c>
      <c r="AH24" s="304">
        <v>260</v>
      </c>
      <c r="AI24" s="307">
        <v>1129</v>
      </c>
      <c r="AJ24" s="304">
        <v>674</v>
      </c>
      <c r="AK24" s="304">
        <v>455</v>
      </c>
      <c r="AL24" s="307">
        <v>460</v>
      </c>
      <c r="AM24" s="304">
        <v>253</v>
      </c>
      <c r="AN24" s="304">
        <v>207</v>
      </c>
      <c r="AO24" s="307">
        <v>934</v>
      </c>
      <c r="AP24" s="304">
        <v>508</v>
      </c>
      <c r="AQ24" s="304">
        <v>426</v>
      </c>
      <c r="AR24" s="307">
        <v>200</v>
      </c>
      <c r="AS24" s="304">
        <v>103</v>
      </c>
      <c r="AT24" s="304">
        <v>97</v>
      </c>
      <c r="AU24" s="307">
        <v>1043</v>
      </c>
      <c r="AV24" s="304">
        <v>549</v>
      </c>
      <c r="AW24" s="304">
        <v>494</v>
      </c>
      <c r="AX24" s="307">
        <v>2029</v>
      </c>
      <c r="AY24" s="304">
        <v>998</v>
      </c>
      <c r="AZ24" s="304">
        <v>1031</v>
      </c>
      <c r="BA24" s="307">
        <v>2373</v>
      </c>
      <c r="BB24" s="304">
        <v>1272</v>
      </c>
      <c r="BC24" s="304">
        <v>1101</v>
      </c>
      <c r="BD24" s="307">
        <v>1129</v>
      </c>
      <c r="BE24" s="304">
        <v>588</v>
      </c>
      <c r="BF24" s="309">
        <v>541</v>
      </c>
    </row>
    <row r="25" spans="1:58" s="295" customFormat="1" ht="15.75" x14ac:dyDescent="0.15">
      <c r="A25" s="250" t="s">
        <v>437</v>
      </c>
      <c r="B25" s="310">
        <v>2957</v>
      </c>
      <c r="C25" s="311">
        <v>1562</v>
      </c>
      <c r="D25" s="312">
        <v>1395</v>
      </c>
      <c r="E25" s="310">
        <v>11</v>
      </c>
      <c r="F25" s="311">
        <v>8</v>
      </c>
      <c r="G25" s="311">
        <v>3</v>
      </c>
      <c r="H25" s="310">
        <v>28</v>
      </c>
      <c r="I25" s="311">
        <v>15</v>
      </c>
      <c r="J25" s="311">
        <v>13</v>
      </c>
      <c r="K25" s="310">
        <v>52</v>
      </c>
      <c r="L25" s="311">
        <v>22</v>
      </c>
      <c r="M25" s="311">
        <v>30</v>
      </c>
      <c r="N25" s="310">
        <v>24</v>
      </c>
      <c r="O25" s="311">
        <v>12</v>
      </c>
      <c r="P25" s="311">
        <v>12</v>
      </c>
      <c r="Q25" s="310">
        <v>55</v>
      </c>
      <c r="R25" s="311">
        <v>27</v>
      </c>
      <c r="S25" s="311">
        <v>28</v>
      </c>
      <c r="T25" s="310">
        <v>112</v>
      </c>
      <c r="U25" s="311">
        <v>60</v>
      </c>
      <c r="V25" s="311">
        <v>52</v>
      </c>
      <c r="W25" s="310">
        <v>286</v>
      </c>
      <c r="X25" s="311">
        <v>164</v>
      </c>
      <c r="Y25" s="311">
        <v>122</v>
      </c>
      <c r="Z25" s="310">
        <v>236</v>
      </c>
      <c r="AA25" s="311">
        <v>111</v>
      </c>
      <c r="AB25" s="311">
        <v>125</v>
      </c>
      <c r="AC25" s="310">
        <v>162</v>
      </c>
      <c r="AD25" s="311">
        <v>89</v>
      </c>
      <c r="AE25" s="311">
        <v>73</v>
      </c>
      <c r="AF25" s="310">
        <v>104</v>
      </c>
      <c r="AG25" s="311">
        <v>56</v>
      </c>
      <c r="AH25" s="311">
        <v>48</v>
      </c>
      <c r="AI25" s="310">
        <v>271</v>
      </c>
      <c r="AJ25" s="311">
        <v>161</v>
      </c>
      <c r="AK25" s="311">
        <v>110</v>
      </c>
      <c r="AL25" s="310">
        <v>101</v>
      </c>
      <c r="AM25" s="311">
        <v>54</v>
      </c>
      <c r="AN25" s="311">
        <v>47</v>
      </c>
      <c r="AO25" s="310">
        <v>183</v>
      </c>
      <c r="AP25" s="311">
        <v>97</v>
      </c>
      <c r="AQ25" s="311">
        <v>86</v>
      </c>
      <c r="AR25" s="310">
        <v>40</v>
      </c>
      <c r="AS25" s="311">
        <v>20</v>
      </c>
      <c r="AT25" s="311">
        <v>20</v>
      </c>
      <c r="AU25" s="310">
        <v>170</v>
      </c>
      <c r="AV25" s="311">
        <v>87</v>
      </c>
      <c r="AW25" s="311">
        <v>83</v>
      </c>
      <c r="AX25" s="310">
        <v>407</v>
      </c>
      <c r="AY25" s="311">
        <v>190</v>
      </c>
      <c r="AZ25" s="311">
        <v>217</v>
      </c>
      <c r="BA25" s="310">
        <v>462</v>
      </c>
      <c r="BB25" s="311">
        <v>242</v>
      </c>
      <c r="BC25" s="311">
        <v>220</v>
      </c>
      <c r="BD25" s="310">
        <v>253</v>
      </c>
      <c r="BE25" s="311">
        <v>147</v>
      </c>
      <c r="BF25" s="313">
        <v>106</v>
      </c>
    </row>
    <row r="26" spans="1:58" s="295" customFormat="1" ht="15.75" x14ac:dyDescent="0.15">
      <c r="A26" s="250" t="s">
        <v>339</v>
      </c>
      <c r="B26" s="310">
        <v>2961</v>
      </c>
      <c r="C26" s="311">
        <v>1531</v>
      </c>
      <c r="D26" s="312">
        <v>1430</v>
      </c>
      <c r="E26" s="310">
        <v>13</v>
      </c>
      <c r="F26" s="311">
        <v>9</v>
      </c>
      <c r="G26" s="311">
        <v>4</v>
      </c>
      <c r="H26" s="310">
        <v>32</v>
      </c>
      <c r="I26" s="311">
        <v>18</v>
      </c>
      <c r="J26" s="311">
        <v>14</v>
      </c>
      <c r="K26" s="310">
        <v>69</v>
      </c>
      <c r="L26" s="311">
        <v>46</v>
      </c>
      <c r="M26" s="311">
        <v>23</v>
      </c>
      <c r="N26" s="310">
        <v>22</v>
      </c>
      <c r="O26" s="311">
        <v>15</v>
      </c>
      <c r="P26" s="311">
        <v>7</v>
      </c>
      <c r="Q26" s="310">
        <v>41</v>
      </c>
      <c r="R26" s="311">
        <v>18</v>
      </c>
      <c r="S26" s="311">
        <v>23</v>
      </c>
      <c r="T26" s="310">
        <v>126</v>
      </c>
      <c r="U26" s="311">
        <v>60</v>
      </c>
      <c r="V26" s="311">
        <v>66</v>
      </c>
      <c r="W26" s="310">
        <v>271</v>
      </c>
      <c r="X26" s="311">
        <v>117</v>
      </c>
      <c r="Y26" s="311">
        <v>154</v>
      </c>
      <c r="Z26" s="310">
        <v>244</v>
      </c>
      <c r="AA26" s="311">
        <v>122</v>
      </c>
      <c r="AB26" s="311">
        <v>122</v>
      </c>
      <c r="AC26" s="310">
        <v>147</v>
      </c>
      <c r="AD26" s="311">
        <v>76</v>
      </c>
      <c r="AE26" s="311">
        <v>71</v>
      </c>
      <c r="AF26" s="310">
        <v>97</v>
      </c>
      <c r="AG26" s="311">
        <v>42</v>
      </c>
      <c r="AH26" s="311">
        <v>55</v>
      </c>
      <c r="AI26" s="310">
        <v>250</v>
      </c>
      <c r="AJ26" s="311">
        <v>162</v>
      </c>
      <c r="AK26" s="311">
        <v>88</v>
      </c>
      <c r="AL26" s="310">
        <v>85</v>
      </c>
      <c r="AM26" s="311">
        <v>39</v>
      </c>
      <c r="AN26" s="311">
        <v>46</v>
      </c>
      <c r="AO26" s="310">
        <v>196</v>
      </c>
      <c r="AP26" s="311">
        <v>92</v>
      </c>
      <c r="AQ26" s="311">
        <v>104</v>
      </c>
      <c r="AR26" s="310">
        <v>43</v>
      </c>
      <c r="AS26" s="311">
        <v>20</v>
      </c>
      <c r="AT26" s="311">
        <v>23</v>
      </c>
      <c r="AU26" s="310">
        <v>225</v>
      </c>
      <c r="AV26" s="311">
        <v>119</v>
      </c>
      <c r="AW26" s="311">
        <v>106</v>
      </c>
      <c r="AX26" s="310">
        <v>376</v>
      </c>
      <c r="AY26" s="311">
        <v>196</v>
      </c>
      <c r="AZ26" s="311">
        <v>180</v>
      </c>
      <c r="BA26" s="310">
        <v>473</v>
      </c>
      <c r="BB26" s="311">
        <v>255</v>
      </c>
      <c r="BC26" s="311">
        <v>218</v>
      </c>
      <c r="BD26" s="310">
        <v>251</v>
      </c>
      <c r="BE26" s="311">
        <v>125</v>
      </c>
      <c r="BF26" s="313">
        <v>126</v>
      </c>
    </row>
    <row r="27" spans="1:58" s="295" customFormat="1" ht="15.75" x14ac:dyDescent="0.15">
      <c r="A27" s="250" t="s">
        <v>340</v>
      </c>
      <c r="B27" s="310">
        <v>2824</v>
      </c>
      <c r="C27" s="311">
        <v>1529</v>
      </c>
      <c r="D27" s="312">
        <v>1295</v>
      </c>
      <c r="E27" s="310">
        <v>17</v>
      </c>
      <c r="F27" s="311">
        <v>7</v>
      </c>
      <c r="G27" s="311">
        <v>10</v>
      </c>
      <c r="H27" s="310">
        <v>24</v>
      </c>
      <c r="I27" s="311">
        <v>16</v>
      </c>
      <c r="J27" s="311">
        <v>8</v>
      </c>
      <c r="K27" s="310">
        <v>59</v>
      </c>
      <c r="L27" s="311">
        <v>29</v>
      </c>
      <c r="M27" s="311">
        <v>30</v>
      </c>
      <c r="N27" s="310">
        <v>20</v>
      </c>
      <c r="O27" s="311">
        <v>9</v>
      </c>
      <c r="P27" s="311">
        <v>11</v>
      </c>
      <c r="Q27" s="310">
        <v>50</v>
      </c>
      <c r="R27" s="311">
        <v>22</v>
      </c>
      <c r="S27" s="311">
        <v>28</v>
      </c>
      <c r="T27" s="310">
        <v>90</v>
      </c>
      <c r="U27" s="311">
        <v>53</v>
      </c>
      <c r="V27" s="311">
        <v>37</v>
      </c>
      <c r="W27" s="310">
        <v>259</v>
      </c>
      <c r="X27" s="311">
        <v>129</v>
      </c>
      <c r="Y27" s="311">
        <v>130</v>
      </c>
      <c r="Z27" s="310">
        <v>233</v>
      </c>
      <c r="AA27" s="311">
        <v>117</v>
      </c>
      <c r="AB27" s="311">
        <v>116</v>
      </c>
      <c r="AC27" s="310">
        <v>154</v>
      </c>
      <c r="AD27" s="311">
        <v>92</v>
      </c>
      <c r="AE27" s="311">
        <v>62</v>
      </c>
      <c r="AF27" s="310">
        <v>107</v>
      </c>
      <c r="AG27" s="311">
        <v>66</v>
      </c>
      <c r="AH27" s="311">
        <v>41</v>
      </c>
      <c r="AI27" s="310">
        <v>225</v>
      </c>
      <c r="AJ27" s="311">
        <v>129</v>
      </c>
      <c r="AK27" s="311">
        <v>96</v>
      </c>
      <c r="AL27" s="310">
        <v>84</v>
      </c>
      <c r="AM27" s="311">
        <v>49</v>
      </c>
      <c r="AN27" s="311">
        <v>35</v>
      </c>
      <c r="AO27" s="310">
        <v>181</v>
      </c>
      <c r="AP27" s="311">
        <v>106</v>
      </c>
      <c r="AQ27" s="311">
        <v>75</v>
      </c>
      <c r="AR27" s="310">
        <v>34</v>
      </c>
      <c r="AS27" s="311">
        <v>18</v>
      </c>
      <c r="AT27" s="311">
        <v>16</v>
      </c>
      <c r="AU27" s="310">
        <v>215</v>
      </c>
      <c r="AV27" s="311">
        <v>121</v>
      </c>
      <c r="AW27" s="311">
        <v>94</v>
      </c>
      <c r="AX27" s="310">
        <v>384</v>
      </c>
      <c r="AY27" s="311">
        <v>196</v>
      </c>
      <c r="AZ27" s="311">
        <v>188</v>
      </c>
      <c r="BA27" s="310">
        <v>492</v>
      </c>
      <c r="BB27" s="311">
        <v>271</v>
      </c>
      <c r="BC27" s="311">
        <v>221</v>
      </c>
      <c r="BD27" s="310">
        <v>196</v>
      </c>
      <c r="BE27" s="311">
        <v>99</v>
      </c>
      <c r="BF27" s="313">
        <v>97</v>
      </c>
    </row>
    <row r="28" spans="1:58" s="295" customFormat="1" ht="15.75" x14ac:dyDescent="0.15">
      <c r="A28" s="250" t="s">
        <v>341</v>
      </c>
      <c r="B28" s="310">
        <v>2922</v>
      </c>
      <c r="C28" s="311">
        <v>1485</v>
      </c>
      <c r="D28" s="312">
        <v>1437</v>
      </c>
      <c r="E28" s="310">
        <v>15</v>
      </c>
      <c r="F28" s="311">
        <v>3</v>
      </c>
      <c r="G28" s="311">
        <v>12</v>
      </c>
      <c r="H28" s="310">
        <v>32</v>
      </c>
      <c r="I28" s="311">
        <v>18</v>
      </c>
      <c r="J28" s="311">
        <v>14</v>
      </c>
      <c r="K28" s="310">
        <v>74</v>
      </c>
      <c r="L28" s="311">
        <v>32</v>
      </c>
      <c r="M28" s="311">
        <v>42</v>
      </c>
      <c r="N28" s="310">
        <v>25</v>
      </c>
      <c r="O28" s="311">
        <v>14</v>
      </c>
      <c r="P28" s="311">
        <v>11</v>
      </c>
      <c r="Q28" s="310">
        <v>42</v>
      </c>
      <c r="R28" s="311">
        <v>23</v>
      </c>
      <c r="S28" s="311">
        <v>19</v>
      </c>
      <c r="T28" s="310">
        <v>113</v>
      </c>
      <c r="U28" s="311">
        <v>58</v>
      </c>
      <c r="V28" s="311">
        <v>55</v>
      </c>
      <c r="W28" s="310">
        <v>263</v>
      </c>
      <c r="X28" s="311">
        <v>130</v>
      </c>
      <c r="Y28" s="311">
        <v>133</v>
      </c>
      <c r="Z28" s="310">
        <v>261</v>
      </c>
      <c r="AA28" s="311">
        <v>126</v>
      </c>
      <c r="AB28" s="311">
        <v>135</v>
      </c>
      <c r="AC28" s="310">
        <v>160</v>
      </c>
      <c r="AD28" s="311">
        <v>77</v>
      </c>
      <c r="AE28" s="311">
        <v>83</v>
      </c>
      <c r="AF28" s="310">
        <v>122</v>
      </c>
      <c r="AG28" s="311">
        <v>61</v>
      </c>
      <c r="AH28" s="311">
        <v>61</v>
      </c>
      <c r="AI28" s="310">
        <v>197</v>
      </c>
      <c r="AJ28" s="311">
        <v>124</v>
      </c>
      <c r="AK28" s="311">
        <v>73</v>
      </c>
      <c r="AL28" s="310">
        <v>96</v>
      </c>
      <c r="AM28" s="311">
        <v>55</v>
      </c>
      <c r="AN28" s="311">
        <v>41</v>
      </c>
      <c r="AO28" s="310">
        <v>171</v>
      </c>
      <c r="AP28" s="311">
        <v>103</v>
      </c>
      <c r="AQ28" s="311">
        <v>68</v>
      </c>
      <c r="AR28" s="310">
        <v>40</v>
      </c>
      <c r="AS28" s="311">
        <v>21</v>
      </c>
      <c r="AT28" s="311">
        <v>19</v>
      </c>
      <c r="AU28" s="310">
        <v>201</v>
      </c>
      <c r="AV28" s="311">
        <v>99</v>
      </c>
      <c r="AW28" s="311">
        <v>102</v>
      </c>
      <c r="AX28" s="310">
        <v>434</v>
      </c>
      <c r="AY28" s="311">
        <v>204</v>
      </c>
      <c r="AZ28" s="311">
        <v>230</v>
      </c>
      <c r="BA28" s="310">
        <v>454</v>
      </c>
      <c r="BB28" s="311">
        <v>224</v>
      </c>
      <c r="BC28" s="311">
        <v>230</v>
      </c>
      <c r="BD28" s="310">
        <v>222</v>
      </c>
      <c r="BE28" s="311">
        <v>113</v>
      </c>
      <c r="BF28" s="313">
        <v>109</v>
      </c>
    </row>
    <row r="29" spans="1:58" s="295" customFormat="1" ht="15.75" x14ac:dyDescent="0.15">
      <c r="A29" s="250" t="s">
        <v>342</v>
      </c>
      <c r="B29" s="310">
        <v>3166</v>
      </c>
      <c r="C29" s="311">
        <v>1665</v>
      </c>
      <c r="D29" s="312">
        <v>1501</v>
      </c>
      <c r="E29" s="310">
        <v>24</v>
      </c>
      <c r="F29" s="311">
        <v>12</v>
      </c>
      <c r="G29" s="311">
        <v>12</v>
      </c>
      <c r="H29" s="310">
        <v>19</v>
      </c>
      <c r="I29" s="311">
        <v>13</v>
      </c>
      <c r="J29" s="311">
        <v>6</v>
      </c>
      <c r="K29" s="310">
        <v>87</v>
      </c>
      <c r="L29" s="311">
        <v>42</v>
      </c>
      <c r="M29" s="311">
        <v>45</v>
      </c>
      <c r="N29" s="310">
        <v>22</v>
      </c>
      <c r="O29" s="311">
        <v>15</v>
      </c>
      <c r="P29" s="311">
        <v>7</v>
      </c>
      <c r="Q29" s="310">
        <v>69</v>
      </c>
      <c r="R29" s="311">
        <v>39</v>
      </c>
      <c r="S29" s="311">
        <v>30</v>
      </c>
      <c r="T29" s="310">
        <v>134</v>
      </c>
      <c r="U29" s="311">
        <v>69</v>
      </c>
      <c r="V29" s="311">
        <v>65</v>
      </c>
      <c r="W29" s="310">
        <v>322</v>
      </c>
      <c r="X29" s="311">
        <v>168</v>
      </c>
      <c r="Y29" s="311">
        <v>154</v>
      </c>
      <c r="Z29" s="310">
        <v>292</v>
      </c>
      <c r="AA29" s="311">
        <v>130</v>
      </c>
      <c r="AB29" s="311">
        <v>162</v>
      </c>
      <c r="AC29" s="310">
        <v>193</v>
      </c>
      <c r="AD29" s="311">
        <v>106</v>
      </c>
      <c r="AE29" s="311">
        <v>87</v>
      </c>
      <c r="AF29" s="310">
        <v>119</v>
      </c>
      <c r="AG29" s="311">
        <v>64</v>
      </c>
      <c r="AH29" s="311">
        <v>55</v>
      </c>
      <c r="AI29" s="310">
        <v>186</v>
      </c>
      <c r="AJ29" s="311">
        <v>98</v>
      </c>
      <c r="AK29" s="311">
        <v>88</v>
      </c>
      <c r="AL29" s="310">
        <v>94</v>
      </c>
      <c r="AM29" s="311">
        <v>56</v>
      </c>
      <c r="AN29" s="311">
        <v>38</v>
      </c>
      <c r="AO29" s="310">
        <v>203</v>
      </c>
      <c r="AP29" s="311">
        <v>110</v>
      </c>
      <c r="AQ29" s="311">
        <v>93</v>
      </c>
      <c r="AR29" s="310">
        <v>43</v>
      </c>
      <c r="AS29" s="311">
        <v>24</v>
      </c>
      <c r="AT29" s="311">
        <v>19</v>
      </c>
      <c r="AU29" s="310">
        <v>232</v>
      </c>
      <c r="AV29" s="311">
        <v>123</v>
      </c>
      <c r="AW29" s="311">
        <v>109</v>
      </c>
      <c r="AX29" s="310">
        <v>428</v>
      </c>
      <c r="AY29" s="311">
        <v>212</v>
      </c>
      <c r="AZ29" s="311">
        <v>216</v>
      </c>
      <c r="BA29" s="310">
        <v>492</v>
      </c>
      <c r="BB29" s="311">
        <v>280</v>
      </c>
      <c r="BC29" s="311">
        <v>212</v>
      </c>
      <c r="BD29" s="310">
        <v>207</v>
      </c>
      <c r="BE29" s="311">
        <v>104</v>
      </c>
      <c r="BF29" s="313">
        <v>103</v>
      </c>
    </row>
    <row r="30" spans="1:58" s="287" customFormat="1" ht="17.25" customHeight="1" x14ac:dyDescent="0.15">
      <c r="A30" s="255" t="s">
        <v>33</v>
      </c>
      <c r="B30" s="307">
        <v>19476</v>
      </c>
      <c r="C30" s="304">
        <v>9962</v>
      </c>
      <c r="D30" s="308">
        <v>9514</v>
      </c>
      <c r="E30" s="307">
        <v>124</v>
      </c>
      <c r="F30" s="304">
        <v>63</v>
      </c>
      <c r="G30" s="304">
        <v>61</v>
      </c>
      <c r="H30" s="307">
        <v>159</v>
      </c>
      <c r="I30" s="304">
        <v>79</v>
      </c>
      <c r="J30" s="304">
        <v>80</v>
      </c>
      <c r="K30" s="307">
        <v>686</v>
      </c>
      <c r="L30" s="304">
        <v>314</v>
      </c>
      <c r="M30" s="304">
        <v>372</v>
      </c>
      <c r="N30" s="307">
        <v>288</v>
      </c>
      <c r="O30" s="304">
        <v>146</v>
      </c>
      <c r="P30" s="304">
        <v>142</v>
      </c>
      <c r="Q30" s="307">
        <v>389</v>
      </c>
      <c r="R30" s="304">
        <v>202</v>
      </c>
      <c r="S30" s="304">
        <v>187</v>
      </c>
      <c r="T30" s="307">
        <v>711</v>
      </c>
      <c r="U30" s="304">
        <v>377</v>
      </c>
      <c r="V30" s="304">
        <v>334</v>
      </c>
      <c r="W30" s="307">
        <v>2165</v>
      </c>
      <c r="X30" s="304">
        <v>1061</v>
      </c>
      <c r="Y30" s="304">
        <v>1104</v>
      </c>
      <c r="Z30" s="307">
        <v>1911</v>
      </c>
      <c r="AA30" s="304">
        <v>906</v>
      </c>
      <c r="AB30" s="304">
        <v>1005</v>
      </c>
      <c r="AC30" s="307">
        <v>1653</v>
      </c>
      <c r="AD30" s="304">
        <v>764</v>
      </c>
      <c r="AE30" s="304">
        <v>889</v>
      </c>
      <c r="AF30" s="307">
        <v>1214</v>
      </c>
      <c r="AG30" s="304">
        <v>511</v>
      </c>
      <c r="AH30" s="304">
        <v>703</v>
      </c>
      <c r="AI30" s="307">
        <v>959</v>
      </c>
      <c r="AJ30" s="304">
        <v>534</v>
      </c>
      <c r="AK30" s="304">
        <v>425</v>
      </c>
      <c r="AL30" s="307">
        <v>621</v>
      </c>
      <c r="AM30" s="304">
        <v>351</v>
      </c>
      <c r="AN30" s="304">
        <v>270</v>
      </c>
      <c r="AO30" s="307">
        <v>1129</v>
      </c>
      <c r="AP30" s="304">
        <v>603</v>
      </c>
      <c r="AQ30" s="304">
        <v>526</v>
      </c>
      <c r="AR30" s="307">
        <v>289</v>
      </c>
      <c r="AS30" s="304">
        <v>176</v>
      </c>
      <c r="AT30" s="304">
        <v>113</v>
      </c>
      <c r="AU30" s="307">
        <v>1277</v>
      </c>
      <c r="AV30" s="304">
        <v>710</v>
      </c>
      <c r="AW30" s="304">
        <v>567</v>
      </c>
      <c r="AX30" s="307">
        <v>2200</v>
      </c>
      <c r="AY30" s="304">
        <v>1190</v>
      </c>
      <c r="AZ30" s="304">
        <v>1010</v>
      </c>
      <c r="BA30" s="307">
        <v>2670</v>
      </c>
      <c r="BB30" s="304">
        <v>1419</v>
      </c>
      <c r="BC30" s="304">
        <v>1251</v>
      </c>
      <c r="BD30" s="307">
        <v>1031</v>
      </c>
      <c r="BE30" s="304">
        <v>556</v>
      </c>
      <c r="BF30" s="309">
        <v>475</v>
      </c>
    </row>
    <row r="31" spans="1:58" s="295" customFormat="1" ht="17.25" customHeight="1" x14ac:dyDescent="0.15">
      <c r="A31" s="250" t="s">
        <v>438</v>
      </c>
      <c r="B31" s="310">
        <v>3193</v>
      </c>
      <c r="C31" s="311">
        <v>1676</v>
      </c>
      <c r="D31" s="312">
        <v>1517</v>
      </c>
      <c r="E31" s="310">
        <v>13</v>
      </c>
      <c r="F31" s="311">
        <v>6</v>
      </c>
      <c r="G31" s="311">
        <v>7</v>
      </c>
      <c r="H31" s="310">
        <v>32</v>
      </c>
      <c r="I31" s="311">
        <v>16</v>
      </c>
      <c r="J31" s="311">
        <v>16</v>
      </c>
      <c r="K31" s="310">
        <v>94</v>
      </c>
      <c r="L31" s="311">
        <v>45</v>
      </c>
      <c r="M31" s="311">
        <v>49</v>
      </c>
      <c r="N31" s="310">
        <v>31</v>
      </c>
      <c r="O31" s="311">
        <v>14</v>
      </c>
      <c r="P31" s="311">
        <v>17</v>
      </c>
      <c r="Q31" s="310">
        <v>74</v>
      </c>
      <c r="R31" s="311">
        <v>36</v>
      </c>
      <c r="S31" s="311">
        <v>38</v>
      </c>
      <c r="T31" s="310">
        <v>116</v>
      </c>
      <c r="U31" s="311">
        <v>56</v>
      </c>
      <c r="V31" s="311">
        <v>60</v>
      </c>
      <c r="W31" s="310">
        <v>323</v>
      </c>
      <c r="X31" s="311">
        <v>167</v>
      </c>
      <c r="Y31" s="311">
        <v>156</v>
      </c>
      <c r="Z31" s="310">
        <v>276</v>
      </c>
      <c r="AA31" s="311">
        <v>135</v>
      </c>
      <c r="AB31" s="311">
        <v>141</v>
      </c>
      <c r="AC31" s="310">
        <v>189</v>
      </c>
      <c r="AD31" s="311">
        <v>84</v>
      </c>
      <c r="AE31" s="311">
        <v>105</v>
      </c>
      <c r="AF31" s="310">
        <v>152</v>
      </c>
      <c r="AG31" s="311">
        <v>68</v>
      </c>
      <c r="AH31" s="311">
        <v>84</v>
      </c>
      <c r="AI31" s="310">
        <v>168</v>
      </c>
      <c r="AJ31" s="311">
        <v>104</v>
      </c>
      <c r="AK31" s="311">
        <v>64</v>
      </c>
      <c r="AL31" s="310">
        <v>111</v>
      </c>
      <c r="AM31" s="311">
        <v>63</v>
      </c>
      <c r="AN31" s="311">
        <v>48</v>
      </c>
      <c r="AO31" s="310">
        <v>194</v>
      </c>
      <c r="AP31" s="311">
        <v>114</v>
      </c>
      <c r="AQ31" s="311">
        <v>80</v>
      </c>
      <c r="AR31" s="310">
        <v>41</v>
      </c>
      <c r="AS31" s="311">
        <v>23</v>
      </c>
      <c r="AT31" s="311">
        <v>18</v>
      </c>
      <c r="AU31" s="310">
        <v>217</v>
      </c>
      <c r="AV31" s="311">
        <v>127</v>
      </c>
      <c r="AW31" s="311">
        <v>90</v>
      </c>
      <c r="AX31" s="310">
        <v>435</v>
      </c>
      <c r="AY31" s="311">
        <v>226</v>
      </c>
      <c r="AZ31" s="311">
        <v>209</v>
      </c>
      <c r="BA31" s="310">
        <v>520</v>
      </c>
      <c r="BB31" s="311">
        <v>283</v>
      </c>
      <c r="BC31" s="311">
        <v>237</v>
      </c>
      <c r="BD31" s="310">
        <v>207</v>
      </c>
      <c r="BE31" s="311">
        <v>109</v>
      </c>
      <c r="BF31" s="313">
        <v>98</v>
      </c>
    </row>
    <row r="32" spans="1:58" s="295" customFormat="1" ht="17.25" customHeight="1" x14ac:dyDescent="0.15">
      <c r="A32" s="250" t="s">
        <v>344</v>
      </c>
      <c r="B32" s="310">
        <v>3672</v>
      </c>
      <c r="C32" s="311">
        <v>1898</v>
      </c>
      <c r="D32" s="312">
        <v>1774</v>
      </c>
      <c r="E32" s="310">
        <v>18</v>
      </c>
      <c r="F32" s="311">
        <v>7</v>
      </c>
      <c r="G32" s="311">
        <v>11</v>
      </c>
      <c r="H32" s="310">
        <v>30</v>
      </c>
      <c r="I32" s="311">
        <v>15</v>
      </c>
      <c r="J32" s="311">
        <v>15</v>
      </c>
      <c r="K32" s="310">
        <v>118</v>
      </c>
      <c r="L32" s="311">
        <v>60</v>
      </c>
      <c r="M32" s="311">
        <v>58</v>
      </c>
      <c r="N32" s="310">
        <v>48</v>
      </c>
      <c r="O32" s="311">
        <v>23</v>
      </c>
      <c r="P32" s="311">
        <v>25</v>
      </c>
      <c r="Q32" s="310">
        <v>77</v>
      </c>
      <c r="R32" s="311">
        <v>42</v>
      </c>
      <c r="S32" s="311">
        <v>35</v>
      </c>
      <c r="T32" s="310">
        <v>133</v>
      </c>
      <c r="U32" s="311">
        <v>71</v>
      </c>
      <c r="V32" s="311">
        <v>62</v>
      </c>
      <c r="W32" s="310">
        <v>413</v>
      </c>
      <c r="X32" s="311">
        <v>203</v>
      </c>
      <c r="Y32" s="311">
        <v>210</v>
      </c>
      <c r="Z32" s="310">
        <v>351</v>
      </c>
      <c r="AA32" s="311">
        <v>156</v>
      </c>
      <c r="AB32" s="311">
        <v>195</v>
      </c>
      <c r="AC32" s="310">
        <v>271</v>
      </c>
      <c r="AD32" s="311">
        <v>119</v>
      </c>
      <c r="AE32" s="311">
        <v>152</v>
      </c>
      <c r="AF32" s="310">
        <v>175</v>
      </c>
      <c r="AG32" s="311">
        <v>74</v>
      </c>
      <c r="AH32" s="311">
        <v>101</v>
      </c>
      <c r="AI32" s="310">
        <v>176</v>
      </c>
      <c r="AJ32" s="311">
        <v>100</v>
      </c>
      <c r="AK32" s="311">
        <v>76</v>
      </c>
      <c r="AL32" s="310">
        <v>130</v>
      </c>
      <c r="AM32" s="311">
        <v>71</v>
      </c>
      <c r="AN32" s="311">
        <v>59</v>
      </c>
      <c r="AO32" s="310">
        <v>213</v>
      </c>
      <c r="AP32" s="311">
        <v>119</v>
      </c>
      <c r="AQ32" s="311">
        <v>94</v>
      </c>
      <c r="AR32" s="310">
        <v>49</v>
      </c>
      <c r="AS32" s="311">
        <v>33</v>
      </c>
      <c r="AT32" s="311">
        <v>16</v>
      </c>
      <c r="AU32" s="310">
        <v>262</v>
      </c>
      <c r="AV32" s="311">
        <v>152</v>
      </c>
      <c r="AW32" s="311">
        <v>110</v>
      </c>
      <c r="AX32" s="310">
        <v>461</v>
      </c>
      <c r="AY32" s="311">
        <v>258</v>
      </c>
      <c r="AZ32" s="311">
        <v>203</v>
      </c>
      <c r="BA32" s="310">
        <v>540</v>
      </c>
      <c r="BB32" s="311">
        <v>283</v>
      </c>
      <c r="BC32" s="311">
        <v>257</v>
      </c>
      <c r="BD32" s="310">
        <v>207</v>
      </c>
      <c r="BE32" s="311">
        <v>112</v>
      </c>
      <c r="BF32" s="313">
        <v>95</v>
      </c>
    </row>
    <row r="33" spans="1:58" s="295" customFormat="1" ht="17.25" customHeight="1" x14ac:dyDescent="0.15">
      <c r="A33" s="250" t="s">
        <v>345</v>
      </c>
      <c r="B33" s="310">
        <v>4153</v>
      </c>
      <c r="C33" s="311">
        <v>2102</v>
      </c>
      <c r="D33" s="312">
        <v>2051</v>
      </c>
      <c r="E33" s="310">
        <v>33</v>
      </c>
      <c r="F33" s="311">
        <v>20</v>
      </c>
      <c r="G33" s="311">
        <v>13</v>
      </c>
      <c r="H33" s="310">
        <v>30</v>
      </c>
      <c r="I33" s="311">
        <v>10</v>
      </c>
      <c r="J33" s="311">
        <v>20</v>
      </c>
      <c r="K33" s="310">
        <v>149</v>
      </c>
      <c r="L33" s="311">
        <v>77</v>
      </c>
      <c r="M33" s="311">
        <v>72</v>
      </c>
      <c r="N33" s="310">
        <v>58</v>
      </c>
      <c r="O33" s="311">
        <v>28</v>
      </c>
      <c r="P33" s="311">
        <v>30</v>
      </c>
      <c r="Q33" s="310">
        <v>84</v>
      </c>
      <c r="R33" s="311">
        <v>45</v>
      </c>
      <c r="S33" s="311">
        <v>39</v>
      </c>
      <c r="T33" s="310">
        <v>175</v>
      </c>
      <c r="U33" s="311">
        <v>99</v>
      </c>
      <c r="V33" s="311">
        <v>76</v>
      </c>
      <c r="W33" s="310">
        <v>465</v>
      </c>
      <c r="X33" s="311">
        <v>217</v>
      </c>
      <c r="Y33" s="311">
        <v>248</v>
      </c>
      <c r="Z33" s="310">
        <v>402</v>
      </c>
      <c r="AA33" s="311">
        <v>182</v>
      </c>
      <c r="AB33" s="311">
        <v>220</v>
      </c>
      <c r="AC33" s="310">
        <v>345</v>
      </c>
      <c r="AD33" s="311">
        <v>163</v>
      </c>
      <c r="AE33" s="311">
        <v>182</v>
      </c>
      <c r="AF33" s="310">
        <v>231</v>
      </c>
      <c r="AG33" s="311">
        <v>89</v>
      </c>
      <c r="AH33" s="311">
        <v>142</v>
      </c>
      <c r="AI33" s="310">
        <v>197</v>
      </c>
      <c r="AJ33" s="311">
        <v>105</v>
      </c>
      <c r="AK33" s="311">
        <v>92</v>
      </c>
      <c r="AL33" s="310">
        <v>128</v>
      </c>
      <c r="AM33" s="311">
        <v>82</v>
      </c>
      <c r="AN33" s="311">
        <v>46</v>
      </c>
      <c r="AO33" s="310">
        <v>255</v>
      </c>
      <c r="AP33" s="311">
        <v>124</v>
      </c>
      <c r="AQ33" s="311">
        <v>131</v>
      </c>
      <c r="AR33" s="310">
        <v>70</v>
      </c>
      <c r="AS33" s="311">
        <v>41</v>
      </c>
      <c r="AT33" s="311">
        <v>29</v>
      </c>
      <c r="AU33" s="310">
        <v>274</v>
      </c>
      <c r="AV33" s="311">
        <v>143</v>
      </c>
      <c r="AW33" s="311">
        <v>131</v>
      </c>
      <c r="AX33" s="310">
        <v>440</v>
      </c>
      <c r="AY33" s="311">
        <v>230</v>
      </c>
      <c r="AZ33" s="311">
        <v>210</v>
      </c>
      <c r="BA33" s="310">
        <v>554</v>
      </c>
      <c r="BB33" s="311">
        <v>308</v>
      </c>
      <c r="BC33" s="311">
        <v>246</v>
      </c>
      <c r="BD33" s="310">
        <v>263</v>
      </c>
      <c r="BE33" s="311">
        <v>139</v>
      </c>
      <c r="BF33" s="313">
        <v>124</v>
      </c>
    </row>
    <row r="34" spans="1:58" s="295" customFormat="1" ht="17.25" customHeight="1" x14ac:dyDescent="0.15">
      <c r="A34" s="250" t="s">
        <v>346</v>
      </c>
      <c r="B34" s="310">
        <v>4205</v>
      </c>
      <c r="C34" s="311">
        <v>2134</v>
      </c>
      <c r="D34" s="312">
        <v>2071</v>
      </c>
      <c r="E34" s="310">
        <v>29</v>
      </c>
      <c r="F34" s="311">
        <v>15</v>
      </c>
      <c r="G34" s="311">
        <v>14</v>
      </c>
      <c r="H34" s="310">
        <v>43</v>
      </c>
      <c r="I34" s="311">
        <v>24</v>
      </c>
      <c r="J34" s="311">
        <v>19</v>
      </c>
      <c r="K34" s="310">
        <v>150</v>
      </c>
      <c r="L34" s="311">
        <v>68</v>
      </c>
      <c r="M34" s="311">
        <v>82</v>
      </c>
      <c r="N34" s="310">
        <v>69</v>
      </c>
      <c r="O34" s="311">
        <v>33</v>
      </c>
      <c r="P34" s="311">
        <v>36</v>
      </c>
      <c r="Q34" s="310">
        <v>82</v>
      </c>
      <c r="R34" s="311">
        <v>43</v>
      </c>
      <c r="S34" s="311">
        <v>39</v>
      </c>
      <c r="T34" s="310">
        <v>142</v>
      </c>
      <c r="U34" s="311">
        <v>80</v>
      </c>
      <c r="V34" s="311">
        <v>62</v>
      </c>
      <c r="W34" s="310">
        <v>481</v>
      </c>
      <c r="X34" s="311">
        <v>233</v>
      </c>
      <c r="Y34" s="311">
        <v>248</v>
      </c>
      <c r="Z34" s="310">
        <v>439</v>
      </c>
      <c r="AA34" s="311">
        <v>194</v>
      </c>
      <c r="AB34" s="311">
        <v>245</v>
      </c>
      <c r="AC34" s="310">
        <v>388</v>
      </c>
      <c r="AD34" s="311">
        <v>186</v>
      </c>
      <c r="AE34" s="311">
        <v>202</v>
      </c>
      <c r="AF34" s="310">
        <v>320</v>
      </c>
      <c r="AG34" s="311">
        <v>137</v>
      </c>
      <c r="AH34" s="311">
        <v>183</v>
      </c>
      <c r="AI34" s="310">
        <v>209</v>
      </c>
      <c r="AJ34" s="311">
        <v>114</v>
      </c>
      <c r="AK34" s="311">
        <v>95</v>
      </c>
      <c r="AL34" s="310">
        <v>133</v>
      </c>
      <c r="AM34" s="311">
        <v>68</v>
      </c>
      <c r="AN34" s="311">
        <v>65</v>
      </c>
      <c r="AO34" s="310">
        <v>236</v>
      </c>
      <c r="AP34" s="311">
        <v>134</v>
      </c>
      <c r="AQ34" s="311">
        <v>102</v>
      </c>
      <c r="AR34" s="310">
        <v>66</v>
      </c>
      <c r="AS34" s="311">
        <v>40</v>
      </c>
      <c r="AT34" s="311">
        <v>26</v>
      </c>
      <c r="AU34" s="310">
        <v>268</v>
      </c>
      <c r="AV34" s="311">
        <v>138</v>
      </c>
      <c r="AW34" s="311">
        <v>130</v>
      </c>
      <c r="AX34" s="310">
        <v>438</v>
      </c>
      <c r="AY34" s="311">
        <v>249</v>
      </c>
      <c r="AZ34" s="311">
        <v>189</v>
      </c>
      <c r="BA34" s="310">
        <v>528</v>
      </c>
      <c r="BB34" s="311">
        <v>271</v>
      </c>
      <c r="BC34" s="311">
        <v>257</v>
      </c>
      <c r="BD34" s="310">
        <v>184</v>
      </c>
      <c r="BE34" s="311">
        <v>107</v>
      </c>
      <c r="BF34" s="313">
        <v>77</v>
      </c>
    </row>
    <row r="35" spans="1:58" s="296" customFormat="1" ht="17.25" customHeight="1" x14ac:dyDescent="0.15">
      <c r="A35" s="250" t="s">
        <v>347</v>
      </c>
      <c r="B35" s="310">
        <v>4253</v>
      </c>
      <c r="C35" s="311">
        <v>2152</v>
      </c>
      <c r="D35" s="312">
        <v>2101</v>
      </c>
      <c r="E35" s="310">
        <v>31</v>
      </c>
      <c r="F35" s="311">
        <v>15</v>
      </c>
      <c r="G35" s="311">
        <v>16</v>
      </c>
      <c r="H35" s="310">
        <v>24</v>
      </c>
      <c r="I35" s="311">
        <v>14</v>
      </c>
      <c r="J35" s="311">
        <v>10</v>
      </c>
      <c r="K35" s="310">
        <v>175</v>
      </c>
      <c r="L35" s="311">
        <v>64</v>
      </c>
      <c r="M35" s="311">
        <v>111</v>
      </c>
      <c r="N35" s="310">
        <v>82</v>
      </c>
      <c r="O35" s="311">
        <v>48</v>
      </c>
      <c r="P35" s="311">
        <v>34</v>
      </c>
      <c r="Q35" s="310">
        <v>72</v>
      </c>
      <c r="R35" s="311">
        <v>36</v>
      </c>
      <c r="S35" s="311">
        <v>36</v>
      </c>
      <c r="T35" s="310">
        <v>145</v>
      </c>
      <c r="U35" s="311">
        <v>71</v>
      </c>
      <c r="V35" s="311">
        <v>74</v>
      </c>
      <c r="W35" s="310">
        <v>483</v>
      </c>
      <c r="X35" s="311">
        <v>241</v>
      </c>
      <c r="Y35" s="311">
        <v>242</v>
      </c>
      <c r="Z35" s="310">
        <v>443</v>
      </c>
      <c r="AA35" s="311">
        <v>239</v>
      </c>
      <c r="AB35" s="311">
        <v>204</v>
      </c>
      <c r="AC35" s="310">
        <v>460</v>
      </c>
      <c r="AD35" s="311">
        <v>212</v>
      </c>
      <c r="AE35" s="311">
        <v>248</v>
      </c>
      <c r="AF35" s="310">
        <v>336</v>
      </c>
      <c r="AG35" s="311">
        <v>143</v>
      </c>
      <c r="AH35" s="311">
        <v>193</v>
      </c>
      <c r="AI35" s="310">
        <v>209</v>
      </c>
      <c r="AJ35" s="311">
        <v>111</v>
      </c>
      <c r="AK35" s="311">
        <v>98</v>
      </c>
      <c r="AL35" s="310">
        <v>119</v>
      </c>
      <c r="AM35" s="311">
        <v>67</v>
      </c>
      <c r="AN35" s="311">
        <v>52</v>
      </c>
      <c r="AO35" s="310">
        <v>231</v>
      </c>
      <c r="AP35" s="311">
        <v>112</v>
      </c>
      <c r="AQ35" s="311">
        <v>119</v>
      </c>
      <c r="AR35" s="310">
        <v>63</v>
      </c>
      <c r="AS35" s="311">
        <v>39</v>
      </c>
      <c r="AT35" s="311">
        <v>24</v>
      </c>
      <c r="AU35" s="310">
        <v>256</v>
      </c>
      <c r="AV35" s="311">
        <v>150</v>
      </c>
      <c r="AW35" s="311">
        <v>106</v>
      </c>
      <c r="AX35" s="310">
        <v>426</v>
      </c>
      <c r="AY35" s="311">
        <v>227</v>
      </c>
      <c r="AZ35" s="311">
        <v>199</v>
      </c>
      <c r="BA35" s="310">
        <v>528</v>
      </c>
      <c r="BB35" s="311">
        <v>274</v>
      </c>
      <c r="BC35" s="311">
        <v>254</v>
      </c>
      <c r="BD35" s="310">
        <v>170</v>
      </c>
      <c r="BE35" s="311">
        <v>89</v>
      </c>
      <c r="BF35" s="313">
        <v>81</v>
      </c>
    </row>
    <row r="36" spans="1:58" s="297" customFormat="1" ht="16.5" customHeight="1" x14ac:dyDescent="0.25">
      <c r="A36" s="256" t="s">
        <v>27</v>
      </c>
      <c r="B36" s="307">
        <v>22269</v>
      </c>
      <c r="C36" s="304">
        <v>11446</v>
      </c>
      <c r="D36" s="308">
        <v>10823</v>
      </c>
      <c r="E36" s="307">
        <v>177</v>
      </c>
      <c r="F36" s="304">
        <v>98</v>
      </c>
      <c r="G36" s="304">
        <v>79</v>
      </c>
      <c r="H36" s="307">
        <v>238</v>
      </c>
      <c r="I36" s="304">
        <v>128</v>
      </c>
      <c r="J36" s="304">
        <v>110</v>
      </c>
      <c r="K36" s="307">
        <v>1070</v>
      </c>
      <c r="L36" s="304">
        <v>517</v>
      </c>
      <c r="M36" s="304">
        <v>553</v>
      </c>
      <c r="N36" s="307">
        <v>469</v>
      </c>
      <c r="O36" s="304">
        <v>243</v>
      </c>
      <c r="P36" s="304">
        <v>226</v>
      </c>
      <c r="Q36" s="307">
        <v>487</v>
      </c>
      <c r="R36" s="304">
        <v>260</v>
      </c>
      <c r="S36" s="304">
        <v>227</v>
      </c>
      <c r="T36" s="307">
        <v>833</v>
      </c>
      <c r="U36" s="304">
        <v>469</v>
      </c>
      <c r="V36" s="304">
        <v>364</v>
      </c>
      <c r="W36" s="307">
        <v>2811</v>
      </c>
      <c r="X36" s="304">
        <v>1317</v>
      </c>
      <c r="Y36" s="304">
        <v>1494</v>
      </c>
      <c r="Z36" s="307">
        <v>2523</v>
      </c>
      <c r="AA36" s="304">
        <v>1312</v>
      </c>
      <c r="AB36" s="304">
        <v>1211</v>
      </c>
      <c r="AC36" s="307">
        <v>2413</v>
      </c>
      <c r="AD36" s="304">
        <v>1185</v>
      </c>
      <c r="AE36" s="304">
        <v>1228</v>
      </c>
      <c r="AF36" s="307">
        <v>1802</v>
      </c>
      <c r="AG36" s="304">
        <v>865</v>
      </c>
      <c r="AH36" s="304">
        <v>937</v>
      </c>
      <c r="AI36" s="307">
        <v>1032</v>
      </c>
      <c r="AJ36" s="304">
        <v>554</v>
      </c>
      <c r="AK36" s="304">
        <v>478</v>
      </c>
      <c r="AL36" s="307">
        <v>715</v>
      </c>
      <c r="AM36" s="304">
        <v>379</v>
      </c>
      <c r="AN36" s="304">
        <v>336</v>
      </c>
      <c r="AO36" s="307">
        <v>1292</v>
      </c>
      <c r="AP36" s="304">
        <v>667</v>
      </c>
      <c r="AQ36" s="304">
        <v>625</v>
      </c>
      <c r="AR36" s="307">
        <v>324</v>
      </c>
      <c r="AS36" s="304">
        <v>178</v>
      </c>
      <c r="AT36" s="304">
        <v>146</v>
      </c>
      <c r="AU36" s="307">
        <v>1288</v>
      </c>
      <c r="AV36" s="304">
        <v>706</v>
      </c>
      <c r="AW36" s="304">
        <v>582</v>
      </c>
      <c r="AX36" s="307">
        <v>1634</v>
      </c>
      <c r="AY36" s="304">
        <v>888</v>
      </c>
      <c r="AZ36" s="304">
        <v>746</v>
      </c>
      <c r="BA36" s="307">
        <v>2401</v>
      </c>
      <c r="BB36" s="304">
        <v>1269</v>
      </c>
      <c r="BC36" s="304">
        <v>1132</v>
      </c>
      <c r="BD36" s="307">
        <v>760</v>
      </c>
      <c r="BE36" s="304">
        <v>411</v>
      </c>
      <c r="BF36" s="309">
        <v>349</v>
      </c>
    </row>
    <row r="37" spans="1:58" s="298" customFormat="1" ht="16.5" customHeight="1" x14ac:dyDescent="0.25">
      <c r="A37" s="257" t="s">
        <v>439</v>
      </c>
      <c r="B37" s="310">
        <v>4505</v>
      </c>
      <c r="C37" s="311">
        <v>2275</v>
      </c>
      <c r="D37" s="312">
        <v>2230</v>
      </c>
      <c r="E37" s="310">
        <v>33</v>
      </c>
      <c r="F37" s="311">
        <v>21</v>
      </c>
      <c r="G37" s="311">
        <v>12</v>
      </c>
      <c r="H37" s="310">
        <v>44</v>
      </c>
      <c r="I37" s="311">
        <v>27</v>
      </c>
      <c r="J37" s="311">
        <v>17</v>
      </c>
      <c r="K37" s="310">
        <v>192</v>
      </c>
      <c r="L37" s="311">
        <v>82</v>
      </c>
      <c r="M37" s="311">
        <v>110</v>
      </c>
      <c r="N37" s="310">
        <v>69</v>
      </c>
      <c r="O37" s="311">
        <v>35</v>
      </c>
      <c r="P37" s="311">
        <v>34</v>
      </c>
      <c r="Q37" s="310">
        <v>103</v>
      </c>
      <c r="R37" s="311">
        <v>49</v>
      </c>
      <c r="S37" s="311">
        <v>54</v>
      </c>
      <c r="T37" s="310">
        <v>155</v>
      </c>
      <c r="U37" s="311">
        <v>84</v>
      </c>
      <c r="V37" s="311">
        <v>71</v>
      </c>
      <c r="W37" s="310">
        <v>541</v>
      </c>
      <c r="X37" s="311">
        <v>232</v>
      </c>
      <c r="Y37" s="311">
        <v>309</v>
      </c>
      <c r="Z37" s="310">
        <v>511</v>
      </c>
      <c r="AA37" s="311">
        <v>253</v>
      </c>
      <c r="AB37" s="311">
        <v>258</v>
      </c>
      <c r="AC37" s="310">
        <v>495</v>
      </c>
      <c r="AD37" s="311">
        <v>214</v>
      </c>
      <c r="AE37" s="311">
        <v>281</v>
      </c>
      <c r="AF37" s="310">
        <v>348</v>
      </c>
      <c r="AG37" s="311">
        <v>162</v>
      </c>
      <c r="AH37" s="311">
        <v>186</v>
      </c>
      <c r="AI37" s="310">
        <v>207</v>
      </c>
      <c r="AJ37" s="311">
        <v>119</v>
      </c>
      <c r="AK37" s="311">
        <v>88</v>
      </c>
      <c r="AL37" s="310">
        <v>156</v>
      </c>
      <c r="AM37" s="311">
        <v>84</v>
      </c>
      <c r="AN37" s="311">
        <v>72</v>
      </c>
      <c r="AO37" s="310">
        <v>248</v>
      </c>
      <c r="AP37" s="311">
        <v>138</v>
      </c>
      <c r="AQ37" s="311">
        <v>110</v>
      </c>
      <c r="AR37" s="310">
        <v>57</v>
      </c>
      <c r="AS37" s="311">
        <v>33</v>
      </c>
      <c r="AT37" s="311">
        <v>24</v>
      </c>
      <c r="AU37" s="310">
        <v>255</v>
      </c>
      <c r="AV37" s="311">
        <v>147</v>
      </c>
      <c r="AW37" s="311">
        <v>108</v>
      </c>
      <c r="AX37" s="310">
        <v>383</v>
      </c>
      <c r="AY37" s="311">
        <v>208</v>
      </c>
      <c r="AZ37" s="311">
        <v>175</v>
      </c>
      <c r="BA37" s="310">
        <v>533</v>
      </c>
      <c r="BB37" s="311">
        <v>280</v>
      </c>
      <c r="BC37" s="311">
        <v>253</v>
      </c>
      <c r="BD37" s="310">
        <v>175</v>
      </c>
      <c r="BE37" s="311">
        <v>107</v>
      </c>
      <c r="BF37" s="313">
        <v>68</v>
      </c>
    </row>
    <row r="38" spans="1:58" s="298" customFormat="1" ht="16.5" customHeight="1" x14ac:dyDescent="0.25">
      <c r="A38" s="257" t="s">
        <v>349</v>
      </c>
      <c r="B38" s="310">
        <v>4566</v>
      </c>
      <c r="C38" s="311">
        <v>2276</v>
      </c>
      <c r="D38" s="312">
        <v>2290</v>
      </c>
      <c r="E38" s="310">
        <v>32</v>
      </c>
      <c r="F38" s="311">
        <v>12</v>
      </c>
      <c r="G38" s="311">
        <v>20</v>
      </c>
      <c r="H38" s="310">
        <v>42</v>
      </c>
      <c r="I38" s="311">
        <v>25</v>
      </c>
      <c r="J38" s="311">
        <v>17</v>
      </c>
      <c r="K38" s="310">
        <v>224</v>
      </c>
      <c r="L38" s="311">
        <v>104</v>
      </c>
      <c r="M38" s="311">
        <v>120</v>
      </c>
      <c r="N38" s="310">
        <v>112</v>
      </c>
      <c r="O38" s="311">
        <v>54</v>
      </c>
      <c r="P38" s="311">
        <v>58</v>
      </c>
      <c r="Q38" s="310">
        <v>96</v>
      </c>
      <c r="R38" s="311">
        <v>50</v>
      </c>
      <c r="S38" s="311">
        <v>46</v>
      </c>
      <c r="T38" s="310">
        <v>156</v>
      </c>
      <c r="U38" s="311">
        <v>87</v>
      </c>
      <c r="V38" s="311">
        <v>69</v>
      </c>
      <c r="W38" s="310">
        <v>556</v>
      </c>
      <c r="X38" s="311">
        <v>276</v>
      </c>
      <c r="Y38" s="311">
        <v>280</v>
      </c>
      <c r="Z38" s="310">
        <v>533</v>
      </c>
      <c r="AA38" s="311">
        <v>255</v>
      </c>
      <c r="AB38" s="311">
        <v>278</v>
      </c>
      <c r="AC38" s="310">
        <v>500</v>
      </c>
      <c r="AD38" s="311">
        <v>219</v>
      </c>
      <c r="AE38" s="311">
        <v>281</v>
      </c>
      <c r="AF38" s="310">
        <v>373</v>
      </c>
      <c r="AG38" s="311">
        <v>176</v>
      </c>
      <c r="AH38" s="311">
        <v>197</v>
      </c>
      <c r="AI38" s="310">
        <v>206</v>
      </c>
      <c r="AJ38" s="311">
        <v>115</v>
      </c>
      <c r="AK38" s="311">
        <v>91</v>
      </c>
      <c r="AL38" s="310">
        <v>147</v>
      </c>
      <c r="AM38" s="311">
        <v>70</v>
      </c>
      <c r="AN38" s="311">
        <v>77</v>
      </c>
      <c r="AO38" s="310">
        <v>250</v>
      </c>
      <c r="AP38" s="311">
        <v>135</v>
      </c>
      <c r="AQ38" s="311">
        <v>115</v>
      </c>
      <c r="AR38" s="310">
        <v>69</v>
      </c>
      <c r="AS38" s="311">
        <v>38</v>
      </c>
      <c r="AT38" s="311">
        <v>31</v>
      </c>
      <c r="AU38" s="310">
        <v>271</v>
      </c>
      <c r="AV38" s="311">
        <v>135</v>
      </c>
      <c r="AW38" s="311">
        <v>136</v>
      </c>
      <c r="AX38" s="310">
        <v>324</v>
      </c>
      <c r="AY38" s="311">
        <v>181</v>
      </c>
      <c r="AZ38" s="311">
        <v>143</v>
      </c>
      <c r="BA38" s="310">
        <v>499</v>
      </c>
      <c r="BB38" s="311">
        <v>249</v>
      </c>
      <c r="BC38" s="311">
        <v>250</v>
      </c>
      <c r="BD38" s="310">
        <v>176</v>
      </c>
      <c r="BE38" s="311">
        <v>95</v>
      </c>
      <c r="BF38" s="313">
        <v>81</v>
      </c>
    </row>
    <row r="39" spans="1:58" s="298" customFormat="1" ht="16.5" customHeight="1" x14ac:dyDescent="0.25">
      <c r="A39" s="257" t="s">
        <v>350</v>
      </c>
      <c r="B39" s="310">
        <v>4500</v>
      </c>
      <c r="C39" s="311">
        <v>2327</v>
      </c>
      <c r="D39" s="312">
        <v>2173</v>
      </c>
      <c r="E39" s="310">
        <v>39</v>
      </c>
      <c r="F39" s="311">
        <v>20</v>
      </c>
      <c r="G39" s="311">
        <v>19</v>
      </c>
      <c r="H39" s="310">
        <v>49</v>
      </c>
      <c r="I39" s="311">
        <v>27</v>
      </c>
      <c r="J39" s="311">
        <v>22</v>
      </c>
      <c r="K39" s="310">
        <v>229</v>
      </c>
      <c r="L39" s="311">
        <v>118</v>
      </c>
      <c r="M39" s="311">
        <v>111</v>
      </c>
      <c r="N39" s="310">
        <v>100</v>
      </c>
      <c r="O39" s="311">
        <v>55</v>
      </c>
      <c r="P39" s="311">
        <v>45</v>
      </c>
      <c r="Q39" s="310">
        <v>93</v>
      </c>
      <c r="R39" s="311">
        <v>51</v>
      </c>
      <c r="S39" s="311">
        <v>42</v>
      </c>
      <c r="T39" s="310">
        <v>162</v>
      </c>
      <c r="U39" s="311">
        <v>88</v>
      </c>
      <c r="V39" s="311">
        <v>74</v>
      </c>
      <c r="W39" s="310">
        <v>579</v>
      </c>
      <c r="X39" s="311">
        <v>264</v>
      </c>
      <c r="Y39" s="311">
        <v>315</v>
      </c>
      <c r="Z39" s="310">
        <v>507</v>
      </c>
      <c r="AA39" s="311">
        <v>273</v>
      </c>
      <c r="AB39" s="311">
        <v>234</v>
      </c>
      <c r="AC39" s="310">
        <v>503</v>
      </c>
      <c r="AD39" s="311">
        <v>246</v>
      </c>
      <c r="AE39" s="311">
        <v>257</v>
      </c>
      <c r="AF39" s="310">
        <v>343</v>
      </c>
      <c r="AG39" s="311">
        <v>151</v>
      </c>
      <c r="AH39" s="311">
        <v>192</v>
      </c>
      <c r="AI39" s="310">
        <v>202</v>
      </c>
      <c r="AJ39" s="311">
        <v>115</v>
      </c>
      <c r="AK39" s="311">
        <v>87</v>
      </c>
      <c r="AL39" s="310">
        <v>158</v>
      </c>
      <c r="AM39" s="311">
        <v>75</v>
      </c>
      <c r="AN39" s="311">
        <v>83</v>
      </c>
      <c r="AO39" s="310">
        <v>250</v>
      </c>
      <c r="AP39" s="311">
        <v>129</v>
      </c>
      <c r="AQ39" s="311">
        <v>121</v>
      </c>
      <c r="AR39" s="310">
        <v>57</v>
      </c>
      <c r="AS39" s="311">
        <v>31</v>
      </c>
      <c r="AT39" s="311">
        <v>26</v>
      </c>
      <c r="AU39" s="310">
        <v>287</v>
      </c>
      <c r="AV39" s="311">
        <v>157</v>
      </c>
      <c r="AW39" s="311">
        <v>130</v>
      </c>
      <c r="AX39" s="310">
        <v>334</v>
      </c>
      <c r="AY39" s="311">
        <v>192</v>
      </c>
      <c r="AZ39" s="311">
        <v>142</v>
      </c>
      <c r="BA39" s="310">
        <v>464</v>
      </c>
      <c r="BB39" s="311">
        <v>255</v>
      </c>
      <c r="BC39" s="311">
        <v>209</v>
      </c>
      <c r="BD39" s="310">
        <v>144</v>
      </c>
      <c r="BE39" s="311">
        <v>80</v>
      </c>
      <c r="BF39" s="313">
        <v>64</v>
      </c>
    </row>
    <row r="40" spans="1:58" s="295" customFormat="1" ht="16.5" customHeight="1" x14ac:dyDescent="0.25">
      <c r="A40" s="257" t="s">
        <v>351</v>
      </c>
      <c r="B40" s="310">
        <v>4354</v>
      </c>
      <c r="C40" s="311">
        <v>2253</v>
      </c>
      <c r="D40" s="312">
        <v>2101</v>
      </c>
      <c r="E40" s="310">
        <v>34</v>
      </c>
      <c r="F40" s="311">
        <v>19</v>
      </c>
      <c r="G40" s="311">
        <v>15</v>
      </c>
      <c r="H40" s="310">
        <v>50</v>
      </c>
      <c r="I40" s="311">
        <v>18</v>
      </c>
      <c r="J40" s="311">
        <v>32</v>
      </c>
      <c r="K40" s="310">
        <v>224</v>
      </c>
      <c r="L40" s="311">
        <v>103</v>
      </c>
      <c r="M40" s="311">
        <v>121</v>
      </c>
      <c r="N40" s="310">
        <v>96</v>
      </c>
      <c r="O40" s="311">
        <v>49</v>
      </c>
      <c r="P40" s="311">
        <v>47</v>
      </c>
      <c r="Q40" s="310">
        <v>90</v>
      </c>
      <c r="R40" s="311">
        <v>51</v>
      </c>
      <c r="S40" s="311">
        <v>39</v>
      </c>
      <c r="T40" s="310">
        <v>205</v>
      </c>
      <c r="U40" s="311">
        <v>118</v>
      </c>
      <c r="V40" s="311">
        <v>87</v>
      </c>
      <c r="W40" s="310">
        <v>562</v>
      </c>
      <c r="X40" s="311">
        <v>273</v>
      </c>
      <c r="Y40" s="311">
        <v>289</v>
      </c>
      <c r="Z40" s="310">
        <v>481</v>
      </c>
      <c r="AA40" s="311">
        <v>242</v>
      </c>
      <c r="AB40" s="311">
        <v>239</v>
      </c>
      <c r="AC40" s="310">
        <v>447</v>
      </c>
      <c r="AD40" s="311">
        <v>231</v>
      </c>
      <c r="AE40" s="311">
        <v>216</v>
      </c>
      <c r="AF40" s="310">
        <v>350</v>
      </c>
      <c r="AG40" s="311">
        <v>170</v>
      </c>
      <c r="AH40" s="311">
        <v>180</v>
      </c>
      <c r="AI40" s="310">
        <v>206</v>
      </c>
      <c r="AJ40" s="311">
        <v>103</v>
      </c>
      <c r="AK40" s="311">
        <v>103</v>
      </c>
      <c r="AL40" s="310">
        <v>132</v>
      </c>
      <c r="AM40" s="311">
        <v>89</v>
      </c>
      <c r="AN40" s="311">
        <v>43</v>
      </c>
      <c r="AO40" s="310">
        <v>256</v>
      </c>
      <c r="AP40" s="311">
        <v>130</v>
      </c>
      <c r="AQ40" s="311">
        <v>126</v>
      </c>
      <c r="AR40" s="310">
        <v>74</v>
      </c>
      <c r="AS40" s="311">
        <v>34</v>
      </c>
      <c r="AT40" s="311">
        <v>40</v>
      </c>
      <c r="AU40" s="310">
        <v>237</v>
      </c>
      <c r="AV40" s="311">
        <v>141</v>
      </c>
      <c r="AW40" s="311">
        <v>96</v>
      </c>
      <c r="AX40" s="310">
        <v>294</v>
      </c>
      <c r="AY40" s="311">
        <v>153</v>
      </c>
      <c r="AZ40" s="311">
        <v>141</v>
      </c>
      <c r="BA40" s="310">
        <v>483</v>
      </c>
      <c r="BB40" s="311">
        <v>271</v>
      </c>
      <c r="BC40" s="311">
        <v>212</v>
      </c>
      <c r="BD40" s="310">
        <v>133</v>
      </c>
      <c r="BE40" s="311">
        <v>58</v>
      </c>
      <c r="BF40" s="313">
        <v>75</v>
      </c>
    </row>
    <row r="41" spans="1:58" s="295" customFormat="1" ht="16.5" customHeight="1" x14ac:dyDescent="0.25">
      <c r="A41" s="257" t="s">
        <v>352</v>
      </c>
      <c r="B41" s="310">
        <v>4344</v>
      </c>
      <c r="C41" s="311">
        <v>2315</v>
      </c>
      <c r="D41" s="312">
        <v>2029</v>
      </c>
      <c r="E41" s="310">
        <v>39</v>
      </c>
      <c r="F41" s="311">
        <v>26</v>
      </c>
      <c r="G41" s="311">
        <v>13</v>
      </c>
      <c r="H41" s="310">
        <v>53</v>
      </c>
      <c r="I41" s="311">
        <v>31</v>
      </c>
      <c r="J41" s="311">
        <v>22</v>
      </c>
      <c r="K41" s="310">
        <v>201</v>
      </c>
      <c r="L41" s="311">
        <v>110</v>
      </c>
      <c r="M41" s="311">
        <v>91</v>
      </c>
      <c r="N41" s="310">
        <v>92</v>
      </c>
      <c r="O41" s="311">
        <v>50</v>
      </c>
      <c r="P41" s="311">
        <v>42</v>
      </c>
      <c r="Q41" s="310">
        <v>105</v>
      </c>
      <c r="R41" s="311">
        <v>59</v>
      </c>
      <c r="S41" s="311">
        <v>46</v>
      </c>
      <c r="T41" s="310">
        <v>155</v>
      </c>
      <c r="U41" s="311">
        <v>92</v>
      </c>
      <c r="V41" s="311">
        <v>63</v>
      </c>
      <c r="W41" s="310">
        <v>573</v>
      </c>
      <c r="X41" s="311">
        <v>272</v>
      </c>
      <c r="Y41" s="311">
        <v>301</v>
      </c>
      <c r="Z41" s="310">
        <v>491</v>
      </c>
      <c r="AA41" s="311">
        <v>289</v>
      </c>
      <c r="AB41" s="311">
        <v>202</v>
      </c>
      <c r="AC41" s="310">
        <v>468</v>
      </c>
      <c r="AD41" s="311">
        <v>275</v>
      </c>
      <c r="AE41" s="311">
        <v>193</v>
      </c>
      <c r="AF41" s="310">
        <v>388</v>
      </c>
      <c r="AG41" s="311">
        <v>206</v>
      </c>
      <c r="AH41" s="311">
        <v>182</v>
      </c>
      <c r="AI41" s="310">
        <v>211</v>
      </c>
      <c r="AJ41" s="311">
        <v>102</v>
      </c>
      <c r="AK41" s="311">
        <v>109</v>
      </c>
      <c r="AL41" s="310">
        <v>122</v>
      </c>
      <c r="AM41" s="311">
        <v>61</v>
      </c>
      <c r="AN41" s="311">
        <v>61</v>
      </c>
      <c r="AO41" s="310">
        <v>288</v>
      </c>
      <c r="AP41" s="311">
        <v>135</v>
      </c>
      <c r="AQ41" s="311">
        <v>153</v>
      </c>
      <c r="AR41" s="310">
        <v>67</v>
      </c>
      <c r="AS41" s="311">
        <v>42</v>
      </c>
      <c r="AT41" s="311">
        <v>25</v>
      </c>
      <c r="AU41" s="310">
        <v>238</v>
      </c>
      <c r="AV41" s="311">
        <v>126</v>
      </c>
      <c r="AW41" s="311">
        <v>112</v>
      </c>
      <c r="AX41" s="310">
        <v>299</v>
      </c>
      <c r="AY41" s="311">
        <v>154</v>
      </c>
      <c r="AZ41" s="311">
        <v>145</v>
      </c>
      <c r="BA41" s="310">
        <v>422</v>
      </c>
      <c r="BB41" s="311">
        <v>214</v>
      </c>
      <c r="BC41" s="311">
        <v>208</v>
      </c>
      <c r="BD41" s="310">
        <v>132</v>
      </c>
      <c r="BE41" s="311">
        <v>71</v>
      </c>
      <c r="BF41" s="313">
        <v>61</v>
      </c>
    </row>
    <row r="42" spans="1:58" s="287" customFormat="1" ht="16.5" customHeight="1" x14ac:dyDescent="0.15">
      <c r="A42" s="255" t="s">
        <v>21</v>
      </c>
      <c r="B42" s="307">
        <v>17915</v>
      </c>
      <c r="C42" s="304">
        <v>9336</v>
      </c>
      <c r="D42" s="308">
        <v>8579</v>
      </c>
      <c r="E42" s="307">
        <v>136</v>
      </c>
      <c r="F42" s="304">
        <v>83</v>
      </c>
      <c r="G42" s="304">
        <v>53</v>
      </c>
      <c r="H42" s="307">
        <v>228</v>
      </c>
      <c r="I42" s="304">
        <v>117</v>
      </c>
      <c r="J42" s="304">
        <v>111</v>
      </c>
      <c r="K42" s="307">
        <v>947</v>
      </c>
      <c r="L42" s="304">
        <v>491</v>
      </c>
      <c r="M42" s="304">
        <v>456</v>
      </c>
      <c r="N42" s="307">
        <v>345</v>
      </c>
      <c r="O42" s="304">
        <v>203</v>
      </c>
      <c r="P42" s="304">
        <v>142</v>
      </c>
      <c r="Q42" s="307">
        <v>402</v>
      </c>
      <c r="R42" s="304">
        <v>227</v>
      </c>
      <c r="S42" s="304">
        <v>175</v>
      </c>
      <c r="T42" s="307">
        <v>717</v>
      </c>
      <c r="U42" s="304">
        <v>381</v>
      </c>
      <c r="V42" s="304">
        <v>336</v>
      </c>
      <c r="W42" s="307">
        <v>2258</v>
      </c>
      <c r="X42" s="304">
        <v>1130</v>
      </c>
      <c r="Y42" s="304">
        <v>1128</v>
      </c>
      <c r="Z42" s="307">
        <v>1851</v>
      </c>
      <c r="AA42" s="304">
        <v>1051</v>
      </c>
      <c r="AB42" s="304">
        <v>800</v>
      </c>
      <c r="AC42" s="307">
        <v>1686</v>
      </c>
      <c r="AD42" s="304">
        <v>895</v>
      </c>
      <c r="AE42" s="304">
        <v>791</v>
      </c>
      <c r="AF42" s="307">
        <v>1377</v>
      </c>
      <c r="AG42" s="304">
        <v>695</v>
      </c>
      <c r="AH42" s="304">
        <v>682</v>
      </c>
      <c r="AI42" s="307">
        <v>1044</v>
      </c>
      <c r="AJ42" s="304">
        <v>517</v>
      </c>
      <c r="AK42" s="304">
        <v>527</v>
      </c>
      <c r="AL42" s="307">
        <v>540</v>
      </c>
      <c r="AM42" s="304">
        <v>292</v>
      </c>
      <c r="AN42" s="304">
        <v>248</v>
      </c>
      <c r="AO42" s="307">
        <v>1209</v>
      </c>
      <c r="AP42" s="304">
        <v>627</v>
      </c>
      <c r="AQ42" s="304">
        <v>582</v>
      </c>
      <c r="AR42" s="307">
        <v>313</v>
      </c>
      <c r="AS42" s="304">
        <v>175</v>
      </c>
      <c r="AT42" s="304">
        <v>138</v>
      </c>
      <c r="AU42" s="307">
        <v>1056</v>
      </c>
      <c r="AV42" s="304">
        <v>527</v>
      </c>
      <c r="AW42" s="304">
        <v>529</v>
      </c>
      <c r="AX42" s="307">
        <v>1367</v>
      </c>
      <c r="AY42" s="304">
        <v>703</v>
      </c>
      <c r="AZ42" s="304">
        <v>664</v>
      </c>
      <c r="BA42" s="307">
        <v>1814</v>
      </c>
      <c r="BB42" s="304">
        <v>923</v>
      </c>
      <c r="BC42" s="304">
        <v>891</v>
      </c>
      <c r="BD42" s="307">
        <v>625</v>
      </c>
      <c r="BE42" s="304">
        <v>299</v>
      </c>
      <c r="BF42" s="309">
        <v>326</v>
      </c>
    </row>
    <row r="43" spans="1:58" s="295" customFormat="1" ht="16.5" customHeight="1" x14ac:dyDescent="0.15">
      <c r="A43" s="250" t="s">
        <v>440</v>
      </c>
      <c r="B43" s="310">
        <v>4092</v>
      </c>
      <c r="C43" s="311">
        <v>2115</v>
      </c>
      <c r="D43" s="312">
        <v>1977</v>
      </c>
      <c r="E43" s="310">
        <v>31</v>
      </c>
      <c r="F43" s="311">
        <v>20</v>
      </c>
      <c r="G43" s="311">
        <v>11</v>
      </c>
      <c r="H43" s="310">
        <v>53</v>
      </c>
      <c r="I43" s="311">
        <v>28</v>
      </c>
      <c r="J43" s="311">
        <v>25</v>
      </c>
      <c r="K43" s="310">
        <v>209</v>
      </c>
      <c r="L43" s="311">
        <v>106</v>
      </c>
      <c r="M43" s="311">
        <v>103</v>
      </c>
      <c r="N43" s="310">
        <v>78</v>
      </c>
      <c r="O43" s="311">
        <v>46</v>
      </c>
      <c r="P43" s="311">
        <v>32</v>
      </c>
      <c r="Q43" s="310">
        <v>81</v>
      </c>
      <c r="R43" s="311">
        <v>51</v>
      </c>
      <c r="S43" s="311">
        <v>30</v>
      </c>
      <c r="T43" s="310">
        <v>160</v>
      </c>
      <c r="U43" s="311">
        <v>78</v>
      </c>
      <c r="V43" s="311">
        <v>82</v>
      </c>
      <c r="W43" s="310">
        <v>549</v>
      </c>
      <c r="X43" s="311">
        <v>273</v>
      </c>
      <c r="Y43" s="311">
        <v>276</v>
      </c>
      <c r="Z43" s="310">
        <v>455</v>
      </c>
      <c r="AA43" s="311">
        <v>267</v>
      </c>
      <c r="AB43" s="311">
        <v>188</v>
      </c>
      <c r="AC43" s="310">
        <v>421</v>
      </c>
      <c r="AD43" s="311">
        <v>220</v>
      </c>
      <c r="AE43" s="311">
        <v>201</v>
      </c>
      <c r="AF43" s="310">
        <v>347</v>
      </c>
      <c r="AG43" s="311">
        <v>161</v>
      </c>
      <c r="AH43" s="311">
        <v>186</v>
      </c>
      <c r="AI43" s="310">
        <v>218</v>
      </c>
      <c r="AJ43" s="311">
        <v>105</v>
      </c>
      <c r="AK43" s="311">
        <v>113</v>
      </c>
      <c r="AL43" s="310">
        <v>130</v>
      </c>
      <c r="AM43" s="311">
        <v>72</v>
      </c>
      <c r="AN43" s="311">
        <v>58</v>
      </c>
      <c r="AO43" s="310">
        <v>247</v>
      </c>
      <c r="AP43" s="311">
        <v>132</v>
      </c>
      <c r="AQ43" s="311">
        <v>115</v>
      </c>
      <c r="AR43" s="310">
        <v>65</v>
      </c>
      <c r="AS43" s="311">
        <v>36</v>
      </c>
      <c r="AT43" s="311">
        <v>29</v>
      </c>
      <c r="AU43" s="310">
        <v>251</v>
      </c>
      <c r="AV43" s="311">
        <v>120</v>
      </c>
      <c r="AW43" s="311">
        <v>131</v>
      </c>
      <c r="AX43" s="310">
        <v>270</v>
      </c>
      <c r="AY43" s="311">
        <v>136</v>
      </c>
      <c r="AZ43" s="311">
        <v>134</v>
      </c>
      <c r="BA43" s="310">
        <v>397</v>
      </c>
      <c r="BB43" s="311">
        <v>199</v>
      </c>
      <c r="BC43" s="311">
        <v>198</v>
      </c>
      <c r="BD43" s="310">
        <v>130</v>
      </c>
      <c r="BE43" s="311">
        <v>65</v>
      </c>
      <c r="BF43" s="313">
        <v>65</v>
      </c>
    </row>
    <row r="44" spans="1:58" s="295" customFormat="1" ht="16.5" customHeight="1" x14ac:dyDescent="0.15">
      <c r="A44" s="250" t="s">
        <v>354</v>
      </c>
      <c r="B44" s="310">
        <v>3949</v>
      </c>
      <c r="C44" s="311">
        <v>2041</v>
      </c>
      <c r="D44" s="312">
        <v>1908</v>
      </c>
      <c r="E44" s="310">
        <v>29</v>
      </c>
      <c r="F44" s="311">
        <v>17</v>
      </c>
      <c r="G44" s="311">
        <v>12</v>
      </c>
      <c r="H44" s="310">
        <v>51</v>
      </c>
      <c r="I44" s="311">
        <v>28</v>
      </c>
      <c r="J44" s="311">
        <v>23</v>
      </c>
      <c r="K44" s="310">
        <v>194</v>
      </c>
      <c r="L44" s="311">
        <v>101</v>
      </c>
      <c r="M44" s="311">
        <v>93</v>
      </c>
      <c r="N44" s="310">
        <v>89</v>
      </c>
      <c r="O44" s="311">
        <v>51</v>
      </c>
      <c r="P44" s="311">
        <v>38</v>
      </c>
      <c r="Q44" s="310">
        <v>96</v>
      </c>
      <c r="R44" s="311">
        <v>48</v>
      </c>
      <c r="S44" s="311">
        <v>48</v>
      </c>
      <c r="T44" s="310">
        <v>150</v>
      </c>
      <c r="U44" s="311">
        <v>75</v>
      </c>
      <c r="V44" s="311">
        <v>75</v>
      </c>
      <c r="W44" s="310">
        <v>501</v>
      </c>
      <c r="X44" s="311">
        <v>248</v>
      </c>
      <c r="Y44" s="311">
        <v>253</v>
      </c>
      <c r="Z44" s="310">
        <v>427</v>
      </c>
      <c r="AA44" s="311">
        <v>227</v>
      </c>
      <c r="AB44" s="311">
        <v>200</v>
      </c>
      <c r="AC44" s="310">
        <v>381</v>
      </c>
      <c r="AD44" s="311">
        <v>207</v>
      </c>
      <c r="AE44" s="311">
        <v>174</v>
      </c>
      <c r="AF44" s="310">
        <v>317</v>
      </c>
      <c r="AG44" s="311">
        <v>146</v>
      </c>
      <c r="AH44" s="311">
        <v>171</v>
      </c>
      <c r="AI44" s="310">
        <v>214</v>
      </c>
      <c r="AJ44" s="311">
        <v>109</v>
      </c>
      <c r="AK44" s="311">
        <v>105</v>
      </c>
      <c r="AL44" s="310">
        <v>116</v>
      </c>
      <c r="AM44" s="311">
        <v>67</v>
      </c>
      <c r="AN44" s="311">
        <v>49</v>
      </c>
      <c r="AO44" s="310">
        <v>264</v>
      </c>
      <c r="AP44" s="311">
        <v>139</v>
      </c>
      <c r="AQ44" s="311">
        <v>125</v>
      </c>
      <c r="AR44" s="310">
        <v>64</v>
      </c>
      <c r="AS44" s="311">
        <v>33</v>
      </c>
      <c r="AT44" s="311">
        <v>31</v>
      </c>
      <c r="AU44" s="310">
        <v>236</v>
      </c>
      <c r="AV44" s="311">
        <v>119</v>
      </c>
      <c r="AW44" s="311">
        <v>117</v>
      </c>
      <c r="AX44" s="310">
        <v>297</v>
      </c>
      <c r="AY44" s="311">
        <v>153</v>
      </c>
      <c r="AZ44" s="311">
        <v>144</v>
      </c>
      <c r="BA44" s="310">
        <v>395</v>
      </c>
      <c r="BB44" s="311">
        <v>223</v>
      </c>
      <c r="BC44" s="311">
        <v>172</v>
      </c>
      <c r="BD44" s="310">
        <v>128</v>
      </c>
      <c r="BE44" s="311">
        <v>50</v>
      </c>
      <c r="BF44" s="313">
        <v>78</v>
      </c>
    </row>
    <row r="45" spans="1:58" s="295" customFormat="1" ht="16.5" customHeight="1" x14ac:dyDescent="0.15">
      <c r="A45" s="250" t="s">
        <v>355</v>
      </c>
      <c r="B45" s="310">
        <v>3417</v>
      </c>
      <c r="C45" s="311">
        <v>1794</v>
      </c>
      <c r="D45" s="312">
        <v>1623</v>
      </c>
      <c r="E45" s="310">
        <v>23</v>
      </c>
      <c r="F45" s="311">
        <v>17</v>
      </c>
      <c r="G45" s="311">
        <v>6</v>
      </c>
      <c r="H45" s="310">
        <v>50</v>
      </c>
      <c r="I45" s="311">
        <v>25</v>
      </c>
      <c r="J45" s="311">
        <v>25</v>
      </c>
      <c r="K45" s="310">
        <v>188</v>
      </c>
      <c r="L45" s="311">
        <v>98</v>
      </c>
      <c r="M45" s="311">
        <v>90</v>
      </c>
      <c r="N45" s="310">
        <v>61</v>
      </c>
      <c r="O45" s="311">
        <v>39</v>
      </c>
      <c r="P45" s="311">
        <v>22</v>
      </c>
      <c r="Q45" s="310">
        <v>78</v>
      </c>
      <c r="R45" s="311">
        <v>51</v>
      </c>
      <c r="S45" s="311">
        <v>27</v>
      </c>
      <c r="T45" s="310">
        <v>154</v>
      </c>
      <c r="U45" s="311">
        <v>89</v>
      </c>
      <c r="V45" s="311">
        <v>65</v>
      </c>
      <c r="W45" s="310">
        <v>416</v>
      </c>
      <c r="X45" s="311">
        <v>215</v>
      </c>
      <c r="Y45" s="311">
        <v>201</v>
      </c>
      <c r="Z45" s="310">
        <v>344</v>
      </c>
      <c r="AA45" s="311">
        <v>204</v>
      </c>
      <c r="AB45" s="311">
        <v>140</v>
      </c>
      <c r="AC45" s="310">
        <v>317</v>
      </c>
      <c r="AD45" s="311">
        <v>161</v>
      </c>
      <c r="AE45" s="311">
        <v>156</v>
      </c>
      <c r="AF45" s="310">
        <v>266</v>
      </c>
      <c r="AG45" s="311">
        <v>148</v>
      </c>
      <c r="AH45" s="311">
        <v>118</v>
      </c>
      <c r="AI45" s="310">
        <v>202</v>
      </c>
      <c r="AJ45" s="311">
        <v>102</v>
      </c>
      <c r="AK45" s="311">
        <v>100</v>
      </c>
      <c r="AL45" s="310">
        <v>100</v>
      </c>
      <c r="AM45" s="311">
        <v>44</v>
      </c>
      <c r="AN45" s="311">
        <v>56</v>
      </c>
      <c r="AO45" s="310">
        <v>219</v>
      </c>
      <c r="AP45" s="311">
        <v>116</v>
      </c>
      <c r="AQ45" s="311">
        <v>103</v>
      </c>
      <c r="AR45" s="310">
        <v>54</v>
      </c>
      <c r="AS45" s="311">
        <v>29</v>
      </c>
      <c r="AT45" s="311">
        <v>25</v>
      </c>
      <c r="AU45" s="310">
        <v>194</v>
      </c>
      <c r="AV45" s="311">
        <v>92</v>
      </c>
      <c r="AW45" s="311">
        <v>102</v>
      </c>
      <c r="AX45" s="310">
        <v>266</v>
      </c>
      <c r="AY45" s="311">
        <v>130</v>
      </c>
      <c r="AZ45" s="311">
        <v>136</v>
      </c>
      <c r="BA45" s="310">
        <v>361</v>
      </c>
      <c r="BB45" s="311">
        <v>174</v>
      </c>
      <c r="BC45" s="311">
        <v>187</v>
      </c>
      <c r="BD45" s="310">
        <v>124</v>
      </c>
      <c r="BE45" s="311">
        <v>60</v>
      </c>
      <c r="BF45" s="313">
        <v>64</v>
      </c>
    </row>
    <row r="46" spans="1:58" s="295" customFormat="1" ht="16.5" customHeight="1" x14ac:dyDescent="0.15">
      <c r="A46" s="250" t="s">
        <v>356</v>
      </c>
      <c r="B46" s="310">
        <v>3315</v>
      </c>
      <c r="C46" s="311">
        <v>1780</v>
      </c>
      <c r="D46" s="312">
        <v>1535</v>
      </c>
      <c r="E46" s="310">
        <v>26</v>
      </c>
      <c r="F46" s="311">
        <v>15</v>
      </c>
      <c r="G46" s="311">
        <v>11</v>
      </c>
      <c r="H46" s="310">
        <v>39</v>
      </c>
      <c r="I46" s="311">
        <v>17</v>
      </c>
      <c r="J46" s="311">
        <v>22</v>
      </c>
      <c r="K46" s="310">
        <v>179</v>
      </c>
      <c r="L46" s="311">
        <v>93</v>
      </c>
      <c r="M46" s="311">
        <v>86</v>
      </c>
      <c r="N46" s="310">
        <v>63</v>
      </c>
      <c r="O46" s="311">
        <v>39</v>
      </c>
      <c r="P46" s="311">
        <v>24</v>
      </c>
      <c r="Q46" s="310">
        <v>73</v>
      </c>
      <c r="R46" s="311">
        <v>41</v>
      </c>
      <c r="S46" s="311">
        <v>32</v>
      </c>
      <c r="T46" s="310">
        <v>121</v>
      </c>
      <c r="U46" s="311">
        <v>68</v>
      </c>
      <c r="V46" s="311">
        <v>53</v>
      </c>
      <c r="W46" s="310">
        <v>397</v>
      </c>
      <c r="X46" s="311">
        <v>203</v>
      </c>
      <c r="Y46" s="311">
        <v>194</v>
      </c>
      <c r="Z46" s="310">
        <v>360</v>
      </c>
      <c r="AA46" s="311">
        <v>203</v>
      </c>
      <c r="AB46" s="311">
        <v>157</v>
      </c>
      <c r="AC46" s="310">
        <v>300</v>
      </c>
      <c r="AD46" s="311">
        <v>168</v>
      </c>
      <c r="AE46" s="311">
        <v>132</v>
      </c>
      <c r="AF46" s="310">
        <v>232</v>
      </c>
      <c r="AG46" s="311">
        <v>117</v>
      </c>
      <c r="AH46" s="311">
        <v>115</v>
      </c>
      <c r="AI46" s="310">
        <v>211</v>
      </c>
      <c r="AJ46" s="311">
        <v>101</v>
      </c>
      <c r="AK46" s="311">
        <v>110</v>
      </c>
      <c r="AL46" s="310">
        <v>97</v>
      </c>
      <c r="AM46" s="311">
        <v>52</v>
      </c>
      <c r="AN46" s="311">
        <v>45</v>
      </c>
      <c r="AO46" s="310">
        <v>231</v>
      </c>
      <c r="AP46" s="311">
        <v>115</v>
      </c>
      <c r="AQ46" s="311">
        <v>116</v>
      </c>
      <c r="AR46" s="310">
        <v>58</v>
      </c>
      <c r="AS46" s="311">
        <v>35</v>
      </c>
      <c r="AT46" s="311">
        <v>23</v>
      </c>
      <c r="AU46" s="310">
        <v>194</v>
      </c>
      <c r="AV46" s="311">
        <v>112</v>
      </c>
      <c r="AW46" s="311">
        <v>82</v>
      </c>
      <c r="AX46" s="310">
        <v>272</v>
      </c>
      <c r="AY46" s="311">
        <v>156</v>
      </c>
      <c r="AZ46" s="311">
        <v>116</v>
      </c>
      <c r="BA46" s="310">
        <v>349</v>
      </c>
      <c r="BB46" s="311">
        <v>177</v>
      </c>
      <c r="BC46" s="311">
        <v>172</v>
      </c>
      <c r="BD46" s="310">
        <v>113</v>
      </c>
      <c r="BE46" s="311">
        <v>68</v>
      </c>
      <c r="BF46" s="313">
        <v>45</v>
      </c>
    </row>
    <row r="47" spans="1:58" s="295" customFormat="1" ht="16.5" customHeight="1" x14ac:dyDescent="0.15">
      <c r="A47" s="250" t="s">
        <v>357</v>
      </c>
      <c r="B47" s="310">
        <v>3142</v>
      </c>
      <c r="C47" s="311">
        <v>1606</v>
      </c>
      <c r="D47" s="312">
        <v>1536</v>
      </c>
      <c r="E47" s="310">
        <v>27</v>
      </c>
      <c r="F47" s="311">
        <v>14</v>
      </c>
      <c r="G47" s="311">
        <v>13</v>
      </c>
      <c r="H47" s="310">
        <v>35</v>
      </c>
      <c r="I47" s="311">
        <v>19</v>
      </c>
      <c r="J47" s="311">
        <v>16</v>
      </c>
      <c r="K47" s="310">
        <v>177</v>
      </c>
      <c r="L47" s="311">
        <v>93</v>
      </c>
      <c r="M47" s="311">
        <v>84</v>
      </c>
      <c r="N47" s="310">
        <v>54</v>
      </c>
      <c r="O47" s="311">
        <v>28</v>
      </c>
      <c r="P47" s="311">
        <v>26</v>
      </c>
      <c r="Q47" s="310">
        <v>74</v>
      </c>
      <c r="R47" s="311">
        <v>36</v>
      </c>
      <c r="S47" s="311">
        <v>38</v>
      </c>
      <c r="T47" s="310">
        <v>132</v>
      </c>
      <c r="U47" s="311">
        <v>71</v>
      </c>
      <c r="V47" s="311">
        <v>61</v>
      </c>
      <c r="W47" s="310">
        <v>395</v>
      </c>
      <c r="X47" s="311">
        <v>191</v>
      </c>
      <c r="Y47" s="311">
        <v>204</v>
      </c>
      <c r="Z47" s="310">
        <v>265</v>
      </c>
      <c r="AA47" s="311">
        <v>150</v>
      </c>
      <c r="AB47" s="311">
        <v>115</v>
      </c>
      <c r="AC47" s="310">
        <v>267</v>
      </c>
      <c r="AD47" s="311">
        <v>139</v>
      </c>
      <c r="AE47" s="311">
        <v>128</v>
      </c>
      <c r="AF47" s="310">
        <v>215</v>
      </c>
      <c r="AG47" s="311">
        <v>123</v>
      </c>
      <c r="AH47" s="311">
        <v>92</v>
      </c>
      <c r="AI47" s="310">
        <v>199</v>
      </c>
      <c r="AJ47" s="311">
        <v>100</v>
      </c>
      <c r="AK47" s="311">
        <v>99</v>
      </c>
      <c r="AL47" s="310">
        <v>97</v>
      </c>
      <c r="AM47" s="311">
        <v>57</v>
      </c>
      <c r="AN47" s="311">
        <v>40</v>
      </c>
      <c r="AO47" s="310">
        <v>248</v>
      </c>
      <c r="AP47" s="311">
        <v>125</v>
      </c>
      <c r="AQ47" s="311">
        <v>123</v>
      </c>
      <c r="AR47" s="310">
        <v>72</v>
      </c>
      <c r="AS47" s="311">
        <v>42</v>
      </c>
      <c r="AT47" s="311">
        <v>30</v>
      </c>
      <c r="AU47" s="310">
        <v>181</v>
      </c>
      <c r="AV47" s="311">
        <v>84</v>
      </c>
      <c r="AW47" s="311">
        <v>97</v>
      </c>
      <c r="AX47" s="310">
        <v>262</v>
      </c>
      <c r="AY47" s="311">
        <v>128</v>
      </c>
      <c r="AZ47" s="311">
        <v>134</v>
      </c>
      <c r="BA47" s="310">
        <v>312</v>
      </c>
      <c r="BB47" s="311">
        <v>150</v>
      </c>
      <c r="BC47" s="311">
        <v>162</v>
      </c>
      <c r="BD47" s="310">
        <v>130</v>
      </c>
      <c r="BE47" s="311">
        <v>56</v>
      </c>
      <c r="BF47" s="313">
        <v>74</v>
      </c>
    </row>
    <row r="48" spans="1:58" s="287" customFormat="1" ht="16.5" customHeight="1" x14ac:dyDescent="0.15">
      <c r="A48" s="255" t="s">
        <v>15</v>
      </c>
      <c r="B48" s="307">
        <v>16084</v>
      </c>
      <c r="C48" s="304">
        <v>8131</v>
      </c>
      <c r="D48" s="308">
        <v>7953</v>
      </c>
      <c r="E48" s="307">
        <v>132</v>
      </c>
      <c r="F48" s="304">
        <v>81</v>
      </c>
      <c r="G48" s="304">
        <v>51</v>
      </c>
      <c r="H48" s="307">
        <v>239</v>
      </c>
      <c r="I48" s="304">
        <v>116</v>
      </c>
      <c r="J48" s="304">
        <v>123</v>
      </c>
      <c r="K48" s="307">
        <v>752</v>
      </c>
      <c r="L48" s="304">
        <v>393</v>
      </c>
      <c r="M48" s="304">
        <v>359</v>
      </c>
      <c r="N48" s="307">
        <v>245</v>
      </c>
      <c r="O48" s="304">
        <v>135</v>
      </c>
      <c r="P48" s="304">
        <v>110</v>
      </c>
      <c r="Q48" s="307">
        <v>421</v>
      </c>
      <c r="R48" s="304">
        <v>219</v>
      </c>
      <c r="S48" s="304">
        <v>202</v>
      </c>
      <c r="T48" s="307">
        <v>620</v>
      </c>
      <c r="U48" s="304">
        <v>335</v>
      </c>
      <c r="V48" s="304">
        <v>285</v>
      </c>
      <c r="W48" s="307">
        <v>1884</v>
      </c>
      <c r="X48" s="304">
        <v>934</v>
      </c>
      <c r="Y48" s="304">
        <v>950</v>
      </c>
      <c r="Z48" s="307">
        <v>1480</v>
      </c>
      <c r="AA48" s="304">
        <v>810</v>
      </c>
      <c r="AB48" s="304">
        <v>670</v>
      </c>
      <c r="AC48" s="307">
        <v>1181</v>
      </c>
      <c r="AD48" s="304">
        <v>662</v>
      </c>
      <c r="AE48" s="304">
        <v>519</v>
      </c>
      <c r="AF48" s="307">
        <v>1021</v>
      </c>
      <c r="AG48" s="304">
        <v>540</v>
      </c>
      <c r="AH48" s="304">
        <v>481</v>
      </c>
      <c r="AI48" s="307">
        <v>1371</v>
      </c>
      <c r="AJ48" s="304">
        <v>647</v>
      </c>
      <c r="AK48" s="304">
        <v>724</v>
      </c>
      <c r="AL48" s="307">
        <v>429</v>
      </c>
      <c r="AM48" s="304">
        <v>213</v>
      </c>
      <c r="AN48" s="304">
        <v>216</v>
      </c>
      <c r="AO48" s="307">
        <v>1241</v>
      </c>
      <c r="AP48" s="304">
        <v>634</v>
      </c>
      <c r="AQ48" s="304">
        <v>607</v>
      </c>
      <c r="AR48" s="307">
        <v>284</v>
      </c>
      <c r="AS48" s="304">
        <v>133</v>
      </c>
      <c r="AT48" s="304">
        <v>151</v>
      </c>
      <c r="AU48" s="307">
        <v>902</v>
      </c>
      <c r="AV48" s="304">
        <v>433</v>
      </c>
      <c r="AW48" s="304">
        <v>469</v>
      </c>
      <c r="AX48" s="307">
        <v>1342</v>
      </c>
      <c r="AY48" s="304">
        <v>633</v>
      </c>
      <c r="AZ48" s="304">
        <v>709</v>
      </c>
      <c r="BA48" s="307">
        <v>1789</v>
      </c>
      <c r="BB48" s="304">
        <v>871</v>
      </c>
      <c r="BC48" s="304">
        <v>918</v>
      </c>
      <c r="BD48" s="307">
        <v>751</v>
      </c>
      <c r="BE48" s="304">
        <v>342</v>
      </c>
      <c r="BF48" s="309">
        <v>409</v>
      </c>
    </row>
    <row r="49" spans="1:58" s="295" customFormat="1" ht="16.5" customHeight="1" x14ac:dyDescent="0.15">
      <c r="A49" s="250" t="s">
        <v>441</v>
      </c>
      <c r="B49" s="310">
        <v>2903</v>
      </c>
      <c r="C49" s="311">
        <v>1485</v>
      </c>
      <c r="D49" s="312">
        <v>1418</v>
      </c>
      <c r="E49" s="310">
        <v>24</v>
      </c>
      <c r="F49" s="311">
        <v>11</v>
      </c>
      <c r="G49" s="311">
        <v>13</v>
      </c>
      <c r="H49" s="310">
        <v>33</v>
      </c>
      <c r="I49" s="311">
        <v>21</v>
      </c>
      <c r="J49" s="311">
        <v>12</v>
      </c>
      <c r="K49" s="310">
        <v>149</v>
      </c>
      <c r="L49" s="311">
        <v>71</v>
      </c>
      <c r="M49" s="311">
        <v>78</v>
      </c>
      <c r="N49" s="310">
        <v>44</v>
      </c>
      <c r="O49" s="311">
        <v>23</v>
      </c>
      <c r="P49" s="311">
        <v>21</v>
      </c>
      <c r="Q49" s="310">
        <v>66</v>
      </c>
      <c r="R49" s="311">
        <v>27</v>
      </c>
      <c r="S49" s="311">
        <v>39</v>
      </c>
      <c r="T49" s="310">
        <v>111</v>
      </c>
      <c r="U49" s="311">
        <v>62</v>
      </c>
      <c r="V49" s="311">
        <v>49</v>
      </c>
      <c r="W49" s="310">
        <v>369</v>
      </c>
      <c r="X49" s="311">
        <v>187</v>
      </c>
      <c r="Y49" s="311">
        <v>182</v>
      </c>
      <c r="Z49" s="310">
        <v>275</v>
      </c>
      <c r="AA49" s="311">
        <v>154</v>
      </c>
      <c r="AB49" s="311">
        <v>121</v>
      </c>
      <c r="AC49" s="310">
        <v>240</v>
      </c>
      <c r="AD49" s="311">
        <v>134</v>
      </c>
      <c r="AE49" s="311">
        <v>106</v>
      </c>
      <c r="AF49" s="310">
        <v>201</v>
      </c>
      <c r="AG49" s="311">
        <v>106</v>
      </c>
      <c r="AH49" s="311">
        <v>95</v>
      </c>
      <c r="AI49" s="310">
        <v>197</v>
      </c>
      <c r="AJ49" s="311">
        <v>89</v>
      </c>
      <c r="AK49" s="311">
        <v>108</v>
      </c>
      <c r="AL49" s="310">
        <v>72</v>
      </c>
      <c r="AM49" s="311">
        <v>39</v>
      </c>
      <c r="AN49" s="311">
        <v>33</v>
      </c>
      <c r="AO49" s="310">
        <v>256</v>
      </c>
      <c r="AP49" s="311">
        <v>140</v>
      </c>
      <c r="AQ49" s="311">
        <v>116</v>
      </c>
      <c r="AR49" s="310">
        <v>52</v>
      </c>
      <c r="AS49" s="311">
        <v>23</v>
      </c>
      <c r="AT49" s="311">
        <v>29</v>
      </c>
      <c r="AU49" s="310">
        <v>173</v>
      </c>
      <c r="AV49" s="311">
        <v>87</v>
      </c>
      <c r="AW49" s="311">
        <v>86</v>
      </c>
      <c r="AX49" s="310">
        <v>234</v>
      </c>
      <c r="AY49" s="311">
        <v>112</v>
      </c>
      <c r="AZ49" s="311">
        <v>122</v>
      </c>
      <c r="BA49" s="310">
        <v>295</v>
      </c>
      <c r="BB49" s="311">
        <v>149</v>
      </c>
      <c r="BC49" s="311">
        <v>146</v>
      </c>
      <c r="BD49" s="310">
        <v>112</v>
      </c>
      <c r="BE49" s="311">
        <v>50</v>
      </c>
      <c r="BF49" s="313">
        <v>62</v>
      </c>
    </row>
    <row r="50" spans="1:58" s="295" customFormat="1" ht="16.5" customHeight="1" x14ac:dyDescent="0.15">
      <c r="A50" s="250" t="s">
        <v>359</v>
      </c>
      <c r="B50" s="310">
        <v>3024</v>
      </c>
      <c r="C50" s="311">
        <v>1584</v>
      </c>
      <c r="D50" s="312">
        <v>1440</v>
      </c>
      <c r="E50" s="310">
        <v>22</v>
      </c>
      <c r="F50" s="311">
        <v>17</v>
      </c>
      <c r="G50" s="311">
        <v>5</v>
      </c>
      <c r="H50" s="310">
        <v>46</v>
      </c>
      <c r="I50" s="311">
        <v>21</v>
      </c>
      <c r="J50" s="311">
        <v>25</v>
      </c>
      <c r="K50" s="310">
        <v>134</v>
      </c>
      <c r="L50" s="311">
        <v>66</v>
      </c>
      <c r="M50" s="311">
        <v>68</v>
      </c>
      <c r="N50" s="310">
        <v>44</v>
      </c>
      <c r="O50" s="311">
        <v>25</v>
      </c>
      <c r="P50" s="311">
        <v>19</v>
      </c>
      <c r="Q50" s="310">
        <v>75</v>
      </c>
      <c r="R50" s="311">
        <v>41</v>
      </c>
      <c r="S50" s="311">
        <v>34</v>
      </c>
      <c r="T50" s="310">
        <v>109</v>
      </c>
      <c r="U50" s="311">
        <v>57</v>
      </c>
      <c r="V50" s="311">
        <v>52</v>
      </c>
      <c r="W50" s="310">
        <v>364</v>
      </c>
      <c r="X50" s="311">
        <v>184</v>
      </c>
      <c r="Y50" s="311">
        <v>180</v>
      </c>
      <c r="Z50" s="310">
        <v>303</v>
      </c>
      <c r="AA50" s="311">
        <v>172</v>
      </c>
      <c r="AB50" s="311">
        <v>131</v>
      </c>
      <c r="AC50" s="310">
        <v>230</v>
      </c>
      <c r="AD50" s="311">
        <v>142</v>
      </c>
      <c r="AE50" s="311">
        <v>88</v>
      </c>
      <c r="AF50" s="310">
        <v>213</v>
      </c>
      <c r="AG50" s="311">
        <v>123</v>
      </c>
      <c r="AH50" s="311">
        <v>90</v>
      </c>
      <c r="AI50" s="310">
        <v>228</v>
      </c>
      <c r="AJ50" s="311">
        <v>113</v>
      </c>
      <c r="AK50" s="311">
        <v>115</v>
      </c>
      <c r="AL50" s="310">
        <v>83</v>
      </c>
      <c r="AM50" s="311">
        <v>45</v>
      </c>
      <c r="AN50" s="311">
        <v>38</v>
      </c>
      <c r="AO50" s="310">
        <v>227</v>
      </c>
      <c r="AP50" s="311">
        <v>108</v>
      </c>
      <c r="AQ50" s="311">
        <v>119</v>
      </c>
      <c r="AR50" s="310">
        <v>47</v>
      </c>
      <c r="AS50" s="311">
        <v>24</v>
      </c>
      <c r="AT50" s="311">
        <v>23</v>
      </c>
      <c r="AU50" s="310">
        <v>179</v>
      </c>
      <c r="AV50" s="311">
        <v>87</v>
      </c>
      <c r="AW50" s="311">
        <v>92</v>
      </c>
      <c r="AX50" s="310">
        <v>248</v>
      </c>
      <c r="AY50" s="311">
        <v>136</v>
      </c>
      <c r="AZ50" s="311">
        <v>112</v>
      </c>
      <c r="BA50" s="310">
        <v>345</v>
      </c>
      <c r="BB50" s="311">
        <v>172</v>
      </c>
      <c r="BC50" s="311">
        <v>173</v>
      </c>
      <c r="BD50" s="310">
        <v>127</v>
      </c>
      <c r="BE50" s="311">
        <v>51</v>
      </c>
      <c r="BF50" s="313">
        <v>76</v>
      </c>
    </row>
    <row r="51" spans="1:58" s="295" customFormat="1" ht="16.5" customHeight="1" x14ac:dyDescent="0.15">
      <c r="A51" s="250" t="s">
        <v>360</v>
      </c>
      <c r="B51" s="310">
        <v>3244</v>
      </c>
      <c r="C51" s="311">
        <v>1602</v>
      </c>
      <c r="D51" s="312">
        <v>1642</v>
      </c>
      <c r="E51" s="310">
        <v>31</v>
      </c>
      <c r="F51" s="311">
        <v>20</v>
      </c>
      <c r="G51" s="311">
        <v>11</v>
      </c>
      <c r="H51" s="310">
        <v>49</v>
      </c>
      <c r="I51" s="311">
        <v>21</v>
      </c>
      <c r="J51" s="311">
        <v>28</v>
      </c>
      <c r="K51" s="310">
        <v>141</v>
      </c>
      <c r="L51" s="311">
        <v>80</v>
      </c>
      <c r="M51" s="311">
        <v>61</v>
      </c>
      <c r="N51" s="310">
        <v>43</v>
      </c>
      <c r="O51" s="311">
        <v>22</v>
      </c>
      <c r="P51" s="311">
        <v>21</v>
      </c>
      <c r="Q51" s="310">
        <v>99</v>
      </c>
      <c r="R51" s="311">
        <v>48</v>
      </c>
      <c r="S51" s="311">
        <v>51</v>
      </c>
      <c r="T51" s="310">
        <v>142</v>
      </c>
      <c r="U51" s="311">
        <v>83</v>
      </c>
      <c r="V51" s="311">
        <v>59</v>
      </c>
      <c r="W51" s="310">
        <v>384</v>
      </c>
      <c r="X51" s="311">
        <v>187</v>
      </c>
      <c r="Y51" s="311">
        <v>197</v>
      </c>
      <c r="Z51" s="310">
        <v>308</v>
      </c>
      <c r="AA51" s="311">
        <v>169</v>
      </c>
      <c r="AB51" s="311">
        <v>139</v>
      </c>
      <c r="AC51" s="310">
        <v>227</v>
      </c>
      <c r="AD51" s="311">
        <v>115</v>
      </c>
      <c r="AE51" s="311">
        <v>112</v>
      </c>
      <c r="AF51" s="310">
        <v>202</v>
      </c>
      <c r="AG51" s="311">
        <v>101</v>
      </c>
      <c r="AH51" s="311">
        <v>101</v>
      </c>
      <c r="AI51" s="310">
        <v>276</v>
      </c>
      <c r="AJ51" s="311">
        <v>131</v>
      </c>
      <c r="AK51" s="311">
        <v>145</v>
      </c>
      <c r="AL51" s="310">
        <v>82</v>
      </c>
      <c r="AM51" s="311">
        <v>36</v>
      </c>
      <c r="AN51" s="311">
        <v>46</v>
      </c>
      <c r="AO51" s="310">
        <v>240</v>
      </c>
      <c r="AP51" s="311">
        <v>123</v>
      </c>
      <c r="AQ51" s="311">
        <v>117</v>
      </c>
      <c r="AR51" s="310">
        <v>68</v>
      </c>
      <c r="AS51" s="311">
        <v>27</v>
      </c>
      <c r="AT51" s="311">
        <v>41</v>
      </c>
      <c r="AU51" s="310">
        <v>193</v>
      </c>
      <c r="AV51" s="311">
        <v>85</v>
      </c>
      <c r="AW51" s="311">
        <v>108</v>
      </c>
      <c r="AX51" s="310">
        <v>274</v>
      </c>
      <c r="AY51" s="311">
        <v>123</v>
      </c>
      <c r="AZ51" s="311">
        <v>151</v>
      </c>
      <c r="BA51" s="310">
        <v>345</v>
      </c>
      <c r="BB51" s="311">
        <v>161</v>
      </c>
      <c r="BC51" s="311">
        <v>184</v>
      </c>
      <c r="BD51" s="310">
        <v>140</v>
      </c>
      <c r="BE51" s="311">
        <v>70</v>
      </c>
      <c r="BF51" s="313">
        <v>70</v>
      </c>
    </row>
    <row r="52" spans="1:58" s="295" customFormat="1" ht="16.5" customHeight="1" x14ac:dyDescent="0.15">
      <c r="A52" s="250" t="s">
        <v>361</v>
      </c>
      <c r="B52" s="310">
        <v>3225</v>
      </c>
      <c r="C52" s="311">
        <v>1598</v>
      </c>
      <c r="D52" s="312">
        <v>1627</v>
      </c>
      <c r="E52" s="310">
        <v>26</v>
      </c>
      <c r="F52" s="311">
        <v>16</v>
      </c>
      <c r="G52" s="311">
        <v>10</v>
      </c>
      <c r="H52" s="310">
        <v>52</v>
      </c>
      <c r="I52" s="311">
        <v>29</v>
      </c>
      <c r="J52" s="311">
        <v>23</v>
      </c>
      <c r="K52" s="310">
        <v>161</v>
      </c>
      <c r="L52" s="311">
        <v>88</v>
      </c>
      <c r="M52" s="311">
        <v>73</v>
      </c>
      <c r="N52" s="310">
        <v>59</v>
      </c>
      <c r="O52" s="311">
        <v>36</v>
      </c>
      <c r="P52" s="311">
        <v>23</v>
      </c>
      <c r="Q52" s="310">
        <v>79</v>
      </c>
      <c r="R52" s="311">
        <v>44</v>
      </c>
      <c r="S52" s="311">
        <v>35</v>
      </c>
      <c r="T52" s="310">
        <v>125</v>
      </c>
      <c r="U52" s="311">
        <v>68</v>
      </c>
      <c r="V52" s="311">
        <v>57</v>
      </c>
      <c r="W52" s="310">
        <v>337</v>
      </c>
      <c r="X52" s="311">
        <v>150</v>
      </c>
      <c r="Y52" s="311">
        <v>187</v>
      </c>
      <c r="Z52" s="310">
        <v>277</v>
      </c>
      <c r="AA52" s="311">
        <v>147</v>
      </c>
      <c r="AB52" s="311">
        <v>130</v>
      </c>
      <c r="AC52" s="310">
        <v>228</v>
      </c>
      <c r="AD52" s="311">
        <v>122</v>
      </c>
      <c r="AE52" s="311">
        <v>106</v>
      </c>
      <c r="AF52" s="310">
        <v>200</v>
      </c>
      <c r="AG52" s="311">
        <v>103</v>
      </c>
      <c r="AH52" s="311">
        <v>97</v>
      </c>
      <c r="AI52" s="310">
        <v>294</v>
      </c>
      <c r="AJ52" s="311">
        <v>132</v>
      </c>
      <c r="AK52" s="311">
        <v>162</v>
      </c>
      <c r="AL52" s="310">
        <v>89</v>
      </c>
      <c r="AM52" s="311">
        <v>44</v>
      </c>
      <c r="AN52" s="311">
        <v>45</v>
      </c>
      <c r="AO52" s="310">
        <v>257</v>
      </c>
      <c r="AP52" s="311">
        <v>132</v>
      </c>
      <c r="AQ52" s="311">
        <v>125</v>
      </c>
      <c r="AR52" s="310">
        <v>53</v>
      </c>
      <c r="AS52" s="311">
        <v>27</v>
      </c>
      <c r="AT52" s="311">
        <v>26</v>
      </c>
      <c r="AU52" s="310">
        <v>159</v>
      </c>
      <c r="AV52" s="311">
        <v>77</v>
      </c>
      <c r="AW52" s="311">
        <v>82</v>
      </c>
      <c r="AX52" s="310">
        <v>289</v>
      </c>
      <c r="AY52" s="311">
        <v>125</v>
      </c>
      <c r="AZ52" s="311">
        <v>164</v>
      </c>
      <c r="BA52" s="310">
        <v>380</v>
      </c>
      <c r="BB52" s="311">
        <v>181</v>
      </c>
      <c r="BC52" s="311">
        <v>199</v>
      </c>
      <c r="BD52" s="310">
        <v>160</v>
      </c>
      <c r="BE52" s="311">
        <v>77</v>
      </c>
      <c r="BF52" s="313">
        <v>83</v>
      </c>
    </row>
    <row r="53" spans="1:58" s="295" customFormat="1" ht="16.5" customHeight="1" x14ac:dyDescent="0.15">
      <c r="A53" s="250" t="s">
        <v>362</v>
      </c>
      <c r="B53" s="310">
        <v>3688</v>
      </c>
      <c r="C53" s="311">
        <v>1862</v>
      </c>
      <c r="D53" s="312">
        <v>1826</v>
      </c>
      <c r="E53" s="310">
        <v>29</v>
      </c>
      <c r="F53" s="311">
        <v>17</v>
      </c>
      <c r="G53" s="311">
        <v>12</v>
      </c>
      <c r="H53" s="310">
        <v>59</v>
      </c>
      <c r="I53" s="311">
        <v>24</v>
      </c>
      <c r="J53" s="311">
        <v>35</v>
      </c>
      <c r="K53" s="310">
        <v>167</v>
      </c>
      <c r="L53" s="311">
        <v>88</v>
      </c>
      <c r="M53" s="311">
        <v>79</v>
      </c>
      <c r="N53" s="310">
        <v>55</v>
      </c>
      <c r="O53" s="311">
        <v>29</v>
      </c>
      <c r="P53" s="311">
        <v>26</v>
      </c>
      <c r="Q53" s="310">
        <v>102</v>
      </c>
      <c r="R53" s="311">
        <v>59</v>
      </c>
      <c r="S53" s="311">
        <v>43</v>
      </c>
      <c r="T53" s="310">
        <v>133</v>
      </c>
      <c r="U53" s="311">
        <v>65</v>
      </c>
      <c r="V53" s="311">
        <v>68</v>
      </c>
      <c r="W53" s="310">
        <v>430</v>
      </c>
      <c r="X53" s="311">
        <v>226</v>
      </c>
      <c r="Y53" s="311">
        <v>204</v>
      </c>
      <c r="Z53" s="310">
        <v>317</v>
      </c>
      <c r="AA53" s="311">
        <v>168</v>
      </c>
      <c r="AB53" s="311">
        <v>149</v>
      </c>
      <c r="AC53" s="310">
        <v>256</v>
      </c>
      <c r="AD53" s="311">
        <v>149</v>
      </c>
      <c r="AE53" s="311">
        <v>107</v>
      </c>
      <c r="AF53" s="310">
        <v>205</v>
      </c>
      <c r="AG53" s="311">
        <v>107</v>
      </c>
      <c r="AH53" s="311">
        <v>98</v>
      </c>
      <c r="AI53" s="310">
        <v>376</v>
      </c>
      <c r="AJ53" s="311">
        <v>182</v>
      </c>
      <c r="AK53" s="311">
        <v>194</v>
      </c>
      <c r="AL53" s="310">
        <v>103</v>
      </c>
      <c r="AM53" s="311">
        <v>49</v>
      </c>
      <c r="AN53" s="311">
        <v>54</v>
      </c>
      <c r="AO53" s="310">
        <v>261</v>
      </c>
      <c r="AP53" s="311">
        <v>131</v>
      </c>
      <c r="AQ53" s="311">
        <v>130</v>
      </c>
      <c r="AR53" s="310">
        <v>64</v>
      </c>
      <c r="AS53" s="311">
        <v>32</v>
      </c>
      <c r="AT53" s="311">
        <v>32</v>
      </c>
      <c r="AU53" s="310">
        <v>198</v>
      </c>
      <c r="AV53" s="311">
        <v>97</v>
      </c>
      <c r="AW53" s="311">
        <v>101</v>
      </c>
      <c r="AX53" s="310">
        <v>297</v>
      </c>
      <c r="AY53" s="311">
        <v>137</v>
      </c>
      <c r="AZ53" s="311">
        <v>160</v>
      </c>
      <c r="BA53" s="310">
        <v>424</v>
      </c>
      <c r="BB53" s="311">
        <v>208</v>
      </c>
      <c r="BC53" s="311">
        <v>216</v>
      </c>
      <c r="BD53" s="310">
        <v>212</v>
      </c>
      <c r="BE53" s="311">
        <v>94</v>
      </c>
      <c r="BF53" s="313">
        <v>118</v>
      </c>
    </row>
    <row r="54" spans="1:58" s="287" customFormat="1" ht="16.5" customHeight="1" x14ac:dyDescent="0.15">
      <c r="A54" s="255" t="s">
        <v>10</v>
      </c>
      <c r="B54" s="307">
        <v>21958</v>
      </c>
      <c r="C54" s="304">
        <v>10780</v>
      </c>
      <c r="D54" s="308">
        <v>11178</v>
      </c>
      <c r="E54" s="307">
        <v>162</v>
      </c>
      <c r="F54" s="304">
        <v>88</v>
      </c>
      <c r="G54" s="304">
        <v>74</v>
      </c>
      <c r="H54" s="307">
        <v>351</v>
      </c>
      <c r="I54" s="304">
        <v>184</v>
      </c>
      <c r="J54" s="304">
        <v>167</v>
      </c>
      <c r="K54" s="307">
        <v>771</v>
      </c>
      <c r="L54" s="304">
        <v>408</v>
      </c>
      <c r="M54" s="304">
        <v>363</v>
      </c>
      <c r="N54" s="307">
        <v>258</v>
      </c>
      <c r="O54" s="304">
        <v>153</v>
      </c>
      <c r="P54" s="304">
        <v>105</v>
      </c>
      <c r="Q54" s="307">
        <v>513</v>
      </c>
      <c r="R54" s="304">
        <v>289</v>
      </c>
      <c r="S54" s="304">
        <v>224</v>
      </c>
      <c r="T54" s="307">
        <v>878</v>
      </c>
      <c r="U54" s="304">
        <v>457</v>
      </c>
      <c r="V54" s="304">
        <v>421</v>
      </c>
      <c r="W54" s="307">
        <v>2226</v>
      </c>
      <c r="X54" s="304">
        <v>1065</v>
      </c>
      <c r="Y54" s="304">
        <v>1161</v>
      </c>
      <c r="Z54" s="307">
        <v>1840</v>
      </c>
      <c r="AA54" s="304">
        <v>963</v>
      </c>
      <c r="AB54" s="304">
        <v>877</v>
      </c>
      <c r="AC54" s="307">
        <v>1458</v>
      </c>
      <c r="AD54" s="304">
        <v>780</v>
      </c>
      <c r="AE54" s="304">
        <v>678</v>
      </c>
      <c r="AF54" s="307">
        <v>1111</v>
      </c>
      <c r="AG54" s="304">
        <v>574</v>
      </c>
      <c r="AH54" s="304">
        <v>537</v>
      </c>
      <c r="AI54" s="307">
        <v>2128</v>
      </c>
      <c r="AJ54" s="304">
        <v>981</v>
      </c>
      <c r="AK54" s="304">
        <v>1147</v>
      </c>
      <c r="AL54" s="307">
        <v>592</v>
      </c>
      <c r="AM54" s="304">
        <v>298</v>
      </c>
      <c r="AN54" s="304">
        <v>294</v>
      </c>
      <c r="AO54" s="307">
        <v>1535</v>
      </c>
      <c r="AP54" s="304">
        <v>747</v>
      </c>
      <c r="AQ54" s="304">
        <v>788</v>
      </c>
      <c r="AR54" s="307">
        <v>350</v>
      </c>
      <c r="AS54" s="304">
        <v>186</v>
      </c>
      <c r="AT54" s="304">
        <v>164</v>
      </c>
      <c r="AU54" s="307">
        <v>1251</v>
      </c>
      <c r="AV54" s="304">
        <v>578</v>
      </c>
      <c r="AW54" s="304">
        <v>673</v>
      </c>
      <c r="AX54" s="307">
        <v>2206</v>
      </c>
      <c r="AY54" s="304">
        <v>1009</v>
      </c>
      <c r="AZ54" s="304">
        <v>1197</v>
      </c>
      <c r="BA54" s="307">
        <v>2873</v>
      </c>
      <c r="BB54" s="304">
        <v>1362</v>
      </c>
      <c r="BC54" s="304">
        <v>1511</v>
      </c>
      <c r="BD54" s="307">
        <v>1455</v>
      </c>
      <c r="BE54" s="304">
        <v>658</v>
      </c>
      <c r="BF54" s="309">
        <v>797</v>
      </c>
    </row>
    <row r="55" spans="1:58" s="295" customFormat="1" ht="15.75" customHeight="1" x14ac:dyDescent="0.15">
      <c r="A55" s="250" t="s">
        <v>442</v>
      </c>
      <c r="B55" s="310">
        <v>4161</v>
      </c>
      <c r="C55" s="311">
        <v>2101</v>
      </c>
      <c r="D55" s="312">
        <v>2060</v>
      </c>
      <c r="E55" s="310">
        <v>26</v>
      </c>
      <c r="F55" s="311">
        <v>10</v>
      </c>
      <c r="G55" s="311">
        <v>16</v>
      </c>
      <c r="H55" s="310">
        <v>52</v>
      </c>
      <c r="I55" s="311">
        <v>26</v>
      </c>
      <c r="J55" s="311">
        <v>26</v>
      </c>
      <c r="K55" s="310">
        <v>162</v>
      </c>
      <c r="L55" s="311">
        <v>90</v>
      </c>
      <c r="M55" s="311">
        <v>72</v>
      </c>
      <c r="N55" s="310">
        <v>45</v>
      </c>
      <c r="O55" s="311">
        <v>30</v>
      </c>
      <c r="P55" s="311">
        <v>15</v>
      </c>
      <c r="Q55" s="310">
        <v>74</v>
      </c>
      <c r="R55" s="311">
        <v>41</v>
      </c>
      <c r="S55" s="311">
        <v>33</v>
      </c>
      <c r="T55" s="310">
        <v>154</v>
      </c>
      <c r="U55" s="311">
        <v>86</v>
      </c>
      <c r="V55" s="311">
        <v>68</v>
      </c>
      <c r="W55" s="310">
        <v>413</v>
      </c>
      <c r="X55" s="311">
        <v>206</v>
      </c>
      <c r="Y55" s="311">
        <v>207</v>
      </c>
      <c r="Z55" s="310">
        <v>369</v>
      </c>
      <c r="AA55" s="311">
        <v>196</v>
      </c>
      <c r="AB55" s="311">
        <v>173</v>
      </c>
      <c r="AC55" s="310">
        <v>274</v>
      </c>
      <c r="AD55" s="311">
        <v>154</v>
      </c>
      <c r="AE55" s="311">
        <v>120</v>
      </c>
      <c r="AF55" s="310">
        <v>240</v>
      </c>
      <c r="AG55" s="311">
        <v>129</v>
      </c>
      <c r="AH55" s="311">
        <v>111</v>
      </c>
      <c r="AI55" s="310">
        <v>411</v>
      </c>
      <c r="AJ55" s="311">
        <v>193</v>
      </c>
      <c r="AK55" s="311">
        <v>218</v>
      </c>
      <c r="AL55" s="310">
        <v>115</v>
      </c>
      <c r="AM55" s="311">
        <v>60</v>
      </c>
      <c r="AN55" s="311">
        <v>55</v>
      </c>
      <c r="AO55" s="310">
        <v>320</v>
      </c>
      <c r="AP55" s="311">
        <v>157</v>
      </c>
      <c r="AQ55" s="311">
        <v>163</v>
      </c>
      <c r="AR55" s="310">
        <v>76</v>
      </c>
      <c r="AS55" s="311">
        <v>42</v>
      </c>
      <c r="AT55" s="311">
        <v>34</v>
      </c>
      <c r="AU55" s="310">
        <v>240</v>
      </c>
      <c r="AV55" s="311">
        <v>117</v>
      </c>
      <c r="AW55" s="311">
        <v>123</v>
      </c>
      <c r="AX55" s="310">
        <v>412</v>
      </c>
      <c r="AY55" s="311">
        <v>194</v>
      </c>
      <c r="AZ55" s="311">
        <v>218</v>
      </c>
      <c r="BA55" s="310">
        <v>528</v>
      </c>
      <c r="BB55" s="311">
        <v>267</v>
      </c>
      <c r="BC55" s="311">
        <v>261</v>
      </c>
      <c r="BD55" s="310">
        <v>250</v>
      </c>
      <c r="BE55" s="311">
        <v>103</v>
      </c>
      <c r="BF55" s="313">
        <v>147</v>
      </c>
    </row>
    <row r="56" spans="1:58" s="295" customFormat="1" ht="15.75" customHeight="1" x14ac:dyDescent="0.15">
      <c r="A56" s="250" t="s">
        <v>364</v>
      </c>
      <c r="B56" s="310">
        <v>4546</v>
      </c>
      <c r="C56" s="311">
        <v>2252</v>
      </c>
      <c r="D56" s="312">
        <v>2294</v>
      </c>
      <c r="E56" s="310">
        <v>39</v>
      </c>
      <c r="F56" s="311">
        <v>23</v>
      </c>
      <c r="G56" s="311">
        <v>16</v>
      </c>
      <c r="H56" s="310">
        <v>75</v>
      </c>
      <c r="I56" s="311">
        <v>35</v>
      </c>
      <c r="J56" s="311">
        <v>40</v>
      </c>
      <c r="K56" s="310">
        <v>159</v>
      </c>
      <c r="L56" s="311">
        <v>79</v>
      </c>
      <c r="M56" s="311">
        <v>80</v>
      </c>
      <c r="N56" s="310">
        <v>52</v>
      </c>
      <c r="O56" s="311">
        <v>32</v>
      </c>
      <c r="P56" s="311">
        <v>20</v>
      </c>
      <c r="Q56" s="310">
        <v>123</v>
      </c>
      <c r="R56" s="311">
        <v>72</v>
      </c>
      <c r="S56" s="311">
        <v>51</v>
      </c>
      <c r="T56" s="310">
        <v>174</v>
      </c>
      <c r="U56" s="311">
        <v>97</v>
      </c>
      <c r="V56" s="311">
        <v>77</v>
      </c>
      <c r="W56" s="310">
        <v>474</v>
      </c>
      <c r="X56" s="311">
        <v>238</v>
      </c>
      <c r="Y56" s="311">
        <v>236</v>
      </c>
      <c r="Z56" s="310">
        <v>381</v>
      </c>
      <c r="AA56" s="311">
        <v>193</v>
      </c>
      <c r="AB56" s="311">
        <v>188</v>
      </c>
      <c r="AC56" s="310">
        <v>322</v>
      </c>
      <c r="AD56" s="311">
        <v>162</v>
      </c>
      <c r="AE56" s="311">
        <v>160</v>
      </c>
      <c r="AF56" s="310">
        <v>243</v>
      </c>
      <c r="AG56" s="311">
        <v>121</v>
      </c>
      <c r="AH56" s="311">
        <v>122</v>
      </c>
      <c r="AI56" s="310">
        <v>456</v>
      </c>
      <c r="AJ56" s="311">
        <v>206</v>
      </c>
      <c r="AK56" s="311">
        <v>250</v>
      </c>
      <c r="AL56" s="310">
        <v>125</v>
      </c>
      <c r="AM56" s="311">
        <v>57</v>
      </c>
      <c r="AN56" s="311">
        <v>68</v>
      </c>
      <c r="AO56" s="310">
        <v>335</v>
      </c>
      <c r="AP56" s="311">
        <v>158</v>
      </c>
      <c r="AQ56" s="311">
        <v>177</v>
      </c>
      <c r="AR56" s="310">
        <v>70</v>
      </c>
      <c r="AS56" s="311">
        <v>34</v>
      </c>
      <c r="AT56" s="311">
        <v>36</v>
      </c>
      <c r="AU56" s="310">
        <v>266</v>
      </c>
      <c r="AV56" s="311">
        <v>119</v>
      </c>
      <c r="AW56" s="311">
        <v>147</v>
      </c>
      <c r="AX56" s="310">
        <v>432</v>
      </c>
      <c r="AY56" s="311">
        <v>222</v>
      </c>
      <c r="AZ56" s="311">
        <v>210</v>
      </c>
      <c r="BA56" s="310">
        <v>553</v>
      </c>
      <c r="BB56" s="311">
        <v>279</v>
      </c>
      <c r="BC56" s="311">
        <v>274</v>
      </c>
      <c r="BD56" s="310">
        <v>267</v>
      </c>
      <c r="BE56" s="311">
        <v>125</v>
      </c>
      <c r="BF56" s="313">
        <v>142</v>
      </c>
    </row>
    <row r="57" spans="1:58" s="295" customFormat="1" ht="15.75" customHeight="1" x14ac:dyDescent="0.15">
      <c r="A57" s="250" t="s">
        <v>365</v>
      </c>
      <c r="B57" s="310">
        <v>4415</v>
      </c>
      <c r="C57" s="311">
        <v>2213</v>
      </c>
      <c r="D57" s="312">
        <v>2202</v>
      </c>
      <c r="E57" s="310">
        <v>38</v>
      </c>
      <c r="F57" s="311">
        <v>24</v>
      </c>
      <c r="G57" s="311">
        <v>14</v>
      </c>
      <c r="H57" s="310">
        <v>79</v>
      </c>
      <c r="I57" s="311">
        <v>47</v>
      </c>
      <c r="J57" s="311">
        <v>32</v>
      </c>
      <c r="K57" s="310">
        <v>147</v>
      </c>
      <c r="L57" s="311">
        <v>82</v>
      </c>
      <c r="M57" s="311">
        <v>65</v>
      </c>
      <c r="N57" s="310">
        <v>57</v>
      </c>
      <c r="O57" s="311">
        <v>33</v>
      </c>
      <c r="P57" s="311">
        <v>24</v>
      </c>
      <c r="Q57" s="310">
        <v>108</v>
      </c>
      <c r="R57" s="311">
        <v>55</v>
      </c>
      <c r="S57" s="311">
        <v>53</v>
      </c>
      <c r="T57" s="310">
        <v>171</v>
      </c>
      <c r="U57" s="311">
        <v>87</v>
      </c>
      <c r="V57" s="311">
        <v>84</v>
      </c>
      <c r="W57" s="310">
        <v>465</v>
      </c>
      <c r="X57" s="311">
        <v>226</v>
      </c>
      <c r="Y57" s="311">
        <v>239</v>
      </c>
      <c r="Z57" s="310">
        <v>364</v>
      </c>
      <c r="AA57" s="311">
        <v>195</v>
      </c>
      <c r="AB57" s="311">
        <v>169</v>
      </c>
      <c r="AC57" s="310">
        <v>278</v>
      </c>
      <c r="AD57" s="311">
        <v>152</v>
      </c>
      <c r="AE57" s="311">
        <v>126</v>
      </c>
      <c r="AF57" s="310">
        <v>218</v>
      </c>
      <c r="AG57" s="311">
        <v>111</v>
      </c>
      <c r="AH57" s="311">
        <v>107</v>
      </c>
      <c r="AI57" s="310">
        <v>435</v>
      </c>
      <c r="AJ57" s="311">
        <v>212</v>
      </c>
      <c r="AK57" s="311">
        <v>223</v>
      </c>
      <c r="AL57" s="310">
        <v>118</v>
      </c>
      <c r="AM57" s="311">
        <v>68</v>
      </c>
      <c r="AN57" s="311">
        <v>50</v>
      </c>
      <c r="AO57" s="310">
        <v>307</v>
      </c>
      <c r="AP57" s="311">
        <v>156</v>
      </c>
      <c r="AQ57" s="311">
        <v>151</v>
      </c>
      <c r="AR57" s="310">
        <v>79</v>
      </c>
      <c r="AS57" s="311">
        <v>49</v>
      </c>
      <c r="AT57" s="311">
        <v>30</v>
      </c>
      <c r="AU57" s="310">
        <v>248</v>
      </c>
      <c r="AV57" s="311">
        <v>108</v>
      </c>
      <c r="AW57" s="311">
        <v>140</v>
      </c>
      <c r="AX57" s="310">
        <v>387</v>
      </c>
      <c r="AY57" s="311">
        <v>171</v>
      </c>
      <c r="AZ57" s="311">
        <v>216</v>
      </c>
      <c r="BA57" s="310">
        <v>594</v>
      </c>
      <c r="BB57" s="311">
        <v>286</v>
      </c>
      <c r="BC57" s="311">
        <v>308</v>
      </c>
      <c r="BD57" s="310">
        <v>322</v>
      </c>
      <c r="BE57" s="311">
        <v>151</v>
      </c>
      <c r="BF57" s="313">
        <v>171</v>
      </c>
    </row>
    <row r="58" spans="1:58" s="295" customFormat="1" ht="15.75" customHeight="1" x14ac:dyDescent="0.15">
      <c r="A58" s="250" t="s">
        <v>366</v>
      </c>
      <c r="B58" s="310">
        <v>4562</v>
      </c>
      <c r="C58" s="311">
        <v>2175</v>
      </c>
      <c r="D58" s="312">
        <v>2387</v>
      </c>
      <c r="E58" s="310">
        <v>29</v>
      </c>
      <c r="F58" s="311">
        <v>16</v>
      </c>
      <c r="G58" s="311">
        <v>13</v>
      </c>
      <c r="H58" s="310">
        <v>72</v>
      </c>
      <c r="I58" s="311">
        <v>40</v>
      </c>
      <c r="J58" s="311">
        <v>32</v>
      </c>
      <c r="K58" s="310">
        <v>156</v>
      </c>
      <c r="L58" s="311">
        <v>83</v>
      </c>
      <c r="M58" s="311">
        <v>73</v>
      </c>
      <c r="N58" s="310">
        <v>55</v>
      </c>
      <c r="O58" s="311">
        <v>31</v>
      </c>
      <c r="P58" s="311">
        <v>24</v>
      </c>
      <c r="Q58" s="310">
        <v>116</v>
      </c>
      <c r="R58" s="311">
        <v>65</v>
      </c>
      <c r="S58" s="311">
        <v>51</v>
      </c>
      <c r="T58" s="310">
        <v>197</v>
      </c>
      <c r="U58" s="311">
        <v>91</v>
      </c>
      <c r="V58" s="311">
        <v>106</v>
      </c>
      <c r="W58" s="310">
        <v>463</v>
      </c>
      <c r="X58" s="311">
        <v>211</v>
      </c>
      <c r="Y58" s="311">
        <v>252</v>
      </c>
      <c r="Z58" s="310">
        <v>377</v>
      </c>
      <c r="AA58" s="311">
        <v>203</v>
      </c>
      <c r="AB58" s="311">
        <v>174</v>
      </c>
      <c r="AC58" s="310">
        <v>306</v>
      </c>
      <c r="AD58" s="311">
        <v>166</v>
      </c>
      <c r="AE58" s="311">
        <v>140</v>
      </c>
      <c r="AF58" s="310">
        <v>197</v>
      </c>
      <c r="AG58" s="311">
        <v>97</v>
      </c>
      <c r="AH58" s="311">
        <v>100</v>
      </c>
      <c r="AI58" s="310">
        <v>413</v>
      </c>
      <c r="AJ58" s="311">
        <v>180</v>
      </c>
      <c r="AK58" s="311">
        <v>233</v>
      </c>
      <c r="AL58" s="310">
        <v>121</v>
      </c>
      <c r="AM58" s="311">
        <v>60</v>
      </c>
      <c r="AN58" s="311">
        <v>61</v>
      </c>
      <c r="AO58" s="310">
        <v>297</v>
      </c>
      <c r="AP58" s="311">
        <v>142</v>
      </c>
      <c r="AQ58" s="311">
        <v>155</v>
      </c>
      <c r="AR58" s="310">
        <v>65</v>
      </c>
      <c r="AS58" s="311">
        <v>34</v>
      </c>
      <c r="AT58" s="311">
        <v>31</v>
      </c>
      <c r="AU58" s="310">
        <v>270</v>
      </c>
      <c r="AV58" s="311">
        <v>127</v>
      </c>
      <c r="AW58" s="311">
        <v>143</v>
      </c>
      <c r="AX58" s="310">
        <v>502</v>
      </c>
      <c r="AY58" s="311">
        <v>225</v>
      </c>
      <c r="AZ58" s="311">
        <v>277</v>
      </c>
      <c r="BA58" s="310">
        <v>599</v>
      </c>
      <c r="BB58" s="311">
        <v>257</v>
      </c>
      <c r="BC58" s="311">
        <v>342</v>
      </c>
      <c r="BD58" s="310">
        <v>327</v>
      </c>
      <c r="BE58" s="311">
        <v>147</v>
      </c>
      <c r="BF58" s="313">
        <v>180</v>
      </c>
    </row>
    <row r="59" spans="1:58" s="295" customFormat="1" ht="15.75" customHeight="1" x14ac:dyDescent="0.15">
      <c r="A59" s="250" t="s">
        <v>367</v>
      </c>
      <c r="B59" s="310">
        <v>4274</v>
      </c>
      <c r="C59" s="311">
        <v>2039</v>
      </c>
      <c r="D59" s="312">
        <v>2235</v>
      </c>
      <c r="E59" s="310">
        <v>30</v>
      </c>
      <c r="F59" s="311">
        <v>15</v>
      </c>
      <c r="G59" s="311">
        <v>15</v>
      </c>
      <c r="H59" s="310">
        <v>73</v>
      </c>
      <c r="I59" s="311">
        <v>36</v>
      </c>
      <c r="J59" s="311">
        <v>37</v>
      </c>
      <c r="K59" s="310">
        <v>147</v>
      </c>
      <c r="L59" s="311">
        <v>74</v>
      </c>
      <c r="M59" s="311">
        <v>73</v>
      </c>
      <c r="N59" s="310">
        <v>49</v>
      </c>
      <c r="O59" s="311">
        <v>27</v>
      </c>
      <c r="P59" s="311">
        <v>22</v>
      </c>
      <c r="Q59" s="310">
        <v>92</v>
      </c>
      <c r="R59" s="311">
        <v>56</v>
      </c>
      <c r="S59" s="311">
        <v>36</v>
      </c>
      <c r="T59" s="310">
        <v>182</v>
      </c>
      <c r="U59" s="311">
        <v>96</v>
      </c>
      <c r="V59" s="311">
        <v>86</v>
      </c>
      <c r="W59" s="310">
        <v>411</v>
      </c>
      <c r="X59" s="311">
        <v>184</v>
      </c>
      <c r="Y59" s="311">
        <v>227</v>
      </c>
      <c r="Z59" s="310">
        <v>349</v>
      </c>
      <c r="AA59" s="311">
        <v>176</v>
      </c>
      <c r="AB59" s="311">
        <v>173</v>
      </c>
      <c r="AC59" s="310">
        <v>278</v>
      </c>
      <c r="AD59" s="311">
        <v>146</v>
      </c>
      <c r="AE59" s="311">
        <v>132</v>
      </c>
      <c r="AF59" s="310">
        <v>213</v>
      </c>
      <c r="AG59" s="311">
        <v>116</v>
      </c>
      <c r="AH59" s="311">
        <v>97</v>
      </c>
      <c r="AI59" s="310">
        <v>413</v>
      </c>
      <c r="AJ59" s="311">
        <v>190</v>
      </c>
      <c r="AK59" s="311">
        <v>223</v>
      </c>
      <c r="AL59" s="310">
        <v>113</v>
      </c>
      <c r="AM59" s="311">
        <v>53</v>
      </c>
      <c r="AN59" s="311">
        <v>60</v>
      </c>
      <c r="AO59" s="310">
        <v>276</v>
      </c>
      <c r="AP59" s="311">
        <v>134</v>
      </c>
      <c r="AQ59" s="311">
        <v>142</v>
      </c>
      <c r="AR59" s="310">
        <v>60</v>
      </c>
      <c r="AS59" s="311">
        <v>27</v>
      </c>
      <c r="AT59" s="311">
        <v>33</v>
      </c>
      <c r="AU59" s="310">
        <v>227</v>
      </c>
      <c r="AV59" s="311">
        <v>107</v>
      </c>
      <c r="AW59" s="311">
        <v>120</v>
      </c>
      <c r="AX59" s="310">
        <v>473</v>
      </c>
      <c r="AY59" s="311">
        <v>197</v>
      </c>
      <c r="AZ59" s="311">
        <v>276</v>
      </c>
      <c r="BA59" s="310">
        <v>599</v>
      </c>
      <c r="BB59" s="311">
        <v>273</v>
      </c>
      <c r="BC59" s="311">
        <v>326</v>
      </c>
      <c r="BD59" s="310">
        <v>289</v>
      </c>
      <c r="BE59" s="311">
        <v>132</v>
      </c>
      <c r="BF59" s="313">
        <v>157</v>
      </c>
    </row>
    <row r="60" spans="1:58" s="287" customFormat="1" ht="16.5" customHeight="1" x14ac:dyDescent="0.15">
      <c r="A60" s="255" t="s">
        <v>60</v>
      </c>
      <c r="B60" s="307">
        <v>23087</v>
      </c>
      <c r="C60" s="304">
        <v>11214</v>
      </c>
      <c r="D60" s="308">
        <v>11873</v>
      </c>
      <c r="E60" s="307">
        <v>189</v>
      </c>
      <c r="F60" s="304">
        <v>113</v>
      </c>
      <c r="G60" s="304">
        <v>76</v>
      </c>
      <c r="H60" s="307">
        <v>317</v>
      </c>
      <c r="I60" s="304">
        <v>181</v>
      </c>
      <c r="J60" s="304">
        <v>136</v>
      </c>
      <c r="K60" s="307">
        <v>741</v>
      </c>
      <c r="L60" s="304">
        <v>385</v>
      </c>
      <c r="M60" s="304">
        <v>356</v>
      </c>
      <c r="N60" s="307">
        <v>284</v>
      </c>
      <c r="O60" s="304">
        <v>156</v>
      </c>
      <c r="P60" s="304">
        <v>128</v>
      </c>
      <c r="Q60" s="307">
        <v>593</v>
      </c>
      <c r="R60" s="304">
        <v>339</v>
      </c>
      <c r="S60" s="304">
        <v>254</v>
      </c>
      <c r="T60" s="307">
        <v>934</v>
      </c>
      <c r="U60" s="304">
        <v>482</v>
      </c>
      <c r="V60" s="304">
        <v>452</v>
      </c>
      <c r="W60" s="307">
        <v>2204</v>
      </c>
      <c r="X60" s="304">
        <v>1026</v>
      </c>
      <c r="Y60" s="304">
        <v>1178</v>
      </c>
      <c r="Z60" s="307">
        <v>1923</v>
      </c>
      <c r="AA60" s="304">
        <v>962</v>
      </c>
      <c r="AB60" s="304">
        <v>961</v>
      </c>
      <c r="AC60" s="307">
        <v>1450</v>
      </c>
      <c r="AD60" s="304">
        <v>745</v>
      </c>
      <c r="AE60" s="304">
        <v>705</v>
      </c>
      <c r="AF60" s="307">
        <v>1047</v>
      </c>
      <c r="AG60" s="304">
        <v>527</v>
      </c>
      <c r="AH60" s="304">
        <v>520</v>
      </c>
      <c r="AI60" s="307">
        <v>1736</v>
      </c>
      <c r="AJ60" s="304">
        <v>919</v>
      </c>
      <c r="AK60" s="304">
        <v>817</v>
      </c>
      <c r="AL60" s="307">
        <v>633</v>
      </c>
      <c r="AM60" s="304">
        <v>297</v>
      </c>
      <c r="AN60" s="304">
        <v>336</v>
      </c>
      <c r="AO60" s="307">
        <v>1363</v>
      </c>
      <c r="AP60" s="304">
        <v>637</v>
      </c>
      <c r="AQ60" s="304">
        <v>726</v>
      </c>
      <c r="AR60" s="307">
        <v>330</v>
      </c>
      <c r="AS60" s="304">
        <v>178</v>
      </c>
      <c r="AT60" s="304">
        <v>152</v>
      </c>
      <c r="AU60" s="307">
        <v>1496</v>
      </c>
      <c r="AV60" s="304">
        <v>689</v>
      </c>
      <c r="AW60" s="304">
        <v>807</v>
      </c>
      <c r="AX60" s="307">
        <v>2732</v>
      </c>
      <c r="AY60" s="304">
        <v>1215</v>
      </c>
      <c r="AZ60" s="304">
        <v>1517</v>
      </c>
      <c r="BA60" s="307">
        <v>3473</v>
      </c>
      <c r="BB60" s="304">
        <v>1598</v>
      </c>
      <c r="BC60" s="304">
        <v>1875</v>
      </c>
      <c r="BD60" s="307">
        <v>1642</v>
      </c>
      <c r="BE60" s="304">
        <v>765</v>
      </c>
      <c r="BF60" s="309">
        <v>877</v>
      </c>
    </row>
    <row r="61" spans="1:58" s="295" customFormat="1" ht="15.75" customHeight="1" x14ac:dyDescent="0.15">
      <c r="A61" s="250" t="s">
        <v>443</v>
      </c>
      <c r="B61" s="310">
        <v>4300</v>
      </c>
      <c r="C61" s="311">
        <v>2074</v>
      </c>
      <c r="D61" s="312">
        <v>2226</v>
      </c>
      <c r="E61" s="310">
        <v>33</v>
      </c>
      <c r="F61" s="311">
        <v>13</v>
      </c>
      <c r="G61" s="311">
        <v>20</v>
      </c>
      <c r="H61" s="310">
        <v>79</v>
      </c>
      <c r="I61" s="311">
        <v>45</v>
      </c>
      <c r="J61" s="311">
        <v>34</v>
      </c>
      <c r="K61" s="310">
        <v>129</v>
      </c>
      <c r="L61" s="311">
        <v>68</v>
      </c>
      <c r="M61" s="311">
        <v>61</v>
      </c>
      <c r="N61" s="310">
        <v>61</v>
      </c>
      <c r="O61" s="311">
        <v>30</v>
      </c>
      <c r="P61" s="311">
        <v>31</v>
      </c>
      <c r="Q61" s="310">
        <v>122</v>
      </c>
      <c r="R61" s="311">
        <v>67</v>
      </c>
      <c r="S61" s="311">
        <v>55</v>
      </c>
      <c r="T61" s="310">
        <v>169</v>
      </c>
      <c r="U61" s="311">
        <v>96</v>
      </c>
      <c r="V61" s="311">
        <v>73</v>
      </c>
      <c r="W61" s="310">
        <v>417</v>
      </c>
      <c r="X61" s="311">
        <v>175</v>
      </c>
      <c r="Y61" s="311">
        <v>242</v>
      </c>
      <c r="Z61" s="310">
        <v>343</v>
      </c>
      <c r="AA61" s="311">
        <v>183</v>
      </c>
      <c r="AB61" s="311">
        <v>160</v>
      </c>
      <c r="AC61" s="310">
        <v>253</v>
      </c>
      <c r="AD61" s="311">
        <v>131</v>
      </c>
      <c r="AE61" s="311">
        <v>122</v>
      </c>
      <c r="AF61" s="310">
        <v>180</v>
      </c>
      <c r="AG61" s="311">
        <v>85</v>
      </c>
      <c r="AH61" s="311">
        <v>95</v>
      </c>
      <c r="AI61" s="310">
        <v>386</v>
      </c>
      <c r="AJ61" s="311">
        <v>214</v>
      </c>
      <c r="AK61" s="311">
        <v>172</v>
      </c>
      <c r="AL61" s="310">
        <v>127</v>
      </c>
      <c r="AM61" s="311">
        <v>61</v>
      </c>
      <c r="AN61" s="311">
        <v>66</v>
      </c>
      <c r="AO61" s="310">
        <v>261</v>
      </c>
      <c r="AP61" s="311">
        <v>129</v>
      </c>
      <c r="AQ61" s="311">
        <v>132</v>
      </c>
      <c r="AR61" s="310">
        <v>56</v>
      </c>
      <c r="AS61" s="311">
        <v>36</v>
      </c>
      <c r="AT61" s="311">
        <v>20</v>
      </c>
      <c r="AU61" s="310">
        <v>264</v>
      </c>
      <c r="AV61" s="311">
        <v>121</v>
      </c>
      <c r="AW61" s="311">
        <v>143</v>
      </c>
      <c r="AX61" s="310">
        <v>444</v>
      </c>
      <c r="AY61" s="311">
        <v>188</v>
      </c>
      <c r="AZ61" s="311">
        <v>256</v>
      </c>
      <c r="BA61" s="310">
        <v>643</v>
      </c>
      <c r="BB61" s="311">
        <v>297</v>
      </c>
      <c r="BC61" s="311">
        <v>346</v>
      </c>
      <c r="BD61" s="310">
        <v>333</v>
      </c>
      <c r="BE61" s="311">
        <v>135</v>
      </c>
      <c r="BF61" s="313">
        <v>198</v>
      </c>
    </row>
    <row r="62" spans="1:58" s="295" customFormat="1" ht="15.75" customHeight="1" x14ac:dyDescent="0.15">
      <c r="A62" s="250" t="s">
        <v>369</v>
      </c>
      <c r="B62" s="310">
        <v>4438</v>
      </c>
      <c r="C62" s="311">
        <v>2200</v>
      </c>
      <c r="D62" s="312">
        <v>2238</v>
      </c>
      <c r="E62" s="310">
        <v>29</v>
      </c>
      <c r="F62" s="311">
        <v>19</v>
      </c>
      <c r="G62" s="311">
        <v>10</v>
      </c>
      <c r="H62" s="310">
        <v>67</v>
      </c>
      <c r="I62" s="311">
        <v>40</v>
      </c>
      <c r="J62" s="311">
        <v>27</v>
      </c>
      <c r="K62" s="310">
        <v>140</v>
      </c>
      <c r="L62" s="311">
        <v>78</v>
      </c>
      <c r="M62" s="311">
        <v>62</v>
      </c>
      <c r="N62" s="310">
        <v>46</v>
      </c>
      <c r="O62" s="311">
        <v>25</v>
      </c>
      <c r="P62" s="311">
        <v>21</v>
      </c>
      <c r="Q62" s="310">
        <v>114</v>
      </c>
      <c r="R62" s="311">
        <v>70</v>
      </c>
      <c r="S62" s="311">
        <v>44</v>
      </c>
      <c r="T62" s="310">
        <v>179</v>
      </c>
      <c r="U62" s="311">
        <v>94</v>
      </c>
      <c r="V62" s="311">
        <v>85</v>
      </c>
      <c r="W62" s="310">
        <v>432</v>
      </c>
      <c r="X62" s="311">
        <v>216</v>
      </c>
      <c r="Y62" s="311">
        <v>216</v>
      </c>
      <c r="Z62" s="310">
        <v>367</v>
      </c>
      <c r="AA62" s="311">
        <v>183</v>
      </c>
      <c r="AB62" s="311">
        <v>184</v>
      </c>
      <c r="AC62" s="310">
        <v>286</v>
      </c>
      <c r="AD62" s="311">
        <v>145</v>
      </c>
      <c r="AE62" s="311">
        <v>141</v>
      </c>
      <c r="AF62" s="310">
        <v>233</v>
      </c>
      <c r="AG62" s="311">
        <v>120</v>
      </c>
      <c r="AH62" s="311">
        <v>113</v>
      </c>
      <c r="AI62" s="310">
        <v>356</v>
      </c>
      <c r="AJ62" s="311">
        <v>202</v>
      </c>
      <c r="AK62" s="311">
        <v>154</v>
      </c>
      <c r="AL62" s="310">
        <v>136</v>
      </c>
      <c r="AM62" s="311">
        <v>63</v>
      </c>
      <c r="AN62" s="311">
        <v>73</v>
      </c>
      <c r="AO62" s="310">
        <v>264</v>
      </c>
      <c r="AP62" s="311">
        <v>120</v>
      </c>
      <c r="AQ62" s="311">
        <v>144</v>
      </c>
      <c r="AR62" s="310">
        <v>59</v>
      </c>
      <c r="AS62" s="311">
        <v>27</v>
      </c>
      <c r="AT62" s="311">
        <v>32</v>
      </c>
      <c r="AU62" s="310">
        <v>287</v>
      </c>
      <c r="AV62" s="311">
        <v>125</v>
      </c>
      <c r="AW62" s="311">
        <v>162</v>
      </c>
      <c r="AX62" s="310">
        <v>514</v>
      </c>
      <c r="AY62" s="311">
        <v>228</v>
      </c>
      <c r="AZ62" s="311">
        <v>286</v>
      </c>
      <c r="BA62" s="310">
        <v>623</v>
      </c>
      <c r="BB62" s="311">
        <v>291</v>
      </c>
      <c r="BC62" s="311">
        <v>332</v>
      </c>
      <c r="BD62" s="310">
        <v>306</v>
      </c>
      <c r="BE62" s="311">
        <v>154</v>
      </c>
      <c r="BF62" s="313">
        <v>152</v>
      </c>
    </row>
    <row r="63" spans="1:58" s="295" customFormat="1" ht="15.75" customHeight="1" x14ac:dyDescent="0.15">
      <c r="A63" s="250" t="s">
        <v>370</v>
      </c>
      <c r="B63" s="310">
        <v>4322</v>
      </c>
      <c r="C63" s="311">
        <v>2072</v>
      </c>
      <c r="D63" s="312">
        <v>2250</v>
      </c>
      <c r="E63" s="310">
        <v>33</v>
      </c>
      <c r="F63" s="311">
        <v>23</v>
      </c>
      <c r="G63" s="311">
        <v>10</v>
      </c>
      <c r="H63" s="310">
        <v>45</v>
      </c>
      <c r="I63" s="311">
        <v>24</v>
      </c>
      <c r="J63" s="311">
        <v>21</v>
      </c>
      <c r="K63" s="310">
        <v>150</v>
      </c>
      <c r="L63" s="311">
        <v>74</v>
      </c>
      <c r="M63" s="311">
        <v>76</v>
      </c>
      <c r="N63" s="310">
        <v>44</v>
      </c>
      <c r="O63" s="311">
        <v>31</v>
      </c>
      <c r="P63" s="311">
        <v>13</v>
      </c>
      <c r="Q63" s="310">
        <v>117</v>
      </c>
      <c r="R63" s="311">
        <v>65</v>
      </c>
      <c r="S63" s="311">
        <v>52</v>
      </c>
      <c r="T63" s="310">
        <v>191</v>
      </c>
      <c r="U63" s="311">
        <v>102</v>
      </c>
      <c r="V63" s="311">
        <v>89</v>
      </c>
      <c r="W63" s="310">
        <v>417</v>
      </c>
      <c r="X63" s="311">
        <v>187</v>
      </c>
      <c r="Y63" s="311">
        <v>230</v>
      </c>
      <c r="Z63" s="310">
        <v>360</v>
      </c>
      <c r="AA63" s="311">
        <v>164</v>
      </c>
      <c r="AB63" s="311">
        <v>196</v>
      </c>
      <c r="AC63" s="310">
        <v>270</v>
      </c>
      <c r="AD63" s="311">
        <v>142</v>
      </c>
      <c r="AE63" s="311">
        <v>128</v>
      </c>
      <c r="AF63" s="310">
        <v>195</v>
      </c>
      <c r="AG63" s="311">
        <v>98</v>
      </c>
      <c r="AH63" s="311">
        <v>97</v>
      </c>
      <c r="AI63" s="310">
        <v>310</v>
      </c>
      <c r="AJ63" s="311">
        <v>163</v>
      </c>
      <c r="AK63" s="311">
        <v>147</v>
      </c>
      <c r="AL63" s="310">
        <v>103</v>
      </c>
      <c r="AM63" s="311">
        <v>45</v>
      </c>
      <c r="AN63" s="311">
        <v>58</v>
      </c>
      <c r="AO63" s="310">
        <v>265</v>
      </c>
      <c r="AP63" s="311">
        <v>125</v>
      </c>
      <c r="AQ63" s="311">
        <v>140</v>
      </c>
      <c r="AR63" s="310">
        <v>59</v>
      </c>
      <c r="AS63" s="311">
        <v>31</v>
      </c>
      <c r="AT63" s="311">
        <v>28</v>
      </c>
      <c r="AU63" s="310">
        <v>277</v>
      </c>
      <c r="AV63" s="311">
        <v>117</v>
      </c>
      <c r="AW63" s="311">
        <v>160</v>
      </c>
      <c r="AX63" s="310">
        <v>534</v>
      </c>
      <c r="AY63" s="311">
        <v>254</v>
      </c>
      <c r="AZ63" s="311">
        <v>280</v>
      </c>
      <c r="BA63" s="310">
        <v>646</v>
      </c>
      <c r="BB63" s="311">
        <v>292</v>
      </c>
      <c r="BC63" s="311">
        <v>354</v>
      </c>
      <c r="BD63" s="310">
        <v>306</v>
      </c>
      <c r="BE63" s="311">
        <v>135</v>
      </c>
      <c r="BF63" s="313">
        <v>171</v>
      </c>
    </row>
    <row r="64" spans="1:58" s="295" customFormat="1" ht="15.75" customHeight="1" x14ac:dyDescent="0.15">
      <c r="A64" s="250" t="s">
        <v>371</v>
      </c>
      <c r="B64" s="310">
        <v>4773</v>
      </c>
      <c r="C64" s="311">
        <v>2303</v>
      </c>
      <c r="D64" s="312">
        <v>2470</v>
      </c>
      <c r="E64" s="310">
        <v>45</v>
      </c>
      <c r="F64" s="311">
        <v>24</v>
      </c>
      <c r="G64" s="311">
        <v>21</v>
      </c>
      <c r="H64" s="310">
        <v>56</v>
      </c>
      <c r="I64" s="311">
        <v>30</v>
      </c>
      <c r="J64" s="311">
        <v>26</v>
      </c>
      <c r="K64" s="310">
        <v>160</v>
      </c>
      <c r="L64" s="311">
        <v>76</v>
      </c>
      <c r="M64" s="311">
        <v>84</v>
      </c>
      <c r="N64" s="310">
        <v>72</v>
      </c>
      <c r="O64" s="311">
        <v>40</v>
      </c>
      <c r="P64" s="311">
        <v>32</v>
      </c>
      <c r="Q64" s="310">
        <v>101</v>
      </c>
      <c r="R64" s="311">
        <v>57</v>
      </c>
      <c r="S64" s="311">
        <v>44</v>
      </c>
      <c r="T64" s="310">
        <v>179</v>
      </c>
      <c r="U64" s="311">
        <v>86</v>
      </c>
      <c r="V64" s="311">
        <v>93</v>
      </c>
      <c r="W64" s="310">
        <v>450</v>
      </c>
      <c r="X64" s="311">
        <v>218</v>
      </c>
      <c r="Y64" s="311">
        <v>232</v>
      </c>
      <c r="Z64" s="310">
        <v>399</v>
      </c>
      <c r="AA64" s="311">
        <v>207</v>
      </c>
      <c r="AB64" s="311">
        <v>192</v>
      </c>
      <c r="AC64" s="310">
        <v>307</v>
      </c>
      <c r="AD64" s="311">
        <v>151</v>
      </c>
      <c r="AE64" s="311">
        <v>156</v>
      </c>
      <c r="AF64" s="310">
        <v>218</v>
      </c>
      <c r="AG64" s="311">
        <v>114</v>
      </c>
      <c r="AH64" s="311">
        <v>104</v>
      </c>
      <c r="AI64" s="310">
        <v>332</v>
      </c>
      <c r="AJ64" s="311">
        <v>169</v>
      </c>
      <c r="AK64" s="311">
        <v>163</v>
      </c>
      <c r="AL64" s="310">
        <v>132</v>
      </c>
      <c r="AM64" s="311">
        <v>67</v>
      </c>
      <c r="AN64" s="311">
        <v>65</v>
      </c>
      <c r="AO64" s="310">
        <v>274</v>
      </c>
      <c r="AP64" s="311">
        <v>127</v>
      </c>
      <c r="AQ64" s="311">
        <v>147</v>
      </c>
      <c r="AR64" s="310">
        <v>86</v>
      </c>
      <c r="AS64" s="311">
        <v>49</v>
      </c>
      <c r="AT64" s="311">
        <v>37</v>
      </c>
      <c r="AU64" s="310">
        <v>291</v>
      </c>
      <c r="AV64" s="311">
        <v>152</v>
      </c>
      <c r="AW64" s="311">
        <v>139</v>
      </c>
      <c r="AX64" s="310">
        <v>605</v>
      </c>
      <c r="AY64" s="311">
        <v>261</v>
      </c>
      <c r="AZ64" s="311">
        <v>344</v>
      </c>
      <c r="BA64" s="310">
        <v>718</v>
      </c>
      <c r="BB64" s="311">
        <v>312</v>
      </c>
      <c r="BC64" s="311">
        <v>406</v>
      </c>
      <c r="BD64" s="310">
        <v>348</v>
      </c>
      <c r="BE64" s="311">
        <v>163</v>
      </c>
      <c r="BF64" s="313">
        <v>185</v>
      </c>
    </row>
    <row r="65" spans="1:74" s="296" customFormat="1" ht="15.75" customHeight="1" x14ac:dyDescent="0.15">
      <c r="A65" s="250" t="s">
        <v>372</v>
      </c>
      <c r="B65" s="310">
        <v>5254</v>
      </c>
      <c r="C65" s="311">
        <v>2565</v>
      </c>
      <c r="D65" s="312">
        <v>2689</v>
      </c>
      <c r="E65" s="310">
        <v>49</v>
      </c>
      <c r="F65" s="311">
        <v>34</v>
      </c>
      <c r="G65" s="311">
        <v>15</v>
      </c>
      <c r="H65" s="310">
        <v>70</v>
      </c>
      <c r="I65" s="311">
        <v>42</v>
      </c>
      <c r="J65" s="311">
        <v>28</v>
      </c>
      <c r="K65" s="310">
        <v>162</v>
      </c>
      <c r="L65" s="311">
        <v>89</v>
      </c>
      <c r="M65" s="311">
        <v>73</v>
      </c>
      <c r="N65" s="310">
        <v>61</v>
      </c>
      <c r="O65" s="311">
        <v>30</v>
      </c>
      <c r="P65" s="311">
        <v>31</v>
      </c>
      <c r="Q65" s="310">
        <v>139</v>
      </c>
      <c r="R65" s="311">
        <v>80</v>
      </c>
      <c r="S65" s="311">
        <v>59</v>
      </c>
      <c r="T65" s="310">
        <v>216</v>
      </c>
      <c r="U65" s="311">
        <v>104</v>
      </c>
      <c r="V65" s="311">
        <v>112</v>
      </c>
      <c r="W65" s="310">
        <v>488</v>
      </c>
      <c r="X65" s="311">
        <v>230</v>
      </c>
      <c r="Y65" s="311">
        <v>258</v>
      </c>
      <c r="Z65" s="310">
        <v>454</v>
      </c>
      <c r="AA65" s="311">
        <v>225</v>
      </c>
      <c r="AB65" s="311">
        <v>229</v>
      </c>
      <c r="AC65" s="310">
        <v>334</v>
      </c>
      <c r="AD65" s="311">
        <v>176</v>
      </c>
      <c r="AE65" s="311">
        <v>158</v>
      </c>
      <c r="AF65" s="310">
        <v>221</v>
      </c>
      <c r="AG65" s="311">
        <v>110</v>
      </c>
      <c r="AH65" s="311">
        <v>111</v>
      </c>
      <c r="AI65" s="310">
        <v>352</v>
      </c>
      <c r="AJ65" s="311">
        <v>171</v>
      </c>
      <c r="AK65" s="311">
        <v>181</v>
      </c>
      <c r="AL65" s="310">
        <v>135</v>
      </c>
      <c r="AM65" s="311">
        <v>61</v>
      </c>
      <c r="AN65" s="311">
        <v>74</v>
      </c>
      <c r="AO65" s="310">
        <v>299</v>
      </c>
      <c r="AP65" s="311">
        <v>136</v>
      </c>
      <c r="AQ65" s="311">
        <v>163</v>
      </c>
      <c r="AR65" s="310">
        <v>70</v>
      </c>
      <c r="AS65" s="311">
        <v>35</v>
      </c>
      <c r="AT65" s="311">
        <v>35</v>
      </c>
      <c r="AU65" s="310">
        <v>377</v>
      </c>
      <c r="AV65" s="311">
        <v>174</v>
      </c>
      <c r="AW65" s="311">
        <v>203</v>
      </c>
      <c r="AX65" s="310">
        <v>635</v>
      </c>
      <c r="AY65" s="311">
        <v>284</v>
      </c>
      <c r="AZ65" s="311">
        <v>351</v>
      </c>
      <c r="BA65" s="310">
        <v>843</v>
      </c>
      <c r="BB65" s="311">
        <v>406</v>
      </c>
      <c r="BC65" s="311">
        <v>437</v>
      </c>
      <c r="BD65" s="310">
        <v>349</v>
      </c>
      <c r="BE65" s="311">
        <v>178</v>
      </c>
      <c r="BF65" s="313">
        <v>171</v>
      </c>
    </row>
    <row r="66" spans="1:74" s="287" customFormat="1" ht="15.75" customHeight="1" x14ac:dyDescent="0.15">
      <c r="A66" s="255" t="s">
        <v>66</v>
      </c>
      <c r="B66" s="307">
        <v>26889</v>
      </c>
      <c r="C66" s="304">
        <v>13021</v>
      </c>
      <c r="D66" s="308">
        <v>13868</v>
      </c>
      <c r="E66" s="307">
        <v>248</v>
      </c>
      <c r="F66" s="304">
        <v>137</v>
      </c>
      <c r="G66" s="304">
        <v>111</v>
      </c>
      <c r="H66" s="307">
        <v>328</v>
      </c>
      <c r="I66" s="304">
        <v>168</v>
      </c>
      <c r="J66" s="304">
        <v>160</v>
      </c>
      <c r="K66" s="307">
        <v>1003</v>
      </c>
      <c r="L66" s="304">
        <v>507</v>
      </c>
      <c r="M66" s="304">
        <v>496</v>
      </c>
      <c r="N66" s="307">
        <v>362</v>
      </c>
      <c r="O66" s="304">
        <v>208</v>
      </c>
      <c r="P66" s="304">
        <v>154</v>
      </c>
      <c r="Q66" s="307">
        <v>736</v>
      </c>
      <c r="R66" s="304">
        <v>391</v>
      </c>
      <c r="S66" s="304">
        <v>345</v>
      </c>
      <c r="T66" s="307">
        <v>1064</v>
      </c>
      <c r="U66" s="304">
        <v>531</v>
      </c>
      <c r="V66" s="304">
        <v>533</v>
      </c>
      <c r="W66" s="307">
        <v>2858</v>
      </c>
      <c r="X66" s="304">
        <v>1246</v>
      </c>
      <c r="Y66" s="304">
        <v>1612</v>
      </c>
      <c r="Z66" s="307">
        <v>2118</v>
      </c>
      <c r="AA66" s="304">
        <v>1071</v>
      </c>
      <c r="AB66" s="304">
        <v>1047</v>
      </c>
      <c r="AC66" s="307">
        <v>1855</v>
      </c>
      <c r="AD66" s="304">
        <v>914</v>
      </c>
      <c r="AE66" s="304">
        <v>941</v>
      </c>
      <c r="AF66" s="307">
        <v>1273</v>
      </c>
      <c r="AG66" s="304">
        <v>646</v>
      </c>
      <c r="AH66" s="304">
        <v>627</v>
      </c>
      <c r="AI66" s="307">
        <v>1431</v>
      </c>
      <c r="AJ66" s="304">
        <v>721</v>
      </c>
      <c r="AK66" s="304">
        <v>710</v>
      </c>
      <c r="AL66" s="307">
        <v>840</v>
      </c>
      <c r="AM66" s="304">
        <v>390</v>
      </c>
      <c r="AN66" s="304">
        <v>450</v>
      </c>
      <c r="AO66" s="307">
        <v>1515</v>
      </c>
      <c r="AP66" s="304">
        <v>676</v>
      </c>
      <c r="AQ66" s="304">
        <v>839</v>
      </c>
      <c r="AR66" s="307">
        <v>577</v>
      </c>
      <c r="AS66" s="304">
        <v>288</v>
      </c>
      <c r="AT66" s="304">
        <v>289</v>
      </c>
      <c r="AU66" s="307">
        <v>2000</v>
      </c>
      <c r="AV66" s="304">
        <v>884</v>
      </c>
      <c r="AW66" s="304">
        <v>1116</v>
      </c>
      <c r="AX66" s="307">
        <v>3097</v>
      </c>
      <c r="AY66" s="304">
        <v>1495</v>
      </c>
      <c r="AZ66" s="304">
        <v>1602</v>
      </c>
      <c r="BA66" s="307">
        <v>4055</v>
      </c>
      <c r="BB66" s="304">
        <v>1993</v>
      </c>
      <c r="BC66" s="304">
        <v>2062</v>
      </c>
      <c r="BD66" s="307">
        <v>1529</v>
      </c>
      <c r="BE66" s="304">
        <v>755</v>
      </c>
      <c r="BF66" s="309">
        <v>774</v>
      </c>
    </row>
    <row r="67" spans="1:74" s="295" customFormat="1" ht="15.75" customHeight="1" x14ac:dyDescent="0.15">
      <c r="A67" s="250" t="s">
        <v>444</v>
      </c>
      <c r="B67" s="310">
        <v>5226</v>
      </c>
      <c r="C67" s="311">
        <v>2484</v>
      </c>
      <c r="D67" s="312">
        <v>2742</v>
      </c>
      <c r="E67" s="310">
        <v>41</v>
      </c>
      <c r="F67" s="311">
        <v>28</v>
      </c>
      <c r="G67" s="311">
        <v>13</v>
      </c>
      <c r="H67" s="310">
        <v>58</v>
      </c>
      <c r="I67" s="311">
        <v>28</v>
      </c>
      <c r="J67" s="311">
        <v>30</v>
      </c>
      <c r="K67" s="310">
        <v>194</v>
      </c>
      <c r="L67" s="311">
        <v>94</v>
      </c>
      <c r="M67" s="311">
        <v>100</v>
      </c>
      <c r="N67" s="310">
        <v>61</v>
      </c>
      <c r="O67" s="311">
        <v>37</v>
      </c>
      <c r="P67" s="311">
        <v>24</v>
      </c>
      <c r="Q67" s="310">
        <v>115</v>
      </c>
      <c r="R67" s="311">
        <v>59</v>
      </c>
      <c r="S67" s="311">
        <v>56</v>
      </c>
      <c r="T67" s="310">
        <v>190</v>
      </c>
      <c r="U67" s="311">
        <v>99</v>
      </c>
      <c r="V67" s="311">
        <v>91</v>
      </c>
      <c r="W67" s="310">
        <v>562</v>
      </c>
      <c r="X67" s="311">
        <v>238</v>
      </c>
      <c r="Y67" s="311">
        <v>324</v>
      </c>
      <c r="Z67" s="310">
        <v>412</v>
      </c>
      <c r="AA67" s="311">
        <v>207</v>
      </c>
      <c r="AB67" s="311">
        <v>205</v>
      </c>
      <c r="AC67" s="310">
        <v>376</v>
      </c>
      <c r="AD67" s="311">
        <v>185</v>
      </c>
      <c r="AE67" s="311">
        <v>191</v>
      </c>
      <c r="AF67" s="310">
        <v>251</v>
      </c>
      <c r="AG67" s="311">
        <v>127</v>
      </c>
      <c r="AH67" s="311">
        <v>124</v>
      </c>
      <c r="AI67" s="310">
        <v>286</v>
      </c>
      <c r="AJ67" s="311">
        <v>153</v>
      </c>
      <c r="AK67" s="311">
        <v>133</v>
      </c>
      <c r="AL67" s="310">
        <v>157</v>
      </c>
      <c r="AM67" s="311">
        <v>80</v>
      </c>
      <c r="AN67" s="311">
        <v>77</v>
      </c>
      <c r="AO67" s="310">
        <v>313</v>
      </c>
      <c r="AP67" s="311">
        <v>132</v>
      </c>
      <c r="AQ67" s="311">
        <v>181</v>
      </c>
      <c r="AR67" s="310">
        <v>95</v>
      </c>
      <c r="AS67" s="311">
        <v>41</v>
      </c>
      <c r="AT67" s="311">
        <v>54</v>
      </c>
      <c r="AU67" s="310">
        <v>367</v>
      </c>
      <c r="AV67" s="311">
        <v>146</v>
      </c>
      <c r="AW67" s="311">
        <v>221</v>
      </c>
      <c r="AX67" s="310">
        <v>576</v>
      </c>
      <c r="AY67" s="311">
        <v>265</v>
      </c>
      <c r="AZ67" s="311">
        <v>311</v>
      </c>
      <c r="BA67" s="310">
        <v>838</v>
      </c>
      <c r="BB67" s="311">
        <v>410</v>
      </c>
      <c r="BC67" s="311">
        <v>428</v>
      </c>
      <c r="BD67" s="310">
        <v>334</v>
      </c>
      <c r="BE67" s="311">
        <v>155</v>
      </c>
      <c r="BF67" s="313">
        <v>179</v>
      </c>
    </row>
    <row r="68" spans="1:74" s="295" customFormat="1" ht="15.75" customHeight="1" x14ac:dyDescent="0.15">
      <c r="A68" s="250" t="s">
        <v>374</v>
      </c>
      <c r="B68" s="310">
        <v>5219</v>
      </c>
      <c r="C68" s="311">
        <v>2468</v>
      </c>
      <c r="D68" s="312">
        <v>2751</v>
      </c>
      <c r="E68" s="310">
        <v>45</v>
      </c>
      <c r="F68" s="311">
        <v>21</v>
      </c>
      <c r="G68" s="311">
        <v>24</v>
      </c>
      <c r="H68" s="310">
        <v>76</v>
      </c>
      <c r="I68" s="311">
        <v>42</v>
      </c>
      <c r="J68" s="311">
        <v>34</v>
      </c>
      <c r="K68" s="310">
        <v>206</v>
      </c>
      <c r="L68" s="311">
        <v>111</v>
      </c>
      <c r="M68" s="311">
        <v>95</v>
      </c>
      <c r="N68" s="310">
        <v>63</v>
      </c>
      <c r="O68" s="311">
        <v>47</v>
      </c>
      <c r="P68" s="311">
        <v>16</v>
      </c>
      <c r="Q68" s="310">
        <v>141</v>
      </c>
      <c r="R68" s="311">
        <v>76</v>
      </c>
      <c r="S68" s="311">
        <v>65</v>
      </c>
      <c r="T68" s="310">
        <v>212</v>
      </c>
      <c r="U68" s="311">
        <v>100</v>
      </c>
      <c r="V68" s="311">
        <v>112</v>
      </c>
      <c r="W68" s="310">
        <v>530</v>
      </c>
      <c r="X68" s="311">
        <v>232</v>
      </c>
      <c r="Y68" s="311">
        <v>298</v>
      </c>
      <c r="Z68" s="310">
        <v>416</v>
      </c>
      <c r="AA68" s="311">
        <v>222</v>
      </c>
      <c r="AB68" s="311">
        <v>194</v>
      </c>
      <c r="AC68" s="310">
        <v>319</v>
      </c>
      <c r="AD68" s="311">
        <v>159</v>
      </c>
      <c r="AE68" s="311">
        <v>160</v>
      </c>
      <c r="AF68" s="310">
        <v>205</v>
      </c>
      <c r="AG68" s="311">
        <v>109</v>
      </c>
      <c r="AH68" s="311">
        <v>96</v>
      </c>
      <c r="AI68" s="310">
        <v>293</v>
      </c>
      <c r="AJ68" s="311">
        <v>137</v>
      </c>
      <c r="AK68" s="311">
        <v>156</v>
      </c>
      <c r="AL68" s="310">
        <v>157</v>
      </c>
      <c r="AM68" s="311">
        <v>75</v>
      </c>
      <c r="AN68" s="311">
        <v>82</v>
      </c>
      <c r="AO68" s="310">
        <v>266</v>
      </c>
      <c r="AP68" s="311">
        <v>120</v>
      </c>
      <c r="AQ68" s="311">
        <v>146</v>
      </c>
      <c r="AR68" s="310">
        <v>112</v>
      </c>
      <c r="AS68" s="311">
        <v>55</v>
      </c>
      <c r="AT68" s="311">
        <v>57</v>
      </c>
      <c r="AU68" s="310">
        <v>375</v>
      </c>
      <c r="AV68" s="311">
        <v>154</v>
      </c>
      <c r="AW68" s="311">
        <v>221</v>
      </c>
      <c r="AX68" s="310">
        <v>610</v>
      </c>
      <c r="AY68" s="311">
        <v>270</v>
      </c>
      <c r="AZ68" s="311">
        <v>340</v>
      </c>
      <c r="BA68" s="310">
        <v>844</v>
      </c>
      <c r="BB68" s="311">
        <v>381</v>
      </c>
      <c r="BC68" s="311">
        <v>463</v>
      </c>
      <c r="BD68" s="310">
        <v>349</v>
      </c>
      <c r="BE68" s="311">
        <v>157</v>
      </c>
      <c r="BF68" s="313">
        <v>192</v>
      </c>
    </row>
    <row r="69" spans="1:74" s="295" customFormat="1" ht="15.75" customHeight="1" x14ac:dyDescent="0.15">
      <c r="A69" s="250" t="s">
        <v>375</v>
      </c>
      <c r="B69" s="310">
        <v>5602</v>
      </c>
      <c r="C69" s="311">
        <v>2784</v>
      </c>
      <c r="D69" s="312">
        <v>2818</v>
      </c>
      <c r="E69" s="310">
        <v>54</v>
      </c>
      <c r="F69" s="311">
        <v>29</v>
      </c>
      <c r="G69" s="311">
        <v>25</v>
      </c>
      <c r="H69" s="310">
        <v>72</v>
      </c>
      <c r="I69" s="311">
        <v>36</v>
      </c>
      <c r="J69" s="311">
        <v>36</v>
      </c>
      <c r="K69" s="310">
        <v>216</v>
      </c>
      <c r="L69" s="311">
        <v>103</v>
      </c>
      <c r="M69" s="311">
        <v>113</v>
      </c>
      <c r="N69" s="310">
        <v>87</v>
      </c>
      <c r="O69" s="311">
        <v>48</v>
      </c>
      <c r="P69" s="311">
        <v>39</v>
      </c>
      <c r="Q69" s="310">
        <v>170</v>
      </c>
      <c r="R69" s="311">
        <v>95</v>
      </c>
      <c r="S69" s="311">
        <v>75</v>
      </c>
      <c r="T69" s="310">
        <v>233</v>
      </c>
      <c r="U69" s="311">
        <v>112</v>
      </c>
      <c r="V69" s="311">
        <v>121</v>
      </c>
      <c r="W69" s="310">
        <v>607</v>
      </c>
      <c r="X69" s="311">
        <v>262</v>
      </c>
      <c r="Y69" s="311">
        <v>345</v>
      </c>
      <c r="Z69" s="310">
        <v>444</v>
      </c>
      <c r="AA69" s="311">
        <v>247</v>
      </c>
      <c r="AB69" s="311">
        <v>197</v>
      </c>
      <c r="AC69" s="310">
        <v>367</v>
      </c>
      <c r="AD69" s="311">
        <v>171</v>
      </c>
      <c r="AE69" s="311">
        <v>196</v>
      </c>
      <c r="AF69" s="310">
        <v>255</v>
      </c>
      <c r="AG69" s="311">
        <v>132</v>
      </c>
      <c r="AH69" s="311">
        <v>123</v>
      </c>
      <c r="AI69" s="310">
        <v>293</v>
      </c>
      <c r="AJ69" s="311">
        <v>159</v>
      </c>
      <c r="AK69" s="311">
        <v>134</v>
      </c>
      <c r="AL69" s="310">
        <v>181</v>
      </c>
      <c r="AM69" s="311">
        <v>77</v>
      </c>
      <c r="AN69" s="311">
        <v>104</v>
      </c>
      <c r="AO69" s="310">
        <v>298</v>
      </c>
      <c r="AP69" s="311">
        <v>145</v>
      </c>
      <c r="AQ69" s="311">
        <v>153</v>
      </c>
      <c r="AR69" s="310">
        <v>119</v>
      </c>
      <c r="AS69" s="311">
        <v>63</v>
      </c>
      <c r="AT69" s="311">
        <v>56</v>
      </c>
      <c r="AU69" s="310">
        <v>400</v>
      </c>
      <c r="AV69" s="311">
        <v>190</v>
      </c>
      <c r="AW69" s="311">
        <v>210</v>
      </c>
      <c r="AX69" s="310">
        <v>670</v>
      </c>
      <c r="AY69" s="311">
        <v>325</v>
      </c>
      <c r="AZ69" s="311">
        <v>345</v>
      </c>
      <c r="BA69" s="310">
        <v>844</v>
      </c>
      <c r="BB69" s="311">
        <v>434</v>
      </c>
      <c r="BC69" s="311">
        <v>410</v>
      </c>
      <c r="BD69" s="310">
        <v>292</v>
      </c>
      <c r="BE69" s="311">
        <v>156</v>
      </c>
      <c r="BF69" s="313">
        <v>136</v>
      </c>
    </row>
    <row r="70" spans="1:74" s="295" customFormat="1" ht="15.75" customHeight="1" x14ac:dyDescent="0.15">
      <c r="A70" s="250" t="s">
        <v>376</v>
      </c>
      <c r="B70" s="310">
        <v>5330</v>
      </c>
      <c r="C70" s="311">
        <v>2600</v>
      </c>
      <c r="D70" s="312">
        <v>2730</v>
      </c>
      <c r="E70" s="310">
        <v>57</v>
      </c>
      <c r="F70" s="311">
        <v>32</v>
      </c>
      <c r="G70" s="311">
        <v>25</v>
      </c>
      <c r="H70" s="310">
        <v>66</v>
      </c>
      <c r="I70" s="311">
        <v>30</v>
      </c>
      <c r="J70" s="311">
        <v>36</v>
      </c>
      <c r="K70" s="310">
        <v>203</v>
      </c>
      <c r="L70" s="311">
        <v>101</v>
      </c>
      <c r="M70" s="311">
        <v>102</v>
      </c>
      <c r="N70" s="310">
        <v>63</v>
      </c>
      <c r="O70" s="311">
        <v>32</v>
      </c>
      <c r="P70" s="311">
        <v>31</v>
      </c>
      <c r="Q70" s="310">
        <v>160</v>
      </c>
      <c r="R70" s="311">
        <v>86</v>
      </c>
      <c r="S70" s="311">
        <v>74</v>
      </c>
      <c r="T70" s="310">
        <v>191</v>
      </c>
      <c r="U70" s="311">
        <v>101</v>
      </c>
      <c r="V70" s="311">
        <v>90</v>
      </c>
      <c r="W70" s="310">
        <v>551</v>
      </c>
      <c r="X70" s="311">
        <v>235</v>
      </c>
      <c r="Y70" s="311">
        <v>316</v>
      </c>
      <c r="Z70" s="310">
        <v>437</v>
      </c>
      <c r="AA70" s="311">
        <v>200</v>
      </c>
      <c r="AB70" s="311">
        <v>237</v>
      </c>
      <c r="AC70" s="310">
        <v>377</v>
      </c>
      <c r="AD70" s="311">
        <v>200</v>
      </c>
      <c r="AE70" s="311">
        <v>177</v>
      </c>
      <c r="AF70" s="310">
        <v>262</v>
      </c>
      <c r="AG70" s="311">
        <v>141</v>
      </c>
      <c r="AH70" s="311">
        <v>121</v>
      </c>
      <c r="AI70" s="310">
        <v>280</v>
      </c>
      <c r="AJ70" s="311">
        <v>133</v>
      </c>
      <c r="AK70" s="311">
        <v>147</v>
      </c>
      <c r="AL70" s="310">
        <v>167</v>
      </c>
      <c r="AM70" s="311">
        <v>72</v>
      </c>
      <c r="AN70" s="311">
        <v>95</v>
      </c>
      <c r="AO70" s="310">
        <v>294</v>
      </c>
      <c r="AP70" s="311">
        <v>132</v>
      </c>
      <c r="AQ70" s="311">
        <v>162</v>
      </c>
      <c r="AR70" s="310">
        <v>121</v>
      </c>
      <c r="AS70" s="311">
        <v>62</v>
      </c>
      <c r="AT70" s="311">
        <v>59</v>
      </c>
      <c r="AU70" s="310">
        <v>409</v>
      </c>
      <c r="AV70" s="311">
        <v>191</v>
      </c>
      <c r="AW70" s="311">
        <v>218</v>
      </c>
      <c r="AX70" s="310">
        <v>600</v>
      </c>
      <c r="AY70" s="311">
        <v>287</v>
      </c>
      <c r="AZ70" s="311">
        <v>313</v>
      </c>
      <c r="BA70" s="310">
        <v>782</v>
      </c>
      <c r="BB70" s="311">
        <v>406</v>
      </c>
      <c r="BC70" s="311">
        <v>376</v>
      </c>
      <c r="BD70" s="310">
        <v>310</v>
      </c>
      <c r="BE70" s="311">
        <v>159</v>
      </c>
      <c r="BF70" s="313">
        <v>151</v>
      </c>
    </row>
    <row r="71" spans="1:74" s="295" customFormat="1" ht="15.75" customHeight="1" x14ac:dyDescent="0.15">
      <c r="A71" s="250" t="s">
        <v>377</v>
      </c>
      <c r="B71" s="310">
        <v>5512</v>
      </c>
      <c r="C71" s="311">
        <v>2685</v>
      </c>
      <c r="D71" s="312">
        <v>2827</v>
      </c>
      <c r="E71" s="310">
        <v>51</v>
      </c>
      <c r="F71" s="311">
        <v>27</v>
      </c>
      <c r="G71" s="311">
        <v>24</v>
      </c>
      <c r="H71" s="310">
        <v>56</v>
      </c>
      <c r="I71" s="311">
        <v>32</v>
      </c>
      <c r="J71" s="311">
        <v>24</v>
      </c>
      <c r="K71" s="310">
        <v>184</v>
      </c>
      <c r="L71" s="311">
        <v>98</v>
      </c>
      <c r="M71" s="311">
        <v>86</v>
      </c>
      <c r="N71" s="310">
        <v>88</v>
      </c>
      <c r="O71" s="311">
        <v>44</v>
      </c>
      <c r="P71" s="311">
        <v>44</v>
      </c>
      <c r="Q71" s="310">
        <v>150</v>
      </c>
      <c r="R71" s="311">
        <v>75</v>
      </c>
      <c r="S71" s="311">
        <v>75</v>
      </c>
      <c r="T71" s="310">
        <v>238</v>
      </c>
      <c r="U71" s="311">
        <v>119</v>
      </c>
      <c r="V71" s="311">
        <v>119</v>
      </c>
      <c r="W71" s="310">
        <v>608</v>
      </c>
      <c r="X71" s="311">
        <v>279</v>
      </c>
      <c r="Y71" s="311">
        <v>329</v>
      </c>
      <c r="Z71" s="310">
        <v>409</v>
      </c>
      <c r="AA71" s="311">
        <v>195</v>
      </c>
      <c r="AB71" s="311">
        <v>214</v>
      </c>
      <c r="AC71" s="310">
        <v>416</v>
      </c>
      <c r="AD71" s="311">
        <v>199</v>
      </c>
      <c r="AE71" s="311">
        <v>217</v>
      </c>
      <c r="AF71" s="310">
        <v>300</v>
      </c>
      <c r="AG71" s="311">
        <v>137</v>
      </c>
      <c r="AH71" s="311">
        <v>163</v>
      </c>
      <c r="AI71" s="310">
        <v>279</v>
      </c>
      <c r="AJ71" s="311">
        <v>139</v>
      </c>
      <c r="AK71" s="311">
        <v>140</v>
      </c>
      <c r="AL71" s="310">
        <v>178</v>
      </c>
      <c r="AM71" s="311">
        <v>86</v>
      </c>
      <c r="AN71" s="311">
        <v>92</v>
      </c>
      <c r="AO71" s="310">
        <v>344</v>
      </c>
      <c r="AP71" s="311">
        <v>147</v>
      </c>
      <c r="AQ71" s="311">
        <v>197</v>
      </c>
      <c r="AR71" s="310">
        <v>130</v>
      </c>
      <c r="AS71" s="311">
        <v>67</v>
      </c>
      <c r="AT71" s="311">
        <v>63</v>
      </c>
      <c r="AU71" s="310">
        <v>449</v>
      </c>
      <c r="AV71" s="311">
        <v>203</v>
      </c>
      <c r="AW71" s="311">
        <v>246</v>
      </c>
      <c r="AX71" s="310">
        <v>641</v>
      </c>
      <c r="AY71" s="311">
        <v>348</v>
      </c>
      <c r="AZ71" s="311">
        <v>293</v>
      </c>
      <c r="BA71" s="310">
        <v>747</v>
      </c>
      <c r="BB71" s="311">
        <v>362</v>
      </c>
      <c r="BC71" s="311">
        <v>385</v>
      </c>
      <c r="BD71" s="310">
        <v>244</v>
      </c>
      <c r="BE71" s="311">
        <v>128</v>
      </c>
      <c r="BF71" s="313">
        <v>116</v>
      </c>
    </row>
    <row r="72" spans="1:74" s="287" customFormat="1" ht="15.75" customHeight="1" x14ac:dyDescent="0.15">
      <c r="A72" s="255" t="s">
        <v>72</v>
      </c>
      <c r="B72" s="307">
        <v>22909</v>
      </c>
      <c r="C72" s="304">
        <v>11232</v>
      </c>
      <c r="D72" s="308">
        <v>11677</v>
      </c>
      <c r="E72" s="307">
        <v>254</v>
      </c>
      <c r="F72" s="304">
        <v>141</v>
      </c>
      <c r="G72" s="304">
        <v>113</v>
      </c>
      <c r="H72" s="307">
        <v>306</v>
      </c>
      <c r="I72" s="304">
        <v>144</v>
      </c>
      <c r="J72" s="304">
        <v>162</v>
      </c>
      <c r="K72" s="307">
        <v>874</v>
      </c>
      <c r="L72" s="304">
        <v>462</v>
      </c>
      <c r="M72" s="304">
        <v>412</v>
      </c>
      <c r="N72" s="307">
        <v>403</v>
      </c>
      <c r="O72" s="304">
        <v>208</v>
      </c>
      <c r="P72" s="304">
        <v>195</v>
      </c>
      <c r="Q72" s="307">
        <v>690</v>
      </c>
      <c r="R72" s="304">
        <v>369</v>
      </c>
      <c r="S72" s="304">
        <v>321</v>
      </c>
      <c r="T72" s="307">
        <v>882</v>
      </c>
      <c r="U72" s="304">
        <v>484</v>
      </c>
      <c r="V72" s="304">
        <v>398</v>
      </c>
      <c r="W72" s="307">
        <v>2551</v>
      </c>
      <c r="X72" s="304">
        <v>1238</v>
      </c>
      <c r="Y72" s="304">
        <v>1313</v>
      </c>
      <c r="Z72" s="307">
        <v>1875</v>
      </c>
      <c r="AA72" s="304">
        <v>953</v>
      </c>
      <c r="AB72" s="304">
        <v>922</v>
      </c>
      <c r="AC72" s="307">
        <v>1817</v>
      </c>
      <c r="AD72" s="304">
        <v>892</v>
      </c>
      <c r="AE72" s="304">
        <v>925</v>
      </c>
      <c r="AF72" s="307">
        <v>1064</v>
      </c>
      <c r="AG72" s="304">
        <v>485</v>
      </c>
      <c r="AH72" s="304">
        <v>579</v>
      </c>
      <c r="AI72" s="307">
        <v>1306</v>
      </c>
      <c r="AJ72" s="304">
        <v>597</v>
      </c>
      <c r="AK72" s="304">
        <v>709</v>
      </c>
      <c r="AL72" s="307">
        <v>757</v>
      </c>
      <c r="AM72" s="304">
        <v>363</v>
      </c>
      <c r="AN72" s="304">
        <v>394</v>
      </c>
      <c r="AO72" s="307">
        <v>1447</v>
      </c>
      <c r="AP72" s="304">
        <v>630</v>
      </c>
      <c r="AQ72" s="304">
        <v>817</v>
      </c>
      <c r="AR72" s="307">
        <v>604</v>
      </c>
      <c r="AS72" s="304">
        <v>340</v>
      </c>
      <c r="AT72" s="304">
        <v>264</v>
      </c>
      <c r="AU72" s="307">
        <v>1774</v>
      </c>
      <c r="AV72" s="304">
        <v>803</v>
      </c>
      <c r="AW72" s="304">
        <v>971</v>
      </c>
      <c r="AX72" s="307">
        <v>2333</v>
      </c>
      <c r="AY72" s="304">
        <v>1164</v>
      </c>
      <c r="AZ72" s="304">
        <v>1169</v>
      </c>
      <c r="BA72" s="307">
        <v>2776</v>
      </c>
      <c r="BB72" s="304">
        <v>1395</v>
      </c>
      <c r="BC72" s="304">
        <v>1381</v>
      </c>
      <c r="BD72" s="307">
        <v>1196</v>
      </c>
      <c r="BE72" s="304">
        <v>564</v>
      </c>
      <c r="BF72" s="309">
        <v>632</v>
      </c>
    </row>
    <row r="73" spans="1:74" s="295" customFormat="1" ht="15.75" customHeight="1" x14ac:dyDescent="0.15">
      <c r="A73" s="250" t="s">
        <v>445</v>
      </c>
      <c r="B73" s="310">
        <v>4970</v>
      </c>
      <c r="C73" s="311">
        <v>2431</v>
      </c>
      <c r="D73" s="312">
        <v>2539</v>
      </c>
      <c r="E73" s="310">
        <v>48</v>
      </c>
      <c r="F73" s="311">
        <v>25</v>
      </c>
      <c r="G73" s="311">
        <v>23</v>
      </c>
      <c r="H73" s="310">
        <v>56</v>
      </c>
      <c r="I73" s="311">
        <v>31</v>
      </c>
      <c r="J73" s="311">
        <v>25</v>
      </c>
      <c r="K73" s="310">
        <v>185</v>
      </c>
      <c r="L73" s="311">
        <v>86</v>
      </c>
      <c r="M73" s="311">
        <v>99</v>
      </c>
      <c r="N73" s="310">
        <v>77</v>
      </c>
      <c r="O73" s="311">
        <v>47</v>
      </c>
      <c r="P73" s="311">
        <v>30</v>
      </c>
      <c r="Q73" s="310">
        <v>139</v>
      </c>
      <c r="R73" s="311">
        <v>77</v>
      </c>
      <c r="S73" s="311">
        <v>62</v>
      </c>
      <c r="T73" s="310">
        <v>203</v>
      </c>
      <c r="U73" s="311">
        <v>107</v>
      </c>
      <c r="V73" s="311">
        <v>96</v>
      </c>
      <c r="W73" s="310">
        <v>565</v>
      </c>
      <c r="X73" s="311">
        <v>261</v>
      </c>
      <c r="Y73" s="311">
        <v>304</v>
      </c>
      <c r="Z73" s="310">
        <v>417</v>
      </c>
      <c r="AA73" s="311">
        <v>212</v>
      </c>
      <c r="AB73" s="311">
        <v>205</v>
      </c>
      <c r="AC73" s="310">
        <v>373</v>
      </c>
      <c r="AD73" s="311">
        <v>184</v>
      </c>
      <c r="AE73" s="311">
        <v>189</v>
      </c>
      <c r="AF73" s="310">
        <v>228</v>
      </c>
      <c r="AG73" s="311">
        <v>102</v>
      </c>
      <c r="AH73" s="311">
        <v>126</v>
      </c>
      <c r="AI73" s="310">
        <v>260</v>
      </c>
      <c r="AJ73" s="311">
        <v>118</v>
      </c>
      <c r="AK73" s="311">
        <v>142</v>
      </c>
      <c r="AL73" s="310">
        <v>152</v>
      </c>
      <c r="AM73" s="311">
        <v>76</v>
      </c>
      <c r="AN73" s="311">
        <v>76</v>
      </c>
      <c r="AO73" s="310">
        <v>306</v>
      </c>
      <c r="AP73" s="311">
        <v>142</v>
      </c>
      <c r="AQ73" s="311">
        <v>164</v>
      </c>
      <c r="AR73" s="310">
        <v>127</v>
      </c>
      <c r="AS73" s="311">
        <v>71</v>
      </c>
      <c r="AT73" s="311">
        <v>56</v>
      </c>
      <c r="AU73" s="310">
        <v>352</v>
      </c>
      <c r="AV73" s="311">
        <v>174</v>
      </c>
      <c r="AW73" s="311">
        <v>178</v>
      </c>
      <c r="AX73" s="310">
        <v>556</v>
      </c>
      <c r="AY73" s="311">
        <v>282</v>
      </c>
      <c r="AZ73" s="311">
        <v>274</v>
      </c>
      <c r="BA73" s="310">
        <v>657</v>
      </c>
      <c r="BB73" s="311">
        <v>314</v>
      </c>
      <c r="BC73" s="311">
        <v>343</v>
      </c>
      <c r="BD73" s="310">
        <v>269</v>
      </c>
      <c r="BE73" s="311">
        <v>122</v>
      </c>
      <c r="BF73" s="313">
        <v>147</v>
      </c>
    </row>
    <row r="74" spans="1:74" s="295" customFormat="1" ht="15.75" customHeight="1" x14ac:dyDescent="0.15">
      <c r="A74" s="250" t="s">
        <v>379</v>
      </c>
      <c r="B74" s="310">
        <v>4681</v>
      </c>
      <c r="C74" s="311">
        <v>2287</v>
      </c>
      <c r="D74" s="312">
        <v>2394</v>
      </c>
      <c r="E74" s="310">
        <v>59</v>
      </c>
      <c r="F74" s="311">
        <v>30</v>
      </c>
      <c r="G74" s="311">
        <v>29</v>
      </c>
      <c r="H74" s="310">
        <v>64</v>
      </c>
      <c r="I74" s="311">
        <v>33</v>
      </c>
      <c r="J74" s="311">
        <v>31</v>
      </c>
      <c r="K74" s="310">
        <v>170</v>
      </c>
      <c r="L74" s="311">
        <v>93</v>
      </c>
      <c r="M74" s="311">
        <v>77</v>
      </c>
      <c r="N74" s="310">
        <v>80</v>
      </c>
      <c r="O74" s="311">
        <v>37</v>
      </c>
      <c r="P74" s="311">
        <v>43</v>
      </c>
      <c r="Q74" s="310">
        <v>131</v>
      </c>
      <c r="R74" s="311">
        <v>75</v>
      </c>
      <c r="S74" s="311">
        <v>56</v>
      </c>
      <c r="T74" s="310">
        <v>199</v>
      </c>
      <c r="U74" s="311">
        <v>112</v>
      </c>
      <c r="V74" s="311">
        <v>87</v>
      </c>
      <c r="W74" s="310">
        <v>529</v>
      </c>
      <c r="X74" s="311">
        <v>257</v>
      </c>
      <c r="Y74" s="311">
        <v>272</v>
      </c>
      <c r="Z74" s="310">
        <v>401</v>
      </c>
      <c r="AA74" s="311">
        <v>199</v>
      </c>
      <c r="AB74" s="311">
        <v>202</v>
      </c>
      <c r="AC74" s="310">
        <v>355</v>
      </c>
      <c r="AD74" s="311">
        <v>161</v>
      </c>
      <c r="AE74" s="311">
        <v>194</v>
      </c>
      <c r="AF74" s="310">
        <v>211</v>
      </c>
      <c r="AG74" s="311">
        <v>100</v>
      </c>
      <c r="AH74" s="311">
        <v>111</v>
      </c>
      <c r="AI74" s="310">
        <v>259</v>
      </c>
      <c r="AJ74" s="311">
        <v>120</v>
      </c>
      <c r="AK74" s="311">
        <v>139</v>
      </c>
      <c r="AL74" s="310">
        <v>149</v>
      </c>
      <c r="AM74" s="311">
        <v>77</v>
      </c>
      <c r="AN74" s="311">
        <v>72</v>
      </c>
      <c r="AO74" s="310">
        <v>295</v>
      </c>
      <c r="AP74" s="311">
        <v>121</v>
      </c>
      <c r="AQ74" s="311">
        <v>174</v>
      </c>
      <c r="AR74" s="310">
        <v>113</v>
      </c>
      <c r="AS74" s="311">
        <v>63</v>
      </c>
      <c r="AT74" s="311">
        <v>50</v>
      </c>
      <c r="AU74" s="310">
        <v>363</v>
      </c>
      <c r="AV74" s="311">
        <v>165</v>
      </c>
      <c r="AW74" s="311">
        <v>198</v>
      </c>
      <c r="AX74" s="310">
        <v>477</v>
      </c>
      <c r="AY74" s="311">
        <v>224</v>
      </c>
      <c r="AZ74" s="311">
        <v>253</v>
      </c>
      <c r="BA74" s="310">
        <v>564</v>
      </c>
      <c r="BB74" s="311">
        <v>304</v>
      </c>
      <c r="BC74" s="311">
        <v>260</v>
      </c>
      <c r="BD74" s="310">
        <v>262</v>
      </c>
      <c r="BE74" s="311">
        <v>116</v>
      </c>
      <c r="BF74" s="313">
        <v>146</v>
      </c>
      <c r="BG74" s="296"/>
      <c r="BH74" s="296"/>
      <c r="BI74" s="296"/>
      <c r="BJ74" s="296"/>
      <c r="BK74" s="296"/>
      <c r="BL74" s="296"/>
      <c r="BM74" s="296"/>
      <c r="BN74" s="296"/>
      <c r="BO74" s="296"/>
      <c r="BP74" s="296"/>
      <c r="BQ74" s="296"/>
      <c r="BR74" s="296"/>
      <c r="BS74" s="296"/>
      <c r="BT74" s="296"/>
      <c r="BU74" s="296"/>
      <c r="BV74" s="296"/>
    </row>
    <row r="75" spans="1:74" s="295" customFormat="1" ht="15.75" customHeight="1" x14ac:dyDescent="0.15">
      <c r="A75" s="250" t="s">
        <v>380</v>
      </c>
      <c r="B75" s="310">
        <v>4772</v>
      </c>
      <c r="C75" s="311">
        <v>2384</v>
      </c>
      <c r="D75" s="312">
        <v>2388</v>
      </c>
      <c r="E75" s="310">
        <v>40</v>
      </c>
      <c r="F75" s="311">
        <v>23</v>
      </c>
      <c r="G75" s="311">
        <v>17</v>
      </c>
      <c r="H75" s="310">
        <v>77</v>
      </c>
      <c r="I75" s="311">
        <v>37</v>
      </c>
      <c r="J75" s="311">
        <v>40</v>
      </c>
      <c r="K75" s="310">
        <v>199</v>
      </c>
      <c r="L75" s="311">
        <v>103</v>
      </c>
      <c r="M75" s="311">
        <v>96</v>
      </c>
      <c r="N75" s="310">
        <v>73</v>
      </c>
      <c r="O75" s="311">
        <v>41</v>
      </c>
      <c r="P75" s="311">
        <v>32</v>
      </c>
      <c r="Q75" s="310">
        <v>140</v>
      </c>
      <c r="R75" s="311">
        <v>80</v>
      </c>
      <c r="S75" s="311">
        <v>60</v>
      </c>
      <c r="T75" s="310">
        <v>174</v>
      </c>
      <c r="U75" s="311">
        <v>97</v>
      </c>
      <c r="V75" s="311">
        <v>77</v>
      </c>
      <c r="W75" s="310">
        <v>523</v>
      </c>
      <c r="X75" s="311">
        <v>252</v>
      </c>
      <c r="Y75" s="311">
        <v>271</v>
      </c>
      <c r="Z75" s="310">
        <v>377</v>
      </c>
      <c r="AA75" s="311">
        <v>190</v>
      </c>
      <c r="AB75" s="311">
        <v>187</v>
      </c>
      <c r="AC75" s="310">
        <v>368</v>
      </c>
      <c r="AD75" s="311">
        <v>193</v>
      </c>
      <c r="AE75" s="311">
        <v>175</v>
      </c>
      <c r="AF75" s="310">
        <v>205</v>
      </c>
      <c r="AG75" s="311">
        <v>79</v>
      </c>
      <c r="AH75" s="311">
        <v>126</v>
      </c>
      <c r="AI75" s="310">
        <v>273</v>
      </c>
      <c r="AJ75" s="311">
        <v>123</v>
      </c>
      <c r="AK75" s="311">
        <v>150</v>
      </c>
      <c r="AL75" s="310">
        <v>156</v>
      </c>
      <c r="AM75" s="311">
        <v>81</v>
      </c>
      <c r="AN75" s="311">
        <v>75</v>
      </c>
      <c r="AO75" s="310">
        <v>291</v>
      </c>
      <c r="AP75" s="311">
        <v>134</v>
      </c>
      <c r="AQ75" s="311">
        <v>157</v>
      </c>
      <c r="AR75" s="310">
        <v>146</v>
      </c>
      <c r="AS75" s="311">
        <v>76</v>
      </c>
      <c r="AT75" s="311">
        <v>70</v>
      </c>
      <c r="AU75" s="310">
        <v>368</v>
      </c>
      <c r="AV75" s="311">
        <v>162</v>
      </c>
      <c r="AW75" s="311">
        <v>206</v>
      </c>
      <c r="AX75" s="310">
        <v>514</v>
      </c>
      <c r="AY75" s="311">
        <v>254</v>
      </c>
      <c r="AZ75" s="311">
        <v>260</v>
      </c>
      <c r="BA75" s="310">
        <v>589</v>
      </c>
      <c r="BB75" s="311">
        <v>309</v>
      </c>
      <c r="BC75" s="311">
        <v>280</v>
      </c>
      <c r="BD75" s="310">
        <v>259</v>
      </c>
      <c r="BE75" s="311">
        <v>150</v>
      </c>
      <c r="BF75" s="313">
        <v>109</v>
      </c>
    </row>
    <row r="76" spans="1:74" s="295" customFormat="1" ht="15.75" customHeight="1" x14ac:dyDescent="0.15">
      <c r="A76" s="250" t="s">
        <v>381</v>
      </c>
      <c r="B76" s="310">
        <v>4399</v>
      </c>
      <c r="C76" s="311">
        <v>2128</v>
      </c>
      <c r="D76" s="312">
        <v>2271</v>
      </c>
      <c r="E76" s="310">
        <v>48</v>
      </c>
      <c r="F76" s="311">
        <v>24</v>
      </c>
      <c r="G76" s="311">
        <v>24</v>
      </c>
      <c r="H76" s="310">
        <v>49</v>
      </c>
      <c r="I76" s="311">
        <v>18</v>
      </c>
      <c r="J76" s="311">
        <v>31</v>
      </c>
      <c r="K76" s="310">
        <v>168</v>
      </c>
      <c r="L76" s="311">
        <v>91</v>
      </c>
      <c r="M76" s="311">
        <v>77</v>
      </c>
      <c r="N76" s="310">
        <v>91</v>
      </c>
      <c r="O76" s="311">
        <v>41</v>
      </c>
      <c r="P76" s="311">
        <v>50</v>
      </c>
      <c r="Q76" s="310">
        <v>145</v>
      </c>
      <c r="R76" s="311">
        <v>68</v>
      </c>
      <c r="S76" s="311">
        <v>77</v>
      </c>
      <c r="T76" s="310">
        <v>163</v>
      </c>
      <c r="U76" s="311">
        <v>101</v>
      </c>
      <c r="V76" s="311">
        <v>62</v>
      </c>
      <c r="W76" s="310">
        <v>476</v>
      </c>
      <c r="X76" s="311">
        <v>240</v>
      </c>
      <c r="Y76" s="311">
        <v>236</v>
      </c>
      <c r="Z76" s="310">
        <v>363</v>
      </c>
      <c r="AA76" s="311">
        <v>198</v>
      </c>
      <c r="AB76" s="311">
        <v>165</v>
      </c>
      <c r="AC76" s="310">
        <v>349</v>
      </c>
      <c r="AD76" s="311">
        <v>175</v>
      </c>
      <c r="AE76" s="311">
        <v>174</v>
      </c>
      <c r="AF76" s="310">
        <v>207</v>
      </c>
      <c r="AG76" s="311">
        <v>104</v>
      </c>
      <c r="AH76" s="311">
        <v>103</v>
      </c>
      <c r="AI76" s="310">
        <v>262</v>
      </c>
      <c r="AJ76" s="311">
        <v>107</v>
      </c>
      <c r="AK76" s="311">
        <v>155</v>
      </c>
      <c r="AL76" s="310">
        <v>158</v>
      </c>
      <c r="AM76" s="311">
        <v>67</v>
      </c>
      <c r="AN76" s="311">
        <v>91</v>
      </c>
      <c r="AO76" s="310">
        <v>281</v>
      </c>
      <c r="AP76" s="311">
        <v>121</v>
      </c>
      <c r="AQ76" s="311">
        <v>160</v>
      </c>
      <c r="AR76" s="310">
        <v>116</v>
      </c>
      <c r="AS76" s="311">
        <v>69</v>
      </c>
      <c r="AT76" s="311">
        <v>47</v>
      </c>
      <c r="AU76" s="310">
        <v>360</v>
      </c>
      <c r="AV76" s="311">
        <v>147</v>
      </c>
      <c r="AW76" s="311">
        <v>213</v>
      </c>
      <c r="AX76" s="310">
        <v>446</v>
      </c>
      <c r="AY76" s="311">
        <v>221</v>
      </c>
      <c r="AZ76" s="311">
        <v>225</v>
      </c>
      <c r="BA76" s="310">
        <v>508</v>
      </c>
      <c r="BB76" s="311">
        <v>249</v>
      </c>
      <c r="BC76" s="311">
        <v>259</v>
      </c>
      <c r="BD76" s="310">
        <v>209</v>
      </c>
      <c r="BE76" s="311">
        <v>87</v>
      </c>
      <c r="BF76" s="313">
        <v>122</v>
      </c>
    </row>
    <row r="77" spans="1:74" s="295" customFormat="1" ht="15.75" customHeight="1" x14ac:dyDescent="0.15">
      <c r="A77" s="250" t="s">
        <v>382</v>
      </c>
      <c r="B77" s="310">
        <v>4087</v>
      </c>
      <c r="C77" s="311">
        <v>2002</v>
      </c>
      <c r="D77" s="312">
        <v>2085</v>
      </c>
      <c r="E77" s="310">
        <v>59</v>
      </c>
      <c r="F77" s="311">
        <v>39</v>
      </c>
      <c r="G77" s="311">
        <v>20</v>
      </c>
      <c r="H77" s="310">
        <v>60</v>
      </c>
      <c r="I77" s="311">
        <v>25</v>
      </c>
      <c r="J77" s="311">
        <v>35</v>
      </c>
      <c r="K77" s="310">
        <v>152</v>
      </c>
      <c r="L77" s="311">
        <v>89</v>
      </c>
      <c r="M77" s="311">
        <v>63</v>
      </c>
      <c r="N77" s="310">
        <v>82</v>
      </c>
      <c r="O77" s="311">
        <v>42</v>
      </c>
      <c r="P77" s="311">
        <v>40</v>
      </c>
      <c r="Q77" s="310">
        <v>135</v>
      </c>
      <c r="R77" s="311">
        <v>69</v>
      </c>
      <c r="S77" s="311">
        <v>66</v>
      </c>
      <c r="T77" s="310">
        <v>143</v>
      </c>
      <c r="U77" s="311">
        <v>67</v>
      </c>
      <c r="V77" s="311">
        <v>76</v>
      </c>
      <c r="W77" s="310">
        <v>458</v>
      </c>
      <c r="X77" s="311">
        <v>228</v>
      </c>
      <c r="Y77" s="311">
        <v>230</v>
      </c>
      <c r="Z77" s="310">
        <v>317</v>
      </c>
      <c r="AA77" s="311">
        <v>154</v>
      </c>
      <c r="AB77" s="311">
        <v>163</v>
      </c>
      <c r="AC77" s="310">
        <v>372</v>
      </c>
      <c r="AD77" s="311">
        <v>179</v>
      </c>
      <c r="AE77" s="311">
        <v>193</v>
      </c>
      <c r="AF77" s="310">
        <v>213</v>
      </c>
      <c r="AG77" s="311">
        <v>100</v>
      </c>
      <c r="AH77" s="311">
        <v>113</v>
      </c>
      <c r="AI77" s="310">
        <v>252</v>
      </c>
      <c r="AJ77" s="311">
        <v>129</v>
      </c>
      <c r="AK77" s="311">
        <v>123</v>
      </c>
      <c r="AL77" s="310">
        <v>142</v>
      </c>
      <c r="AM77" s="311">
        <v>62</v>
      </c>
      <c r="AN77" s="311">
        <v>80</v>
      </c>
      <c r="AO77" s="310">
        <v>274</v>
      </c>
      <c r="AP77" s="311">
        <v>112</v>
      </c>
      <c r="AQ77" s="311">
        <v>162</v>
      </c>
      <c r="AR77" s="310">
        <v>102</v>
      </c>
      <c r="AS77" s="311">
        <v>61</v>
      </c>
      <c r="AT77" s="311">
        <v>41</v>
      </c>
      <c r="AU77" s="310">
        <v>331</v>
      </c>
      <c r="AV77" s="311">
        <v>155</v>
      </c>
      <c r="AW77" s="311">
        <v>176</v>
      </c>
      <c r="AX77" s="310">
        <v>340</v>
      </c>
      <c r="AY77" s="311">
        <v>183</v>
      </c>
      <c r="AZ77" s="311">
        <v>157</v>
      </c>
      <c r="BA77" s="310">
        <v>458</v>
      </c>
      <c r="BB77" s="311">
        <v>219</v>
      </c>
      <c r="BC77" s="311">
        <v>239</v>
      </c>
      <c r="BD77" s="310">
        <v>197</v>
      </c>
      <c r="BE77" s="311">
        <v>89</v>
      </c>
      <c r="BF77" s="313">
        <v>108</v>
      </c>
    </row>
    <row r="78" spans="1:74" s="287" customFormat="1" ht="15.75" customHeight="1" x14ac:dyDescent="0.15">
      <c r="A78" s="255" t="s">
        <v>79</v>
      </c>
      <c r="B78" s="307">
        <v>21881</v>
      </c>
      <c r="C78" s="304">
        <v>10324</v>
      </c>
      <c r="D78" s="308">
        <v>11557</v>
      </c>
      <c r="E78" s="307">
        <v>363</v>
      </c>
      <c r="F78" s="304">
        <v>168</v>
      </c>
      <c r="G78" s="304">
        <v>195</v>
      </c>
      <c r="H78" s="307">
        <v>395</v>
      </c>
      <c r="I78" s="304">
        <v>165</v>
      </c>
      <c r="J78" s="304">
        <v>230</v>
      </c>
      <c r="K78" s="307">
        <v>838</v>
      </c>
      <c r="L78" s="304">
        <v>403</v>
      </c>
      <c r="M78" s="304">
        <v>435</v>
      </c>
      <c r="N78" s="307">
        <v>447</v>
      </c>
      <c r="O78" s="304">
        <v>229</v>
      </c>
      <c r="P78" s="304">
        <v>218</v>
      </c>
      <c r="Q78" s="307">
        <v>709</v>
      </c>
      <c r="R78" s="304">
        <v>347</v>
      </c>
      <c r="S78" s="304">
        <v>362</v>
      </c>
      <c r="T78" s="307">
        <v>686</v>
      </c>
      <c r="U78" s="304">
        <v>358</v>
      </c>
      <c r="V78" s="304">
        <v>328</v>
      </c>
      <c r="W78" s="307">
        <v>2072</v>
      </c>
      <c r="X78" s="304">
        <v>1024</v>
      </c>
      <c r="Y78" s="304">
        <v>1048</v>
      </c>
      <c r="Z78" s="307">
        <v>1660</v>
      </c>
      <c r="AA78" s="304">
        <v>819</v>
      </c>
      <c r="AB78" s="304">
        <v>841</v>
      </c>
      <c r="AC78" s="307">
        <v>2047</v>
      </c>
      <c r="AD78" s="304">
        <v>971</v>
      </c>
      <c r="AE78" s="304">
        <v>1076</v>
      </c>
      <c r="AF78" s="307">
        <v>1102</v>
      </c>
      <c r="AG78" s="304">
        <v>508</v>
      </c>
      <c r="AH78" s="304">
        <v>594</v>
      </c>
      <c r="AI78" s="307">
        <v>1351</v>
      </c>
      <c r="AJ78" s="304">
        <v>592</v>
      </c>
      <c r="AK78" s="304">
        <v>759</v>
      </c>
      <c r="AL78" s="307">
        <v>901</v>
      </c>
      <c r="AM78" s="304">
        <v>376</v>
      </c>
      <c r="AN78" s="304">
        <v>525</v>
      </c>
      <c r="AO78" s="307">
        <v>1723</v>
      </c>
      <c r="AP78" s="304">
        <v>743</v>
      </c>
      <c r="AQ78" s="304">
        <v>980</v>
      </c>
      <c r="AR78" s="307">
        <v>584</v>
      </c>
      <c r="AS78" s="304">
        <v>313</v>
      </c>
      <c r="AT78" s="304">
        <v>271</v>
      </c>
      <c r="AU78" s="307">
        <v>1953</v>
      </c>
      <c r="AV78" s="304">
        <v>902</v>
      </c>
      <c r="AW78" s="304">
        <v>1051</v>
      </c>
      <c r="AX78" s="307">
        <v>1727</v>
      </c>
      <c r="AY78" s="304">
        <v>859</v>
      </c>
      <c r="AZ78" s="304">
        <v>868</v>
      </c>
      <c r="BA78" s="307">
        <v>2246</v>
      </c>
      <c r="BB78" s="304">
        <v>1082</v>
      </c>
      <c r="BC78" s="304">
        <v>1164</v>
      </c>
      <c r="BD78" s="307">
        <v>1077</v>
      </c>
      <c r="BE78" s="304">
        <v>465</v>
      </c>
      <c r="BF78" s="309">
        <v>612</v>
      </c>
    </row>
    <row r="79" spans="1:74" s="295" customFormat="1" ht="15.75" customHeight="1" x14ac:dyDescent="0.15">
      <c r="A79" s="250" t="s">
        <v>446</v>
      </c>
      <c r="B79" s="310">
        <v>4632</v>
      </c>
      <c r="C79" s="311">
        <v>2248</v>
      </c>
      <c r="D79" s="312">
        <v>2384</v>
      </c>
      <c r="E79" s="310">
        <v>55</v>
      </c>
      <c r="F79" s="311">
        <v>21</v>
      </c>
      <c r="G79" s="311">
        <v>34</v>
      </c>
      <c r="H79" s="310">
        <v>68</v>
      </c>
      <c r="I79" s="311">
        <v>37</v>
      </c>
      <c r="J79" s="311">
        <v>31</v>
      </c>
      <c r="K79" s="310">
        <v>186</v>
      </c>
      <c r="L79" s="311">
        <v>106</v>
      </c>
      <c r="M79" s="311">
        <v>80</v>
      </c>
      <c r="N79" s="310">
        <v>84</v>
      </c>
      <c r="O79" s="311">
        <v>39</v>
      </c>
      <c r="P79" s="311">
        <v>45</v>
      </c>
      <c r="Q79" s="310">
        <v>122</v>
      </c>
      <c r="R79" s="311">
        <v>65</v>
      </c>
      <c r="S79" s="311">
        <v>57</v>
      </c>
      <c r="T79" s="310">
        <v>163</v>
      </c>
      <c r="U79" s="311">
        <v>90</v>
      </c>
      <c r="V79" s="311">
        <v>73</v>
      </c>
      <c r="W79" s="310">
        <v>469</v>
      </c>
      <c r="X79" s="311">
        <v>232</v>
      </c>
      <c r="Y79" s="311">
        <v>237</v>
      </c>
      <c r="Z79" s="310">
        <v>364</v>
      </c>
      <c r="AA79" s="311">
        <v>183</v>
      </c>
      <c r="AB79" s="311">
        <v>181</v>
      </c>
      <c r="AC79" s="310">
        <v>442</v>
      </c>
      <c r="AD79" s="311">
        <v>205</v>
      </c>
      <c r="AE79" s="311">
        <v>237</v>
      </c>
      <c r="AF79" s="310">
        <v>225</v>
      </c>
      <c r="AG79" s="311">
        <v>114</v>
      </c>
      <c r="AH79" s="311">
        <v>111</v>
      </c>
      <c r="AI79" s="310">
        <v>270</v>
      </c>
      <c r="AJ79" s="311">
        <v>125</v>
      </c>
      <c r="AK79" s="311">
        <v>145</v>
      </c>
      <c r="AL79" s="310">
        <v>169</v>
      </c>
      <c r="AM79" s="311">
        <v>80</v>
      </c>
      <c r="AN79" s="311">
        <v>89</v>
      </c>
      <c r="AO79" s="310">
        <v>337</v>
      </c>
      <c r="AP79" s="311">
        <v>147</v>
      </c>
      <c r="AQ79" s="311">
        <v>190</v>
      </c>
      <c r="AR79" s="310">
        <v>133</v>
      </c>
      <c r="AS79" s="311">
        <v>73</v>
      </c>
      <c r="AT79" s="311">
        <v>60</v>
      </c>
      <c r="AU79" s="310">
        <v>404</v>
      </c>
      <c r="AV79" s="311">
        <v>184</v>
      </c>
      <c r="AW79" s="311">
        <v>220</v>
      </c>
      <c r="AX79" s="310">
        <v>388</v>
      </c>
      <c r="AY79" s="311">
        <v>189</v>
      </c>
      <c r="AZ79" s="311">
        <v>199</v>
      </c>
      <c r="BA79" s="310">
        <v>520</v>
      </c>
      <c r="BB79" s="311">
        <v>254</v>
      </c>
      <c r="BC79" s="311">
        <v>266</v>
      </c>
      <c r="BD79" s="310">
        <v>233</v>
      </c>
      <c r="BE79" s="311">
        <v>104</v>
      </c>
      <c r="BF79" s="313">
        <v>129</v>
      </c>
    </row>
    <row r="80" spans="1:74" s="295" customFormat="1" ht="15.75" customHeight="1" x14ac:dyDescent="0.15">
      <c r="A80" s="250" t="s">
        <v>384</v>
      </c>
      <c r="B80" s="310">
        <v>3973</v>
      </c>
      <c r="C80" s="311">
        <v>1876</v>
      </c>
      <c r="D80" s="312">
        <v>2097</v>
      </c>
      <c r="E80" s="310">
        <v>56</v>
      </c>
      <c r="F80" s="311">
        <v>35</v>
      </c>
      <c r="G80" s="311">
        <v>21</v>
      </c>
      <c r="H80" s="310">
        <v>68</v>
      </c>
      <c r="I80" s="311">
        <v>30</v>
      </c>
      <c r="J80" s="311">
        <v>38</v>
      </c>
      <c r="K80" s="310">
        <v>144</v>
      </c>
      <c r="L80" s="311">
        <v>68</v>
      </c>
      <c r="M80" s="311">
        <v>76</v>
      </c>
      <c r="N80" s="310">
        <v>89</v>
      </c>
      <c r="O80" s="311">
        <v>49</v>
      </c>
      <c r="P80" s="311">
        <v>40</v>
      </c>
      <c r="Q80" s="310">
        <v>121</v>
      </c>
      <c r="R80" s="311">
        <v>57</v>
      </c>
      <c r="S80" s="311">
        <v>64</v>
      </c>
      <c r="T80" s="310">
        <v>134</v>
      </c>
      <c r="U80" s="311">
        <v>62</v>
      </c>
      <c r="V80" s="311">
        <v>72</v>
      </c>
      <c r="W80" s="310">
        <v>421</v>
      </c>
      <c r="X80" s="311">
        <v>195</v>
      </c>
      <c r="Y80" s="311">
        <v>226</v>
      </c>
      <c r="Z80" s="310">
        <v>303</v>
      </c>
      <c r="AA80" s="311">
        <v>152</v>
      </c>
      <c r="AB80" s="311">
        <v>151</v>
      </c>
      <c r="AC80" s="310">
        <v>358</v>
      </c>
      <c r="AD80" s="311">
        <v>174</v>
      </c>
      <c r="AE80" s="311">
        <v>184</v>
      </c>
      <c r="AF80" s="310">
        <v>211</v>
      </c>
      <c r="AG80" s="311">
        <v>112</v>
      </c>
      <c r="AH80" s="311">
        <v>99</v>
      </c>
      <c r="AI80" s="310">
        <v>225</v>
      </c>
      <c r="AJ80" s="311">
        <v>108</v>
      </c>
      <c r="AK80" s="311">
        <v>117</v>
      </c>
      <c r="AL80" s="310">
        <v>160</v>
      </c>
      <c r="AM80" s="311">
        <v>58</v>
      </c>
      <c r="AN80" s="311">
        <v>102</v>
      </c>
      <c r="AO80" s="310">
        <v>279</v>
      </c>
      <c r="AP80" s="311">
        <v>118</v>
      </c>
      <c r="AQ80" s="311">
        <v>161</v>
      </c>
      <c r="AR80" s="310">
        <v>107</v>
      </c>
      <c r="AS80" s="311">
        <v>56</v>
      </c>
      <c r="AT80" s="311">
        <v>51</v>
      </c>
      <c r="AU80" s="310">
        <v>361</v>
      </c>
      <c r="AV80" s="311">
        <v>162</v>
      </c>
      <c r="AW80" s="311">
        <v>199</v>
      </c>
      <c r="AX80" s="310">
        <v>358</v>
      </c>
      <c r="AY80" s="311">
        <v>168</v>
      </c>
      <c r="AZ80" s="311">
        <v>190</v>
      </c>
      <c r="BA80" s="310">
        <v>407</v>
      </c>
      <c r="BB80" s="311">
        <v>195</v>
      </c>
      <c r="BC80" s="311">
        <v>212</v>
      </c>
      <c r="BD80" s="310">
        <v>171</v>
      </c>
      <c r="BE80" s="311">
        <v>77</v>
      </c>
      <c r="BF80" s="313">
        <v>94</v>
      </c>
    </row>
    <row r="81" spans="1:58" s="295" customFormat="1" ht="15.75" customHeight="1" x14ac:dyDescent="0.15">
      <c r="A81" s="250" t="s">
        <v>385</v>
      </c>
      <c r="B81" s="310">
        <v>4674</v>
      </c>
      <c r="C81" s="311">
        <v>2230</v>
      </c>
      <c r="D81" s="312">
        <v>2444</v>
      </c>
      <c r="E81" s="310">
        <v>93</v>
      </c>
      <c r="F81" s="311">
        <v>37</v>
      </c>
      <c r="G81" s="311">
        <v>56</v>
      </c>
      <c r="H81" s="310">
        <v>94</v>
      </c>
      <c r="I81" s="311">
        <v>40</v>
      </c>
      <c r="J81" s="311">
        <v>54</v>
      </c>
      <c r="K81" s="310">
        <v>191</v>
      </c>
      <c r="L81" s="311">
        <v>88</v>
      </c>
      <c r="M81" s="311">
        <v>103</v>
      </c>
      <c r="N81" s="310">
        <v>93</v>
      </c>
      <c r="O81" s="311">
        <v>49</v>
      </c>
      <c r="P81" s="311">
        <v>44</v>
      </c>
      <c r="Q81" s="310">
        <v>157</v>
      </c>
      <c r="R81" s="311">
        <v>81</v>
      </c>
      <c r="S81" s="311">
        <v>76</v>
      </c>
      <c r="T81" s="310">
        <v>135</v>
      </c>
      <c r="U81" s="311">
        <v>72</v>
      </c>
      <c r="V81" s="311">
        <v>63</v>
      </c>
      <c r="W81" s="310">
        <v>437</v>
      </c>
      <c r="X81" s="311">
        <v>222</v>
      </c>
      <c r="Y81" s="311">
        <v>215</v>
      </c>
      <c r="Z81" s="310">
        <v>357</v>
      </c>
      <c r="AA81" s="311">
        <v>179</v>
      </c>
      <c r="AB81" s="311">
        <v>178</v>
      </c>
      <c r="AC81" s="310">
        <v>411</v>
      </c>
      <c r="AD81" s="311">
        <v>188</v>
      </c>
      <c r="AE81" s="311">
        <v>223</v>
      </c>
      <c r="AF81" s="310">
        <v>206</v>
      </c>
      <c r="AG81" s="311">
        <v>78</v>
      </c>
      <c r="AH81" s="311">
        <v>128</v>
      </c>
      <c r="AI81" s="310">
        <v>301</v>
      </c>
      <c r="AJ81" s="311">
        <v>140</v>
      </c>
      <c r="AK81" s="311">
        <v>161</v>
      </c>
      <c r="AL81" s="310">
        <v>185</v>
      </c>
      <c r="AM81" s="311">
        <v>77</v>
      </c>
      <c r="AN81" s="311">
        <v>108</v>
      </c>
      <c r="AO81" s="310">
        <v>384</v>
      </c>
      <c r="AP81" s="311">
        <v>167</v>
      </c>
      <c r="AQ81" s="311">
        <v>217</v>
      </c>
      <c r="AR81" s="310">
        <v>123</v>
      </c>
      <c r="AS81" s="311">
        <v>65</v>
      </c>
      <c r="AT81" s="311">
        <v>58</v>
      </c>
      <c r="AU81" s="310">
        <v>415</v>
      </c>
      <c r="AV81" s="311">
        <v>191</v>
      </c>
      <c r="AW81" s="311">
        <v>224</v>
      </c>
      <c r="AX81" s="310">
        <v>375</v>
      </c>
      <c r="AY81" s="311">
        <v>209</v>
      </c>
      <c r="AZ81" s="311">
        <v>166</v>
      </c>
      <c r="BA81" s="310">
        <v>485</v>
      </c>
      <c r="BB81" s="311">
        <v>239</v>
      </c>
      <c r="BC81" s="311">
        <v>246</v>
      </c>
      <c r="BD81" s="310">
        <v>232</v>
      </c>
      <c r="BE81" s="311">
        <v>108</v>
      </c>
      <c r="BF81" s="313">
        <v>124</v>
      </c>
    </row>
    <row r="82" spans="1:58" s="295" customFormat="1" ht="15.75" customHeight="1" x14ac:dyDescent="0.15">
      <c r="A82" s="250" t="s">
        <v>386</v>
      </c>
      <c r="B82" s="310">
        <v>4569</v>
      </c>
      <c r="C82" s="311">
        <v>2144</v>
      </c>
      <c r="D82" s="312">
        <v>2425</v>
      </c>
      <c r="E82" s="310">
        <v>86</v>
      </c>
      <c r="F82" s="311">
        <v>41</v>
      </c>
      <c r="G82" s="311">
        <v>45</v>
      </c>
      <c r="H82" s="310">
        <v>81</v>
      </c>
      <c r="I82" s="311">
        <v>24</v>
      </c>
      <c r="J82" s="311">
        <v>57</v>
      </c>
      <c r="K82" s="310">
        <v>150</v>
      </c>
      <c r="L82" s="311">
        <v>73</v>
      </c>
      <c r="M82" s="311">
        <v>77</v>
      </c>
      <c r="N82" s="310">
        <v>83</v>
      </c>
      <c r="O82" s="311">
        <v>46</v>
      </c>
      <c r="P82" s="311">
        <v>37</v>
      </c>
      <c r="Q82" s="310">
        <v>150</v>
      </c>
      <c r="R82" s="311">
        <v>68</v>
      </c>
      <c r="S82" s="311">
        <v>82</v>
      </c>
      <c r="T82" s="310">
        <v>138</v>
      </c>
      <c r="U82" s="311">
        <v>76</v>
      </c>
      <c r="V82" s="311">
        <v>62</v>
      </c>
      <c r="W82" s="310">
        <v>418</v>
      </c>
      <c r="X82" s="311">
        <v>229</v>
      </c>
      <c r="Y82" s="311">
        <v>189</v>
      </c>
      <c r="Z82" s="310">
        <v>341</v>
      </c>
      <c r="AA82" s="311">
        <v>169</v>
      </c>
      <c r="AB82" s="311">
        <v>172</v>
      </c>
      <c r="AC82" s="310">
        <v>422</v>
      </c>
      <c r="AD82" s="311">
        <v>205</v>
      </c>
      <c r="AE82" s="311">
        <v>217</v>
      </c>
      <c r="AF82" s="310">
        <v>227</v>
      </c>
      <c r="AG82" s="311">
        <v>92</v>
      </c>
      <c r="AH82" s="311">
        <v>135</v>
      </c>
      <c r="AI82" s="310">
        <v>301</v>
      </c>
      <c r="AJ82" s="311">
        <v>111</v>
      </c>
      <c r="AK82" s="311">
        <v>190</v>
      </c>
      <c r="AL82" s="310">
        <v>191</v>
      </c>
      <c r="AM82" s="311">
        <v>71</v>
      </c>
      <c r="AN82" s="311">
        <v>120</v>
      </c>
      <c r="AO82" s="310">
        <v>403</v>
      </c>
      <c r="AP82" s="311">
        <v>164</v>
      </c>
      <c r="AQ82" s="311">
        <v>239</v>
      </c>
      <c r="AR82" s="310">
        <v>118</v>
      </c>
      <c r="AS82" s="311">
        <v>70</v>
      </c>
      <c r="AT82" s="311">
        <v>48</v>
      </c>
      <c r="AU82" s="310">
        <v>436</v>
      </c>
      <c r="AV82" s="311">
        <v>211</v>
      </c>
      <c r="AW82" s="311">
        <v>225</v>
      </c>
      <c r="AX82" s="310">
        <v>324</v>
      </c>
      <c r="AY82" s="311">
        <v>167</v>
      </c>
      <c r="AZ82" s="311">
        <v>157</v>
      </c>
      <c r="BA82" s="310">
        <v>455</v>
      </c>
      <c r="BB82" s="311">
        <v>229</v>
      </c>
      <c r="BC82" s="311">
        <v>226</v>
      </c>
      <c r="BD82" s="310">
        <v>245</v>
      </c>
      <c r="BE82" s="311">
        <v>98</v>
      </c>
      <c r="BF82" s="313">
        <v>147</v>
      </c>
    </row>
    <row r="83" spans="1:58" s="295" customFormat="1" ht="15.75" customHeight="1" x14ac:dyDescent="0.15">
      <c r="A83" s="250" t="s">
        <v>387</v>
      </c>
      <c r="B83" s="310">
        <v>4033</v>
      </c>
      <c r="C83" s="311">
        <v>1826</v>
      </c>
      <c r="D83" s="312">
        <v>2207</v>
      </c>
      <c r="E83" s="310">
        <v>73</v>
      </c>
      <c r="F83" s="311">
        <v>34</v>
      </c>
      <c r="G83" s="311">
        <v>39</v>
      </c>
      <c r="H83" s="310">
        <v>84</v>
      </c>
      <c r="I83" s="311">
        <v>34</v>
      </c>
      <c r="J83" s="311">
        <v>50</v>
      </c>
      <c r="K83" s="310">
        <v>167</v>
      </c>
      <c r="L83" s="311">
        <v>68</v>
      </c>
      <c r="M83" s="311">
        <v>99</v>
      </c>
      <c r="N83" s="310">
        <v>98</v>
      </c>
      <c r="O83" s="311">
        <v>46</v>
      </c>
      <c r="P83" s="311">
        <v>52</v>
      </c>
      <c r="Q83" s="310">
        <v>159</v>
      </c>
      <c r="R83" s="311">
        <v>76</v>
      </c>
      <c r="S83" s="311">
        <v>83</v>
      </c>
      <c r="T83" s="310">
        <v>116</v>
      </c>
      <c r="U83" s="311">
        <v>58</v>
      </c>
      <c r="V83" s="311">
        <v>58</v>
      </c>
      <c r="W83" s="310">
        <v>327</v>
      </c>
      <c r="X83" s="311">
        <v>146</v>
      </c>
      <c r="Y83" s="311">
        <v>181</v>
      </c>
      <c r="Z83" s="310">
        <v>295</v>
      </c>
      <c r="AA83" s="311">
        <v>136</v>
      </c>
      <c r="AB83" s="311">
        <v>159</v>
      </c>
      <c r="AC83" s="310">
        <v>414</v>
      </c>
      <c r="AD83" s="311">
        <v>199</v>
      </c>
      <c r="AE83" s="311">
        <v>215</v>
      </c>
      <c r="AF83" s="310">
        <v>233</v>
      </c>
      <c r="AG83" s="311">
        <v>112</v>
      </c>
      <c r="AH83" s="311">
        <v>121</v>
      </c>
      <c r="AI83" s="310">
        <v>254</v>
      </c>
      <c r="AJ83" s="311">
        <v>108</v>
      </c>
      <c r="AK83" s="311">
        <v>146</v>
      </c>
      <c r="AL83" s="310">
        <v>196</v>
      </c>
      <c r="AM83" s="311">
        <v>90</v>
      </c>
      <c r="AN83" s="311">
        <v>106</v>
      </c>
      <c r="AO83" s="310">
        <v>320</v>
      </c>
      <c r="AP83" s="311">
        <v>147</v>
      </c>
      <c r="AQ83" s="311">
        <v>173</v>
      </c>
      <c r="AR83" s="310">
        <v>103</v>
      </c>
      <c r="AS83" s="311">
        <v>49</v>
      </c>
      <c r="AT83" s="311">
        <v>54</v>
      </c>
      <c r="AU83" s="310">
        <v>337</v>
      </c>
      <c r="AV83" s="311">
        <v>154</v>
      </c>
      <c r="AW83" s="311">
        <v>183</v>
      </c>
      <c r="AX83" s="310">
        <v>282</v>
      </c>
      <c r="AY83" s="311">
        <v>126</v>
      </c>
      <c r="AZ83" s="311">
        <v>156</v>
      </c>
      <c r="BA83" s="310">
        <v>379</v>
      </c>
      <c r="BB83" s="311">
        <v>165</v>
      </c>
      <c r="BC83" s="311">
        <v>214</v>
      </c>
      <c r="BD83" s="310">
        <v>196</v>
      </c>
      <c r="BE83" s="311">
        <v>78</v>
      </c>
      <c r="BF83" s="313">
        <v>118</v>
      </c>
    </row>
    <row r="84" spans="1:58" s="287" customFormat="1" ht="15.75" customHeight="1" x14ac:dyDescent="0.15">
      <c r="A84" s="255" t="s">
        <v>84</v>
      </c>
      <c r="B84" s="307">
        <v>15834</v>
      </c>
      <c r="C84" s="304">
        <v>7394</v>
      </c>
      <c r="D84" s="308">
        <v>8440</v>
      </c>
      <c r="E84" s="307">
        <v>326</v>
      </c>
      <c r="F84" s="304">
        <v>153</v>
      </c>
      <c r="G84" s="304">
        <v>173</v>
      </c>
      <c r="H84" s="307">
        <v>362</v>
      </c>
      <c r="I84" s="304">
        <v>167</v>
      </c>
      <c r="J84" s="304">
        <v>195</v>
      </c>
      <c r="K84" s="307">
        <v>749</v>
      </c>
      <c r="L84" s="304">
        <v>334</v>
      </c>
      <c r="M84" s="304">
        <v>415</v>
      </c>
      <c r="N84" s="307">
        <v>362</v>
      </c>
      <c r="O84" s="304">
        <v>170</v>
      </c>
      <c r="P84" s="304">
        <v>192</v>
      </c>
      <c r="Q84" s="307">
        <v>523</v>
      </c>
      <c r="R84" s="304">
        <v>258</v>
      </c>
      <c r="S84" s="304">
        <v>265</v>
      </c>
      <c r="T84" s="307">
        <v>420</v>
      </c>
      <c r="U84" s="304">
        <v>190</v>
      </c>
      <c r="V84" s="304">
        <v>230</v>
      </c>
      <c r="W84" s="307">
        <v>1238</v>
      </c>
      <c r="X84" s="304">
        <v>594</v>
      </c>
      <c r="Y84" s="304">
        <v>644</v>
      </c>
      <c r="Z84" s="307">
        <v>1163</v>
      </c>
      <c r="AA84" s="304">
        <v>519</v>
      </c>
      <c r="AB84" s="304">
        <v>644</v>
      </c>
      <c r="AC84" s="307">
        <v>1546</v>
      </c>
      <c r="AD84" s="304">
        <v>727</v>
      </c>
      <c r="AE84" s="304">
        <v>819</v>
      </c>
      <c r="AF84" s="307">
        <v>897</v>
      </c>
      <c r="AG84" s="304">
        <v>383</v>
      </c>
      <c r="AH84" s="304">
        <v>514</v>
      </c>
      <c r="AI84" s="307">
        <v>1079</v>
      </c>
      <c r="AJ84" s="304">
        <v>506</v>
      </c>
      <c r="AK84" s="304">
        <v>573</v>
      </c>
      <c r="AL84" s="307">
        <v>686</v>
      </c>
      <c r="AM84" s="304">
        <v>329</v>
      </c>
      <c r="AN84" s="304">
        <v>357</v>
      </c>
      <c r="AO84" s="307">
        <v>1391</v>
      </c>
      <c r="AP84" s="304">
        <v>645</v>
      </c>
      <c r="AQ84" s="304">
        <v>746</v>
      </c>
      <c r="AR84" s="307">
        <v>461</v>
      </c>
      <c r="AS84" s="304">
        <v>247</v>
      </c>
      <c r="AT84" s="304">
        <v>214</v>
      </c>
      <c r="AU84" s="307">
        <v>1324</v>
      </c>
      <c r="AV84" s="304">
        <v>621</v>
      </c>
      <c r="AW84" s="304">
        <v>703</v>
      </c>
      <c r="AX84" s="307">
        <v>999</v>
      </c>
      <c r="AY84" s="304">
        <v>462</v>
      </c>
      <c r="AZ84" s="304">
        <v>537</v>
      </c>
      <c r="BA84" s="307">
        <v>1502</v>
      </c>
      <c r="BB84" s="304">
        <v>738</v>
      </c>
      <c r="BC84" s="304">
        <v>764</v>
      </c>
      <c r="BD84" s="307">
        <v>806</v>
      </c>
      <c r="BE84" s="304">
        <v>351</v>
      </c>
      <c r="BF84" s="309">
        <v>455</v>
      </c>
    </row>
    <row r="85" spans="1:58" s="295" customFormat="1" ht="15.75" customHeight="1" x14ac:dyDescent="0.15">
      <c r="A85" s="250" t="s">
        <v>447</v>
      </c>
      <c r="B85" s="310">
        <v>3701</v>
      </c>
      <c r="C85" s="311">
        <v>1727</v>
      </c>
      <c r="D85" s="312">
        <v>1974</v>
      </c>
      <c r="E85" s="310">
        <v>72</v>
      </c>
      <c r="F85" s="311">
        <v>33</v>
      </c>
      <c r="G85" s="311">
        <v>39</v>
      </c>
      <c r="H85" s="310">
        <v>78</v>
      </c>
      <c r="I85" s="311">
        <v>37</v>
      </c>
      <c r="J85" s="311">
        <v>41</v>
      </c>
      <c r="K85" s="310">
        <v>160</v>
      </c>
      <c r="L85" s="311">
        <v>77</v>
      </c>
      <c r="M85" s="311">
        <v>83</v>
      </c>
      <c r="N85" s="310">
        <v>92</v>
      </c>
      <c r="O85" s="311">
        <v>42</v>
      </c>
      <c r="P85" s="311">
        <v>50</v>
      </c>
      <c r="Q85" s="310">
        <v>116</v>
      </c>
      <c r="R85" s="311">
        <v>59</v>
      </c>
      <c r="S85" s="311">
        <v>57</v>
      </c>
      <c r="T85" s="310">
        <v>100</v>
      </c>
      <c r="U85" s="311">
        <v>46</v>
      </c>
      <c r="V85" s="311">
        <v>54</v>
      </c>
      <c r="W85" s="310">
        <v>310</v>
      </c>
      <c r="X85" s="311">
        <v>163</v>
      </c>
      <c r="Y85" s="311">
        <v>147</v>
      </c>
      <c r="Z85" s="310">
        <v>270</v>
      </c>
      <c r="AA85" s="311">
        <v>121</v>
      </c>
      <c r="AB85" s="311">
        <v>149</v>
      </c>
      <c r="AC85" s="310">
        <v>365</v>
      </c>
      <c r="AD85" s="311">
        <v>162</v>
      </c>
      <c r="AE85" s="311">
        <v>203</v>
      </c>
      <c r="AF85" s="310">
        <v>196</v>
      </c>
      <c r="AG85" s="311">
        <v>81</v>
      </c>
      <c r="AH85" s="311">
        <v>115</v>
      </c>
      <c r="AI85" s="310">
        <v>247</v>
      </c>
      <c r="AJ85" s="311">
        <v>111</v>
      </c>
      <c r="AK85" s="311">
        <v>136</v>
      </c>
      <c r="AL85" s="310">
        <v>150</v>
      </c>
      <c r="AM85" s="311">
        <v>71</v>
      </c>
      <c r="AN85" s="311">
        <v>79</v>
      </c>
      <c r="AO85" s="310">
        <v>354</v>
      </c>
      <c r="AP85" s="311">
        <v>164</v>
      </c>
      <c r="AQ85" s="311">
        <v>190</v>
      </c>
      <c r="AR85" s="310">
        <v>114</v>
      </c>
      <c r="AS85" s="311">
        <v>59</v>
      </c>
      <c r="AT85" s="311">
        <v>55</v>
      </c>
      <c r="AU85" s="310">
        <v>294</v>
      </c>
      <c r="AV85" s="311">
        <v>133</v>
      </c>
      <c r="AW85" s="311">
        <v>161</v>
      </c>
      <c r="AX85" s="310">
        <v>236</v>
      </c>
      <c r="AY85" s="311">
        <v>111</v>
      </c>
      <c r="AZ85" s="311">
        <v>125</v>
      </c>
      <c r="BA85" s="310">
        <v>338</v>
      </c>
      <c r="BB85" s="311">
        <v>173</v>
      </c>
      <c r="BC85" s="311">
        <v>165</v>
      </c>
      <c r="BD85" s="310">
        <v>209</v>
      </c>
      <c r="BE85" s="311">
        <v>84</v>
      </c>
      <c r="BF85" s="313">
        <v>125</v>
      </c>
    </row>
    <row r="86" spans="1:58" s="295" customFormat="1" ht="17.25" customHeight="1" x14ac:dyDescent="0.15">
      <c r="A86" s="250" t="s">
        <v>389</v>
      </c>
      <c r="B86" s="310">
        <v>3314</v>
      </c>
      <c r="C86" s="311">
        <v>1571</v>
      </c>
      <c r="D86" s="312">
        <v>1743</v>
      </c>
      <c r="E86" s="310">
        <v>64</v>
      </c>
      <c r="F86" s="311">
        <v>35</v>
      </c>
      <c r="G86" s="311">
        <v>29</v>
      </c>
      <c r="H86" s="310">
        <v>74</v>
      </c>
      <c r="I86" s="311">
        <v>35</v>
      </c>
      <c r="J86" s="311">
        <v>39</v>
      </c>
      <c r="K86" s="310">
        <v>149</v>
      </c>
      <c r="L86" s="311">
        <v>65</v>
      </c>
      <c r="M86" s="311">
        <v>84</v>
      </c>
      <c r="N86" s="310">
        <v>63</v>
      </c>
      <c r="O86" s="311">
        <v>32</v>
      </c>
      <c r="P86" s="311">
        <v>31</v>
      </c>
      <c r="Q86" s="310">
        <v>102</v>
      </c>
      <c r="R86" s="311">
        <v>53</v>
      </c>
      <c r="S86" s="311">
        <v>49</v>
      </c>
      <c r="T86" s="310">
        <v>79</v>
      </c>
      <c r="U86" s="311">
        <v>37</v>
      </c>
      <c r="V86" s="311">
        <v>42</v>
      </c>
      <c r="W86" s="310">
        <v>283</v>
      </c>
      <c r="X86" s="311">
        <v>134</v>
      </c>
      <c r="Y86" s="311">
        <v>149</v>
      </c>
      <c r="Z86" s="310">
        <v>260</v>
      </c>
      <c r="AA86" s="311">
        <v>113</v>
      </c>
      <c r="AB86" s="311">
        <v>147</v>
      </c>
      <c r="AC86" s="310">
        <v>302</v>
      </c>
      <c r="AD86" s="311">
        <v>137</v>
      </c>
      <c r="AE86" s="311">
        <v>165</v>
      </c>
      <c r="AF86" s="310">
        <v>196</v>
      </c>
      <c r="AG86" s="311">
        <v>90</v>
      </c>
      <c r="AH86" s="311">
        <v>106</v>
      </c>
      <c r="AI86" s="310">
        <v>239</v>
      </c>
      <c r="AJ86" s="311">
        <v>116</v>
      </c>
      <c r="AK86" s="311">
        <v>123</v>
      </c>
      <c r="AL86" s="310">
        <v>147</v>
      </c>
      <c r="AM86" s="311">
        <v>75</v>
      </c>
      <c r="AN86" s="311">
        <v>72</v>
      </c>
      <c r="AO86" s="310">
        <v>309</v>
      </c>
      <c r="AP86" s="311">
        <v>130</v>
      </c>
      <c r="AQ86" s="311">
        <v>179</v>
      </c>
      <c r="AR86" s="310">
        <v>98</v>
      </c>
      <c r="AS86" s="311">
        <v>52</v>
      </c>
      <c r="AT86" s="311">
        <v>46</v>
      </c>
      <c r="AU86" s="310">
        <v>262</v>
      </c>
      <c r="AV86" s="311">
        <v>132</v>
      </c>
      <c r="AW86" s="311">
        <v>130</v>
      </c>
      <c r="AX86" s="310">
        <v>202</v>
      </c>
      <c r="AY86" s="311">
        <v>100</v>
      </c>
      <c r="AZ86" s="311">
        <v>102</v>
      </c>
      <c r="BA86" s="310">
        <v>321</v>
      </c>
      <c r="BB86" s="311">
        <v>163</v>
      </c>
      <c r="BC86" s="311">
        <v>158</v>
      </c>
      <c r="BD86" s="310">
        <v>164</v>
      </c>
      <c r="BE86" s="311">
        <v>72</v>
      </c>
      <c r="BF86" s="313">
        <v>92</v>
      </c>
    </row>
    <row r="87" spans="1:58" s="295" customFormat="1" ht="17.25" customHeight="1" x14ac:dyDescent="0.15">
      <c r="A87" s="250" t="s">
        <v>390</v>
      </c>
      <c r="B87" s="310">
        <v>3111</v>
      </c>
      <c r="C87" s="311">
        <v>1461</v>
      </c>
      <c r="D87" s="312">
        <v>1650</v>
      </c>
      <c r="E87" s="310">
        <v>74</v>
      </c>
      <c r="F87" s="311">
        <v>34</v>
      </c>
      <c r="G87" s="311">
        <v>40</v>
      </c>
      <c r="H87" s="310">
        <v>65</v>
      </c>
      <c r="I87" s="311">
        <v>32</v>
      </c>
      <c r="J87" s="311">
        <v>33</v>
      </c>
      <c r="K87" s="310">
        <v>147</v>
      </c>
      <c r="L87" s="311">
        <v>72</v>
      </c>
      <c r="M87" s="311">
        <v>75</v>
      </c>
      <c r="N87" s="310">
        <v>76</v>
      </c>
      <c r="O87" s="311">
        <v>34</v>
      </c>
      <c r="P87" s="311">
        <v>42</v>
      </c>
      <c r="Q87" s="310">
        <v>109</v>
      </c>
      <c r="R87" s="311">
        <v>50</v>
      </c>
      <c r="S87" s="311">
        <v>59</v>
      </c>
      <c r="T87" s="310">
        <v>90</v>
      </c>
      <c r="U87" s="311">
        <v>41</v>
      </c>
      <c r="V87" s="311">
        <v>49</v>
      </c>
      <c r="W87" s="310">
        <v>232</v>
      </c>
      <c r="X87" s="311">
        <v>107</v>
      </c>
      <c r="Y87" s="311">
        <v>125</v>
      </c>
      <c r="Z87" s="310">
        <v>221</v>
      </c>
      <c r="AA87" s="311">
        <v>103</v>
      </c>
      <c r="AB87" s="311">
        <v>118</v>
      </c>
      <c r="AC87" s="310">
        <v>313</v>
      </c>
      <c r="AD87" s="311">
        <v>160</v>
      </c>
      <c r="AE87" s="311">
        <v>153</v>
      </c>
      <c r="AF87" s="310">
        <v>173</v>
      </c>
      <c r="AG87" s="311">
        <v>71</v>
      </c>
      <c r="AH87" s="311">
        <v>102</v>
      </c>
      <c r="AI87" s="310">
        <v>218</v>
      </c>
      <c r="AJ87" s="311">
        <v>94</v>
      </c>
      <c r="AK87" s="311">
        <v>124</v>
      </c>
      <c r="AL87" s="310">
        <v>138</v>
      </c>
      <c r="AM87" s="311">
        <v>68</v>
      </c>
      <c r="AN87" s="311">
        <v>70</v>
      </c>
      <c r="AO87" s="310">
        <v>248</v>
      </c>
      <c r="AP87" s="311">
        <v>111</v>
      </c>
      <c r="AQ87" s="311">
        <v>137</v>
      </c>
      <c r="AR87" s="310">
        <v>86</v>
      </c>
      <c r="AS87" s="311">
        <v>53</v>
      </c>
      <c r="AT87" s="311">
        <v>33</v>
      </c>
      <c r="AU87" s="310">
        <v>289</v>
      </c>
      <c r="AV87" s="311">
        <v>137</v>
      </c>
      <c r="AW87" s="311">
        <v>152</v>
      </c>
      <c r="AX87" s="310">
        <v>181</v>
      </c>
      <c r="AY87" s="311">
        <v>80</v>
      </c>
      <c r="AZ87" s="311">
        <v>101</v>
      </c>
      <c r="BA87" s="310">
        <v>294</v>
      </c>
      <c r="BB87" s="311">
        <v>134</v>
      </c>
      <c r="BC87" s="311">
        <v>160</v>
      </c>
      <c r="BD87" s="310">
        <v>157</v>
      </c>
      <c r="BE87" s="311">
        <v>80</v>
      </c>
      <c r="BF87" s="313">
        <v>77</v>
      </c>
    </row>
    <row r="88" spans="1:58" s="295" customFormat="1" ht="17.25" customHeight="1" x14ac:dyDescent="0.15">
      <c r="A88" s="250" t="s">
        <v>391</v>
      </c>
      <c r="B88" s="310">
        <v>3242</v>
      </c>
      <c r="C88" s="311">
        <v>1527</v>
      </c>
      <c r="D88" s="312">
        <v>1715</v>
      </c>
      <c r="E88" s="310">
        <v>64</v>
      </c>
      <c r="F88" s="311">
        <v>34</v>
      </c>
      <c r="G88" s="311">
        <v>30</v>
      </c>
      <c r="H88" s="310">
        <v>86</v>
      </c>
      <c r="I88" s="311">
        <v>44</v>
      </c>
      <c r="J88" s="311">
        <v>42</v>
      </c>
      <c r="K88" s="310">
        <v>165</v>
      </c>
      <c r="L88" s="311">
        <v>70</v>
      </c>
      <c r="M88" s="311">
        <v>95</v>
      </c>
      <c r="N88" s="310">
        <v>79</v>
      </c>
      <c r="O88" s="311">
        <v>37</v>
      </c>
      <c r="P88" s="311">
        <v>42</v>
      </c>
      <c r="Q88" s="310">
        <v>116</v>
      </c>
      <c r="R88" s="311">
        <v>61</v>
      </c>
      <c r="S88" s="311">
        <v>55</v>
      </c>
      <c r="T88" s="310">
        <v>93</v>
      </c>
      <c r="U88" s="311">
        <v>42</v>
      </c>
      <c r="V88" s="311">
        <v>51</v>
      </c>
      <c r="W88" s="310">
        <v>236</v>
      </c>
      <c r="X88" s="311">
        <v>110</v>
      </c>
      <c r="Y88" s="311">
        <v>126</v>
      </c>
      <c r="Z88" s="310">
        <v>246</v>
      </c>
      <c r="AA88" s="311">
        <v>116</v>
      </c>
      <c r="AB88" s="311">
        <v>130</v>
      </c>
      <c r="AC88" s="310">
        <v>325</v>
      </c>
      <c r="AD88" s="311">
        <v>151</v>
      </c>
      <c r="AE88" s="311">
        <v>174</v>
      </c>
      <c r="AF88" s="310">
        <v>181</v>
      </c>
      <c r="AG88" s="311">
        <v>78</v>
      </c>
      <c r="AH88" s="311">
        <v>103</v>
      </c>
      <c r="AI88" s="310">
        <v>211</v>
      </c>
      <c r="AJ88" s="311">
        <v>101</v>
      </c>
      <c r="AK88" s="311">
        <v>110</v>
      </c>
      <c r="AL88" s="310">
        <v>147</v>
      </c>
      <c r="AM88" s="311">
        <v>70</v>
      </c>
      <c r="AN88" s="311">
        <v>77</v>
      </c>
      <c r="AO88" s="310">
        <v>296</v>
      </c>
      <c r="AP88" s="311">
        <v>151</v>
      </c>
      <c r="AQ88" s="311">
        <v>145</v>
      </c>
      <c r="AR88" s="310">
        <v>90</v>
      </c>
      <c r="AS88" s="311">
        <v>47</v>
      </c>
      <c r="AT88" s="311">
        <v>43</v>
      </c>
      <c r="AU88" s="310">
        <v>266</v>
      </c>
      <c r="AV88" s="311">
        <v>125</v>
      </c>
      <c r="AW88" s="311">
        <v>141</v>
      </c>
      <c r="AX88" s="310">
        <v>209</v>
      </c>
      <c r="AY88" s="311">
        <v>88</v>
      </c>
      <c r="AZ88" s="311">
        <v>121</v>
      </c>
      <c r="BA88" s="310">
        <v>300</v>
      </c>
      <c r="BB88" s="311">
        <v>144</v>
      </c>
      <c r="BC88" s="311">
        <v>156</v>
      </c>
      <c r="BD88" s="310">
        <v>132</v>
      </c>
      <c r="BE88" s="311">
        <v>58</v>
      </c>
      <c r="BF88" s="313">
        <v>74</v>
      </c>
    </row>
    <row r="89" spans="1:58" s="295" customFormat="1" ht="17.25" customHeight="1" x14ac:dyDescent="0.15">
      <c r="A89" s="250" t="s">
        <v>392</v>
      </c>
      <c r="B89" s="310">
        <v>2466</v>
      </c>
      <c r="C89" s="311">
        <v>1108</v>
      </c>
      <c r="D89" s="312">
        <v>1358</v>
      </c>
      <c r="E89" s="310">
        <v>52</v>
      </c>
      <c r="F89" s="311">
        <v>17</v>
      </c>
      <c r="G89" s="311">
        <v>35</v>
      </c>
      <c r="H89" s="310">
        <v>59</v>
      </c>
      <c r="I89" s="311">
        <v>19</v>
      </c>
      <c r="J89" s="311">
        <v>40</v>
      </c>
      <c r="K89" s="310">
        <v>128</v>
      </c>
      <c r="L89" s="311">
        <v>50</v>
      </c>
      <c r="M89" s="311">
        <v>78</v>
      </c>
      <c r="N89" s="310">
        <v>52</v>
      </c>
      <c r="O89" s="311">
        <v>25</v>
      </c>
      <c r="P89" s="311">
        <v>27</v>
      </c>
      <c r="Q89" s="310">
        <v>80</v>
      </c>
      <c r="R89" s="311">
        <v>35</v>
      </c>
      <c r="S89" s="311">
        <v>45</v>
      </c>
      <c r="T89" s="310">
        <v>58</v>
      </c>
      <c r="U89" s="311">
        <v>24</v>
      </c>
      <c r="V89" s="311">
        <v>34</v>
      </c>
      <c r="W89" s="310">
        <v>177</v>
      </c>
      <c r="X89" s="311">
        <v>80</v>
      </c>
      <c r="Y89" s="311">
        <v>97</v>
      </c>
      <c r="Z89" s="310">
        <v>166</v>
      </c>
      <c r="AA89" s="311">
        <v>66</v>
      </c>
      <c r="AB89" s="311">
        <v>100</v>
      </c>
      <c r="AC89" s="310">
        <v>241</v>
      </c>
      <c r="AD89" s="311">
        <v>117</v>
      </c>
      <c r="AE89" s="311">
        <v>124</v>
      </c>
      <c r="AF89" s="310">
        <v>151</v>
      </c>
      <c r="AG89" s="311">
        <v>63</v>
      </c>
      <c r="AH89" s="311">
        <v>88</v>
      </c>
      <c r="AI89" s="310">
        <v>164</v>
      </c>
      <c r="AJ89" s="311">
        <v>84</v>
      </c>
      <c r="AK89" s="311">
        <v>80</v>
      </c>
      <c r="AL89" s="310">
        <v>104</v>
      </c>
      <c r="AM89" s="311">
        <v>45</v>
      </c>
      <c r="AN89" s="311">
        <v>59</v>
      </c>
      <c r="AO89" s="310">
        <v>184</v>
      </c>
      <c r="AP89" s="311">
        <v>89</v>
      </c>
      <c r="AQ89" s="311">
        <v>95</v>
      </c>
      <c r="AR89" s="310">
        <v>73</v>
      </c>
      <c r="AS89" s="311">
        <v>36</v>
      </c>
      <c r="AT89" s="311">
        <v>37</v>
      </c>
      <c r="AU89" s="310">
        <v>213</v>
      </c>
      <c r="AV89" s="311">
        <v>94</v>
      </c>
      <c r="AW89" s="311">
        <v>119</v>
      </c>
      <c r="AX89" s="310">
        <v>171</v>
      </c>
      <c r="AY89" s="311">
        <v>83</v>
      </c>
      <c r="AZ89" s="311">
        <v>88</v>
      </c>
      <c r="BA89" s="310">
        <v>249</v>
      </c>
      <c r="BB89" s="311">
        <v>124</v>
      </c>
      <c r="BC89" s="311">
        <v>125</v>
      </c>
      <c r="BD89" s="310">
        <v>144</v>
      </c>
      <c r="BE89" s="311">
        <v>57</v>
      </c>
      <c r="BF89" s="313">
        <v>87</v>
      </c>
    </row>
    <row r="90" spans="1:58" s="287" customFormat="1" ht="17.25" customHeight="1" x14ac:dyDescent="0.15">
      <c r="A90" s="255" t="s">
        <v>92</v>
      </c>
      <c r="B90" s="307">
        <v>11513</v>
      </c>
      <c r="C90" s="304">
        <v>5213</v>
      </c>
      <c r="D90" s="308">
        <v>6300</v>
      </c>
      <c r="E90" s="307">
        <v>309</v>
      </c>
      <c r="F90" s="304">
        <v>135</v>
      </c>
      <c r="G90" s="304">
        <v>174</v>
      </c>
      <c r="H90" s="307">
        <v>296</v>
      </c>
      <c r="I90" s="304">
        <v>130</v>
      </c>
      <c r="J90" s="304">
        <v>166</v>
      </c>
      <c r="K90" s="307">
        <v>629</v>
      </c>
      <c r="L90" s="304">
        <v>284</v>
      </c>
      <c r="M90" s="304">
        <v>345</v>
      </c>
      <c r="N90" s="307">
        <v>261</v>
      </c>
      <c r="O90" s="304">
        <v>124</v>
      </c>
      <c r="P90" s="304">
        <v>137</v>
      </c>
      <c r="Q90" s="307">
        <v>384</v>
      </c>
      <c r="R90" s="304">
        <v>169</v>
      </c>
      <c r="S90" s="304">
        <v>215</v>
      </c>
      <c r="T90" s="307">
        <v>331</v>
      </c>
      <c r="U90" s="304">
        <v>132</v>
      </c>
      <c r="V90" s="304">
        <v>199</v>
      </c>
      <c r="W90" s="307">
        <v>834</v>
      </c>
      <c r="X90" s="304">
        <v>380</v>
      </c>
      <c r="Y90" s="304">
        <v>454</v>
      </c>
      <c r="Z90" s="307">
        <v>908</v>
      </c>
      <c r="AA90" s="304">
        <v>429</v>
      </c>
      <c r="AB90" s="304">
        <v>479</v>
      </c>
      <c r="AC90" s="307">
        <v>1219</v>
      </c>
      <c r="AD90" s="304">
        <v>549</v>
      </c>
      <c r="AE90" s="304">
        <v>670</v>
      </c>
      <c r="AF90" s="307">
        <v>665</v>
      </c>
      <c r="AG90" s="304">
        <v>285</v>
      </c>
      <c r="AH90" s="304">
        <v>380</v>
      </c>
      <c r="AI90" s="307">
        <v>802</v>
      </c>
      <c r="AJ90" s="304">
        <v>368</v>
      </c>
      <c r="AK90" s="304">
        <v>434</v>
      </c>
      <c r="AL90" s="307">
        <v>532</v>
      </c>
      <c r="AM90" s="304">
        <v>240</v>
      </c>
      <c r="AN90" s="304">
        <v>292</v>
      </c>
      <c r="AO90" s="307">
        <v>908</v>
      </c>
      <c r="AP90" s="304">
        <v>448</v>
      </c>
      <c r="AQ90" s="304">
        <v>460</v>
      </c>
      <c r="AR90" s="307">
        <v>274</v>
      </c>
      <c r="AS90" s="304">
        <v>145</v>
      </c>
      <c r="AT90" s="304">
        <v>129</v>
      </c>
      <c r="AU90" s="307">
        <v>917</v>
      </c>
      <c r="AV90" s="304">
        <v>405</v>
      </c>
      <c r="AW90" s="304">
        <v>512</v>
      </c>
      <c r="AX90" s="307">
        <v>728</v>
      </c>
      <c r="AY90" s="304">
        <v>324</v>
      </c>
      <c r="AZ90" s="304">
        <v>404</v>
      </c>
      <c r="BA90" s="307">
        <v>1010</v>
      </c>
      <c r="BB90" s="304">
        <v>450</v>
      </c>
      <c r="BC90" s="304">
        <v>560</v>
      </c>
      <c r="BD90" s="307">
        <v>506</v>
      </c>
      <c r="BE90" s="304">
        <v>216</v>
      </c>
      <c r="BF90" s="309">
        <v>290</v>
      </c>
    </row>
    <row r="91" spans="1:58" s="295" customFormat="1" ht="17.25" customHeight="1" x14ac:dyDescent="0.15">
      <c r="A91" s="250" t="s">
        <v>448</v>
      </c>
      <c r="B91" s="310">
        <v>2455</v>
      </c>
      <c r="C91" s="311">
        <v>1123</v>
      </c>
      <c r="D91" s="312">
        <v>1332</v>
      </c>
      <c r="E91" s="310">
        <v>55</v>
      </c>
      <c r="F91" s="311">
        <v>23</v>
      </c>
      <c r="G91" s="311">
        <v>32</v>
      </c>
      <c r="H91" s="310">
        <v>66</v>
      </c>
      <c r="I91" s="311">
        <v>26</v>
      </c>
      <c r="J91" s="311">
        <v>40</v>
      </c>
      <c r="K91" s="310">
        <v>123</v>
      </c>
      <c r="L91" s="311">
        <v>55</v>
      </c>
      <c r="M91" s="311">
        <v>68</v>
      </c>
      <c r="N91" s="310">
        <v>54</v>
      </c>
      <c r="O91" s="311">
        <v>29</v>
      </c>
      <c r="P91" s="311">
        <v>25</v>
      </c>
      <c r="Q91" s="310">
        <v>76</v>
      </c>
      <c r="R91" s="311">
        <v>34</v>
      </c>
      <c r="S91" s="311">
        <v>42</v>
      </c>
      <c r="T91" s="310">
        <v>62</v>
      </c>
      <c r="U91" s="311">
        <v>27</v>
      </c>
      <c r="V91" s="311">
        <v>35</v>
      </c>
      <c r="W91" s="310">
        <v>180</v>
      </c>
      <c r="X91" s="311">
        <v>92</v>
      </c>
      <c r="Y91" s="311">
        <v>88</v>
      </c>
      <c r="Z91" s="310">
        <v>199</v>
      </c>
      <c r="AA91" s="311">
        <v>93</v>
      </c>
      <c r="AB91" s="311">
        <v>106</v>
      </c>
      <c r="AC91" s="310">
        <v>250</v>
      </c>
      <c r="AD91" s="311">
        <v>115</v>
      </c>
      <c r="AE91" s="311">
        <v>135</v>
      </c>
      <c r="AF91" s="310">
        <v>125</v>
      </c>
      <c r="AG91" s="311">
        <v>49</v>
      </c>
      <c r="AH91" s="311">
        <v>76</v>
      </c>
      <c r="AI91" s="310">
        <v>190</v>
      </c>
      <c r="AJ91" s="311">
        <v>84</v>
      </c>
      <c r="AK91" s="311">
        <v>106</v>
      </c>
      <c r="AL91" s="310">
        <v>125</v>
      </c>
      <c r="AM91" s="311">
        <v>52</v>
      </c>
      <c r="AN91" s="311">
        <v>73</v>
      </c>
      <c r="AO91" s="310">
        <v>198</v>
      </c>
      <c r="AP91" s="311">
        <v>106</v>
      </c>
      <c r="AQ91" s="311">
        <v>92</v>
      </c>
      <c r="AR91" s="310">
        <v>69</v>
      </c>
      <c r="AS91" s="311">
        <v>39</v>
      </c>
      <c r="AT91" s="311">
        <v>30</v>
      </c>
      <c r="AU91" s="310">
        <v>203</v>
      </c>
      <c r="AV91" s="311">
        <v>98</v>
      </c>
      <c r="AW91" s="311">
        <v>105</v>
      </c>
      <c r="AX91" s="310">
        <v>158</v>
      </c>
      <c r="AY91" s="311">
        <v>59</v>
      </c>
      <c r="AZ91" s="311">
        <v>99</v>
      </c>
      <c r="BA91" s="310">
        <v>218</v>
      </c>
      <c r="BB91" s="311">
        <v>98</v>
      </c>
      <c r="BC91" s="311">
        <v>120</v>
      </c>
      <c r="BD91" s="310">
        <v>104</v>
      </c>
      <c r="BE91" s="311">
        <v>44</v>
      </c>
      <c r="BF91" s="313">
        <v>60</v>
      </c>
    </row>
    <row r="92" spans="1:58" s="295" customFormat="1" ht="17.25" customHeight="1" x14ac:dyDescent="0.15">
      <c r="A92" s="250" t="s">
        <v>394</v>
      </c>
      <c r="B92" s="310">
        <v>2472</v>
      </c>
      <c r="C92" s="311">
        <v>1126</v>
      </c>
      <c r="D92" s="312">
        <v>1346</v>
      </c>
      <c r="E92" s="310">
        <v>64</v>
      </c>
      <c r="F92" s="311">
        <v>29</v>
      </c>
      <c r="G92" s="311">
        <v>35</v>
      </c>
      <c r="H92" s="310">
        <v>59</v>
      </c>
      <c r="I92" s="311">
        <v>24</v>
      </c>
      <c r="J92" s="311">
        <v>35</v>
      </c>
      <c r="K92" s="310">
        <v>125</v>
      </c>
      <c r="L92" s="311">
        <v>53</v>
      </c>
      <c r="M92" s="311">
        <v>72</v>
      </c>
      <c r="N92" s="310">
        <v>55</v>
      </c>
      <c r="O92" s="311">
        <v>25</v>
      </c>
      <c r="P92" s="311">
        <v>30</v>
      </c>
      <c r="Q92" s="310">
        <v>76</v>
      </c>
      <c r="R92" s="311">
        <v>37</v>
      </c>
      <c r="S92" s="311">
        <v>39</v>
      </c>
      <c r="T92" s="310">
        <v>71</v>
      </c>
      <c r="U92" s="311">
        <v>22</v>
      </c>
      <c r="V92" s="311">
        <v>49</v>
      </c>
      <c r="W92" s="310">
        <v>181</v>
      </c>
      <c r="X92" s="311">
        <v>78</v>
      </c>
      <c r="Y92" s="311">
        <v>103</v>
      </c>
      <c r="Z92" s="310">
        <v>194</v>
      </c>
      <c r="AA92" s="311">
        <v>92</v>
      </c>
      <c r="AB92" s="311">
        <v>102</v>
      </c>
      <c r="AC92" s="310">
        <v>270</v>
      </c>
      <c r="AD92" s="311">
        <v>127</v>
      </c>
      <c r="AE92" s="311">
        <v>143</v>
      </c>
      <c r="AF92" s="310">
        <v>129</v>
      </c>
      <c r="AG92" s="311">
        <v>59</v>
      </c>
      <c r="AH92" s="311">
        <v>70</v>
      </c>
      <c r="AI92" s="310">
        <v>153</v>
      </c>
      <c r="AJ92" s="311">
        <v>75</v>
      </c>
      <c r="AK92" s="311">
        <v>78</v>
      </c>
      <c r="AL92" s="310">
        <v>118</v>
      </c>
      <c r="AM92" s="311">
        <v>56</v>
      </c>
      <c r="AN92" s="311">
        <v>62</v>
      </c>
      <c r="AO92" s="310">
        <v>207</v>
      </c>
      <c r="AP92" s="311">
        <v>105</v>
      </c>
      <c r="AQ92" s="311">
        <v>102</v>
      </c>
      <c r="AR92" s="310">
        <v>51</v>
      </c>
      <c r="AS92" s="311">
        <v>22</v>
      </c>
      <c r="AT92" s="311">
        <v>29</v>
      </c>
      <c r="AU92" s="310">
        <v>205</v>
      </c>
      <c r="AV92" s="311">
        <v>89</v>
      </c>
      <c r="AW92" s="311">
        <v>116</v>
      </c>
      <c r="AX92" s="310">
        <v>176</v>
      </c>
      <c r="AY92" s="311">
        <v>77</v>
      </c>
      <c r="AZ92" s="311">
        <v>99</v>
      </c>
      <c r="BA92" s="310">
        <v>222</v>
      </c>
      <c r="BB92" s="311">
        <v>108</v>
      </c>
      <c r="BC92" s="311">
        <v>114</v>
      </c>
      <c r="BD92" s="310">
        <v>116</v>
      </c>
      <c r="BE92" s="311">
        <v>48</v>
      </c>
      <c r="BF92" s="313">
        <v>68</v>
      </c>
    </row>
    <row r="93" spans="1:58" s="295" customFormat="1" ht="17.25" customHeight="1" x14ac:dyDescent="0.15">
      <c r="A93" s="250" t="s">
        <v>395</v>
      </c>
      <c r="B93" s="310">
        <v>2223</v>
      </c>
      <c r="C93" s="311">
        <v>1006</v>
      </c>
      <c r="D93" s="312">
        <v>1217</v>
      </c>
      <c r="E93" s="310">
        <v>60</v>
      </c>
      <c r="F93" s="311">
        <v>27</v>
      </c>
      <c r="G93" s="311">
        <v>33</v>
      </c>
      <c r="H93" s="310">
        <v>60</v>
      </c>
      <c r="I93" s="311">
        <v>26</v>
      </c>
      <c r="J93" s="311">
        <v>34</v>
      </c>
      <c r="K93" s="310">
        <v>131</v>
      </c>
      <c r="L93" s="311">
        <v>60</v>
      </c>
      <c r="M93" s="311">
        <v>71</v>
      </c>
      <c r="N93" s="310">
        <v>53</v>
      </c>
      <c r="O93" s="311">
        <v>26</v>
      </c>
      <c r="P93" s="311">
        <v>27</v>
      </c>
      <c r="Q93" s="310">
        <v>88</v>
      </c>
      <c r="R93" s="311">
        <v>40</v>
      </c>
      <c r="S93" s="311">
        <v>48</v>
      </c>
      <c r="T93" s="310">
        <v>70</v>
      </c>
      <c r="U93" s="311">
        <v>33</v>
      </c>
      <c r="V93" s="311">
        <v>37</v>
      </c>
      <c r="W93" s="310">
        <v>166</v>
      </c>
      <c r="X93" s="311">
        <v>68</v>
      </c>
      <c r="Y93" s="311">
        <v>98</v>
      </c>
      <c r="Z93" s="310">
        <v>169</v>
      </c>
      <c r="AA93" s="311">
        <v>80</v>
      </c>
      <c r="AB93" s="311">
        <v>89</v>
      </c>
      <c r="AC93" s="310">
        <v>240</v>
      </c>
      <c r="AD93" s="311">
        <v>105</v>
      </c>
      <c r="AE93" s="311">
        <v>135</v>
      </c>
      <c r="AF93" s="310">
        <v>141</v>
      </c>
      <c r="AG93" s="311">
        <v>47</v>
      </c>
      <c r="AH93" s="311">
        <v>94</v>
      </c>
      <c r="AI93" s="310">
        <v>166</v>
      </c>
      <c r="AJ93" s="311">
        <v>73</v>
      </c>
      <c r="AK93" s="311">
        <v>93</v>
      </c>
      <c r="AL93" s="310">
        <v>93</v>
      </c>
      <c r="AM93" s="311">
        <v>48</v>
      </c>
      <c r="AN93" s="311">
        <v>45</v>
      </c>
      <c r="AO93" s="310">
        <v>167</v>
      </c>
      <c r="AP93" s="311">
        <v>87</v>
      </c>
      <c r="AQ93" s="311">
        <v>80</v>
      </c>
      <c r="AR93" s="310">
        <v>55</v>
      </c>
      <c r="AS93" s="311">
        <v>31</v>
      </c>
      <c r="AT93" s="311">
        <v>24</v>
      </c>
      <c r="AU93" s="310">
        <v>177</v>
      </c>
      <c r="AV93" s="311">
        <v>83</v>
      </c>
      <c r="AW93" s="311">
        <v>94</v>
      </c>
      <c r="AX93" s="310">
        <v>131</v>
      </c>
      <c r="AY93" s="311">
        <v>61</v>
      </c>
      <c r="AZ93" s="311">
        <v>70</v>
      </c>
      <c r="BA93" s="310">
        <v>171</v>
      </c>
      <c r="BB93" s="311">
        <v>76</v>
      </c>
      <c r="BC93" s="311">
        <v>95</v>
      </c>
      <c r="BD93" s="310">
        <v>85</v>
      </c>
      <c r="BE93" s="311">
        <v>35</v>
      </c>
      <c r="BF93" s="313">
        <v>50</v>
      </c>
    </row>
    <row r="94" spans="1:58" s="295" customFormat="1" ht="17.25" customHeight="1" x14ac:dyDescent="0.15">
      <c r="A94" s="250" t="s">
        <v>396</v>
      </c>
      <c r="B94" s="310">
        <v>2233</v>
      </c>
      <c r="C94" s="311">
        <v>1008</v>
      </c>
      <c r="D94" s="312">
        <v>1225</v>
      </c>
      <c r="E94" s="310">
        <v>73</v>
      </c>
      <c r="F94" s="311">
        <v>29</v>
      </c>
      <c r="G94" s="311">
        <v>44</v>
      </c>
      <c r="H94" s="310">
        <v>64</v>
      </c>
      <c r="I94" s="311">
        <v>32</v>
      </c>
      <c r="J94" s="311">
        <v>32</v>
      </c>
      <c r="K94" s="310">
        <v>122</v>
      </c>
      <c r="L94" s="311">
        <v>62</v>
      </c>
      <c r="M94" s="311">
        <v>60</v>
      </c>
      <c r="N94" s="310">
        <v>40</v>
      </c>
      <c r="O94" s="311">
        <v>14</v>
      </c>
      <c r="P94" s="311">
        <v>26</v>
      </c>
      <c r="Q94" s="310">
        <v>74</v>
      </c>
      <c r="R94" s="311">
        <v>28</v>
      </c>
      <c r="S94" s="311">
        <v>46</v>
      </c>
      <c r="T94" s="310">
        <v>64</v>
      </c>
      <c r="U94" s="311">
        <v>26</v>
      </c>
      <c r="V94" s="311">
        <v>38</v>
      </c>
      <c r="W94" s="310">
        <v>163</v>
      </c>
      <c r="X94" s="311">
        <v>74</v>
      </c>
      <c r="Y94" s="311">
        <v>89</v>
      </c>
      <c r="Z94" s="310">
        <v>181</v>
      </c>
      <c r="AA94" s="311">
        <v>88</v>
      </c>
      <c r="AB94" s="311">
        <v>93</v>
      </c>
      <c r="AC94" s="310">
        <v>233</v>
      </c>
      <c r="AD94" s="311">
        <v>100</v>
      </c>
      <c r="AE94" s="311">
        <v>133</v>
      </c>
      <c r="AF94" s="310">
        <v>136</v>
      </c>
      <c r="AG94" s="311">
        <v>66</v>
      </c>
      <c r="AH94" s="311">
        <v>70</v>
      </c>
      <c r="AI94" s="310">
        <v>143</v>
      </c>
      <c r="AJ94" s="311">
        <v>60</v>
      </c>
      <c r="AK94" s="311">
        <v>83</v>
      </c>
      <c r="AL94" s="310">
        <v>107</v>
      </c>
      <c r="AM94" s="311">
        <v>49</v>
      </c>
      <c r="AN94" s="311">
        <v>58</v>
      </c>
      <c r="AO94" s="310">
        <v>175</v>
      </c>
      <c r="AP94" s="311">
        <v>79</v>
      </c>
      <c r="AQ94" s="311">
        <v>96</v>
      </c>
      <c r="AR94" s="310">
        <v>49</v>
      </c>
      <c r="AS94" s="311">
        <v>24</v>
      </c>
      <c r="AT94" s="311">
        <v>25</v>
      </c>
      <c r="AU94" s="310">
        <v>179</v>
      </c>
      <c r="AV94" s="311">
        <v>73</v>
      </c>
      <c r="AW94" s="311">
        <v>106</v>
      </c>
      <c r="AX94" s="310">
        <v>132</v>
      </c>
      <c r="AY94" s="311">
        <v>69</v>
      </c>
      <c r="AZ94" s="311">
        <v>63</v>
      </c>
      <c r="BA94" s="310">
        <v>197</v>
      </c>
      <c r="BB94" s="311">
        <v>86</v>
      </c>
      <c r="BC94" s="311">
        <v>111</v>
      </c>
      <c r="BD94" s="310">
        <v>101</v>
      </c>
      <c r="BE94" s="311">
        <v>49</v>
      </c>
      <c r="BF94" s="313">
        <v>52</v>
      </c>
    </row>
    <row r="95" spans="1:58" s="296" customFormat="1" ht="17.25" customHeight="1" x14ac:dyDescent="0.15">
      <c r="A95" s="250" t="s">
        <v>397</v>
      </c>
      <c r="B95" s="310">
        <v>2130</v>
      </c>
      <c r="C95" s="311">
        <v>950</v>
      </c>
      <c r="D95" s="312">
        <v>1180</v>
      </c>
      <c r="E95" s="310">
        <v>57</v>
      </c>
      <c r="F95" s="311">
        <v>27</v>
      </c>
      <c r="G95" s="311">
        <v>30</v>
      </c>
      <c r="H95" s="310">
        <v>47</v>
      </c>
      <c r="I95" s="311">
        <v>22</v>
      </c>
      <c r="J95" s="311">
        <v>25</v>
      </c>
      <c r="K95" s="310">
        <v>128</v>
      </c>
      <c r="L95" s="311">
        <v>54</v>
      </c>
      <c r="M95" s="311">
        <v>74</v>
      </c>
      <c r="N95" s="310">
        <v>59</v>
      </c>
      <c r="O95" s="311">
        <v>30</v>
      </c>
      <c r="P95" s="311">
        <v>29</v>
      </c>
      <c r="Q95" s="310">
        <v>70</v>
      </c>
      <c r="R95" s="311">
        <v>30</v>
      </c>
      <c r="S95" s="311">
        <v>40</v>
      </c>
      <c r="T95" s="310">
        <v>64</v>
      </c>
      <c r="U95" s="311">
        <v>24</v>
      </c>
      <c r="V95" s="311">
        <v>40</v>
      </c>
      <c r="W95" s="310">
        <v>144</v>
      </c>
      <c r="X95" s="311">
        <v>68</v>
      </c>
      <c r="Y95" s="311">
        <v>76</v>
      </c>
      <c r="Z95" s="310">
        <v>165</v>
      </c>
      <c r="AA95" s="311">
        <v>76</v>
      </c>
      <c r="AB95" s="311">
        <v>89</v>
      </c>
      <c r="AC95" s="310">
        <v>226</v>
      </c>
      <c r="AD95" s="311">
        <v>102</v>
      </c>
      <c r="AE95" s="311">
        <v>124</v>
      </c>
      <c r="AF95" s="310">
        <v>134</v>
      </c>
      <c r="AG95" s="311">
        <v>64</v>
      </c>
      <c r="AH95" s="311">
        <v>70</v>
      </c>
      <c r="AI95" s="310">
        <v>150</v>
      </c>
      <c r="AJ95" s="311">
        <v>76</v>
      </c>
      <c r="AK95" s="311">
        <v>74</v>
      </c>
      <c r="AL95" s="310">
        <v>89</v>
      </c>
      <c r="AM95" s="311">
        <v>35</v>
      </c>
      <c r="AN95" s="311">
        <v>54</v>
      </c>
      <c r="AO95" s="310">
        <v>161</v>
      </c>
      <c r="AP95" s="311">
        <v>71</v>
      </c>
      <c r="AQ95" s="311">
        <v>90</v>
      </c>
      <c r="AR95" s="310">
        <v>50</v>
      </c>
      <c r="AS95" s="311">
        <v>29</v>
      </c>
      <c r="AT95" s="311">
        <v>21</v>
      </c>
      <c r="AU95" s="310">
        <v>153</v>
      </c>
      <c r="AV95" s="311">
        <v>62</v>
      </c>
      <c r="AW95" s="311">
        <v>91</v>
      </c>
      <c r="AX95" s="310">
        <v>131</v>
      </c>
      <c r="AY95" s="311">
        <v>58</v>
      </c>
      <c r="AZ95" s="311">
        <v>73</v>
      </c>
      <c r="BA95" s="310">
        <v>202</v>
      </c>
      <c r="BB95" s="311">
        <v>82</v>
      </c>
      <c r="BC95" s="311">
        <v>120</v>
      </c>
      <c r="BD95" s="310">
        <v>100</v>
      </c>
      <c r="BE95" s="311">
        <v>40</v>
      </c>
      <c r="BF95" s="313">
        <v>60</v>
      </c>
    </row>
    <row r="96" spans="1:58" s="287" customFormat="1" ht="15.75" customHeight="1" x14ac:dyDescent="0.15">
      <c r="A96" s="255" t="s">
        <v>95</v>
      </c>
      <c r="B96" s="307">
        <v>8665</v>
      </c>
      <c r="C96" s="304">
        <v>3736</v>
      </c>
      <c r="D96" s="308">
        <v>4929</v>
      </c>
      <c r="E96" s="307">
        <v>325</v>
      </c>
      <c r="F96" s="304">
        <v>121</v>
      </c>
      <c r="G96" s="304">
        <v>204</v>
      </c>
      <c r="H96" s="307">
        <v>250</v>
      </c>
      <c r="I96" s="304">
        <v>96</v>
      </c>
      <c r="J96" s="304">
        <v>154</v>
      </c>
      <c r="K96" s="307">
        <v>566</v>
      </c>
      <c r="L96" s="304">
        <v>251</v>
      </c>
      <c r="M96" s="304">
        <v>315</v>
      </c>
      <c r="N96" s="307">
        <v>230</v>
      </c>
      <c r="O96" s="304">
        <v>110</v>
      </c>
      <c r="P96" s="304">
        <v>120</v>
      </c>
      <c r="Q96" s="307">
        <v>292</v>
      </c>
      <c r="R96" s="304">
        <v>143</v>
      </c>
      <c r="S96" s="304">
        <v>149</v>
      </c>
      <c r="T96" s="307">
        <v>262</v>
      </c>
      <c r="U96" s="304">
        <v>90</v>
      </c>
      <c r="V96" s="304">
        <v>172</v>
      </c>
      <c r="W96" s="307">
        <v>710</v>
      </c>
      <c r="X96" s="304">
        <v>274</v>
      </c>
      <c r="Y96" s="304">
        <v>436</v>
      </c>
      <c r="Z96" s="307">
        <v>612</v>
      </c>
      <c r="AA96" s="304">
        <v>297</v>
      </c>
      <c r="AB96" s="304">
        <v>315</v>
      </c>
      <c r="AC96" s="307">
        <v>921</v>
      </c>
      <c r="AD96" s="304">
        <v>386</v>
      </c>
      <c r="AE96" s="304">
        <v>535</v>
      </c>
      <c r="AF96" s="307">
        <v>591</v>
      </c>
      <c r="AG96" s="304">
        <v>248</v>
      </c>
      <c r="AH96" s="304">
        <v>343</v>
      </c>
      <c r="AI96" s="307">
        <v>522</v>
      </c>
      <c r="AJ96" s="304">
        <v>250</v>
      </c>
      <c r="AK96" s="304">
        <v>272</v>
      </c>
      <c r="AL96" s="307">
        <v>370</v>
      </c>
      <c r="AM96" s="304">
        <v>160</v>
      </c>
      <c r="AN96" s="304">
        <v>210</v>
      </c>
      <c r="AO96" s="307">
        <v>541</v>
      </c>
      <c r="AP96" s="304">
        <v>249</v>
      </c>
      <c r="AQ96" s="304">
        <v>292</v>
      </c>
      <c r="AR96" s="307">
        <v>197</v>
      </c>
      <c r="AS96" s="304">
        <v>99</v>
      </c>
      <c r="AT96" s="304">
        <v>98</v>
      </c>
      <c r="AU96" s="307">
        <v>627</v>
      </c>
      <c r="AV96" s="304">
        <v>272</v>
      </c>
      <c r="AW96" s="304">
        <v>355</v>
      </c>
      <c r="AX96" s="307">
        <v>522</v>
      </c>
      <c r="AY96" s="304">
        <v>231</v>
      </c>
      <c r="AZ96" s="304">
        <v>291</v>
      </c>
      <c r="BA96" s="307">
        <v>795</v>
      </c>
      <c r="BB96" s="304">
        <v>322</v>
      </c>
      <c r="BC96" s="304">
        <v>473</v>
      </c>
      <c r="BD96" s="307">
        <v>332</v>
      </c>
      <c r="BE96" s="304">
        <v>137</v>
      </c>
      <c r="BF96" s="309">
        <v>195</v>
      </c>
    </row>
    <row r="97" spans="1:58" s="295" customFormat="1" ht="15.75" customHeight="1" x14ac:dyDescent="0.15">
      <c r="A97" s="250" t="s">
        <v>449</v>
      </c>
      <c r="B97" s="310">
        <v>2184</v>
      </c>
      <c r="C97" s="311">
        <v>932</v>
      </c>
      <c r="D97" s="312">
        <v>1252</v>
      </c>
      <c r="E97" s="310">
        <v>71</v>
      </c>
      <c r="F97" s="311">
        <v>26</v>
      </c>
      <c r="G97" s="311">
        <v>45</v>
      </c>
      <c r="H97" s="310">
        <v>63</v>
      </c>
      <c r="I97" s="311">
        <v>26</v>
      </c>
      <c r="J97" s="311">
        <v>37</v>
      </c>
      <c r="K97" s="310">
        <v>146</v>
      </c>
      <c r="L97" s="311">
        <v>66</v>
      </c>
      <c r="M97" s="311">
        <v>80</v>
      </c>
      <c r="N97" s="310">
        <v>66</v>
      </c>
      <c r="O97" s="311">
        <v>28</v>
      </c>
      <c r="P97" s="311">
        <v>38</v>
      </c>
      <c r="Q97" s="310">
        <v>74</v>
      </c>
      <c r="R97" s="311">
        <v>37</v>
      </c>
      <c r="S97" s="311">
        <v>37</v>
      </c>
      <c r="T97" s="310">
        <v>58</v>
      </c>
      <c r="U97" s="311">
        <v>21</v>
      </c>
      <c r="V97" s="311">
        <v>37</v>
      </c>
      <c r="W97" s="310">
        <v>169</v>
      </c>
      <c r="X97" s="311">
        <v>74</v>
      </c>
      <c r="Y97" s="311">
        <v>95</v>
      </c>
      <c r="Z97" s="310">
        <v>162</v>
      </c>
      <c r="AA97" s="311">
        <v>77</v>
      </c>
      <c r="AB97" s="311">
        <v>85</v>
      </c>
      <c r="AC97" s="310">
        <v>264</v>
      </c>
      <c r="AD97" s="311">
        <v>115</v>
      </c>
      <c r="AE97" s="311">
        <v>149</v>
      </c>
      <c r="AF97" s="310">
        <v>127</v>
      </c>
      <c r="AG97" s="311">
        <v>50</v>
      </c>
      <c r="AH97" s="311">
        <v>77</v>
      </c>
      <c r="AI97" s="310">
        <v>135</v>
      </c>
      <c r="AJ97" s="311">
        <v>60</v>
      </c>
      <c r="AK97" s="311">
        <v>75</v>
      </c>
      <c r="AL97" s="310">
        <v>88</v>
      </c>
      <c r="AM97" s="311">
        <v>39</v>
      </c>
      <c r="AN97" s="311">
        <v>49</v>
      </c>
      <c r="AO97" s="310">
        <v>136</v>
      </c>
      <c r="AP97" s="311">
        <v>58</v>
      </c>
      <c r="AQ97" s="311">
        <v>78</v>
      </c>
      <c r="AR97" s="310">
        <v>63</v>
      </c>
      <c r="AS97" s="311">
        <v>32</v>
      </c>
      <c r="AT97" s="311">
        <v>31</v>
      </c>
      <c r="AU97" s="310">
        <v>160</v>
      </c>
      <c r="AV97" s="311">
        <v>69</v>
      </c>
      <c r="AW97" s="311">
        <v>91</v>
      </c>
      <c r="AX97" s="310">
        <v>123</v>
      </c>
      <c r="AY97" s="311">
        <v>51</v>
      </c>
      <c r="AZ97" s="311">
        <v>72</v>
      </c>
      <c r="BA97" s="310">
        <v>192</v>
      </c>
      <c r="BB97" s="311">
        <v>71</v>
      </c>
      <c r="BC97" s="311">
        <v>121</v>
      </c>
      <c r="BD97" s="310">
        <v>87</v>
      </c>
      <c r="BE97" s="311">
        <v>32</v>
      </c>
      <c r="BF97" s="313">
        <v>55</v>
      </c>
    </row>
    <row r="98" spans="1:58" s="295" customFormat="1" ht="15.75" customHeight="1" x14ac:dyDescent="0.15">
      <c r="A98" s="250" t="s">
        <v>399</v>
      </c>
      <c r="B98" s="310">
        <v>2069</v>
      </c>
      <c r="C98" s="311">
        <v>897</v>
      </c>
      <c r="D98" s="312">
        <v>1172</v>
      </c>
      <c r="E98" s="310">
        <v>86</v>
      </c>
      <c r="F98" s="311">
        <v>30</v>
      </c>
      <c r="G98" s="311">
        <v>56</v>
      </c>
      <c r="H98" s="310">
        <v>68</v>
      </c>
      <c r="I98" s="311">
        <v>22</v>
      </c>
      <c r="J98" s="311">
        <v>46</v>
      </c>
      <c r="K98" s="310">
        <v>127</v>
      </c>
      <c r="L98" s="311">
        <v>53</v>
      </c>
      <c r="M98" s="311">
        <v>74</v>
      </c>
      <c r="N98" s="310">
        <v>52</v>
      </c>
      <c r="O98" s="311">
        <v>28</v>
      </c>
      <c r="P98" s="311">
        <v>24</v>
      </c>
      <c r="Q98" s="310">
        <v>73</v>
      </c>
      <c r="R98" s="311">
        <v>40</v>
      </c>
      <c r="S98" s="311">
        <v>33</v>
      </c>
      <c r="T98" s="310">
        <v>62</v>
      </c>
      <c r="U98" s="311">
        <v>23</v>
      </c>
      <c r="V98" s="311">
        <v>39</v>
      </c>
      <c r="W98" s="310">
        <v>170</v>
      </c>
      <c r="X98" s="311">
        <v>59</v>
      </c>
      <c r="Y98" s="311">
        <v>111</v>
      </c>
      <c r="Z98" s="310">
        <v>130</v>
      </c>
      <c r="AA98" s="311">
        <v>65</v>
      </c>
      <c r="AB98" s="311">
        <v>65</v>
      </c>
      <c r="AC98" s="310">
        <v>212</v>
      </c>
      <c r="AD98" s="311">
        <v>96</v>
      </c>
      <c r="AE98" s="311">
        <v>116</v>
      </c>
      <c r="AF98" s="310">
        <v>155</v>
      </c>
      <c r="AG98" s="311">
        <v>66</v>
      </c>
      <c r="AH98" s="311">
        <v>89</v>
      </c>
      <c r="AI98" s="310">
        <v>128</v>
      </c>
      <c r="AJ98" s="311">
        <v>63</v>
      </c>
      <c r="AK98" s="311">
        <v>65</v>
      </c>
      <c r="AL98" s="310">
        <v>96</v>
      </c>
      <c r="AM98" s="311">
        <v>44</v>
      </c>
      <c r="AN98" s="311">
        <v>52</v>
      </c>
      <c r="AO98" s="310">
        <v>131</v>
      </c>
      <c r="AP98" s="311">
        <v>64</v>
      </c>
      <c r="AQ98" s="311">
        <v>67</v>
      </c>
      <c r="AR98" s="310">
        <v>36</v>
      </c>
      <c r="AS98" s="311">
        <v>14</v>
      </c>
      <c r="AT98" s="311">
        <v>22</v>
      </c>
      <c r="AU98" s="310">
        <v>144</v>
      </c>
      <c r="AV98" s="311">
        <v>56</v>
      </c>
      <c r="AW98" s="311">
        <v>88</v>
      </c>
      <c r="AX98" s="310">
        <v>142</v>
      </c>
      <c r="AY98" s="311">
        <v>60</v>
      </c>
      <c r="AZ98" s="311">
        <v>82</v>
      </c>
      <c r="BA98" s="310">
        <v>189</v>
      </c>
      <c r="BB98" s="311">
        <v>77</v>
      </c>
      <c r="BC98" s="311">
        <v>112</v>
      </c>
      <c r="BD98" s="310">
        <v>68</v>
      </c>
      <c r="BE98" s="311">
        <v>37</v>
      </c>
      <c r="BF98" s="313">
        <v>31</v>
      </c>
    </row>
    <row r="99" spans="1:58" s="295" customFormat="1" ht="15.75" customHeight="1" x14ac:dyDescent="0.15">
      <c r="A99" s="250" t="s">
        <v>400</v>
      </c>
      <c r="B99" s="310">
        <v>1454</v>
      </c>
      <c r="C99" s="311">
        <v>643</v>
      </c>
      <c r="D99" s="312">
        <v>811</v>
      </c>
      <c r="E99" s="310">
        <v>50</v>
      </c>
      <c r="F99" s="311">
        <v>20</v>
      </c>
      <c r="G99" s="311">
        <v>30</v>
      </c>
      <c r="H99" s="310">
        <v>33</v>
      </c>
      <c r="I99" s="311">
        <v>13</v>
      </c>
      <c r="J99" s="311">
        <v>20</v>
      </c>
      <c r="K99" s="310">
        <v>89</v>
      </c>
      <c r="L99" s="311">
        <v>39</v>
      </c>
      <c r="M99" s="311">
        <v>50</v>
      </c>
      <c r="N99" s="310">
        <v>30</v>
      </c>
      <c r="O99" s="311">
        <v>11</v>
      </c>
      <c r="P99" s="311">
        <v>19</v>
      </c>
      <c r="Q99" s="310">
        <v>42</v>
      </c>
      <c r="R99" s="311">
        <v>21</v>
      </c>
      <c r="S99" s="311">
        <v>21</v>
      </c>
      <c r="T99" s="310">
        <v>39</v>
      </c>
      <c r="U99" s="311">
        <v>18</v>
      </c>
      <c r="V99" s="311">
        <v>21</v>
      </c>
      <c r="W99" s="310">
        <v>124</v>
      </c>
      <c r="X99" s="311">
        <v>51</v>
      </c>
      <c r="Y99" s="311">
        <v>73</v>
      </c>
      <c r="Z99" s="310">
        <v>108</v>
      </c>
      <c r="AA99" s="311">
        <v>51</v>
      </c>
      <c r="AB99" s="311">
        <v>57</v>
      </c>
      <c r="AC99" s="310">
        <v>129</v>
      </c>
      <c r="AD99" s="311">
        <v>41</v>
      </c>
      <c r="AE99" s="311">
        <v>88</v>
      </c>
      <c r="AF99" s="310">
        <v>99</v>
      </c>
      <c r="AG99" s="311">
        <v>42</v>
      </c>
      <c r="AH99" s="311">
        <v>57</v>
      </c>
      <c r="AI99" s="310">
        <v>99</v>
      </c>
      <c r="AJ99" s="311">
        <v>55</v>
      </c>
      <c r="AK99" s="311">
        <v>44</v>
      </c>
      <c r="AL99" s="310">
        <v>63</v>
      </c>
      <c r="AM99" s="311">
        <v>30</v>
      </c>
      <c r="AN99" s="311">
        <v>33</v>
      </c>
      <c r="AO99" s="310">
        <v>101</v>
      </c>
      <c r="AP99" s="311">
        <v>56</v>
      </c>
      <c r="AQ99" s="311">
        <v>45</v>
      </c>
      <c r="AR99" s="310">
        <v>33</v>
      </c>
      <c r="AS99" s="311">
        <v>17</v>
      </c>
      <c r="AT99" s="311">
        <v>16</v>
      </c>
      <c r="AU99" s="310">
        <v>113</v>
      </c>
      <c r="AV99" s="311">
        <v>57</v>
      </c>
      <c r="AW99" s="311">
        <v>56</v>
      </c>
      <c r="AX99" s="310">
        <v>99</v>
      </c>
      <c r="AY99" s="311">
        <v>50</v>
      </c>
      <c r="AZ99" s="311">
        <v>49</v>
      </c>
      <c r="BA99" s="310">
        <v>139</v>
      </c>
      <c r="BB99" s="311">
        <v>49</v>
      </c>
      <c r="BC99" s="311">
        <v>90</v>
      </c>
      <c r="BD99" s="310">
        <v>64</v>
      </c>
      <c r="BE99" s="311">
        <v>22</v>
      </c>
      <c r="BF99" s="313">
        <v>42</v>
      </c>
    </row>
    <row r="100" spans="1:58" s="295" customFormat="1" ht="15.75" customHeight="1" x14ac:dyDescent="0.15">
      <c r="A100" s="250" t="s">
        <v>401</v>
      </c>
      <c r="B100" s="310">
        <v>1595</v>
      </c>
      <c r="C100" s="311">
        <v>692</v>
      </c>
      <c r="D100" s="312">
        <v>903</v>
      </c>
      <c r="E100" s="310">
        <v>56</v>
      </c>
      <c r="F100" s="311">
        <v>27</v>
      </c>
      <c r="G100" s="311">
        <v>29</v>
      </c>
      <c r="H100" s="310">
        <v>44</v>
      </c>
      <c r="I100" s="311">
        <v>17</v>
      </c>
      <c r="J100" s="311">
        <v>27</v>
      </c>
      <c r="K100" s="310">
        <v>109</v>
      </c>
      <c r="L100" s="311">
        <v>45</v>
      </c>
      <c r="M100" s="311">
        <v>64</v>
      </c>
      <c r="N100" s="310">
        <v>35</v>
      </c>
      <c r="O100" s="311">
        <v>18</v>
      </c>
      <c r="P100" s="311">
        <v>17</v>
      </c>
      <c r="Q100" s="310">
        <v>63</v>
      </c>
      <c r="R100" s="311">
        <v>26</v>
      </c>
      <c r="S100" s="311">
        <v>37</v>
      </c>
      <c r="T100" s="310">
        <v>46</v>
      </c>
      <c r="U100" s="311">
        <v>13</v>
      </c>
      <c r="V100" s="311">
        <v>33</v>
      </c>
      <c r="W100" s="310">
        <v>140</v>
      </c>
      <c r="X100" s="311">
        <v>57</v>
      </c>
      <c r="Y100" s="311">
        <v>83</v>
      </c>
      <c r="Z100" s="310">
        <v>130</v>
      </c>
      <c r="AA100" s="311">
        <v>63</v>
      </c>
      <c r="AB100" s="311">
        <v>67</v>
      </c>
      <c r="AC100" s="310">
        <v>187</v>
      </c>
      <c r="AD100" s="311">
        <v>75</v>
      </c>
      <c r="AE100" s="311">
        <v>112</v>
      </c>
      <c r="AF100" s="310">
        <v>115</v>
      </c>
      <c r="AG100" s="311">
        <v>47</v>
      </c>
      <c r="AH100" s="311">
        <v>68</v>
      </c>
      <c r="AI100" s="310">
        <v>82</v>
      </c>
      <c r="AJ100" s="311">
        <v>37</v>
      </c>
      <c r="AK100" s="311">
        <v>45</v>
      </c>
      <c r="AL100" s="310">
        <v>62</v>
      </c>
      <c r="AM100" s="311">
        <v>22</v>
      </c>
      <c r="AN100" s="311">
        <v>40</v>
      </c>
      <c r="AO100" s="310">
        <v>103</v>
      </c>
      <c r="AP100" s="311">
        <v>43</v>
      </c>
      <c r="AQ100" s="311">
        <v>60</v>
      </c>
      <c r="AR100" s="310">
        <v>37</v>
      </c>
      <c r="AS100" s="311">
        <v>22</v>
      </c>
      <c r="AT100" s="311">
        <v>15</v>
      </c>
      <c r="AU100" s="310">
        <v>99</v>
      </c>
      <c r="AV100" s="311">
        <v>47</v>
      </c>
      <c r="AW100" s="311">
        <v>52</v>
      </c>
      <c r="AX100" s="310">
        <v>82</v>
      </c>
      <c r="AY100" s="311">
        <v>37</v>
      </c>
      <c r="AZ100" s="311">
        <v>45</v>
      </c>
      <c r="BA100" s="310">
        <v>140</v>
      </c>
      <c r="BB100" s="311">
        <v>65</v>
      </c>
      <c r="BC100" s="311">
        <v>75</v>
      </c>
      <c r="BD100" s="310">
        <v>65</v>
      </c>
      <c r="BE100" s="311">
        <v>31</v>
      </c>
      <c r="BF100" s="313">
        <v>34</v>
      </c>
    </row>
    <row r="101" spans="1:58" s="295" customFormat="1" ht="15.75" customHeight="1" x14ac:dyDescent="0.15">
      <c r="A101" s="250" t="s">
        <v>402</v>
      </c>
      <c r="B101" s="310">
        <v>1363</v>
      </c>
      <c r="C101" s="311">
        <v>572</v>
      </c>
      <c r="D101" s="312">
        <v>791</v>
      </c>
      <c r="E101" s="310">
        <v>62</v>
      </c>
      <c r="F101" s="311">
        <v>18</v>
      </c>
      <c r="G101" s="311">
        <v>44</v>
      </c>
      <c r="H101" s="310">
        <v>42</v>
      </c>
      <c r="I101" s="311">
        <v>18</v>
      </c>
      <c r="J101" s="311">
        <v>24</v>
      </c>
      <c r="K101" s="310">
        <v>95</v>
      </c>
      <c r="L101" s="311">
        <v>48</v>
      </c>
      <c r="M101" s="311">
        <v>47</v>
      </c>
      <c r="N101" s="310">
        <v>47</v>
      </c>
      <c r="O101" s="311">
        <v>25</v>
      </c>
      <c r="P101" s="311">
        <v>22</v>
      </c>
      <c r="Q101" s="310">
        <v>40</v>
      </c>
      <c r="R101" s="311">
        <v>19</v>
      </c>
      <c r="S101" s="311">
        <v>21</v>
      </c>
      <c r="T101" s="310">
        <v>57</v>
      </c>
      <c r="U101" s="311">
        <v>15</v>
      </c>
      <c r="V101" s="311">
        <v>42</v>
      </c>
      <c r="W101" s="310">
        <v>107</v>
      </c>
      <c r="X101" s="311">
        <v>33</v>
      </c>
      <c r="Y101" s="311">
        <v>74</v>
      </c>
      <c r="Z101" s="310">
        <v>82</v>
      </c>
      <c r="AA101" s="311">
        <v>41</v>
      </c>
      <c r="AB101" s="311">
        <v>41</v>
      </c>
      <c r="AC101" s="310">
        <v>129</v>
      </c>
      <c r="AD101" s="311">
        <v>59</v>
      </c>
      <c r="AE101" s="311">
        <v>70</v>
      </c>
      <c r="AF101" s="310">
        <v>95</v>
      </c>
      <c r="AG101" s="311">
        <v>43</v>
      </c>
      <c r="AH101" s="311">
        <v>52</v>
      </c>
      <c r="AI101" s="310">
        <v>78</v>
      </c>
      <c r="AJ101" s="311">
        <v>35</v>
      </c>
      <c r="AK101" s="311">
        <v>43</v>
      </c>
      <c r="AL101" s="310">
        <v>61</v>
      </c>
      <c r="AM101" s="311">
        <v>25</v>
      </c>
      <c r="AN101" s="311">
        <v>36</v>
      </c>
      <c r="AO101" s="310">
        <v>70</v>
      </c>
      <c r="AP101" s="311">
        <v>28</v>
      </c>
      <c r="AQ101" s="311">
        <v>42</v>
      </c>
      <c r="AR101" s="310">
        <v>28</v>
      </c>
      <c r="AS101" s="311">
        <v>14</v>
      </c>
      <c r="AT101" s="311">
        <v>14</v>
      </c>
      <c r="AU101" s="310">
        <v>111</v>
      </c>
      <c r="AV101" s="311">
        <v>43</v>
      </c>
      <c r="AW101" s="311">
        <v>68</v>
      </c>
      <c r="AX101" s="310">
        <v>76</v>
      </c>
      <c r="AY101" s="311">
        <v>33</v>
      </c>
      <c r="AZ101" s="311">
        <v>43</v>
      </c>
      <c r="BA101" s="310">
        <v>135</v>
      </c>
      <c r="BB101" s="311">
        <v>60</v>
      </c>
      <c r="BC101" s="311">
        <v>75</v>
      </c>
      <c r="BD101" s="310">
        <v>48</v>
      </c>
      <c r="BE101" s="311">
        <v>15</v>
      </c>
      <c r="BF101" s="313">
        <v>33</v>
      </c>
    </row>
    <row r="102" spans="1:58" s="287" customFormat="1" ht="15.75" customHeight="1" x14ac:dyDescent="0.15">
      <c r="A102" s="255" t="s">
        <v>101</v>
      </c>
      <c r="B102" s="307">
        <v>6417</v>
      </c>
      <c r="C102" s="304">
        <v>2557</v>
      </c>
      <c r="D102" s="308">
        <v>3860</v>
      </c>
      <c r="E102" s="307">
        <v>223</v>
      </c>
      <c r="F102" s="304">
        <v>100</v>
      </c>
      <c r="G102" s="304">
        <v>123</v>
      </c>
      <c r="H102" s="307">
        <v>153</v>
      </c>
      <c r="I102" s="304">
        <v>58</v>
      </c>
      <c r="J102" s="304">
        <v>95</v>
      </c>
      <c r="K102" s="307">
        <v>417</v>
      </c>
      <c r="L102" s="304">
        <v>172</v>
      </c>
      <c r="M102" s="304">
        <v>245</v>
      </c>
      <c r="N102" s="307">
        <v>191</v>
      </c>
      <c r="O102" s="304">
        <v>84</v>
      </c>
      <c r="P102" s="304">
        <v>107</v>
      </c>
      <c r="Q102" s="307">
        <v>209</v>
      </c>
      <c r="R102" s="304">
        <v>99</v>
      </c>
      <c r="S102" s="304">
        <v>110</v>
      </c>
      <c r="T102" s="307">
        <v>202</v>
      </c>
      <c r="U102" s="304">
        <v>75</v>
      </c>
      <c r="V102" s="304">
        <v>127</v>
      </c>
      <c r="W102" s="307">
        <v>581</v>
      </c>
      <c r="X102" s="304">
        <v>218</v>
      </c>
      <c r="Y102" s="304">
        <v>363</v>
      </c>
      <c r="Z102" s="307">
        <v>409</v>
      </c>
      <c r="AA102" s="304">
        <v>187</v>
      </c>
      <c r="AB102" s="304">
        <v>222</v>
      </c>
      <c r="AC102" s="307">
        <v>719</v>
      </c>
      <c r="AD102" s="304">
        <v>258</v>
      </c>
      <c r="AE102" s="304">
        <v>461</v>
      </c>
      <c r="AF102" s="307">
        <v>441</v>
      </c>
      <c r="AG102" s="304">
        <v>185</v>
      </c>
      <c r="AH102" s="304">
        <v>256</v>
      </c>
      <c r="AI102" s="307">
        <v>354</v>
      </c>
      <c r="AJ102" s="304">
        <v>150</v>
      </c>
      <c r="AK102" s="304">
        <v>204</v>
      </c>
      <c r="AL102" s="307">
        <v>284</v>
      </c>
      <c r="AM102" s="304">
        <v>127</v>
      </c>
      <c r="AN102" s="304">
        <v>157</v>
      </c>
      <c r="AO102" s="307">
        <v>378</v>
      </c>
      <c r="AP102" s="304">
        <v>151</v>
      </c>
      <c r="AQ102" s="304">
        <v>227</v>
      </c>
      <c r="AR102" s="307">
        <v>176</v>
      </c>
      <c r="AS102" s="304">
        <v>71</v>
      </c>
      <c r="AT102" s="304">
        <v>105</v>
      </c>
      <c r="AU102" s="307">
        <v>481</v>
      </c>
      <c r="AV102" s="304">
        <v>157</v>
      </c>
      <c r="AW102" s="304">
        <v>324</v>
      </c>
      <c r="AX102" s="307">
        <v>364</v>
      </c>
      <c r="AY102" s="304">
        <v>128</v>
      </c>
      <c r="AZ102" s="304">
        <v>236</v>
      </c>
      <c r="BA102" s="307">
        <v>622</v>
      </c>
      <c r="BB102" s="304">
        <v>254</v>
      </c>
      <c r="BC102" s="304">
        <v>368</v>
      </c>
      <c r="BD102" s="307">
        <v>213</v>
      </c>
      <c r="BE102" s="304">
        <v>83</v>
      </c>
      <c r="BF102" s="309">
        <v>130</v>
      </c>
    </row>
    <row r="103" spans="1:58" s="295" customFormat="1" ht="15.75" customHeight="1" x14ac:dyDescent="0.15">
      <c r="A103" s="250" t="s">
        <v>450</v>
      </c>
      <c r="B103" s="310">
        <v>1609</v>
      </c>
      <c r="C103" s="311">
        <v>678</v>
      </c>
      <c r="D103" s="312">
        <v>931</v>
      </c>
      <c r="E103" s="310">
        <v>56</v>
      </c>
      <c r="F103" s="311">
        <v>24</v>
      </c>
      <c r="G103" s="311">
        <v>32</v>
      </c>
      <c r="H103" s="310">
        <v>36</v>
      </c>
      <c r="I103" s="311">
        <v>14</v>
      </c>
      <c r="J103" s="311">
        <v>22</v>
      </c>
      <c r="K103" s="310">
        <v>101</v>
      </c>
      <c r="L103" s="311">
        <v>45</v>
      </c>
      <c r="M103" s="311">
        <v>56</v>
      </c>
      <c r="N103" s="310">
        <v>52</v>
      </c>
      <c r="O103" s="311">
        <v>26</v>
      </c>
      <c r="P103" s="311">
        <v>26</v>
      </c>
      <c r="Q103" s="310">
        <v>49</v>
      </c>
      <c r="R103" s="311">
        <v>26</v>
      </c>
      <c r="S103" s="311">
        <v>23</v>
      </c>
      <c r="T103" s="310">
        <v>47</v>
      </c>
      <c r="U103" s="311">
        <v>13</v>
      </c>
      <c r="V103" s="311">
        <v>34</v>
      </c>
      <c r="W103" s="310">
        <v>137</v>
      </c>
      <c r="X103" s="311">
        <v>52</v>
      </c>
      <c r="Y103" s="311">
        <v>85</v>
      </c>
      <c r="Z103" s="310">
        <v>118</v>
      </c>
      <c r="AA103" s="311">
        <v>62</v>
      </c>
      <c r="AB103" s="311">
        <v>56</v>
      </c>
      <c r="AC103" s="310">
        <v>175</v>
      </c>
      <c r="AD103" s="311">
        <v>71</v>
      </c>
      <c r="AE103" s="311">
        <v>104</v>
      </c>
      <c r="AF103" s="310">
        <v>97</v>
      </c>
      <c r="AG103" s="311">
        <v>41</v>
      </c>
      <c r="AH103" s="311">
        <v>56</v>
      </c>
      <c r="AI103" s="310">
        <v>103</v>
      </c>
      <c r="AJ103" s="311">
        <v>44</v>
      </c>
      <c r="AK103" s="311">
        <v>59</v>
      </c>
      <c r="AL103" s="310">
        <v>68</v>
      </c>
      <c r="AM103" s="311">
        <v>34</v>
      </c>
      <c r="AN103" s="311">
        <v>34</v>
      </c>
      <c r="AO103" s="310">
        <v>98</v>
      </c>
      <c r="AP103" s="311">
        <v>39</v>
      </c>
      <c r="AQ103" s="311">
        <v>59</v>
      </c>
      <c r="AR103" s="310">
        <v>44</v>
      </c>
      <c r="AS103" s="311">
        <v>21</v>
      </c>
      <c r="AT103" s="311">
        <v>23</v>
      </c>
      <c r="AU103" s="310">
        <v>134</v>
      </c>
      <c r="AV103" s="311">
        <v>48</v>
      </c>
      <c r="AW103" s="311">
        <v>86</v>
      </c>
      <c r="AX103" s="310">
        <v>94</v>
      </c>
      <c r="AY103" s="311">
        <v>34</v>
      </c>
      <c r="AZ103" s="311">
        <v>60</v>
      </c>
      <c r="BA103" s="310">
        <v>144</v>
      </c>
      <c r="BB103" s="311">
        <v>62</v>
      </c>
      <c r="BC103" s="311">
        <v>82</v>
      </c>
      <c r="BD103" s="310">
        <v>56</v>
      </c>
      <c r="BE103" s="311">
        <v>22</v>
      </c>
      <c r="BF103" s="313">
        <v>34</v>
      </c>
    </row>
    <row r="104" spans="1:58" s="295" customFormat="1" ht="15.75" customHeight="1" x14ac:dyDescent="0.15">
      <c r="A104" s="250" t="s">
        <v>404</v>
      </c>
      <c r="B104" s="310">
        <v>1571</v>
      </c>
      <c r="C104" s="311">
        <v>654</v>
      </c>
      <c r="D104" s="312">
        <v>917</v>
      </c>
      <c r="E104" s="310">
        <v>56</v>
      </c>
      <c r="F104" s="311">
        <v>26</v>
      </c>
      <c r="G104" s="311">
        <v>30</v>
      </c>
      <c r="H104" s="310">
        <v>32</v>
      </c>
      <c r="I104" s="311">
        <v>14</v>
      </c>
      <c r="J104" s="311">
        <v>18</v>
      </c>
      <c r="K104" s="310">
        <v>106</v>
      </c>
      <c r="L104" s="311">
        <v>46</v>
      </c>
      <c r="M104" s="311">
        <v>60</v>
      </c>
      <c r="N104" s="310">
        <v>39</v>
      </c>
      <c r="O104" s="311">
        <v>19</v>
      </c>
      <c r="P104" s="311">
        <v>20</v>
      </c>
      <c r="Q104" s="310">
        <v>55</v>
      </c>
      <c r="R104" s="311">
        <v>26</v>
      </c>
      <c r="S104" s="311">
        <v>29</v>
      </c>
      <c r="T104" s="310">
        <v>48</v>
      </c>
      <c r="U104" s="311">
        <v>18</v>
      </c>
      <c r="V104" s="311">
        <v>30</v>
      </c>
      <c r="W104" s="310">
        <v>127</v>
      </c>
      <c r="X104" s="311">
        <v>51</v>
      </c>
      <c r="Y104" s="311">
        <v>76</v>
      </c>
      <c r="Z104" s="310">
        <v>102</v>
      </c>
      <c r="AA104" s="311">
        <v>51</v>
      </c>
      <c r="AB104" s="311">
        <v>51</v>
      </c>
      <c r="AC104" s="310">
        <v>182</v>
      </c>
      <c r="AD104" s="311">
        <v>70</v>
      </c>
      <c r="AE104" s="311">
        <v>112</v>
      </c>
      <c r="AF104" s="310">
        <v>104</v>
      </c>
      <c r="AG104" s="311">
        <v>42</v>
      </c>
      <c r="AH104" s="311">
        <v>62</v>
      </c>
      <c r="AI104" s="310">
        <v>94</v>
      </c>
      <c r="AJ104" s="311">
        <v>43</v>
      </c>
      <c r="AK104" s="311">
        <v>51</v>
      </c>
      <c r="AL104" s="310">
        <v>74</v>
      </c>
      <c r="AM104" s="311">
        <v>36</v>
      </c>
      <c r="AN104" s="311">
        <v>38</v>
      </c>
      <c r="AO104" s="310">
        <v>79</v>
      </c>
      <c r="AP104" s="311">
        <v>33</v>
      </c>
      <c r="AQ104" s="311">
        <v>46</v>
      </c>
      <c r="AR104" s="310">
        <v>44</v>
      </c>
      <c r="AS104" s="311">
        <v>17</v>
      </c>
      <c r="AT104" s="311">
        <v>27</v>
      </c>
      <c r="AU104" s="310">
        <v>112</v>
      </c>
      <c r="AV104" s="311">
        <v>34</v>
      </c>
      <c r="AW104" s="311">
        <v>78</v>
      </c>
      <c r="AX104" s="310">
        <v>83</v>
      </c>
      <c r="AY104" s="311">
        <v>27</v>
      </c>
      <c r="AZ104" s="311">
        <v>56</v>
      </c>
      <c r="BA104" s="310">
        <v>165</v>
      </c>
      <c r="BB104" s="311">
        <v>71</v>
      </c>
      <c r="BC104" s="311">
        <v>94</v>
      </c>
      <c r="BD104" s="310">
        <v>69</v>
      </c>
      <c r="BE104" s="311">
        <v>30</v>
      </c>
      <c r="BF104" s="313">
        <v>39</v>
      </c>
    </row>
    <row r="105" spans="1:58" s="295" customFormat="1" ht="15.75" customHeight="1" x14ac:dyDescent="0.15">
      <c r="A105" s="250" t="s">
        <v>405</v>
      </c>
      <c r="B105" s="310">
        <v>1193</v>
      </c>
      <c r="C105" s="311">
        <v>468</v>
      </c>
      <c r="D105" s="312">
        <v>725</v>
      </c>
      <c r="E105" s="310">
        <v>48</v>
      </c>
      <c r="F105" s="311">
        <v>29</v>
      </c>
      <c r="G105" s="311">
        <v>19</v>
      </c>
      <c r="H105" s="310">
        <v>35</v>
      </c>
      <c r="I105" s="311">
        <v>17</v>
      </c>
      <c r="J105" s="311">
        <v>18</v>
      </c>
      <c r="K105" s="310">
        <v>71</v>
      </c>
      <c r="L105" s="311">
        <v>28</v>
      </c>
      <c r="M105" s="311">
        <v>43</v>
      </c>
      <c r="N105" s="310">
        <v>37</v>
      </c>
      <c r="O105" s="311">
        <v>8</v>
      </c>
      <c r="P105" s="311">
        <v>29</v>
      </c>
      <c r="Q105" s="310">
        <v>46</v>
      </c>
      <c r="R105" s="311">
        <v>21</v>
      </c>
      <c r="S105" s="311">
        <v>25</v>
      </c>
      <c r="T105" s="310">
        <v>42</v>
      </c>
      <c r="U105" s="311">
        <v>13</v>
      </c>
      <c r="V105" s="311">
        <v>29</v>
      </c>
      <c r="W105" s="310">
        <v>109</v>
      </c>
      <c r="X105" s="311">
        <v>38</v>
      </c>
      <c r="Y105" s="311">
        <v>71</v>
      </c>
      <c r="Z105" s="310">
        <v>72</v>
      </c>
      <c r="AA105" s="311">
        <v>29</v>
      </c>
      <c r="AB105" s="311">
        <v>43</v>
      </c>
      <c r="AC105" s="310">
        <v>138</v>
      </c>
      <c r="AD105" s="311">
        <v>49</v>
      </c>
      <c r="AE105" s="311">
        <v>89</v>
      </c>
      <c r="AF105" s="310">
        <v>88</v>
      </c>
      <c r="AG105" s="311">
        <v>41</v>
      </c>
      <c r="AH105" s="311">
        <v>47</v>
      </c>
      <c r="AI105" s="310">
        <v>58</v>
      </c>
      <c r="AJ105" s="311">
        <v>24</v>
      </c>
      <c r="AK105" s="311">
        <v>34</v>
      </c>
      <c r="AL105" s="310">
        <v>62</v>
      </c>
      <c r="AM105" s="311">
        <v>32</v>
      </c>
      <c r="AN105" s="311">
        <v>30</v>
      </c>
      <c r="AO105" s="310">
        <v>74</v>
      </c>
      <c r="AP105" s="311">
        <v>27</v>
      </c>
      <c r="AQ105" s="311">
        <v>47</v>
      </c>
      <c r="AR105" s="310">
        <v>33</v>
      </c>
      <c r="AS105" s="311">
        <v>10</v>
      </c>
      <c r="AT105" s="311">
        <v>23</v>
      </c>
      <c r="AU105" s="310">
        <v>76</v>
      </c>
      <c r="AV105" s="311">
        <v>26</v>
      </c>
      <c r="AW105" s="311">
        <v>50</v>
      </c>
      <c r="AX105" s="310">
        <v>71</v>
      </c>
      <c r="AY105" s="311">
        <v>27</v>
      </c>
      <c r="AZ105" s="311">
        <v>44</v>
      </c>
      <c r="BA105" s="310">
        <v>98</v>
      </c>
      <c r="BB105" s="311">
        <v>36</v>
      </c>
      <c r="BC105" s="311">
        <v>62</v>
      </c>
      <c r="BD105" s="310">
        <v>35</v>
      </c>
      <c r="BE105" s="311">
        <v>13</v>
      </c>
      <c r="BF105" s="313">
        <v>22</v>
      </c>
    </row>
    <row r="106" spans="1:58" s="295" customFormat="1" ht="15.75" customHeight="1" x14ac:dyDescent="0.15">
      <c r="A106" s="250" t="s">
        <v>406</v>
      </c>
      <c r="B106" s="310">
        <v>1063</v>
      </c>
      <c r="C106" s="311">
        <v>420</v>
      </c>
      <c r="D106" s="312">
        <v>643</v>
      </c>
      <c r="E106" s="310">
        <v>36</v>
      </c>
      <c r="F106" s="311">
        <v>13</v>
      </c>
      <c r="G106" s="311">
        <v>23</v>
      </c>
      <c r="H106" s="310">
        <v>27</v>
      </c>
      <c r="I106" s="311">
        <v>9</v>
      </c>
      <c r="J106" s="311">
        <v>18</v>
      </c>
      <c r="K106" s="310">
        <v>68</v>
      </c>
      <c r="L106" s="311">
        <v>28</v>
      </c>
      <c r="M106" s="311">
        <v>40</v>
      </c>
      <c r="N106" s="310">
        <v>29</v>
      </c>
      <c r="O106" s="311">
        <v>10</v>
      </c>
      <c r="P106" s="311">
        <v>19</v>
      </c>
      <c r="Q106" s="310">
        <v>32</v>
      </c>
      <c r="R106" s="311">
        <v>18</v>
      </c>
      <c r="S106" s="311">
        <v>14</v>
      </c>
      <c r="T106" s="310">
        <v>24</v>
      </c>
      <c r="U106" s="311">
        <v>12</v>
      </c>
      <c r="V106" s="311">
        <v>12</v>
      </c>
      <c r="W106" s="310">
        <v>103</v>
      </c>
      <c r="X106" s="311">
        <v>36</v>
      </c>
      <c r="Y106" s="311">
        <v>67</v>
      </c>
      <c r="Z106" s="310">
        <v>55</v>
      </c>
      <c r="AA106" s="311">
        <v>23</v>
      </c>
      <c r="AB106" s="311">
        <v>32</v>
      </c>
      <c r="AC106" s="310">
        <v>124</v>
      </c>
      <c r="AD106" s="311">
        <v>47</v>
      </c>
      <c r="AE106" s="311">
        <v>77</v>
      </c>
      <c r="AF106" s="310">
        <v>81</v>
      </c>
      <c r="AG106" s="311">
        <v>33</v>
      </c>
      <c r="AH106" s="311">
        <v>48</v>
      </c>
      <c r="AI106" s="310">
        <v>42</v>
      </c>
      <c r="AJ106" s="311">
        <v>19</v>
      </c>
      <c r="AK106" s="311">
        <v>23</v>
      </c>
      <c r="AL106" s="310">
        <v>44</v>
      </c>
      <c r="AM106" s="311">
        <v>15</v>
      </c>
      <c r="AN106" s="311">
        <v>29</v>
      </c>
      <c r="AO106" s="310">
        <v>77</v>
      </c>
      <c r="AP106" s="311">
        <v>33</v>
      </c>
      <c r="AQ106" s="311">
        <v>44</v>
      </c>
      <c r="AR106" s="310">
        <v>31</v>
      </c>
      <c r="AS106" s="311">
        <v>16</v>
      </c>
      <c r="AT106" s="311">
        <v>15</v>
      </c>
      <c r="AU106" s="310">
        <v>85</v>
      </c>
      <c r="AV106" s="311">
        <v>26</v>
      </c>
      <c r="AW106" s="311">
        <v>59</v>
      </c>
      <c r="AX106" s="310">
        <v>57</v>
      </c>
      <c r="AY106" s="311">
        <v>21</v>
      </c>
      <c r="AZ106" s="311">
        <v>36</v>
      </c>
      <c r="BA106" s="310">
        <v>114</v>
      </c>
      <c r="BB106" s="311">
        <v>48</v>
      </c>
      <c r="BC106" s="311">
        <v>66</v>
      </c>
      <c r="BD106" s="310">
        <v>34</v>
      </c>
      <c r="BE106" s="311">
        <v>13</v>
      </c>
      <c r="BF106" s="313">
        <v>21</v>
      </c>
    </row>
    <row r="107" spans="1:58" s="295" customFormat="1" ht="15.75" customHeight="1" x14ac:dyDescent="0.15">
      <c r="A107" s="250" t="s">
        <v>407</v>
      </c>
      <c r="B107" s="310">
        <v>981</v>
      </c>
      <c r="C107" s="311">
        <v>337</v>
      </c>
      <c r="D107" s="312">
        <v>644</v>
      </c>
      <c r="E107" s="310">
        <v>27</v>
      </c>
      <c r="F107" s="311">
        <v>8</v>
      </c>
      <c r="G107" s="311">
        <v>19</v>
      </c>
      <c r="H107" s="310">
        <v>23</v>
      </c>
      <c r="I107" s="311">
        <v>4</v>
      </c>
      <c r="J107" s="311">
        <v>19</v>
      </c>
      <c r="K107" s="310">
        <v>71</v>
      </c>
      <c r="L107" s="311">
        <v>25</v>
      </c>
      <c r="M107" s="311">
        <v>46</v>
      </c>
      <c r="N107" s="310">
        <v>34</v>
      </c>
      <c r="O107" s="311">
        <v>21</v>
      </c>
      <c r="P107" s="311">
        <v>13</v>
      </c>
      <c r="Q107" s="310">
        <v>27</v>
      </c>
      <c r="R107" s="311">
        <v>8</v>
      </c>
      <c r="S107" s="311">
        <v>19</v>
      </c>
      <c r="T107" s="310">
        <v>41</v>
      </c>
      <c r="U107" s="311">
        <v>19</v>
      </c>
      <c r="V107" s="311">
        <v>22</v>
      </c>
      <c r="W107" s="310">
        <v>105</v>
      </c>
      <c r="X107" s="311">
        <v>41</v>
      </c>
      <c r="Y107" s="311">
        <v>64</v>
      </c>
      <c r="Z107" s="310">
        <v>62</v>
      </c>
      <c r="AA107" s="311">
        <v>22</v>
      </c>
      <c r="AB107" s="311">
        <v>40</v>
      </c>
      <c r="AC107" s="310">
        <v>100</v>
      </c>
      <c r="AD107" s="311">
        <v>21</v>
      </c>
      <c r="AE107" s="311">
        <v>79</v>
      </c>
      <c r="AF107" s="310">
        <v>71</v>
      </c>
      <c r="AG107" s="311">
        <v>28</v>
      </c>
      <c r="AH107" s="311">
        <v>43</v>
      </c>
      <c r="AI107" s="310">
        <v>57</v>
      </c>
      <c r="AJ107" s="311">
        <v>20</v>
      </c>
      <c r="AK107" s="311">
        <v>37</v>
      </c>
      <c r="AL107" s="310">
        <v>36</v>
      </c>
      <c r="AM107" s="311">
        <v>10</v>
      </c>
      <c r="AN107" s="311">
        <v>26</v>
      </c>
      <c r="AO107" s="310">
        <v>50</v>
      </c>
      <c r="AP107" s="311">
        <v>19</v>
      </c>
      <c r="AQ107" s="311">
        <v>31</v>
      </c>
      <c r="AR107" s="310">
        <v>24</v>
      </c>
      <c r="AS107" s="311">
        <v>7</v>
      </c>
      <c r="AT107" s="311">
        <v>17</v>
      </c>
      <c r="AU107" s="310">
        <v>74</v>
      </c>
      <c r="AV107" s="311">
        <v>23</v>
      </c>
      <c r="AW107" s="311">
        <v>51</v>
      </c>
      <c r="AX107" s="310">
        <v>59</v>
      </c>
      <c r="AY107" s="311">
        <v>19</v>
      </c>
      <c r="AZ107" s="311">
        <v>40</v>
      </c>
      <c r="BA107" s="310">
        <v>101</v>
      </c>
      <c r="BB107" s="311">
        <v>37</v>
      </c>
      <c r="BC107" s="311">
        <v>64</v>
      </c>
      <c r="BD107" s="310">
        <v>19</v>
      </c>
      <c r="BE107" s="311">
        <v>5</v>
      </c>
      <c r="BF107" s="313">
        <v>14</v>
      </c>
    </row>
    <row r="108" spans="1:58" s="287" customFormat="1" ht="15.75" customHeight="1" x14ac:dyDescent="0.15">
      <c r="A108" s="255" t="s">
        <v>108</v>
      </c>
      <c r="B108" s="307">
        <v>3220</v>
      </c>
      <c r="C108" s="304">
        <v>1082</v>
      </c>
      <c r="D108" s="308">
        <v>2138</v>
      </c>
      <c r="E108" s="307">
        <v>119</v>
      </c>
      <c r="F108" s="304">
        <v>37</v>
      </c>
      <c r="G108" s="304">
        <v>82</v>
      </c>
      <c r="H108" s="307">
        <v>64</v>
      </c>
      <c r="I108" s="304">
        <v>22</v>
      </c>
      <c r="J108" s="304">
        <v>42</v>
      </c>
      <c r="K108" s="307">
        <v>194</v>
      </c>
      <c r="L108" s="304">
        <v>71</v>
      </c>
      <c r="M108" s="304">
        <v>123</v>
      </c>
      <c r="N108" s="307">
        <v>82</v>
      </c>
      <c r="O108" s="304">
        <v>39</v>
      </c>
      <c r="P108" s="304">
        <v>43</v>
      </c>
      <c r="Q108" s="307">
        <v>97</v>
      </c>
      <c r="R108" s="304">
        <v>22</v>
      </c>
      <c r="S108" s="304">
        <v>75</v>
      </c>
      <c r="T108" s="307">
        <v>124</v>
      </c>
      <c r="U108" s="304">
        <v>43</v>
      </c>
      <c r="V108" s="304">
        <v>81</v>
      </c>
      <c r="W108" s="307">
        <v>311</v>
      </c>
      <c r="X108" s="304">
        <v>112</v>
      </c>
      <c r="Y108" s="304">
        <v>199</v>
      </c>
      <c r="Z108" s="307">
        <v>182</v>
      </c>
      <c r="AA108" s="304">
        <v>61</v>
      </c>
      <c r="AB108" s="304">
        <v>121</v>
      </c>
      <c r="AC108" s="307">
        <v>316</v>
      </c>
      <c r="AD108" s="304">
        <v>95</v>
      </c>
      <c r="AE108" s="304">
        <v>221</v>
      </c>
      <c r="AF108" s="307">
        <v>238</v>
      </c>
      <c r="AG108" s="304">
        <v>95</v>
      </c>
      <c r="AH108" s="304">
        <v>143</v>
      </c>
      <c r="AI108" s="307">
        <v>165</v>
      </c>
      <c r="AJ108" s="304">
        <v>56</v>
      </c>
      <c r="AK108" s="304">
        <v>109</v>
      </c>
      <c r="AL108" s="307">
        <v>145</v>
      </c>
      <c r="AM108" s="304">
        <v>51</v>
      </c>
      <c r="AN108" s="304">
        <v>94</v>
      </c>
      <c r="AO108" s="307">
        <v>191</v>
      </c>
      <c r="AP108" s="304">
        <v>57</v>
      </c>
      <c r="AQ108" s="304">
        <v>134</v>
      </c>
      <c r="AR108" s="307">
        <v>109</v>
      </c>
      <c r="AS108" s="304">
        <v>23</v>
      </c>
      <c r="AT108" s="304">
        <v>86</v>
      </c>
      <c r="AU108" s="307">
        <v>279</v>
      </c>
      <c r="AV108" s="304">
        <v>77</v>
      </c>
      <c r="AW108" s="304">
        <v>202</v>
      </c>
      <c r="AX108" s="307">
        <v>197</v>
      </c>
      <c r="AY108" s="304">
        <v>74</v>
      </c>
      <c r="AZ108" s="304">
        <v>123</v>
      </c>
      <c r="BA108" s="307">
        <v>318</v>
      </c>
      <c r="BB108" s="304">
        <v>118</v>
      </c>
      <c r="BC108" s="304">
        <v>200</v>
      </c>
      <c r="BD108" s="307">
        <v>89</v>
      </c>
      <c r="BE108" s="304">
        <v>29</v>
      </c>
      <c r="BF108" s="309">
        <v>60</v>
      </c>
    </row>
    <row r="109" spans="1:58" s="295" customFormat="1" ht="15.75" customHeight="1" x14ac:dyDescent="0.15">
      <c r="A109" s="250" t="s">
        <v>451</v>
      </c>
      <c r="B109" s="310">
        <v>877</v>
      </c>
      <c r="C109" s="311">
        <v>307</v>
      </c>
      <c r="D109" s="312">
        <v>570</v>
      </c>
      <c r="E109" s="310">
        <v>26</v>
      </c>
      <c r="F109" s="311">
        <v>6</v>
      </c>
      <c r="G109" s="311">
        <v>20</v>
      </c>
      <c r="H109" s="310">
        <v>15</v>
      </c>
      <c r="I109" s="311">
        <v>4</v>
      </c>
      <c r="J109" s="311">
        <v>11</v>
      </c>
      <c r="K109" s="310">
        <v>64</v>
      </c>
      <c r="L109" s="311">
        <v>28</v>
      </c>
      <c r="M109" s="311">
        <v>36</v>
      </c>
      <c r="N109" s="310">
        <v>22</v>
      </c>
      <c r="O109" s="311">
        <v>14</v>
      </c>
      <c r="P109" s="311">
        <v>8</v>
      </c>
      <c r="Q109" s="310">
        <v>21</v>
      </c>
      <c r="R109" s="311">
        <v>5</v>
      </c>
      <c r="S109" s="311">
        <v>16</v>
      </c>
      <c r="T109" s="310">
        <v>40</v>
      </c>
      <c r="U109" s="311">
        <v>18</v>
      </c>
      <c r="V109" s="311">
        <v>22</v>
      </c>
      <c r="W109" s="310">
        <v>82</v>
      </c>
      <c r="X109" s="311">
        <v>31</v>
      </c>
      <c r="Y109" s="311">
        <v>51</v>
      </c>
      <c r="Z109" s="310">
        <v>45</v>
      </c>
      <c r="AA109" s="311">
        <v>19</v>
      </c>
      <c r="AB109" s="311">
        <v>26</v>
      </c>
      <c r="AC109" s="310">
        <v>83</v>
      </c>
      <c r="AD109" s="311">
        <v>29</v>
      </c>
      <c r="AE109" s="311">
        <v>54</v>
      </c>
      <c r="AF109" s="310">
        <v>61</v>
      </c>
      <c r="AG109" s="311">
        <v>26</v>
      </c>
      <c r="AH109" s="311">
        <v>35</v>
      </c>
      <c r="AI109" s="310">
        <v>39</v>
      </c>
      <c r="AJ109" s="311">
        <v>14</v>
      </c>
      <c r="AK109" s="311">
        <v>25</v>
      </c>
      <c r="AL109" s="310">
        <v>37</v>
      </c>
      <c r="AM109" s="311">
        <v>14</v>
      </c>
      <c r="AN109" s="311">
        <v>23</v>
      </c>
      <c r="AO109" s="310">
        <v>53</v>
      </c>
      <c r="AP109" s="311">
        <v>14</v>
      </c>
      <c r="AQ109" s="311">
        <v>39</v>
      </c>
      <c r="AR109" s="310">
        <v>28</v>
      </c>
      <c r="AS109" s="311">
        <v>5</v>
      </c>
      <c r="AT109" s="311">
        <v>23</v>
      </c>
      <c r="AU109" s="310">
        <v>79</v>
      </c>
      <c r="AV109" s="311">
        <v>20</v>
      </c>
      <c r="AW109" s="311">
        <v>59</v>
      </c>
      <c r="AX109" s="310">
        <v>56</v>
      </c>
      <c r="AY109" s="311">
        <v>15</v>
      </c>
      <c r="AZ109" s="311">
        <v>41</v>
      </c>
      <c r="BA109" s="310">
        <v>102</v>
      </c>
      <c r="BB109" s="311">
        <v>39</v>
      </c>
      <c r="BC109" s="311">
        <v>63</v>
      </c>
      <c r="BD109" s="310">
        <v>24</v>
      </c>
      <c r="BE109" s="311">
        <v>6</v>
      </c>
      <c r="BF109" s="313">
        <v>18</v>
      </c>
    </row>
    <row r="110" spans="1:58" s="295" customFormat="1" ht="15.75" customHeight="1" x14ac:dyDescent="0.15">
      <c r="A110" s="250" t="s">
        <v>409</v>
      </c>
      <c r="B110" s="310">
        <v>736</v>
      </c>
      <c r="C110" s="311">
        <v>274</v>
      </c>
      <c r="D110" s="312">
        <v>462</v>
      </c>
      <c r="E110" s="310">
        <v>34</v>
      </c>
      <c r="F110" s="311">
        <v>11</v>
      </c>
      <c r="G110" s="311">
        <v>23</v>
      </c>
      <c r="H110" s="310">
        <v>16</v>
      </c>
      <c r="I110" s="311">
        <v>8</v>
      </c>
      <c r="J110" s="311">
        <v>8</v>
      </c>
      <c r="K110" s="310">
        <v>38</v>
      </c>
      <c r="L110" s="311">
        <v>14</v>
      </c>
      <c r="M110" s="311">
        <v>24</v>
      </c>
      <c r="N110" s="310">
        <v>19</v>
      </c>
      <c r="O110" s="311">
        <v>10</v>
      </c>
      <c r="P110" s="311">
        <v>9</v>
      </c>
      <c r="Q110" s="310">
        <v>24</v>
      </c>
      <c r="R110" s="311">
        <v>7</v>
      </c>
      <c r="S110" s="311">
        <v>17</v>
      </c>
      <c r="T110" s="310">
        <v>33</v>
      </c>
      <c r="U110" s="311">
        <v>11</v>
      </c>
      <c r="V110" s="311">
        <v>22</v>
      </c>
      <c r="W110" s="310">
        <v>61</v>
      </c>
      <c r="X110" s="311">
        <v>25</v>
      </c>
      <c r="Y110" s="311">
        <v>36</v>
      </c>
      <c r="Z110" s="310">
        <v>45</v>
      </c>
      <c r="AA110" s="311">
        <v>19</v>
      </c>
      <c r="AB110" s="311">
        <v>26</v>
      </c>
      <c r="AC110" s="310">
        <v>83</v>
      </c>
      <c r="AD110" s="311">
        <v>21</v>
      </c>
      <c r="AE110" s="311">
        <v>62</v>
      </c>
      <c r="AF110" s="310">
        <v>54</v>
      </c>
      <c r="AG110" s="311">
        <v>24</v>
      </c>
      <c r="AH110" s="311">
        <v>30</v>
      </c>
      <c r="AI110" s="310">
        <v>35</v>
      </c>
      <c r="AJ110" s="311">
        <v>15</v>
      </c>
      <c r="AK110" s="311">
        <v>20</v>
      </c>
      <c r="AL110" s="310">
        <v>29</v>
      </c>
      <c r="AM110" s="311">
        <v>9</v>
      </c>
      <c r="AN110" s="311">
        <v>20</v>
      </c>
      <c r="AO110" s="310">
        <v>36</v>
      </c>
      <c r="AP110" s="311">
        <v>12</v>
      </c>
      <c r="AQ110" s="311">
        <v>24</v>
      </c>
      <c r="AR110" s="310">
        <v>24</v>
      </c>
      <c r="AS110" s="311">
        <v>6</v>
      </c>
      <c r="AT110" s="311">
        <v>18</v>
      </c>
      <c r="AU110" s="310">
        <v>51</v>
      </c>
      <c r="AV110" s="311">
        <v>21</v>
      </c>
      <c r="AW110" s="311">
        <v>30</v>
      </c>
      <c r="AX110" s="310">
        <v>47</v>
      </c>
      <c r="AY110" s="311">
        <v>20</v>
      </c>
      <c r="AZ110" s="311">
        <v>27</v>
      </c>
      <c r="BA110" s="310">
        <v>79</v>
      </c>
      <c r="BB110" s="311">
        <v>32</v>
      </c>
      <c r="BC110" s="311">
        <v>47</v>
      </c>
      <c r="BD110" s="310">
        <v>28</v>
      </c>
      <c r="BE110" s="311">
        <v>9</v>
      </c>
      <c r="BF110" s="313">
        <v>19</v>
      </c>
    </row>
    <row r="111" spans="1:58" s="295" customFormat="1" ht="15.75" customHeight="1" x14ac:dyDescent="0.15">
      <c r="A111" s="250" t="s">
        <v>410</v>
      </c>
      <c r="B111" s="310">
        <v>624</v>
      </c>
      <c r="C111" s="311">
        <v>195</v>
      </c>
      <c r="D111" s="312">
        <v>429</v>
      </c>
      <c r="E111" s="310">
        <v>26</v>
      </c>
      <c r="F111" s="311">
        <v>7</v>
      </c>
      <c r="G111" s="311">
        <v>19</v>
      </c>
      <c r="H111" s="310">
        <v>11</v>
      </c>
      <c r="I111" s="311">
        <v>2</v>
      </c>
      <c r="J111" s="311">
        <v>9</v>
      </c>
      <c r="K111" s="310">
        <v>37</v>
      </c>
      <c r="L111" s="311">
        <v>13</v>
      </c>
      <c r="M111" s="311">
        <v>24</v>
      </c>
      <c r="N111" s="310">
        <v>18</v>
      </c>
      <c r="O111" s="311">
        <v>6</v>
      </c>
      <c r="P111" s="311">
        <v>12</v>
      </c>
      <c r="Q111" s="310">
        <v>25</v>
      </c>
      <c r="R111" s="311">
        <v>4</v>
      </c>
      <c r="S111" s="311">
        <v>21</v>
      </c>
      <c r="T111" s="310">
        <v>20</v>
      </c>
      <c r="U111" s="311">
        <v>9</v>
      </c>
      <c r="V111" s="311">
        <v>11</v>
      </c>
      <c r="W111" s="310">
        <v>60</v>
      </c>
      <c r="X111" s="311">
        <v>22</v>
      </c>
      <c r="Y111" s="311">
        <v>38</v>
      </c>
      <c r="Z111" s="310">
        <v>32</v>
      </c>
      <c r="AA111" s="311">
        <v>7</v>
      </c>
      <c r="AB111" s="311">
        <v>25</v>
      </c>
      <c r="AC111" s="310">
        <v>56</v>
      </c>
      <c r="AD111" s="311">
        <v>13</v>
      </c>
      <c r="AE111" s="311">
        <v>43</v>
      </c>
      <c r="AF111" s="310">
        <v>47</v>
      </c>
      <c r="AG111" s="311">
        <v>17</v>
      </c>
      <c r="AH111" s="311">
        <v>30</v>
      </c>
      <c r="AI111" s="310">
        <v>31</v>
      </c>
      <c r="AJ111" s="311">
        <v>11</v>
      </c>
      <c r="AK111" s="311">
        <v>20</v>
      </c>
      <c r="AL111" s="310">
        <v>29</v>
      </c>
      <c r="AM111" s="311">
        <v>9</v>
      </c>
      <c r="AN111" s="311">
        <v>20</v>
      </c>
      <c r="AO111" s="310">
        <v>32</v>
      </c>
      <c r="AP111" s="311">
        <v>9</v>
      </c>
      <c r="AQ111" s="311">
        <v>23</v>
      </c>
      <c r="AR111" s="310">
        <v>31</v>
      </c>
      <c r="AS111" s="311">
        <v>8</v>
      </c>
      <c r="AT111" s="311">
        <v>23</v>
      </c>
      <c r="AU111" s="310">
        <v>66</v>
      </c>
      <c r="AV111" s="311">
        <v>21</v>
      </c>
      <c r="AW111" s="311">
        <v>45</v>
      </c>
      <c r="AX111" s="310">
        <v>45</v>
      </c>
      <c r="AY111" s="311">
        <v>21</v>
      </c>
      <c r="AZ111" s="311">
        <v>24</v>
      </c>
      <c r="BA111" s="310">
        <v>46</v>
      </c>
      <c r="BB111" s="311">
        <v>12</v>
      </c>
      <c r="BC111" s="311">
        <v>34</v>
      </c>
      <c r="BD111" s="310">
        <v>12</v>
      </c>
      <c r="BE111" s="311">
        <v>4</v>
      </c>
      <c r="BF111" s="313">
        <v>8</v>
      </c>
    </row>
    <row r="112" spans="1:58" s="295" customFormat="1" ht="15.75" customHeight="1" x14ac:dyDescent="0.15">
      <c r="A112" s="250" t="s">
        <v>411</v>
      </c>
      <c r="B112" s="310">
        <v>530</v>
      </c>
      <c r="C112" s="311">
        <v>182</v>
      </c>
      <c r="D112" s="312">
        <v>348</v>
      </c>
      <c r="E112" s="310">
        <v>18</v>
      </c>
      <c r="F112" s="311">
        <v>7</v>
      </c>
      <c r="G112" s="311">
        <v>11</v>
      </c>
      <c r="H112" s="310">
        <v>10</v>
      </c>
      <c r="I112" s="311">
        <v>4</v>
      </c>
      <c r="J112" s="311">
        <v>6</v>
      </c>
      <c r="K112" s="310">
        <v>28</v>
      </c>
      <c r="L112" s="311">
        <v>11</v>
      </c>
      <c r="M112" s="311">
        <v>17</v>
      </c>
      <c r="N112" s="310">
        <v>12</v>
      </c>
      <c r="O112" s="311">
        <v>6</v>
      </c>
      <c r="P112" s="311">
        <v>6</v>
      </c>
      <c r="Q112" s="310">
        <v>14</v>
      </c>
      <c r="R112" s="311">
        <v>4</v>
      </c>
      <c r="S112" s="311">
        <v>10</v>
      </c>
      <c r="T112" s="310">
        <v>14</v>
      </c>
      <c r="U112" s="311">
        <v>2</v>
      </c>
      <c r="V112" s="311">
        <v>12</v>
      </c>
      <c r="W112" s="310">
        <v>60</v>
      </c>
      <c r="X112" s="311">
        <v>21</v>
      </c>
      <c r="Y112" s="311">
        <v>39</v>
      </c>
      <c r="Z112" s="310">
        <v>32</v>
      </c>
      <c r="AA112" s="311">
        <v>8</v>
      </c>
      <c r="AB112" s="311">
        <v>24</v>
      </c>
      <c r="AC112" s="310">
        <v>57</v>
      </c>
      <c r="AD112" s="311">
        <v>21</v>
      </c>
      <c r="AE112" s="311">
        <v>36</v>
      </c>
      <c r="AF112" s="310">
        <v>37</v>
      </c>
      <c r="AG112" s="311">
        <v>15</v>
      </c>
      <c r="AH112" s="311">
        <v>22</v>
      </c>
      <c r="AI112" s="310">
        <v>31</v>
      </c>
      <c r="AJ112" s="311">
        <v>10</v>
      </c>
      <c r="AK112" s="311">
        <v>21</v>
      </c>
      <c r="AL112" s="310">
        <v>26</v>
      </c>
      <c r="AM112" s="311">
        <v>8</v>
      </c>
      <c r="AN112" s="311">
        <v>18</v>
      </c>
      <c r="AO112" s="310">
        <v>44</v>
      </c>
      <c r="AP112" s="311">
        <v>15</v>
      </c>
      <c r="AQ112" s="311">
        <v>29</v>
      </c>
      <c r="AR112" s="310">
        <v>19</v>
      </c>
      <c r="AS112" s="311">
        <v>2</v>
      </c>
      <c r="AT112" s="311">
        <v>17</v>
      </c>
      <c r="AU112" s="310">
        <v>38</v>
      </c>
      <c r="AV112" s="311">
        <v>8</v>
      </c>
      <c r="AW112" s="311">
        <v>30</v>
      </c>
      <c r="AX112" s="310">
        <v>28</v>
      </c>
      <c r="AY112" s="311">
        <v>10</v>
      </c>
      <c r="AZ112" s="311">
        <v>18</v>
      </c>
      <c r="BA112" s="310">
        <v>49</v>
      </c>
      <c r="BB112" s="311">
        <v>24</v>
      </c>
      <c r="BC112" s="311">
        <v>25</v>
      </c>
      <c r="BD112" s="310">
        <v>13</v>
      </c>
      <c r="BE112" s="311">
        <v>6</v>
      </c>
      <c r="BF112" s="313">
        <v>7</v>
      </c>
    </row>
    <row r="113" spans="1:58" s="295" customFormat="1" ht="15.75" customHeight="1" x14ac:dyDescent="0.15">
      <c r="A113" s="250" t="s">
        <v>412</v>
      </c>
      <c r="B113" s="310">
        <v>453</v>
      </c>
      <c r="C113" s="311">
        <v>124</v>
      </c>
      <c r="D113" s="312">
        <v>329</v>
      </c>
      <c r="E113" s="310">
        <v>15</v>
      </c>
      <c r="F113" s="311">
        <v>6</v>
      </c>
      <c r="G113" s="311">
        <v>9</v>
      </c>
      <c r="H113" s="310">
        <v>12</v>
      </c>
      <c r="I113" s="311">
        <v>4</v>
      </c>
      <c r="J113" s="311">
        <v>8</v>
      </c>
      <c r="K113" s="310">
        <v>27</v>
      </c>
      <c r="L113" s="311">
        <v>5</v>
      </c>
      <c r="M113" s="311">
        <v>22</v>
      </c>
      <c r="N113" s="310">
        <v>11</v>
      </c>
      <c r="O113" s="311">
        <v>3</v>
      </c>
      <c r="P113" s="311">
        <v>8</v>
      </c>
      <c r="Q113" s="310">
        <v>13</v>
      </c>
      <c r="R113" s="311">
        <v>2</v>
      </c>
      <c r="S113" s="311">
        <v>11</v>
      </c>
      <c r="T113" s="310">
        <v>17</v>
      </c>
      <c r="U113" s="311">
        <v>3</v>
      </c>
      <c r="V113" s="311">
        <v>14</v>
      </c>
      <c r="W113" s="310">
        <v>48</v>
      </c>
      <c r="X113" s="311">
        <v>13</v>
      </c>
      <c r="Y113" s="311">
        <v>35</v>
      </c>
      <c r="Z113" s="310">
        <v>28</v>
      </c>
      <c r="AA113" s="311">
        <v>8</v>
      </c>
      <c r="AB113" s="311">
        <v>20</v>
      </c>
      <c r="AC113" s="310">
        <v>37</v>
      </c>
      <c r="AD113" s="311">
        <v>11</v>
      </c>
      <c r="AE113" s="311">
        <v>26</v>
      </c>
      <c r="AF113" s="310">
        <v>39</v>
      </c>
      <c r="AG113" s="311">
        <v>13</v>
      </c>
      <c r="AH113" s="311">
        <v>26</v>
      </c>
      <c r="AI113" s="310">
        <v>29</v>
      </c>
      <c r="AJ113" s="311">
        <v>6</v>
      </c>
      <c r="AK113" s="311">
        <v>23</v>
      </c>
      <c r="AL113" s="310">
        <v>24</v>
      </c>
      <c r="AM113" s="311">
        <v>11</v>
      </c>
      <c r="AN113" s="311">
        <v>13</v>
      </c>
      <c r="AO113" s="310">
        <v>26</v>
      </c>
      <c r="AP113" s="311">
        <v>7</v>
      </c>
      <c r="AQ113" s="311">
        <v>19</v>
      </c>
      <c r="AR113" s="310">
        <v>7</v>
      </c>
      <c r="AS113" s="311">
        <v>2</v>
      </c>
      <c r="AT113" s="311">
        <v>5</v>
      </c>
      <c r="AU113" s="310">
        <v>45</v>
      </c>
      <c r="AV113" s="311">
        <v>7</v>
      </c>
      <c r="AW113" s="311">
        <v>38</v>
      </c>
      <c r="AX113" s="310">
        <v>21</v>
      </c>
      <c r="AY113" s="311">
        <v>8</v>
      </c>
      <c r="AZ113" s="311">
        <v>13</v>
      </c>
      <c r="BA113" s="310">
        <v>42</v>
      </c>
      <c r="BB113" s="311">
        <v>11</v>
      </c>
      <c r="BC113" s="311">
        <v>31</v>
      </c>
      <c r="BD113" s="310">
        <v>12</v>
      </c>
      <c r="BE113" s="311">
        <v>4</v>
      </c>
      <c r="BF113" s="313">
        <v>8</v>
      </c>
    </row>
    <row r="114" spans="1:58" s="287" customFormat="1" ht="15.75" customHeight="1" x14ac:dyDescent="0.15">
      <c r="A114" s="255" t="s">
        <v>117</v>
      </c>
      <c r="B114" s="307">
        <v>1116</v>
      </c>
      <c r="C114" s="304">
        <v>272</v>
      </c>
      <c r="D114" s="308">
        <v>844</v>
      </c>
      <c r="E114" s="307">
        <v>38</v>
      </c>
      <c r="F114" s="304">
        <v>11</v>
      </c>
      <c r="G114" s="304">
        <v>27</v>
      </c>
      <c r="H114" s="307">
        <v>21</v>
      </c>
      <c r="I114" s="304">
        <v>4</v>
      </c>
      <c r="J114" s="304">
        <v>17</v>
      </c>
      <c r="K114" s="307">
        <v>62</v>
      </c>
      <c r="L114" s="304">
        <v>16</v>
      </c>
      <c r="M114" s="304">
        <v>46</v>
      </c>
      <c r="N114" s="307">
        <v>29</v>
      </c>
      <c r="O114" s="304">
        <v>7</v>
      </c>
      <c r="P114" s="304">
        <v>22</v>
      </c>
      <c r="Q114" s="307">
        <v>39</v>
      </c>
      <c r="R114" s="304">
        <v>12</v>
      </c>
      <c r="S114" s="304">
        <v>27</v>
      </c>
      <c r="T114" s="307">
        <v>32</v>
      </c>
      <c r="U114" s="304">
        <v>3</v>
      </c>
      <c r="V114" s="304">
        <v>29</v>
      </c>
      <c r="W114" s="307">
        <v>94</v>
      </c>
      <c r="X114" s="304">
        <v>33</v>
      </c>
      <c r="Y114" s="304">
        <v>61</v>
      </c>
      <c r="Z114" s="307">
        <v>69</v>
      </c>
      <c r="AA114" s="304">
        <v>19</v>
      </c>
      <c r="AB114" s="304">
        <v>50</v>
      </c>
      <c r="AC114" s="307">
        <v>118</v>
      </c>
      <c r="AD114" s="304">
        <v>25</v>
      </c>
      <c r="AE114" s="304">
        <v>93</v>
      </c>
      <c r="AF114" s="307">
        <v>82</v>
      </c>
      <c r="AG114" s="304">
        <v>27</v>
      </c>
      <c r="AH114" s="304">
        <v>55</v>
      </c>
      <c r="AI114" s="307">
        <v>48</v>
      </c>
      <c r="AJ114" s="304">
        <v>8</v>
      </c>
      <c r="AK114" s="304">
        <v>40</v>
      </c>
      <c r="AL114" s="307">
        <v>54</v>
      </c>
      <c r="AM114" s="304">
        <v>15</v>
      </c>
      <c r="AN114" s="304">
        <v>39</v>
      </c>
      <c r="AO114" s="307">
        <v>74</v>
      </c>
      <c r="AP114" s="304">
        <v>15</v>
      </c>
      <c r="AQ114" s="304">
        <v>59</v>
      </c>
      <c r="AR114" s="307">
        <v>43</v>
      </c>
      <c r="AS114" s="304">
        <v>8</v>
      </c>
      <c r="AT114" s="304">
        <v>35</v>
      </c>
      <c r="AU114" s="307">
        <v>80</v>
      </c>
      <c r="AV114" s="304">
        <v>14</v>
      </c>
      <c r="AW114" s="304">
        <v>66</v>
      </c>
      <c r="AX114" s="307">
        <v>72</v>
      </c>
      <c r="AY114" s="304">
        <v>16</v>
      </c>
      <c r="AZ114" s="304">
        <v>56</v>
      </c>
      <c r="BA114" s="307">
        <v>109</v>
      </c>
      <c r="BB114" s="304">
        <v>27</v>
      </c>
      <c r="BC114" s="304">
        <v>82</v>
      </c>
      <c r="BD114" s="307">
        <v>52</v>
      </c>
      <c r="BE114" s="304">
        <v>12</v>
      </c>
      <c r="BF114" s="309">
        <v>40</v>
      </c>
    </row>
    <row r="115" spans="1:58" s="295" customFormat="1" ht="15.75" customHeight="1" x14ac:dyDescent="0.15">
      <c r="A115" s="250" t="s">
        <v>452</v>
      </c>
      <c r="B115" s="310">
        <v>358</v>
      </c>
      <c r="C115" s="311">
        <v>85</v>
      </c>
      <c r="D115" s="312">
        <v>273</v>
      </c>
      <c r="E115" s="310">
        <v>11</v>
      </c>
      <c r="F115" s="311">
        <v>4</v>
      </c>
      <c r="G115" s="311">
        <v>7</v>
      </c>
      <c r="H115" s="310">
        <v>5</v>
      </c>
      <c r="I115" s="311">
        <v>1</v>
      </c>
      <c r="J115" s="311">
        <v>4</v>
      </c>
      <c r="K115" s="310">
        <v>30</v>
      </c>
      <c r="L115" s="311">
        <v>6</v>
      </c>
      <c r="M115" s="311">
        <v>24</v>
      </c>
      <c r="N115" s="310">
        <v>5</v>
      </c>
      <c r="O115" s="311">
        <v>2</v>
      </c>
      <c r="P115" s="311">
        <v>3</v>
      </c>
      <c r="Q115" s="310">
        <v>12</v>
      </c>
      <c r="R115" s="311">
        <v>5</v>
      </c>
      <c r="S115" s="311">
        <v>7</v>
      </c>
      <c r="T115" s="310">
        <v>10</v>
      </c>
      <c r="U115" s="311">
        <v>1</v>
      </c>
      <c r="V115" s="311">
        <v>9</v>
      </c>
      <c r="W115" s="310">
        <v>41</v>
      </c>
      <c r="X115" s="311">
        <v>14</v>
      </c>
      <c r="Y115" s="311">
        <v>27</v>
      </c>
      <c r="Z115" s="310">
        <v>17</v>
      </c>
      <c r="AA115" s="311">
        <v>4</v>
      </c>
      <c r="AB115" s="311">
        <v>13</v>
      </c>
      <c r="AC115" s="310">
        <v>34</v>
      </c>
      <c r="AD115" s="311">
        <v>9</v>
      </c>
      <c r="AE115" s="311">
        <v>25</v>
      </c>
      <c r="AF115" s="310">
        <v>28</v>
      </c>
      <c r="AG115" s="311">
        <v>10</v>
      </c>
      <c r="AH115" s="311">
        <v>18</v>
      </c>
      <c r="AI115" s="310">
        <v>15</v>
      </c>
      <c r="AJ115" s="311">
        <v>2</v>
      </c>
      <c r="AK115" s="311">
        <v>13</v>
      </c>
      <c r="AL115" s="310">
        <v>23</v>
      </c>
      <c r="AM115" s="311">
        <v>7</v>
      </c>
      <c r="AN115" s="311">
        <v>16</v>
      </c>
      <c r="AO115" s="310">
        <v>24</v>
      </c>
      <c r="AP115" s="311">
        <v>4</v>
      </c>
      <c r="AQ115" s="311">
        <v>20</v>
      </c>
      <c r="AR115" s="310">
        <v>12</v>
      </c>
      <c r="AS115" s="311">
        <v>2</v>
      </c>
      <c r="AT115" s="311">
        <v>10</v>
      </c>
      <c r="AU115" s="310">
        <v>23</v>
      </c>
      <c r="AV115" s="311">
        <v>3</v>
      </c>
      <c r="AW115" s="311">
        <v>20</v>
      </c>
      <c r="AX115" s="310">
        <v>23</v>
      </c>
      <c r="AY115" s="311">
        <v>5</v>
      </c>
      <c r="AZ115" s="311">
        <v>18</v>
      </c>
      <c r="BA115" s="310">
        <v>33</v>
      </c>
      <c r="BB115" s="311">
        <v>3</v>
      </c>
      <c r="BC115" s="311">
        <v>30</v>
      </c>
      <c r="BD115" s="310">
        <v>12</v>
      </c>
      <c r="BE115" s="311">
        <v>3</v>
      </c>
      <c r="BF115" s="313">
        <v>9</v>
      </c>
    </row>
    <row r="116" spans="1:58" s="295" customFormat="1" ht="15.75" customHeight="1" x14ac:dyDescent="0.15">
      <c r="A116" s="250" t="s">
        <v>414</v>
      </c>
      <c r="B116" s="310">
        <v>270</v>
      </c>
      <c r="C116" s="311">
        <v>74</v>
      </c>
      <c r="D116" s="312">
        <v>196</v>
      </c>
      <c r="E116" s="310">
        <v>15</v>
      </c>
      <c r="F116" s="311">
        <v>5</v>
      </c>
      <c r="G116" s="311">
        <v>10</v>
      </c>
      <c r="H116" s="310">
        <v>7</v>
      </c>
      <c r="I116" s="311">
        <v>2</v>
      </c>
      <c r="J116" s="311">
        <v>5</v>
      </c>
      <c r="K116" s="310">
        <v>11</v>
      </c>
      <c r="L116" s="311">
        <v>5</v>
      </c>
      <c r="M116" s="311">
        <v>6</v>
      </c>
      <c r="N116" s="310">
        <v>11</v>
      </c>
      <c r="O116" s="311">
        <v>4</v>
      </c>
      <c r="P116" s="311">
        <v>7</v>
      </c>
      <c r="Q116" s="310">
        <v>9</v>
      </c>
      <c r="R116" s="311">
        <v>1</v>
      </c>
      <c r="S116" s="311">
        <v>8</v>
      </c>
      <c r="T116" s="310">
        <v>3</v>
      </c>
      <c r="U116" s="311">
        <v>0</v>
      </c>
      <c r="V116" s="311">
        <v>3</v>
      </c>
      <c r="W116" s="310">
        <v>18</v>
      </c>
      <c r="X116" s="311">
        <v>7</v>
      </c>
      <c r="Y116" s="311">
        <v>11</v>
      </c>
      <c r="Z116" s="310">
        <v>19</v>
      </c>
      <c r="AA116" s="311">
        <v>7</v>
      </c>
      <c r="AB116" s="311">
        <v>12</v>
      </c>
      <c r="AC116" s="310">
        <v>30</v>
      </c>
      <c r="AD116" s="311">
        <v>6</v>
      </c>
      <c r="AE116" s="311">
        <v>24</v>
      </c>
      <c r="AF116" s="310">
        <v>25</v>
      </c>
      <c r="AG116" s="311">
        <v>9</v>
      </c>
      <c r="AH116" s="311">
        <v>16</v>
      </c>
      <c r="AI116" s="310">
        <v>6</v>
      </c>
      <c r="AJ116" s="311">
        <v>0</v>
      </c>
      <c r="AK116" s="311">
        <v>6</v>
      </c>
      <c r="AL116" s="310">
        <v>6</v>
      </c>
      <c r="AM116" s="311">
        <v>1</v>
      </c>
      <c r="AN116" s="311">
        <v>5</v>
      </c>
      <c r="AO116" s="310">
        <v>16</v>
      </c>
      <c r="AP116" s="311">
        <v>3</v>
      </c>
      <c r="AQ116" s="311">
        <v>13</v>
      </c>
      <c r="AR116" s="310">
        <v>17</v>
      </c>
      <c r="AS116" s="311">
        <v>3</v>
      </c>
      <c r="AT116" s="311">
        <v>14</v>
      </c>
      <c r="AU116" s="310">
        <v>23</v>
      </c>
      <c r="AV116" s="311">
        <v>4</v>
      </c>
      <c r="AW116" s="311">
        <v>19</v>
      </c>
      <c r="AX116" s="310">
        <v>15</v>
      </c>
      <c r="AY116" s="311">
        <v>7</v>
      </c>
      <c r="AZ116" s="311">
        <v>8</v>
      </c>
      <c r="BA116" s="310">
        <v>23</v>
      </c>
      <c r="BB116" s="311">
        <v>8</v>
      </c>
      <c r="BC116" s="311">
        <v>15</v>
      </c>
      <c r="BD116" s="310">
        <v>16</v>
      </c>
      <c r="BE116" s="311">
        <v>2</v>
      </c>
      <c r="BF116" s="313">
        <v>14</v>
      </c>
    </row>
    <row r="117" spans="1:58" s="295" customFormat="1" ht="15.75" customHeight="1" x14ac:dyDescent="0.15">
      <c r="A117" s="250" t="s">
        <v>415</v>
      </c>
      <c r="B117" s="310">
        <v>172</v>
      </c>
      <c r="C117" s="311">
        <v>37</v>
      </c>
      <c r="D117" s="312">
        <v>135</v>
      </c>
      <c r="E117" s="310">
        <v>7</v>
      </c>
      <c r="F117" s="311">
        <v>0</v>
      </c>
      <c r="G117" s="311">
        <v>7</v>
      </c>
      <c r="H117" s="310">
        <v>2</v>
      </c>
      <c r="I117" s="311">
        <v>1</v>
      </c>
      <c r="J117" s="311">
        <v>1</v>
      </c>
      <c r="K117" s="310">
        <v>7</v>
      </c>
      <c r="L117" s="311">
        <v>2</v>
      </c>
      <c r="M117" s="311">
        <v>5</v>
      </c>
      <c r="N117" s="310">
        <v>4</v>
      </c>
      <c r="O117" s="311">
        <v>0</v>
      </c>
      <c r="P117" s="311">
        <v>4</v>
      </c>
      <c r="Q117" s="310">
        <v>8</v>
      </c>
      <c r="R117" s="311">
        <v>2</v>
      </c>
      <c r="S117" s="311">
        <v>6</v>
      </c>
      <c r="T117" s="310">
        <v>8</v>
      </c>
      <c r="U117" s="311">
        <v>1</v>
      </c>
      <c r="V117" s="311">
        <v>7</v>
      </c>
      <c r="W117" s="310">
        <v>15</v>
      </c>
      <c r="X117" s="311">
        <v>4</v>
      </c>
      <c r="Y117" s="311">
        <v>11</v>
      </c>
      <c r="Z117" s="310">
        <v>13</v>
      </c>
      <c r="AA117" s="311">
        <v>6</v>
      </c>
      <c r="AB117" s="311">
        <v>7</v>
      </c>
      <c r="AC117" s="310">
        <v>21</v>
      </c>
      <c r="AD117" s="311">
        <v>4</v>
      </c>
      <c r="AE117" s="311">
        <v>17</v>
      </c>
      <c r="AF117" s="310">
        <v>9</v>
      </c>
      <c r="AG117" s="311">
        <v>2</v>
      </c>
      <c r="AH117" s="311">
        <v>7</v>
      </c>
      <c r="AI117" s="310">
        <v>9</v>
      </c>
      <c r="AJ117" s="311">
        <v>1</v>
      </c>
      <c r="AK117" s="311">
        <v>8</v>
      </c>
      <c r="AL117" s="310">
        <v>8</v>
      </c>
      <c r="AM117" s="311">
        <v>3</v>
      </c>
      <c r="AN117" s="311">
        <v>5</v>
      </c>
      <c r="AO117" s="310">
        <v>9</v>
      </c>
      <c r="AP117" s="311">
        <v>1</v>
      </c>
      <c r="AQ117" s="311">
        <v>8</v>
      </c>
      <c r="AR117" s="310">
        <v>4</v>
      </c>
      <c r="AS117" s="311">
        <v>0</v>
      </c>
      <c r="AT117" s="311">
        <v>4</v>
      </c>
      <c r="AU117" s="310">
        <v>11</v>
      </c>
      <c r="AV117" s="311">
        <v>1</v>
      </c>
      <c r="AW117" s="311">
        <v>10</v>
      </c>
      <c r="AX117" s="310">
        <v>12</v>
      </c>
      <c r="AY117" s="311">
        <v>1</v>
      </c>
      <c r="AZ117" s="311">
        <v>11</v>
      </c>
      <c r="BA117" s="310">
        <v>20</v>
      </c>
      <c r="BB117" s="311">
        <v>6</v>
      </c>
      <c r="BC117" s="311">
        <v>14</v>
      </c>
      <c r="BD117" s="310">
        <v>5</v>
      </c>
      <c r="BE117" s="311">
        <v>2</v>
      </c>
      <c r="BF117" s="313">
        <v>3</v>
      </c>
    </row>
    <row r="118" spans="1:58" s="295" customFormat="1" ht="15.75" customHeight="1" x14ac:dyDescent="0.15">
      <c r="A118" s="250" t="s">
        <v>416</v>
      </c>
      <c r="B118" s="310">
        <v>179</v>
      </c>
      <c r="C118" s="311">
        <v>44</v>
      </c>
      <c r="D118" s="312">
        <v>135</v>
      </c>
      <c r="E118" s="310">
        <v>2</v>
      </c>
      <c r="F118" s="311">
        <v>1</v>
      </c>
      <c r="G118" s="311">
        <v>1</v>
      </c>
      <c r="H118" s="310">
        <v>3</v>
      </c>
      <c r="I118" s="311">
        <v>0</v>
      </c>
      <c r="J118" s="311">
        <v>3</v>
      </c>
      <c r="K118" s="310">
        <v>13</v>
      </c>
      <c r="L118" s="311">
        <v>3</v>
      </c>
      <c r="M118" s="311">
        <v>10</v>
      </c>
      <c r="N118" s="310">
        <v>6</v>
      </c>
      <c r="O118" s="311">
        <v>1</v>
      </c>
      <c r="P118" s="311">
        <v>5</v>
      </c>
      <c r="Q118" s="310">
        <v>6</v>
      </c>
      <c r="R118" s="311">
        <v>2</v>
      </c>
      <c r="S118" s="311">
        <v>4</v>
      </c>
      <c r="T118" s="310">
        <v>2</v>
      </c>
      <c r="U118" s="311">
        <v>0</v>
      </c>
      <c r="V118" s="311">
        <v>2</v>
      </c>
      <c r="W118" s="310">
        <v>12</v>
      </c>
      <c r="X118" s="311">
        <v>6</v>
      </c>
      <c r="Y118" s="311">
        <v>6</v>
      </c>
      <c r="Z118" s="310">
        <v>12</v>
      </c>
      <c r="AA118" s="311">
        <v>1</v>
      </c>
      <c r="AB118" s="311">
        <v>11</v>
      </c>
      <c r="AC118" s="310">
        <v>16</v>
      </c>
      <c r="AD118" s="311">
        <v>2</v>
      </c>
      <c r="AE118" s="311">
        <v>14</v>
      </c>
      <c r="AF118" s="310">
        <v>12</v>
      </c>
      <c r="AG118" s="311">
        <v>2</v>
      </c>
      <c r="AH118" s="311">
        <v>10</v>
      </c>
      <c r="AI118" s="310">
        <v>10</v>
      </c>
      <c r="AJ118" s="311">
        <v>2</v>
      </c>
      <c r="AK118" s="311">
        <v>8</v>
      </c>
      <c r="AL118" s="310">
        <v>8</v>
      </c>
      <c r="AM118" s="311">
        <v>2</v>
      </c>
      <c r="AN118" s="311">
        <v>6</v>
      </c>
      <c r="AO118" s="310">
        <v>14</v>
      </c>
      <c r="AP118" s="311">
        <v>4</v>
      </c>
      <c r="AQ118" s="311">
        <v>10</v>
      </c>
      <c r="AR118" s="310">
        <v>8</v>
      </c>
      <c r="AS118" s="311">
        <v>3</v>
      </c>
      <c r="AT118" s="311">
        <v>5</v>
      </c>
      <c r="AU118" s="310">
        <v>11</v>
      </c>
      <c r="AV118" s="311">
        <v>4</v>
      </c>
      <c r="AW118" s="311">
        <v>7</v>
      </c>
      <c r="AX118" s="310">
        <v>13</v>
      </c>
      <c r="AY118" s="311">
        <v>2</v>
      </c>
      <c r="AZ118" s="311">
        <v>11</v>
      </c>
      <c r="BA118" s="310">
        <v>16</v>
      </c>
      <c r="BB118" s="311">
        <v>6</v>
      </c>
      <c r="BC118" s="311">
        <v>10</v>
      </c>
      <c r="BD118" s="310">
        <v>15</v>
      </c>
      <c r="BE118" s="311">
        <v>3</v>
      </c>
      <c r="BF118" s="313">
        <v>12</v>
      </c>
    </row>
    <row r="119" spans="1:58" s="295" customFormat="1" ht="15.75" customHeight="1" x14ac:dyDescent="0.15">
      <c r="A119" s="250" t="s">
        <v>417</v>
      </c>
      <c r="B119" s="310">
        <v>137</v>
      </c>
      <c r="C119" s="311">
        <v>32</v>
      </c>
      <c r="D119" s="312">
        <v>105</v>
      </c>
      <c r="E119" s="310">
        <v>3</v>
      </c>
      <c r="F119" s="311">
        <v>1</v>
      </c>
      <c r="G119" s="311">
        <v>2</v>
      </c>
      <c r="H119" s="310">
        <v>4</v>
      </c>
      <c r="I119" s="311">
        <v>0</v>
      </c>
      <c r="J119" s="311">
        <v>4</v>
      </c>
      <c r="K119" s="310">
        <v>1</v>
      </c>
      <c r="L119" s="311">
        <v>0</v>
      </c>
      <c r="M119" s="311">
        <v>1</v>
      </c>
      <c r="N119" s="310">
        <v>3</v>
      </c>
      <c r="O119" s="311">
        <v>0</v>
      </c>
      <c r="P119" s="311">
        <v>3</v>
      </c>
      <c r="Q119" s="310">
        <v>4</v>
      </c>
      <c r="R119" s="311">
        <v>2</v>
      </c>
      <c r="S119" s="311">
        <v>2</v>
      </c>
      <c r="T119" s="310">
        <v>9</v>
      </c>
      <c r="U119" s="311">
        <v>1</v>
      </c>
      <c r="V119" s="311">
        <v>8</v>
      </c>
      <c r="W119" s="310">
        <v>8</v>
      </c>
      <c r="X119" s="311">
        <v>2</v>
      </c>
      <c r="Y119" s="311">
        <v>6</v>
      </c>
      <c r="Z119" s="310">
        <v>8</v>
      </c>
      <c r="AA119" s="311">
        <v>1</v>
      </c>
      <c r="AB119" s="311">
        <v>7</v>
      </c>
      <c r="AC119" s="310">
        <v>17</v>
      </c>
      <c r="AD119" s="311">
        <v>4</v>
      </c>
      <c r="AE119" s="311">
        <v>13</v>
      </c>
      <c r="AF119" s="310">
        <v>8</v>
      </c>
      <c r="AG119" s="311">
        <v>4</v>
      </c>
      <c r="AH119" s="311">
        <v>4</v>
      </c>
      <c r="AI119" s="310">
        <v>8</v>
      </c>
      <c r="AJ119" s="311">
        <v>3</v>
      </c>
      <c r="AK119" s="311">
        <v>5</v>
      </c>
      <c r="AL119" s="310">
        <v>9</v>
      </c>
      <c r="AM119" s="311">
        <v>2</v>
      </c>
      <c r="AN119" s="311">
        <v>7</v>
      </c>
      <c r="AO119" s="310">
        <v>11</v>
      </c>
      <c r="AP119" s="311">
        <v>3</v>
      </c>
      <c r="AQ119" s="311">
        <v>8</v>
      </c>
      <c r="AR119" s="310">
        <v>2</v>
      </c>
      <c r="AS119" s="311">
        <v>0</v>
      </c>
      <c r="AT119" s="311">
        <v>2</v>
      </c>
      <c r="AU119" s="310">
        <v>12</v>
      </c>
      <c r="AV119" s="311">
        <v>2</v>
      </c>
      <c r="AW119" s="311">
        <v>10</v>
      </c>
      <c r="AX119" s="310">
        <v>9</v>
      </c>
      <c r="AY119" s="311">
        <v>1</v>
      </c>
      <c r="AZ119" s="311">
        <v>8</v>
      </c>
      <c r="BA119" s="310">
        <v>17</v>
      </c>
      <c r="BB119" s="311">
        <v>4</v>
      </c>
      <c r="BC119" s="311">
        <v>13</v>
      </c>
      <c r="BD119" s="310">
        <v>4</v>
      </c>
      <c r="BE119" s="311">
        <v>2</v>
      </c>
      <c r="BF119" s="313">
        <v>2</v>
      </c>
    </row>
    <row r="120" spans="1:58" s="287" customFormat="1" ht="15.75" customHeight="1" x14ac:dyDescent="0.15">
      <c r="A120" s="255" t="s">
        <v>118</v>
      </c>
      <c r="B120" s="307">
        <v>234</v>
      </c>
      <c r="C120" s="304">
        <v>44</v>
      </c>
      <c r="D120" s="308">
        <v>190</v>
      </c>
      <c r="E120" s="307">
        <v>6</v>
      </c>
      <c r="F120" s="304">
        <v>2</v>
      </c>
      <c r="G120" s="304">
        <v>4</v>
      </c>
      <c r="H120" s="307">
        <v>3</v>
      </c>
      <c r="I120" s="304">
        <v>1</v>
      </c>
      <c r="J120" s="304">
        <v>2</v>
      </c>
      <c r="K120" s="307">
        <v>17</v>
      </c>
      <c r="L120" s="304">
        <v>3</v>
      </c>
      <c r="M120" s="304">
        <v>14</v>
      </c>
      <c r="N120" s="307">
        <v>5</v>
      </c>
      <c r="O120" s="304">
        <v>0</v>
      </c>
      <c r="P120" s="304">
        <v>5</v>
      </c>
      <c r="Q120" s="307">
        <v>7</v>
      </c>
      <c r="R120" s="304">
        <v>0</v>
      </c>
      <c r="S120" s="304">
        <v>7</v>
      </c>
      <c r="T120" s="307">
        <v>6</v>
      </c>
      <c r="U120" s="304">
        <v>1</v>
      </c>
      <c r="V120" s="304">
        <v>5</v>
      </c>
      <c r="W120" s="307">
        <v>19</v>
      </c>
      <c r="X120" s="304">
        <v>4</v>
      </c>
      <c r="Y120" s="304">
        <v>15</v>
      </c>
      <c r="Z120" s="307">
        <v>15</v>
      </c>
      <c r="AA120" s="304">
        <v>0</v>
      </c>
      <c r="AB120" s="304">
        <v>15</v>
      </c>
      <c r="AC120" s="307">
        <v>28</v>
      </c>
      <c r="AD120" s="304">
        <v>9</v>
      </c>
      <c r="AE120" s="304">
        <v>19</v>
      </c>
      <c r="AF120" s="307">
        <v>23</v>
      </c>
      <c r="AG120" s="304">
        <v>5</v>
      </c>
      <c r="AH120" s="304">
        <v>18</v>
      </c>
      <c r="AI120" s="307">
        <v>10</v>
      </c>
      <c r="AJ120" s="304">
        <v>0</v>
      </c>
      <c r="AK120" s="304">
        <v>10</v>
      </c>
      <c r="AL120" s="307">
        <v>14</v>
      </c>
      <c r="AM120" s="304">
        <v>3</v>
      </c>
      <c r="AN120" s="304">
        <v>11</v>
      </c>
      <c r="AO120" s="307">
        <v>15</v>
      </c>
      <c r="AP120" s="304">
        <v>4</v>
      </c>
      <c r="AQ120" s="304">
        <v>11</v>
      </c>
      <c r="AR120" s="307">
        <v>15</v>
      </c>
      <c r="AS120" s="304">
        <v>2</v>
      </c>
      <c r="AT120" s="304">
        <v>13</v>
      </c>
      <c r="AU120" s="307">
        <v>10</v>
      </c>
      <c r="AV120" s="304">
        <v>3</v>
      </c>
      <c r="AW120" s="304">
        <v>7</v>
      </c>
      <c r="AX120" s="307">
        <v>13</v>
      </c>
      <c r="AY120" s="304">
        <v>4</v>
      </c>
      <c r="AZ120" s="304">
        <v>9</v>
      </c>
      <c r="BA120" s="307">
        <v>16</v>
      </c>
      <c r="BB120" s="304">
        <v>1</v>
      </c>
      <c r="BC120" s="304">
        <v>15</v>
      </c>
      <c r="BD120" s="307">
        <v>12</v>
      </c>
      <c r="BE120" s="304">
        <v>2</v>
      </c>
      <c r="BF120" s="309">
        <v>10</v>
      </c>
    </row>
    <row r="121" spans="1:58" s="295" customFormat="1" ht="14.25" customHeight="1" x14ac:dyDescent="0.15">
      <c r="A121" s="250" t="s">
        <v>453</v>
      </c>
      <c r="B121" s="310">
        <v>92</v>
      </c>
      <c r="C121" s="311">
        <v>19</v>
      </c>
      <c r="D121" s="312">
        <v>73</v>
      </c>
      <c r="E121" s="310">
        <v>0</v>
      </c>
      <c r="F121" s="311">
        <v>0</v>
      </c>
      <c r="G121" s="311">
        <v>0</v>
      </c>
      <c r="H121" s="310">
        <v>2</v>
      </c>
      <c r="I121" s="311">
        <v>0</v>
      </c>
      <c r="J121" s="311">
        <v>2</v>
      </c>
      <c r="K121" s="310">
        <v>7</v>
      </c>
      <c r="L121" s="311">
        <v>0</v>
      </c>
      <c r="M121" s="311">
        <v>7</v>
      </c>
      <c r="N121" s="310">
        <v>2</v>
      </c>
      <c r="O121" s="311">
        <v>0</v>
      </c>
      <c r="P121" s="311">
        <v>2</v>
      </c>
      <c r="Q121" s="310">
        <v>2</v>
      </c>
      <c r="R121" s="311">
        <v>0</v>
      </c>
      <c r="S121" s="311">
        <v>2</v>
      </c>
      <c r="T121" s="310">
        <v>4</v>
      </c>
      <c r="U121" s="311">
        <v>0</v>
      </c>
      <c r="V121" s="311">
        <v>4</v>
      </c>
      <c r="W121" s="310">
        <v>4</v>
      </c>
      <c r="X121" s="311">
        <v>2</v>
      </c>
      <c r="Y121" s="311">
        <v>2</v>
      </c>
      <c r="Z121" s="310">
        <v>6</v>
      </c>
      <c r="AA121" s="311">
        <v>0</v>
      </c>
      <c r="AB121" s="311">
        <v>6</v>
      </c>
      <c r="AC121" s="310">
        <v>15</v>
      </c>
      <c r="AD121" s="311">
        <v>3</v>
      </c>
      <c r="AE121" s="311">
        <v>12</v>
      </c>
      <c r="AF121" s="310">
        <v>14</v>
      </c>
      <c r="AG121" s="311">
        <v>4</v>
      </c>
      <c r="AH121" s="311">
        <v>10</v>
      </c>
      <c r="AI121" s="310">
        <v>3</v>
      </c>
      <c r="AJ121" s="311">
        <v>0</v>
      </c>
      <c r="AK121" s="311">
        <v>3</v>
      </c>
      <c r="AL121" s="310">
        <v>6</v>
      </c>
      <c r="AM121" s="311">
        <v>2</v>
      </c>
      <c r="AN121" s="311">
        <v>4</v>
      </c>
      <c r="AO121" s="310">
        <v>3</v>
      </c>
      <c r="AP121" s="311">
        <v>2</v>
      </c>
      <c r="AQ121" s="311">
        <v>1</v>
      </c>
      <c r="AR121" s="310">
        <v>7</v>
      </c>
      <c r="AS121" s="311">
        <v>1</v>
      </c>
      <c r="AT121" s="311">
        <v>6</v>
      </c>
      <c r="AU121" s="310">
        <v>5</v>
      </c>
      <c r="AV121" s="311">
        <v>2</v>
      </c>
      <c r="AW121" s="311">
        <v>3</v>
      </c>
      <c r="AX121" s="310">
        <v>2</v>
      </c>
      <c r="AY121" s="311">
        <v>1</v>
      </c>
      <c r="AZ121" s="311">
        <v>1</v>
      </c>
      <c r="BA121" s="310">
        <v>5</v>
      </c>
      <c r="BB121" s="311">
        <v>1</v>
      </c>
      <c r="BC121" s="311">
        <v>4</v>
      </c>
      <c r="BD121" s="310">
        <v>5</v>
      </c>
      <c r="BE121" s="311">
        <v>1</v>
      </c>
      <c r="BF121" s="313">
        <v>4</v>
      </c>
    </row>
    <row r="122" spans="1:58" s="295" customFormat="1" ht="14.25" customHeight="1" x14ac:dyDescent="0.15">
      <c r="A122" s="250" t="s">
        <v>419</v>
      </c>
      <c r="B122" s="310">
        <v>61</v>
      </c>
      <c r="C122" s="311">
        <v>11</v>
      </c>
      <c r="D122" s="312">
        <v>50</v>
      </c>
      <c r="E122" s="310">
        <v>4</v>
      </c>
      <c r="F122" s="311">
        <v>2</v>
      </c>
      <c r="G122" s="311">
        <v>2</v>
      </c>
      <c r="H122" s="310">
        <v>0</v>
      </c>
      <c r="I122" s="311">
        <v>0</v>
      </c>
      <c r="J122" s="311">
        <v>0</v>
      </c>
      <c r="K122" s="310">
        <v>5</v>
      </c>
      <c r="L122" s="311">
        <v>2</v>
      </c>
      <c r="M122" s="311">
        <v>3</v>
      </c>
      <c r="N122" s="310">
        <v>1</v>
      </c>
      <c r="O122" s="311">
        <v>0</v>
      </c>
      <c r="P122" s="311">
        <v>1</v>
      </c>
      <c r="Q122" s="310">
        <v>0</v>
      </c>
      <c r="R122" s="311">
        <v>0</v>
      </c>
      <c r="S122" s="311">
        <v>0</v>
      </c>
      <c r="T122" s="310">
        <v>0</v>
      </c>
      <c r="U122" s="311">
        <v>0</v>
      </c>
      <c r="V122" s="311">
        <v>0</v>
      </c>
      <c r="W122" s="310">
        <v>8</v>
      </c>
      <c r="X122" s="311">
        <v>1</v>
      </c>
      <c r="Y122" s="311">
        <v>7</v>
      </c>
      <c r="Z122" s="310">
        <v>5</v>
      </c>
      <c r="AA122" s="311">
        <v>0</v>
      </c>
      <c r="AB122" s="311">
        <v>5</v>
      </c>
      <c r="AC122" s="310">
        <v>4</v>
      </c>
      <c r="AD122" s="311">
        <v>1</v>
      </c>
      <c r="AE122" s="311">
        <v>3</v>
      </c>
      <c r="AF122" s="310">
        <v>5</v>
      </c>
      <c r="AG122" s="311">
        <v>1</v>
      </c>
      <c r="AH122" s="311">
        <v>4</v>
      </c>
      <c r="AI122" s="310">
        <v>0</v>
      </c>
      <c r="AJ122" s="311">
        <v>0</v>
      </c>
      <c r="AK122" s="311">
        <v>0</v>
      </c>
      <c r="AL122" s="310">
        <v>4</v>
      </c>
      <c r="AM122" s="311">
        <v>0</v>
      </c>
      <c r="AN122" s="311">
        <v>4</v>
      </c>
      <c r="AO122" s="310">
        <v>6</v>
      </c>
      <c r="AP122" s="311">
        <v>2</v>
      </c>
      <c r="AQ122" s="311">
        <v>4</v>
      </c>
      <c r="AR122" s="310">
        <v>4</v>
      </c>
      <c r="AS122" s="311">
        <v>1</v>
      </c>
      <c r="AT122" s="311">
        <v>3</v>
      </c>
      <c r="AU122" s="310">
        <v>1</v>
      </c>
      <c r="AV122" s="311">
        <v>0</v>
      </c>
      <c r="AW122" s="311">
        <v>1</v>
      </c>
      <c r="AX122" s="310">
        <v>4</v>
      </c>
      <c r="AY122" s="311">
        <v>1</v>
      </c>
      <c r="AZ122" s="311">
        <v>3</v>
      </c>
      <c r="BA122" s="310">
        <v>8</v>
      </c>
      <c r="BB122" s="311">
        <v>0</v>
      </c>
      <c r="BC122" s="311">
        <v>8</v>
      </c>
      <c r="BD122" s="310">
        <v>2</v>
      </c>
      <c r="BE122" s="311">
        <v>0</v>
      </c>
      <c r="BF122" s="313">
        <v>2</v>
      </c>
    </row>
    <row r="123" spans="1:58" s="295" customFormat="1" ht="14.25" customHeight="1" x14ac:dyDescent="0.15">
      <c r="A123" s="250" t="s">
        <v>420</v>
      </c>
      <c r="B123" s="310">
        <v>38</v>
      </c>
      <c r="C123" s="311">
        <v>10</v>
      </c>
      <c r="D123" s="312">
        <v>28</v>
      </c>
      <c r="E123" s="310">
        <v>1</v>
      </c>
      <c r="F123" s="311">
        <v>0</v>
      </c>
      <c r="G123" s="311">
        <v>1</v>
      </c>
      <c r="H123" s="310">
        <v>0</v>
      </c>
      <c r="I123" s="311">
        <v>0</v>
      </c>
      <c r="J123" s="311">
        <v>0</v>
      </c>
      <c r="K123" s="310">
        <v>3</v>
      </c>
      <c r="L123" s="311">
        <v>0</v>
      </c>
      <c r="M123" s="311">
        <v>3</v>
      </c>
      <c r="N123" s="310">
        <v>1</v>
      </c>
      <c r="O123" s="311">
        <v>0</v>
      </c>
      <c r="P123" s="311">
        <v>1</v>
      </c>
      <c r="Q123" s="310">
        <v>2</v>
      </c>
      <c r="R123" s="311">
        <v>0</v>
      </c>
      <c r="S123" s="311">
        <v>2</v>
      </c>
      <c r="T123" s="310">
        <v>1</v>
      </c>
      <c r="U123" s="311">
        <v>1</v>
      </c>
      <c r="V123" s="311">
        <v>0</v>
      </c>
      <c r="W123" s="310">
        <v>2</v>
      </c>
      <c r="X123" s="311">
        <v>0</v>
      </c>
      <c r="Y123" s="311">
        <v>2</v>
      </c>
      <c r="Z123" s="310">
        <v>2</v>
      </c>
      <c r="AA123" s="311">
        <v>0</v>
      </c>
      <c r="AB123" s="311">
        <v>2</v>
      </c>
      <c r="AC123" s="310">
        <v>6</v>
      </c>
      <c r="AD123" s="311">
        <v>4</v>
      </c>
      <c r="AE123" s="311">
        <v>2</v>
      </c>
      <c r="AF123" s="310">
        <v>1</v>
      </c>
      <c r="AG123" s="311">
        <v>0</v>
      </c>
      <c r="AH123" s="311">
        <v>1</v>
      </c>
      <c r="AI123" s="310">
        <v>3</v>
      </c>
      <c r="AJ123" s="311">
        <v>0</v>
      </c>
      <c r="AK123" s="311">
        <v>3</v>
      </c>
      <c r="AL123" s="310">
        <v>2</v>
      </c>
      <c r="AM123" s="311">
        <v>1</v>
      </c>
      <c r="AN123" s="311">
        <v>1</v>
      </c>
      <c r="AO123" s="310">
        <v>4</v>
      </c>
      <c r="AP123" s="311">
        <v>0</v>
      </c>
      <c r="AQ123" s="311">
        <v>4</v>
      </c>
      <c r="AR123" s="310">
        <v>1</v>
      </c>
      <c r="AS123" s="311">
        <v>0</v>
      </c>
      <c r="AT123" s="311">
        <v>1</v>
      </c>
      <c r="AU123" s="310">
        <v>3</v>
      </c>
      <c r="AV123" s="311">
        <v>1</v>
      </c>
      <c r="AW123" s="311">
        <v>2</v>
      </c>
      <c r="AX123" s="310">
        <v>2</v>
      </c>
      <c r="AY123" s="311">
        <v>2</v>
      </c>
      <c r="AZ123" s="311">
        <v>0</v>
      </c>
      <c r="BA123" s="310">
        <v>1</v>
      </c>
      <c r="BB123" s="311">
        <v>0</v>
      </c>
      <c r="BC123" s="311">
        <v>1</v>
      </c>
      <c r="BD123" s="310">
        <v>3</v>
      </c>
      <c r="BE123" s="311">
        <v>1</v>
      </c>
      <c r="BF123" s="313">
        <v>2</v>
      </c>
    </row>
    <row r="124" spans="1:58" s="295" customFormat="1" ht="14.25" customHeight="1" x14ac:dyDescent="0.15">
      <c r="A124" s="250" t="s">
        <v>421</v>
      </c>
      <c r="B124" s="310">
        <v>25</v>
      </c>
      <c r="C124" s="311">
        <v>2</v>
      </c>
      <c r="D124" s="312">
        <v>23</v>
      </c>
      <c r="E124" s="310">
        <v>0</v>
      </c>
      <c r="F124" s="311">
        <v>0</v>
      </c>
      <c r="G124" s="311">
        <v>0</v>
      </c>
      <c r="H124" s="310">
        <v>0</v>
      </c>
      <c r="I124" s="311">
        <v>0</v>
      </c>
      <c r="J124" s="311">
        <v>0</v>
      </c>
      <c r="K124" s="310">
        <v>2</v>
      </c>
      <c r="L124" s="311">
        <v>1</v>
      </c>
      <c r="M124" s="311">
        <v>1</v>
      </c>
      <c r="N124" s="310">
        <v>1</v>
      </c>
      <c r="O124" s="311">
        <v>0</v>
      </c>
      <c r="P124" s="311">
        <v>1</v>
      </c>
      <c r="Q124" s="310">
        <v>3</v>
      </c>
      <c r="R124" s="311">
        <v>0</v>
      </c>
      <c r="S124" s="311">
        <v>3</v>
      </c>
      <c r="T124" s="310">
        <v>1</v>
      </c>
      <c r="U124" s="311">
        <v>0</v>
      </c>
      <c r="V124" s="311">
        <v>1</v>
      </c>
      <c r="W124" s="310">
        <v>2</v>
      </c>
      <c r="X124" s="311">
        <v>1</v>
      </c>
      <c r="Y124" s="311">
        <v>1</v>
      </c>
      <c r="Z124" s="310">
        <v>1</v>
      </c>
      <c r="AA124" s="311">
        <v>0</v>
      </c>
      <c r="AB124" s="311">
        <v>1</v>
      </c>
      <c r="AC124" s="310">
        <v>0</v>
      </c>
      <c r="AD124" s="311">
        <v>0</v>
      </c>
      <c r="AE124" s="311">
        <v>0</v>
      </c>
      <c r="AF124" s="310">
        <v>2</v>
      </c>
      <c r="AG124" s="311">
        <v>0</v>
      </c>
      <c r="AH124" s="311">
        <v>2</v>
      </c>
      <c r="AI124" s="310">
        <v>4</v>
      </c>
      <c r="AJ124" s="311">
        <v>0</v>
      </c>
      <c r="AK124" s="311">
        <v>4</v>
      </c>
      <c r="AL124" s="310">
        <v>1</v>
      </c>
      <c r="AM124" s="311">
        <v>0</v>
      </c>
      <c r="AN124" s="311">
        <v>1</v>
      </c>
      <c r="AO124" s="310">
        <v>1</v>
      </c>
      <c r="AP124" s="311">
        <v>0</v>
      </c>
      <c r="AQ124" s="311">
        <v>1</v>
      </c>
      <c r="AR124" s="310">
        <v>1</v>
      </c>
      <c r="AS124" s="311">
        <v>0</v>
      </c>
      <c r="AT124" s="311">
        <v>1</v>
      </c>
      <c r="AU124" s="310">
        <v>1</v>
      </c>
      <c r="AV124" s="311">
        <v>0</v>
      </c>
      <c r="AW124" s="311">
        <v>1</v>
      </c>
      <c r="AX124" s="310">
        <v>3</v>
      </c>
      <c r="AY124" s="311">
        <v>0</v>
      </c>
      <c r="AZ124" s="311">
        <v>3</v>
      </c>
      <c r="BA124" s="310">
        <v>0</v>
      </c>
      <c r="BB124" s="311">
        <v>0</v>
      </c>
      <c r="BC124" s="311">
        <v>0</v>
      </c>
      <c r="BD124" s="310">
        <v>2</v>
      </c>
      <c r="BE124" s="311">
        <v>0</v>
      </c>
      <c r="BF124" s="313">
        <v>2</v>
      </c>
    </row>
    <row r="125" spans="1:58" s="295" customFormat="1" ht="14.25" customHeight="1" x14ac:dyDescent="0.15">
      <c r="A125" s="250" t="s">
        <v>422</v>
      </c>
      <c r="B125" s="310">
        <v>18</v>
      </c>
      <c r="C125" s="311">
        <v>2</v>
      </c>
      <c r="D125" s="312">
        <v>16</v>
      </c>
      <c r="E125" s="310">
        <v>1</v>
      </c>
      <c r="F125" s="311">
        <v>0</v>
      </c>
      <c r="G125" s="311">
        <v>1</v>
      </c>
      <c r="H125" s="310">
        <v>1</v>
      </c>
      <c r="I125" s="311">
        <v>1</v>
      </c>
      <c r="J125" s="311">
        <v>0</v>
      </c>
      <c r="K125" s="310">
        <v>0</v>
      </c>
      <c r="L125" s="311">
        <v>0</v>
      </c>
      <c r="M125" s="311">
        <v>0</v>
      </c>
      <c r="N125" s="310">
        <v>0</v>
      </c>
      <c r="O125" s="311">
        <v>0</v>
      </c>
      <c r="P125" s="311">
        <v>0</v>
      </c>
      <c r="Q125" s="310">
        <v>0</v>
      </c>
      <c r="R125" s="311">
        <v>0</v>
      </c>
      <c r="S125" s="311">
        <v>0</v>
      </c>
      <c r="T125" s="310">
        <v>0</v>
      </c>
      <c r="U125" s="311">
        <v>0</v>
      </c>
      <c r="V125" s="311">
        <v>0</v>
      </c>
      <c r="W125" s="310">
        <v>3</v>
      </c>
      <c r="X125" s="311">
        <v>0</v>
      </c>
      <c r="Y125" s="311">
        <v>3</v>
      </c>
      <c r="Z125" s="310">
        <v>1</v>
      </c>
      <c r="AA125" s="311">
        <v>0</v>
      </c>
      <c r="AB125" s="311">
        <v>1</v>
      </c>
      <c r="AC125" s="310">
        <v>3</v>
      </c>
      <c r="AD125" s="311">
        <v>1</v>
      </c>
      <c r="AE125" s="311">
        <v>2</v>
      </c>
      <c r="AF125" s="310">
        <v>1</v>
      </c>
      <c r="AG125" s="311">
        <v>0</v>
      </c>
      <c r="AH125" s="311">
        <v>1</v>
      </c>
      <c r="AI125" s="310">
        <v>0</v>
      </c>
      <c r="AJ125" s="311">
        <v>0</v>
      </c>
      <c r="AK125" s="311">
        <v>0</v>
      </c>
      <c r="AL125" s="310">
        <v>1</v>
      </c>
      <c r="AM125" s="311">
        <v>0</v>
      </c>
      <c r="AN125" s="311">
        <v>1</v>
      </c>
      <c r="AO125" s="310">
        <v>1</v>
      </c>
      <c r="AP125" s="311">
        <v>0</v>
      </c>
      <c r="AQ125" s="311">
        <v>1</v>
      </c>
      <c r="AR125" s="310">
        <v>2</v>
      </c>
      <c r="AS125" s="311">
        <v>0</v>
      </c>
      <c r="AT125" s="311">
        <v>2</v>
      </c>
      <c r="AU125" s="310">
        <v>0</v>
      </c>
      <c r="AV125" s="311">
        <v>0</v>
      </c>
      <c r="AW125" s="311">
        <v>0</v>
      </c>
      <c r="AX125" s="310">
        <v>2</v>
      </c>
      <c r="AY125" s="311">
        <v>0</v>
      </c>
      <c r="AZ125" s="311">
        <v>2</v>
      </c>
      <c r="BA125" s="310">
        <v>2</v>
      </c>
      <c r="BB125" s="311">
        <v>0</v>
      </c>
      <c r="BC125" s="311">
        <v>2</v>
      </c>
      <c r="BD125" s="310">
        <v>0</v>
      </c>
      <c r="BE125" s="311">
        <v>0</v>
      </c>
      <c r="BF125" s="313">
        <v>0</v>
      </c>
    </row>
    <row r="126" spans="1:58" s="302" customFormat="1" ht="15.75" customHeight="1" thickBot="1" x14ac:dyDescent="0.2">
      <c r="A126" s="258" t="s">
        <v>126</v>
      </c>
      <c r="B126" s="314">
        <v>51</v>
      </c>
      <c r="C126" s="315">
        <v>2</v>
      </c>
      <c r="D126" s="316">
        <v>49</v>
      </c>
      <c r="E126" s="317">
        <v>1</v>
      </c>
      <c r="F126" s="318">
        <v>0</v>
      </c>
      <c r="G126" s="319">
        <v>1</v>
      </c>
      <c r="H126" s="317">
        <v>1</v>
      </c>
      <c r="I126" s="318">
        <v>0</v>
      </c>
      <c r="J126" s="319">
        <v>1</v>
      </c>
      <c r="K126" s="317">
        <v>3</v>
      </c>
      <c r="L126" s="318">
        <v>1</v>
      </c>
      <c r="M126" s="319">
        <v>2</v>
      </c>
      <c r="N126" s="317">
        <v>0</v>
      </c>
      <c r="O126" s="318">
        <v>0</v>
      </c>
      <c r="P126" s="319">
        <v>0</v>
      </c>
      <c r="Q126" s="317">
        <v>2</v>
      </c>
      <c r="R126" s="318">
        <v>0</v>
      </c>
      <c r="S126" s="319">
        <v>2</v>
      </c>
      <c r="T126" s="317">
        <v>0</v>
      </c>
      <c r="U126" s="318">
        <v>0</v>
      </c>
      <c r="V126" s="319">
        <v>0</v>
      </c>
      <c r="W126" s="317">
        <v>1</v>
      </c>
      <c r="X126" s="318">
        <v>0</v>
      </c>
      <c r="Y126" s="319">
        <v>1</v>
      </c>
      <c r="Z126" s="317">
        <v>0</v>
      </c>
      <c r="AA126" s="318">
        <v>0</v>
      </c>
      <c r="AB126" s="319">
        <v>0</v>
      </c>
      <c r="AC126" s="317">
        <v>5</v>
      </c>
      <c r="AD126" s="318">
        <v>0</v>
      </c>
      <c r="AE126" s="319">
        <v>5</v>
      </c>
      <c r="AF126" s="317">
        <v>6</v>
      </c>
      <c r="AG126" s="318">
        <v>0</v>
      </c>
      <c r="AH126" s="319">
        <v>6</v>
      </c>
      <c r="AI126" s="317">
        <v>3</v>
      </c>
      <c r="AJ126" s="318">
        <v>0</v>
      </c>
      <c r="AK126" s="319">
        <v>3</v>
      </c>
      <c r="AL126" s="317">
        <v>5</v>
      </c>
      <c r="AM126" s="318">
        <v>0</v>
      </c>
      <c r="AN126" s="319">
        <v>5</v>
      </c>
      <c r="AO126" s="317">
        <v>3</v>
      </c>
      <c r="AP126" s="318">
        <v>0</v>
      </c>
      <c r="AQ126" s="319">
        <v>3</v>
      </c>
      <c r="AR126" s="317">
        <v>2</v>
      </c>
      <c r="AS126" s="318">
        <v>0</v>
      </c>
      <c r="AT126" s="319">
        <v>2</v>
      </c>
      <c r="AU126" s="317">
        <v>5</v>
      </c>
      <c r="AV126" s="318">
        <v>0</v>
      </c>
      <c r="AW126" s="319">
        <v>5</v>
      </c>
      <c r="AX126" s="317">
        <v>6</v>
      </c>
      <c r="AY126" s="318">
        <v>0</v>
      </c>
      <c r="AZ126" s="319">
        <v>6</v>
      </c>
      <c r="BA126" s="317">
        <v>5</v>
      </c>
      <c r="BB126" s="318">
        <v>1</v>
      </c>
      <c r="BC126" s="319">
        <v>4</v>
      </c>
      <c r="BD126" s="317">
        <v>3</v>
      </c>
      <c r="BE126" s="318">
        <v>0</v>
      </c>
      <c r="BF126" s="320">
        <v>3</v>
      </c>
    </row>
    <row r="130" s="267" customFormat="1" x14ac:dyDescent="0.2"/>
  </sheetData>
  <mergeCells count="1">
    <mergeCell ref="A3:A4"/>
  </mergeCells>
  <phoneticPr fontId="22" type="noConversion"/>
  <pageMargins left="1.0629921259842521" right="0.27559055118110237" top="0.47244094488188981" bottom="0.59055118110236227" header="0.35433070866141736" footer="0.43307086614173229"/>
  <pageSetup paperSize="9" pageOrder="overThenDown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16E59-CEC0-4055-B73E-B84E41623BD2}">
  <dimension ref="A1:BV130"/>
  <sheetViews>
    <sheetView zoomScaleNormal="100" workbookViewId="0">
      <selection sqref="A1:XFD1048576"/>
    </sheetView>
  </sheetViews>
  <sheetFormatPr defaultRowHeight="14.25" x14ac:dyDescent="0.2"/>
  <cols>
    <col min="1" max="1" width="8" style="267" customWidth="1"/>
    <col min="2" max="4" width="11" style="267" customWidth="1"/>
    <col min="5" max="5" width="9.88671875" style="267" customWidth="1"/>
    <col min="6" max="7" width="9.88671875" style="268" customWidth="1"/>
    <col min="8" max="8" width="9.88671875" style="267" customWidth="1"/>
    <col min="9" max="10" width="9.88671875" style="268" customWidth="1"/>
    <col min="11" max="11" width="9.88671875" style="267" customWidth="1"/>
    <col min="12" max="13" width="9.88671875" style="268" customWidth="1"/>
    <col min="14" max="14" width="9.88671875" style="267" customWidth="1"/>
    <col min="15" max="16" width="9.88671875" style="268" customWidth="1"/>
    <col min="17" max="17" width="9.88671875" style="267" customWidth="1"/>
    <col min="18" max="19" width="9.88671875" style="268" customWidth="1"/>
    <col min="20" max="20" width="9.88671875" style="267" customWidth="1"/>
    <col min="21" max="22" width="9.88671875" style="268" customWidth="1"/>
    <col min="23" max="23" width="9.88671875" style="267" customWidth="1"/>
    <col min="24" max="25" width="9.88671875" style="268" customWidth="1"/>
    <col min="26" max="26" width="9.88671875" style="267" customWidth="1"/>
    <col min="27" max="28" width="9.88671875" style="268" customWidth="1"/>
    <col min="29" max="29" width="9.88671875" style="267" customWidth="1"/>
    <col min="30" max="31" width="9.88671875" style="268" customWidth="1"/>
    <col min="32" max="32" width="9.88671875" style="267" customWidth="1"/>
    <col min="33" max="34" width="9.88671875" style="268" customWidth="1"/>
    <col min="35" max="35" width="9.88671875" style="267" customWidth="1"/>
    <col min="36" max="37" width="9.88671875" style="268" customWidth="1"/>
    <col min="38" max="38" width="9.88671875" style="267" customWidth="1"/>
    <col min="39" max="40" width="9.88671875" style="268" customWidth="1"/>
    <col min="41" max="41" width="9.88671875" style="267" customWidth="1"/>
    <col min="42" max="43" width="9.88671875" style="268" customWidth="1"/>
    <col min="44" max="44" width="9.88671875" style="267" customWidth="1"/>
    <col min="45" max="46" width="9.88671875" style="268" customWidth="1"/>
    <col min="47" max="47" width="9.88671875" style="267" customWidth="1"/>
    <col min="48" max="49" width="9.88671875" style="268" customWidth="1"/>
    <col min="50" max="50" width="9.88671875" style="267" customWidth="1"/>
    <col min="51" max="52" width="9.88671875" style="268" customWidth="1"/>
    <col min="53" max="53" width="9.88671875" style="267" customWidth="1"/>
    <col min="54" max="55" width="9.88671875" style="268" customWidth="1"/>
    <col min="56" max="56" width="9.88671875" style="267" customWidth="1"/>
    <col min="57" max="58" width="9.88671875" style="268" customWidth="1"/>
    <col min="59" max="16384" width="8.88671875" style="268"/>
  </cols>
  <sheetData>
    <row r="1" spans="1:58" ht="22.5" x14ac:dyDescent="0.3">
      <c r="A1" s="266" t="s">
        <v>454</v>
      </c>
    </row>
    <row r="2" spans="1:58" ht="15" thickBot="1" x14ac:dyDescent="0.25">
      <c r="BF2" s="269" t="s">
        <v>423</v>
      </c>
    </row>
    <row r="3" spans="1:58" s="276" customFormat="1" ht="21.6" customHeight="1" x14ac:dyDescent="0.15">
      <c r="A3" s="349" t="s">
        <v>274</v>
      </c>
      <c r="B3" s="270" t="s">
        <v>424</v>
      </c>
      <c r="C3" s="271"/>
      <c r="D3" s="271"/>
      <c r="E3" s="272" t="s">
        <v>276</v>
      </c>
      <c r="F3" s="271"/>
      <c r="G3" s="273"/>
      <c r="H3" s="271" t="s">
        <v>277</v>
      </c>
      <c r="I3" s="271"/>
      <c r="J3" s="271"/>
      <c r="K3" s="272" t="s">
        <v>278</v>
      </c>
      <c r="L3" s="271"/>
      <c r="M3" s="273"/>
      <c r="N3" s="271" t="s">
        <v>279</v>
      </c>
      <c r="O3" s="271"/>
      <c r="P3" s="271"/>
      <c r="Q3" s="272" t="s">
        <v>280</v>
      </c>
      <c r="R3" s="271"/>
      <c r="S3" s="273"/>
      <c r="T3" s="271" t="s">
        <v>281</v>
      </c>
      <c r="U3" s="271"/>
      <c r="V3" s="271"/>
      <c r="W3" s="272" t="s">
        <v>282</v>
      </c>
      <c r="X3" s="271"/>
      <c r="Y3" s="273"/>
      <c r="Z3" s="271" t="s">
        <v>283</v>
      </c>
      <c r="AA3" s="271"/>
      <c r="AB3" s="271"/>
      <c r="AC3" s="272" t="s">
        <v>284</v>
      </c>
      <c r="AD3" s="271"/>
      <c r="AE3" s="273"/>
      <c r="AF3" s="271" t="s">
        <v>285</v>
      </c>
      <c r="AG3" s="271"/>
      <c r="AH3" s="271"/>
      <c r="AI3" s="272" t="s">
        <v>286</v>
      </c>
      <c r="AJ3" s="271"/>
      <c r="AK3" s="273"/>
      <c r="AL3" s="271" t="s">
        <v>287</v>
      </c>
      <c r="AM3" s="274"/>
      <c r="AN3" s="271"/>
      <c r="AO3" s="272" t="s">
        <v>288</v>
      </c>
      <c r="AP3" s="271"/>
      <c r="AQ3" s="273"/>
      <c r="AR3" s="271" t="s">
        <v>289</v>
      </c>
      <c r="AS3" s="271"/>
      <c r="AT3" s="271"/>
      <c r="AU3" s="272" t="s">
        <v>290</v>
      </c>
      <c r="AV3" s="271"/>
      <c r="AW3" s="273"/>
      <c r="AX3" s="271" t="s">
        <v>291</v>
      </c>
      <c r="AY3" s="271"/>
      <c r="AZ3" s="271"/>
      <c r="BA3" s="272" t="s">
        <v>292</v>
      </c>
      <c r="BB3" s="271"/>
      <c r="BC3" s="273"/>
      <c r="BD3" s="271" t="s">
        <v>293</v>
      </c>
      <c r="BE3" s="271"/>
      <c r="BF3" s="275"/>
    </row>
    <row r="4" spans="1:58" s="276" customFormat="1" ht="20.25" customHeight="1" thickBot="1" x14ac:dyDescent="0.2">
      <c r="A4" s="350"/>
      <c r="B4" s="277" t="s">
        <v>294</v>
      </c>
      <c r="C4" s="277" t="s">
        <v>295</v>
      </c>
      <c r="D4" s="278" t="s">
        <v>296</v>
      </c>
      <c r="E4" s="277" t="s">
        <v>294</v>
      </c>
      <c r="F4" s="277" t="s">
        <v>295</v>
      </c>
      <c r="G4" s="277" t="s">
        <v>296</v>
      </c>
      <c r="H4" s="279" t="s">
        <v>294</v>
      </c>
      <c r="I4" s="277" t="s">
        <v>295</v>
      </c>
      <c r="J4" s="278" t="s">
        <v>296</v>
      </c>
      <c r="K4" s="277" t="s">
        <v>294</v>
      </c>
      <c r="L4" s="277" t="s">
        <v>295</v>
      </c>
      <c r="M4" s="277" t="s">
        <v>296</v>
      </c>
      <c r="N4" s="279" t="s">
        <v>294</v>
      </c>
      <c r="O4" s="277" t="s">
        <v>295</v>
      </c>
      <c r="P4" s="278" t="s">
        <v>296</v>
      </c>
      <c r="Q4" s="277" t="s">
        <v>294</v>
      </c>
      <c r="R4" s="277" t="s">
        <v>295</v>
      </c>
      <c r="S4" s="277" t="s">
        <v>296</v>
      </c>
      <c r="T4" s="279" t="s">
        <v>294</v>
      </c>
      <c r="U4" s="277" t="s">
        <v>295</v>
      </c>
      <c r="V4" s="278" t="s">
        <v>296</v>
      </c>
      <c r="W4" s="277" t="s">
        <v>294</v>
      </c>
      <c r="X4" s="277" t="s">
        <v>295</v>
      </c>
      <c r="Y4" s="277" t="s">
        <v>296</v>
      </c>
      <c r="Z4" s="279" t="s">
        <v>294</v>
      </c>
      <c r="AA4" s="277" t="s">
        <v>295</v>
      </c>
      <c r="AB4" s="278" t="s">
        <v>296</v>
      </c>
      <c r="AC4" s="277" t="s">
        <v>294</v>
      </c>
      <c r="AD4" s="277" t="s">
        <v>295</v>
      </c>
      <c r="AE4" s="277" t="s">
        <v>296</v>
      </c>
      <c r="AF4" s="279" t="s">
        <v>294</v>
      </c>
      <c r="AG4" s="277" t="s">
        <v>295</v>
      </c>
      <c r="AH4" s="278" t="s">
        <v>296</v>
      </c>
      <c r="AI4" s="277" t="s">
        <v>294</v>
      </c>
      <c r="AJ4" s="277" t="s">
        <v>295</v>
      </c>
      <c r="AK4" s="277" t="s">
        <v>296</v>
      </c>
      <c r="AL4" s="280" t="s">
        <v>294</v>
      </c>
      <c r="AM4" s="281" t="s">
        <v>295</v>
      </c>
      <c r="AN4" s="278" t="s">
        <v>296</v>
      </c>
      <c r="AO4" s="277" t="s">
        <v>294</v>
      </c>
      <c r="AP4" s="277" t="s">
        <v>295</v>
      </c>
      <c r="AQ4" s="277" t="s">
        <v>296</v>
      </c>
      <c r="AR4" s="279" t="s">
        <v>294</v>
      </c>
      <c r="AS4" s="277" t="s">
        <v>295</v>
      </c>
      <c r="AT4" s="278" t="s">
        <v>296</v>
      </c>
      <c r="AU4" s="277" t="s">
        <v>294</v>
      </c>
      <c r="AV4" s="277" t="s">
        <v>295</v>
      </c>
      <c r="AW4" s="277" t="s">
        <v>296</v>
      </c>
      <c r="AX4" s="279" t="s">
        <v>294</v>
      </c>
      <c r="AY4" s="277" t="s">
        <v>295</v>
      </c>
      <c r="AZ4" s="278" t="s">
        <v>296</v>
      </c>
      <c r="BA4" s="277" t="s">
        <v>294</v>
      </c>
      <c r="BB4" s="277" t="s">
        <v>295</v>
      </c>
      <c r="BC4" s="277" t="s">
        <v>296</v>
      </c>
      <c r="BD4" s="279" t="s">
        <v>294</v>
      </c>
      <c r="BE4" s="277" t="s">
        <v>295</v>
      </c>
      <c r="BF4" s="282" t="s">
        <v>296</v>
      </c>
    </row>
    <row r="5" spans="1:58" s="287" customFormat="1" ht="26.25" customHeight="1" thickTop="1" x14ac:dyDescent="0.15">
      <c r="A5" s="242" t="s">
        <v>4</v>
      </c>
      <c r="B5" s="303">
        <v>283991</v>
      </c>
      <c r="C5" s="304">
        <v>138939</v>
      </c>
      <c r="D5" s="305">
        <v>145052</v>
      </c>
      <c r="E5" s="303">
        <v>3237</v>
      </c>
      <c r="F5" s="304">
        <v>1598</v>
      </c>
      <c r="G5" s="305">
        <v>1639</v>
      </c>
      <c r="H5" s="303">
        <v>4284</v>
      </c>
      <c r="I5" s="304">
        <v>2076</v>
      </c>
      <c r="J5" s="305">
        <v>2208</v>
      </c>
      <c r="K5" s="303">
        <v>11564</v>
      </c>
      <c r="L5" s="304">
        <v>5657</v>
      </c>
      <c r="M5" s="305">
        <v>5907</v>
      </c>
      <c r="N5" s="303">
        <v>4502</v>
      </c>
      <c r="O5" s="304">
        <v>2340</v>
      </c>
      <c r="P5" s="305">
        <v>2162</v>
      </c>
      <c r="Q5" s="303">
        <v>6975</v>
      </c>
      <c r="R5" s="304">
        <v>3587</v>
      </c>
      <c r="S5" s="305">
        <v>3388</v>
      </c>
      <c r="T5" s="303">
        <v>10472</v>
      </c>
      <c r="U5" s="304">
        <v>5352</v>
      </c>
      <c r="V5" s="305">
        <v>5120</v>
      </c>
      <c r="W5" s="303">
        <v>29439</v>
      </c>
      <c r="X5" s="304">
        <v>13939</v>
      </c>
      <c r="Y5" s="305">
        <v>15500</v>
      </c>
      <c r="Z5" s="303">
        <v>23988</v>
      </c>
      <c r="AA5" s="304">
        <v>12047</v>
      </c>
      <c r="AB5" s="305">
        <v>11941</v>
      </c>
      <c r="AC5" s="303">
        <v>22642</v>
      </c>
      <c r="AD5" s="304">
        <v>11034</v>
      </c>
      <c r="AE5" s="305">
        <v>11608</v>
      </c>
      <c r="AF5" s="303">
        <v>15501</v>
      </c>
      <c r="AG5" s="304">
        <v>7411</v>
      </c>
      <c r="AH5" s="305">
        <v>8090</v>
      </c>
      <c r="AI5" s="303">
        <v>19841</v>
      </c>
      <c r="AJ5" s="304">
        <v>9938</v>
      </c>
      <c r="AK5" s="305">
        <v>9903</v>
      </c>
      <c r="AL5" s="303">
        <v>9235</v>
      </c>
      <c r="AM5" s="304">
        <v>4493</v>
      </c>
      <c r="AN5" s="305">
        <v>4742</v>
      </c>
      <c r="AO5" s="303">
        <v>19500</v>
      </c>
      <c r="AP5" s="304">
        <v>9409</v>
      </c>
      <c r="AQ5" s="305">
        <v>10091</v>
      </c>
      <c r="AR5" s="303">
        <v>5721</v>
      </c>
      <c r="AS5" s="304">
        <v>2987</v>
      </c>
      <c r="AT5" s="305">
        <v>2734</v>
      </c>
      <c r="AU5" s="303">
        <v>19506</v>
      </c>
      <c r="AV5" s="304">
        <v>9216</v>
      </c>
      <c r="AW5" s="305">
        <v>10290</v>
      </c>
      <c r="AX5" s="303">
        <v>27251</v>
      </c>
      <c r="AY5" s="304">
        <v>13321</v>
      </c>
      <c r="AZ5" s="305">
        <v>13930</v>
      </c>
      <c r="BA5" s="303">
        <v>34864</v>
      </c>
      <c r="BB5" s="304">
        <v>17209</v>
      </c>
      <c r="BC5" s="305">
        <v>17655</v>
      </c>
      <c r="BD5" s="303">
        <v>15469</v>
      </c>
      <c r="BE5" s="304">
        <v>7325</v>
      </c>
      <c r="BF5" s="306">
        <v>8144</v>
      </c>
    </row>
    <row r="6" spans="1:58" s="287" customFormat="1" ht="15.75" x14ac:dyDescent="0.15">
      <c r="A6" s="242" t="s">
        <v>57</v>
      </c>
      <c r="B6" s="307">
        <v>6456</v>
      </c>
      <c r="C6" s="304">
        <v>3276</v>
      </c>
      <c r="D6" s="308">
        <v>3180</v>
      </c>
      <c r="E6" s="307">
        <v>34</v>
      </c>
      <c r="F6" s="304">
        <v>21</v>
      </c>
      <c r="G6" s="304">
        <v>13</v>
      </c>
      <c r="H6" s="307">
        <v>109</v>
      </c>
      <c r="I6" s="304">
        <v>66</v>
      </c>
      <c r="J6" s="304">
        <v>43</v>
      </c>
      <c r="K6" s="307">
        <v>341</v>
      </c>
      <c r="L6" s="304">
        <v>181</v>
      </c>
      <c r="M6" s="304">
        <v>160</v>
      </c>
      <c r="N6" s="307">
        <v>41</v>
      </c>
      <c r="O6" s="304">
        <v>16</v>
      </c>
      <c r="P6" s="304">
        <v>25</v>
      </c>
      <c r="Q6" s="307">
        <v>149</v>
      </c>
      <c r="R6" s="304">
        <v>76</v>
      </c>
      <c r="S6" s="304">
        <v>73</v>
      </c>
      <c r="T6" s="307">
        <v>261</v>
      </c>
      <c r="U6" s="304">
        <v>149</v>
      </c>
      <c r="V6" s="304">
        <v>112</v>
      </c>
      <c r="W6" s="307">
        <v>697</v>
      </c>
      <c r="X6" s="304">
        <v>319</v>
      </c>
      <c r="Y6" s="304">
        <v>378</v>
      </c>
      <c r="Z6" s="307">
        <v>515</v>
      </c>
      <c r="AA6" s="304">
        <v>261</v>
      </c>
      <c r="AB6" s="304">
        <v>254</v>
      </c>
      <c r="AC6" s="307">
        <v>302</v>
      </c>
      <c r="AD6" s="304">
        <v>145</v>
      </c>
      <c r="AE6" s="304">
        <v>157</v>
      </c>
      <c r="AF6" s="307">
        <v>302</v>
      </c>
      <c r="AG6" s="304">
        <v>149</v>
      </c>
      <c r="AH6" s="304">
        <v>153</v>
      </c>
      <c r="AI6" s="307">
        <v>714</v>
      </c>
      <c r="AJ6" s="304">
        <v>353</v>
      </c>
      <c r="AK6" s="304">
        <v>361</v>
      </c>
      <c r="AL6" s="307">
        <v>130</v>
      </c>
      <c r="AM6" s="304">
        <v>72</v>
      </c>
      <c r="AN6" s="304">
        <v>58</v>
      </c>
      <c r="AO6" s="307">
        <v>625</v>
      </c>
      <c r="AP6" s="304">
        <v>325</v>
      </c>
      <c r="AQ6" s="304">
        <v>300</v>
      </c>
      <c r="AR6" s="307">
        <v>148</v>
      </c>
      <c r="AS6" s="304">
        <v>82</v>
      </c>
      <c r="AT6" s="304">
        <v>66</v>
      </c>
      <c r="AU6" s="307">
        <v>319</v>
      </c>
      <c r="AV6" s="304">
        <v>164</v>
      </c>
      <c r="AW6" s="304">
        <v>155</v>
      </c>
      <c r="AX6" s="307">
        <v>678</v>
      </c>
      <c r="AY6" s="304">
        <v>338</v>
      </c>
      <c r="AZ6" s="304">
        <v>340</v>
      </c>
      <c r="BA6" s="307">
        <v>775</v>
      </c>
      <c r="BB6" s="304">
        <v>407</v>
      </c>
      <c r="BC6" s="304">
        <v>368</v>
      </c>
      <c r="BD6" s="307">
        <v>316</v>
      </c>
      <c r="BE6" s="304">
        <v>152</v>
      </c>
      <c r="BF6" s="309">
        <v>164</v>
      </c>
    </row>
    <row r="7" spans="1:58" s="295" customFormat="1" ht="15.75" x14ac:dyDescent="0.15">
      <c r="A7" s="250" t="s">
        <v>425</v>
      </c>
      <c r="B7" s="310">
        <v>984</v>
      </c>
      <c r="C7" s="311">
        <v>497</v>
      </c>
      <c r="D7" s="312">
        <v>487</v>
      </c>
      <c r="E7" s="310">
        <v>1</v>
      </c>
      <c r="F7" s="311">
        <v>1</v>
      </c>
      <c r="G7" s="311">
        <v>0</v>
      </c>
      <c r="H7" s="310">
        <v>13</v>
      </c>
      <c r="I7" s="311">
        <v>7</v>
      </c>
      <c r="J7" s="311">
        <v>6</v>
      </c>
      <c r="K7" s="310">
        <v>70</v>
      </c>
      <c r="L7" s="311">
        <v>31</v>
      </c>
      <c r="M7" s="311">
        <v>39</v>
      </c>
      <c r="N7" s="310">
        <v>8</v>
      </c>
      <c r="O7" s="311">
        <v>3</v>
      </c>
      <c r="P7" s="311">
        <v>5</v>
      </c>
      <c r="Q7" s="310">
        <v>17</v>
      </c>
      <c r="R7" s="311">
        <v>8</v>
      </c>
      <c r="S7" s="311">
        <v>9</v>
      </c>
      <c r="T7" s="310">
        <v>43</v>
      </c>
      <c r="U7" s="311">
        <v>24</v>
      </c>
      <c r="V7" s="311">
        <v>19</v>
      </c>
      <c r="W7" s="310">
        <v>122</v>
      </c>
      <c r="X7" s="311">
        <v>53</v>
      </c>
      <c r="Y7" s="311">
        <v>69</v>
      </c>
      <c r="Z7" s="310">
        <v>83</v>
      </c>
      <c r="AA7" s="311">
        <v>46</v>
      </c>
      <c r="AB7" s="311">
        <v>37</v>
      </c>
      <c r="AC7" s="310">
        <v>48</v>
      </c>
      <c r="AD7" s="311">
        <v>27</v>
      </c>
      <c r="AE7" s="311">
        <v>21</v>
      </c>
      <c r="AF7" s="310">
        <v>47</v>
      </c>
      <c r="AG7" s="311">
        <v>21</v>
      </c>
      <c r="AH7" s="311">
        <v>26</v>
      </c>
      <c r="AI7" s="310">
        <v>104</v>
      </c>
      <c r="AJ7" s="311">
        <v>58</v>
      </c>
      <c r="AK7" s="311">
        <v>46</v>
      </c>
      <c r="AL7" s="310">
        <v>12</v>
      </c>
      <c r="AM7" s="311">
        <v>7</v>
      </c>
      <c r="AN7" s="311">
        <v>5</v>
      </c>
      <c r="AO7" s="310">
        <v>98</v>
      </c>
      <c r="AP7" s="311">
        <v>51</v>
      </c>
      <c r="AQ7" s="311">
        <v>47</v>
      </c>
      <c r="AR7" s="310">
        <v>19</v>
      </c>
      <c r="AS7" s="311">
        <v>10</v>
      </c>
      <c r="AT7" s="311">
        <v>9</v>
      </c>
      <c r="AU7" s="310">
        <v>53</v>
      </c>
      <c r="AV7" s="311">
        <v>25</v>
      </c>
      <c r="AW7" s="311">
        <v>28</v>
      </c>
      <c r="AX7" s="310">
        <v>90</v>
      </c>
      <c r="AY7" s="311">
        <v>40</v>
      </c>
      <c r="AZ7" s="311">
        <v>50</v>
      </c>
      <c r="BA7" s="310">
        <v>114</v>
      </c>
      <c r="BB7" s="311">
        <v>63</v>
      </c>
      <c r="BC7" s="311">
        <v>51</v>
      </c>
      <c r="BD7" s="310">
        <v>42</v>
      </c>
      <c r="BE7" s="311">
        <v>22</v>
      </c>
      <c r="BF7" s="313">
        <v>20</v>
      </c>
    </row>
    <row r="8" spans="1:58" s="295" customFormat="1" ht="15.75" x14ac:dyDescent="0.15">
      <c r="A8" s="250" t="s">
        <v>426</v>
      </c>
      <c r="B8" s="310">
        <v>1211</v>
      </c>
      <c r="C8" s="311">
        <v>618</v>
      </c>
      <c r="D8" s="312">
        <v>593</v>
      </c>
      <c r="E8" s="310">
        <v>9</v>
      </c>
      <c r="F8" s="311">
        <v>4</v>
      </c>
      <c r="G8" s="311">
        <v>5</v>
      </c>
      <c r="H8" s="310">
        <v>14</v>
      </c>
      <c r="I8" s="311">
        <v>7</v>
      </c>
      <c r="J8" s="311">
        <v>7</v>
      </c>
      <c r="K8" s="310">
        <v>69</v>
      </c>
      <c r="L8" s="311">
        <v>38</v>
      </c>
      <c r="M8" s="311">
        <v>31</v>
      </c>
      <c r="N8" s="310">
        <v>6</v>
      </c>
      <c r="O8" s="311">
        <v>2</v>
      </c>
      <c r="P8" s="311">
        <v>4</v>
      </c>
      <c r="Q8" s="310">
        <v>27</v>
      </c>
      <c r="R8" s="311">
        <v>14</v>
      </c>
      <c r="S8" s="311">
        <v>13</v>
      </c>
      <c r="T8" s="310">
        <v>67</v>
      </c>
      <c r="U8" s="311">
        <v>39</v>
      </c>
      <c r="V8" s="311">
        <v>28</v>
      </c>
      <c r="W8" s="310">
        <v>126</v>
      </c>
      <c r="X8" s="311">
        <v>67</v>
      </c>
      <c r="Y8" s="311">
        <v>59</v>
      </c>
      <c r="Z8" s="310">
        <v>101</v>
      </c>
      <c r="AA8" s="311">
        <v>51</v>
      </c>
      <c r="AB8" s="311">
        <v>50</v>
      </c>
      <c r="AC8" s="310">
        <v>49</v>
      </c>
      <c r="AD8" s="311">
        <v>19</v>
      </c>
      <c r="AE8" s="311">
        <v>30</v>
      </c>
      <c r="AF8" s="310">
        <v>77</v>
      </c>
      <c r="AG8" s="311">
        <v>39</v>
      </c>
      <c r="AH8" s="311">
        <v>38</v>
      </c>
      <c r="AI8" s="310">
        <v>132</v>
      </c>
      <c r="AJ8" s="311">
        <v>57</v>
      </c>
      <c r="AK8" s="311">
        <v>75</v>
      </c>
      <c r="AL8" s="310">
        <v>27</v>
      </c>
      <c r="AM8" s="311">
        <v>18</v>
      </c>
      <c r="AN8" s="311">
        <v>9</v>
      </c>
      <c r="AO8" s="310">
        <v>117</v>
      </c>
      <c r="AP8" s="311">
        <v>61</v>
      </c>
      <c r="AQ8" s="311">
        <v>56</v>
      </c>
      <c r="AR8" s="310">
        <v>27</v>
      </c>
      <c r="AS8" s="311">
        <v>14</v>
      </c>
      <c r="AT8" s="311">
        <v>13</v>
      </c>
      <c r="AU8" s="310">
        <v>45</v>
      </c>
      <c r="AV8" s="311">
        <v>26</v>
      </c>
      <c r="AW8" s="311">
        <v>19</v>
      </c>
      <c r="AX8" s="310">
        <v>116</v>
      </c>
      <c r="AY8" s="311">
        <v>63</v>
      </c>
      <c r="AZ8" s="311">
        <v>53</v>
      </c>
      <c r="BA8" s="310">
        <v>156</v>
      </c>
      <c r="BB8" s="311">
        <v>82</v>
      </c>
      <c r="BC8" s="311">
        <v>74</v>
      </c>
      <c r="BD8" s="310">
        <v>46</v>
      </c>
      <c r="BE8" s="311">
        <v>17</v>
      </c>
      <c r="BF8" s="313">
        <v>29</v>
      </c>
    </row>
    <row r="9" spans="1:58" s="295" customFormat="1" ht="15.75" x14ac:dyDescent="0.15">
      <c r="A9" s="250" t="s">
        <v>427</v>
      </c>
      <c r="B9" s="310">
        <v>1301</v>
      </c>
      <c r="C9" s="311">
        <v>656</v>
      </c>
      <c r="D9" s="312">
        <v>645</v>
      </c>
      <c r="E9" s="310">
        <v>6</v>
      </c>
      <c r="F9" s="311">
        <v>4</v>
      </c>
      <c r="G9" s="311">
        <v>2</v>
      </c>
      <c r="H9" s="310">
        <v>22</v>
      </c>
      <c r="I9" s="311">
        <v>16</v>
      </c>
      <c r="J9" s="311">
        <v>6</v>
      </c>
      <c r="K9" s="310">
        <v>72</v>
      </c>
      <c r="L9" s="311">
        <v>41</v>
      </c>
      <c r="M9" s="311">
        <v>31</v>
      </c>
      <c r="N9" s="310">
        <v>6</v>
      </c>
      <c r="O9" s="311">
        <v>4</v>
      </c>
      <c r="P9" s="311">
        <v>2</v>
      </c>
      <c r="Q9" s="310">
        <v>35</v>
      </c>
      <c r="R9" s="311">
        <v>15</v>
      </c>
      <c r="S9" s="311">
        <v>20</v>
      </c>
      <c r="T9" s="310">
        <v>54</v>
      </c>
      <c r="U9" s="311">
        <v>31</v>
      </c>
      <c r="V9" s="311">
        <v>23</v>
      </c>
      <c r="W9" s="310">
        <v>137</v>
      </c>
      <c r="X9" s="311">
        <v>62</v>
      </c>
      <c r="Y9" s="311">
        <v>75</v>
      </c>
      <c r="Z9" s="310">
        <v>90</v>
      </c>
      <c r="AA9" s="311">
        <v>39</v>
      </c>
      <c r="AB9" s="311">
        <v>51</v>
      </c>
      <c r="AC9" s="310">
        <v>72</v>
      </c>
      <c r="AD9" s="311">
        <v>42</v>
      </c>
      <c r="AE9" s="311">
        <v>30</v>
      </c>
      <c r="AF9" s="310">
        <v>58</v>
      </c>
      <c r="AG9" s="311">
        <v>32</v>
      </c>
      <c r="AH9" s="311">
        <v>26</v>
      </c>
      <c r="AI9" s="310">
        <v>148</v>
      </c>
      <c r="AJ9" s="311">
        <v>77</v>
      </c>
      <c r="AK9" s="311">
        <v>71</v>
      </c>
      <c r="AL9" s="310">
        <v>26</v>
      </c>
      <c r="AM9" s="311">
        <v>13</v>
      </c>
      <c r="AN9" s="311">
        <v>13</v>
      </c>
      <c r="AO9" s="310">
        <v>112</v>
      </c>
      <c r="AP9" s="311">
        <v>59</v>
      </c>
      <c r="AQ9" s="311">
        <v>53</v>
      </c>
      <c r="AR9" s="310">
        <v>35</v>
      </c>
      <c r="AS9" s="311">
        <v>19</v>
      </c>
      <c r="AT9" s="311">
        <v>16</v>
      </c>
      <c r="AU9" s="310">
        <v>62</v>
      </c>
      <c r="AV9" s="311">
        <v>29</v>
      </c>
      <c r="AW9" s="311">
        <v>33</v>
      </c>
      <c r="AX9" s="310">
        <v>150</v>
      </c>
      <c r="AY9" s="311">
        <v>67</v>
      </c>
      <c r="AZ9" s="311">
        <v>83</v>
      </c>
      <c r="BA9" s="310">
        <v>152</v>
      </c>
      <c r="BB9" s="311">
        <v>74</v>
      </c>
      <c r="BC9" s="311">
        <v>78</v>
      </c>
      <c r="BD9" s="310">
        <v>64</v>
      </c>
      <c r="BE9" s="311">
        <v>32</v>
      </c>
      <c r="BF9" s="313">
        <v>32</v>
      </c>
    </row>
    <row r="10" spans="1:58" s="295" customFormat="1" ht="15.75" x14ac:dyDescent="0.15">
      <c r="A10" s="250" t="s">
        <v>428</v>
      </c>
      <c r="B10" s="310">
        <v>1360</v>
      </c>
      <c r="C10" s="311">
        <v>694</v>
      </c>
      <c r="D10" s="312">
        <v>666</v>
      </c>
      <c r="E10" s="310">
        <v>6</v>
      </c>
      <c r="F10" s="311">
        <v>4</v>
      </c>
      <c r="G10" s="311">
        <v>2</v>
      </c>
      <c r="H10" s="310">
        <v>22</v>
      </c>
      <c r="I10" s="311">
        <v>16</v>
      </c>
      <c r="J10" s="311">
        <v>6</v>
      </c>
      <c r="K10" s="310">
        <v>66</v>
      </c>
      <c r="L10" s="311">
        <v>37</v>
      </c>
      <c r="M10" s="311">
        <v>29</v>
      </c>
      <c r="N10" s="310">
        <v>11</v>
      </c>
      <c r="O10" s="311">
        <v>4</v>
      </c>
      <c r="P10" s="311">
        <v>7</v>
      </c>
      <c r="Q10" s="310">
        <v>34</v>
      </c>
      <c r="R10" s="311">
        <v>17</v>
      </c>
      <c r="S10" s="311">
        <v>17</v>
      </c>
      <c r="T10" s="310">
        <v>47</v>
      </c>
      <c r="U10" s="311">
        <v>25</v>
      </c>
      <c r="V10" s="311">
        <v>22</v>
      </c>
      <c r="W10" s="310">
        <v>146</v>
      </c>
      <c r="X10" s="311">
        <v>62</v>
      </c>
      <c r="Y10" s="311">
        <v>84</v>
      </c>
      <c r="Z10" s="310">
        <v>119</v>
      </c>
      <c r="AA10" s="311">
        <v>59</v>
      </c>
      <c r="AB10" s="311">
        <v>60</v>
      </c>
      <c r="AC10" s="310">
        <v>68</v>
      </c>
      <c r="AD10" s="311">
        <v>31</v>
      </c>
      <c r="AE10" s="311">
        <v>37</v>
      </c>
      <c r="AF10" s="310">
        <v>64</v>
      </c>
      <c r="AG10" s="311">
        <v>32</v>
      </c>
      <c r="AH10" s="311">
        <v>32</v>
      </c>
      <c r="AI10" s="310">
        <v>140</v>
      </c>
      <c r="AJ10" s="311">
        <v>66</v>
      </c>
      <c r="AK10" s="311">
        <v>74</v>
      </c>
      <c r="AL10" s="310">
        <v>27</v>
      </c>
      <c r="AM10" s="311">
        <v>19</v>
      </c>
      <c r="AN10" s="311">
        <v>8</v>
      </c>
      <c r="AO10" s="310">
        <v>142</v>
      </c>
      <c r="AP10" s="311">
        <v>72</v>
      </c>
      <c r="AQ10" s="311">
        <v>70</v>
      </c>
      <c r="AR10" s="310">
        <v>28</v>
      </c>
      <c r="AS10" s="311">
        <v>16</v>
      </c>
      <c r="AT10" s="311">
        <v>12</v>
      </c>
      <c r="AU10" s="310">
        <v>74</v>
      </c>
      <c r="AV10" s="311">
        <v>38</v>
      </c>
      <c r="AW10" s="311">
        <v>36</v>
      </c>
      <c r="AX10" s="310">
        <v>127</v>
      </c>
      <c r="AY10" s="311">
        <v>71</v>
      </c>
      <c r="AZ10" s="311">
        <v>56</v>
      </c>
      <c r="BA10" s="310">
        <v>164</v>
      </c>
      <c r="BB10" s="311">
        <v>93</v>
      </c>
      <c r="BC10" s="311">
        <v>71</v>
      </c>
      <c r="BD10" s="310">
        <v>75</v>
      </c>
      <c r="BE10" s="311">
        <v>32</v>
      </c>
      <c r="BF10" s="313">
        <v>43</v>
      </c>
    </row>
    <row r="11" spans="1:58" s="295" customFormat="1" ht="15.75" x14ac:dyDescent="0.15">
      <c r="A11" s="250" t="s">
        <v>429</v>
      </c>
      <c r="B11" s="310">
        <v>1600</v>
      </c>
      <c r="C11" s="311">
        <v>811</v>
      </c>
      <c r="D11" s="312">
        <v>789</v>
      </c>
      <c r="E11" s="310">
        <v>12</v>
      </c>
      <c r="F11" s="311">
        <v>8</v>
      </c>
      <c r="G11" s="311">
        <v>4</v>
      </c>
      <c r="H11" s="310">
        <v>38</v>
      </c>
      <c r="I11" s="311">
        <v>20</v>
      </c>
      <c r="J11" s="311">
        <v>18</v>
      </c>
      <c r="K11" s="310">
        <v>64</v>
      </c>
      <c r="L11" s="311">
        <v>34</v>
      </c>
      <c r="M11" s="311">
        <v>30</v>
      </c>
      <c r="N11" s="310">
        <v>10</v>
      </c>
      <c r="O11" s="311">
        <v>3</v>
      </c>
      <c r="P11" s="311">
        <v>7</v>
      </c>
      <c r="Q11" s="310">
        <v>36</v>
      </c>
      <c r="R11" s="311">
        <v>22</v>
      </c>
      <c r="S11" s="311">
        <v>14</v>
      </c>
      <c r="T11" s="310">
        <v>50</v>
      </c>
      <c r="U11" s="311">
        <v>30</v>
      </c>
      <c r="V11" s="311">
        <v>20</v>
      </c>
      <c r="W11" s="310">
        <v>166</v>
      </c>
      <c r="X11" s="311">
        <v>75</v>
      </c>
      <c r="Y11" s="311">
        <v>91</v>
      </c>
      <c r="Z11" s="310">
        <v>122</v>
      </c>
      <c r="AA11" s="311">
        <v>66</v>
      </c>
      <c r="AB11" s="311">
        <v>56</v>
      </c>
      <c r="AC11" s="310">
        <v>65</v>
      </c>
      <c r="AD11" s="311">
        <v>26</v>
      </c>
      <c r="AE11" s="311">
        <v>39</v>
      </c>
      <c r="AF11" s="310">
        <v>56</v>
      </c>
      <c r="AG11" s="311">
        <v>25</v>
      </c>
      <c r="AH11" s="311">
        <v>31</v>
      </c>
      <c r="AI11" s="310">
        <v>190</v>
      </c>
      <c r="AJ11" s="311">
        <v>95</v>
      </c>
      <c r="AK11" s="311">
        <v>95</v>
      </c>
      <c r="AL11" s="310">
        <v>38</v>
      </c>
      <c r="AM11" s="311">
        <v>15</v>
      </c>
      <c r="AN11" s="311">
        <v>23</v>
      </c>
      <c r="AO11" s="310">
        <v>156</v>
      </c>
      <c r="AP11" s="311">
        <v>82</v>
      </c>
      <c r="AQ11" s="311">
        <v>74</v>
      </c>
      <c r="AR11" s="310">
        <v>39</v>
      </c>
      <c r="AS11" s="311">
        <v>23</v>
      </c>
      <c r="AT11" s="311">
        <v>16</v>
      </c>
      <c r="AU11" s="310">
        <v>85</v>
      </c>
      <c r="AV11" s="311">
        <v>46</v>
      </c>
      <c r="AW11" s="311">
        <v>39</v>
      </c>
      <c r="AX11" s="310">
        <v>195</v>
      </c>
      <c r="AY11" s="311">
        <v>97</v>
      </c>
      <c r="AZ11" s="311">
        <v>98</v>
      </c>
      <c r="BA11" s="310">
        <v>189</v>
      </c>
      <c r="BB11" s="311">
        <v>95</v>
      </c>
      <c r="BC11" s="311">
        <v>94</v>
      </c>
      <c r="BD11" s="310">
        <v>89</v>
      </c>
      <c r="BE11" s="311">
        <v>49</v>
      </c>
      <c r="BF11" s="313">
        <v>40</v>
      </c>
    </row>
    <row r="12" spans="1:58" s="287" customFormat="1" ht="15.75" x14ac:dyDescent="0.15">
      <c r="A12" s="255" t="s">
        <v>51</v>
      </c>
      <c r="B12" s="307">
        <v>10731</v>
      </c>
      <c r="C12" s="304">
        <v>5565</v>
      </c>
      <c r="D12" s="308">
        <v>5166</v>
      </c>
      <c r="E12" s="307">
        <v>38</v>
      </c>
      <c r="F12" s="304">
        <v>26</v>
      </c>
      <c r="G12" s="304">
        <v>12</v>
      </c>
      <c r="H12" s="307">
        <v>155</v>
      </c>
      <c r="I12" s="304">
        <v>73</v>
      </c>
      <c r="J12" s="304">
        <v>82</v>
      </c>
      <c r="K12" s="307">
        <v>248</v>
      </c>
      <c r="L12" s="304">
        <v>125</v>
      </c>
      <c r="M12" s="304">
        <v>123</v>
      </c>
      <c r="N12" s="307">
        <v>74</v>
      </c>
      <c r="O12" s="304">
        <v>35</v>
      </c>
      <c r="P12" s="304">
        <v>39</v>
      </c>
      <c r="Q12" s="307">
        <v>249</v>
      </c>
      <c r="R12" s="304">
        <v>125</v>
      </c>
      <c r="S12" s="304">
        <v>124</v>
      </c>
      <c r="T12" s="307">
        <v>412</v>
      </c>
      <c r="U12" s="304">
        <v>216</v>
      </c>
      <c r="V12" s="304">
        <v>196</v>
      </c>
      <c r="W12" s="307">
        <v>1019</v>
      </c>
      <c r="X12" s="304">
        <v>503</v>
      </c>
      <c r="Y12" s="304">
        <v>516</v>
      </c>
      <c r="Z12" s="307">
        <v>780</v>
      </c>
      <c r="AA12" s="304">
        <v>391</v>
      </c>
      <c r="AB12" s="304">
        <v>389</v>
      </c>
      <c r="AC12" s="307">
        <v>530</v>
      </c>
      <c r="AD12" s="304">
        <v>274</v>
      </c>
      <c r="AE12" s="304">
        <v>256</v>
      </c>
      <c r="AF12" s="307">
        <v>391</v>
      </c>
      <c r="AG12" s="304">
        <v>200</v>
      </c>
      <c r="AH12" s="304">
        <v>191</v>
      </c>
      <c r="AI12" s="307">
        <v>1233</v>
      </c>
      <c r="AJ12" s="304">
        <v>688</v>
      </c>
      <c r="AK12" s="304">
        <v>545</v>
      </c>
      <c r="AL12" s="307">
        <v>263</v>
      </c>
      <c r="AM12" s="304">
        <v>145</v>
      </c>
      <c r="AN12" s="304">
        <v>118</v>
      </c>
      <c r="AO12" s="307">
        <v>1005</v>
      </c>
      <c r="AP12" s="304">
        <v>539</v>
      </c>
      <c r="AQ12" s="304">
        <v>466</v>
      </c>
      <c r="AR12" s="307">
        <v>195</v>
      </c>
      <c r="AS12" s="304">
        <v>97</v>
      </c>
      <c r="AT12" s="304">
        <v>98</v>
      </c>
      <c r="AU12" s="307">
        <v>659</v>
      </c>
      <c r="AV12" s="304">
        <v>351</v>
      </c>
      <c r="AW12" s="304">
        <v>308</v>
      </c>
      <c r="AX12" s="307">
        <v>1295</v>
      </c>
      <c r="AY12" s="304">
        <v>688</v>
      </c>
      <c r="AZ12" s="304">
        <v>607</v>
      </c>
      <c r="BA12" s="307">
        <v>1409</v>
      </c>
      <c r="BB12" s="304">
        <v>701</v>
      </c>
      <c r="BC12" s="304">
        <v>708</v>
      </c>
      <c r="BD12" s="307">
        <v>776</v>
      </c>
      <c r="BE12" s="304">
        <v>388</v>
      </c>
      <c r="BF12" s="309">
        <v>388</v>
      </c>
    </row>
    <row r="13" spans="1:58" s="295" customFormat="1" ht="15.75" x14ac:dyDescent="0.15">
      <c r="A13" s="250" t="s">
        <v>430</v>
      </c>
      <c r="B13" s="310">
        <v>1763</v>
      </c>
      <c r="C13" s="311">
        <v>905</v>
      </c>
      <c r="D13" s="312">
        <v>858</v>
      </c>
      <c r="E13" s="310">
        <v>13</v>
      </c>
      <c r="F13" s="311">
        <v>9</v>
      </c>
      <c r="G13" s="311">
        <v>4</v>
      </c>
      <c r="H13" s="310">
        <v>27</v>
      </c>
      <c r="I13" s="311">
        <v>8</v>
      </c>
      <c r="J13" s="311">
        <v>19</v>
      </c>
      <c r="K13" s="310">
        <v>50</v>
      </c>
      <c r="L13" s="311">
        <v>21</v>
      </c>
      <c r="M13" s="311">
        <v>29</v>
      </c>
      <c r="N13" s="310">
        <v>17</v>
      </c>
      <c r="O13" s="311">
        <v>8</v>
      </c>
      <c r="P13" s="311">
        <v>9</v>
      </c>
      <c r="Q13" s="310">
        <v>37</v>
      </c>
      <c r="R13" s="311">
        <v>16</v>
      </c>
      <c r="S13" s="311">
        <v>21</v>
      </c>
      <c r="T13" s="310">
        <v>60</v>
      </c>
      <c r="U13" s="311">
        <v>38</v>
      </c>
      <c r="V13" s="311">
        <v>22</v>
      </c>
      <c r="W13" s="310">
        <v>186</v>
      </c>
      <c r="X13" s="311">
        <v>101</v>
      </c>
      <c r="Y13" s="311">
        <v>85</v>
      </c>
      <c r="Z13" s="310">
        <v>133</v>
      </c>
      <c r="AA13" s="311">
        <v>66</v>
      </c>
      <c r="AB13" s="311">
        <v>67</v>
      </c>
      <c r="AC13" s="310">
        <v>103</v>
      </c>
      <c r="AD13" s="311">
        <v>56</v>
      </c>
      <c r="AE13" s="311">
        <v>47</v>
      </c>
      <c r="AF13" s="310">
        <v>65</v>
      </c>
      <c r="AG13" s="311">
        <v>36</v>
      </c>
      <c r="AH13" s="311">
        <v>29</v>
      </c>
      <c r="AI13" s="310">
        <v>197</v>
      </c>
      <c r="AJ13" s="311">
        <v>109</v>
      </c>
      <c r="AK13" s="311">
        <v>88</v>
      </c>
      <c r="AL13" s="310">
        <v>37</v>
      </c>
      <c r="AM13" s="311">
        <v>21</v>
      </c>
      <c r="AN13" s="311">
        <v>16</v>
      </c>
      <c r="AO13" s="310">
        <v>187</v>
      </c>
      <c r="AP13" s="311">
        <v>96</v>
      </c>
      <c r="AQ13" s="311">
        <v>91</v>
      </c>
      <c r="AR13" s="310">
        <v>32</v>
      </c>
      <c r="AS13" s="311">
        <v>15</v>
      </c>
      <c r="AT13" s="311">
        <v>17</v>
      </c>
      <c r="AU13" s="310">
        <v>87</v>
      </c>
      <c r="AV13" s="311">
        <v>49</v>
      </c>
      <c r="AW13" s="311">
        <v>38</v>
      </c>
      <c r="AX13" s="310">
        <v>237</v>
      </c>
      <c r="AY13" s="311">
        <v>119</v>
      </c>
      <c r="AZ13" s="311">
        <v>118</v>
      </c>
      <c r="BA13" s="310">
        <v>193</v>
      </c>
      <c r="BB13" s="311">
        <v>89</v>
      </c>
      <c r="BC13" s="311">
        <v>104</v>
      </c>
      <c r="BD13" s="310">
        <v>102</v>
      </c>
      <c r="BE13" s="311">
        <v>48</v>
      </c>
      <c r="BF13" s="313">
        <v>54</v>
      </c>
    </row>
    <row r="14" spans="1:58" s="295" customFormat="1" ht="15.75" x14ac:dyDescent="0.15">
      <c r="A14" s="250" t="s">
        <v>431</v>
      </c>
      <c r="B14" s="310">
        <v>1938</v>
      </c>
      <c r="C14" s="311">
        <v>1026</v>
      </c>
      <c r="D14" s="312">
        <v>912</v>
      </c>
      <c r="E14" s="310">
        <v>4</v>
      </c>
      <c r="F14" s="311">
        <v>3</v>
      </c>
      <c r="G14" s="311">
        <v>1</v>
      </c>
      <c r="H14" s="310">
        <v>27</v>
      </c>
      <c r="I14" s="311">
        <v>16</v>
      </c>
      <c r="J14" s="311">
        <v>11</v>
      </c>
      <c r="K14" s="310">
        <v>42</v>
      </c>
      <c r="L14" s="311">
        <v>24</v>
      </c>
      <c r="M14" s="311">
        <v>18</v>
      </c>
      <c r="N14" s="310">
        <v>17</v>
      </c>
      <c r="O14" s="311">
        <v>8</v>
      </c>
      <c r="P14" s="311">
        <v>9</v>
      </c>
      <c r="Q14" s="310">
        <v>37</v>
      </c>
      <c r="R14" s="311">
        <v>19</v>
      </c>
      <c r="S14" s="311">
        <v>18</v>
      </c>
      <c r="T14" s="310">
        <v>73</v>
      </c>
      <c r="U14" s="311">
        <v>43</v>
      </c>
      <c r="V14" s="311">
        <v>30</v>
      </c>
      <c r="W14" s="310">
        <v>173</v>
      </c>
      <c r="X14" s="311">
        <v>95</v>
      </c>
      <c r="Y14" s="311">
        <v>78</v>
      </c>
      <c r="Z14" s="310">
        <v>133</v>
      </c>
      <c r="AA14" s="311">
        <v>71</v>
      </c>
      <c r="AB14" s="311">
        <v>62</v>
      </c>
      <c r="AC14" s="310">
        <v>93</v>
      </c>
      <c r="AD14" s="311">
        <v>50</v>
      </c>
      <c r="AE14" s="311">
        <v>43</v>
      </c>
      <c r="AF14" s="310">
        <v>80</v>
      </c>
      <c r="AG14" s="311">
        <v>38</v>
      </c>
      <c r="AH14" s="311">
        <v>42</v>
      </c>
      <c r="AI14" s="310">
        <v>236</v>
      </c>
      <c r="AJ14" s="311">
        <v>135</v>
      </c>
      <c r="AK14" s="311">
        <v>101</v>
      </c>
      <c r="AL14" s="310">
        <v>50</v>
      </c>
      <c r="AM14" s="311">
        <v>24</v>
      </c>
      <c r="AN14" s="311">
        <v>26</v>
      </c>
      <c r="AO14" s="310">
        <v>190</v>
      </c>
      <c r="AP14" s="311">
        <v>102</v>
      </c>
      <c r="AQ14" s="311">
        <v>88</v>
      </c>
      <c r="AR14" s="310">
        <v>30</v>
      </c>
      <c r="AS14" s="311">
        <v>15</v>
      </c>
      <c r="AT14" s="311">
        <v>15</v>
      </c>
      <c r="AU14" s="310">
        <v>117</v>
      </c>
      <c r="AV14" s="311">
        <v>61</v>
      </c>
      <c r="AW14" s="311">
        <v>56</v>
      </c>
      <c r="AX14" s="310">
        <v>231</v>
      </c>
      <c r="AY14" s="311">
        <v>120</v>
      </c>
      <c r="AZ14" s="311">
        <v>111</v>
      </c>
      <c r="BA14" s="310">
        <v>258</v>
      </c>
      <c r="BB14" s="311">
        <v>133</v>
      </c>
      <c r="BC14" s="311">
        <v>125</v>
      </c>
      <c r="BD14" s="310">
        <v>147</v>
      </c>
      <c r="BE14" s="311">
        <v>69</v>
      </c>
      <c r="BF14" s="313">
        <v>78</v>
      </c>
    </row>
    <row r="15" spans="1:58" s="295" customFormat="1" ht="15.75" x14ac:dyDescent="0.15">
      <c r="A15" s="250" t="s">
        <v>432</v>
      </c>
      <c r="B15" s="310">
        <v>2258</v>
      </c>
      <c r="C15" s="311">
        <v>1140</v>
      </c>
      <c r="D15" s="312">
        <v>1118</v>
      </c>
      <c r="E15" s="310">
        <v>5</v>
      </c>
      <c r="F15" s="311">
        <v>1</v>
      </c>
      <c r="G15" s="311">
        <v>4</v>
      </c>
      <c r="H15" s="310">
        <v>35</v>
      </c>
      <c r="I15" s="311">
        <v>16</v>
      </c>
      <c r="J15" s="311">
        <v>19</v>
      </c>
      <c r="K15" s="310">
        <v>54</v>
      </c>
      <c r="L15" s="311">
        <v>25</v>
      </c>
      <c r="M15" s="311">
        <v>29</v>
      </c>
      <c r="N15" s="310">
        <v>10</v>
      </c>
      <c r="O15" s="311">
        <v>6</v>
      </c>
      <c r="P15" s="311">
        <v>4</v>
      </c>
      <c r="Q15" s="310">
        <v>41</v>
      </c>
      <c r="R15" s="311">
        <v>23</v>
      </c>
      <c r="S15" s="311">
        <v>18</v>
      </c>
      <c r="T15" s="310">
        <v>91</v>
      </c>
      <c r="U15" s="311">
        <v>49</v>
      </c>
      <c r="V15" s="311">
        <v>42</v>
      </c>
      <c r="W15" s="310">
        <v>222</v>
      </c>
      <c r="X15" s="311">
        <v>95</v>
      </c>
      <c r="Y15" s="311">
        <v>127</v>
      </c>
      <c r="Z15" s="310">
        <v>166</v>
      </c>
      <c r="AA15" s="311">
        <v>78</v>
      </c>
      <c r="AB15" s="311">
        <v>88</v>
      </c>
      <c r="AC15" s="310">
        <v>105</v>
      </c>
      <c r="AD15" s="311">
        <v>40</v>
      </c>
      <c r="AE15" s="311">
        <v>65</v>
      </c>
      <c r="AF15" s="310">
        <v>72</v>
      </c>
      <c r="AG15" s="311">
        <v>39</v>
      </c>
      <c r="AH15" s="311">
        <v>33</v>
      </c>
      <c r="AI15" s="310">
        <v>249</v>
      </c>
      <c r="AJ15" s="311">
        <v>135</v>
      </c>
      <c r="AK15" s="311">
        <v>114</v>
      </c>
      <c r="AL15" s="310">
        <v>59</v>
      </c>
      <c r="AM15" s="311">
        <v>33</v>
      </c>
      <c r="AN15" s="311">
        <v>26</v>
      </c>
      <c r="AO15" s="310">
        <v>222</v>
      </c>
      <c r="AP15" s="311">
        <v>114</v>
      </c>
      <c r="AQ15" s="311">
        <v>108</v>
      </c>
      <c r="AR15" s="310">
        <v>42</v>
      </c>
      <c r="AS15" s="311">
        <v>21</v>
      </c>
      <c r="AT15" s="311">
        <v>21</v>
      </c>
      <c r="AU15" s="310">
        <v>155</v>
      </c>
      <c r="AV15" s="311">
        <v>89</v>
      </c>
      <c r="AW15" s="311">
        <v>66</v>
      </c>
      <c r="AX15" s="310">
        <v>271</v>
      </c>
      <c r="AY15" s="311">
        <v>139</v>
      </c>
      <c r="AZ15" s="311">
        <v>132</v>
      </c>
      <c r="BA15" s="310">
        <v>301</v>
      </c>
      <c r="BB15" s="311">
        <v>157</v>
      </c>
      <c r="BC15" s="311">
        <v>144</v>
      </c>
      <c r="BD15" s="310">
        <v>158</v>
      </c>
      <c r="BE15" s="311">
        <v>80</v>
      </c>
      <c r="BF15" s="313">
        <v>78</v>
      </c>
    </row>
    <row r="16" spans="1:58" s="295" customFormat="1" ht="15.75" x14ac:dyDescent="0.15">
      <c r="A16" s="250" t="s">
        <v>433</v>
      </c>
      <c r="B16" s="310">
        <v>2348</v>
      </c>
      <c r="C16" s="311">
        <v>1240</v>
      </c>
      <c r="D16" s="312">
        <v>1108</v>
      </c>
      <c r="E16" s="310">
        <v>8</v>
      </c>
      <c r="F16" s="311">
        <v>6</v>
      </c>
      <c r="G16" s="311">
        <v>2</v>
      </c>
      <c r="H16" s="310">
        <v>38</v>
      </c>
      <c r="I16" s="311">
        <v>18</v>
      </c>
      <c r="J16" s="311">
        <v>20</v>
      </c>
      <c r="K16" s="310">
        <v>54</v>
      </c>
      <c r="L16" s="311">
        <v>31</v>
      </c>
      <c r="M16" s="311">
        <v>23</v>
      </c>
      <c r="N16" s="310">
        <v>12</v>
      </c>
      <c r="O16" s="311">
        <v>5</v>
      </c>
      <c r="P16" s="311">
        <v>7</v>
      </c>
      <c r="Q16" s="310">
        <v>59</v>
      </c>
      <c r="R16" s="311">
        <v>30</v>
      </c>
      <c r="S16" s="311">
        <v>29</v>
      </c>
      <c r="T16" s="310">
        <v>96</v>
      </c>
      <c r="U16" s="311">
        <v>46</v>
      </c>
      <c r="V16" s="311">
        <v>50</v>
      </c>
      <c r="W16" s="310">
        <v>207</v>
      </c>
      <c r="X16" s="311">
        <v>94</v>
      </c>
      <c r="Y16" s="311">
        <v>113</v>
      </c>
      <c r="Z16" s="310">
        <v>183</v>
      </c>
      <c r="AA16" s="311">
        <v>105</v>
      </c>
      <c r="AB16" s="311">
        <v>78</v>
      </c>
      <c r="AC16" s="310">
        <v>118</v>
      </c>
      <c r="AD16" s="311">
        <v>59</v>
      </c>
      <c r="AE16" s="311">
        <v>59</v>
      </c>
      <c r="AF16" s="310">
        <v>79</v>
      </c>
      <c r="AG16" s="311">
        <v>39</v>
      </c>
      <c r="AH16" s="311">
        <v>40</v>
      </c>
      <c r="AI16" s="310">
        <v>284</v>
      </c>
      <c r="AJ16" s="311">
        <v>168</v>
      </c>
      <c r="AK16" s="311">
        <v>116</v>
      </c>
      <c r="AL16" s="310">
        <v>49</v>
      </c>
      <c r="AM16" s="311">
        <v>25</v>
      </c>
      <c r="AN16" s="311">
        <v>24</v>
      </c>
      <c r="AO16" s="310">
        <v>200</v>
      </c>
      <c r="AP16" s="311">
        <v>113</v>
      </c>
      <c r="AQ16" s="311">
        <v>87</v>
      </c>
      <c r="AR16" s="310">
        <v>42</v>
      </c>
      <c r="AS16" s="311">
        <v>22</v>
      </c>
      <c r="AT16" s="311">
        <v>20</v>
      </c>
      <c r="AU16" s="310">
        <v>145</v>
      </c>
      <c r="AV16" s="311">
        <v>71</v>
      </c>
      <c r="AW16" s="311">
        <v>74</v>
      </c>
      <c r="AX16" s="310">
        <v>259</v>
      </c>
      <c r="AY16" s="311">
        <v>153</v>
      </c>
      <c r="AZ16" s="311">
        <v>106</v>
      </c>
      <c r="BA16" s="310">
        <v>330</v>
      </c>
      <c r="BB16" s="311">
        <v>166</v>
      </c>
      <c r="BC16" s="311">
        <v>164</v>
      </c>
      <c r="BD16" s="310">
        <v>185</v>
      </c>
      <c r="BE16" s="311">
        <v>89</v>
      </c>
      <c r="BF16" s="313">
        <v>96</v>
      </c>
    </row>
    <row r="17" spans="1:58" s="295" customFormat="1" ht="15.75" x14ac:dyDescent="0.15">
      <c r="A17" s="250" t="s">
        <v>434</v>
      </c>
      <c r="B17" s="310">
        <v>2424</v>
      </c>
      <c r="C17" s="311">
        <v>1254</v>
      </c>
      <c r="D17" s="312">
        <v>1170</v>
      </c>
      <c r="E17" s="310">
        <v>8</v>
      </c>
      <c r="F17" s="311">
        <v>7</v>
      </c>
      <c r="G17" s="311">
        <v>1</v>
      </c>
      <c r="H17" s="310">
        <v>28</v>
      </c>
      <c r="I17" s="311">
        <v>15</v>
      </c>
      <c r="J17" s="311">
        <v>13</v>
      </c>
      <c r="K17" s="310">
        <v>48</v>
      </c>
      <c r="L17" s="311">
        <v>24</v>
      </c>
      <c r="M17" s="311">
        <v>24</v>
      </c>
      <c r="N17" s="310">
        <v>18</v>
      </c>
      <c r="O17" s="311">
        <v>8</v>
      </c>
      <c r="P17" s="311">
        <v>10</v>
      </c>
      <c r="Q17" s="310">
        <v>75</v>
      </c>
      <c r="R17" s="311">
        <v>37</v>
      </c>
      <c r="S17" s="311">
        <v>38</v>
      </c>
      <c r="T17" s="310">
        <v>92</v>
      </c>
      <c r="U17" s="311">
        <v>40</v>
      </c>
      <c r="V17" s="311">
        <v>52</v>
      </c>
      <c r="W17" s="310">
        <v>231</v>
      </c>
      <c r="X17" s="311">
        <v>118</v>
      </c>
      <c r="Y17" s="311">
        <v>113</v>
      </c>
      <c r="Z17" s="310">
        <v>165</v>
      </c>
      <c r="AA17" s="311">
        <v>71</v>
      </c>
      <c r="AB17" s="311">
        <v>94</v>
      </c>
      <c r="AC17" s="310">
        <v>111</v>
      </c>
      <c r="AD17" s="311">
        <v>69</v>
      </c>
      <c r="AE17" s="311">
        <v>42</v>
      </c>
      <c r="AF17" s="310">
        <v>95</v>
      </c>
      <c r="AG17" s="311">
        <v>48</v>
      </c>
      <c r="AH17" s="311">
        <v>47</v>
      </c>
      <c r="AI17" s="310">
        <v>267</v>
      </c>
      <c r="AJ17" s="311">
        <v>141</v>
      </c>
      <c r="AK17" s="311">
        <v>126</v>
      </c>
      <c r="AL17" s="310">
        <v>68</v>
      </c>
      <c r="AM17" s="311">
        <v>42</v>
      </c>
      <c r="AN17" s="311">
        <v>26</v>
      </c>
      <c r="AO17" s="310">
        <v>206</v>
      </c>
      <c r="AP17" s="311">
        <v>114</v>
      </c>
      <c r="AQ17" s="311">
        <v>92</v>
      </c>
      <c r="AR17" s="310">
        <v>49</v>
      </c>
      <c r="AS17" s="311">
        <v>24</v>
      </c>
      <c r="AT17" s="311">
        <v>25</v>
      </c>
      <c r="AU17" s="310">
        <v>155</v>
      </c>
      <c r="AV17" s="311">
        <v>81</v>
      </c>
      <c r="AW17" s="311">
        <v>74</v>
      </c>
      <c r="AX17" s="310">
        <v>297</v>
      </c>
      <c r="AY17" s="311">
        <v>157</v>
      </c>
      <c r="AZ17" s="311">
        <v>140</v>
      </c>
      <c r="BA17" s="310">
        <v>327</v>
      </c>
      <c r="BB17" s="311">
        <v>156</v>
      </c>
      <c r="BC17" s="311">
        <v>171</v>
      </c>
      <c r="BD17" s="310">
        <v>184</v>
      </c>
      <c r="BE17" s="311">
        <v>102</v>
      </c>
      <c r="BF17" s="313">
        <v>82</v>
      </c>
    </row>
    <row r="18" spans="1:58" s="287" customFormat="1" ht="15.75" x14ac:dyDescent="0.15">
      <c r="A18" s="255" t="s">
        <v>45</v>
      </c>
      <c r="B18" s="307">
        <v>13549</v>
      </c>
      <c r="C18" s="304">
        <v>7132</v>
      </c>
      <c r="D18" s="308">
        <v>6417</v>
      </c>
      <c r="E18" s="307">
        <v>48</v>
      </c>
      <c r="F18" s="304">
        <v>26</v>
      </c>
      <c r="G18" s="304">
        <v>22</v>
      </c>
      <c r="H18" s="307">
        <v>210</v>
      </c>
      <c r="I18" s="304">
        <v>111</v>
      </c>
      <c r="J18" s="304">
        <v>99</v>
      </c>
      <c r="K18" s="307">
        <v>277</v>
      </c>
      <c r="L18" s="304">
        <v>162</v>
      </c>
      <c r="M18" s="304">
        <v>115</v>
      </c>
      <c r="N18" s="307">
        <v>83</v>
      </c>
      <c r="O18" s="304">
        <v>47</v>
      </c>
      <c r="P18" s="304">
        <v>36</v>
      </c>
      <c r="Q18" s="307">
        <v>242</v>
      </c>
      <c r="R18" s="304">
        <v>134</v>
      </c>
      <c r="S18" s="304">
        <v>108</v>
      </c>
      <c r="T18" s="307">
        <v>548</v>
      </c>
      <c r="U18" s="304">
        <v>286</v>
      </c>
      <c r="V18" s="304">
        <v>262</v>
      </c>
      <c r="W18" s="307">
        <v>1309</v>
      </c>
      <c r="X18" s="304">
        <v>651</v>
      </c>
      <c r="Y18" s="304">
        <v>658</v>
      </c>
      <c r="Z18" s="307">
        <v>965</v>
      </c>
      <c r="AA18" s="304">
        <v>466</v>
      </c>
      <c r="AB18" s="304">
        <v>499</v>
      </c>
      <c r="AC18" s="307">
        <v>663</v>
      </c>
      <c r="AD18" s="304">
        <v>359</v>
      </c>
      <c r="AE18" s="304">
        <v>304</v>
      </c>
      <c r="AF18" s="307">
        <v>486</v>
      </c>
      <c r="AG18" s="304">
        <v>275</v>
      </c>
      <c r="AH18" s="304">
        <v>211</v>
      </c>
      <c r="AI18" s="307">
        <v>1443</v>
      </c>
      <c r="AJ18" s="304">
        <v>833</v>
      </c>
      <c r="AK18" s="304">
        <v>610</v>
      </c>
      <c r="AL18" s="307">
        <v>393</v>
      </c>
      <c r="AM18" s="304">
        <v>213</v>
      </c>
      <c r="AN18" s="304">
        <v>180</v>
      </c>
      <c r="AO18" s="307">
        <v>951</v>
      </c>
      <c r="AP18" s="304">
        <v>503</v>
      </c>
      <c r="AQ18" s="304">
        <v>448</v>
      </c>
      <c r="AR18" s="307">
        <v>201</v>
      </c>
      <c r="AS18" s="304">
        <v>105</v>
      </c>
      <c r="AT18" s="304">
        <v>96</v>
      </c>
      <c r="AU18" s="307">
        <v>865</v>
      </c>
      <c r="AV18" s="304">
        <v>456</v>
      </c>
      <c r="AW18" s="304">
        <v>409</v>
      </c>
      <c r="AX18" s="307">
        <v>1666</v>
      </c>
      <c r="AY18" s="304">
        <v>861</v>
      </c>
      <c r="AZ18" s="304">
        <v>805</v>
      </c>
      <c r="BA18" s="307">
        <v>1962</v>
      </c>
      <c r="BB18" s="304">
        <v>1031</v>
      </c>
      <c r="BC18" s="304">
        <v>931</v>
      </c>
      <c r="BD18" s="307">
        <v>1237</v>
      </c>
      <c r="BE18" s="304">
        <v>613</v>
      </c>
      <c r="BF18" s="309">
        <v>624</v>
      </c>
    </row>
    <row r="19" spans="1:58" s="295" customFormat="1" ht="15.75" x14ac:dyDescent="0.15">
      <c r="A19" s="250" t="s">
        <v>435</v>
      </c>
      <c r="B19" s="310">
        <v>2567</v>
      </c>
      <c r="C19" s="311">
        <v>1322</v>
      </c>
      <c r="D19" s="312">
        <v>1245</v>
      </c>
      <c r="E19" s="310">
        <v>11</v>
      </c>
      <c r="F19" s="311">
        <v>5</v>
      </c>
      <c r="G19" s="311">
        <v>6</v>
      </c>
      <c r="H19" s="310">
        <v>47</v>
      </c>
      <c r="I19" s="311">
        <v>28</v>
      </c>
      <c r="J19" s="311">
        <v>19</v>
      </c>
      <c r="K19" s="310">
        <v>65</v>
      </c>
      <c r="L19" s="311">
        <v>36</v>
      </c>
      <c r="M19" s="311">
        <v>29</v>
      </c>
      <c r="N19" s="310">
        <v>16</v>
      </c>
      <c r="O19" s="311">
        <v>6</v>
      </c>
      <c r="P19" s="311">
        <v>10</v>
      </c>
      <c r="Q19" s="310">
        <v>35</v>
      </c>
      <c r="R19" s="311">
        <v>16</v>
      </c>
      <c r="S19" s="311">
        <v>19</v>
      </c>
      <c r="T19" s="310">
        <v>98</v>
      </c>
      <c r="U19" s="311">
        <v>51</v>
      </c>
      <c r="V19" s="311">
        <v>47</v>
      </c>
      <c r="W19" s="310">
        <v>267</v>
      </c>
      <c r="X19" s="311">
        <v>127</v>
      </c>
      <c r="Y19" s="311">
        <v>140</v>
      </c>
      <c r="Z19" s="310">
        <v>170</v>
      </c>
      <c r="AA19" s="311">
        <v>74</v>
      </c>
      <c r="AB19" s="311">
        <v>96</v>
      </c>
      <c r="AC19" s="310">
        <v>134</v>
      </c>
      <c r="AD19" s="311">
        <v>73</v>
      </c>
      <c r="AE19" s="311">
        <v>61</v>
      </c>
      <c r="AF19" s="310">
        <v>92</v>
      </c>
      <c r="AG19" s="311">
        <v>52</v>
      </c>
      <c r="AH19" s="311">
        <v>40</v>
      </c>
      <c r="AI19" s="310">
        <v>284</v>
      </c>
      <c r="AJ19" s="311">
        <v>150</v>
      </c>
      <c r="AK19" s="311">
        <v>134</v>
      </c>
      <c r="AL19" s="310">
        <v>67</v>
      </c>
      <c r="AM19" s="311">
        <v>41</v>
      </c>
      <c r="AN19" s="311">
        <v>26</v>
      </c>
      <c r="AO19" s="310">
        <v>209</v>
      </c>
      <c r="AP19" s="311">
        <v>108</v>
      </c>
      <c r="AQ19" s="311">
        <v>101</v>
      </c>
      <c r="AR19" s="310">
        <v>39</v>
      </c>
      <c r="AS19" s="311">
        <v>22</v>
      </c>
      <c r="AT19" s="311">
        <v>17</v>
      </c>
      <c r="AU19" s="310">
        <v>182</v>
      </c>
      <c r="AV19" s="311">
        <v>94</v>
      </c>
      <c r="AW19" s="311">
        <v>88</v>
      </c>
      <c r="AX19" s="310">
        <v>300</v>
      </c>
      <c r="AY19" s="311">
        <v>153</v>
      </c>
      <c r="AZ19" s="311">
        <v>147</v>
      </c>
      <c r="BA19" s="310">
        <v>328</v>
      </c>
      <c r="BB19" s="311">
        <v>172</v>
      </c>
      <c r="BC19" s="311">
        <v>156</v>
      </c>
      <c r="BD19" s="310">
        <v>223</v>
      </c>
      <c r="BE19" s="311">
        <v>114</v>
      </c>
      <c r="BF19" s="313">
        <v>109</v>
      </c>
    </row>
    <row r="20" spans="1:58" s="295" customFormat="1" ht="15.75" x14ac:dyDescent="0.15">
      <c r="A20" s="250" t="s">
        <v>436</v>
      </c>
      <c r="B20" s="310">
        <v>2770</v>
      </c>
      <c r="C20" s="311">
        <v>1465</v>
      </c>
      <c r="D20" s="312">
        <v>1305</v>
      </c>
      <c r="E20" s="310">
        <v>11</v>
      </c>
      <c r="F20" s="311">
        <v>6</v>
      </c>
      <c r="G20" s="311">
        <v>5</v>
      </c>
      <c r="H20" s="310">
        <v>48</v>
      </c>
      <c r="I20" s="311">
        <v>28</v>
      </c>
      <c r="J20" s="311">
        <v>20</v>
      </c>
      <c r="K20" s="310">
        <v>49</v>
      </c>
      <c r="L20" s="311">
        <v>27</v>
      </c>
      <c r="M20" s="311">
        <v>22</v>
      </c>
      <c r="N20" s="310">
        <v>19</v>
      </c>
      <c r="O20" s="311">
        <v>11</v>
      </c>
      <c r="P20" s="311">
        <v>8</v>
      </c>
      <c r="Q20" s="310">
        <v>57</v>
      </c>
      <c r="R20" s="311">
        <v>37</v>
      </c>
      <c r="S20" s="311">
        <v>20</v>
      </c>
      <c r="T20" s="310">
        <v>110</v>
      </c>
      <c r="U20" s="311">
        <v>66</v>
      </c>
      <c r="V20" s="311">
        <v>44</v>
      </c>
      <c r="W20" s="310">
        <v>278</v>
      </c>
      <c r="X20" s="311">
        <v>142</v>
      </c>
      <c r="Y20" s="311">
        <v>136</v>
      </c>
      <c r="Z20" s="310">
        <v>206</v>
      </c>
      <c r="AA20" s="311">
        <v>103</v>
      </c>
      <c r="AB20" s="311">
        <v>103</v>
      </c>
      <c r="AC20" s="310">
        <v>130</v>
      </c>
      <c r="AD20" s="311">
        <v>69</v>
      </c>
      <c r="AE20" s="311">
        <v>61</v>
      </c>
      <c r="AF20" s="310">
        <v>90</v>
      </c>
      <c r="AG20" s="311">
        <v>48</v>
      </c>
      <c r="AH20" s="311">
        <v>42</v>
      </c>
      <c r="AI20" s="310">
        <v>286</v>
      </c>
      <c r="AJ20" s="311">
        <v>161</v>
      </c>
      <c r="AK20" s="311">
        <v>125</v>
      </c>
      <c r="AL20" s="310">
        <v>69</v>
      </c>
      <c r="AM20" s="311">
        <v>40</v>
      </c>
      <c r="AN20" s="311">
        <v>29</v>
      </c>
      <c r="AO20" s="310">
        <v>197</v>
      </c>
      <c r="AP20" s="311">
        <v>99</v>
      </c>
      <c r="AQ20" s="311">
        <v>98</v>
      </c>
      <c r="AR20" s="310">
        <v>54</v>
      </c>
      <c r="AS20" s="311">
        <v>31</v>
      </c>
      <c r="AT20" s="311">
        <v>23</v>
      </c>
      <c r="AU20" s="310">
        <v>185</v>
      </c>
      <c r="AV20" s="311">
        <v>96</v>
      </c>
      <c r="AW20" s="311">
        <v>89</v>
      </c>
      <c r="AX20" s="310">
        <v>342</v>
      </c>
      <c r="AY20" s="311">
        <v>167</v>
      </c>
      <c r="AZ20" s="311">
        <v>175</v>
      </c>
      <c r="BA20" s="310">
        <v>372</v>
      </c>
      <c r="BB20" s="311">
        <v>195</v>
      </c>
      <c r="BC20" s="311">
        <v>177</v>
      </c>
      <c r="BD20" s="310">
        <v>267</v>
      </c>
      <c r="BE20" s="311">
        <v>139</v>
      </c>
      <c r="BF20" s="313">
        <v>128</v>
      </c>
    </row>
    <row r="21" spans="1:58" s="295" customFormat="1" ht="15.75" x14ac:dyDescent="0.15">
      <c r="A21" s="250" t="s">
        <v>335</v>
      </c>
      <c r="B21" s="310">
        <v>2734</v>
      </c>
      <c r="C21" s="311">
        <v>1465</v>
      </c>
      <c r="D21" s="312">
        <v>1269</v>
      </c>
      <c r="E21" s="310">
        <v>8</v>
      </c>
      <c r="F21" s="311">
        <v>4</v>
      </c>
      <c r="G21" s="311">
        <v>4</v>
      </c>
      <c r="H21" s="310">
        <v>42</v>
      </c>
      <c r="I21" s="311">
        <v>26</v>
      </c>
      <c r="J21" s="311">
        <v>16</v>
      </c>
      <c r="K21" s="310">
        <v>60</v>
      </c>
      <c r="L21" s="311">
        <v>38</v>
      </c>
      <c r="M21" s="311">
        <v>22</v>
      </c>
      <c r="N21" s="310">
        <v>17</v>
      </c>
      <c r="O21" s="311">
        <v>11</v>
      </c>
      <c r="P21" s="311">
        <v>6</v>
      </c>
      <c r="Q21" s="310">
        <v>53</v>
      </c>
      <c r="R21" s="311">
        <v>30</v>
      </c>
      <c r="S21" s="311">
        <v>23</v>
      </c>
      <c r="T21" s="310">
        <v>111</v>
      </c>
      <c r="U21" s="311">
        <v>56</v>
      </c>
      <c r="V21" s="311">
        <v>55</v>
      </c>
      <c r="W21" s="310">
        <v>239</v>
      </c>
      <c r="X21" s="311">
        <v>119</v>
      </c>
      <c r="Y21" s="311">
        <v>120</v>
      </c>
      <c r="Z21" s="310">
        <v>199</v>
      </c>
      <c r="AA21" s="311">
        <v>93</v>
      </c>
      <c r="AB21" s="311">
        <v>106</v>
      </c>
      <c r="AC21" s="310">
        <v>124</v>
      </c>
      <c r="AD21" s="311">
        <v>71</v>
      </c>
      <c r="AE21" s="311">
        <v>53</v>
      </c>
      <c r="AF21" s="310">
        <v>105</v>
      </c>
      <c r="AG21" s="311">
        <v>67</v>
      </c>
      <c r="AH21" s="311">
        <v>38</v>
      </c>
      <c r="AI21" s="310">
        <v>310</v>
      </c>
      <c r="AJ21" s="311">
        <v>178</v>
      </c>
      <c r="AK21" s="311">
        <v>132</v>
      </c>
      <c r="AL21" s="310">
        <v>84</v>
      </c>
      <c r="AM21" s="311">
        <v>42</v>
      </c>
      <c r="AN21" s="311">
        <v>42</v>
      </c>
      <c r="AO21" s="310">
        <v>198</v>
      </c>
      <c r="AP21" s="311">
        <v>104</v>
      </c>
      <c r="AQ21" s="311">
        <v>94</v>
      </c>
      <c r="AR21" s="310">
        <v>37</v>
      </c>
      <c r="AS21" s="311">
        <v>16</v>
      </c>
      <c r="AT21" s="311">
        <v>21</v>
      </c>
      <c r="AU21" s="310">
        <v>163</v>
      </c>
      <c r="AV21" s="311">
        <v>84</v>
      </c>
      <c r="AW21" s="311">
        <v>79</v>
      </c>
      <c r="AX21" s="310">
        <v>326</v>
      </c>
      <c r="AY21" s="311">
        <v>187</v>
      </c>
      <c r="AZ21" s="311">
        <v>139</v>
      </c>
      <c r="BA21" s="310">
        <v>414</v>
      </c>
      <c r="BB21" s="311">
        <v>227</v>
      </c>
      <c r="BC21" s="311">
        <v>187</v>
      </c>
      <c r="BD21" s="310">
        <v>244</v>
      </c>
      <c r="BE21" s="311">
        <v>112</v>
      </c>
      <c r="BF21" s="313">
        <v>132</v>
      </c>
    </row>
    <row r="22" spans="1:58" s="295" customFormat="1" ht="15.75" x14ac:dyDescent="0.15">
      <c r="A22" s="250" t="s">
        <v>336</v>
      </c>
      <c r="B22" s="310">
        <v>2741</v>
      </c>
      <c r="C22" s="311">
        <v>1479</v>
      </c>
      <c r="D22" s="312">
        <v>1262</v>
      </c>
      <c r="E22" s="310">
        <v>12</v>
      </c>
      <c r="F22" s="311">
        <v>8</v>
      </c>
      <c r="G22" s="311">
        <v>4</v>
      </c>
      <c r="H22" s="310">
        <v>41</v>
      </c>
      <c r="I22" s="311">
        <v>18</v>
      </c>
      <c r="J22" s="311">
        <v>23</v>
      </c>
      <c r="K22" s="310">
        <v>53</v>
      </c>
      <c r="L22" s="311">
        <v>28</v>
      </c>
      <c r="M22" s="311">
        <v>25</v>
      </c>
      <c r="N22" s="310">
        <v>16</v>
      </c>
      <c r="O22" s="311">
        <v>10</v>
      </c>
      <c r="P22" s="311">
        <v>6</v>
      </c>
      <c r="Q22" s="310">
        <v>43</v>
      </c>
      <c r="R22" s="311">
        <v>23</v>
      </c>
      <c r="S22" s="311">
        <v>20</v>
      </c>
      <c r="T22" s="310">
        <v>125</v>
      </c>
      <c r="U22" s="311">
        <v>57</v>
      </c>
      <c r="V22" s="311">
        <v>68</v>
      </c>
      <c r="W22" s="310">
        <v>256</v>
      </c>
      <c r="X22" s="311">
        <v>130</v>
      </c>
      <c r="Y22" s="311">
        <v>126</v>
      </c>
      <c r="Z22" s="310">
        <v>178</v>
      </c>
      <c r="AA22" s="311">
        <v>94</v>
      </c>
      <c r="AB22" s="311">
        <v>84</v>
      </c>
      <c r="AC22" s="310">
        <v>144</v>
      </c>
      <c r="AD22" s="311">
        <v>86</v>
      </c>
      <c r="AE22" s="311">
        <v>58</v>
      </c>
      <c r="AF22" s="310">
        <v>101</v>
      </c>
      <c r="AG22" s="311">
        <v>54</v>
      </c>
      <c r="AH22" s="311">
        <v>47</v>
      </c>
      <c r="AI22" s="310">
        <v>281</v>
      </c>
      <c r="AJ22" s="311">
        <v>177</v>
      </c>
      <c r="AK22" s="311">
        <v>104</v>
      </c>
      <c r="AL22" s="310">
        <v>86</v>
      </c>
      <c r="AM22" s="311">
        <v>46</v>
      </c>
      <c r="AN22" s="311">
        <v>40</v>
      </c>
      <c r="AO22" s="310">
        <v>186</v>
      </c>
      <c r="AP22" s="311">
        <v>104</v>
      </c>
      <c r="AQ22" s="311">
        <v>82</v>
      </c>
      <c r="AR22" s="310">
        <v>25</v>
      </c>
      <c r="AS22" s="311">
        <v>13</v>
      </c>
      <c r="AT22" s="311">
        <v>12</v>
      </c>
      <c r="AU22" s="310">
        <v>162</v>
      </c>
      <c r="AV22" s="311">
        <v>92</v>
      </c>
      <c r="AW22" s="311">
        <v>70</v>
      </c>
      <c r="AX22" s="310">
        <v>339</v>
      </c>
      <c r="AY22" s="311">
        <v>178</v>
      </c>
      <c r="AZ22" s="311">
        <v>161</v>
      </c>
      <c r="BA22" s="310">
        <v>416</v>
      </c>
      <c r="BB22" s="311">
        <v>226</v>
      </c>
      <c r="BC22" s="311">
        <v>190</v>
      </c>
      <c r="BD22" s="310">
        <v>277</v>
      </c>
      <c r="BE22" s="311">
        <v>135</v>
      </c>
      <c r="BF22" s="313">
        <v>142</v>
      </c>
    </row>
    <row r="23" spans="1:58" s="295" customFormat="1" ht="15.75" x14ac:dyDescent="0.15">
      <c r="A23" s="250" t="s">
        <v>337</v>
      </c>
      <c r="B23" s="310">
        <v>2737</v>
      </c>
      <c r="C23" s="311">
        <v>1401</v>
      </c>
      <c r="D23" s="312">
        <v>1336</v>
      </c>
      <c r="E23" s="310">
        <v>6</v>
      </c>
      <c r="F23" s="311">
        <v>3</v>
      </c>
      <c r="G23" s="311">
        <v>3</v>
      </c>
      <c r="H23" s="310">
        <v>32</v>
      </c>
      <c r="I23" s="311">
        <v>11</v>
      </c>
      <c r="J23" s="311">
        <v>21</v>
      </c>
      <c r="K23" s="310">
        <v>50</v>
      </c>
      <c r="L23" s="311">
        <v>33</v>
      </c>
      <c r="M23" s="311">
        <v>17</v>
      </c>
      <c r="N23" s="310">
        <v>15</v>
      </c>
      <c r="O23" s="311">
        <v>9</v>
      </c>
      <c r="P23" s="311">
        <v>6</v>
      </c>
      <c r="Q23" s="310">
        <v>54</v>
      </c>
      <c r="R23" s="311">
        <v>28</v>
      </c>
      <c r="S23" s="311">
        <v>26</v>
      </c>
      <c r="T23" s="310">
        <v>104</v>
      </c>
      <c r="U23" s="311">
        <v>56</v>
      </c>
      <c r="V23" s="311">
        <v>48</v>
      </c>
      <c r="W23" s="310">
        <v>269</v>
      </c>
      <c r="X23" s="311">
        <v>133</v>
      </c>
      <c r="Y23" s="311">
        <v>136</v>
      </c>
      <c r="Z23" s="310">
        <v>212</v>
      </c>
      <c r="AA23" s="311">
        <v>102</v>
      </c>
      <c r="AB23" s="311">
        <v>110</v>
      </c>
      <c r="AC23" s="310">
        <v>131</v>
      </c>
      <c r="AD23" s="311">
        <v>60</v>
      </c>
      <c r="AE23" s="311">
        <v>71</v>
      </c>
      <c r="AF23" s="310">
        <v>98</v>
      </c>
      <c r="AG23" s="311">
        <v>54</v>
      </c>
      <c r="AH23" s="311">
        <v>44</v>
      </c>
      <c r="AI23" s="310">
        <v>282</v>
      </c>
      <c r="AJ23" s="311">
        <v>167</v>
      </c>
      <c r="AK23" s="311">
        <v>115</v>
      </c>
      <c r="AL23" s="310">
        <v>87</v>
      </c>
      <c r="AM23" s="311">
        <v>44</v>
      </c>
      <c r="AN23" s="311">
        <v>43</v>
      </c>
      <c r="AO23" s="310">
        <v>161</v>
      </c>
      <c r="AP23" s="311">
        <v>88</v>
      </c>
      <c r="AQ23" s="311">
        <v>73</v>
      </c>
      <c r="AR23" s="310">
        <v>46</v>
      </c>
      <c r="AS23" s="311">
        <v>23</v>
      </c>
      <c r="AT23" s="311">
        <v>23</v>
      </c>
      <c r="AU23" s="310">
        <v>173</v>
      </c>
      <c r="AV23" s="311">
        <v>90</v>
      </c>
      <c r="AW23" s="311">
        <v>83</v>
      </c>
      <c r="AX23" s="310">
        <v>359</v>
      </c>
      <c r="AY23" s="311">
        <v>176</v>
      </c>
      <c r="AZ23" s="311">
        <v>183</v>
      </c>
      <c r="BA23" s="310">
        <v>432</v>
      </c>
      <c r="BB23" s="311">
        <v>211</v>
      </c>
      <c r="BC23" s="311">
        <v>221</v>
      </c>
      <c r="BD23" s="310">
        <v>226</v>
      </c>
      <c r="BE23" s="311">
        <v>113</v>
      </c>
      <c r="BF23" s="313">
        <v>113</v>
      </c>
    </row>
    <row r="24" spans="1:58" s="287" customFormat="1" ht="15.75" x14ac:dyDescent="0.15">
      <c r="A24" s="255" t="s">
        <v>39</v>
      </c>
      <c r="B24" s="307">
        <v>14613</v>
      </c>
      <c r="C24" s="304">
        <v>7638</v>
      </c>
      <c r="D24" s="308">
        <v>6975</v>
      </c>
      <c r="E24" s="307">
        <v>62</v>
      </c>
      <c r="F24" s="304">
        <v>31</v>
      </c>
      <c r="G24" s="304">
        <v>31</v>
      </c>
      <c r="H24" s="307">
        <v>141</v>
      </c>
      <c r="I24" s="304">
        <v>88</v>
      </c>
      <c r="J24" s="304">
        <v>53</v>
      </c>
      <c r="K24" s="307">
        <v>341</v>
      </c>
      <c r="L24" s="304">
        <v>170</v>
      </c>
      <c r="M24" s="304">
        <v>171</v>
      </c>
      <c r="N24" s="307">
        <v>114</v>
      </c>
      <c r="O24" s="304">
        <v>63</v>
      </c>
      <c r="P24" s="304">
        <v>51</v>
      </c>
      <c r="Q24" s="307">
        <v>240</v>
      </c>
      <c r="R24" s="304">
        <v>121</v>
      </c>
      <c r="S24" s="304">
        <v>119</v>
      </c>
      <c r="T24" s="307">
        <v>583</v>
      </c>
      <c r="U24" s="304">
        <v>314</v>
      </c>
      <c r="V24" s="304">
        <v>269</v>
      </c>
      <c r="W24" s="307">
        <v>1383</v>
      </c>
      <c r="X24" s="304">
        <v>698</v>
      </c>
      <c r="Y24" s="304">
        <v>685</v>
      </c>
      <c r="Z24" s="307">
        <v>1225</v>
      </c>
      <c r="AA24" s="304">
        <v>585</v>
      </c>
      <c r="AB24" s="304">
        <v>640</v>
      </c>
      <c r="AC24" s="307">
        <v>813</v>
      </c>
      <c r="AD24" s="304">
        <v>431</v>
      </c>
      <c r="AE24" s="304">
        <v>382</v>
      </c>
      <c r="AF24" s="307">
        <v>534</v>
      </c>
      <c r="AG24" s="304">
        <v>278</v>
      </c>
      <c r="AH24" s="304">
        <v>256</v>
      </c>
      <c r="AI24" s="307">
        <v>1149</v>
      </c>
      <c r="AJ24" s="304">
        <v>690</v>
      </c>
      <c r="AK24" s="304">
        <v>459</v>
      </c>
      <c r="AL24" s="307">
        <v>432</v>
      </c>
      <c r="AM24" s="304">
        <v>236</v>
      </c>
      <c r="AN24" s="304">
        <v>196</v>
      </c>
      <c r="AO24" s="307">
        <v>934</v>
      </c>
      <c r="AP24" s="304">
        <v>500</v>
      </c>
      <c r="AQ24" s="304">
        <v>434</v>
      </c>
      <c r="AR24" s="307">
        <v>207</v>
      </c>
      <c r="AS24" s="304">
        <v>108</v>
      </c>
      <c r="AT24" s="304">
        <v>99</v>
      </c>
      <c r="AU24" s="307">
        <v>1013</v>
      </c>
      <c r="AV24" s="304">
        <v>531</v>
      </c>
      <c r="AW24" s="304">
        <v>482</v>
      </c>
      <c r="AX24" s="307">
        <v>2004</v>
      </c>
      <c r="AY24" s="304">
        <v>989</v>
      </c>
      <c r="AZ24" s="304">
        <v>1015</v>
      </c>
      <c r="BA24" s="307">
        <v>2320</v>
      </c>
      <c r="BB24" s="304">
        <v>1227</v>
      </c>
      <c r="BC24" s="304">
        <v>1093</v>
      </c>
      <c r="BD24" s="307">
        <v>1118</v>
      </c>
      <c r="BE24" s="304">
        <v>578</v>
      </c>
      <c r="BF24" s="309">
        <v>540</v>
      </c>
    </row>
    <row r="25" spans="1:58" s="295" customFormat="1" ht="15.75" x14ac:dyDescent="0.15">
      <c r="A25" s="250" t="s">
        <v>437</v>
      </c>
      <c r="B25" s="310">
        <v>2858</v>
      </c>
      <c r="C25" s="311">
        <v>1481</v>
      </c>
      <c r="D25" s="312">
        <v>1377</v>
      </c>
      <c r="E25" s="310">
        <v>11</v>
      </c>
      <c r="F25" s="311">
        <v>9</v>
      </c>
      <c r="G25" s="311">
        <v>2</v>
      </c>
      <c r="H25" s="310">
        <v>32</v>
      </c>
      <c r="I25" s="311">
        <v>26</v>
      </c>
      <c r="J25" s="311">
        <v>6</v>
      </c>
      <c r="K25" s="310">
        <v>67</v>
      </c>
      <c r="L25" s="311">
        <v>34</v>
      </c>
      <c r="M25" s="311">
        <v>33</v>
      </c>
      <c r="N25" s="310">
        <v>24</v>
      </c>
      <c r="O25" s="311">
        <v>14</v>
      </c>
      <c r="P25" s="311">
        <v>10</v>
      </c>
      <c r="Q25" s="310">
        <v>49</v>
      </c>
      <c r="R25" s="311">
        <v>26</v>
      </c>
      <c r="S25" s="311">
        <v>23</v>
      </c>
      <c r="T25" s="310">
        <v>129</v>
      </c>
      <c r="U25" s="311">
        <v>75</v>
      </c>
      <c r="V25" s="311">
        <v>54</v>
      </c>
      <c r="W25" s="310">
        <v>286</v>
      </c>
      <c r="X25" s="311">
        <v>153</v>
      </c>
      <c r="Y25" s="311">
        <v>133</v>
      </c>
      <c r="Z25" s="310">
        <v>213</v>
      </c>
      <c r="AA25" s="311">
        <v>101</v>
      </c>
      <c r="AB25" s="311">
        <v>112</v>
      </c>
      <c r="AC25" s="310">
        <v>170</v>
      </c>
      <c r="AD25" s="311">
        <v>83</v>
      </c>
      <c r="AE25" s="311">
        <v>87</v>
      </c>
      <c r="AF25" s="310">
        <v>92</v>
      </c>
      <c r="AG25" s="311">
        <v>50</v>
      </c>
      <c r="AH25" s="311">
        <v>42</v>
      </c>
      <c r="AI25" s="310">
        <v>255</v>
      </c>
      <c r="AJ25" s="311">
        <v>153</v>
      </c>
      <c r="AK25" s="311">
        <v>102</v>
      </c>
      <c r="AL25" s="310">
        <v>71</v>
      </c>
      <c r="AM25" s="311">
        <v>34</v>
      </c>
      <c r="AN25" s="311">
        <v>37</v>
      </c>
      <c r="AO25" s="310">
        <v>179</v>
      </c>
      <c r="AP25" s="311">
        <v>83</v>
      </c>
      <c r="AQ25" s="311">
        <v>96</v>
      </c>
      <c r="AR25" s="310">
        <v>40</v>
      </c>
      <c r="AS25" s="311">
        <v>22</v>
      </c>
      <c r="AT25" s="311">
        <v>18</v>
      </c>
      <c r="AU25" s="310">
        <v>177</v>
      </c>
      <c r="AV25" s="311">
        <v>91</v>
      </c>
      <c r="AW25" s="311">
        <v>86</v>
      </c>
      <c r="AX25" s="310">
        <v>378</v>
      </c>
      <c r="AY25" s="311">
        <v>183</v>
      </c>
      <c r="AZ25" s="311">
        <v>195</v>
      </c>
      <c r="BA25" s="310">
        <v>458</v>
      </c>
      <c r="BB25" s="311">
        <v>234</v>
      </c>
      <c r="BC25" s="311">
        <v>224</v>
      </c>
      <c r="BD25" s="310">
        <v>227</v>
      </c>
      <c r="BE25" s="311">
        <v>110</v>
      </c>
      <c r="BF25" s="313">
        <v>117</v>
      </c>
    </row>
    <row r="26" spans="1:58" s="295" customFormat="1" ht="15.75" x14ac:dyDescent="0.15">
      <c r="A26" s="250" t="s">
        <v>339</v>
      </c>
      <c r="B26" s="310">
        <v>3077</v>
      </c>
      <c r="C26" s="311">
        <v>1634</v>
      </c>
      <c r="D26" s="312">
        <v>1443</v>
      </c>
      <c r="E26" s="310">
        <v>11</v>
      </c>
      <c r="F26" s="311">
        <v>7</v>
      </c>
      <c r="G26" s="311">
        <v>4</v>
      </c>
      <c r="H26" s="310">
        <v>35</v>
      </c>
      <c r="I26" s="311">
        <v>18</v>
      </c>
      <c r="J26" s="311">
        <v>17</v>
      </c>
      <c r="K26" s="310">
        <v>56</v>
      </c>
      <c r="L26" s="311">
        <v>34</v>
      </c>
      <c r="M26" s="311">
        <v>22</v>
      </c>
      <c r="N26" s="310">
        <v>25</v>
      </c>
      <c r="O26" s="311">
        <v>13</v>
      </c>
      <c r="P26" s="311">
        <v>12</v>
      </c>
      <c r="Q26" s="310">
        <v>49</v>
      </c>
      <c r="R26" s="311">
        <v>17</v>
      </c>
      <c r="S26" s="311">
        <v>32</v>
      </c>
      <c r="T26" s="310">
        <v>124</v>
      </c>
      <c r="U26" s="311">
        <v>68</v>
      </c>
      <c r="V26" s="311">
        <v>56</v>
      </c>
      <c r="W26" s="310">
        <v>291</v>
      </c>
      <c r="X26" s="311">
        <v>151</v>
      </c>
      <c r="Y26" s="311">
        <v>140</v>
      </c>
      <c r="Z26" s="310">
        <v>238</v>
      </c>
      <c r="AA26" s="311">
        <v>112</v>
      </c>
      <c r="AB26" s="311">
        <v>126</v>
      </c>
      <c r="AC26" s="310">
        <v>162</v>
      </c>
      <c r="AD26" s="311">
        <v>85</v>
      </c>
      <c r="AE26" s="311">
        <v>77</v>
      </c>
      <c r="AF26" s="310">
        <v>104</v>
      </c>
      <c r="AG26" s="311">
        <v>47</v>
      </c>
      <c r="AH26" s="311">
        <v>57</v>
      </c>
      <c r="AI26" s="310">
        <v>278</v>
      </c>
      <c r="AJ26" s="311">
        <v>179</v>
      </c>
      <c r="AK26" s="311">
        <v>99</v>
      </c>
      <c r="AL26" s="310">
        <v>100</v>
      </c>
      <c r="AM26" s="311">
        <v>57</v>
      </c>
      <c r="AN26" s="311">
        <v>43</v>
      </c>
      <c r="AO26" s="310">
        <v>187</v>
      </c>
      <c r="AP26" s="311">
        <v>96</v>
      </c>
      <c r="AQ26" s="311">
        <v>91</v>
      </c>
      <c r="AR26" s="310">
        <v>42</v>
      </c>
      <c r="AS26" s="311">
        <v>21</v>
      </c>
      <c r="AT26" s="311">
        <v>21</v>
      </c>
      <c r="AU26" s="310">
        <v>199</v>
      </c>
      <c r="AV26" s="311">
        <v>100</v>
      </c>
      <c r="AW26" s="311">
        <v>99</v>
      </c>
      <c r="AX26" s="310">
        <v>420</v>
      </c>
      <c r="AY26" s="311">
        <v>208</v>
      </c>
      <c r="AZ26" s="311">
        <v>212</v>
      </c>
      <c r="BA26" s="310">
        <v>498</v>
      </c>
      <c r="BB26" s="311">
        <v>272</v>
      </c>
      <c r="BC26" s="311">
        <v>226</v>
      </c>
      <c r="BD26" s="310">
        <v>258</v>
      </c>
      <c r="BE26" s="311">
        <v>149</v>
      </c>
      <c r="BF26" s="313">
        <v>109</v>
      </c>
    </row>
    <row r="27" spans="1:58" s="295" customFormat="1" ht="15.75" x14ac:dyDescent="0.15">
      <c r="A27" s="250" t="s">
        <v>340</v>
      </c>
      <c r="B27" s="310">
        <v>2880</v>
      </c>
      <c r="C27" s="311">
        <v>1514</v>
      </c>
      <c r="D27" s="312">
        <v>1366</v>
      </c>
      <c r="E27" s="310">
        <v>15</v>
      </c>
      <c r="F27" s="311">
        <v>6</v>
      </c>
      <c r="G27" s="311">
        <v>9</v>
      </c>
      <c r="H27" s="310">
        <v>24</v>
      </c>
      <c r="I27" s="311">
        <v>16</v>
      </c>
      <c r="J27" s="311">
        <v>8</v>
      </c>
      <c r="K27" s="310">
        <v>68</v>
      </c>
      <c r="L27" s="311">
        <v>39</v>
      </c>
      <c r="M27" s="311">
        <v>29</v>
      </c>
      <c r="N27" s="310">
        <v>22</v>
      </c>
      <c r="O27" s="311">
        <v>13</v>
      </c>
      <c r="P27" s="311">
        <v>9</v>
      </c>
      <c r="Q27" s="310">
        <v>46</v>
      </c>
      <c r="R27" s="311">
        <v>25</v>
      </c>
      <c r="S27" s="311">
        <v>21</v>
      </c>
      <c r="T27" s="310">
        <v>105</v>
      </c>
      <c r="U27" s="311">
        <v>53</v>
      </c>
      <c r="V27" s="311">
        <v>52</v>
      </c>
      <c r="W27" s="310">
        <v>248</v>
      </c>
      <c r="X27" s="311">
        <v>104</v>
      </c>
      <c r="Y27" s="311">
        <v>144</v>
      </c>
      <c r="Z27" s="310">
        <v>263</v>
      </c>
      <c r="AA27" s="311">
        <v>134</v>
      </c>
      <c r="AB27" s="311">
        <v>129</v>
      </c>
      <c r="AC27" s="310">
        <v>150</v>
      </c>
      <c r="AD27" s="311">
        <v>87</v>
      </c>
      <c r="AE27" s="311">
        <v>63</v>
      </c>
      <c r="AF27" s="310">
        <v>107</v>
      </c>
      <c r="AG27" s="311">
        <v>65</v>
      </c>
      <c r="AH27" s="311">
        <v>42</v>
      </c>
      <c r="AI27" s="310">
        <v>229</v>
      </c>
      <c r="AJ27" s="311">
        <v>138</v>
      </c>
      <c r="AK27" s="311">
        <v>91</v>
      </c>
      <c r="AL27" s="310">
        <v>84</v>
      </c>
      <c r="AM27" s="311">
        <v>40</v>
      </c>
      <c r="AN27" s="311">
        <v>44</v>
      </c>
      <c r="AO27" s="310">
        <v>200</v>
      </c>
      <c r="AP27" s="311">
        <v>102</v>
      </c>
      <c r="AQ27" s="311">
        <v>98</v>
      </c>
      <c r="AR27" s="310">
        <v>43</v>
      </c>
      <c r="AS27" s="311">
        <v>21</v>
      </c>
      <c r="AT27" s="311">
        <v>22</v>
      </c>
      <c r="AU27" s="310">
        <v>223</v>
      </c>
      <c r="AV27" s="311">
        <v>125</v>
      </c>
      <c r="AW27" s="311">
        <v>98</v>
      </c>
      <c r="AX27" s="310">
        <v>376</v>
      </c>
      <c r="AY27" s="311">
        <v>191</v>
      </c>
      <c r="AZ27" s="311">
        <v>185</v>
      </c>
      <c r="BA27" s="310">
        <v>460</v>
      </c>
      <c r="BB27" s="311">
        <v>251</v>
      </c>
      <c r="BC27" s="311">
        <v>209</v>
      </c>
      <c r="BD27" s="310">
        <v>217</v>
      </c>
      <c r="BE27" s="311">
        <v>104</v>
      </c>
      <c r="BF27" s="313">
        <v>113</v>
      </c>
    </row>
    <row r="28" spans="1:58" s="295" customFormat="1" ht="15.75" x14ac:dyDescent="0.15">
      <c r="A28" s="250" t="s">
        <v>341</v>
      </c>
      <c r="B28" s="310">
        <v>2711</v>
      </c>
      <c r="C28" s="311">
        <v>1445</v>
      </c>
      <c r="D28" s="312">
        <v>1266</v>
      </c>
      <c r="E28" s="310">
        <v>13</v>
      </c>
      <c r="F28" s="311">
        <v>6</v>
      </c>
      <c r="G28" s="311">
        <v>7</v>
      </c>
      <c r="H28" s="310">
        <v>25</v>
      </c>
      <c r="I28" s="311">
        <v>13</v>
      </c>
      <c r="J28" s="311">
        <v>12</v>
      </c>
      <c r="K28" s="310">
        <v>72</v>
      </c>
      <c r="L28" s="311">
        <v>31</v>
      </c>
      <c r="M28" s="311">
        <v>41</v>
      </c>
      <c r="N28" s="310">
        <v>16</v>
      </c>
      <c r="O28" s="311">
        <v>10</v>
      </c>
      <c r="P28" s="311">
        <v>6</v>
      </c>
      <c r="Q28" s="310">
        <v>42</v>
      </c>
      <c r="R28" s="311">
        <v>20</v>
      </c>
      <c r="S28" s="311">
        <v>22</v>
      </c>
      <c r="T28" s="310">
        <v>97</v>
      </c>
      <c r="U28" s="311">
        <v>51</v>
      </c>
      <c r="V28" s="311">
        <v>46</v>
      </c>
      <c r="W28" s="310">
        <v>264</v>
      </c>
      <c r="X28" s="311">
        <v>140</v>
      </c>
      <c r="Y28" s="311">
        <v>124</v>
      </c>
      <c r="Z28" s="310">
        <v>234</v>
      </c>
      <c r="AA28" s="311">
        <v>106</v>
      </c>
      <c r="AB28" s="311">
        <v>128</v>
      </c>
      <c r="AC28" s="310">
        <v>151</v>
      </c>
      <c r="AD28" s="311">
        <v>84</v>
      </c>
      <c r="AE28" s="311">
        <v>67</v>
      </c>
      <c r="AF28" s="310">
        <v>103</v>
      </c>
      <c r="AG28" s="311">
        <v>52</v>
      </c>
      <c r="AH28" s="311">
        <v>51</v>
      </c>
      <c r="AI28" s="310">
        <v>192</v>
      </c>
      <c r="AJ28" s="311">
        <v>120</v>
      </c>
      <c r="AK28" s="311">
        <v>72</v>
      </c>
      <c r="AL28" s="310">
        <v>90</v>
      </c>
      <c r="AM28" s="311">
        <v>57</v>
      </c>
      <c r="AN28" s="311">
        <v>33</v>
      </c>
      <c r="AO28" s="310">
        <v>157</v>
      </c>
      <c r="AP28" s="311">
        <v>100</v>
      </c>
      <c r="AQ28" s="311">
        <v>57</v>
      </c>
      <c r="AR28" s="310">
        <v>37</v>
      </c>
      <c r="AS28" s="311">
        <v>19</v>
      </c>
      <c r="AT28" s="311">
        <v>18</v>
      </c>
      <c r="AU28" s="310">
        <v>203</v>
      </c>
      <c r="AV28" s="311">
        <v>108</v>
      </c>
      <c r="AW28" s="311">
        <v>95</v>
      </c>
      <c r="AX28" s="310">
        <v>389</v>
      </c>
      <c r="AY28" s="311">
        <v>195</v>
      </c>
      <c r="AZ28" s="311">
        <v>194</v>
      </c>
      <c r="BA28" s="310">
        <v>439</v>
      </c>
      <c r="BB28" s="311">
        <v>239</v>
      </c>
      <c r="BC28" s="311">
        <v>200</v>
      </c>
      <c r="BD28" s="310">
        <v>187</v>
      </c>
      <c r="BE28" s="311">
        <v>94</v>
      </c>
      <c r="BF28" s="313">
        <v>93</v>
      </c>
    </row>
    <row r="29" spans="1:58" s="295" customFormat="1" ht="15.75" x14ac:dyDescent="0.15">
      <c r="A29" s="250" t="s">
        <v>342</v>
      </c>
      <c r="B29" s="310">
        <v>3087</v>
      </c>
      <c r="C29" s="311">
        <v>1564</v>
      </c>
      <c r="D29" s="312">
        <v>1523</v>
      </c>
      <c r="E29" s="310">
        <v>12</v>
      </c>
      <c r="F29" s="311">
        <v>3</v>
      </c>
      <c r="G29" s="311">
        <v>9</v>
      </c>
      <c r="H29" s="310">
        <v>25</v>
      </c>
      <c r="I29" s="311">
        <v>15</v>
      </c>
      <c r="J29" s="311">
        <v>10</v>
      </c>
      <c r="K29" s="310">
        <v>78</v>
      </c>
      <c r="L29" s="311">
        <v>32</v>
      </c>
      <c r="M29" s="311">
        <v>46</v>
      </c>
      <c r="N29" s="310">
        <v>27</v>
      </c>
      <c r="O29" s="311">
        <v>13</v>
      </c>
      <c r="P29" s="311">
        <v>14</v>
      </c>
      <c r="Q29" s="310">
        <v>54</v>
      </c>
      <c r="R29" s="311">
        <v>33</v>
      </c>
      <c r="S29" s="311">
        <v>21</v>
      </c>
      <c r="T29" s="310">
        <v>128</v>
      </c>
      <c r="U29" s="311">
        <v>67</v>
      </c>
      <c r="V29" s="311">
        <v>61</v>
      </c>
      <c r="W29" s="310">
        <v>294</v>
      </c>
      <c r="X29" s="311">
        <v>150</v>
      </c>
      <c r="Y29" s="311">
        <v>144</v>
      </c>
      <c r="Z29" s="310">
        <v>277</v>
      </c>
      <c r="AA29" s="311">
        <v>132</v>
      </c>
      <c r="AB29" s="311">
        <v>145</v>
      </c>
      <c r="AC29" s="310">
        <v>180</v>
      </c>
      <c r="AD29" s="311">
        <v>92</v>
      </c>
      <c r="AE29" s="311">
        <v>88</v>
      </c>
      <c r="AF29" s="310">
        <v>128</v>
      </c>
      <c r="AG29" s="311">
        <v>64</v>
      </c>
      <c r="AH29" s="311">
        <v>64</v>
      </c>
      <c r="AI29" s="310">
        <v>195</v>
      </c>
      <c r="AJ29" s="311">
        <v>100</v>
      </c>
      <c r="AK29" s="311">
        <v>95</v>
      </c>
      <c r="AL29" s="310">
        <v>87</v>
      </c>
      <c r="AM29" s="311">
        <v>48</v>
      </c>
      <c r="AN29" s="311">
        <v>39</v>
      </c>
      <c r="AO29" s="310">
        <v>211</v>
      </c>
      <c r="AP29" s="311">
        <v>119</v>
      </c>
      <c r="AQ29" s="311">
        <v>92</v>
      </c>
      <c r="AR29" s="310">
        <v>45</v>
      </c>
      <c r="AS29" s="311">
        <v>25</v>
      </c>
      <c r="AT29" s="311">
        <v>20</v>
      </c>
      <c r="AU29" s="310">
        <v>211</v>
      </c>
      <c r="AV29" s="311">
        <v>107</v>
      </c>
      <c r="AW29" s="311">
        <v>104</v>
      </c>
      <c r="AX29" s="310">
        <v>441</v>
      </c>
      <c r="AY29" s="311">
        <v>212</v>
      </c>
      <c r="AZ29" s="311">
        <v>229</v>
      </c>
      <c r="BA29" s="310">
        <v>465</v>
      </c>
      <c r="BB29" s="311">
        <v>231</v>
      </c>
      <c r="BC29" s="311">
        <v>234</v>
      </c>
      <c r="BD29" s="310">
        <v>229</v>
      </c>
      <c r="BE29" s="311">
        <v>121</v>
      </c>
      <c r="BF29" s="313">
        <v>108</v>
      </c>
    </row>
    <row r="30" spans="1:58" s="287" customFormat="1" ht="17.25" customHeight="1" x14ac:dyDescent="0.15">
      <c r="A30" s="255" t="s">
        <v>33</v>
      </c>
      <c r="B30" s="307">
        <v>18835</v>
      </c>
      <c r="C30" s="304">
        <v>9753</v>
      </c>
      <c r="D30" s="308">
        <v>9082</v>
      </c>
      <c r="E30" s="307">
        <v>118</v>
      </c>
      <c r="F30" s="304">
        <v>62</v>
      </c>
      <c r="G30" s="304">
        <v>56</v>
      </c>
      <c r="H30" s="307">
        <v>163</v>
      </c>
      <c r="I30" s="304">
        <v>78</v>
      </c>
      <c r="J30" s="304">
        <v>85</v>
      </c>
      <c r="K30" s="307">
        <v>657</v>
      </c>
      <c r="L30" s="304">
        <v>309</v>
      </c>
      <c r="M30" s="304">
        <v>348</v>
      </c>
      <c r="N30" s="307">
        <v>280</v>
      </c>
      <c r="O30" s="304">
        <v>140</v>
      </c>
      <c r="P30" s="304">
        <v>140</v>
      </c>
      <c r="Q30" s="307">
        <v>377</v>
      </c>
      <c r="R30" s="304">
        <v>195</v>
      </c>
      <c r="S30" s="304">
        <v>182</v>
      </c>
      <c r="T30" s="307">
        <v>693</v>
      </c>
      <c r="U30" s="304">
        <v>377</v>
      </c>
      <c r="V30" s="304">
        <v>316</v>
      </c>
      <c r="W30" s="307">
        <v>2148</v>
      </c>
      <c r="X30" s="304">
        <v>1072</v>
      </c>
      <c r="Y30" s="304">
        <v>1076</v>
      </c>
      <c r="Z30" s="307">
        <v>1846</v>
      </c>
      <c r="AA30" s="304">
        <v>888</v>
      </c>
      <c r="AB30" s="304">
        <v>958</v>
      </c>
      <c r="AC30" s="307">
        <v>1555</v>
      </c>
      <c r="AD30" s="304">
        <v>736</v>
      </c>
      <c r="AE30" s="304">
        <v>819</v>
      </c>
      <c r="AF30" s="307">
        <v>1109</v>
      </c>
      <c r="AG30" s="304">
        <v>487</v>
      </c>
      <c r="AH30" s="304">
        <v>622</v>
      </c>
      <c r="AI30" s="307">
        <v>946</v>
      </c>
      <c r="AJ30" s="304">
        <v>529</v>
      </c>
      <c r="AK30" s="304">
        <v>417</v>
      </c>
      <c r="AL30" s="307">
        <v>590</v>
      </c>
      <c r="AM30" s="304">
        <v>339</v>
      </c>
      <c r="AN30" s="304">
        <v>251</v>
      </c>
      <c r="AO30" s="307">
        <v>1078</v>
      </c>
      <c r="AP30" s="304">
        <v>574</v>
      </c>
      <c r="AQ30" s="304">
        <v>504</v>
      </c>
      <c r="AR30" s="307">
        <v>288</v>
      </c>
      <c r="AS30" s="304">
        <v>175</v>
      </c>
      <c r="AT30" s="304">
        <v>113</v>
      </c>
      <c r="AU30" s="307">
        <v>1238</v>
      </c>
      <c r="AV30" s="304">
        <v>688</v>
      </c>
      <c r="AW30" s="304">
        <v>550</v>
      </c>
      <c r="AX30" s="307">
        <v>2130</v>
      </c>
      <c r="AY30" s="304">
        <v>1153</v>
      </c>
      <c r="AZ30" s="304">
        <v>977</v>
      </c>
      <c r="BA30" s="307">
        <v>2601</v>
      </c>
      <c r="BB30" s="304">
        <v>1404</v>
      </c>
      <c r="BC30" s="304">
        <v>1197</v>
      </c>
      <c r="BD30" s="307">
        <v>1018</v>
      </c>
      <c r="BE30" s="304">
        <v>547</v>
      </c>
      <c r="BF30" s="309">
        <v>471</v>
      </c>
    </row>
    <row r="31" spans="1:58" s="295" customFormat="1" ht="17.25" customHeight="1" x14ac:dyDescent="0.15">
      <c r="A31" s="250" t="s">
        <v>438</v>
      </c>
      <c r="B31" s="310">
        <v>3227</v>
      </c>
      <c r="C31" s="311">
        <v>1719</v>
      </c>
      <c r="D31" s="312">
        <v>1508</v>
      </c>
      <c r="E31" s="310">
        <v>21</v>
      </c>
      <c r="F31" s="311">
        <v>12</v>
      </c>
      <c r="G31" s="311">
        <v>9</v>
      </c>
      <c r="H31" s="310">
        <v>25</v>
      </c>
      <c r="I31" s="311">
        <v>13</v>
      </c>
      <c r="J31" s="311">
        <v>12</v>
      </c>
      <c r="K31" s="310">
        <v>102</v>
      </c>
      <c r="L31" s="311">
        <v>50</v>
      </c>
      <c r="M31" s="311">
        <v>52</v>
      </c>
      <c r="N31" s="310">
        <v>30</v>
      </c>
      <c r="O31" s="311">
        <v>17</v>
      </c>
      <c r="P31" s="311">
        <v>13</v>
      </c>
      <c r="Q31" s="310">
        <v>75</v>
      </c>
      <c r="R31" s="311">
        <v>37</v>
      </c>
      <c r="S31" s="311">
        <v>38</v>
      </c>
      <c r="T31" s="310">
        <v>118</v>
      </c>
      <c r="U31" s="311">
        <v>60</v>
      </c>
      <c r="V31" s="311">
        <v>58</v>
      </c>
      <c r="W31" s="310">
        <v>339</v>
      </c>
      <c r="X31" s="311">
        <v>178</v>
      </c>
      <c r="Y31" s="311">
        <v>161</v>
      </c>
      <c r="Z31" s="310">
        <v>285</v>
      </c>
      <c r="AA31" s="311">
        <v>144</v>
      </c>
      <c r="AB31" s="311">
        <v>141</v>
      </c>
      <c r="AC31" s="310">
        <v>203</v>
      </c>
      <c r="AD31" s="311">
        <v>109</v>
      </c>
      <c r="AE31" s="311">
        <v>94</v>
      </c>
      <c r="AF31" s="310">
        <v>135</v>
      </c>
      <c r="AG31" s="311">
        <v>70</v>
      </c>
      <c r="AH31" s="311">
        <v>65</v>
      </c>
      <c r="AI31" s="310">
        <v>190</v>
      </c>
      <c r="AJ31" s="311">
        <v>108</v>
      </c>
      <c r="AK31" s="311">
        <v>82</v>
      </c>
      <c r="AL31" s="310">
        <v>93</v>
      </c>
      <c r="AM31" s="311">
        <v>54</v>
      </c>
      <c r="AN31" s="311">
        <v>39</v>
      </c>
      <c r="AO31" s="310">
        <v>197</v>
      </c>
      <c r="AP31" s="311">
        <v>108</v>
      </c>
      <c r="AQ31" s="311">
        <v>89</v>
      </c>
      <c r="AR31" s="310">
        <v>37</v>
      </c>
      <c r="AS31" s="311">
        <v>21</v>
      </c>
      <c r="AT31" s="311">
        <v>16</v>
      </c>
      <c r="AU31" s="310">
        <v>223</v>
      </c>
      <c r="AV31" s="311">
        <v>117</v>
      </c>
      <c r="AW31" s="311">
        <v>106</v>
      </c>
      <c r="AX31" s="310">
        <v>425</v>
      </c>
      <c r="AY31" s="311">
        <v>216</v>
      </c>
      <c r="AZ31" s="311">
        <v>209</v>
      </c>
      <c r="BA31" s="310">
        <v>533</v>
      </c>
      <c r="BB31" s="311">
        <v>302</v>
      </c>
      <c r="BC31" s="311">
        <v>231</v>
      </c>
      <c r="BD31" s="310">
        <v>196</v>
      </c>
      <c r="BE31" s="311">
        <v>103</v>
      </c>
      <c r="BF31" s="313">
        <v>93</v>
      </c>
    </row>
    <row r="32" spans="1:58" s="295" customFormat="1" ht="17.25" customHeight="1" x14ac:dyDescent="0.15">
      <c r="A32" s="250" t="s">
        <v>344</v>
      </c>
      <c r="B32" s="310">
        <v>3338</v>
      </c>
      <c r="C32" s="311">
        <v>1765</v>
      </c>
      <c r="D32" s="312">
        <v>1573</v>
      </c>
      <c r="E32" s="310">
        <v>17</v>
      </c>
      <c r="F32" s="311">
        <v>8</v>
      </c>
      <c r="G32" s="311">
        <v>9</v>
      </c>
      <c r="H32" s="310">
        <v>33</v>
      </c>
      <c r="I32" s="311">
        <v>18</v>
      </c>
      <c r="J32" s="311">
        <v>15</v>
      </c>
      <c r="K32" s="310">
        <v>109</v>
      </c>
      <c r="L32" s="311">
        <v>52</v>
      </c>
      <c r="M32" s="311">
        <v>57</v>
      </c>
      <c r="N32" s="310">
        <v>42</v>
      </c>
      <c r="O32" s="311">
        <v>23</v>
      </c>
      <c r="P32" s="311">
        <v>19</v>
      </c>
      <c r="Q32" s="310">
        <v>59</v>
      </c>
      <c r="R32" s="311">
        <v>28</v>
      </c>
      <c r="S32" s="311">
        <v>31</v>
      </c>
      <c r="T32" s="310">
        <v>128</v>
      </c>
      <c r="U32" s="311">
        <v>67</v>
      </c>
      <c r="V32" s="311">
        <v>61</v>
      </c>
      <c r="W32" s="310">
        <v>342</v>
      </c>
      <c r="X32" s="311">
        <v>171</v>
      </c>
      <c r="Y32" s="311">
        <v>171</v>
      </c>
      <c r="Z32" s="310">
        <v>295</v>
      </c>
      <c r="AA32" s="311">
        <v>132</v>
      </c>
      <c r="AB32" s="311">
        <v>163</v>
      </c>
      <c r="AC32" s="310">
        <v>247</v>
      </c>
      <c r="AD32" s="311">
        <v>116</v>
      </c>
      <c r="AE32" s="311">
        <v>131</v>
      </c>
      <c r="AF32" s="310">
        <v>195</v>
      </c>
      <c r="AG32" s="311">
        <v>89</v>
      </c>
      <c r="AH32" s="311">
        <v>106</v>
      </c>
      <c r="AI32" s="310">
        <v>156</v>
      </c>
      <c r="AJ32" s="311">
        <v>102</v>
      </c>
      <c r="AK32" s="311">
        <v>54</v>
      </c>
      <c r="AL32" s="310">
        <v>112</v>
      </c>
      <c r="AM32" s="311">
        <v>62</v>
      </c>
      <c r="AN32" s="311">
        <v>50</v>
      </c>
      <c r="AO32" s="310">
        <v>176</v>
      </c>
      <c r="AP32" s="311">
        <v>100</v>
      </c>
      <c r="AQ32" s="311">
        <v>76</v>
      </c>
      <c r="AR32" s="310">
        <v>53</v>
      </c>
      <c r="AS32" s="311">
        <v>36</v>
      </c>
      <c r="AT32" s="311">
        <v>17</v>
      </c>
      <c r="AU32" s="310">
        <v>230</v>
      </c>
      <c r="AV32" s="311">
        <v>150</v>
      </c>
      <c r="AW32" s="311">
        <v>80</v>
      </c>
      <c r="AX32" s="310">
        <v>437</v>
      </c>
      <c r="AY32" s="311">
        <v>234</v>
      </c>
      <c r="AZ32" s="311">
        <v>203</v>
      </c>
      <c r="BA32" s="310">
        <v>498</v>
      </c>
      <c r="BB32" s="311">
        <v>265</v>
      </c>
      <c r="BC32" s="311">
        <v>233</v>
      </c>
      <c r="BD32" s="310">
        <v>209</v>
      </c>
      <c r="BE32" s="311">
        <v>112</v>
      </c>
      <c r="BF32" s="313">
        <v>97</v>
      </c>
    </row>
    <row r="33" spans="1:58" s="295" customFormat="1" ht="17.25" customHeight="1" x14ac:dyDescent="0.15">
      <c r="A33" s="250" t="s">
        <v>345</v>
      </c>
      <c r="B33" s="310">
        <v>3887</v>
      </c>
      <c r="C33" s="311">
        <v>1987</v>
      </c>
      <c r="D33" s="312">
        <v>1900</v>
      </c>
      <c r="E33" s="310">
        <v>16</v>
      </c>
      <c r="F33" s="311">
        <v>10</v>
      </c>
      <c r="G33" s="311">
        <v>6</v>
      </c>
      <c r="H33" s="310">
        <v>36</v>
      </c>
      <c r="I33" s="311">
        <v>15</v>
      </c>
      <c r="J33" s="311">
        <v>21</v>
      </c>
      <c r="K33" s="310">
        <v>123</v>
      </c>
      <c r="L33" s="311">
        <v>63</v>
      </c>
      <c r="M33" s="311">
        <v>60</v>
      </c>
      <c r="N33" s="310">
        <v>58</v>
      </c>
      <c r="O33" s="311">
        <v>27</v>
      </c>
      <c r="P33" s="311">
        <v>31</v>
      </c>
      <c r="Q33" s="310">
        <v>87</v>
      </c>
      <c r="R33" s="311">
        <v>49</v>
      </c>
      <c r="S33" s="311">
        <v>38</v>
      </c>
      <c r="T33" s="310">
        <v>156</v>
      </c>
      <c r="U33" s="311">
        <v>88</v>
      </c>
      <c r="V33" s="311">
        <v>68</v>
      </c>
      <c r="W33" s="310">
        <v>475</v>
      </c>
      <c r="X33" s="311">
        <v>233</v>
      </c>
      <c r="Y33" s="311">
        <v>242</v>
      </c>
      <c r="Z33" s="310">
        <v>387</v>
      </c>
      <c r="AA33" s="311">
        <v>180</v>
      </c>
      <c r="AB33" s="311">
        <v>207</v>
      </c>
      <c r="AC33" s="310">
        <v>311</v>
      </c>
      <c r="AD33" s="311">
        <v>145</v>
      </c>
      <c r="AE33" s="311">
        <v>166</v>
      </c>
      <c r="AF33" s="310">
        <v>180</v>
      </c>
      <c r="AG33" s="311">
        <v>71</v>
      </c>
      <c r="AH33" s="311">
        <v>109</v>
      </c>
      <c r="AI33" s="310">
        <v>181</v>
      </c>
      <c r="AJ33" s="311">
        <v>98</v>
      </c>
      <c r="AK33" s="311">
        <v>83</v>
      </c>
      <c r="AL33" s="310">
        <v>138</v>
      </c>
      <c r="AM33" s="311">
        <v>84</v>
      </c>
      <c r="AN33" s="311">
        <v>54</v>
      </c>
      <c r="AO33" s="310">
        <v>249</v>
      </c>
      <c r="AP33" s="311">
        <v>128</v>
      </c>
      <c r="AQ33" s="311">
        <v>121</v>
      </c>
      <c r="AR33" s="310">
        <v>65</v>
      </c>
      <c r="AS33" s="311">
        <v>42</v>
      </c>
      <c r="AT33" s="311">
        <v>23</v>
      </c>
      <c r="AU33" s="310">
        <v>252</v>
      </c>
      <c r="AV33" s="311">
        <v>123</v>
      </c>
      <c r="AW33" s="311">
        <v>129</v>
      </c>
      <c r="AX33" s="310">
        <v>432</v>
      </c>
      <c r="AY33" s="311">
        <v>240</v>
      </c>
      <c r="AZ33" s="311">
        <v>192</v>
      </c>
      <c r="BA33" s="310">
        <v>528</v>
      </c>
      <c r="BB33" s="311">
        <v>290</v>
      </c>
      <c r="BC33" s="311">
        <v>238</v>
      </c>
      <c r="BD33" s="310">
        <v>213</v>
      </c>
      <c r="BE33" s="311">
        <v>101</v>
      </c>
      <c r="BF33" s="313">
        <v>112</v>
      </c>
    </row>
    <row r="34" spans="1:58" s="295" customFormat="1" ht="17.25" customHeight="1" x14ac:dyDescent="0.15">
      <c r="A34" s="250" t="s">
        <v>346</v>
      </c>
      <c r="B34" s="310">
        <v>4241</v>
      </c>
      <c r="C34" s="311">
        <v>2133</v>
      </c>
      <c r="D34" s="312">
        <v>2108</v>
      </c>
      <c r="E34" s="310">
        <v>34</v>
      </c>
      <c r="F34" s="311">
        <v>20</v>
      </c>
      <c r="G34" s="311">
        <v>14</v>
      </c>
      <c r="H34" s="310">
        <v>38</v>
      </c>
      <c r="I34" s="311">
        <v>13</v>
      </c>
      <c r="J34" s="311">
        <v>25</v>
      </c>
      <c r="K34" s="310">
        <v>179</v>
      </c>
      <c r="L34" s="311">
        <v>85</v>
      </c>
      <c r="M34" s="311">
        <v>94</v>
      </c>
      <c r="N34" s="310">
        <v>66</v>
      </c>
      <c r="O34" s="311">
        <v>35</v>
      </c>
      <c r="P34" s="311">
        <v>31</v>
      </c>
      <c r="Q34" s="310">
        <v>88</v>
      </c>
      <c r="R34" s="311">
        <v>49</v>
      </c>
      <c r="S34" s="311">
        <v>39</v>
      </c>
      <c r="T34" s="310">
        <v>147</v>
      </c>
      <c r="U34" s="311">
        <v>81</v>
      </c>
      <c r="V34" s="311">
        <v>66</v>
      </c>
      <c r="W34" s="310">
        <v>494</v>
      </c>
      <c r="X34" s="311">
        <v>223</v>
      </c>
      <c r="Y34" s="311">
        <v>271</v>
      </c>
      <c r="Z34" s="310">
        <v>442</v>
      </c>
      <c r="AA34" s="311">
        <v>210</v>
      </c>
      <c r="AB34" s="311">
        <v>232</v>
      </c>
      <c r="AC34" s="310">
        <v>374</v>
      </c>
      <c r="AD34" s="311">
        <v>172</v>
      </c>
      <c r="AE34" s="311">
        <v>202</v>
      </c>
      <c r="AF34" s="310">
        <v>279</v>
      </c>
      <c r="AG34" s="311">
        <v>113</v>
      </c>
      <c r="AH34" s="311">
        <v>166</v>
      </c>
      <c r="AI34" s="310">
        <v>204</v>
      </c>
      <c r="AJ34" s="311">
        <v>104</v>
      </c>
      <c r="AK34" s="311">
        <v>100</v>
      </c>
      <c r="AL34" s="310">
        <v>131</v>
      </c>
      <c r="AM34" s="311">
        <v>72</v>
      </c>
      <c r="AN34" s="311">
        <v>59</v>
      </c>
      <c r="AO34" s="310">
        <v>222</v>
      </c>
      <c r="AP34" s="311">
        <v>114</v>
      </c>
      <c r="AQ34" s="311">
        <v>108</v>
      </c>
      <c r="AR34" s="310">
        <v>60</v>
      </c>
      <c r="AS34" s="311">
        <v>34</v>
      </c>
      <c r="AT34" s="311">
        <v>26</v>
      </c>
      <c r="AU34" s="310">
        <v>288</v>
      </c>
      <c r="AV34" s="311">
        <v>155</v>
      </c>
      <c r="AW34" s="311">
        <v>133</v>
      </c>
      <c r="AX34" s="310">
        <v>409</v>
      </c>
      <c r="AY34" s="311">
        <v>223</v>
      </c>
      <c r="AZ34" s="311">
        <v>186</v>
      </c>
      <c r="BA34" s="310">
        <v>553</v>
      </c>
      <c r="BB34" s="311">
        <v>299</v>
      </c>
      <c r="BC34" s="311">
        <v>254</v>
      </c>
      <c r="BD34" s="310">
        <v>233</v>
      </c>
      <c r="BE34" s="311">
        <v>131</v>
      </c>
      <c r="BF34" s="313">
        <v>102</v>
      </c>
    </row>
    <row r="35" spans="1:58" s="296" customFormat="1" ht="17.25" customHeight="1" x14ac:dyDescent="0.15">
      <c r="A35" s="250" t="s">
        <v>347</v>
      </c>
      <c r="B35" s="310">
        <v>4142</v>
      </c>
      <c r="C35" s="311">
        <v>2149</v>
      </c>
      <c r="D35" s="312">
        <v>1993</v>
      </c>
      <c r="E35" s="310">
        <v>30</v>
      </c>
      <c r="F35" s="311">
        <v>12</v>
      </c>
      <c r="G35" s="311">
        <v>18</v>
      </c>
      <c r="H35" s="310">
        <v>31</v>
      </c>
      <c r="I35" s="311">
        <v>19</v>
      </c>
      <c r="J35" s="311">
        <v>12</v>
      </c>
      <c r="K35" s="310">
        <v>144</v>
      </c>
      <c r="L35" s="311">
        <v>59</v>
      </c>
      <c r="M35" s="311">
        <v>85</v>
      </c>
      <c r="N35" s="310">
        <v>84</v>
      </c>
      <c r="O35" s="311">
        <v>38</v>
      </c>
      <c r="P35" s="311">
        <v>46</v>
      </c>
      <c r="Q35" s="310">
        <v>68</v>
      </c>
      <c r="R35" s="311">
        <v>32</v>
      </c>
      <c r="S35" s="311">
        <v>36</v>
      </c>
      <c r="T35" s="310">
        <v>144</v>
      </c>
      <c r="U35" s="311">
        <v>81</v>
      </c>
      <c r="V35" s="311">
        <v>63</v>
      </c>
      <c r="W35" s="310">
        <v>498</v>
      </c>
      <c r="X35" s="311">
        <v>267</v>
      </c>
      <c r="Y35" s="311">
        <v>231</v>
      </c>
      <c r="Z35" s="310">
        <v>437</v>
      </c>
      <c r="AA35" s="311">
        <v>222</v>
      </c>
      <c r="AB35" s="311">
        <v>215</v>
      </c>
      <c r="AC35" s="310">
        <v>420</v>
      </c>
      <c r="AD35" s="311">
        <v>194</v>
      </c>
      <c r="AE35" s="311">
        <v>226</v>
      </c>
      <c r="AF35" s="310">
        <v>320</v>
      </c>
      <c r="AG35" s="311">
        <v>144</v>
      </c>
      <c r="AH35" s="311">
        <v>176</v>
      </c>
      <c r="AI35" s="310">
        <v>215</v>
      </c>
      <c r="AJ35" s="311">
        <v>117</v>
      </c>
      <c r="AK35" s="311">
        <v>98</v>
      </c>
      <c r="AL35" s="310">
        <v>116</v>
      </c>
      <c r="AM35" s="311">
        <v>67</v>
      </c>
      <c r="AN35" s="311">
        <v>49</v>
      </c>
      <c r="AO35" s="310">
        <v>234</v>
      </c>
      <c r="AP35" s="311">
        <v>124</v>
      </c>
      <c r="AQ35" s="311">
        <v>110</v>
      </c>
      <c r="AR35" s="310">
        <v>73</v>
      </c>
      <c r="AS35" s="311">
        <v>42</v>
      </c>
      <c r="AT35" s="311">
        <v>31</v>
      </c>
      <c r="AU35" s="310">
        <v>245</v>
      </c>
      <c r="AV35" s="311">
        <v>143</v>
      </c>
      <c r="AW35" s="311">
        <v>102</v>
      </c>
      <c r="AX35" s="310">
        <v>427</v>
      </c>
      <c r="AY35" s="311">
        <v>240</v>
      </c>
      <c r="AZ35" s="311">
        <v>187</v>
      </c>
      <c r="BA35" s="310">
        <v>489</v>
      </c>
      <c r="BB35" s="311">
        <v>248</v>
      </c>
      <c r="BC35" s="311">
        <v>241</v>
      </c>
      <c r="BD35" s="310">
        <v>167</v>
      </c>
      <c r="BE35" s="311">
        <v>100</v>
      </c>
      <c r="BF35" s="313">
        <v>67</v>
      </c>
    </row>
    <row r="36" spans="1:58" s="297" customFormat="1" ht="16.5" customHeight="1" x14ac:dyDescent="0.25">
      <c r="A36" s="256" t="s">
        <v>27</v>
      </c>
      <c r="B36" s="307">
        <v>21920</v>
      </c>
      <c r="C36" s="304">
        <v>11250</v>
      </c>
      <c r="D36" s="308">
        <v>10670</v>
      </c>
      <c r="E36" s="307">
        <v>166</v>
      </c>
      <c r="F36" s="304">
        <v>89</v>
      </c>
      <c r="G36" s="304">
        <v>77</v>
      </c>
      <c r="H36" s="307">
        <v>217</v>
      </c>
      <c r="I36" s="304">
        <v>116</v>
      </c>
      <c r="J36" s="304">
        <v>101</v>
      </c>
      <c r="K36" s="307">
        <v>1069</v>
      </c>
      <c r="L36" s="304">
        <v>501</v>
      </c>
      <c r="M36" s="304">
        <v>568</v>
      </c>
      <c r="N36" s="307">
        <v>431</v>
      </c>
      <c r="O36" s="304">
        <v>231</v>
      </c>
      <c r="P36" s="304">
        <v>200</v>
      </c>
      <c r="Q36" s="307">
        <v>424</v>
      </c>
      <c r="R36" s="304">
        <v>220</v>
      </c>
      <c r="S36" s="304">
        <v>204</v>
      </c>
      <c r="T36" s="307">
        <v>813</v>
      </c>
      <c r="U36" s="304">
        <v>449</v>
      </c>
      <c r="V36" s="304">
        <v>364</v>
      </c>
      <c r="W36" s="307">
        <v>2814</v>
      </c>
      <c r="X36" s="304">
        <v>1338</v>
      </c>
      <c r="Y36" s="304">
        <v>1476</v>
      </c>
      <c r="Z36" s="307">
        <v>2481</v>
      </c>
      <c r="AA36" s="304">
        <v>1287</v>
      </c>
      <c r="AB36" s="304">
        <v>1194</v>
      </c>
      <c r="AC36" s="307">
        <v>2421</v>
      </c>
      <c r="AD36" s="304">
        <v>1186</v>
      </c>
      <c r="AE36" s="304">
        <v>1235</v>
      </c>
      <c r="AF36" s="307">
        <v>1722</v>
      </c>
      <c r="AG36" s="304">
        <v>814</v>
      </c>
      <c r="AH36" s="304">
        <v>908</v>
      </c>
      <c r="AI36" s="307">
        <v>1007</v>
      </c>
      <c r="AJ36" s="304">
        <v>533</v>
      </c>
      <c r="AK36" s="304">
        <v>474</v>
      </c>
      <c r="AL36" s="307">
        <v>696</v>
      </c>
      <c r="AM36" s="304">
        <v>364</v>
      </c>
      <c r="AN36" s="304">
        <v>332</v>
      </c>
      <c r="AO36" s="307">
        <v>1229</v>
      </c>
      <c r="AP36" s="304">
        <v>638</v>
      </c>
      <c r="AQ36" s="304">
        <v>591</v>
      </c>
      <c r="AR36" s="307">
        <v>330</v>
      </c>
      <c r="AS36" s="304">
        <v>173</v>
      </c>
      <c r="AT36" s="304">
        <v>157</v>
      </c>
      <c r="AU36" s="307">
        <v>1260</v>
      </c>
      <c r="AV36" s="304">
        <v>695</v>
      </c>
      <c r="AW36" s="304">
        <v>565</v>
      </c>
      <c r="AX36" s="307">
        <v>1676</v>
      </c>
      <c r="AY36" s="304">
        <v>918</v>
      </c>
      <c r="AZ36" s="304">
        <v>758</v>
      </c>
      <c r="BA36" s="307">
        <v>2406</v>
      </c>
      <c r="BB36" s="304">
        <v>1293</v>
      </c>
      <c r="BC36" s="304">
        <v>1113</v>
      </c>
      <c r="BD36" s="307">
        <v>758</v>
      </c>
      <c r="BE36" s="304">
        <v>405</v>
      </c>
      <c r="BF36" s="309">
        <v>353</v>
      </c>
    </row>
    <row r="37" spans="1:58" s="298" customFormat="1" ht="16.5" customHeight="1" x14ac:dyDescent="0.25">
      <c r="A37" s="257" t="s">
        <v>439</v>
      </c>
      <c r="B37" s="310">
        <v>4194</v>
      </c>
      <c r="C37" s="311">
        <v>2154</v>
      </c>
      <c r="D37" s="312">
        <v>2040</v>
      </c>
      <c r="E37" s="310">
        <v>30</v>
      </c>
      <c r="F37" s="311">
        <v>20</v>
      </c>
      <c r="G37" s="311">
        <v>10</v>
      </c>
      <c r="H37" s="310">
        <v>25</v>
      </c>
      <c r="I37" s="311">
        <v>13</v>
      </c>
      <c r="J37" s="311">
        <v>12</v>
      </c>
      <c r="K37" s="310">
        <v>191</v>
      </c>
      <c r="L37" s="311">
        <v>73</v>
      </c>
      <c r="M37" s="311">
        <v>118</v>
      </c>
      <c r="N37" s="310">
        <v>60</v>
      </c>
      <c r="O37" s="311">
        <v>35</v>
      </c>
      <c r="P37" s="311">
        <v>25</v>
      </c>
      <c r="Q37" s="310">
        <v>79</v>
      </c>
      <c r="R37" s="311">
        <v>38</v>
      </c>
      <c r="S37" s="311">
        <v>41</v>
      </c>
      <c r="T37" s="310">
        <v>125</v>
      </c>
      <c r="U37" s="311">
        <v>62</v>
      </c>
      <c r="V37" s="311">
        <v>63</v>
      </c>
      <c r="W37" s="310">
        <v>514</v>
      </c>
      <c r="X37" s="311">
        <v>245</v>
      </c>
      <c r="Y37" s="311">
        <v>269</v>
      </c>
      <c r="Z37" s="310">
        <v>449</v>
      </c>
      <c r="AA37" s="311">
        <v>241</v>
      </c>
      <c r="AB37" s="311">
        <v>208</v>
      </c>
      <c r="AC37" s="310">
        <v>468</v>
      </c>
      <c r="AD37" s="311">
        <v>221</v>
      </c>
      <c r="AE37" s="311">
        <v>247</v>
      </c>
      <c r="AF37" s="310">
        <v>330</v>
      </c>
      <c r="AG37" s="311">
        <v>144</v>
      </c>
      <c r="AH37" s="311">
        <v>186</v>
      </c>
      <c r="AI37" s="310">
        <v>179</v>
      </c>
      <c r="AJ37" s="311">
        <v>94</v>
      </c>
      <c r="AK37" s="311">
        <v>85</v>
      </c>
      <c r="AL37" s="310">
        <v>148</v>
      </c>
      <c r="AM37" s="311">
        <v>78</v>
      </c>
      <c r="AN37" s="311">
        <v>70</v>
      </c>
      <c r="AO37" s="310">
        <v>236</v>
      </c>
      <c r="AP37" s="311">
        <v>132</v>
      </c>
      <c r="AQ37" s="311">
        <v>104</v>
      </c>
      <c r="AR37" s="310">
        <v>49</v>
      </c>
      <c r="AS37" s="311">
        <v>28</v>
      </c>
      <c r="AT37" s="311">
        <v>21</v>
      </c>
      <c r="AU37" s="310">
        <v>233</v>
      </c>
      <c r="AV37" s="311">
        <v>136</v>
      </c>
      <c r="AW37" s="311">
        <v>97</v>
      </c>
      <c r="AX37" s="310">
        <v>407</v>
      </c>
      <c r="AY37" s="311">
        <v>225</v>
      </c>
      <c r="AZ37" s="311">
        <v>182</v>
      </c>
      <c r="BA37" s="310">
        <v>510</v>
      </c>
      <c r="BB37" s="311">
        <v>275</v>
      </c>
      <c r="BC37" s="311">
        <v>235</v>
      </c>
      <c r="BD37" s="310">
        <v>161</v>
      </c>
      <c r="BE37" s="311">
        <v>94</v>
      </c>
      <c r="BF37" s="313">
        <v>67</v>
      </c>
    </row>
    <row r="38" spans="1:58" s="298" customFormat="1" ht="16.5" customHeight="1" x14ac:dyDescent="0.25">
      <c r="A38" s="257" t="s">
        <v>349</v>
      </c>
      <c r="B38" s="310">
        <v>4540</v>
      </c>
      <c r="C38" s="311">
        <v>2270</v>
      </c>
      <c r="D38" s="312">
        <v>2270</v>
      </c>
      <c r="E38" s="310">
        <v>26</v>
      </c>
      <c r="F38" s="311">
        <v>15</v>
      </c>
      <c r="G38" s="311">
        <v>11</v>
      </c>
      <c r="H38" s="310">
        <v>43</v>
      </c>
      <c r="I38" s="311">
        <v>27</v>
      </c>
      <c r="J38" s="311">
        <v>16</v>
      </c>
      <c r="K38" s="310">
        <v>223</v>
      </c>
      <c r="L38" s="311">
        <v>96</v>
      </c>
      <c r="M38" s="311">
        <v>127</v>
      </c>
      <c r="N38" s="310">
        <v>94</v>
      </c>
      <c r="O38" s="311">
        <v>44</v>
      </c>
      <c r="P38" s="311">
        <v>50</v>
      </c>
      <c r="Q38" s="310">
        <v>92</v>
      </c>
      <c r="R38" s="311">
        <v>44</v>
      </c>
      <c r="S38" s="311">
        <v>48</v>
      </c>
      <c r="T38" s="310">
        <v>150</v>
      </c>
      <c r="U38" s="311">
        <v>78</v>
      </c>
      <c r="V38" s="311">
        <v>72</v>
      </c>
      <c r="W38" s="310">
        <v>572</v>
      </c>
      <c r="X38" s="311">
        <v>261</v>
      </c>
      <c r="Y38" s="311">
        <v>311</v>
      </c>
      <c r="Z38" s="310">
        <v>500</v>
      </c>
      <c r="AA38" s="311">
        <v>242</v>
      </c>
      <c r="AB38" s="311">
        <v>258</v>
      </c>
      <c r="AC38" s="310">
        <v>514</v>
      </c>
      <c r="AD38" s="311">
        <v>239</v>
      </c>
      <c r="AE38" s="311">
        <v>275</v>
      </c>
      <c r="AF38" s="310">
        <v>355</v>
      </c>
      <c r="AG38" s="311">
        <v>169</v>
      </c>
      <c r="AH38" s="311">
        <v>186</v>
      </c>
      <c r="AI38" s="310">
        <v>214</v>
      </c>
      <c r="AJ38" s="311">
        <v>116</v>
      </c>
      <c r="AK38" s="311">
        <v>98</v>
      </c>
      <c r="AL38" s="310">
        <v>140</v>
      </c>
      <c r="AM38" s="311">
        <v>74</v>
      </c>
      <c r="AN38" s="311">
        <v>66</v>
      </c>
      <c r="AO38" s="310">
        <v>254</v>
      </c>
      <c r="AP38" s="311">
        <v>141</v>
      </c>
      <c r="AQ38" s="311">
        <v>113</v>
      </c>
      <c r="AR38" s="310">
        <v>73</v>
      </c>
      <c r="AS38" s="311">
        <v>41</v>
      </c>
      <c r="AT38" s="311">
        <v>32</v>
      </c>
      <c r="AU38" s="310">
        <v>278</v>
      </c>
      <c r="AV38" s="311">
        <v>147</v>
      </c>
      <c r="AW38" s="311">
        <v>131</v>
      </c>
      <c r="AX38" s="310">
        <v>323</v>
      </c>
      <c r="AY38" s="311">
        <v>174</v>
      </c>
      <c r="AZ38" s="311">
        <v>149</v>
      </c>
      <c r="BA38" s="310">
        <v>506</v>
      </c>
      <c r="BB38" s="311">
        <v>260</v>
      </c>
      <c r="BC38" s="311">
        <v>246</v>
      </c>
      <c r="BD38" s="310">
        <v>183</v>
      </c>
      <c r="BE38" s="311">
        <v>102</v>
      </c>
      <c r="BF38" s="313">
        <v>81</v>
      </c>
    </row>
    <row r="39" spans="1:58" s="298" customFormat="1" ht="16.5" customHeight="1" x14ac:dyDescent="0.25">
      <c r="A39" s="257" t="s">
        <v>350</v>
      </c>
      <c r="B39" s="310">
        <v>4325</v>
      </c>
      <c r="C39" s="311">
        <v>2190</v>
      </c>
      <c r="D39" s="312">
        <v>2135</v>
      </c>
      <c r="E39" s="310">
        <v>39</v>
      </c>
      <c r="F39" s="311">
        <v>13</v>
      </c>
      <c r="G39" s="311">
        <v>26</v>
      </c>
      <c r="H39" s="310">
        <v>51</v>
      </c>
      <c r="I39" s="311">
        <v>27</v>
      </c>
      <c r="J39" s="311">
        <v>24</v>
      </c>
      <c r="K39" s="310">
        <v>205</v>
      </c>
      <c r="L39" s="311">
        <v>93</v>
      </c>
      <c r="M39" s="311">
        <v>112</v>
      </c>
      <c r="N39" s="310">
        <v>93</v>
      </c>
      <c r="O39" s="311">
        <v>47</v>
      </c>
      <c r="P39" s="311">
        <v>46</v>
      </c>
      <c r="Q39" s="310">
        <v>85</v>
      </c>
      <c r="R39" s="311">
        <v>49</v>
      </c>
      <c r="S39" s="311">
        <v>36</v>
      </c>
      <c r="T39" s="310">
        <v>168</v>
      </c>
      <c r="U39" s="311">
        <v>96</v>
      </c>
      <c r="V39" s="311">
        <v>72</v>
      </c>
      <c r="W39" s="310">
        <v>564</v>
      </c>
      <c r="X39" s="311">
        <v>278</v>
      </c>
      <c r="Y39" s="311">
        <v>286</v>
      </c>
      <c r="Z39" s="310">
        <v>529</v>
      </c>
      <c r="AA39" s="311">
        <v>263</v>
      </c>
      <c r="AB39" s="311">
        <v>266</v>
      </c>
      <c r="AC39" s="310">
        <v>490</v>
      </c>
      <c r="AD39" s="311">
        <v>213</v>
      </c>
      <c r="AE39" s="311">
        <v>277</v>
      </c>
      <c r="AF39" s="310">
        <v>305</v>
      </c>
      <c r="AG39" s="311">
        <v>144</v>
      </c>
      <c r="AH39" s="311">
        <v>161</v>
      </c>
      <c r="AI39" s="310">
        <v>194</v>
      </c>
      <c r="AJ39" s="311">
        <v>105</v>
      </c>
      <c r="AK39" s="311">
        <v>89</v>
      </c>
      <c r="AL39" s="310">
        <v>133</v>
      </c>
      <c r="AM39" s="311">
        <v>57</v>
      </c>
      <c r="AN39" s="311">
        <v>76</v>
      </c>
      <c r="AO39" s="310">
        <v>221</v>
      </c>
      <c r="AP39" s="311">
        <v>120</v>
      </c>
      <c r="AQ39" s="311">
        <v>101</v>
      </c>
      <c r="AR39" s="310">
        <v>63</v>
      </c>
      <c r="AS39" s="311">
        <v>27</v>
      </c>
      <c r="AT39" s="311">
        <v>36</v>
      </c>
      <c r="AU39" s="310">
        <v>241</v>
      </c>
      <c r="AV39" s="311">
        <v>127</v>
      </c>
      <c r="AW39" s="311">
        <v>114</v>
      </c>
      <c r="AX39" s="310">
        <v>328</v>
      </c>
      <c r="AY39" s="311">
        <v>190</v>
      </c>
      <c r="AZ39" s="311">
        <v>138</v>
      </c>
      <c r="BA39" s="310">
        <v>464</v>
      </c>
      <c r="BB39" s="311">
        <v>260</v>
      </c>
      <c r="BC39" s="311">
        <v>204</v>
      </c>
      <c r="BD39" s="310">
        <v>152</v>
      </c>
      <c r="BE39" s="311">
        <v>81</v>
      </c>
      <c r="BF39" s="313">
        <v>71</v>
      </c>
    </row>
    <row r="40" spans="1:58" s="295" customFormat="1" ht="16.5" customHeight="1" x14ac:dyDescent="0.25">
      <c r="A40" s="257" t="s">
        <v>351</v>
      </c>
      <c r="B40" s="310">
        <v>4590</v>
      </c>
      <c r="C40" s="311">
        <v>2337</v>
      </c>
      <c r="D40" s="312">
        <v>2253</v>
      </c>
      <c r="E40" s="310">
        <v>30</v>
      </c>
      <c r="F40" s="311">
        <v>16</v>
      </c>
      <c r="G40" s="311">
        <v>14</v>
      </c>
      <c r="H40" s="310">
        <v>50</v>
      </c>
      <c r="I40" s="311">
        <v>24</v>
      </c>
      <c r="J40" s="311">
        <v>26</v>
      </c>
      <c r="K40" s="310">
        <v>222</v>
      </c>
      <c r="L40" s="311">
        <v>114</v>
      </c>
      <c r="M40" s="311">
        <v>108</v>
      </c>
      <c r="N40" s="310">
        <v>112</v>
      </c>
      <c r="O40" s="311">
        <v>65</v>
      </c>
      <c r="P40" s="311">
        <v>47</v>
      </c>
      <c r="Q40" s="310">
        <v>84</v>
      </c>
      <c r="R40" s="311">
        <v>47</v>
      </c>
      <c r="S40" s="311">
        <v>37</v>
      </c>
      <c r="T40" s="310">
        <v>200</v>
      </c>
      <c r="U40" s="311">
        <v>107</v>
      </c>
      <c r="V40" s="311">
        <v>93</v>
      </c>
      <c r="W40" s="310">
        <v>591</v>
      </c>
      <c r="X40" s="311">
        <v>258</v>
      </c>
      <c r="Y40" s="311">
        <v>333</v>
      </c>
      <c r="Z40" s="310">
        <v>487</v>
      </c>
      <c r="AA40" s="311">
        <v>258</v>
      </c>
      <c r="AB40" s="311">
        <v>229</v>
      </c>
      <c r="AC40" s="310">
        <v>512</v>
      </c>
      <c r="AD40" s="311">
        <v>271</v>
      </c>
      <c r="AE40" s="311">
        <v>241</v>
      </c>
      <c r="AF40" s="310">
        <v>357</v>
      </c>
      <c r="AG40" s="311">
        <v>162</v>
      </c>
      <c r="AH40" s="311">
        <v>195</v>
      </c>
      <c r="AI40" s="310">
        <v>208</v>
      </c>
      <c r="AJ40" s="311">
        <v>113</v>
      </c>
      <c r="AK40" s="311">
        <v>95</v>
      </c>
      <c r="AL40" s="310">
        <v>140</v>
      </c>
      <c r="AM40" s="311">
        <v>72</v>
      </c>
      <c r="AN40" s="311">
        <v>68</v>
      </c>
      <c r="AO40" s="310">
        <v>257</v>
      </c>
      <c r="AP40" s="311">
        <v>126</v>
      </c>
      <c r="AQ40" s="311">
        <v>131</v>
      </c>
      <c r="AR40" s="310">
        <v>75</v>
      </c>
      <c r="AS40" s="311">
        <v>41</v>
      </c>
      <c r="AT40" s="311">
        <v>34</v>
      </c>
      <c r="AU40" s="310">
        <v>292</v>
      </c>
      <c r="AV40" s="311">
        <v>161</v>
      </c>
      <c r="AW40" s="311">
        <v>131</v>
      </c>
      <c r="AX40" s="310">
        <v>327</v>
      </c>
      <c r="AY40" s="311">
        <v>172</v>
      </c>
      <c r="AZ40" s="311">
        <v>155</v>
      </c>
      <c r="BA40" s="310">
        <v>511</v>
      </c>
      <c r="BB40" s="311">
        <v>266</v>
      </c>
      <c r="BC40" s="311">
        <v>245</v>
      </c>
      <c r="BD40" s="310">
        <v>135</v>
      </c>
      <c r="BE40" s="311">
        <v>64</v>
      </c>
      <c r="BF40" s="313">
        <v>71</v>
      </c>
    </row>
    <row r="41" spans="1:58" s="295" customFormat="1" ht="16.5" customHeight="1" x14ac:dyDescent="0.25">
      <c r="A41" s="257" t="s">
        <v>352</v>
      </c>
      <c r="B41" s="310">
        <v>4271</v>
      </c>
      <c r="C41" s="311">
        <v>2299</v>
      </c>
      <c r="D41" s="312">
        <v>1972</v>
      </c>
      <c r="E41" s="310">
        <v>41</v>
      </c>
      <c r="F41" s="311">
        <v>25</v>
      </c>
      <c r="G41" s="311">
        <v>16</v>
      </c>
      <c r="H41" s="310">
        <v>48</v>
      </c>
      <c r="I41" s="311">
        <v>25</v>
      </c>
      <c r="J41" s="311">
        <v>23</v>
      </c>
      <c r="K41" s="310">
        <v>228</v>
      </c>
      <c r="L41" s="311">
        <v>125</v>
      </c>
      <c r="M41" s="311">
        <v>103</v>
      </c>
      <c r="N41" s="310">
        <v>72</v>
      </c>
      <c r="O41" s="311">
        <v>40</v>
      </c>
      <c r="P41" s="311">
        <v>32</v>
      </c>
      <c r="Q41" s="310">
        <v>84</v>
      </c>
      <c r="R41" s="311">
        <v>42</v>
      </c>
      <c r="S41" s="311">
        <v>42</v>
      </c>
      <c r="T41" s="310">
        <v>170</v>
      </c>
      <c r="U41" s="311">
        <v>106</v>
      </c>
      <c r="V41" s="311">
        <v>64</v>
      </c>
      <c r="W41" s="310">
        <v>573</v>
      </c>
      <c r="X41" s="311">
        <v>296</v>
      </c>
      <c r="Y41" s="311">
        <v>277</v>
      </c>
      <c r="Z41" s="310">
        <v>516</v>
      </c>
      <c r="AA41" s="311">
        <v>283</v>
      </c>
      <c r="AB41" s="311">
        <v>233</v>
      </c>
      <c r="AC41" s="310">
        <v>437</v>
      </c>
      <c r="AD41" s="311">
        <v>242</v>
      </c>
      <c r="AE41" s="311">
        <v>195</v>
      </c>
      <c r="AF41" s="310">
        <v>375</v>
      </c>
      <c r="AG41" s="311">
        <v>195</v>
      </c>
      <c r="AH41" s="311">
        <v>180</v>
      </c>
      <c r="AI41" s="310">
        <v>212</v>
      </c>
      <c r="AJ41" s="311">
        <v>105</v>
      </c>
      <c r="AK41" s="311">
        <v>107</v>
      </c>
      <c r="AL41" s="310">
        <v>135</v>
      </c>
      <c r="AM41" s="311">
        <v>83</v>
      </c>
      <c r="AN41" s="311">
        <v>52</v>
      </c>
      <c r="AO41" s="310">
        <v>261</v>
      </c>
      <c r="AP41" s="311">
        <v>119</v>
      </c>
      <c r="AQ41" s="311">
        <v>142</v>
      </c>
      <c r="AR41" s="310">
        <v>70</v>
      </c>
      <c r="AS41" s="311">
        <v>36</v>
      </c>
      <c r="AT41" s="311">
        <v>34</v>
      </c>
      <c r="AU41" s="310">
        <v>216</v>
      </c>
      <c r="AV41" s="311">
        <v>124</v>
      </c>
      <c r="AW41" s="311">
        <v>92</v>
      </c>
      <c r="AX41" s="310">
        <v>291</v>
      </c>
      <c r="AY41" s="311">
        <v>157</v>
      </c>
      <c r="AZ41" s="311">
        <v>134</v>
      </c>
      <c r="BA41" s="310">
        <v>415</v>
      </c>
      <c r="BB41" s="311">
        <v>232</v>
      </c>
      <c r="BC41" s="311">
        <v>183</v>
      </c>
      <c r="BD41" s="310">
        <v>127</v>
      </c>
      <c r="BE41" s="311">
        <v>64</v>
      </c>
      <c r="BF41" s="313">
        <v>63</v>
      </c>
    </row>
    <row r="42" spans="1:58" s="287" customFormat="1" ht="16.5" customHeight="1" x14ac:dyDescent="0.15">
      <c r="A42" s="255" t="s">
        <v>21</v>
      </c>
      <c r="B42" s="307">
        <v>18138</v>
      </c>
      <c r="C42" s="304">
        <v>9489</v>
      </c>
      <c r="D42" s="308">
        <v>8649</v>
      </c>
      <c r="E42" s="307">
        <v>137</v>
      </c>
      <c r="F42" s="304">
        <v>87</v>
      </c>
      <c r="G42" s="304">
        <v>50</v>
      </c>
      <c r="H42" s="307">
        <v>225</v>
      </c>
      <c r="I42" s="304">
        <v>120</v>
      </c>
      <c r="J42" s="304">
        <v>105</v>
      </c>
      <c r="K42" s="307">
        <v>967</v>
      </c>
      <c r="L42" s="304">
        <v>512</v>
      </c>
      <c r="M42" s="304">
        <v>455</v>
      </c>
      <c r="N42" s="307">
        <v>349</v>
      </c>
      <c r="O42" s="304">
        <v>207</v>
      </c>
      <c r="P42" s="304">
        <v>142</v>
      </c>
      <c r="Q42" s="307">
        <v>402</v>
      </c>
      <c r="R42" s="304">
        <v>233</v>
      </c>
      <c r="S42" s="304">
        <v>169</v>
      </c>
      <c r="T42" s="307">
        <v>705</v>
      </c>
      <c r="U42" s="304">
        <v>376</v>
      </c>
      <c r="V42" s="304">
        <v>329</v>
      </c>
      <c r="W42" s="307">
        <v>2365</v>
      </c>
      <c r="X42" s="304">
        <v>1160</v>
      </c>
      <c r="Y42" s="304">
        <v>1205</v>
      </c>
      <c r="Z42" s="307">
        <v>1890</v>
      </c>
      <c r="AA42" s="304">
        <v>1075</v>
      </c>
      <c r="AB42" s="304">
        <v>815</v>
      </c>
      <c r="AC42" s="307">
        <v>1705</v>
      </c>
      <c r="AD42" s="304">
        <v>919</v>
      </c>
      <c r="AE42" s="304">
        <v>786</v>
      </c>
      <c r="AF42" s="307">
        <v>1393</v>
      </c>
      <c r="AG42" s="304">
        <v>706</v>
      </c>
      <c r="AH42" s="304">
        <v>687</v>
      </c>
      <c r="AI42" s="307">
        <v>1028</v>
      </c>
      <c r="AJ42" s="304">
        <v>505</v>
      </c>
      <c r="AK42" s="304">
        <v>523</v>
      </c>
      <c r="AL42" s="307">
        <v>513</v>
      </c>
      <c r="AM42" s="304">
        <v>270</v>
      </c>
      <c r="AN42" s="304">
        <v>243</v>
      </c>
      <c r="AO42" s="307">
        <v>1250</v>
      </c>
      <c r="AP42" s="304">
        <v>639</v>
      </c>
      <c r="AQ42" s="304">
        <v>611</v>
      </c>
      <c r="AR42" s="307">
        <v>309</v>
      </c>
      <c r="AS42" s="304">
        <v>181</v>
      </c>
      <c r="AT42" s="304">
        <v>128</v>
      </c>
      <c r="AU42" s="307">
        <v>1067</v>
      </c>
      <c r="AV42" s="304">
        <v>528</v>
      </c>
      <c r="AW42" s="304">
        <v>539</v>
      </c>
      <c r="AX42" s="307">
        <v>1372</v>
      </c>
      <c r="AY42" s="304">
        <v>713</v>
      </c>
      <c r="AZ42" s="304">
        <v>659</v>
      </c>
      <c r="BA42" s="307">
        <v>1853</v>
      </c>
      <c r="BB42" s="304">
        <v>964</v>
      </c>
      <c r="BC42" s="304">
        <v>889</v>
      </c>
      <c r="BD42" s="307">
        <v>608</v>
      </c>
      <c r="BE42" s="304">
        <v>294</v>
      </c>
      <c r="BF42" s="309">
        <v>314</v>
      </c>
    </row>
    <row r="43" spans="1:58" s="295" customFormat="1" ht="16.5" customHeight="1" x14ac:dyDescent="0.15">
      <c r="A43" s="250" t="s">
        <v>440</v>
      </c>
      <c r="B43" s="310">
        <v>4092</v>
      </c>
      <c r="C43" s="311">
        <v>2156</v>
      </c>
      <c r="D43" s="312">
        <v>1936</v>
      </c>
      <c r="E43" s="310">
        <v>35</v>
      </c>
      <c r="F43" s="311">
        <v>23</v>
      </c>
      <c r="G43" s="311">
        <v>12</v>
      </c>
      <c r="H43" s="310">
        <v>58</v>
      </c>
      <c r="I43" s="311">
        <v>32</v>
      </c>
      <c r="J43" s="311">
        <v>26</v>
      </c>
      <c r="K43" s="310">
        <v>206</v>
      </c>
      <c r="L43" s="311">
        <v>112</v>
      </c>
      <c r="M43" s="311">
        <v>94</v>
      </c>
      <c r="N43" s="310">
        <v>80</v>
      </c>
      <c r="O43" s="311">
        <v>45</v>
      </c>
      <c r="P43" s="311">
        <v>35</v>
      </c>
      <c r="Q43" s="310">
        <v>91</v>
      </c>
      <c r="R43" s="311">
        <v>60</v>
      </c>
      <c r="S43" s="311">
        <v>31</v>
      </c>
      <c r="T43" s="310">
        <v>150</v>
      </c>
      <c r="U43" s="311">
        <v>79</v>
      </c>
      <c r="V43" s="311">
        <v>71</v>
      </c>
      <c r="W43" s="310">
        <v>569</v>
      </c>
      <c r="X43" s="311">
        <v>267</v>
      </c>
      <c r="Y43" s="311">
        <v>302</v>
      </c>
      <c r="Z43" s="310">
        <v>428</v>
      </c>
      <c r="AA43" s="311">
        <v>252</v>
      </c>
      <c r="AB43" s="311">
        <v>176</v>
      </c>
      <c r="AC43" s="310">
        <v>429</v>
      </c>
      <c r="AD43" s="311">
        <v>239</v>
      </c>
      <c r="AE43" s="311">
        <v>190</v>
      </c>
      <c r="AF43" s="310">
        <v>333</v>
      </c>
      <c r="AG43" s="311">
        <v>171</v>
      </c>
      <c r="AH43" s="311">
        <v>162</v>
      </c>
      <c r="AI43" s="310">
        <v>211</v>
      </c>
      <c r="AJ43" s="311">
        <v>107</v>
      </c>
      <c r="AK43" s="311">
        <v>104</v>
      </c>
      <c r="AL43" s="310">
        <v>121</v>
      </c>
      <c r="AM43" s="311">
        <v>61</v>
      </c>
      <c r="AN43" s="311">
        <v>60</v>
      </c>
      <c r="AO43" s="310">
        <v>276</v>
      </c>
      <c r="AP43" s="311">
        <v>145</v>
      </c>
      <c r="AQ43" s="311">
        <v>131</v>
      </c>
      <c r="AR43" s="310">
        <v>67</v>
      </c>
      <c r="AS43" s="311">
        <v>44</v>
      </c>
      <c r="AT43" s="311">
        <v>23</v>
      </c>
      <c r="AU43" s="310">
        <v>244</v>
      </c>
      <c r="AV43" s="311">
        <v>123</v>
      </c>
      <c r="AW43" s="311">
        <v>121</v>
      </c>
      <c r="AX43" s="310">
        <v>280</v>
      </c>
      <c r="AY43" s="311">
        <v>136</v>
      </c>
      <c r="AZ43" s="311">
        <v>144</v>
      </c>
      <c r="BA43" s="310">
        <v>396</v>
      </c>
      <c r="BB43" s="311">
        <v>201</v>
      </c>
      <c r="BC43" s="311">
        <v>195</v>
      </c>
      <c r="BD43" s="310">
        <v>118</v>
      </c>
      <c r="BE43" s="311">
        <v>59</v>
      </c>
      <c r="BF43" s="313">
        <v>59</v>
      </c>
    </row>
    <row r="44" spans="1:58" s="295" customFormat="1" ht="16.5" customHeight="1" x14ac:dyDescent="0.15">
      <c r="A44" s="250" t="s">
        <v>354</v>
      </c>
      <c r="B44" s="310">
        <v>4040</v>
      </c>
      <c r="C44" s="311">
        <v>2079</v>
      </c>
      <c r="D44" s="312">
        <v>1961</v>
      </c>
      <c r="E44" s="310">
        <v>32</v>
      </c>
      <c r="F44" s="311">
        <v>20</v>
      </c>
      <c r="G44" s="311">
        <v>12</v>
      </c>
      <c r="H44" s="310">
        <v>40</v>
      </c>
      <c r="I44" s="311">
        <v>24</v>
      </c>
      <c r="J44" s="311">
        <v>16</v>
      </c>
      <c r="K44" s="310">
        <v>203</v>
      </c>
      <c r="L44" s="311">
        <v>112</v>
      </c>
      <c r="M44" s="311">
        <v>91</v>
      </c>
      <c r="N44" s="310">
        <v>80</v>
      </c>
      <c r="O44" s="311">
        <v>49</v>
      </c>
      <c r="P44" s="311">
        <v>31</v>
      </c>
      <c r="Q44" s="310">
        <v>91</v>
      </c>
      <c r="R44" s="311">
        <v>47</v>
      </c>
      <c r="S44" s="311">
        <v>44</v>
      </c>
      <c r="T44" s="310">
        <v>159</v>
      </c>
      <c r="U44" s="311">
        <v>78</v>
      </c>
      <c r="V44" s="311">
        <v>81</v>
      </c>
      <c r="W44" s="310">
        <v>571</v>
      </c>
      <c r="X44" s="311">
        <v>273</v>
      </c>
      <c r="Y44" s="311">
        <v>298</v>
      </c>
      <c r="Z44" s="310">
        <v>458</v>
      </c>
      <c r="AA44" s="311">
        <v>254</v>
      </c>
      <c r="AB44" s="311">
        <v>204</v>
      </c>
      <c r="AC44" s="310">
        <v>368</v>
      </c>
      <c r="AD44" s="311">
        <v>197</v>
      </c>
      <c r="AE44" s="311">
        <v>171</v>
      </c>
      <c r="AF44" s="310">
        <v>341</v>
      </c>
      <c r="AG44" s="311">
        <v>164</v>
      </c>
      <c r="AH44" s="311">
        <v>177</v>
      </c>
      <c r="AI44" s="310">
        <v>210</v>
      </c>
      <c r="AJ44" s="311">
        <v>95</v>
      </c>
      <c r="AK44" s="311">
        <v>115</v>
      </c>
      <c r="AL44" s="310">
        <v>104</v>
      </c>
      <c r="AM44" s="311">
        <v>58</v>
      </c>
      <c r="AN44" s="311">
        <v>46</v>
      </c>
      <c r="AO44" s="310">
        <v>258</v>
      </c>
      <c r="AP44" s="311">
        <v>125</v>
      </c>
      <c r="AQ44" s="311">
        <v>133</v>
      </c>
      <c r="AR44" s="310">
        <v>72</v>
      </c>
      <c r="AS44" s="311">
        <v>39</v>
      </c>
      <c r="AT44" s="311">
        <v>33</v>
      </c>
      <c r="AU44" s="310">
        <v>245</v>
      </c>
      <c r="AV44" s="311">
        <v>120</v>
      </c>
      <c r="AW44" s="311">
        <v>125</v>
      </c>
      <c r="AX44" s="310">
        <v>288</v>
      </c>
      <c r="AY44" s="311">
        <v>150</v>
      </c>
      <c r="AZ44" s="311">
        <v>138</v>
      </c>
      <c r="BA44" s="310">
        <v>389</v>
      </c>
      <c r="BB44" s="311">
        <v>217</v>
      </c>
      <c r="BC44" s="311">
        <v>172</v>
      </c>
      <c r="BD44" s="310">
        <v>131</v>
      </c>
      <c r="BE44" s="311">
        <v>57</v>
      </c>
      <c r="BF44" s="313">
        <v>74</v>
      </c>
    </row>
    <row r="45" spans="1:58" s="295" customFormat="1" ht="16.5" customHeight="1" x14ac:dyDescent="0.15">
      <c r="A45" s="250" t="s">
        <v>355</v>
      </c>
      <c r="B45" s="310">
        <v>3688</v>
      </c>
      <c r="C45" s="311">
        <v>1923</v>
      </c>
      <c r="D45" s="312">
        <v>1765</v>
      </c>
      <c r="E45" s="310">
        <v>25</v>
      </c>
      <c r="F45" s="311">
        <v>18</v>
      </c>
      <c r="G45" s="311">
        <v>7</v>
      </c>
      <c r="H45" s="310">
        <v>52</v>
      </c>
      <c r="I45" s="311">
        <v>26</v>
      </c>
      <c r="J45" s="311">
        <v>26</v>
      </c>
      <c r="K45" s="310">
        <v>208</v>
      </c>
      <c r="L45" s="311">
        <v>101</v>
      </c>
      <c r="M45" s="311">
        <v>107</v>
      </c>
      <c r="N45" s="310">
        <v>83</v>
      </c>
      <c r="O45" s="311">
        <v>48</v>
      </c>
      <c r="P45" s="311">
        <v>35</v>
      </c>
      <c r="Q45" s="310">
        <v>79</v>
      </c>
      <c r="R45" s="311">
        <v>48</v>
      </c>
      <c r="S45" s="311">
        <v>31</v>
      </c>
      <c r="T45" s="310">
        <v>162</v>
      </c>
      <c r="U45" s="311">
        <v>93</v>
      </c>
      <c r="V45" s="311">
        <v>69</v>
      </c>
      <c r="W45" s="310">
        <v>444</v>
      </c>
      <c r="X45" s="311">
        <v>233</v>
      </c>
      <c r="Y45" s="311">
        <v>211</v>
      </c>
      <c r="Z45" s="310">
        <v>366</v>
      </c>
      <c r="AA45" s="311">
        <v>211</v>
      </c>
      <c r="AB45" s="311">
        <v>155</v>
      </c>
      <c r="AC45" s="310">
        <v>353</v>
      </c>
      <c r="AD45" s="311">
        <v>186</v>
      </c>
      <c r="AE45" s="311">
        <v>167</v>
      </c>
      <c r="AF45" s="310">
        <v>275</v>
      </c>
      <c r="AG45" s="311">
        <v>130</v>
      </c>
      <c r="AH45" s="311">
        <v>145</v>
      </c>
      <c r="AI45" s="310">
        <v>208</v>
      </c>
      <c r="AJ45" s="311">
        <v>106</v>
      </c>
      <c r="AK45" s="311">
        <v>102</v>
      </c>
      <c r="AL45" s="310">
        <v>114</v>
      </c>
      <c r="AM45" s="311">
        <v>54</v>
      </c>
      <c r="AN45" s="311">
        <v>60</v>
      </c>
      <c r="AO45" s="310">
        <v>255</v>
      </c>
      <c r="AP45" s="311">
        <v>139</v>
      </c>
      <c r="AQ45" s="311">
        <v>116</v>
      </c>
      <c r="AR45" s="310">
        <v>52</v>
      </c>
      <c r="AS45" s="311">
        <v>27</v>
      </c>
      <c r="AT45" s="311">
        <v>25</v>
      </c>
      <c r="AU45" s="310">
        <v>213</v>
      </c>
      <c r="AV45" s="311">
        <v>99</v>
      </c>
      <c r="AW45" s="311">
        <v>114</v>
      </c>
      <c r="AX45" s="310">
        <v>288</v>
      </c>
      <c r="AY45" s="311">
        <v>146</v>
      </c>
      <c r="AZ45" s="311">
        <v>142</v>
      </c>
      <c r="BA45" s="310">
        <v>374</v>
      </c>
      <c r="BB45" s="311">
        <v>202</v>
      </c>
      <c r="BC45" s="311">
        <v>172</v>
      </c>
      <c r="BD45" s="310">
        <v>137</v>
      </c>
      <c r="BE45" s="311">
        <v>56</v>
      </c>
      <c r="BF45" s="313">
        <v>81</v>
      </c>
    </row>
    <row r="46" spans="1:58" s="295" customFormat="1" ht="16.5" customHeight="1" x14ac:dyDescent="0.15">
      <c r="A46" s="250" t="s">
        <v>356</v>
      </c>
      <c r="B46" s="310">
        <v>3182</v>
      </c>
      <c r="C46" s="311">
        <v>1710</v>
      </c>
      <c r="D46" s="312">
        <v>1472</v>
      </c>
      <c r="E46" s="310">
        <v>18</v>
      </c>
      <c r="F46" s="311">
        <v>9</v>
      </c>
      <c r="G46" s="311">
        <v>9</v>
      </c>
      <c r="H46" s="310">
        <v>42</v>
      </c>
      <c r="I46" s="311">
        <v>18</v>
      </c>
      <c r="J46" s="311">
        <v>24</v>
      </c>
      <c r="K46" s="310">
        <v>169</v>
      </c>
      <c r="L46" s="311">
        <v>96</v>
      </c>
      <c r="M46" s="311">
        <v>73</v>
      </c>
      <c r="N46" s="310">
        <v>47</v>
      </c>
      <c r="O46" s="311">
        <v>31</v>
      </c>
      <c r="P46" s="311">
        <v>16</v>
      </c>
      <c r="Q46" s="310">
        <v>68</v>
      </c>
      <c r="R46" s="311">
        <v>39</v>
      </c>
      <c r="S46" s="311">
        <v>29</v>
      </c>
      <c r="T46" s="310">
        <v>123</v>
      </c>
      <c r="U46" s="311">
        <v>70</v>
      </c>
      <c r="V46" s="311">
        <v>53</v>
      </c>
      <c r="W46" s="310">
        <v>405</v>
      </c>
      <c r="X46" s="311">
        <v>202</v>
      </c>
      <c r="Y46" s="311">
        <v>203</v>
      </c>
      <c r="Z46" s="310">
        <v>325</v>
      </c>
      <c r="AA46" s="311">
        <v>187</v>
      </c>
      <c r="AB46" s="311">
        <v>138</v>
      </c>
      <c r="AC46" s="310">
        <v>293</v>
      </c>
      <c r="AD46" s="311">
        <v>156</v>
      </c>
      <c r="AE46" s="311">
        <v>137</v>
      </c>
      <c r="AF46" s="310">
        <v>212</v>
      </c>
      <c r="AG46" s="311">
        <v>125</v>
      </c>
      <c r="AH46" s="311">
        <v>87</v>
      </c>
      <c r="AI46" s="310">
        <v>195</v>
      </c>
      <c r="AJ46" s="311">
        <v>94</v>
      </c>
      <c r="AK46" s="311">
        <v>101</v>
      </c>
      <c r="AL46" s="310">
        <v>88</v>
      </c>
      <c r="AM46" s="311">
        <v>46</v>
      </c>
      <c r="AN46" s="311">
        <v>42</v>
      </c>
      <c r="AO46" s="310">
        <v>212</v>
      </c>
      <c r="AP46" s="311">
        <v>114</v>
      </c>
      <c r="AQ46" s="311">
        <v>98</v>
      </c>
      <c r="AR46" s="310">
        <v>58</v>
      </c>
      <c r="AS46" s="311">
        <v>34</v>
      </c>
      <c r="AT46" s="311">
        <v>24</v>
      </c>
      <c r="AU46" s="310">
        <v>184</v>
      </c>
      <c r="AV46" s="311">
        <v>99</v>
      </c>
      <c r="AW46" s="311">
        <v>85</v>
      </c>
      <c r="AX46" s="310">
        <v>280</v>
      </c>
      <c r="AY46" s="311">
        <v>157</v>
      </c>
      <c r="AZ46" s="311">
        <v>123</v>
      </c>
      <c r="BA46" s="310">
        <v>352</v>
      </c>
      <c r="BB46" s="311">
        <v>168</v>
      </c>
      <c r="BC46" s="311">
        <v>184</v>
      </c>
      <c r="BD46" s="310">
        <v>111</v>
      </c>
      <c r="BE46" s="311">
        <v>65</v>
      </c>
      <c r="BF46" s="313">
        <v>46</v>
      </c>
    </row>
    <row r="47" spans="1:58" s="295" customFormat="1" ht="16.5" customHeight="1" x14ac:dyDescent="0.15">
      <c r="A47" s="250" t="s">
        <v>357</v>
      </c>
      <c r="B47" s="310">
        <v>3136</v>
      </c>
      <c r="C47" s="311">
        <v>1621</v>
      </c>
      <c r="D47" s="312">
        <v>1515</v>
      </c>
      <c r="E47" s="310">
        <v>27</v>
      </c>
      <c r="F47" s="311">
        <v>17</v>
      </c>
      <c r="G47" s="311">
        <v>10</v>
      </c>
      <c r="H47" s="310">
        <v>33</v>
      </c>
      <c r="I47" s="311">
        <v>20</v>
      </c>
      <c r="J47" s="311">
        <v>13</v>
      </c>
      <c r="K47" s="310">
        <v>181</v>
      </c>
      <c r="L47" s="311">
        <v>91</v>
      </c>
      <c r="M47" s="311">
        <v>90</v>
      </c>
      <c r="N47" s="310">
        <v>59</v>
      </c>
      <c r="O47" s="311">
        <v>34</v>
      </c>
      <c r="P47" s="311">
        <v>25</v>
      </c>
      <c r="Q47" s="310">
        <v>73</v>
      </c>
      <c r="R47" s="311">
        <v>39</v>
      </c>
      <c r="S47" s="311">
        <v>34</v>
      </c>
      <c r="T47" s="310">
        <v>111</v>
      </c>
      <c r="U47" s="311">
        <v>56</v>
      </c>
      <c r="V47" s="311">
        <v>55</v>
      </c>
      <c r="W47" s="310">
        <v>376</v>
      </c>
      <c r="X47" s="311">
        <v>185</v>
      </c>
      <c r="Y47" s="311">
        <v>191</v>
      </c>
      <c r="Z47" s="310">
        <v>313</v>
      </c>
      <c r="AA47" s="311">
        <v>171</v>
      </c>
      <c r="AB47" s="311">
        <v>142</v>
      </c>
      <c r="AC47" s="310">
        <v>262</v>
      </c>
      <c r="AD47" s="311">
        <v>141</v>
      </c>
      <c r="AE47" s="311">
        <v>121</v>
      </c>
      <c r="AF47" s="310">
        <v>232</v>
      </c>
      <c r="AG47" s="311">
        <v>116</v>
      </c>
      <c r="AH47" s="311">
        <v>116</v>
      </c>
      <c r="AI47" s="310">
        <v>204</v>
      </c>
      <c r="AJ47" s="311">
        <v>103</v>
      </c>
      <c r="AK47" s="311">
        <v>101</v>
      </c>
      <c r="AL47" s="310">
        <v>86</v>
      </c>
      <c r="AM47" s="311">
        <v>51</v>
      </c>
      <c r="AN47" s="311">
        <v>35</v>
      </c>
      <c r="AO47" s="310">
        <v>249</v>
      </c>
      <c r="AP47" s="311">
        <v>116</v>
      </c>
      <c r="AQ47" s="311">
        <v>133</v>
      </c>
      <c r="AR47" s="310">
        <v>60</v>
      </c>
      <c r="AS47" s="311">
        <v>37</v>
      </c>
      <c r="AT47" s="311">
        <v>23</v>
      </c>
      <c r="AU47" s="310">
        <v>181</v>
      </c>
      <c r="AV47" s="311">
        <v>87</v>
      </c>
      <c r="AW47" s="311">
        <v>94</v>
      </c>
      <c r="AX47" s="310">
        <v>236</v>
      </c>
      <c r="AY47" s="311">
        <v>124</v>
      </c>
      <c r="AZ47" s="311">
        <v>112</v>
      </c>
      <c r="BA47" s="310">
        <v>342</v>
      </c>
      <c r="BB47" s="311">
        <v>176</v>
      </c>
      <c r="BC47" s="311">
        <v>166</v>
      </c>
      <c r="BD47" s="310">
        <v>111</v>
      </c>
      <c r="BE47" s="311">
        <v>57</v>
      </c>
      <c r="BF47" s="313">
        <v>54</v>
      </c>
    </row>
    <row r="48" spans="1:58" s="287" customFormat="1" ht="16.5" customHeight="1" x14ac:dyDescent="0.15">
      <c r="A48" s="255" t="s">
        <v>15</v>
      </c>
      <c r="B48" s="307">
        <v>15678</v>
      </c>
      <c r="C48" s="304">
        <v>7901</v>
      </c>
      <c r="D48" s="308">
        <v>7777</v>
      </c>
      <c r="E48" s="307">
        <v>133</v>
      </c>
      <c r="F48" s="304">
        <v>79</v>
      </c>
      <c r="G48" s="304">
        <v>54</v>
      </c>
      <c r="H48" s="307">
        <v>224</v>
      </c>
      <c r="I48" s="304">
        <v>116</v>
      </c>
      <c r="J48" s="304">
        <v>108</v>
      </c>
      <c r="K48" s="307">
        <v>745</v>
      </c>
      <c r="L48" s="304">
        <v>383</v>
      </c>
      <c r="M48" s="304">
        <v>362</v>
      </c>
      <c r="N48" s="307">
        <v>233</v>
      </c>
      <c r="O48" s="304">
        <v>129</v>
      </c>
      <c r="P48" s="304">
        <v>104</v>
      </c>
      <c r="Q48" s="307">
        <v>374</v>
      </c>
      <c r="R48" s="304">
        <v>190</v>
      </c>
      <c r="S48" s="304">
        <v>184</v>
      </c>
      <c r="T48" s="307">
        <v>622</v>
      </c>
      <c r="U48" s="304">
        <v>341</v>
      </c>
      <c r="V48" s="304">
        <v>281</v>
      </c>
      <c r="W48" s="307">
        <v>1868</v>
      </c>
      <c r="X48" s="304">
        <v>917</v>
      </c>
      <c r="Y48" s="304">
        <v>951</v>
      </c>
      <c r="Z48" s="307">
        <v>1434</v>
      </c>
      <c r="AA48" s="304">
        <v>792</v>
      </c>
      <c r="AB48" s="304">
        <v>642</v>
      </c>
      <c r="AC48" s="307">
        <v>1166</v>
      </c>
      <c r="AD48" s="304">
        <v>629</v>
      </c>
      <c r="AE48" s="304">
        <v>537</v>
      </c>
      <c r="AF48" s="307">
        <v>1010</v>
      </c>
      <c r="AG48" s="304">
        <v>541</v>
      </c>
      <c r="AH48" s="304">
        <v>469</v>
      </c>
      <c r="AI48" s="307">
        <v>1295</v>
      </c>
      <c r="AJ48" s="304">
        <v>611</v>
      </c>
      <c r="AK48" s="304">
        <v>684</v>
      </c>
      <c r="AL48" s="307">
        <v>418</v>
      </c>
      <c r="AM48" s="304">
        <v>215</v>
      </c>
      <c r="AN48" s="304">
        <v>203</v>
      </c>
      <c r="AO48" s="307">
        <v>1246</v>
      </c>
      <c r="AP48" s="304">
        <v>637</v>
      </c>
      <c r="AQ48" s="304">
        <v>609</v>
      </c>
      <c r="AR48" s="307">
        <v>282</v>
      </c>
      <c r="AS48" s="304">
        <v>130</v>
      </c>
      <c r="AT48" s="304">
        <v>152</v>
      </c>
      <c r="AU48" s="307">
        <v>857</v>
      </c>
      <c r="AV48" s="304">
        <v>398</v>
      </c>
      <c r="AW48" s="304">
        <v>459</v>
      </c>
      <c r="AX48" s="307">
        <v>1352</v>
      </c>
      <c r="AY48" s="304">
        <v>643</v>
      </c>
      <c r="AZ48" s="304">
        <v>709</v>
      </c>
      <c r="BA48" s="307">
        <v>1701</v>
      </c>
      <c r="BB48" s="304">
        <v>824</v>
      </c>
      <c r="BC48" s="304">
        <v>877</v>
      </c>
      <c r="BD48" s="307">
        <v>718</v>
      </c>
      <c r="BE48" s="304">
        <v>326</v>
      </c>
      <c r="BF48" s="309">
        <v>392</v>
      </c>
    </row>
    <row r="49" spans="1:58" s="295" customFormat="1" ht="16.5" customHeight="1" x14ac:dyDescent="0.15">
      <c r="A49" s="250" t="s">
        <v>441</v>
      </c>
      <c r="B49" s="310">
        <v>2989</v>
      </c>
      <c r="C49" s="311">
        <v>1542</v>
      </c>
      <c r="D49" s="312">
        <v>1447</v>
      </c>
      <c r="E49" s="310">
        <v>29</v>
      </c>
      <c r="F49" s="311">
        <v>17</v>
      </c>
      <c r="G49" s="311">
        <v>12</v>
      </c>
      <c r="H49" s="310">
        <v>41</v>
      </c>
      <c r="I49" s="311">
        <v>22</v>
      </c>
      <c r="J49" s="311">
        <v>19</v>
      </c>
      <c r="K49" s="310">
        <v>161</v>
      </c>
      <c r="L49" s="311">
        <v>77</v>
      </c>
      <c r="M49" s="311">
        <v>84</v>
      </c>
      <c r="N49" s="310">
        <v>48</v>
      </c>
      <c r="O49" s="311">
        <v>27</v>
      </c>
      <c r="P49" s="311">
        <v>21</v>
      </c>
      <c r="Q49" s="310">
        <v>74</v>
      </c>
      <c r="R49" s="311">
        <v>29</v>
      </c>
      <c r="S49" s="311">
        <v>45</v>
      </c>
      <c r="T49" s="310">
        <v>124</v>
      </c>
      <c r="U49" s="311">
        <v>67</v>
      </c>
      <c r="V49" s="311">
        <v>57</v>
      </c>
      <c r="W49" s="310">
        <v>376</v>
      </c>
      <c r="X49" s="311">
        <v>192</v>
      </c>
      <c r="Y49" s="311">
        <v>184</v>
      </c>
      <c r="Z49" s="310">
        <v>278</v>
      </c>
      <c r="AA49" s="311">
        <v>154</v>
      </c>
      <c r="AB49" s="311">
        <v>124</v>
      </c>
      <c r="AC49" s="310">
        <v>242</v>
      </c>
      <c r="AD49" s="311">
        <v>129</v>
      </c>
      <c r="AE49" s="311">
        <v>113</v>
      </c>
      <c r="AF49" s="310">
        <v>183</v>
      </c>
      <c r="AG49" s="311">
        <v>104</v>
      </c>
      <c r="AH49" s="311">
        <v>79</v>
      </c>
      <c r="AI49" s="310">
        <v>214</v>
      </c>
      <c r="AJ49" s="311">
        <v>99</v>
      </c>
      <c r="AK49" s="311">
        <v>115</v>
      </c>
      <c r="AL49" s="310">
        <v>75</v>
      </c>
      <c r="AM49" s="311">
        <v>46</v>
      </c>
      <c r="AN49" s="311">
        <v>29</v>
      </c>
      <c r="AO49" s="310">
        <v>256</v>
      </c>
      <c r="AP49" s="311">
        <v>141</v>
      </c>
      <c r="AQ49" s="311">
        <v>115</v>
      </c>
      <c r="AR49" s="310">
        <v>56</v>
      </c>
      <c r="AS49" s="311">
        <v>27</v>
      </c>
      <c r="AT49" s="311">
        <v>29</v>
      </c>
      <c r="AU49" s="310">
        <v>169</v>
      </c>
      <c r="AV49" s="311">
        <v>78</v>
      </c>
      <c r="AW49" s="311">
        <v>91</v>
      </c>
      <c r="AX49" s="310">
        <v>258</v>
      </c>
      <c r="AY49" s="311">
        <v>123</v>
      </c>
      <c r="AZ49" s="311">
        <v>135</v>
      </c>
      <c r="BA49" s="310">
        <v>281</v>
      </c>
      <c r="BB49" s="311">
        <v>149</v>
      </c>
      <c r="BC49" s="311">
        <v>132</v>
      </c>
      <c r="BD49" s="310">
        <v>124</v>
      </c>
      <c r="BE49" s="311">
        <v>61</v>
      </c>
      <c r="BF49" s="313">
        <v>63</v>
      </c>
    </row>
    <row r="50" spans="1:58" s="295" customFormat="1" ht="16.5" customHeight="1" x14ac:dyDescent="0.15">
      <c r="A50" s="250" t="s">
        <v>359</v>
      </c>
      <c r="B50" s="310">
        <v>2957</v>
      </c>
      <c r="C50" s="311">
        <v>1500</v>
      </c>
      <c r="D50" s="312">
        <v>1457</v>
      </c>
      <c r="E50" s="310">
        <v>23</v>
      </c>
      <c r="F50" s="311">
        <v>11</v>
      </c>
      <c r="G50" s="311">
        <v>12</v>
      </c>
      <c r="H50" s="310">
        <v>28</v>
      </c>
      <c r="I50" s="311">
        <v>16</v>
      </c>
      <c r="J50" s="311">
        <v>12</v>
      </c>
      <c r="K50" s="310">
        <v>129</v>
      </c>
      <c r="L50" s="311">
        <v>57</v>
      </c>
      <c r="M50" s="311">
        <v>72</v>
      </c>
      <c r="N50" s="310">
        <v>44</v>
      </c>
      <c r="O50" s="311">
        <v>26</v>
      </c>
      <c r="P50" s="311">
        <v>18</v>
      </c>
      <c r="Q50" s="310">
        <v>60</v>
      </c>
      <c r="R50" s="311">
        <v>33</v>
      </c>
      <c r="S50" s="311">
        <v>27</v>
      </c>
      <c r="T50" s="310">
        <v>115</v>
      </c>
      <c r="U50" s="311">
        <v>61</v>
      </c>
      <c r="V50" s="311">
        <v>54</v>
      </c>
      <c r="W50" s="310">
        <v>372</v>
      </c>
      <c r="X50" s="311">
        <v>188</v>
      </c>
      <c r="Y50" s="311">
        <v>184</v>
      </c>
      <c r="Z50" s="310">
        <v>285</v>
      </c>
      <c r="AA50" s="311">
        <v>159</v>
      </c>
      <c r="AB50" s="311">
        <v>126</v>
      </c>
      <c r="AC50" s="310">
        <v>229</v>
      </c>
      <c r="AD50" s="311">
        <v>122</v>
      </c>
      <c r="AE50" s="311">
        <v>107</v>
      </c>
      <c r="AF50" s="310">
        <v>216</v>
      </c>
      <c r="AG50" s="311">
        <v>114</v>
      </c>
      <c r="AH50" s="311">
        <v>102</v>
      </c>
      <c r="AI50" s="310">
        <v>219</v>
      </c>
      <c r="AJ50" s="311">
        <v>109</v>
      </c>
      <c r="AK50" s="311">
        <v>110</v>
      </c>
      <c r="AL50" s="310">
        <v>74</v>
      </c>
      <c r="AM50" s="311">
        <v>36</v>
      </c>
      <c r="AN50" s="311">
        <v>38</v>
      </c>
      <c r="AO50" s="310">
        <v>242</v>
      </c>
      <c r="AP50" s="311">
        <v>129</v>
      </c>
      <c r="AQ50" s="311">
        <v>113</v>
      </c>
      <c r="AR50" s="310">
        <v>59</v>
      </c>
      <c r="AS50" s="311">
        <v>30</v>
      </c>
      <c r="AT50" s="311">
        <v>29</v>
      </c>
      <c r="AU50" s="310">
        <v>168</v>
      </c>
      <c r="AV50" s="311">
        <v>83</v>
      </c>
      <c r="AW50" s="311">
        <v>85</v>
      </c>
      <c r="AX50" s="310">
        <v>246</v>
      </c>
      <c r="AY50" s="311">
        <v>125</v>
      </c>
      <c r="AZ50" s="311">
        <v>121</v>
      </c>
      <c r="BA50" s="310">
        <v>328</v>
      </c>
      <c r="BB50" s="311">
        <v>162</v>
      </c>
      <c r="BC50" s="311">
        <v>166</v>
      </c>
      <c r="BD50" s="310">
        <v>120</v>
      </c>
      <c r="BE50" s="311">
        <v>39</v>
      </c>
      <c r="BF50" s="313">
        <v>81</v>
      </c>
    </row>
    <row r="51" spans="1:58" s="295" customFormat="1" ht="16.5" customHeight="1" x14ac:dyDescent="0.15">
      <c r="A51" s="250" t="s">
        <v>360</v>
      </c>
      <c r="B51" s="310">
        <v>3066</v>
      </c>
      <c r="C51" s="311">
        <v>1565</v>
      </c>
      <c r="D51" s="312">
        <v>1501</v>
      </c>
      <c r="E51" s="310">
        <v>28</v>
      </c>
      <c r="F51" s="311">
        <v>19</v>
      </c>
      <c r="G51" s="311">
        <v>9</v>
      </c>
      <c r="H51" s="310">
        <v>54</v>
      </c>
      <c r="I51" s="311">
        <v>23</v>
      </c>
      <c r="J51" s="311">
        <v>31</v>
      </c>
      <c r="K51" s="310">
        <v>138</v>
      </c>
      <c r="L51" s="311">
        <v>79</v>
      </c>
      <c r="M51" s="311">
        <v>59</v>
      </c>
      <c r="N51" s="310">
        <v>35</v>
      </c>
      <c r="O51" s="311">
        <v>18</v>
      </c>
      <c r="P51" s="311">
        <v>17</v>
      </c>
      <c r="Q51" s="310">
        <v>81</v>
      </c>
      <c r="R51" s="311">
        <v>41</v>
      </c>
      <c r="S51" s="311">
        <v>40</v>
      </c>
      <c r="T51" s="310">
        <v>125</v>
      </c>
      <c r="U51" s="311">
        <v>61</v>
      </c>
      <c r="V51" s="311">
        <v>64</v>
      </c>
      <c r="W51" s="310">
        <v>392</v>
      </c>
      <c r="X51" s="311">
        <v>190</v>
      </c>
      <c r="Y51" s="311">
        <v>202</v>
      </c>
      <c r="Z51" s="310">
        <v>294</v>
      </c>
      <c r="AA51" s="311">
        <v>169</v>
      </c>
      <c r="AB51" s="311">
        <v>125</v>
      </c>
      <c r="AC51" s="310">
        <v>226</v>
      </c>
      <c r="AD51" s="311">
        <v>135</v>
      </c>
      <c r="AE51" s="311">
        <v>91</v>
      </c>
      <c r="AF51" s="310">
        <v>197</v>
      </c>
      <c r="AG51" s="311">
        <v>109</v>
      </c>
      <c r="AH51" s="311">
        <v>88</v>
      </c>
      <c r="AI51" s="310">
        <v>245</v>
      </c>
      <c r="AJ51" s="311">
        <v>122</v>
      </c>
      <c r="AK51" s="311">
        <v>123</v>
      </c>
      <c r="AL51" s="310">
        <v>91</v>
      </c>
      <c r="AM51" s="311">
        <v>47</v>
      </c>
      <c r="AN51" s="311">
        <v>44</v>
      </c>
      <c r="AO51" s="310">
        <v>223</v>
      </c>
      <c r="AP51" s="311">
        <v>93</v>
      </c>
      <c r="AQ51" s="311">
        <v>130</v>
      </c>
      <c r="AR51" s="310">
        <v>46</v>
      </c>
      <c r="AS51" s="311">
        <v>19</v>
      </c>
      <c r="AT51" s="311">
        <v>27</v>
      </c>
      <c r="AU51" s="310">
        <v>169</v>
      </c>
      <c r="AV51" s="311">
        <v>81</v>
      </c>
      <c r="AW51" s="311">
        <v>88</v>
      </c>
      <c r="AX51" s="310">
        <v>260</v>
      </c>
      <c r="AY51" s="311">
        <v>132</v>
      </c>
      <c r="AZ51" s="311">
        <v>128</v>
      </c>
      <c r="BA51" s="310">
        <v>330</v>
      </c>
      <c r="BB51" s="311">
        <v>165</v>
      </c>
      <c r="BC51" s="311">
        <v>165</v>
      </c>
      <c r="BD51" s="310">
        <v>132</v>
      </c>
      <c r="BE51" s="311">
        <v>62</v>
      </c>
      <c r="BF51" s="313">
        <v>70</v>
      </c>
    </row>
    <row r="52" spans="1:58" s="295" customFormat="1" ht="16.5" customHeight="1" x14ac:dyDescent="0.15">
      <c r="A52" s="250" t="s">
        <v>361</v>
      </c>
      <c r="B52" s="310">
        <v>3221</v>
      </c>
      <c r="C52" s="311">
        <v>1603</v>
      </c>
      <c r="D52" s="312">
        <v>1618</v>
      </c>
      <c r="E52" s="310">
        <v>26</v>
      </c>
      <c r="F52" s="311">
        <v>15</v>
      </c>
      <c r="G52" s="311">
        <v>11</v>
      </c>
      <c r="H52" s="310">
        <v>44</v>
      </c>
      <c r="I52" s="311">
        <v>21</v>
      </c>
      <c r="J52" s="311">
        <v>23</v>
      </c>
      <c r="K52" s="310">
        <v>154</v>
      </c>
      <c r="L52" s="311">
        <v>80</v>
      </c>
      <c r="M52" s="311">
        <v>74</v>
      </c>
      <c r="N52" s="310">
        <v>56</v>
      </c>
      <c r="O52" s="311">
        <v>32</v>
      </c>
      <c r="P52" s="311">
        <v>24</v>
      </c>
      <c r="Q52" s="310">
        <v>79</v>
      </c>
      <c r="R52" s="311">
        <v>42</v>
      </c>
      <c r="S52" s="311">
        <v>37</v>
      </c>
      <c r="T52" s="310">
        <v>133</v>
      </c>
      <c r="U52" s="311">
        <v>87</v>
      </c>
      <c r="V52" s="311">
        <v>46</v>
      </c>
      <c r="W52" s="310">
        <v>363</v>
      </c>
      <c r="X52" s="311">
        <v>177</v>
      </c>
      <c r="Y52" s="311">
        <v>186</v>
      </c>
      <c r="Z52" s="310">
        <v>276</v>
      </c>
      <c r="AA52" s="311">
        <v>146</v>
      </c>
      <c r="AB52" s="311">
        <v>130</v>
      </c>
      <c r="AC52" s="310">
        <v>232</v>
      </c>
      <c r="AD52" s="311">
        <v>126</v>
      </c>
      <c r="AE52" s="311">
        <v>106</v>
      </c>
      <c r="AF52" s="310">
        <v>210</v>
      </c>
      <c r="AG52" s="311">
        <v>111</v>
      </c>
      <c r="AH52" s="311">
        <v>99</v>
      </c>
      <c r="AI52" s="310">
        <v>285</v>
      </c>
      <c r="AJ52" s="311">
        <v>136</v>
      </c>
      <c r="AK52" s="311">
        <v>149</v>
      </c>
      <c r="AL52" s="310">
        <v>71</v>
      </c>
      <c r="AM52" s="311">
        <v>32</v>
      </c>
      <c r="AN52" s="311">
        <v>39</v>
      </c>
      <c r="AO52" s="310">
        <v>257</v>
      </c>
      <c r="AP52" s="311">
        <v>146</v>
      </c>
      <c r="AQ52" s="311">
        <v>111</v>
      </c>
      <c r="AR52" s="310">
        <v>62</v>
      </c>
      <c r="AS52" s="311">
        <v>26</v>
      </c>
      <c r="AT52" s="311">
        <v>36</v>
      </c>
      <c r="AU52" s="310">
        <v>166</v>
      </c>
      <c r="AV52" s="311">
        <v>70</v>
      </c>
      <c r="AW52" s="311">
        <v>96</v>
      </c>
      <c r="AX52" s="310">
        <v>289</v>
      </c>
      <c r="AY52" s="311">
        <v>119</v>
      </c>
      <c r="AZ52" s="311">
        <v>170</v>
      </c>
      <c r="BA52" s="310">
        <v>358</v>
      </c>
      <c r="BB52" s="311">
        <v>160</v>
      </c>
      <c r="BC52" s="311">
        <v>198</v>
      </c>
      <c r="BD52" s="310">
        <v>160</v>
      </c>
      <c r="BE52" s="311">
        <v>77</v>
      </c>
      <c r="BF52" s="313">
        <v>83</v>
      </c>
    </row>
    <row r="53" spans="1:58" s="295" customFormat="1" ht="16.5" customHeight="1" x14ac:dyDescent="0.15">
      <c r="A53" s="250" t="s">
        <v>362</v>
      </c>
      <c r="B53" s="310">
        <v>3445</v>
      </c>
      <c r="C53" s="311">
        <v>1691</v>
      </c>
      <c r="D53" s="312">
        <v>1754</v>
      </c>
      <c r="E53" s="310">
        <v>27</v>
      </c>
      <c r="F53" s="311">
        <v>17</v>
      </c>
      <c r="G53" s="311">
        <v>10</v>
      </c>
      <c r="H53" s="310">
        <v>57</v>
      </c>
      <c r="I53" s="311">
        <v>34</v>
      </c>
      <c r="J53" s="311">
        <v>23</v>
      </c>
      <c r="K53" s="310">
        <v>163</v>
      </c>
      <c r="L53" s="311">
        <v>90</v>
      </c>
      <c r="M53" s="311">
        <v>73</v>
      </c>
      <c r="N53" s="310">
        <v>50</v>
      </c>
      <c r="O53" s="311">
        <v>26</v>
      </c>
      <c r="P53" s="311">
        <v>24</v>
      </c>
      <c r="Q53" s="310">
        <v>80</v>
      </c>
      <c r="R53" s="311">
        <v>45</v>
      </c>
      <c r="S53" s="311">
        <v>35</v>
      </c>
      <c r="T53" s="310">
        <v>125</v>
      </c>
      <c r="U53" s="311">
        <v>65</v>
      </c>
      <c r="V53" s="311">
        <v>60</v>
      </c>
      <c r="W53" s="310">
        <v>365</v>
      </c>
      <c r="X53" s="311">
        <v>170</v>
      </c>
      <c r="Y53" s="311">
        <v>195</v>
      </c>
      <c r="Z53" s="310">
        <v>301</v>
      </c>
      <c r="AA53" s="311">
        <v>164</v>
      </c>
      <c r="AB53" s="311">
        <v>137</v>
      </c>
      <c r="AC53" s="310">
        <v>237</v>
      </c>
      <c r="AD53" s="311">
        <v>117</v>
      </c>
      <c r="AE53" s="311">
        <v>120</v>
      </c>
      <c r="AF53" s="310">
        <v>204</v>
      </c>
      <c r="AG53" s="311">
        <v>103</v>
      </c>
      <c r="AH53" s="311">
        <v>101</v>
      </c>
      <c r="AI53" s="310">
        <v>332</v>
      </c>
      <c r="AJ53" s="311">
        <v>145</v>
      </c>
      <c r="AK53" s="311">
        <v>187</v>
      </c>
      <c r="AL53" s="310">
        <v>107</v>
      </c>
      <c r="AM53" s="311">
        <v>54</v>
      </c>
      <c r="AN53" s="311">
        <v>53</v>
      </c>
      <c r="AO53" s="310">
        <v>268</v>
      </c>
      <c r="AP53" s="311">
        <v>128</v>
      </c>
      <c r="AQ53" s="311">
        <v>140</v>
      </c>
      <c r="AR53" s="310">
        <v>59</v>
      </c>
      <c r="AS53" s="311">
        <v>28</v>
      </c>
      <c r="AT53" s="311">
        <v>31</v>
      </c>
      <c r="AU53" s="310">
        <v>185</v>
      </c>
      <c r="AV53" s="311">
        <v>86</v>
      </c>
      <c r="AW53" s="311">
        <v>99</v>
      </c>
      <c r="AX53" s="310">
        <v>299</v>
      </c>
      <c r="AY53" s="311">
        <v>144</v>
      </c>
      <c r="AZ53" s="311">
        <v>155</v>
      </c>
      <c r="BA53" s="310">
        <v>404</v>
      </c>
      <c r="BB53" s="311">
        <v>188</v>
      </c>
      <c r="BC53" s="311">
        <v>216</v>
      </c>
      <c r="BD53" s="310">
        <v>182</v>
      </c>
      <c r="BE53" s="311">
        <v>87</v>
      </c>
      <c r="BF53" s="313">
        <v>95</v>
      </c>
    </row>
    <row r="54" spans="1:58" s="287" customFormat="1" ht="16.5" customHeight="1" x14ac:dyDescent="0.15">
      <c r="A54" s="255" t="s">
        <v>10</v>
      </c>
      <c r="B54" s="307">
        <v>21626</v>
      </c>
      <c r="C54" s="304">
        <v>10650</v>
      </c>
      <c r="D54" s="308">
        <v>10976</v>
      </c>
      <c r="E54" s="307">
        <v>152</v>
      </c>
      <c r="F54" s="304">
        <v>85</v>
      </c>
      <c r="G54" s="304">
        <v>67</v>
      </c>
      <c r="H54" s="307">
        <v>342</v>
      </c>
      <c r="I54" s="304">
        <v>175</v>
      </c>
      <c r="J54" s="304">
        <v>167</v>
      </c>
      <c r="K54" s="307">
        <v>785</v>
      </c>
      <c r="L54" s="304">
        <v>425</v>
      </c>
      <c r="M54" s="304">
        <v>360</v>
      </c>
      <c r="N54" s="307">
        <v>266</v>
      </c>
      <c r="O54" s="304">
        <v>154</v>
      </c>
      <c r="P54" s="304">
        <v>112</v>
      </c>
      <c r="Q54" s="307">
        <v>490</v>
      </c>
      <c r="R54" s="304">
        <v>270</v>
      </c>
      <c r="S54" s="304">
        <v>220</v>
      </c>
      <c r="T54" s="307">
        <v>855</v>
      </c>
      <c r="U54" s="304">
        <v>432</v>
      </c>
      <c r="V54" s="304">
        <v>423</v>
      </c>
      <c r="W54" s="307">
        <v>2243</v>
      </c>
      <c r="X54" s="304">
        <v>1072</v>
      </c>
      <c r="Y54" s="304">
        <v>1171</v>
      </c>
      <c r="Z54" s="307">
        <v>1840</v>
      </c>
      <c r="AA54" s="304">
        <v>958</v>
      </c>
      <c r="AB54" s="304">
        <v>882</v>
      </c>
      <c r="AC54" s="307">
        <v>1425</v>
      </c>
      <c r="AD54" s="304">
        <v>774</v>
      </c>
      <c r="AE54" s="304">
        <v>651</v>
      </c>
      <c r="AF54" s="307">
        <v>1087</v>
      </c>
      <c r="AG54" s="304">
        <v>560</v>
      </c>
      <c r="AH54" s="304">
        <v>527</v>
      </c>
      <c r="AI54" s="307">
        <v>2106</v>
      </c>
      <c r="AJ54" s="304">
        <v>979</v>
      </c>
      <c r="AK54" s="304">
        <v>1127</v>
      </c>
      <c r="AL54" s="307">
        <v>587</v>
      </c>
      <c r="AM54" s="304">
        <v>293</v>
      </c>
      <c r="AN54" s="304">
        <v>294</v>
      </c>
      <c r="AO54" s="307">
        <v>1563</v>
      </c>
      <c r="AP54" s="304">
        <v>774</v>
      </c>
      <c r="AQ54" s="304">
        <v>789</v>
      </c>
      <c r="AR54" s="307">
        <v>354</v>
      </c>
      <c r="AS54" s="304">
        <v>193</v>
      </c>
      <c r="AT54" s="304">
        <v>161</v>
      </c>
      <c r="AU54" s="307">
        <v>1251</v>
      </c>
      <c r="AV54" s="304">
        <v>594</v>
      </c>
      <c r="AW54" s="304">
        <v>657</v>
      </c>
      <c r="AX54" s="307">
        <v>2119</v>
      </c>
      <c r="AY54" s="304">
        <v>969</v>
      </c>
      <c r="AZ54" s="304">
        <v>1150</v>
      </c>
      <c r="BA54" s="307">
        <v>2760</v>
      </c>
      <c r="BB54" s="304">
        <v>1308</v>
      </c>
      <c r="BC54" s="304">
        <v>1452</v>
      </c>
      <c r="BD54" s="307">
        <v>1401</v>
      </c>
      <c r="BE54" s="304">
        <v>635</v>
      </c>
      <c r="BF54" s="309">
        <v>766</v>
      </c>
    </row>
    <row r="55" spans="1:58" s="295" customFormat="1" ht="15.75" customHeight="1" x14ac:dyDescent="0.15">
      <c r="A55" s="250" t="s">
        <v>442</v>
      </c>
      <c r="B55" s="310">
        <v>3931</v>
      </c>
      <c r="C55" s="311">
        <v>1989</v>
      </c>
      <c r="D55" s="312">
        <v>1942</v>
      </c>
      <c r="E55" s="310">
        <v>25</v>
      </c>
      <c r="F55" s="311">
        <v>13</v>
      </c>
      <c r="G55" s="311">
        <v>12</v>
      </c>
      <c r="H55" s="310">
        <v>57</v>
      </c>
      <c r="I55" s="311">
        <v>20</v>
      </c>
      <c r="J55" s="311">
        <v>37</v>
      </c>
      <c r="K55" s="310">
        <v>168</v>
      </c>
      <c r="L55" s="311">
        <v>100</v>
      </c>
      <c r="M55" s="311">
        <v>68</v>
      </c>
      <c r="N55" s="310">
        <v>55</v>
      </c>
      <c r="O55" s="311">
        <v>29</v>
      </c>
      <c r="P55" s="311">
        <v>26</v>
      </c>
      <c r="Q55" s="310">
        <v>87</v>
      </c>
      <c r="R55" s="311">
        <v>47</v>
      </c>
      <c r="S55" s="311">
        <v>40</v>
      </c>
      <c r="T55" s="310">
        <v>141</v>
      </c>
      <c r="U55" s="311">
        <v>72</v>
      </c>
      <c r="V55" s="311">
        <v>69</v>
      </c>
      <c r="W55" s="310">
        <v>430</v>
      </c>
      <c r="X55" s="311">
        <v>225</v>
      </c>
      <c r="Y55" s="311">
        <v>205</v>
      </c>
      <c r="Z55" s="310">
        <v>353</v>
      </c>
      <c r="AA55" s="311">
        <v>180</v>
      </c>
      <c r="AB55" s="311">
        <v>173</v>
      </c>
      <c r="AC55" s="310">
        <v>261</v>
      </c>
      <c r="AD55" s="311">
        <v>152</v>
      </c>
      <c r="AE55" s="311">
        <v>109</v>
      </c>
      <c r="AF55" s="310">
        <v>206</v>
      </c>
      <c r="AG55" s="311">
        <v>107</v>
      </c>
      <c r="AH55" s="311">
        <v>99</v>
      </c>
      <c r="AI55" s="310">
        <v>419</v>
      </c>
      <c r="AJ55" s="311">
        <v>200</v>
      </c>
      <c r="AK55" s="311">
        <v>219</v>
      </c>
      <c r="AL55" s="310">
        <v>107</v>
      </c>
      <c r="AM55" s="311">
        <v>51</v>
      </c>
      <c r="AN55" s="311">
        <v>56</v>
      </c>
      <c r="AO55" s="310">
        <v>284</v>
      </c>
      <c r="AP55" s="311">
        <v>141</v>
      </c>
      <c r="AQ55" s="311">
        <v>143</v>
      </c>
      <c r="AR55" s="310">
        <v>64</v>
      </c>
      <c r="AS55" s="311">
        <v>37</v>
      </c>
      <c r="AT55" s="311">
        <v>27</v>
      </c>
      <c r="AU55" s="310">
        <v>218</v>
      </c>
      <c r="AV55" s="311">
        <v>115</v>
      </c>
      <c r="AW55" s="311">
        <v>103</v>
      </c>
      <c r="AX55" s="310">
        <v>352</v>
      </c>
      <c r="AY55" s="311">
        <v>152</v>
      </c>
      <c r="AZ55" s="311">
        <v>200</v>
      </c>
      <c r="BA55" s="310">
        <v>473</v>
      </c>
      <c r="BB55" s="311">
        <v>248</v>
      </c>
      <c r="BC55" s="311">
        <v>225</v>
      </c>
      <c r="BD55" s="310">
        <v>231</v>
      </c>
      <c r="BE55" s="311">
        <v>100</v>
      </c>
      <c r="BF55" s="313">
        <v>131</v>
      </c>
    </row>
    <row r="56" spans="1:58" s="295" customFormat="1" ht="15.75" customHeight="1" x14ac:dyDescent="0.15">
      <c r="A56" s="250" t="s">
        <v>364</v>
      </c>
      <c r="B56" s="310">
        <v>4319</v>
      </c>
      <c r="C56" s="311">
        <v>2168</v>
      </c>
      <c r="D56" s="312">
        <v>2151</v>
      </c>
      <c r="E56" s="310">
        <v>39</v>
      </c>
      <c r="F56" s="311">
        <v>19</v>
      </c>
      <c r="G56" s="311">
        <v>20</v>
      </c>
      <c r="H56" s="310">
        <v>58</v>
      </c>
      <c r="I56" s="311">
        <v>30</v>
      </c>
      <c r="J56" s="311">
        <v>28</v>
      </c>
      <c r="K56" s="310">
        <v>154</v>
      </c>
      <c r="L56" s="311">
        <v>79</v>
      </c>
      <c r="M56" s="311">
        <v>75</v>
      </c>
      <c r="N56" s="310">
        <v>46</v>
      </c>
      <c r="O56" s="311">
        <v>29</v>
      </c>
      <c r="P56" s="311">
        <v>17</v>
      </c>
      <c r="Q56" s="310">
        <v>98</v>
      </c>
      <c r="R56" s="311">
        <v>53</v>
      </c>
      <c r="S56" s="311">
        <v>45</v>
      </c>
      <c r="T56" s="310">
        <v>161</v>
      </c>
      <c r="U56" s="311">
        <v>83</v>
      </c>
      <c r="V56" s="311">
        <v>78</v>
      </c>
      <c r="W56" s="310">
        <v>424</v>
      </c>
      <c r="X56" s="311">
        <v>205</v>
      </c>
      <c r="Y56" s="311">
        <v>219</v>
      </c>
      <c r="Z56" s="310">
        <v>383</v>
      </c>
      <c r="AA56" s="311">
        <v>211</v>
      </c>
      <c r="AB56" s="311">
        <v>172</v>
      </c>
      <c r="AC56" s="310">
        <v>283</v>
      </c>
      <c r="AD56" s="311">
        <v>152</v>
      </c>
      <c r="AE56" s="311">
        <v>131</v>
      </c>
      <c r="AF56" s="310">
        <v>248</v>
      </c>
      <c r="AG56" s="311">
        <v>127</v>
      </c>
      <c r="AH56" s="311">
        <v>121</v>
      </c>
      <c r="AI56" s="310">
        <v>408</v>
      </c>
      <c r="AJ56" s="311">
        <v>191</v>
      </c>
      <c r="AK56" s="311">
        <v>217</v>
      </c>
      <c r="AL56" s="310">
        <v>111</v>
      </c>
      <c r="AM56" s="311">
        <v>54</v>
      </c>
      <c r="AN56" s="311">
        <v>57</v>
      </c>
      <c r="AO56" s="310">
        <v>349</v>
      </c>
      <c r="AP56" s="311">
        <v>176</v>
      </c>
      <c r="AQ56" s="311">
        <v>173</v>
      </c>
      <c r="AR56" s="310">
        <v>84</v>
      </c>
      <c r="AS56" s="311">
        <v>42</v>
      </c>
      <c r="AT56" s="311">
        <v>42</v>
      </c>
      <c r="AU56" s="310">
        <v>263</v>
      </c>
      <c r="AV56" s="311">
        <v>123</v>
      </c>
      <c r="AW56" s="311">
        <v>140</v>
      </c>
      <c r="AX56" s="310">
        <v>427</v>
      </c>
      <c r="AY56" s="311">
        <v>220</v>
      </c>
      <c r="AZ56" s="311">
        <v>207</v>
      </c>
      <c r="BA56" s="310">
        <v>539</v>
      </c>
      <c r="BB56" s="311">
        <v>263</v>
      </c>
      <c r="BC56" s="311">
        <v>276</v>
      </c>
      <c r="BD56" s="310">
        <v>244</v>
      </c>
      <c r="BE56" s="311">
        <v>111</v>
      </c>
      <c r="BF56" s="313">
        <v>133</v>
      </c>
    </row>
    <row r="57" spans="1:58" s="295" customFormat="1" ht="15.75" customHeight="1" x14ac:dyDescent="0.15">
      <c r="A57" s="250" t="s">
        <v>365</v>
      </c>
      <c r="B57" s="310">
        <v>4405</v>
      </c>
      <c r="C57" s="311">
        <v>2211</v>
      </c>
      <c r="D57" s="312">
        <v>2194</v>
      </c>
      <c r="E57" s="310">
        <v>34</v>
      </c>
      <c r="F57" s="311">
        <v>24</v>
      </c>
      <c r="G57" s="311">
        <v>10</v>
      </c>
      <c r="H57" s="310">
        <v>85</v>
      </c>
      <c r="I57" s="311">
        <v>42</v>
      </c>
      <c r="J57" s="311">
        <v>43</v>
      </c>
      <c r="K57" s="310">
        <v>172</v>
      </c>
      <c r="L57" s="311">
        <v>93</v>
      </c>
      <c r="M57" s="311">
        <v>79</v>
      </c>
      <c r="N57" s="310">
        <v>51</v>
      </c>
      <c r="O57" s="311">
        <v>29</v>
      </c>
      <c r="P57" s="311">
        <v>22</v>
      </c>
      <c r="Q57" s="310">
        <v>98</v>
      </c>
      <c r="R57" s="311">
        <v>59</v>
      </c>
      <c r="S57" s="311">
        <v>39</v>
      </c>
      <c r="T57" s="310">
        <v>177</v>
      </c>
      <c r="U57" s="311">
        <v>95</v>
      </c>
      <c r="V57" s="311">
        <v>82</v>
      </c>
      <c r="W57" s="310">
        <v>463</v>
      </c>
      <c r="X57" s="311">
        <v>230</v>
      </c>
      <c r="Y57" s="311">
        <v>233</v>
      </c>
      <c r="Z57" s="310">
        <v>374</v>
      </c>
      <c r="AA57" s="311">
        <v>186</v>
      </c>
      <c r="AB57" s="311">
        <v>188</v>
      </c>
      <c r="AC57" s="310">
        <v>288</v>
      </c>
      <c r="AD57" s="311">
        <v>151</v>
      </c>
      <c r="AE57" s="311">
        <v>137</v>
      </c>
      <c r="AF57" s="310">
        <v>215</v>
      </c>
      <c r="AG57" s="311">
        <v>120</v>
      </c>
      <c r="AH57" s="311">
        <v>95</v>
      </c>
      <c r="AI57" s="310">
        <v>429</v>
      </c>
      <c r="AJ57" s="311">
        <v>202</v>
      </c>
      <c r="AK57" s="311">
        <v>227</v>
      </c>
      <c r="AL57" s="310">
        <v>119</v>
      </c>
      <c r="AM57" s="311">
        <v>63</v>
      </c>
      <c r="AN57" s="311">
        <v>56</v>
      </c>
      <c r="AO57" s="310">
        <v>336</v>
      </c>
      <c r="AP57" s="311">
        <v>163</v>
      </c>
      <c r="AQ57" s="311">
        <v>173</v>
      </c>
      <c r="AR57" s="310">
        <v>72</v>
      </c>
      <c r="AS57" s="311">
        <v>44</v>
      </c>
      <c r="AT57" s="311">
        <v>28</v>
      </c>
      <c r="AU57" s="310">
        <v>264</v>
      </c>
      <c r="AV57" s="311">
        <v>123</v>
      </c>
      <c r="AW57" s="311">
        <v>141</v>
      </c>
      <c r="AX57" s="310">
        <v>383</v>
      </c>
      <c r="AY57" s="311">
        <v>183</v>
      </c>
      <c r="AZ57" s="311">
        <v>200</v>
      </c>
      <c r="BA57" s="310">
        <v>553</v>
      </c>
      <c r="BB57" s="311">
        <v>267</v>
      </c>
      <c r="BC57" s="311">
        <v>286</v>
      </c>
      <c r="BD57" s="310">
        <v>292</v>
      </c>
      <c r="BE57" s="311">
        <v>137</v>
      </c>
      <c r="BF57" s="313">
        <v>155</v>
      </c>
    </row>
    <row r="58" spans="1:58" s="295" customFormat="1" ht="15.75" customHeight="1" x14ac:dyDescent="0.15">
      <c r="A58" s="250" t="s">
        <v>366</v>
      </c>
      <c r="B58" s="310">
        <v>4446</v>
      </c>
      <c r="C58" s="311">
        <v>2157</v>
      </c>
      <c r="D58" s="312">
        <v>2289</v>
      </c>
      <c r="E58" s="310">
        <v>28</v>
      </c>
      <c r="F58" s="311">
        <v>12</v>
      </c>
      <c r="G58" s="311">
        <v>16</v>
      </c>
      <c r="H58" s="310">
        <v>63</v>
      </c>
      <c r="I58" s="311">
        <v>38</v>
      </c>
      <c r="J58" s="311">
        <v>25</v>
      </c>
      <c r="K58" s="310">
        <v>129</v>
      </c>
      <c r="L58" s="311">
        <v>72</v>
      </c>
      <c r="M58" s="311">
        <v>57</v>
      </c>
      <c r="N58" s="310">
        <v>54</v>
      </c>
      <c r="O58" s="311">
        <v>31</v>
      </c>
      <c r="P58" s="311">
        <v>23</v>
      </c>
      <c r="Q58" s="310">
        <v>112</v>
      </c>
      <c r="R58" s="311">
        <v>55</v>
      </c>
      <c r="S58" s="311">
        <v>57</v>
      </c>
      <c r="T58" s="310">
        <v>169</v>
      </c>
      <c r="U58" s="311">
        <v>86</v>
      </c>
      <c r="V58" s="311">
        <v>83</v>
      </c>
      <c r="W58" s="310">
        <v>482</v>
      </c>
      <c r="X58" s="311">
        <v>225</v>
      </c>
      <c r="Y58" s="311">
        <v>257</v>
      </c>
      <c r="Z58" s="310">
        <v>366</v>
      </c>
      <c r="AA58" s="311">
        <v>194</v>
      </c>
      <c r="AB58" s="311">
        <v>172</v>
      </c>
      <c r="AC58" s="310">
        <v>306</v>
      </c>
      <c r="AD58" s="311">
        <v>166</v>
      </c>
      <c r="AE58" s="311">
        <v>140</v>
      </c>
      <c r="AF58" s="310">
        <v>205</v>
      </c>
      <c r="AG58" s="311">
        <v>95</v>
      </c>
      <c r="AH58" s="311">
        <v>110</v>
      </c>
      <c r="AI58" s="310">
        <v>424</v>
      </c>
      <c r="AJ58" s="311">
        <v>196</v>
      </c>
      <c r="AK58" s="311">
        <v>228</v>
      </c>
      <c r="AL58" s="310">
        <v>120</v>
      </c>
      <c r="AM58" s="311">
        <v>64</v>
      </c>
      <c r="AN58" s="311">
        <v>56</v>
      </c>
      <c r="AO58" s="310">
        <v>302</v>
      </c>
      <c r="AP58" s="311">
        <v>151</v>
      </c>
      <c r="AQ58" s="311">
        <v>151</v>
      </c>
      <c r="AR58" s="310">
        <v>77</v>
      </c>
      <c r="AS58" s="311">
        <v>40</v>
      </c>
      <c r="AT58" s="311">
        <v>37</v>
      </c>
      <c r="AU58" s="310">
        <v>238</v>
      </c>
      <c r="AV58" s="311">
        <v>107</v>
      </c>
      <c r="AW58" s="311">
        <v>131</v>
      </c>
      <c r="AX58" s="310">
        <v>437</v>
      </c>
      <c r="AY58" s="311">
        <v>196</v>
      </c>
      <c r="AZ58" s="311">
        <v>241</v>
      </c>
      <c r="BA58" s="310">
        <v>599</v>
      </c>
      <c r="BB58" s="311">
        <v>274</v>
      </c>
      <c r="BC58" s="311">
        <v>325</v>
      </c>
      <c r="BD58" s="310">
        <v>335</v>
      </c>
      <c r="BE58" s="311">
        <v>155</v>
      </c>
      <c r="BF58" s="313">
        <v>180</v>
      </c>
    </row>
    <row r="59" spans="1:58" s="295" customFormat="1" ht="15.75" customHeight="1" x14ac:dyDescent="0.15">
      <c r="A59" s="250" t="s">
        <v>367</v>
      </c>
      <c r="B59" s="310">
        <v>4525</v>
      </c>
      <c r="C59" s="311">
        <v>2125</v>
      </c>
      <c r="D59" s="312">
        <v>2400</v>
      </c>
      <c r="E59" s="310">
        <v>26</v>
      </c>
      <c r="F59" s="311">
        <v>17</v>
      </c>
      <c r="G59" s="311">
        <v>9</v>
      </c>
      <c r="H59" s="310">
        <v>79</v>
      </c>
      <c r="I59" s="311">
        <v>45</v>
      </c>
      <c r="J59" s="311">
        <v>34</v>
      </c>
      <c r="K59" s="310">
        <v>162</v>
      </c>
      <c r="L59" s="311">
        <v>81</v>
      </c>
      <c r="M59" s="311">
        <v>81</v>
      </c>
      <c r="N59" s="310">
        <v>60</v>
      </c>
      <c r="O59" s="311">
        <v>36</v>
      </c>
      <c r="P59" s="311">
        <v>24</v>
      </c>
      <c r="Q59" s="310">
        <v>95</v>
      </c>
      <c r="R59" s="311">
        <v>56</v>
      </c>
      <c r="S59" s="311">
        <v>39</v>
      </c>
      <c r="T59" s="310">
        <v>207</v>
      </c>
      <c r="U59" s="311">
        <v>96</v>
      </c>
      <c r="V59" s="311">
        <v>111</v>
      </c>
      <c r="W59" s="310">
        <v>444</v>
      </c>
      <c r="X59" s="311">
        <v>187</v>
      </c>
      <c r="Y59" s="311">
        <v>257</v>
      </c>
      <c r="Z59" s="310">
        <v>364</v>
      </c>
      <c r="AA59" s="311">
        <v>187</v>
      </c>
      <c r="AB59" s="311">
        <v>177</v>
      </c>
      <c r="AC59" s="310">
        <v>287</v>
      </c>
      <c r="AD59" s="311">
        <v>153</v>
      </c>
      <c r="AE59" s="311">
        <v>134</v>
      </c>
      <c r="AF59" s="310">
        <v>213</v>
      </c>
      <c r="AG59" s="311">
        <v>111</v>
      </c>
      <c r="AH59" s="311">
        <v>102</v>
      </c>
      <c r="AI59" s="310">
        <v>426</v>
      </c>
      <c r="AJ59" s="311">
        <v>190</v>
      </c>
      <c r="AK59" s="311">
        <v>236</v>
      </c>
      <c r="AL59" s="310">
        <v>130</v>
      </c>
      <c r="AM59" s="311">
        <v>61</v>
      </c>
      <c r="AN59" s="311">
        <v>69</v>
      </c>
      <c r="AO59" s="310">
        <v>292</v>
      </c>
      <c r="AP59" s="311">
        <v>143</v>
      </c>
      <c r="AQ59" s="311">
        <v>149</v>
      </c>
      <c r="AR59" s="310">
        <v>57</v>
      </c>
      <c r="AS59" s="311">
        <v>30</v>
      </c>
      <c r="AT59" s="311">
        <v>27</v>
      </c>
      <c r="AU59" s="310">
        <v>268</v>
      </c>
      <c r="AV59" s="311">
        <v>126</v>
      </c>
      <c r="AW59" s="311">
        <v>142</v>
      </c>
      <c r="AX59" s="310">
        <v>520</v>
      </c>
      <c r="AY59" s="311">
        <v>218</v>
      </c>
      <c r="AZ59" s="311">
        <v>302</v>
      </c>
      <c r="BA59" s="310">
        <v>596</v>
      </c>
      <c r="BB59" s="311">
        <v>256</v>
      </c>
      <c r="BC59" s="311">
        <v>340</v>
      </c>
      <c r="BD59" s="310">
        <v>299</v>
      </c>
      <c r="BE59" s="311">
        <v>132</v>
      </c>
      <c r="BF59" s="313">
        <v>167</v>
      </c>
    </row>
    <row r="60" spans="1:58" s="287" customFormat="1" ht="16.5" customHeight="1" x14ac:dyDescent="0.15">
      <c r="A60" s="255" t="s">
        <v>60</v>
      </c>
      <c r="B60" s="307">
        <v>22332</v>
      </c>
      <c r="C60" s="304">
        <v>10839</v>
      </c>
      <c r="D60" s="308">
        <v>11493</v>
      </c>
      <c r="E60" s="307">
        <v>181</v>
      </c>
      <c r="F60" s="304">
        <v>109</v>
      </c>
      <c r="G60" s="304">
        <v>72</v>
      </c>
      <c r="H60" s="307">
        <v>321</v>
      </c>
      <c r="I60" s="304">
        <v>175</v>
      </c>
      <c r="J60" s="304">
        <v>146</v>
      </c>
      <c r="K60" s="307">
        <v>720</v>
      </c>
      <c r="L60" s="304">
        <v>367</v>
      </c>
      <c r="M60" s="304">
        <v>353</v>
      </c>
      <c r="N60" s="307">
        <v>265</v>
      </c>
      <c r="O60" s="304">
        <v>146</v>
      </c>
      <c r="P60" s="304">
        <v>119</v>
      </c>
      <c r="Q60" s="307">
        <v>540</v>
      </c>
      <c r="R60" s="304">
        <v>309</v>
      </c>
      <c r="S60" s="304">
        <v>231</v>
      </c>
      <c r="T60" s="307">
        <v>900</v>
      </c>
      <c r="U60" s="304">
        <v>476</v>
      </c>
      <c r="V60" s="304">
        <v>424</v>
      </c>
      <c r="W60" s="307">
        <v>2153</v>
      </c>
      <c r="X60" s="304">
        <v>1007</v>
      </c>
      <c r="Y60" s="304">
        <v>1146</v>
      </c>
      <c r="Z60" s="307">
        <v>1835</v>
      </c>
      <c r="AA60" s="304">
        <v>924</v>
      </c>
      <c r="AB60" s="304">
        <v>911</v>
      </c>
      <c r="AC60" s="307">
        <v>1406</v>
      </c>
      <c r="AD60" s="304">
        <v>729</v>
      </c>
      <c r="AE60" s="304">
        <v>677</v>
      </c>
      <c r="AF60" s="307">
        <v>1034</v>
      </c>
      <c r="AG60" s="304">
        <v>524</v>
      </c>
      <c r="AH60" s="304">
        <v>510</v>
      </c>
      <c r="AI60" s="307">
        <v>1746</v>
      </c>
      <c r="AJ60" s="304">
        <v>923</v>
      </c>
      <c r="AK60" s="304">
        <v>823</v>
      </c>
      <c r="AL60" s="307">
        <v>600</v>
      </c>
      <c r="AM60" s="304">
        <v>282</v>
      </c>
      <c r="AN60" s="304">
        <v>318</v>
      </c>
      <c r="AO60" s="307">
        <v>1355</v>
      </c>
      <c r="AP60" s="304">
        <v>623</v>
      </c>
      <c r="AQ60" s="304">
        <v>732</v>
      </c>
      <c r="AR60" s="307">
        <v>326</v>
      </c>
      <c r="AS60" s="304">
        <v>175</v>
      </c>
      <c r="AT60" s="304">
        <v>151</v>
      </c>
      <c r="AU60" s="307">
        <v>1405</v>
      </c>
      <c r="AV60" s="304">
        <v>644</v>
      </c>
      <c r="AW60" s="304">
        <v>761</v>
      </c>
      <c r="AX60" s="307">
        <v>2637</v>
      </c>
      <c r="AY60" s="304">
        <v>1169</v>
      </c>
      <c r="AZ60" s="304">
        <v>1468</v>
      </c>
      <c r="BA60" s="307">
        <v>3342</v>
      </c>
      <c r="BB60" s="304">
        <v>1548</v>
      </c>
      <c r="BC60" s="304">
        <v>1794</v>
      </c>
      <c r="BD60" s="307">
        <v>1566</v>
      </c>
      <c r="BE60" s="304">
        <v>709</v>
      </c>
      <c r="BF60" s="309">
        <v>857</v>
      </c>
    </row>
    <row r="61" spans="1:58" s="295" customFormat="1" ht="15.75" customHeight="1" x14ac:dyDescent="0.15">
      <c r="A61" s="250" t="s">
        <v>443</v>
      </c>
      <c r="B61" s="310">
        <v>3974</v>
      </c>
      <c r="C61" s="311">
        <v>1928</v>
      </c>
      <c r="D61" s="312">
        <v>2046</v>
      </c>
      <c r="E61" s="310">
        <v>32</v>
      </c>
      <c r="F61" s="311">
        <v>15</v>
      </c>
      <c r="G61" s="311">
        <v>17</v>
      </c>
      <c r="H61" s="310">
        <v>72</v>
      </c>
      <c r="I61" s="311">
        <v>36</v>
      </c>
      <c r="J61" s="311">
        <v>36</v>
      </c>
      <c r="K61" s="310">
        <v>122</v>
      </c>
      <c r="L61" s="311">
        <v>65</v>
      </c>
      <c r="M61" s="311">
        <v>57</v>
      </c>
      <c r="N61" s="310">
        <v>43</v>
      </c>
      <c r="O61" s="311">
        <v>22</v>
      </c>
      <c r="P61" s="311">
        <v>21</v>
      </c>
      <c r="Q61" s="310">
        <v>93</v>
      </c>
      <c r="R61" s="311">
        <v>52</v>
      </c>
      <c r="S61" s="311">
        <v>41</v>
      </c>
      <c r="T61" s="310">
        <v>148</v>
      </c>
      <c r="U61" s="311">
        <v>84</v>
      </c>
      <c r="V61" s="311">
        <v>64</v>
      </c>
      <c r="W61" s="310">
        <v>391</v>
      </c>
      <c r="X61" s="311">
        <v>174</v>
      </c>
      <c r="Y61" s="311">
        <v>217</v>
      </c>
      <c r="Z61" s="310">
        <v>321</v>
      </c>
      <c r="AA61" s="311">
        <v>176</v>
      </c>
      <c r="AB61" s="311">
        <v>145</v>
      </c>
      <c r="AC61" s="310">
        <v>244</v>
      </c>
      <c r="AD61" s="311">
        <v>133</v>
      </c>
      <c r="AE61" s="311">
        <v>111</v>
      </c>
      <c r="AF61" s="310">
        <v>190</v>
      </c>
      <c r="AG61" s="311">
        <v>93</v>
      </c>
      <c r="AH61" s="311">
        <v>97</v>
      </c>
      <c r="AI61" s="310">
        <v>378</v>
      </c>
      <c r="AJ61" s="311">
        <v>189</v>
      </c>
      <c r="AK61" s="311">
        <v>189</v>
      </c>
      <c r="AL61" s="310">
        <v>99</v>
      </c>
      <c r="AM61" s="311">
        <v>49</v>
      </c>
      <c r="AN61" s="311">
        <v>50</v>
      </c>
      <c r="AO61" s="310">
        <v>252</v>
      </c>
      <c r="AP61" s="311">
        <v>121</v>
      </c>
      <c r="AQ61" s="311">
        <v>131</v>
      </c>
      <c r="AR61" s="310">
        <v>51</v>
      </c>
      <c r="AS61" s="311">
        <v>29</v>
      </c>
      <c r="AT61" s="311">
        <v>22</v>
      </c>
      <c r="AU61" s="310">
        <v>214</v>
      </c>
      <c r="AV61" s="311">
        <v>88</v>
      </c>
      <c r="AW61" s="311">
        <v>126</v>
      </c>
      <c r="AX61" s="310">
        <v>426</v>
      </c>
      <c r="AY61" s="311">
        <v>185</v>
      </c>
      <c r="AZ61" s="311">
        <v>241</v>
      </c>
      <c r="BA61" s="310">
        <v>598</v>
      </c>
      <c r="BB61" s="311">
        <v>290</v>
      </c>
      <c r="BC61" s="311">
        <v>308</v>
      </c>
      <c r="BD61" s="310">
        <v>300</v>
      </c>
      <c r="BE61" s="311">
        <v>127</v>
      </c>
      <c r="BF61" s="313">
        <v>173</v>
      </c>
    </row>
    <row r="62" spans="1:58" s="295" customFormat="1" ht="15.75" customHeight="1" x14ac:dyDescent="0.15">
      <c r="A62" s="250" t="s">
        <v>369</v>
      </c>
      <c r="B62" s="310">
        <v>4409</v>
      </c>
      <c r="C62" s="311">
        <v>2122</v>
      </c>
      <c r="D62" s="312">
        <v>2287</v>
      </c>
      <c r="E62" s="310">
        <v>36</v>
      </c>
      <c r="F62" s="311">
        <v>21</v>
      </c>
      <c r="G62" s="311">
        <v>15</v>
      </c>
      <c r="H62" s="310">
        <v>74</v>
      </c>
      <c r="I62" s="311">
        <v>43</v>
      </c>
      <c r="J62" s="311">
        <v>31</v>
      </c>
      <c r="K62" s="310">
        <v>125</v>
      </c>
      <c r="L62" s="311">
        <v>66</v>
      </c>
      <c r="M62" s="311">
        <v>59</v>
      </c>
      <c r="N62" s="310">
        <v>54</v>
      </c>
      <c r="O62" s="311">
        <v>26</v>
      </c>
      <c r="P62" s="311">
        <v>28</v>
      </c>
      <c r="Q62" s="310">
        <v>116</v>
      </c>
      <c r="R62" s="311">
        <v>71</v>
      </c>
      <c r="S62" s="311">
        <v>45</v>
      </c>
      <c r="T62" s="310">
        <v>181</v>
      </c>
      <c r="U62" s="311">
        <v>100</v>
      </c>
      <c r="V62" s="311">
        <v>81</v>
      </c>
      <c r="W62" s="310">
        <v>402</v>
      </c>
      <c r="X62" s="311">
        <v>186</v>
      </c>
      <c r="Y62" s="311">
        <v>216</v>
      </c>
      <c r="Z62" s="310">
        <v>374</v>
      </c>
      <c r="AA62" s="311">
        <v>182</v>
      </c>
      <c r="AB62" s="311">
        <v>192</v>
      </c>
      <c r="AC62" s="310">
        <v>289</v>
      </c>
      <c r="AD62" s="311">
        <v>145</v>
      </c>
      <c r="AE62" s="311">
        <v>144</v>
      </c>
      <c r="AF62" s="310">
        <v>211</v>
      </c>
      <c r="AG62" s="311">
        <v>116</v>
      </c>
      <c r="AH62" s="311">
        <v>95</v>
      </c>
      <c r="AI62" s="310">
        <v>375</v>
      </c>
      <c r="AJ62" s="311">
        <v>207</v>
      </c>
      <c r="AK62" s="311">
        <v>168</v>
      </c>
      <c r="AL62" s="310">
        <v>130</v>
      </c>
      <c r="AM62" s="311">
        <v>54</v>
      </c>
      <c r="AN62" s="311">
        <v>76</v>
      </c>
      <c r="AO62" s="310">
        <v>256</v>
      </c>
      <c r="AP62" s="311">
        <v>116</v>
      </c>
      <c r="AQ62" s="311">
        <v>140</v>
      </c>
      <c r="AR62" s="310">
        <v>56</v>
      </c>
      <c r="AS62" s="311">
        <v>32</v>
      </c>
      <c r="AT62" s="311">
        <v>24</v>
      </c>
      <c r="AU62" s="310">
        <v>280</v>
      </c>
      <c r="AV62" s="311">
        <v>126</v>
      </c>
      <c r="AW62" s="311">
        <v>154</v>
      </c>
      <c r="AX62" s="310">
        <v>502</v>
      </c>
      <c r="AY62" s="311">
        <v>210</v>
      </c>
      <c r="AZ62" s="311">
        <v>292</v>
      </c>
      <c r="BA62" s="310">
        <v>627</v>
      </c>
      <c r="BB62" s="311">
        <v>280</v>
      </c>
      <c r="BC62" s="311">
        <v>347</v>
      </c>
      <c r="BD62" s="310">
        <v>321</v>
      </c>
      <c r="BE62" s="311">
        <v>141</v>
      </c>
      <c r="BF62" s="313">
        <v>180</v>
      </c>
    </row>
    <row r="63" spans="1:58" s="295" customFormat="1" ht="15.75" customHeight="1" x14ac:dyDescent="0.15">
      <c r="A63" s="250" t="s">
        <v>370</v>
      </c>
      <c r="B63" s="310">
        <v>4479</v>
      </c>
      <c r="C63" s="311">
        <v>2211</v>
      </c>
      <c r="D63" s="312">
        <v>2268</v>
      </c>
      <c r="E63" s="310">
        <v>32</v>
      </c>
      <c r="F63" s="311">
        <v>23</v>
      </c>
      <c r="G63" s="311">
        <v>9</v>
      </c>
      <c r="H63" s="310">
        <v>55</v>
      </c>
      <c r="I63" s="311">
        <v>32</v>
      </c>
      <c r="J63" s="311">
        <v>23</v>
      </c>
      <c r="K63" s="310">
        <v>162</v>
      </c>
      <c r="L63" s="311">
        <v>83</v>
      </c>
      <c r="M63" s="311">
        <v>79</v>
      </c>
      <c r="N63" s="310">
        <v>47</v>
      </c>
      <c r="O63" s="311">
        <v>31</v>
      </c>
      <c r="P63" s="311">
        <v>16</v>
      </c>
      <c r="Q63" s="310">
        <v>117</v>
      </c>
      <c r="R63" s="311">
        <v>68</v>
      </c>
      <c r="S63" s="311">
        <v>49</v>
      </c>
      <c r="T63" s="310">
        <v>186</v>
      </c>
      <c r="U63" s="311">
        <v>102</v>
      </c>
      <c r="V63" s="311">
        <v>84</v>
      </c>
      <c r="W63" s="310">
        <v>472</v>
      </c>
      <c r="X63" s="311">
        <v>221</v>
      </c>
      <c r="Y63" s="311">
        <v>251</v>
      </c>
      <c r="Z63" s="310">
        <v>350</v>
      </c>
      <c r="AA63" s="311">
        <v>170</v>
      </c>
      <c r="AB63" s="311">
        <v>180</v>
      </c>
      <c r="AC63" s="310">
        <v>267</v>
      </c>
      <c r="AD63" s="311">
        <v>141</v>
      </c>
      <c r="AE63" s="311">
        <v>126</v>
      </c>
      <c r="AF63" s="310">
        <v>198</v>
      </c>
      <c r="AG63" s="311">
        <v>98</v>
      </c>
      <c r="AH63" s="311">
        <v>100</v>
      </c>
      <c r="AI63" s="310">
        <v>358</v>
      </c>
      <c r="AJ63" s="311">
        <v>205</v>
      </c>
      <c r="AK63" s="311">
        <v>153</v>
      </c>
      <c r="AL63" s="310">
        <v>129</v>
      </c>
      <c r="AM63" s="311">
        <v>65</v>
      </c>
      <c r="AN63" s="311">
        <v>64</v>
      </c>
      <c r="AO63" s="310">
        <v>279</v>
      </c>
      <c r="AP63" s="311">
        <v>122</v>
      </c>
      <c r="AQ63" s="311">
        <v>157</v>
      </c>
      <c r="AR63" s="310">
        <v>55</v>
      </c>
      <c r="AS63" s="311">
        <v>27</v>
      </c>
      <c r="AT63" s="311">
        <v>28</v>
      </c>
      <c r="AU63" s="310">
        <v>288</v>
      </c>
      <c r="AV63" s="311">
        <v>125</v>
      </c>
      <c r="AW63" s="311">
        <v>163</v>
      </c>
      <c r="AX63" s="310">
        <v>531</v>
      </c>
      <c r="AY63" s="311">
        <v>255</v>
      </c>
      <c r="AZ63" s="311">
        <v>276</v>
      </c>
      <c r="BA63" s="310">
        <v>647</v>
      </c>
      <c r="BB63" s="311">
        <v>299</v>
      </c>
      <c r="BC63" s="311">
        <v>348</v>
      </c>
      <c r="BD63" s="310">
        <v>306</v>
      </c>
      <c r="BE63" s="311">
        <v>144</v>
      </c>
      <c r="BF63" s="313">
        <v>162</v>
      </c>
    </row>
    <row r="64" spans="1:58" s="295" customFormat="1" ht="15.75" customHeight="1" x14ac:dyDescent="0.15">
      <c r="A64" s="250" t="s">
        <v>371</v>
      </c>
      <c r="B64" s="310">
        <v>4387</v>
      </c>
      <c r="C64" s="311">
        <v>2103</v>
      </c>
      <c r="D64" s="312">
        <v>2284</v>
      </c>
      <c r="E64" s="310">
        <v>34</v>
      </c>
      <c r="F64" s="311">
        <v>21</v>
      </c>
      <c r="G64" s="311">
        <v>13</v>
      </c>
      <c r="H64" s="310">
        <v>49</v>
      </c>
      <c r="I64" s="311">
        <v>23</v>
      </c>
      <c r="J64" s="311">
        <v>26</v>
      </c>
      <c r="K64" s="310">
        <v>155</v>
      </c>
      <c r="L64" s="311">
        <v>71</v>
      </c>
      <c r="M64" s="311">
        <v>84</v>
      </c>
      <c r="N64" s="310">
        <v>48</v>
      </c>
      <c r="O64" s="311">
        <v>26</v>
      </c>
      <c r="P64" s="311">
        <v>22</v>
      </c>
      <c r="Q64" s="310">
        <v>90</v>
      </c>
      <c r="R64" s="311">
        <v>51</v>
      </c>
      <c r="S64" s="311">
        <v>39</v>
      </c>
      <c r="T64" s="310">
        <v>170</v>
      </c>
      <c r="U64" s="311">
        <v>85</v>
      </c>
      <c r="V64" s="311">
        <v>85</v>
      </c>
      <c r="W64" s="310">
        <v>406</v>
      </c>
      <c r="X64" s="311">
        <v>195</v>
      </c>
      <c r="Y64" s="311">
        <v>211</v>
      </c>
      <c r="Z64" s="310">
        <v>383</v>
      </c>
      <c r="AA64" s="311">
        <v>190</v>
      </c>
      <c r="AB64" s="311">
        <v>193</v>
      </c>
      <c r="AC64" s="310">
        <v>281</v>
      </c>
      <c r="AD64" s="311">
        <v>147</v>
      </c>
      <c r="AE64" s="311">
        <v>134</v>
      </c>
      <c r="AF64" s="310">
        <v>211</v>
      </c>
      <c r="AG64" s="311">
        <v>110</v>
      </c>
      <c r="AH64" s="311">
        <v>101</v>
      </c>
      <c r="AI64" s="310">
        <v>303</v>
      </c>
      <c r="AJ64" s="311">
        <v>152</v>
      </c>
      <c r="AK64" s="311">
        <v>151</v>
      </c>
      <c r="AL64" s="310">
        <v>112</v>
      </c>
      <c r="AM64" s="311">
        <v>54</v>
      </c>
      <c r="AN64" s="311">
        <v>58</v>
      </c>
      <c r="AO64" s="310">
        <v>276</v>
      </c>
      <c r="AP64" s="311">
        <v>140</v>
      </c>
      <c r="AQ64" s="311">
        <v>136</v>
      </c>
      <c r="AR64" s="310">
        <v>87</v>
      </c>
      <c r="AS64" s="311">
        <v>43</v>
      </c>
      <c r="AT64" s="311">
        <v>44</v>
      </c>
      <c r="AU64" s="310">
        <v>263</v>
      </c>
      <c r="AV64" s="311">
        <v>118</v>
      </c>
      <c r="AW64" s="311">
        <v>145</v>
      </c>
      <c r="AX64" s="310">
        <v>559</v>
      </c>
      <c r="AY64" s="311">
        <v>237</v>
      </c>
      <c r="AZ64" s="311">
        <v>322</v>
      </c>
      <c r="BA64" s="310">
        <v>679</v>
      </c>
      <c r="BB64" s="311">
        <v>310</v>
      </c>
      <c r="BC64" s="311">
        <v>369</v>
      </c>
      <c r="BD64" s="310">
        <v>281</v>
      </c>
      <c r="BE64" s="311">
        <v>130</v>
      </c>
      <c r="BF64" s="313">
        <v>151</v>
      </c>
    </row>
    <row r="65" spans="1:74" s="296" customFormat="1" ht="15.75" customHeight="1" x14ac:dyDescent="0.15">
      <c r="A65" s="250" t="s">
        <v>372</v>
      </c>
      <c r="B65" s="310">
        <v>5083</v>
      </c>
      <c r="C65" s="311">
        <v>2475</v>
      </c>
      <c r="D65" s="312">
        <v>2608</v>
      </c>
      <c r="E65" s="310">
        <v>47</v>
      </c>
      <c r="F65" s="311">
        <v>29</v>
      </c>
      <c r="G65" s="311">
        <v>18</v>
      </c>
      <c r="H65" s="310">
        <v>71</v>
      </c>
      <c r="I65" s="311">
        <v>41</v>
      </c>
      <c r="J65" s="311">
        <v>30</v>
      </c>
      <c r="K65" s="310">
        <v>156</v>
      </c>
      <c r="L65" s="311">
        <v>82</v>
      </c>
      <c r="M65" s="311">
        <v>74</v>
      </c>
      <c r="N65" s="310">
        <v>73</v>
      </c>
      <c r="O65" s="311">
        <v>41</v>
      </c>
      <c r="P65" s="311">
        <v>32</v>
      </c>
      <c r="Q65" s="310">
        <v>124</v>
      </c>
      <c r="R65" s="311">
        <v>67</v>
      </c>
      <c r="S65" s="311">
        <v>57</v>
      </c>
      <c r="T65" s="310">
        <v>215</v>
      </c>
      <c r="U65" s="311">
        <v>105</v>
      </c>
      <c r="V65" s="311">
        <v>110</v>
      </c>
      <c r="W65" s="310">
        <v>482</v>
      </c>
      <c r="X65" s="311">
        <v>231</v>
      </c>
      <c r="Y65" s="311">
        <v>251</v>
      </c>
      <c r="Z65" s="310">
        <v>407</v>
      </c>
      <c r="AA65" s="311">
        <v>206</v>
      </c>
      <c r="AB65" s="311">
        <v>201</v>
      </c>
      <c r="AC65" s="310">
        <v>325</v>
      </c>
      <c r="AD65" s="311">
        <v>163</v>
      </c>
      <c r="AE65" s="311">
        <v>162</v>
      </c>
      <c r="AF65" s="310">
        <v>224</v>
      </c>
      <c r="AG65" s="311">
        <v>107</v>
      </c>
      <c r="AH65" s="311">
        <v>117</v>
      </c>
      <c r="AI65" s="310">
        <v>332</v>
      </c>
      <c r="AJ65" s="311">
        <v>170</v>
      </c>
      <c r="AK65" s="311">
        <v>162</v>
      </c>
      <c r="AL65" s="310">
        <v>130</v>
      </c>
      <c r="AM65" s="311">
        <v>60</v>
      </c>
      <c r="AN65" s="311">
        <v>70</v>
      </c>
      <c r="AO65" s="310">
        <v>292</v>
      </c>
      <c r="AP65" s="311">
        <v>124</v>
      </c>
      <c r="AQ65" s="311">
        <v>168</v>
      </c>
      <c r="AR65" s="310">
        <v>77</v>
      </c>
      <c r="AS65" s="311">
        <v>44</v>
      </c>
      <c r="AT65" s="311">
        <v>33</v>
      </c>
      <c r="AU65" s="310">
        <v>360</v>
      </c>
      <c r="AV65" s="311">
        <v>187</v>
      </c>
      <c r="AW65" s="311">
        <v>173</v>
      </c>
      <c r="AX65" s="310">
        <v>619</v>
      </c>
      <c r="AY65" s="311">
        <v>282</v>
      </c>
      <c r="AZ65" s="311">
        <v>337</v>
      </c>
      <c r="BA65" s="310">
        <v>791</v>
      </c>
      <c r="BB65" s="311">
        <v>369</v>
      </c>
      <c r="BC65" s="311">
        <v>422</v>
      </c>
      <c r="BD65" s="310">
        <v>358</v>
      </c>
      <c r="BE65" s="311">
        <v>167</v>
      </c>
      <c r="BF65" s="313">
        <v>191</v>
      </c>
    </row>
    <row r="66" spans="1:74" s="287" customFormat="1" ht="15.75" customHeight="1" x14ac:dyDescent="0.15">
      <c r="A66" s="255" t="s">
        <v>66</v>
      </c>
      <c r="B66" s="307">
        <v>26409</v>
      </c>
      <c r="C66" s="304">
        <v>12771</v>
      </c>
      <c r="D66" s="308">
        <v>13638</v>
      </c>
      <c r="E66" s="307">
        <v>237</v>
      </c>
      <c r="F66" s="304">
        <v>138</v>
      </c>
      <c r="G66" s="304">
        <v>99</v>
      </c>
      <c r="H66" s="307">
        <v>320</v>
      </c>
      <c r="I66" s="304">
        <v>168</v>
      </c>
      <c r="J66" s="304">
        <v>152</v>
      </c>
      <c r="K66" s="307">
        <v>1001</v>
      </c>
      <c r="L66" s="304">
        <v>507</v>
      </c>
      <c r="M66" s="304">
        <v>494</v>
      </c>
      <c r="N66" s="307">
        <v>356</v>
      </c>
      <c r="O66" s="304">
        <v>209</v>
      </c>
      <c r="P66" s="304">
        <v>147</v>
      </c>
      <c r="Q66" s="307">
        <v>671</v>
      </c>
      <c r="R66" s="304">
        <v>355</v>
      </c>
      <c r="S66" s="304">
        <v>316</v>
      </c>
      <c r="T66" s="307">
        <v>1024</v>
      </c>
      <c r="U66" s="304">
        <v>514</v>
      </c>
      <c r="V66" s="304">
        <v>510</v>
      </c>
      <c r="W66" s="307">
        <v>2775</v>
      </c>
      <c r="X66" s="304">
        <v>1218</v>
      </c>
      <c r="Y66" s="304">
        <v>1557</v>
      </c>
      <c r="Z66" s="307">
        <v>2126</v>
      </c>
      <c r="AA66" s="304">
        <v>1061</v>
      </c>
      <c r="AB66" s="304">
        <v>1065</v>
      </c>
      <c r="AC66" s="307">
        <v>1825</v>
      </c>
      <c r="AD66" s="304">
        <v>892</v>
      </c>
      <c r="AE66" s="304">
        <v>933</v>
      </c>
      <c r="AF66" s="307">
        <v>1233</v>
      </c>
      <c r="AG66" s="304">
        <v>633</v>
      </c>
      <c r="AH66" s="304">
        <v>600</v>
      </c>
      <c r="AI66" s="307">
        <v>1433</v>
      </c>
      <c r="AJ66" s="304">
        <v>712</v>
      </c>
      <c r="AK66" s="304">
        <v>721</v>
      </c>
      <c r="AL66" s="307">
        <v>809</v>
      </c>
      <c r="AM66" s="304">
        <v>376</v>
      </c>
      <c r="AN66" s="304">
        <v>433</v>
      </c>
      <c r="AO66" s="307">
        <v>1450</v>
      </c>
      <c r="AP66" s="304">
        <v>664</v>
      </c>
      <c r="AQ66" s="304">
        <v>786</v>
      </c>
      <c r="AR66" s="307">
        <v>566</v>
      </c>
      <c r="AS66" s="304">
        <v>286</v>
      </c>
      <c r="AT66" s="304">
        <v>280</v>
      </c>
      <c r="AU66" s="307">
        <v>1938</v>
      </c>
      <c r="AV66" s="304">
        <v>848</v>
      </c>
      <c r="AW66" s="304">
        <v>1090</v>
      </c>
      <c r="AX66" s="307">
        <v>3048</v>
      </c>
      <c r="AY66" s="304">
        <v>1448</v>
      </c>
      <c r="AZ66" s="304">
        <v>1600</v>
      </c>
      <c r="BA66" s="307">
        <v>4038</v>
      </c>
      <c r="BB66" s="304">
        <v>1974</v>
      </c>
      <c r="BC66" s="304">
        <v>2064</v>
      </c>
      <c r="BD66" s="307">
        <v>1559</v>
      </c>
      <c r="BE66" s="304">
        <v>768</v>
      </c>
      <c r="BF66" s="309">
        <v>791</v>
      </c>
    </row>
    <row r="67" spans="1:74" s="295" customFormat="1" ht="15.75" customHeight="1" x14ac:dyDescent="0.15">
      <c r="A67" s="250" t="s">
        <v>444</v>
      </c>
      <c r="B67" s="310">
        <v>5130</v>
      </c>
      <c r="C67" s="311">
        <v>2445</v>
      </c>
      <c r="D67" s="312">
        <v>2685</v>
      </c>
      <c r="E67" s="310">
        <v>41</v>
      </c>
      <c r="F67" s="311">
        <v>28</v>
      </c>
      <c r="G67" s="311">
        <v>13</v>
      </c>
      <c r="H67" s="310">
        <v>59</v>
      </c>
      <c r="I67" s="311">
        <v>33</v>
      </c>
      <c r="J67" s="311">
        <v>26</v>
      </c>
      <c r="K67" s="310">
        <v>189</v>
      </c>
      <c r="L67" s="311">
        <v>101</v>
      </c>
      <c r="M67" s="311">
        <v>88</v>
      </c>
      <c r="N67" s="310">
        <v>56</v>
      </c>
      <c r="O67" s="311">
        <v>30</v>
      </c>
      <c r="P67" s="311">
        <v>26</v>
      </c>
      <c r="Q67" s="310">
        <v>110</v>
      </c>
      <c r="R67" s="311">
        <v>60</v>
      </c>
      <c r="S67" s="311">
        <v>50</v>
      </c>
      <c r="T67" s="310">
        <v>192</v>
      </c>
      <c r="U67" s="311">
        <v>96</v>
      </c>
      <c r="V67" s="311">
        <v>96</v>
      </c>
      <c r="W67" s="310">
        <v>531</v>
      </c>
      <c r="X67" s="311">
        <v>233</v>
      </c>
      <c r="Y67" s="311">
        <v>298</v>
      </c>
      <c r="Z67" s="310">
        <v>447</v>
      </c>
      <c r="AA67" s="311">
        <v>218</v>
      </c>
      <c r="AB67" s="311">
        <v>229</v>
      </c>
      <c r="AC67" s="310">
        <v>340</v>
      </c>
      <c r="AD67" s="311">
        <v>168</v>
      </c>
      <c r="AE67" s="311">
        <v>172</v>
      </c>
      <c r="AF67" s="310">
        <v>224</v>
      </c>
      <c r="AG67" s="311">
        <v>117</v>
      </c>
      <c r="AH67" s="311">
        <v>107</v>
      </c>
      <c r="AI67" s="310">
        <v>321</v>
      </c>
      <c r="AJ67" s="311">
        <v>164</v>
      </c>
      <c r="AK67" s="311">
        <v>157</v>
      </c>
      <c r="AL67" s="310">
        <v>141</v>
      </c>
      <c r="AM67" s="311">
        <v>67</v>
      </c>
      <c r="AN67" s="311">
        <v>74</v>
      </c>
      <c r="AO67" s="310">
        <v>283</v>
      </c>
      <c r="AP67" s="311">
        <v>130</v>
      </c>
      <c r="AQ67" s="311">
        <v>153</v>
      </c>
      <c r="AR67" s="310">
        <v>82</v>
      </c>
      <c r="AS67" s="311">
        <v>40</v>
      </c>
      <c r="AT67" s="311">
        <v>42</v>
      </c>
      <c r="AU67" s="310">
        <v>358</v>
      </c>
      <c r="AV67" s="311">
        <v>135</v>
      </c>
      <c r="AW67" s="311">
        <v>223</v>
      </c>
      <c r="AX67" s="310">
        <v>607</v>
      </c>
      <c r="AY67" s="311">
        <v>279</v>
      </c>
      <c r="AZ67" s="311">
        <v>328</v>
      </c>
      <c r="BA67" s="310">
        <v>792</v>
      </c>
      <c r="BB67" s="311">
        <v>372</v>
      </c>
      <c r="BC67" s="311">
        <v>420</v>
      </c>
      <c r="BD67" s="310">
        <v>357</v>
      </c>
      <c r="BE67" s="311">
        <v>174</v>
      </c>
      <c r="BF67" s="313">
        <v>183</v>
      </c>
    </row>
    <row r="68" spans="1:74" s="295" customFormat="1" ht="15.75" customHeight="1" x14ac:dyDescent="0.15">
      <c r="A68" s="250" t="s">
        <v>374</v>
      </c>
      <c r="B68" s="310">
        <v>5297</v>
      </c>
      <c r="C68" s="311">
        <v>2530</v>
      </c>
      <c r="D68" s="312">
        <v>2767</v>
      </c>
      <c r="E68" s="310">
        <v>40</v>
      </c>
      <c r="F68" s="311">
        <v>23</v>
      </c>
      <c r="G68" s="311">
        <v>17</v>
      </c>
      <c r="H68" s="310">
        <v>65</v>
      </c>
      <c r="I68" s="311">
        <v>33</v>
      </c>
      <c r="J68" s="311">
        <v>32</v>
      </c>
      <c r="K68" s="310">
        <v>213</v>
      </c>
      <c r="L68" s="311">
        <v>102</v>
      </c>
      <c r="M68" s="311">
        <v>111</v>
      </c>
      <c r="N68" s="310">
        <v>70</v>
      </c>
      <c r="O68" s="311">
        <v>51</v>
      </c>
      <c r="P68" s="311">
        <v>19</v>
      </c>
      <c r="Q68" s="310">
        <v>129</v>
      </c>
      <c r="R68" s="311">
        <v>69</v>
      </c>
      <c r="S68" s="311">
        <v>60</v>
      </c>
      <c r="T68" s="310">
        <v>209</v>
      </c>
      <c r="U68" s="311">
        <v>99</v>
      </c>
      <c r="V68" s="311">
        <v>110</v>
      </c>
      <c r="W68" s="310">
        <v>554</v>
      </c>
      <c r="X68" s="311">
        <v>242</v>
      </c>
      <c r="Y68" s="311">
        <v>312</v>
      </c>
      <c r="Z68" s="310">
        <v>401</v>
      </c>
      <c r="AA68" s="311">
        <v>199</v>
      </c>
      <c r="AB68" s="311">
        <v>202</v>
      </c>
      <c r="AC68" s="310">
        <v>367</v>
      </c>
      <c r="AD68" s="311">
        <v>182</v>
      </c>
      <c r="AE68" s="311">
        <v>185</v>
      </c>
      <c r="AF68" s="310">
        <v>225</v>
      </c>
      <c r="AG68" s="311">
        <v>117</v>
      </c>
      <c r="AH68" s="311">
        <v>108</v>
      </c>
      <c r="AI68" s="310">
        <v>299</v>
      </c>
      <c r="AJ68" s="311">
        <v>143</v>
      </c>
      <c r="AK68" s="311">
        <v>156</v>
      </c>
      <c r="AL68" s="310">
        <v>168</v>
      </c>
      <c r="AM68" s="311">
        <v>91</v>
      </c>
      <c r="AN68" s="311">
        <v>77</v>
      </c>
      <c r="AO68" s="310">
        <v>307</v>
      </c>
      <c r="AP68" s="311">
        <v>137</v>
      </c>
      <c r="AQ68" s="311">
        <v>170</v>
      </c>
      <c r="AR68" s="310">
        <v>111</v>
      </c>
      <c r="AS68" s="311">
        <v>53</v>
      </c>
      <c r="AT68" s="311">
        <v>58</v>
      </c>
      <c r="AU68" s="310">
        <v>367</v>
      </c>
      <c r="AV68" s="311">
        <v>162</v>
      </c>
      <c r="AW68" s="311">
        <v>205</v>
      </c>
      <c r="AX68" s="310">
        <v>591</v>
      </c>
      <c r="AY68" s="311">
        <v>276</v>
      </c>
      <c r="AZ68" s="311">
        <v>315</v>
      </c>
      <c r="BA68" s="310">
        <v>868</v>
      </c>
      <c r="BB68" s="311">
        <v>403</v>
      </c>
      <c r="BC68" s="311">
        <v>465</v>
      </c>
      <c r="BD68" s="310">
        <v>313</v>
      </c>
      <c r="BE68" s="311">
        <v>148</v>
      </c>
      <c r="BF68" s="313">
        <v>165</v>
      </c>
    </row>
    <row r="69" spans="1:74" s="295" customFormat="1" ht="15.75" customHeight="1" x14ac:dyDescent="0.15">
      <c r="A69" s="250" t="s">
        <v>375</v>
      </c>
      <c r="B69" s="310">
        <v>5413</v>
      </c>
      <c r="C69" s="311">
        <v>2591</v>
      </c>
      <c r="D69" s="312">
        <v>2822</v>
      </c>
      <c r="E69" s="310">
        <v>58</v>
      </c>
      <c r="F69" s="311">
        <v>32</v>
      </c>
      <c r="G69" s="311">
        <v>26</v>
      </c>
      <c r="H69" s="310">
        <v>65</v>
      </c>
      <c r="I69" s="311">
        <v>34</v>
      </c>
      <c r="J69" s="311">
        <v>31</v>
      </c>
      <c r="K69" s="310">
        <v>211</v>
      </c>
      <c r="L69" s="311">
        <v>107</v>
      </c>
      <c r="M69" s="311">
        <v>104</v>
      </c>
      <c r="N69" s="310">
        <v>75</v>
      </c>
      <c r="O69" s="311">
        <v>41</v>
      </c>
      <c r="P69" s="311">
        <v>34</v>
      </c>
      <c r="Q69" s="310">
        <v>147</v>
      </c>
      <c r="R69" s="311">
        <v>78</v>
      </c>
      <c r="S69" s="311">
        <v>69</v>
      </c>
      <c r="T69" s="310">
        <v>219</v>
      </c>
      <c r="U69" s="311">
        <v>100</v>
      </c>
      <c r="V69" s="311">
        <v>119</v>
      </c>
      <c r="W69" s="310">
        <v>544</v>
      </c>
      <c r="X69" s="311">
        <v>229</v>
      </c>
      <c r="Y69" s="311">
        <v>315</v>
      </c>
      <c r="Z69" s="310">
        <v>433</v>
      </c>
      <c r="AA69" s="311">
        <v>239</v>
      </c>
      <c r="AB69" s="311">
        <v>194</v>
      </c>
      <c r="AC69" s="310">
        <v>342</v>
      </c>
      <c r="AD69" s="311">
        <v>156</v>
      </c>
      <c r="AE69" s="311">
        <v>186</v>
      </c>
      <c r="AF69" s="310">
        <v>259</v>
      </c>
      <c r="AG69" s="311">
        <v>128</v>
      </c>
      <c r="AH69" s="311">
        <v>131</v>
      </c>
      <c r="AI69" s="310">
        <v>279</v>
      </c>
      <c r="AJ69" s="311">
        <v>141</v>
      </c>
      <c r="AK69" s="311">
        <v>138</v>
      </c>
      <c r="AL69" s="310">
        <v>163</v>
      </c>
      <c r="AM69" s="311">
        <v>67</v>
      </c>
      <c r="AN69" s="311">
        <v>96</v>
      </c>
      <c r="AO69" s="310">
        <v>260</v>
      </c>
      <c r="AP69" s="311">
        <v>122</v>
      </c>
      <c r="AQ69" s="311">
        <v>138</v>
      </c>
      <c r="AR69" s="310">
        <v>136</v>
      </c>
      <c r="AS69" s="311">
        <v>67</v>
      </c>
      <c r="AT69" s="311">
        <v>69</v>
      </c>
      <c r="AU69" s="310">
        <v>383</v>
      </c>
      <c r="AV69" s="311">
        <v>177</v>
      </c>
      <c r="AW69" s="311">
        <v>206</v>
      </c>
      <c r="AX69" s="310">
        <v>662</v>
      </c>
      <c r="AY69" s="311">
        <v>304</v>
      </c>
      <c r="AZ69" s="311">
        <v>358</v>
      </c>
      <c r="BA69" s="310">
        <v>842</v>
      </c>
      <c r="BB69" s="311">
        <v>408</v>
      </c>
      <c r="BC69" s="311">
        <v>434</v>
      </c>
      <c r="BD69" s="310">
        <v>335</v>
      </c>
      <c r="BE69" s="311">
        <v>161</v>
      </c>
      <c r="BF69" s="313">
        <v>174</v>
      </c>
    </row>
    <row r="70" spans="1:74" s="295" customFormat="1" ht="15.75" customHeight="1" x14ac:dyDescent="0.15">
      <c r="A70" s="250" t="s">
        <v>376</v>
      </c>
      <c r="B70" s="310">
        <v>5352</v>
      </c>
      <c r="C70" s="311">
        <v>2689</v>
      </c>
      <c r="D70" s="312">
        <v>2663</v>
      </c>
      <c r="E70" s="310">
        <v>41</v>
      </c>
      <c r="F70" s="311">
        <v>23</v>
      </c>
      <c r="G70" s="311">
        <v>18</v>
      </c>
      <c r="H70" s="310">
        <v>65</v>
      </c>
      <c r="I70" s="311">
        <v>32</v>
      </c>
      <c r="J70" s="311">
        <v>33</v>
      </c>
      <c r="K70" s="310">
        <v>204</v>
      </c>
      <c r="L70" s="311">
        <v>101</v>
      </c>
      <c r="M70" s="311">
        <v>103</v>
      </c>
      <c r="N70" s="310">
        <v>87</v>
      </c>
      <c r="O70" s="311">
        <v>51</v>
      </c>
      <c r="P70" s="311">
        <v>36</v>
      </c>
      <c r="Q70" s="310">
        <v>143</v>
      </c>
      <c r="R70" s="311">
        <v>77</v>
      </c>
      <c r="S70" s="311">
        <v>66</v>
      </c>
      <c r="T70" s="310">
        <v>210</v>
      </c>
      <c r="U70" s="311">
        <v>110</v>
      </c>
      <c r="V70" s="311">
        <v>100</v>
      </c>
      <c r="W70" s="310">
        <v>595</v>
      </c>
      <c r="X70" s="311">
        <v>271</v>
      </c>
      <c r="Y70" s="311">
        <v>324</v>
      </c>
      <c r="Z70" s="310">
        <v>434</v>
      </c>
      <c r="AA70" s="311">
        <v>225</v>
      </c>
      <c r="AB70" s="311">
        <v>209</v>
      </c>
      <c r="AC70" s="310">
        <v>380</v>
      </c>
      <c r="AD70" s="311">
        <v>199</v>
      </c>
      <c r="AE70" s="311">
        <v>181</v>
      </c>
      <c r="AF70" s="310">
        <v>242</v>
      </c>
      <c r="AG70" s="311">
        <v>130</v>
      </c>
      <c r="AH70" s="311">
        <v>112</v>
      </c>
      <c r="AI70" s="310">
        <v>271</v>
      </c>
      <c r="AJ70" s="311">
        <v>146</v>
      </c>
      <c r="AK70" s="311">
        <v>125</v>
      </c>
      <c r="AL70" s="310">
        <v>178</v>
      </c>
      <c r="AM70" s="311">
        <v>78</v>
      </c>
      <c r="AN70" s="311">
        <v>100</v>
      </c>
      <c r="AO70" s="310">
        <v>300</v>
      </c>
      <c r="AP70" s="311">
        <v>135</v>
      </c>
      <c r="AQ70" s="311">
        <v>165</v>
      </c>
      <c r="AR70" s="310">
        <v>99</v>
      </c>
      <c r="AS70" s="311">
        <v>50</v>
      </c>
      <c r="AT70" s="311">
        <v>49</v>
      </c>
      <c r="AU70" s="310">
        <v>402</v>
      </c>
      <c r="AV70" s="311">
        <v>184</v>
      </c>
      <c r="AW70" s="311">
        <v>218</v>
      </c>
      <c r="AX70" s="310">
        <v>592</v>
      </c>
      <c r="AY70" s="311">
        <v>282</v>
      </c>
      <c r="AZ70" s="311">
        <v>310</v>
      </c>
      <c r="BA70" s="310">
        <v>800</v>
      </c>
      <c r="BB70" s="311">
        <v>434</v>
      </c>
      <c r="BC70" s="311">
        <v>366</v>
      </c>
      <c r="BD70" s="310">
        <v>309</v>
      </c>
      <c r="BE70" s="311">
        <v>161</v>
      </c>
      <c r="BF70" s="313">
        <v>148</v>
      </c>
    </row>
    <row r="71" spans="1:74" s="295" customFormat="1" ht="15.75" customHeight="1" x14ac:dyDescent="0.15">
      <c r="A71" s="250" t="s">
        <v>377</v>
      </c>
      <c r="B71" s="310">
        <v>5217</v>
      </c>
      <c r="C71" s="311">
        <v>2516</v>
      </c>
      <c r="D71" s="312">
        <v>2701</v>
      </c>
      <c r="E71" s="310">
        <v>57</v>
      </c>
      <c r="F71" s="311">
        <v>32</v>
      </c>
      <c r="G71" s="311">
        <v>25</v>
      </c>
      <c r="H71" s="310">
        <v>66</v>
      </c>
      <c r="I71" s="311">
        <v>36</v>
      </c>
      <c r="J71" s="311">
        <v>30</v>
      </c>
      <c r="K71" s="310">
        <v>184</v>
      </c>
      <c r="L71" s="311">
        <v>96</v>
      </c>
      <c r="M71" s="311">
        <v>88</v>
      </c>
      <c r="N71" s="310">
        <v>68</v>
      </c>
      <c r="O71" s="311">
        <v>36</v>
      </c>
      <c r="P71" s="311">
        <v>32</v>
      </c>
      <c r="Q71" s="310">
        <v>142</v>
      </c>
      <c r="R71" s="311">
        <v>71</v>
      </c>
      <c r="S71" s="311">
        <v>71</v>
      </c>
      <c r="T71" s="310">
        <v>194</v>
      </c>
      <c r="U71" s="311">
        <v>109</v>
      </c>
      <c r="V71" s="311">
        <v>85</v>
      </c>
      <c r="W71" s="310">
        <v>551</v>
      </c>
      <c r="X71" s="311">
        <v>243</v>
      </c>
      <c r="Y71" s="311">
        <v>308</v>
      </c>
      <c r="Z71" s="310">
        <v>411</v>
      </c>
      <c r="AA71" s="311">
        <v>180</v>
      </c>
      <c r="AB71" s="311">
        <v>231</v>
      </c>
      <c r="AC71" s="310">
        <v>396</v>
      </c>
      <c r="AD71" s="311">
        <v>187</v>
      </c>
      <c r="AE71" s="311">
        <v>209</v>
      </c>
      <c r="AF71" s="310">
        <v>283</v>
      </c>
      <c r="AG71" s="311">
        <v>141</v>
      </c>
      <c r="AH71" s="311">
        <v>142</v>
      </c>
      <c r="AI71" s="310">
        <v>263</v>
      </c>
      <c r="AJ71" s="311">
        <v>118</v>
      </c>
      <c r="AK71" s="311">
        <v>145</v>
      </c>
      <c r="AL71" s="310">
        <v>159</v>
      </c>
      <c r="AM71" s="311">
        <v>73</v>
      </c>
      <c r="AN71" s="311">
        <v>86</v>
      </c>
      <c r="AO71" s="310">
        <v>300</v>
      </c>
      <c r="AP71" s="311">
        <v>140</v>
      </c>
      <c r="AQ71" s="311">
        <v>160</v>
      </c>
      <c r="AR71" s="310">
        <v>138</v>
      </c>
      <c r="AS71" s="311">
        <v>76</v>
      </c>
      <c r="AT71" s="311">
        <v>62</v>
      </c>
      <c r="AU71" s="310">
        <v>428</v>
      </c>
      <c r="AV71" s="311">
        <v>190</v>
      </c>
      <c r="AW71" s="311">
        <v>238</v>
      </c>
      <c r="AX71" s="310">
        <v>596</v>
      </c>
      <c r="AY71" s="311">
        <v>307</v>
      </c>
      <c r="AZ71" s="311">
        <v>289</v>
      </c>
      <c r="BA71" s="310">
        <v>736</v>
      </c>
      <c r="BB71" s="311">
        <v>357</v>
      </c>
      <c r="BC71" s="311">
        <v>379</v>
      </c>
      <c r="BD71" s="310">
        <v>245</v>
      </c>
      <c r="BE71" s="311">
        <v>124</v>
      </c>
      <c r="BF71" s="313">
        <v>121</v>
      </c>
    </row>
    <row r="72" spans="1:74" s="287" customFormat="1" ht="15.75" customHeight="1" x14ac:dyDescent="0.15">
      <c r="A72" s="255" t="s">
        <v>72</v>
      </c>
      <c r="B72" s="307">
        <v>23708</v>
      </c>
      <c r="C72" s="304">
        <v>11619</v>
      </c>
      <c r="D72" s="308">
        <v>12089</v>
      </c>
      <c r="E72" s="307">
        <v>241</v>
      </c>
      <c r="F72" s="304">
        <v>129</v>
      </c>
      <c r="G72" s="304">
        <v>112</v>
      </c>
      <c r="H72" s="307">
        <v>302</v>
      </c>
      <c r="I72" s="304">
        <v>144</v>
      </c>
      <c r="J72" s="304">
        <v>158</v>
      </c>
      <c r="K72" s="307">
        <v>913</v>
      </c>
      <c r="L72" s="304">
        <v>476</v>
      </c>
      <c r="M72" s="304">
        <v>437</v>
      </c>
      <c r="N72" s="307">
        <v>392</v>
      </c>
      <c r="O72" s="304">
        <v>199</v>
      </c>
      <c r="P72" s="304">
        <v>193</v>
      </c>
      <c r="Q72" s="307">
        <v>681</v>
      </c>
      <c r="R72" s="304">
        <v>368</v>
      </c>
      <c r="S72" s="304">
        <v>313</v>
      </c>
      <c r="T72" s="307">
        <v>943</v>
      </c>
      <c r="U72" s="304">
        <v>515</v>
      </c>
      <c r="V72" s="304">
        <v>428</v>
      </c>
      <c r="W72" s="307">
        <v>2635</v>
      </c>
      <c r="X72" s="304">
        <v>1262</v>
      </c>
      <c r="Y72" s="304">
        <v>1373</v>
      </c>
      <c r="Z72" s="307">
        <v>1954</v>
      </c>
      <c r="AA72" s="304">
        <v>994</v>
      </c>
      <c r="AB72" s="304">
        <v>960</v>
      </c>
      <c r="AC72" s="307">
        <v>1838</v>
      </c>
      <c r="AD72" s="304">
        <v>900</v>
      </c>
      <c r="AE72" s="304">
        <v>938</v>
      </c>
      <c r="AF72" s="307">
        <v>1100</v>
      </c>
      <c r="AG72" s="304">
        <v>504</v>
      </c>
      <c r="AH72" s="304">
        <v>596</v>
      </c>
      <c r="AI72" s="307">
        <v>1335</v>
      </c>
      <c r="AJ72" s="304">
        <v>622</v>
      </c>
      <c r="AK72" s="304">
        <v>713</v>
      </c>
      <c r="AL72" s="307">
        <v>786</v>
      </c>
      <c r="AM72" s="304">
        <v>382</v>
      </c>
      <c r="AN72" s="304">
        <v>404</v>
      </c>
      <c r="AO72" s="307">
        <v>1494</v>
      </c>
      <c r="AP72" s="304">
        <v>652</v>
      </c>
      <c r="AQ72" s="304">
        <v>842</v>
      </c>
      <c r="AR72" s="307">
        <v>627</v>
      </c>
      <c r="AS72" s="304">
        <v>349</v>
      </c>
      <c r="AT72" s="304">
        <v>278</v>
      </c>
      <c r="AU72" s="307">
        <v>1844</v>
      </c>
      <c r="AV72" s="304">
        <v>826</v>
      </c>
      <c r="AW72" s="304">
        <v>1018</v>
      </c>
      <c r="AX72" s="307">
        <v>2505</v>
      </c>
      <c r="AY72" s="304">
        <v>1251</v>
      </c>
      <c r="AZ72" s="304">
        <v>1254</v>
      </c>
      <c r="BA72" s="307">
        <v>2899</v>
      </c>
      <c r="BB72" s="304">
        <v>1469</v>
      </c>
      <c r="BC72" s="304">
        <v>1430</v>
      </c>
      <c r="BD72" s="307">
        <v>1219</v>
      </c>
      <c r="BE72" s="304">
        <v>577</v>
      </c>
      <c r="BF72" s="309">
        <v>642</v>
      </c>
    </row>
    <row r="73" spans="1:74" s="295" customFormat="1" ht="15.75" customHeight="1" x14ac:dyDescent="0.15">
      <c r="A73" s="250" t="s">
        <v>445</v>
      </c>
      <c r="B73" s="310">
        <v>5292</v>
      </c>
      <c r="C73" s="311">
        <v>2571</v>
      </c>
      <c r="D73" s="312">
        <v>2721</v>
      </c>
      <c r="E73" s="310">
        <v>47</v>
      </c>
      <c r="F73" s="311">
        <v>24</v>
      </c>
      <c r="G73" s="311">
        <v>23</v>
      </c>
      <c r="H73" s="310">
        <v>49</v>
      </c>
      <c r="I73" s="311">
        <v>24</v>
      </c>
      <c r="J73" s="311">
        <v>25</v>
      </c>
      <c r="K73" s="310">
        <v>198</v>
      </c>
      <c r="L73" s="311">
        <v>93</v>
      </c>
      <c r="M73" s="311">
        <v>105</v>
      </c>
      <c r="N73" s="310">
        <v>73</v>
      </c>
      <c r="O73" s="311">
        <v>38</v>
      </c>
      <c r="P73" s="311">
        <v>35</v>
      </c>
      <c r="Q73" s="310">
        <v>157</v>
      </c>
      <c r="R73" s="311">
        <v>91</v>
      </c>
      <c r="S73" s="311">
        <v>66</v>
      </c>
      <c r="T73" s="310">
        <v>235</v>
      </c>
      <c r="U73" s="311">
        <v>115</v>
      </c>
      <c r="V73" s="311">
        <v>120</v>
      </c>
      <c r="W73" s="310">
        <v>608</v>
      </c>
      <c r="X73" s="311">
        <v>271</v>
      </c>
      <c r="Y73" s="311">
        <v>337</v>
      </c>
      <c r="Z73" s="310">
        <v>404</v>
      </c>
      <c r="AA73" s="311">
        <v>205</v>
      </c>
      <c r="AB73" s="311">
        <v>199</v>
      </c>
      <c r="AC73" s="310">
        <v>373</v>
      </c>
      <c r="AD73" s="311">
        <v>190</v>
      </c>
      <c r="AE73" s="311">
        <v>183</v>
      </c>
      <c r="AF73" s="310">
        <v>242</v>
      </c>
      <c r="AG73" s="311">
        <v>113</v>
      </c>
      <c r="AH73" s="311">
        <v>129</v>
      </c>
      <c r="AI73" s="310">
        <v>288</v>
      </c>
      <c r="AJ73" s="311">
        <v>139</v>
      </c>
      <c r="AK73" s="311">
        <v>149</v>
      </c>
      <c r="AL73" s="310">
        <v>178</v>
      </c>
      <c r="AM73" s="311">
        <v>90</v>
      </c>
      <c r="AN73" s="311">
        <v>88</v>
      </c>
      <c r="AO73" s="310">
        <v>344</v>
      </c>
      <c r="AP73" s="311">
        <v>150</v>
      </c>
      <c r="AQ73" s="311">
        <v>194</v>
      </c>
      <c r="AR73" s="310">
        <v>149</v>
      </c>
      <c r="AS73" s="311">
        <v>75</v>
      </c>
      <c r="AT73" s="311">
        <v>74</v>
      </c>
      <c r="AU73" s="310">
        <v>386</v>
      </c>
      <c r="AV73" s="311">
        <v>169</v>
      </c>
      <c r="AW73" s="311">
        <v>217</v>
      </c>
      <c r="AX73" s="310">
        <v>622</v>
      </c>
      <c r="AY73" s="311">
        <v>326</v>
      </c>
      <c r="AZ73" s="311">
        <v>296</v>
      </c>
      <c r="BA73" s="310">
        <v>696</v>
      </c>
      <c r="BB73" s="311">
        <v>336</v>
      </c>
      <c r="BC73" s="311">
        <v>360</v>
      </c>
      <c r="BD73" s="310">
        <v>243</v>
      </c>
      <c r="BE73" s="311">
        <v>122</v>
      </c>
      <c r="BF73" s="313">
        <v>121</v>
      </c>
    </row>
    <row r="74" spans="1:74" s="295" customFormat="1" ht="15.75" customHeight="1" x14ac:dyDescent="0.15">
      <c r="A74" s="250" t="s">
        <v>379</v>
      </c>
      <c r="B74" s="310">
        <v>4930</v>
      </c>
      <c r="C74" s="311">
        <v>2397</v>
      </c>
      <c r="D74" s="312">
        <v>2533</v>
      </c>
      <c r="E74" s="310">
        <v>57</v>
      </c>
      <c r="F74" s="311">
        <v>30</v>
      </c>
      <c r="G74" s="311">
        <v>27</v>
      </c>
      <c r="H74" s="310">
        <v>60</v>
      </c>
      <c r="I74" s="311">
        <v>30</v>
      </c>
      <c r="J74" s="311">
        <v>30</v>
      </c>
      <c r="K74" s="310">
        <v>190</v>
      </c>
      <c r="L74" s="311">
        <v>92</v>
      </c>
      <c r="M74" s="311">
        <v>98</v>
      </c>
      <c r="N74" s="310">
        <v>85</v>
      </c>
      <c r="O74" s="311">
        <v>44</v>
      </c>
      <c r="P74" s="311">
        <v>41</v>
      </c>
      <c r="Q74" s="310">
        <v>120</v>
      </c>
      <c r="R74" s="311">
        <v>60</v>
      </c>
      <c r="S74" s="311">
        <v>60</v>
      </c>
      <c r="T74" s="310">
        <v>192</v>
      </c>
      <c r="U74" s="311">
        <v>108</v>
      </c>
      <c r="V74" s="311">
        <v>84</v>
      </c>
      <c r="W74" s="310">
        <v>574</v>
      </c>
      <c r="X74" s="311">
        <v>269</v>
      </c>
      <c r="Y74" s="311">
        <v>305</v>
      </c>
      <c r="Z74" s="310">
        <v>457</v>
      </c>
      <c r="AA74" s="311">
        <v>228</v>
      </c>
      <c r="AB74" s="311">
        <v>229</v>
      </c>
      <c r="AC74" s="310">
        <v>350</v>
      </c>
      <c r="AD74" s="311">
        <v>167</v>
      </c>
      <c r="AE74" s="311">
        <v>183</v>
      </c>
      <c r="AF74" s="310">
        <v>245</v>
      </c>
      <c r="AG74" s="311">
        <v>111</v>
      </c>
      <c r="AH74" s="311">
        <v>134</v>
      </c>
      <c r="AI74" s="310">
        <v>266</v>
      </c>
      <c r="AJ74" s="311">
        <v>131</v>
      </c>
      <c r="AK74" s="311">
        <v>135</v>
      </c>
      <c r="AL74" s="310">
        <v>146</v>
      </c>
      <c r="AM74" s="311">
        <v>76</v>
      </c>
      <c r="AN74" s="311">
        <v>70</v>
      </c>
      <c r="AO74" s="310">
        <v>296</v>
      </c>
      <c r="AP74" s="311">
        <v>135</v>
      </c>
      <c r="AQ74" s="311">
        <v>161</v>
      </c>
      <c r="AR74" s="310">
        <v>112</v>
      </c>
      <c r="AS74" s="311">
        <v>62</v>
      </c>
      <c r="AT74" s="311">
        <v>50</v>
      </c>
      <c r="AU74" s="310">
        <v>370</v>
      </c>
      <c r="AV74" s="311">
        <v>182</v>
      </c>
      <c r="AW74" s="311">
        <v>188</v>
      </c>
      <c r="AX74" s="310">
        <v>511</v>
      </c>
      <c r="AY74" s="311">
        <v>238</v>
      </c>
      <c r="AZ74" s="311">
        <v>273</v>
      </c>
      <c r="BA74" s="310">
        <v>610</v>
      </c>
      <c r="BB74" s="311">
        <v>306</v>
      </c>
      <c r="BC74" s="311">
        <v>304</v>
      </c>
      <c r="BD74" s="310">
        <v>289</v>
      </c>
      <c r="BE74" s="311">
        <v>128</v>
      </c>
      <c r="BF74" s="313">
        <v>161</v>
      </c>
      <c r="BG74" s="296"/>
      <c r="BH74" s="296"/>
      <c r="BI74" s="296"/>
      <c r="BJ74" s="296"/>
      <c r="BK74" s="296"/>
      <c r="BL74" s="296"/>
      <c r="BM74" s="296"/>
      <c r="BN74" s="296"/>
      <c r="BO74" s="296"/>
      <c r="BP74" s="296"/>
      <c r="BQ74" s="296"/>
      <c r="BR74" s="296"/>
      <c r="BS74" s="296"/>
      <c r="BT74" s="296"/>
      <c r="BU74" s="296"/>
      <c r="BV74" s="296"/>
    </row>
    <row r="75" spans="1:74" s="295" customFormat="1" ht="15.75" customHeight="1" x14ac:dyDescent="0.15">
      <c r="A75" s="250" t="s">
        <v>380</v>
      </c>
      <c r="B75" s="310">
        <v>4617</v>
      </c>
      <c r="C75" s="311">
        <v>2285</v>
      </c>
      <c r="D75" s="312">
        <v>2332</v>
      </c>
      <c r="E75" s="310">
        <v>49</v>
      </c>
      <c r="F75" s="311">
        <v>24</v>
      </c>
      <c r="G75" s="311">
        <v>25</v>
      </c>
      <c r="H75" s="310">
        <v>70</v>
      </c>
      <c r="I75" s="311">
        <v>38</v>
      </c>
      <c r="J75" s="311">
        <v>32</v>
      </c>
      <c r="K75" s="310">
        <v>173</v>
      </c>
      <c r="L75" s="311">
        <v>90</v>
      </c>
      <c r="M75" s="311">
        <v>83</v>
      </c>
      <c r="N75" s="310">
        <v>72</v>
      </c>
      <c r="O75" s="311">
        <v>37</v>
      </c>
      <c r="P75" s="311">
        <v>35</v>
      </c>
      <c r="Q75" s="310">
        <v>125</v>
      </c>
      <c r="R75" s="311">
        <v>72</v>
      </c>
      <c r="S75" s="311">
        <v>53</v>
      </c>
      <c r="T75" s="310">
        <v>197</v>
      </c>
      <c r="U75" s="311">
        <v>107</v>
      </c>
      <c r="V75" s="311">
        <v>90</v>
      </c>
      <c r="W75" s="310">
        <v>481</v>
      </c>
      <c r="X75" s="311">
        <v>245</v>
      </c>
      <c r="Y75" s="311">
        <v>236</v>
      </c>
      <c r="Z75" s="310">
        <v>380</v>
      </c>
      <c r="AA75" s="311">
        <v>180</v>
      </c>
      <c r="AB75" s="311">
        <v>200</v>
      </c>
      <c r="AC75" s="310">
        <v>369</v>
      </c>
      <c r="AD75" s="311">
        <v>172</v>
      </c>
      <c r="AE75" s="311">
        <v>197</v>
      </c>
      <c r="AF75" s="310">
        <v>211</v>
      </c>
      <c r="AG75" s="311">
        <v>92</v>
      </c>
      <c r="AH75" s="311">
        <v>119</v>
      </c>
      <c r="AI75" s="310">
        <v>255</v>
      </c>
      <c r="AJ75" s="311">
        <v>113</v>
      </c>
      <c r="AK75" s="311">
        <v>142</v>
      </c>
      <c r="AL75" s="310">
        <v>141</v>
      </c>
      <c r="AM75" s="311">
        <v>67</v>
      </c>
      <c r="AN75" s="311">
        <v>74</v>
      </c>
      <c r="AO75" s="310">
        <v>301</v>
      </c>
      <c r="AP75" s="311">
        <v>121</v>
      </c>
      <c r="AQ75" s="311">
        <v>180</v>
      </c>
      <c r="AR75" s="310">
        <v>135</v>
      </c>
      <c r="AS75" s="311">
        <v>73</v>
      </c>
      <c r="AT75" s="311">
        <v>62</v>
      </c>
      <c r="AU75" s="310">
        <v>342</v>
      </c>
      <c r="AV75" s="311">
        <v>154</v>
      </c>
      <c r="AW75" s="311">
        <v>188</v>
      </c>
      <c r="AX75" s="310">
        <v>502</v>
      </c>
      <c r="AY75" s="311">
        <v>252</v>
      </c>
      <c r="AZ75" s="311">
        <v>250</v>
      </c>
      <c r="BA75" s="310">
        <v>565</v>
      </c>
      <c r="BB75" s="311">
        <v>321</v>
      </c>
      <c r="BC75" s="311">
        <v>244</v>
      </c>
      <c r="BD75" s="310">
        <v>249</v>
      </c>
      <c r="BE75" s="311">
        <v>127</v>
      </c>
      <c r="BF75" s="313">
        <v>122</v>
      </c>
    </row>
    <row r="76" spans="1:74" s="295" customFormat="1" ht="15.75" customHeight="1" x14ac:dyDescent="0.15">
      <c r="A76" s="250" t="s">
        <v>381</v>
      </c>
      <c r="B76" s="310">
        <v>4504</v>
      </c>
      <c r="C76" s="311">
        <v>2217</v>
      </c>
      <c r="D76" s="312">
        <v>2287</v>
      </c>
      <c r="E76" s="310">
        <v>33</v>
      </c>
      <c r="F76" s="311">
        <v>20</v>
      </c>
      <c r="G76" s="311">
        <v>13</v>
      </c>
      <c r="H76" s="310">
        <v>63</v>
      </c>
      <c r="I76" s="311">
        <v>27</v>
      </c>
      <c r="J76" s="311">
        <v>36</v>
      </c>
      <c r="K76" s="310">
        <v>191</v>
      </c>
      <c r="L76" s="311">
        <v>110</v>
      </c>
      <c r="M76" s="311">
        <v>81</v>
      </c>
      <c r="N76" s="310">
        <v>86</v>
      </c>
      <c r="O76" s="311">
        <v>50</v>
      </c>
      <c r="P76" s="311">
        <v>36</v>
      </c>
      <c r="Q76" s="310">
        <v>145</v>
      </c>
      <c r="R76" s="311">
        <v>75</v>
      </c>
      <c r="S76" s="311">
        <v>70</v>
      </c>
      <c r="T76" s="310">
        <v>169</v>
      </c>
      <c r="U76" s="311">
        <v>96</v>
      </c>
      <c r="V76" s="311">
        <v>73</v>
      </c>
      <c r="W76" s="310">
        <v>486</v>
      </c>
      <c r="X76" s="311">
        <v>239</v>
      </c>
      <c r="Y76" s="311">
        <v>247</v>
      </c>
      <c r="Z76" s="310">
        <v>378</v>
      </c>
      <c r="AA76" s="311">
        <v>208</v>
      </c>
      <c r="AB76" s="311">
        <v>170</v>
      </c>
      <c r="AC76" s="310">
        <v>370</v>
      </c>
      <c r="AD76" s="311">
        <v>195</v>
      </c>
      <c r="AE76" s="311">
        <v>175</v>
      </c>
      <c r="AF76" s="310">
        <v>185</v>
      </c>
      <c r="AG76" s="311">
        <v>77</v>
      </c>
      <c r="AH76" s="311">
        <v>108</v>
      </c>
      <c r="AI76" s="310">
        <v>281</v>
      </c>
      <c r="AJ76" s="311">
        <v>124</v>
      </c>
      <c r="AK76" s="311">
        <v>157</v>
      </c>
      <c r="AL76" s="310">
        <v>157</v>
      </c>
      <c r="AM76" s="311">
        <v>74</v>
      </c>
      <c r="AN76" s="311">
        <v>83</v>
      </c>
      <c r="AO76" s="310">
        <v>268</v>
      </c>
      <c r="AP76" s="311">
        <v>125</v>
      </c>
      <c r="AQ76" s="311">
        <v>143</v>
      </c>
      <c r="AR76" s="310">
        <v>115</v>
      </c>
      <c r="AS76" s="311">
        <v>62</v>
      </c>
      <c r="AT76" s="311">
        <v>53</v>
      </c>
      <c r="AU76" s="310">
        <v>375</v>
      </c>
      <c r="AV76" s="311">
        <v>155</v>
      </c>
      <c r="AW76" s="311">
        <v>220</v>
      </c>
      <c r="AX76" s="310">
        <v>446</v>
      </c>
      <c r="AY76" s="311">
        <v>214</v>
      </c>
      <c r="AZ76" s="311">
        <v>232</v>
      </c>
      <c r="BA76" s="310">
        <v>529</v>
      </c>
      <c r="BB76" s="311">
        <v>261</v>
      </c>
      <c r="BC76" s="311">
        <v>268</v>
      </c>
      <c r="BD76" s="310">
        <v>227</v>
      </c>
      <c r="BE76" s="311">
        <v>105</v>
      </c>
      <c r="BF76" s="313">
        <v>122</v>
      </c>
    </row>
    <row r="77" spans="1:74" s="295" customFormat="1" ht="15.75" customHeight="1" x14ac:dyDescent="0.15">
      <c r="A77" s="250" t="s">
        <v>382</v>
      </c>
      <c r="B77" s="310">
        <v>4365</v>
      </c>
      <c r="C77" s="311">
        <v>2149</v>
      </c>
      <c r="D77" s="312">
        <v>2216</v>
      </c>
      <c r="E77" s="310">
        <v>55</v>
      </c>
      <c r="F77" s="311">
        <v>31</v>
      </c>
      <c r="G77" s="311">
        <v>24</v>
      </c>
      <c r="H77" s="310">
        <v>60</v>
      </c>
      <c r="I77" s="311">
        <v>25</v>
      </c>
      <c r="J77" s="311">
        <v>35</v>
      </c>
      <c r="K77" s="310">
        <v>161</v>
      </c>
      <c r="L77" s="311">
        <v>91</v>
      </c>
      <c r="M77" s="311">
        <v>70</v>
      </c>
      <c r="N77" s="310">
        <v>76</v>
      </c>
      <c r="O77" s="311">
        <v>30</v>
      </c>
      <c r="P77" s="311">
        <v>46</v>
      </c>
      <c r="Q77" s="310">
        <v>134</v>
      </c>
      <c r="R77" s="311">
        <v>70</v>
      </c>
      <c r="S77" s="311">
        <v>64</v>
      </c>
      <c r="T77" s="310">
        <v>150</v>
      </c>
      <c r="U77" s="311">
        <v>89</v>
      </c>
      <c r="V77" s="311">
        <v>61</v>
      </c>
      <c r="W77" s="310">
        <v>486</v>
      </c>
      <c r="X77" s="311">
        <v>238</v>
      </c>
      <c r="Y77" s="311">
        <v>248</v>
      </c>
      <c r="Z77" s="310">
        <v>335</v>
      </c>
      <c r="AA77" s="311">
        <v>173</v>
      </c>
      <c r="AB77" s="311">
        <v>162</v>
      </c>
      <c r="AC77" s="310">
        <v>376</v>
      </c>
      <c r="AD77" s="311">
        <v>176</v>
      </c>
      <c r="AE77" s="311">
        <v>200</v>
      </c>
      <c r="AF77" s="310">
        <v>217</v>
      </c>
      <c r="AG77" s="311">
        <v>111</v>
      </c>
      <c r="AH77" s="311">
        <v>106</v>
      </c>
      <c r="AI77" s="310">
        <v>245</v>
      </c>
      <c r="AJ77" s="311">
        <v>115</v>
      </c>
      <c r="AK77" s="311">
        <v>130</v>
      </c>
      <c r="AL77" s="310">
        <v>164</v>
      </c>
      <c r="AM77" s="311">
        <v>75</v>
      </c>
      <c r="AN77" s="311">
        <v>89</v>
      </c>
      <c r="AO77" s="310">
        <v>285</v>
      </c>
      <c r="AP77" s="311">
        <v>121</v>
      </c>
      <c r="AQ77" s="311">
        <v>164</v>
      </c>
      <c r="AR77" s="310">
        <v>116</v>
      </c>
      <c r="AS77" s="311">
        <v>77</v>
      </c>
      <c r="AT77" s="311">
        <v>39</v>
      </c>
      <c r="AU77" s="310">
        <v>371</v>
      </c>
      <c r="AV77" s="311">
        <v>166</v>
      </c>
      <c r="AW77" s="311">
        <v>205</v>
      </c>
      <c r="AX77" s="310">
        <v>424</v>
      </c>
      <c r="AY77" s="311">
        <v>221</v>
      </c>
      <c r="AZ77" s="311">
        <v>203</v>
      </c>
      <c r="BA77" s="310">
        <v>499</v>
      </c>
      <c r="BB77" s="311">
        <v>245</v>
      </c>
      <c r="BC77" s="311">
        <v>254</v>
      </c>
      <c r="BD77" s="310">
        <v>211</v>
      </c>
      <c r="BE77" s="311">
        <v>95</v>
      </c>
      <c r="BF77" s="313">
        <v>116</v>
      </c>
    </row>
    <row r="78" spans="1:74" s="287" customFormat="1" ht="15.75" customHeight="1" x14ac:dyDescent="0.15">
      <c r="A78" s="255" t="s">
        <v>79</v>
      </c>
      <c r="B78" s="307">
        <v>21601</v>
      </c>
      <c r="C78" s="304">
        <v>10195</v>
      </c>
      <c r="D78" s="308">
        <v>11406</v>
      </c>
      <c r="E78" s="307">
        <v>350</v>
      </c>
      <c r="F78" s="304">
        <v>168</v>
      </c>
      <c r="G78" s="304">
        <v>182</v>
      </c>
      <c r="H78" s="307">
        <v>377</v>
      </c>
      <c r="I78" s="304">
        <v>156</v>
      </c>
      <c r="J78" s="304">
        <v>221</v>
      </c>
      <c r="K78" s="307">
        <v>821</v>
      </c>
      <c r="L78" s="304">
        <v>401</v>
      </c>
      <c r="M78" s="304">
        <v>420</v>
      </c>
      <c r="N78" s="307">
        <v>428</v>
      </c>
      <c r="O78" s="304">
        <v>220</v>
      </c>
      <c r="P78" s="304">
        <v>208</v>
      </c>
      <c r="Q78" s="307">
        <v>616</v>
      </c>
      <c r="R78" s="304">
        <v>300</v>
      </c>
      <c r="S78" s="304">
        <v>316</v>
      </c>
      <c r="T78" s="307">
        <v>698</v>
      </c>
      <c r="U78" s="304">
        <v>355</v>
      </c>
      <c r="V78" s="304">
        <v>343</v>
      </c>
      <c r="W78" s="307">
        <v>2130</v>
      </c>
      <c r="X78" s="304">
        <v>1064</v>
      </c>
      <c r="Y78" s="304">
        <v>1066</v>
      </c>
      <c r="Z78" s="307">
        <v>1632</v>
      </c>
      <c r="AA78" s="304">
        <v>798</v>
      </c>
      <c r="AB78" s="304">
        <v>834</v>
      </c>
      <c r="AC78" s="307">
        <v>1985</v>
      </c>
      <c r="AD78" s="304">
        <v>950</v>
      </c>
      <c r="AE78" s="304">
        <v>1035</v>
      </c>
      <c r="AF78" s="307">
        <v>1079</v>
      </c>
      <c r="AG78" s="304">
        <v>491</v>
      </c>
      <c r="AH78" s="304">
        <v>588</v>
      </c>
      <c r="AI78" s="307">
        <v>1329</v>
      </c>
      <c r="AJ78" s="304">
        <v>591</v>
      </c>
      <c r="AK78" s="304">
        <v>738</v>
      </c>
      <c r="AL78" s="307">
        <v>848</v>
      </c>
      <c r="AM78" s="304">
        <v>352</v>
      </c>
      <c r="AN78" s="304">
        <v>496</v>
      </c>
      <c r="AO78" s="307">
        <v>1705</v>
      </c>
      <c r="AP78" s="304">
        <v>718</v>
      </c>
      <c r="AQ78" s="304">
        <v>987</v>
      </c>
      <c r="AR78" s="307">
        <v>593</v>
      </c>
      <c r="AS78" s="304">
        <v>320</v>
      </c>
      <c r="AT78" s="304">
        <v>273</v>
      </c>
      <c r="AU78" s="307">
        <v>1928</v>
      </c>
      <c r="AV78" s="304">
        <v>890</v>
      </c>
      <c r="AW78" s="304">
        <v>1038</v>
      </c>
      <c r="AX78" s="307">
        <v>1750</v>
      </c>
      <c r="AY78" s="304">
        <v>883</v>
      </c>
      <c r="AZ78" s="304">
        <v>867</v>
      </c>
      <c r="BA78" s="307">
        <v>2263</v>
      </c>
      <c r="BB78" s="304">
        <v>1078</v>
      </c>
      <c r="BC78" s="304">
        <v>1185</v>
      </c>
      <c r="BD78" s="307">
        <v>1069</v>
      </c>
      <c r="BE78" s="304">
        <v>460</v>
      </c>
      <c r="BF78" s="309">
        <v>609</v>
      </c>
    </row>
    <row r="79" spans="1:74" s="295" customFormat="1" ht="15.75" customHeight="1" x14ac:dyDescent="0.15">
      <c r="A79" s="250" t="s">
        <v>446</v>
      </c>
      <c r="B79" s="310">
        <v>4215</v>
      </c>
      <c r="C79" s="311">
        <v>2038</v>
      </c>
      <c r="D79" s="312">
        <v>2177</v>
      </c>
      <c r="E79" s="310">
        <v>57</v>
      </c>
      <c r="F79" s="311">
        <v>29</v>
      </c>
      <c r="G79" s="311">
        <v>28</v>
      </c>
      <c r="H79" s="310">
        <v>65</v>
      </c>
      <c r="I79" s="311">
        <v>33</v>
      </c>
      <c r="J79" s="311">
        <v>32</v>
      </c>
      <c r="K79" s="310">
        <v>166</v>
      </c>
      <c r="L79" s="311">
        <v>88</v>
      </c>
      <c r="M79" s="311">
        <v>78</v>
      </c>
      <c r="N79" s="310">
        <v>81</v>
      </c>
      <c r="O79" s="311">
        <v>42</v>
      </c>
      <c r="P79" s="311">
        <v>39</v>
      </c>
      <c r="Q79" s="310">
        <v>92</v>
      </c>
      <c r="R79" s="311">
        <v>50</v>
      </c>
      <c r="S79" s="311">
        <v>42</v>
      </c>
      <c r="T79" s="310">
        <v>151</v>
      </c>
      <c r="U79" s="311">
        <v>68</v>
      </c>
      <c r="V79" s="311">
        <v>83</v>
      </c>
      <c r="W79" s="310">
        <v>462</v>
      </c>
      <c r="X79" s="311">
        <v>236</v>
      </c>
      <c r="Y79" s="311">
        <v>226</v>
      </c>
      <c r="Z79" s="310">
        <v>318</v>
      </c>
      <c r="AA79" s="311">
        <v>147</v>
      </c>
      <c r="AB79" s="311">
        <v>171</v>
      </c>
      <c r="AC79" s="310">
        <v>393</v>
      </c>
      <c r="AD79" s="311">
        <v>192</v>
      </c>
      <c r="AE79" s="311">
        <v>201</v>
      </c>
      <c r="AF79" s="310">
        <v>216</v>
      </c>
      <c r="AG79" s="311">
        <v>102</v>
      </c>
      <c r="AH79" s="311">
        <v>114</v>
      </c>
      <c r="AI79" s="310">
        <v>247</v>
      </c>
      <c r="AJ79" s="311">
        <v>114</v>
      </c>
      <c r="AK79" s="311">
        <v>133</v>
      </c>
      <c r="AL79" s="310">
        <v>155</v>
      </c>
      <c r="AM79" s="311">
        <v>72</v>
      </c>
      <c r="AN79" s="311">
        <v>83</v>
      </c>
      <c r="AO79" s="310">
        <v>307</v>
      </c>
      <c r="AP79" s="311">
        <v>142</v>
      </c>
      <c r="AQ79" s="311">
        <v>165</v>
      </c>
      <c r="AR79" s="310">
        <v>122</v>
      </c>
      <c r="AS79" s="311">
        <v>68</v>
      </c>
      <c r="AT79" s="311">
        <v>54</v>
      </c>
      <c r="AU79" s="310">
        <v>347</v>
      </c>
      <c r="AV79" s="311">
        <v>151</v>
      </c>
      <c r="AW79" s="311">
        <v>196</v>
      </c>
      <c r="AX79" s="310">
        <v>356</v>
      </c>
      <c r="AY79" s="311">
        <v>186</v>
      </c>
      <c r="AZ79" s="311">
        <v>170</v>
      </c>
      <c r="BA79" s="310">
        <v>461</v>
      </c>
      <c r="BB79" s="311">
        <v>217</v>
      </c>
      <c r="BC79" s="311">
        <v>244</v>
      </c>
      <c r="BD79" s="310">
        <v>219</v>
      </c>
      <c r="BE79" s="311">
        <v>101</v>
      </c>
      <c r="BF79" s="313">
        <v>118</v>
      </c>
    </row>
    <row r="80" spans="1:74" s="295" customFormat="1" ht="15.75" customHeight="1" x14ac:dyDescent="0.15">
      <c r="A80" s="250" t="s">
        <v>384</v>
      </c>
      <c r="B80" s="310">
        <v>4279</v>
      </c>
      <c r="C80" s="311">
        <v>2010</v>
      </c>
      <c r="D80" s="312">
        <v>2269</v>
      </c>
      <c r="E80" s="310">
        <v>59</v>
      </c>
      <c r="F80" s="311">
        <v>30</v>
      </c>
      <c r="G80" s="311">
        <v>29</v>
      </c>
      <c r="H80" s="310">
        <v>66</v>
      </c>
      <c r="I80" s="311">
        <v>35</v>
      </c>
      <c r="J80" s="311">
        <v>31</v>
      </c>
      <c r="K80" s="310">
        <v>167</v>
      </c>
      <c r="L80" s="311">
        <v>91</v>
      </c>
      <c r="M80" s="311">
        <v>76</v>
      </c>
      <c r="N80" s="310">
        <v>85</v>
      </c>
      <c r="O80" s="311">
        <v>38</v>
      </c>
      <c r="P80" s="311">
        <v>47</v>
      </c>
      <c r="Q80" s="310">
        <v>122</v>
      </c>
      <c r="R80" s="311">
        <v>54</v>
      </c>
      <c r="S80" s="311">
        <v>68</v>
      </c>
      <c r="T80" s="310">
        <v>145</v>
      </c>
      <c r="U80" s="311">
        <v>80</v>
      </c>
      <c r="V80" s="311">
        <v>65</v>
      </c>
      <c r="W80" s="310">
        <v>449</v>
      </c>
      <c r="X80" s="311">
        <v>212</v>
      </c>
      <c r="Y80" s="311">
        <v>237</v>
      </c>
      <c r="Z80" s="310">
        <v>339</v>
      </c>
      <c r="AA80" s="311">
        <v>176</v>
      </c>
      <c r="AB80" s="311">
        <v>163</v>
      </c>
      <c r="AC80" s="310">
        <v>384</v>
      </c>
      <c r="AD80" s="311">
        <v>183</v>
      </c>
      <c r="AE80" s="311">
        <v>201</v>
      </c>
      <c r="AF80" s="310">
        <v>221</v>
      </c>
      <c r="AG80" s="311">
        <v>107</v>
      </c>
      <c r="AH80" s="311">
        <v>114</v>
      </c>
      <c r="AI80" s="310">
        <v>259</v>
      </c>
      <c r="AJ80" s="311">
        <v>120</v>
      </c>
      <c r="AK80" s="311">
        <v>139</v>
      </c>
      <c r="AL80" s="310">
        <v>148</v>
      </c>
      <c r="AM80" s="311">
        <v>58</v>
      </c>
      <c r="AN80" s="311">
        <v>90</v>
      </c>
      <c r="AO80" s="310">
        <v>302</v>
      </c>
      <c r="AP80" s="311">
        <v>106</v>
      </c>
      <c r="AQ80" s="311">
        <v>196</v>
      </c>
      <c r="AR80" s="310">
        <v>116</v>
      </c>
      <c r="AS80" s="311">
        <v>59</v>
      </c>
      <c r="AT80" s="311">
        <v>57</v>
      </c>
      <c r="AU80" s="310">
        <v>381</v>
      </c>
      <c r="AV80" s="311">
        <v>170</v>
      </c>
      <c r="AW80" s="311">
        <v>211</v>
      </c>
      <c r="AX80" s="310">
        <v>376</v>
      </c>
      <c r="AY80" s="311">
        <v>178</v>
      </c>
      <c r="AZ80" s="311">
        <v>198</v>
      </c>
      <c r="BA80" s="310">
        <v>479</v>
      </c>
      <c r="BB80" s="311">
        <v>232</v>
      </c>
      <c r="BC80" s="311">
        <v>247</v>
      </c>
      <c r="BD80" s="310">
        <v>181</v>
      </c>
      <c r="BE80" s="311">
        <v>81</v>
      </c>
      <c r="BF80" s="313">
        <v>100</v>
      </c>
    </row>
    <row r="81" spans="1:58" s="295" customFormat="1" ht="15.75" customHeight="1" x14ac:dyDescent="0.15">
      <c r="A81" s="250" t="s">
        <v>385</v>
      </c>
      <c r="B81" s="310">
        <v>4282</v>
      </c>
      <c r="C81" s="311">
        <v>2047</v>
      </c>
      <c r="D81" s="312">
        <v>2235</v>
      </c>
      <c r="E81" s="310">
        <v>70</v>
      </c>
      <c r="F81" s="311">
        <v>32</v>
      </c>
      <c r="G81" s="311">
        <v>38</v>
      </c>
      <c r="H81" s="310">
        <v>76</v>
      </c>
      <c r="I81" s="311">
        <v>33</v>
      </c>
      <c r="J81" s="311">
        <v>43</v>
      </c>
      <c r="K81" s="310">
        <v>168</v>
      </c>
      <c r="L81" s="311">
        <v>77</v>
      </c>
      <c r="M81" s="311">
        <v>91</v>
      </c>
      <c r="N81" s="310">
        <v>84</v>
      </c>
      <c r="O81" s="311">
        <v>50</v>
      </c>
      <c r="P81" s="311">
        <v>34</v>
      </c>
      <c r="Q81" s="310">
        <v>124</v>
      </c>
      <c r="R81" s="311">
        <v>70</v>
      </c>
      <c r="S81" s="311">
        <v>54</v>
      </c>
      <c r="T81" s="310">
        <v>134</v>
      </c>
      <c r="U81" s="311">
        <v>72</v>
      </c>
      <c r="V81" s="311">
        <v>62</v>
      </c>
      <c r="W81" s="310">
        <v>441</v>
      </c>
      <c r="X81" s="311">
        <v>207</v>
      </c>
      <c r="Y81" s="311">
        <v>234</v>
      </c>
      <c r="Z81" s="310">
        <v>330</v>
      </c>
      <c r="AA81" s="311">
        <v>173</v>
      </c>
      <c r="AB81" s="311">
        <v>157</v>
      </c>
      <c r="AC81" s="310">
        <v>396</v>
      </c>
      <c r="AD81" s="311">
        <v>185</v>
      </c>
      <c r="AE81" s="311">
        <v>211</v>
      </c>
      <c r="AF81" s="310">
        <v>198</v>
      </c>
      <c r="AG81" s="311">
        <v>94</v>
      </c>
      <c r="AH81" s="311">
        <v>104</v>
      </c>
      <c r="AI81" s="310">
        <v>243</v>
      </c>
      <c r="AJ81" s="311">
        <v>117</v>
      </c>
      <c r="AK81" s="311">
        <v>126</v>
      </c>
      <c r="AL81" s="310">
        <v>168</v>
      </c>
      <c r="AM81" s="311">
        <v>67</v>
      </c>
      <c r="AN81" s="311">
        <v>101</v>
      </c>
      <c r="AO81" s="310">
        <v>337</v>
      </c>
      <c r="AP81" s="311">
        <v>141</v>
      </c>
      <c r="AQ81" s="311">
        <v>196</v>
      </c>
      <c r="AR81" s="310">
        <v>115</v>
      </c>
      <c r="AS81" s="311">
        <v>61</v>
      </c>
      <c r="AT81" s="311">
        <v>54</v>
      </c>
      <c r="AU81" s="310">
        <v>397</v>
      </c>
      <c r="AV81" s="311">
        <v>188</v>
      </c>
      <c r="AW81" s="311">
        <v>209</v>
      </c>
      <c r="AX81" s="310">
        <v>364</v>
      </c>
      <c r="AY81" s="311">
        <v>180</v>
      </c>
      <c r="AZ81" s="311">
        <v>184</v>
      </c>
      <c r="BA81" s="310">
        <v>436</v>
      </c>
      <c r="BB81" s="311">
        <v>214</v>
      </c>
      <c r="BC81" s="311">
        <v>222</v>
      </c>
      <c r="BD81" s="310">
        <v>201</v>
      </c>
      <c r="BE81" s="311">
        <v>86</v>
      </c>
      <c r="BF81" s="313">
        <v>115</v>
      </c>
    </row>
    <row r="82" spans="1:58" s="295" customFormat="1" ht="15.75" customHeight="1" x14ac:dyDescent="0.15">
      <c r="A82" s="250" t="s">
        <v>386</v>
      </c>
      <c r="B82" s="310">
        <v>4688</v>
      </c>
      <c r="C82" s="311">
        <v>2214</v>
      </c>
      <c r="D82" s="312">
        <v>2474</v>
      </c>
      <c r="E82" s="310">
        <v>85</v>
      </c>
      <c r="F82" s="311">
        <v>41</v>
      </c>
      <c r="G82" s="311">
        <v>44</v>
      </c>
      <c r="H82" s="310">
        <v>92</v>
      </c>
      <c r="I82" s="311">
        <v>28</v>
      </c>
      <c r="J82" s="311">
        <v>64</v>
      </c>
      <c r="K82" s="310">
        <v>169</v>
      </c>
      <c r="L82" s="311">
        <v>76</v>
      </c>
      <c r="M82" s="311">
        <v>93</v>
      </c>
      <c r="N82" s="310">
        <v>87</v>
      </c>
      <c r="O82" s="311">
        <v>45</v>
      </c>
      <c r="P82" s="311">
        <v>42</v>
      </c>
      <c r="Q82" s="310">
        <v>147</v>
      </c>
      <c r="R82" s="311">
        <v>68</v>
      </c>
      <c r="S82" s="311">
        <v>79</v>
      </c>
      <c r="T82" s="310">
        <v>126</v>
      </c>
      <c r="U82" s="311">
        <v>65</v>
      </c>
      <c r="V82" s="311">
        <v>61</v>
      </c>
      <c r="W82" s="310">
        <v>431</v>
      </c>
      <c r="X82" s="311">
        <v>231</v>
      </c>
      <c r="Y82" s="311">
        <v>200</v>
      </c>
      <c r="Z82" s="310">
        <v>354</v>
      </c>
      <c r="AA82" s="311">
        <v>167</v>
      </c>
      <c r="AB82" s="311">
        <v>187</v>
      </c>
      <c r="AC82" s="310">
        <v>427</v>
      </c>
      <c r="AD82" s="311">
        <v>199</v>
      </c>
      <c r="AE82" s="311">
        <v>228</v>
      </c>
      <c r="AF82" s="310">
        <v>221</v>
      </c>
      <c r="AG82" s="311">
        <v>87</v>
      </c>
      <c r="AH82" s="311">
        <v>134</v>
      </c>
      <c r="AI82" s="310">
        <v>308</v>
      </c>
      <c r="AJ82" s="311">
        <v>132</v>
      </c>
      <c r="AK82" s="311">
        <v>176</v>
      </c>
      <c r="AL82" s="310">
        <v>186</v>
      </c>
      <c r="AM82" s="311">
        <v>74</v>
      </c>
      <c r="AN82" s="311">
        <v>112</v>
      </c>
      <c r="AO82" s="310">
        <v>440</v>
      </c>
      <c r="AP82" s="311">
        <v>190</v>
      </c>
      <c r="AQ82" s="311">
        <v>250</v>
      </c>
      <c r="AR82" s="310">
        <v>137</v>
      </c>
      <c r="AS82" s="311">
        <v>76</v>
      </c>
      <c r="AT82" s="311">
        <v>61</v>
      </c>
      <c r="AU82" s="310">
        <v>417</v>
      </c>
      <c r="AV82" s="311">
        <v>188</v>
      </c>
      <c r="AW82" s="311">
        <v>229</v>
      </c>
      <c r="AX82" s="310">
        <v>352</v>
      </c>
      <c r="AY82" s="311">
        <v>204</v>
      </c>
      <c r="AZ82" s="311">
        <v>148</v>
      </c>
      <c r="BA82" s="310">
        <v>467</v>
      </c>
      <c r="BB82" s="311">
        <v>233</v>
      </c>
      <c r="BC82" s="311">
        <v>234</v>
      </c>
      <c r="BD82" s="310">
        <v>242</v>
      </c>
      <c r="BE82" s="311">
        <v>110</v>
      </c>
      <c r="BF82" s="313">
        <v>132</v>
      </c>
    </row>
    <row r="83" spans="1:58" s="295" customFormat="1" ht="15.75" customHeight="1" x14ac:dyDescent="0.15">
      <c r="A83" s="250" t="s">
        <v>387</v>
      </c>
      <c r="B83" s="310">
        <v>4137</v>
      </c>
      <c r="C83" s="311">
        <v>1886</v>
      </c>
      <c r="D83" s="312">
        <v>2251</v>
      </c>
      <c r="E83" s="310">
        <v>79</v>
      </c>
      <c r="F83" s="311">
        <v>36</v>
      </c>
      <c r="G83" s="311">
        <v>43</v>
      </c>
      <c r="H83" s="310">
        <v>78</v>
      </c>
      <c r="I83" s="311">
        <v>27</v>
      </c>
      <c r="J83" s="311">
        <v>51</v>
      </c>
      <c r="K83" s="310">
        <v>151</v>
      </c>
      <c r="L83" s="311">
        <v>69</v>
      </c>
      <c r="M83" s="311">
        <v>82</v>
      </c>
      <c r="N83" s="310">
        <v>91</v>
      </c>
      <c r="O83" s="311">
        <v>45</v>
      </c>
      <c r="P83" s="311">
        <v>46</v>
      </c>
      <c r="Q83" s="310">
        <v>131</v>
      </c>
      <c r="R83" s="311">
        <v>58</v>
      </c>
      <c r="S83" s="311">
        <v>73</v>
      </c>
      <c r="T83" s="310">
        <v>142</v>
      </c>
      <c r="U83" s="311">
        <v>70</v>
      </c>
      <c r="V83" s="311">
        <v>72</v>
      </c>
      <c r="W83" s="310">
        <v>347</v>
      </c>
      <c r="X83" s="311">
        <v>178</v>
      </c>
      <c r="Y83" s="311">
        <v>169</v>
      </c>
      <c r="Z83" s="310">
        <v>291</v>
      </c>
      <c r="AA83" s="311">
        <v>135</v>
      </c>
      <c r="AB83" s="311">
        <v>156</v>
      </c>
      <c r="AC83" s="310">
        <v>385</v>
      </c>
      <c r="AD83" s="311">
        <v>191</v>
      </c>
      <c r="AE83" s="311">
        <v>194</v>
      </c>
      <c r="AF83" s="310">
        <v>223</v>
      </c>
      <c r="AG83" s="311">
        <v>101</v>
      </c>
      <c r="AH83" s="311">
        <v>122</v>
      </c>
      <c r="AI83" s="310">
        <v>272</v>
      </c>
      <c r="AJ83" s="311">
        <v>108</v>
      </c>
      <c r="AK83" s="311">
        <v>164</v>
      </c>
      <c r="AL83" s="310">
        <v>191</v>
      </c>
      <c r="AM83" s="311">
        <v>81</v>
      </c>
      <c r="AN83" s="311">
        <v>110</v>
      </c>
      <c r="AO83" s="310">
        <v>319</v>
      </c>
      <c r="AP83" s="311">
        <v>139</v>
      </c>
      <c r="AQ83" s="311">
        <v>180</v>
      </c>
      <c r="AR83" s="310">
        <v>103</v>
      </c>
      <c r="AS83" s="311">
        <v>56</v>
      </c>
      <c r="AT83" s="311">
        <v>47</v>
      </c>
      <c r="AU83" s="310">
        <v>386</v>
      </c>
      <c r="AV83" s="311">
        <v>193</v>
      </c>
      <c r="AW83" s="311">
        <v>193</v>
      </c>
      <c r="AX83" s="310">
        <v>302</v>
      </c>
      <c r="AY83" s="311">
        <v>135</v>
      </c>
      <c r="AZ83" s="311">
        <v>167</v>
      </c>
      <c r="BA83" s="310">
        <v>420</v>
      </c>
      <c r="BB83" s="311">
        <v>182</v>
      </c>
      <c r="BC83" s="311">
        <v>238</v>
      </c>
      <c r="BD83" s="310">
        <v>226</v>
      </c>
      <c r="BE83" s="311">
        <v>82</v>
      </c>
      <c r="BF83" s="313">
        <v>144</v>
      </c>
    </row>
    <row r="84" spans="1:58" s="287" customFormat="1" ht="15.75" customHeight="1" x14ac:dyDescent="0.15">
      <c r="A84" s="255" t="s">
        <v>84</v>
      </c>
      <c r="B84" s="307">
        <v>16550</v>
      </c>
      <c r="C84" s="304">
        <v>7708</v>
      </c>
      <c r="D84" s="308">
        <v>8842</v>
      </c>
      <c r="E84" s="307">
        <v>337</v>
      </c>
      <c r="F84" s="304">
        <v>158</v>
      </c>
      <c r="G84" s="304">
        <v>179</v>
      </c>
      <c r="H84" s="307">
        <v>380</v>
      </c>
      <c r="I84" s="304">
        <v>177</v>
      </c>
      <c r="J84" s="304">
        <v>203</v>
      </c>
      <c r="K84" s="307">
        <v>772</v>
      </c>
      <c r="L84" s="304">
        <v>346</v>
      </c>
      <c r="M84" s="304">
        <v>426</v>
      </c>
      <c r="N84" s="307">
        <v>379</v>
      </c>
      <c r="O84" s="304">
        <v>179</v>
      </c>
      <c r="P84" s="304">
        <v>200</v>
      </c>
      <c r="Q84" s="307">
        <v>532</v>
      </c>
      <c r="R84" s="304">
        <v>263</v>
      </c>
      <c r="S84" s="304">
        <v>269</v>
      </c>
      <c r="T84" s="307">
        <v>445</v>
      </c>
      <c r="U84" s="304">
        <v>211</v>
      </c>
      <c r="V84" s="304">
        <v>234</v>
      </c>
      <c r="W84" s="307">
        <v>1300</v>
      </c>
      <c r="X84" s="304">
        <v>605</v>
      </c>
      <c r="Y84" s="304">
        <v>695</v>
      </c>
      <c r="Z84" s="307">
        <v>1221</v>
      </c>
      <c r="AA84" s="304">
        <v>559</v>
      </c>
      <c r="AB84" s="304">
        <v>662</v>
      </c>
      <c r="AC84" s="307">
        <v>1642</v>
      </c>
      <c r="AD84" s="304">
        <v>774</v>
      </c>
      <c r="AE84" s="304">
        <v>868</v>
      </c>
      <c r="AF84" s="307">
        <v>939</v>
      </c>
      <c r="AG84" s="304">
        <v>399</v>
      </c>
      <c r="AH84" s="304">
        <v>540</v>
      </c>
      <c r="AI84" s="307">
        <v>1121</v>
      </c>
      <c r="AJ84" s="304">
        <v>510</v>
      </c>
      <c r="AK84" s="304">
        <v>611</v>
      </c>
      <c r="AL84" s="307">
        <v>733</v>
      </c>
      <c r="AM84" s="304">
        <v>351</v>
      </c>
      <c r="AN84" s="304">
        <v>382</v>
      </c>
      <c r="AO84" s="307">
        <v>1447</v>
      </c>
      <c r="AP84" s="304">
        <v>666</v>
      </c>
      <c r="AQ84" s="304">
        <v>781</v>
      </c>
      <c r="AR84" s="307">
        <v>463</v>
      </c>
      <c r="AS84" s="304">
        <v>251</v>
      </c>
      <c r="AT84" s="304">
        <v>212</v>
      </c>
      <c r="AU84" s="307">
        <v>1395</v>
      </c>
      <c r="AV84" s="304">
        <v>647</v>
      </c>
      <c r="AW84" s="304">
        <v>748</v>
      </c>
      <c r="AX84" s="307">
        <v>1058</v>
      </c>
      <c r="AY84" s="304">
        <v>491</v>
      </c>
      <c r="AZ84" s="304">
        <v>567</v>
      </c>
      <c r="BA84" s="307">
        <v>1559</v>
      </c>
      <c r="BB84" s="304">
        <v>757</v>
      </c>
      <c r="BC84" s="304">
        <v>802</v>
      </c>
      <c r="BD84" s="307">
        <v>827</v>
      </c>
      <c r="BE84" s="304">
        <v>364</v>
      </c>
      <c r="BF84" s="309">
        <v>463</v>
      </c>
    </row>
    <row r="85" spans="1:58" s="295" customFormat="1" ht="15.75" customHeight="1" x14ac:dyDescent="0.15">
      <c r="A85" s="250" t="s">
        <v>447</v>
      </c>
      <c r="B85" s="310">
        <v>3768</v>
      </c>
      <c r="C85" s="311">
        <v>1729</v>
      </c>
      <c r="D85" s="312">
        <v>2039</v>
      </c>
      <c r="E85" s="310">
        <v>69</v>
      </c>
      <c r="F85" s="311">
        <v>31</v>
      </c>
      <c r="G85" s="311">
        <v>38</v>
      </c>
      <c r="H85" s="310">
        <v>89</v>
      </c>
      <c r="I85" s="311">
        <v>41</v>
      </c>
      <c r="J85" s="311">
        <v>48</v>
      </c>
      <c r="K85" s="310">
        <v>180</v>
      </c>
      <c r="L85" s="311">
        <v>80</v>
      </c>
      <c r="M85" s="311">
        <v>100</v>
      </c>
      <c r="N85" s="310">
        <v>81</v>
      </c>
      <c r="O85" s="311">
        <v>41</v>
      </c>
      <c r="P85" s="311">
        <v>40</v>
      </c>
      <c r="Q85" s="310">
        <v>118</v>
      </c>
      <c r="R85" s="311">
        <v>57</v>
      </c>
      <c r="S85" s="311">
        <v>61</v>
      </c>
      <c r="T85" s="310">
        <v>102</v>
      </c>
      <c r="U85" s="311">
        <v>51</v>
      </c>
      <c r="V85" s="311">
        <v>51</v>
      </c>
      <c r="W85" s="310">
        <v>308</v>
      </c>
      <c r="X85" s="311">
        <v>139</v>
      </c>
      <c r="Y85" s="311">
        <v>169</v>
      </c>
      <c r="Z85" s="310">
        <v>291</v>
      </c>
      <c r="AA85" s="311">
        <v>141</v>
      </c>
      <c r="AB85" s="311">
        <v>150</v>
      </c>
      <c r="AC85" s="310">
        <v>379</v>
      </c>
      <c r="AD85" s="311">
        <v>176</v>
      </c>
      <c r="AE85" s="311">
        <v>203</v>
      </c>
      <c r="AF85" s="310">
        <v>202</v>
      </c>
      <c r="AG85" s="311">
        <v>83</v>
      </c>
      <c r="AH85" s="311">
        <v>119</v>
      </c>
      <c r="AI85" s="310">
        <v>257</v>
      </c>
      <c r="AJ85" s="311">
        <v>110</v>
      </c>
      <c r="AK85" s="311">
        <v>147</v>
      </c>
      <c r="AL85" s="310">
        <v>175</v>
      </c>
      <c r="AM85" s="311">
        <v>74</v>
      </c>
      <c r="AN85" s="311">
        <v>101</v>
      </c>
      <c r="AO85" s="310">
        <v>316</v>
      </c>
      <c r="AP85" s="311">
        <v>151</v>
      </c>
      <c r="AQ85" s="311">
        <v>165</v>
      </c>
      <c r="AR85" s="310">
        <v>113</v>
      </c>
      <c r="AS85" s="311">
        <v>56</v>
      </c>
      <c r="AT85" s="311">
        <v>57</v>
      </c>
      <c r="AU85" s="310">
        <v>305</v>
      </c>
      <c r="AV85" s="311">
        <v>136</v>
      </c>
      <c r="AW85" s="311">
        <v>169</v>
      </c>
      <c r="AX85" s="310">
        <v>253</v>
      </c>
      <c r="AY85" s="311">
        <v>116</v>
      </c>
      <c r="AZ85" s="311">
        <v>137</v>
      </c>
      <c r="BA85" s="310">
        <v>337</v>
      </c>
      <c r="BB85" s="311">
        <v>166</v>
      </c>
      <c r="BC85" s="311">
        <v>171</v>
      </c>
      <c r="BD85" s="310">
        <v>193</v>
      </c>
      <c r="BE85" s="311">
        <v>80</v>
      </c>
      <c r="BF85" s="313">
        <v>113</v>
      </c>
    </row>
    <row r="86" spans="1:58" s="295" customFormat="1" ht="17.25" customHeight="1" x14ac:dyDescent="0.15">
      <c r="A86" s="250" t="s">
        <v>389</v>
      </c>
      <c r="B86" s="310">
        <v>3671</v>
      </c>
      <c r="C86" s="311">
        <v>1729</v>
      </c>
      <c r="D86" s="312">
        <v>1942</v>
      </c>
      <c r="E86" s="310">
        <v>62</v>
      </c>
      <c r="F86" s="311">
        <v>30</v>
      </c>
      <c r="G86" s="311">
        <v>32</v>
      </c>
      <c r="H86" s="310">
        <v>73</v>
      </c>
      <c r="I86" s="311">
        <v>34</v>
      </c>
      <c r="J86" s="311">
        <v>39</v>
      </c>
      <c r="K86" s="310">
        <v>154</v>
      </c>
      <c r="L86" s="311">
        <v>79</v>
      </c>
      <c r="M86" s="311">
        <v>75</v>
      </c>
      <c r="N86" s="310">
        <v>90</v>
      </c>
      <c r="O86" s="311">
        <v>38</v>
      </c>
      <c r="P86" s="311">
        <v>52</v>
      </c>
      <c r="Q86" s="310">
        <v>106</v>
      </c>
      <c r="R86" s="311">
        <v>54</v>
      </c>
      <c r="S86" s="311">
        <v>52</v>
      </c>
      <c r="T86" s="310">
        <v>91</v>
      </c>
      <c r="U86" s="311">
        <v>46</v>
      </c>
      <c r="V86" s="311">
        <v>45</v>
      </c>
      <c r="W86" s="310">
        <v>311</v>
      </c>
      <c r="X86" s="311">
        <v>158</v>
      </c>
      <c r="Y86" s="311">
        <v>153</v>
      </c>
      <c r="Z86" s="310">
        <v>283</v>
      </c>
      <c r="AA86" s="311">
        <v>124</v>
      </c>
      <c r="AB86" s="311">
        <v>159</v>
      </c>
      <c r="AC86" s="310">
        <v>348</v>
      </c>
      <c r="AD86" s="311">
        <v>157</v>
      </c>
      <c r="AE86" s="311">
        <v>191</v>
      </c>
      <c r="AF86" s="310">
        <v>203</v>
      </c>
      <c r="AG86" s="311">
        <v>87</v>
      </c>
      <c r="AH86" s="311">
        <v>116</v>
      </c>
      <c r="AI86" s="310">
        <v>259</v>
      </c>
      <c r="AJ86" s="311">
        <v>128</v>
      </c>
      <c r="AK86" s="311">
        <v>131</v>
      </c>
      <c r="AL86" s="310">
        <v>155</v>
      </c>
      <c r="AM86" s="311">
        <v>84</v>
      </c>
      <c r="AN86" s="311">
        <v>71</v>
      </c>
      <c r="AO86" s="310">
        <v>348</v>
      </c>
      <c r="AP86" s="311">
        <v>146</v>
      </c>
      <c r="AQ86" s="311">
        <v>202</v>
      </c>
      <c r="AR86" s="310">
        <v>102</v>
      </c>
      <c r="AS86" s="311">
        <v>56</v>
      </c>
      <c r="AT86" s="311">
        <v>46</v>
      </c>
      <c r="AU86" s="310">
        <v>306</v>
      </c>
      <c r="AV86" s="311">
        <v>138</v>
      </c>
      <c r="AW86" s="311">
        <v>168</v>
      </c>
      <c r="AX86" s="310">
        <v>243</v>
      </c>
      <c r="AY86" s="311">
        <v>118</v>
      </c>
      <c r="AZ86" s="311">
        <v>125</v>
      </c>
      <c r="BA86" s="310">
        <v>343</v>
      </c>
      <c r="BB86" s="311">
        <v>170</v>
      </c>
      <c r="BC86" s="311">
        <v>173</v>
      </c>
      <c r="BD86" s="310">
        <v>194</v>
      </c>
      <c r="BE86" s="311">
        <v>82</v>
      </c>
      <c r="BF86" s="313">
        <v>112</v>
      </c>
    </row>
    <row r="87" spans="1:58" s="295" customFormat="1" ht="17.25" customHeight="1" x14ac:dyDescent="0.15">
      <c r="A87" s="250" t="s">
        <v>390</v>
      </c>
      <c r="B87" s="310">
        <v>3119</v>
      </c>
      <c r="C87" s="311">
        <v>1464</v>
      </c>
      <c r="D87" s="312">
        <v>1655</v>
      </c>
      <c r="E87" s="310">
        <v>71</v>
      </c>
      <c r="F87" s="311">
        <v>36</v>
      </c>
      <c r="G87" s="311">
        <v>35</v>
      </c>
      <c r="H87" s="310">
        <v>69</v>
      </c>
      <c r="I87" s="311">
        <v>31</v>
      </c>
      <c r="J87" s="311">
        <v>38</v>
      </c>
      <c r="K87" s="310">
        <v>141</v>
      </c>
      <c r="L87" s="311">
        <v>56</v>
      </c>
      <c r="M87" s="311">
        <v>85</v>
      </c>
      <c r="N87" s="310">
        <v>72</v>
      </c>
      <c r="O87" s="311">
        <v>36</v>
      </c>
      <c r="P87" s="311">
        <v>36</v>
      </c>
      <c r="Q87" s="310">
        <v>105</v>
      </c>
      <c r="R87" s="311">
        <v>53</v>
      </c>
      <c r="S87" s="311">
        <v>52</v>
      </c>
      <c r="T87" s="310">
        <v>85</v>
      </c>
      <c r="U87" s="311">
        <v>41</v>
      </c>
      <c r="V87" s="311">
        <v>44</v>
      </c>
      <c r="W87" s="310">
        <v>249</v>
      </c>
      <c r="X87" s="311">
        <v>116</v>
      </c>
      <c r="Y87" s="311">
        <v>133</v>
      </c>
      <c r="Z87" s="310">
        <v>221</v>
      </c>
      <c r="AA87" s="311">
        <v>103</v>
      </c>
      <c r="AB87" s="311">
        <v>118</v>
      </c>
      <c r="AC87" s="310">
        <v>311</v>
      </c>
      <c r="AD87" s="311">
        <v>149</v>
      </c>
      <c r="AE87" s="311">
        <v>162</v>
      </c>
      <c r="AF87" s="310">
        <v>182</v>
      </c>
      <c r="AG87" s="311">
        <v>76</v>
      </c>
      <c r="AH87" s="311">
        <v>106</v>
      </c>
      <c r="AI87" s="310">
        <v>213</v>
      </c>
      <c r="AJ87" s="311">
        <v>88</v>
      </c>
      <c r="AK87" s="311">
        <v>125</v>
      </c>
      <c r="AL87" s="310">
        <v>142</v>
      </c>
      <c r="AM87" s="311">
        <v>67</v>
      </c>
      <c r="AN87" s="311">
        <v>75</v>
      </c>
      <c r="AO87" s="310">
        <v>269</v>
      </c>
      <c r="AP87" s="311">
        <v>113</v>
      </c>
      <c r="AQ87" s="311">
        <v>156</v>
      </c>
      <c r="AR87" s="310">
        <v>88</v>
      </c>
      <c r="AS87" s="311">
        <v>52</v>
      </c>
      <c r="AT87" s="311">
        <v>36</v>
      </c>
      <c r="AU87" s="310">
        <v>271</v>
      </c>
      <c r="AV87" s="311">
        <v>137</v>
      </c>
      <c r="AW87" s="311">
        <v>134</v>
      </c>
      <c r="AX87" s="310">
        <v>174</v>
      </c>
      <c r="AY87" s="311">
        <v>84</v>
      </c>
      <c r="AZ87" s="311">
        <v>90</v>
      </c>
      <c r="BA87" s="310">
        <v>301</v>
      </c>
      <c r="BB87" s="311">
        <v>152</v>
      </c>
      <c r="BC87" s="311">
        <v>149</v>
      </c>
      <c r="BD87" s="310">
        <v>155</v>
      </c>
      <c r="BE87" s="311">
        <v>74</v>
      </c>
      <c r="BF87" s="313">
        <v>81</v>
      </c>
    </row>
    <row r="88" spans="1:58" s="295" customFormat="1" ht="17.25" customHeight="1" x14ac:dyDescent="0.15">
      <c r="A88" s="250" t="s">
        <v>391</v>
      </c>
      <c r="B88" s="310">
        <v>3322</v>
      </c>
      <c r="C88" s="311">
        <v>1567</v>
      </c>
      <c r="D88" s="312">
        <v>1755</v>
      </c>
      <c r="E88" s="310">
        <v>76</v>
      </c>
      <c r="F88" s="311">
        <v>37</v>
      </c>
      <c r="G88" s="311">
        <v>39</v>
      </c>
      <c r="H88" s="310">
        <v>76</v>
      </c>
      <c r="I88" s="311">
        <v>41</v>
      </c>
      <c r="J88" s="311">
        <v>35</v>
      </c>
      <c r="K88" s="310">
        <v>157</v>
      </c>
      <c r="L88" s="311">
        <v>73</v>
      </c>
      <c r="M88" s="311">
        <v>84</v>
      </c>
      <c r="N88" s="310">
        <v>76</v>
      </c>
      <c r="O88" s="311">
        <v>34</v>
      </c>
      <c r="P88" s="311">
        <v>42</v>
      </c>
      <c r="Q88" s="310">
        <v>109</v>
      </c>
      <c r="R88" s="311">
        <v>54</v>
      </c>
      <c r="S88" s="311">
        <v>55</v>
      </c>
      <c r="T88" s="310">
        <v>97</v>
      </c>
      <c r="U88" s="311">
        <v>42</v>
      </c>
      <c r="V88" s="311">
        <v>55</v>
      </c>
      <c r="W88" s="310">
        <v>245</v>
      </c>
      <c r="X88" s="311">
        <v>109</v>
      </c>
      <c r="Y88" s="311">
        <v>136</v>
      </c>
      <c r="Z88" s="310">
        <v>253</v>
      </c>
      <c r="AA88" s="311">
        <v>114</v>
      </c>
      <c r="AB88" s="311">
        <v>139</v>
      </c>
      <c r="AC88" s="310">
        <v>328</v>
      </c>
      <c r="AD88" s="311">
        <v>162</v>
      </c>
      <c r="AE88" s="311">
        <v>166</v>
      </c>
      <c r="AF88" s="310">
        <v>180</v>
      </c>
      <c r="AG88" s="311">
        <v>79</v>
      </c>
      <c r="AH88" s="311">
        <v>101</v>
      </c>
      <c r="AI88" s="310">
        <v>235</v>
      </c>
      <c r="AJ88" s="311">
        <v>112</v>
      </c>
      <c r="AK88" s="311">
        <v>123</v>
      </c>
      <c r="AL88" s="310">
        <v>136</v>
      </c>
      <c r="AM88" s="311">
        <v>62</v>
      </c>
      <c r="AN88" s="311">
        <v>74</v>
      </c>
      <c r="AO88" s="310">
        <v>300</v>
      </c>
      <c r="AP88" s="311">
        <v>150</v>
      </c>
      <c r="AQ88" s="311">
        <v>150</v>
      </c>
      <c r="AR88" s="310">
        <v>88</v>
      </c>
      <c r="AS88" s="311">
        <v>52</v>
      </c>
      <c r="AT88" s="311">
        <v>36</v>
      </c>
      <c r="AU88" s="310">
        <v>303</v>
      </c>
      <c r="AV88" s="311">
        <v>145</v>
      </c>
      <c r="AW88" s="311">
        <v>158</v>
      </c>
      <c r="AX88" s="310">
        <v>200</v>
      </c>
      <c r="AY88" s="311">
        <v>90</v>
      </c>
      <c r="AZ88" s="311">
        <v>110</v>
      </c>
      <c r="BA88" s="310">
        <v>319</v>
      </c>
      <c r="BB88" s="311">
        <v>142</v>
      </c>
      <c r="BC88" s="311">
        <v>177</v>
      </c>
      <c r="BD88" s="310">
        <v>144</v>
      </c>
      <c r="BE88" s="311">
        <v>69</v>
      </c>
      <c r="BF88" s="313">
        <v>75</v>
      </c>
    </row>
    <row r="89" spans="1:58" s="295" customFormat="1" ht="17.25" customHeight="1" x14ac:dyDescent="0.15">
      <c r="A89" s="250" t="s">
        <v>392</v>
      </c>
      <c r="B89" s="310">
        <v>2670</v>
      </c>
      <c r="C89" s="311">
        <v>1219</v>
      </c>
      <c r="D89" s="312">
        <v>1451</v>
      </c>
      <c r="E89" s="310">
        <v>59</v>
      </c>
      <c r="F89" s="311">
        <v>24</v>
      </c>
      <c r="G89" s="311">
        <v>35</v>
      </c>
      <c r="H89" s="310">
        <v>73</v>
      </c>
      <c r="I89" s="311">
        <v>30</v>
      </c>
      <c r="J89" s="311">
        <v>43</v>
      </c>
      <c r="K89" s="310">
        <v>140</v>
      </c>
      <c r="L89" s="311">
        <v>58</v>
      </c>
      <c r="M89" s="311">
        <v>82</v>
      </c>
      <c r="N89" s="310">
        <v>60</v>
      </c>
      <c r="O89" s="311">
        <v>30</v>
      </c>
      <c r="P89" s="311">
        <v>30</v>
      </c>
      <c r="Q89" s="310">
        <v>94</v>
      </c>
      <c r="R89" s="311">
        <v>45</v>
      </c>
      <c r="S89" s="311">
        <v>49</v>
      </c>
      <c r="T89" s="310">
        <v>70</v>
      </c>
      <c r="U89" s="311">
        <v>31</v>
      </c>
      <c r="V89" s="311">
        <v>39</v>
      </c>
      <c r="W89" s="310">
        <v>187</v>
      </c>
      <c r="X89" s="311">
        <v>83</v>
      </c>
      <c r="Y89" s="311">
        <v>104</v>
      </c>
      <c r="Z89" s="310">
        <v>173</v>
      </c>
      <c r="AA89" s="311">
        <v>77</v>
      </c>
      <c r="AB89" s="311">
        <v>96</v>
      </c>
      <c r="AC89" s="310">
        <v>276</v>
      </c>
      <c r="AD89" s="311">
        <v>130</v>
      </c>
      <c r="AE89" s="311">
        <v>146</v>
      </c>
      <c r="AF89" s="310">
        <v>172</v>
      </c>
      <c r="AG89" s="311">
        <v>74</v>
      </c>
      <c r="AH89" s="311">
        <v>98</v>
      </c>
      <c r="AI89" s="310">
        <v>157</v>
      </c>
      <c r="AJ89" s="311">
        <v>72</v>
      </c>
      <c r="AK89" s="311">
        <v>85</v>
      </c>
      <c r="AL89" s="310">
        <v>125</v>
      </c>
      <c r="AM89" s="311">
        <v>64</v>
      </c>
      <c r="AN89" s="311">
        <v>61</v>
      </c>
      <c r="AO89" s="310">
        <v>214</v>
      </c>
      <c r="AP89" s="311">
        <v>106</v>
      </c>
      <c r="AQ89" s="311">
        <v>108</v>
      </c>
      <c r="AR89" s="310">
        <v>72</v>
      </c>
      <c r="AS89" s="311">
        <v>35</v>
      </c>
      <c r="AT89" s="311">
        <v>37</v>
      </c>
      <c r="AU89" s="310">
        <v>210</v>
      </c>
      <c r="AV89" s="311">
        <v>91</v>
      </c>
      <c r="AW89" s="311">
        <v>119</v>
      </c>
      <c r="AX89" s="310">
        <v>188</v>
      </c>
      <c r="AY89" s="311">
        <v>83</v>
      </c>
      <c r="AZ89" s="311">
        <v>105</v>
      </c>
      <c r="BA89" s="310">
        <v>259</v>
      </c>
      <c r="BB89" s="311">
        <v>127</v>
      </c>
      <c r="BC89" s="311">
        <v>132</v>
      </c>
      <c r="BD89" s="310">
        <v>141</v>
      </c>
      <c r="BE89" s="311">
        <v>59</v>
      </c>
      <c r="BF89" s="313">
        <v>82</v>
      </c>
    </row>
    <row r="90" spans="1:58" s="287" customFormat="1" ht="17.25" customHeight="1" x14ac:dyDescent="0.15">
      <c r="A90" s="255" t="s">
        <v>92</v>
      </c>
      <c r="B90" s="307">
        <v>11651</v>
      </c>
      <c r="C90" s="304">
        <v>5233</v>
      </c>
      <c r="D90" s="308">
        <v>6418</v>
      </c>
      <c r="E90" s="307">
        <v>297</v>
      </c>
      <c r="F90" s="304">
        <v>128</v>
      </c>
      <c r="G90" s="304">
        <v>169</v>
      </c>
      <c r="H90" s="307">
        <v>294</v>
      </c>
      <c r="I90" s="304">
        <v>121</v>
      </c>
      <c r="J90" s="304">
        <v>173</v>
      </c>
      <c r="K90" s="307">
        <v>625</v>
      </c>
      <c r="L90" s="304">
        <v>271</v>
      </c>
      <c r="M90" s="304">
        <v>354</v>
      </c>
      <c r="N90" s="307">
        <v>261</v>
      </c>
      <c r="O90" s="304">
        <v>119</v>
      </c>
      <c r="P90" s="304">
        <v>142</v>
      </c>
      <c r="Q90" s="307">
        <v>371</v>
      </c>
      <c r="R90" s="304">
        <v>164</v>
      </c>
      <c r="S90" s="304">
        <v>207</v>
      </c>
      <c r="T90" s="307">
        <v>329</v>
      </c>
      <c r="U90" s="304">
        <v>124</v>
      </c>
      <c r="V90" s="304">
        <v>205</v>
      </c>
      <c r="W90" s="307">
        <v>848</v>
      </c>
      <c r="X90" s="304">
        <v>394</v>
      </c>
      <c r="Y90" s="304">
        <v>454</v>
      </c>
      <c r="Z90" s="307">
        <v>896</v>
      </c>
      <c r="AA90" s="304">
        <v>417</v>
      </c>
      <c r="AB90" s="304">
        <v>479</v>
      </c>
      <c r="AC90" s="307">
        <v>1200</v>
      </c>
      <c r="AD90" s="304">
        <v>540</v>
      </c>
      <c r="AE90" s="304">
        <v>660</v>
      </c>
      <c r="AF90" s="307">
        <v>669</v>
      </c>
      <c r="AG90" s="304">
        <v>280</v>
      </c>
      <c r="AH90" s="304">
        <v>389</v>
      </c>
      <c r="AI90" s="307">
        <v>837</v>
      </c>
      <c r="AJ90" s="304">
        <v>383</v>
      </c>
      <c r="AK90" s="304">
        <v>454</v>
      </c>
      <c r="AL90" s="307">
        <v>535</v>
      </c>
      <c r="AM90" s="304">
        <v>237</v>
      </c>
      <c r="AN90" s="304">
        <v>298</v>
      </c>
      <c r="AO90" s="307">
        <v>930</v>
      </c>
      <c r="AP90" s="304">
        <v>456</v>
      </c>
      <c r="AQ90" s="304">
        <v>474</v>
      </c>
      <c r="AR90" s="307">
        <v>284</v>
      </c>
      <c r="AS90" s="304">
        <v>148</v>
      </c>
      <c r="AT90" s="304">
        <v>136</v>
      </c>
      <c r="AU90" s="307">
        <v>945</v>
      </c>
      <c r="AV90" s="304">
        <v>413</v>
      </c>
      <c r="AW90" s="304">
        <v>532</v>
      </c>
      <c r="AX90" s="307">
        <v>755</v>
      </c>
      <c r="AY90" s="304">
        <v>343</v>
      </c>
      <c r="AZ90" s="304">
        <v>412</v>
      </c>
      <c r="BA90" s="307">
        <v>1043</v>
      </c>
      <c r="BB90" s="304">
        <v>472</v>
      </c>
      <c r="BC90" s="304">
        <v>571</v>
      </c>
      <c r="BD90" s="307">
        <v>532</v>
      </c>
      <c r="BE90" s="304">
        <v>223</v>
      </c>
      <c r="BF90" s="309">
        <v>309</v>
      </c>
    </row>
    <row r="91" spans="1:58" s="295" customFormat="1" ht="17.25" customHeight="1" x14ac:dyDescent="0.15">
      <c r="A91" s="250" t="s">
        <v>448</v>
      </c>
      <c r="B91" s="310">
        <v>2412</v>
      </c>
      <c r="C91" s="311">
        <v>1089</v>
      </c>
      <c r="D91" s="312">
        <v>1323</v>
      </c>
      <c r="E91" s="310">
        <v>43</v>
      </c>
      <c r="F91" s="311">
        <v>13</v>
      </c>
      <c r="G91" s="311">
        <v>30</v>
      </c>
      <c r="H91" s="310">
        <v>58</v>
      </c>
      <c r="I91" s="311">
        <v>22</v>
      </c>
      <c r="J91" s="311">
        <v>36</v>
      </c>
      <c r="K91" s="310">
        <v>123</v>
      </c>
      <c r="L91" s="311">
        <v>50</v>
      </c>
      <c r="M91" s="311">
        <v>73</v>
      </c>
      <c r="N91" s="310">
        <v>65</v>
      </c>
      <c r="O91" s="311">
        <v>30</v>
      </c>
      <c r="P91" s="311">
        <v>35</v>
      </c>
      <c r="Q91" s="310">
        <v>68</v>
      </c>
      <c r="R91" s="311">
        <v>24</v>
      </c>
      <c r="S91" s="311">
        <v>44</v>
      </c>
      <c r="T91" s="310">
        <v>56</v>
      </c>
      <c r="U91" s="311">
        <v>23</v>
      </c>
      <c r="V91" s="311">
        <v>33</v>
      </c>
      <c r="W91" s="310">
        <v>177</v>
      </c>
      <c r="X91" s="311">
        <v>87</v>
      </c>
      <c r="Y91" s="311">
        <v>90</v>
      </c>
      <c r="Z91" s="310">
        <v>178</v>
      </c>
      <c r="AA91" s="311">
        <v>71</v>
      </c>
      <c r="AB91" s="311">
        <v>107</v>
      </c>
      <c r="AC91" s="310">
        <v>237</v>
      </c>
      <c r="AD91" s="311">
        <v>111</v>
      </c>
      <c r="AE91" s="311">
        <v>126</v>
      </c>
      <c r="AF91" s="310">
        <v>125</v>
      </c>
      <c r="AG91" s="311">
        <v>50</v>
      </c>
      <c r="AH91" s="311">
        <v>75</v>
      </c>
      <c r="AI91" s="310">
        <v>183</v>
      </c>
      <c r="AJ91" s="311">
        <v>94</v>
      </c>
      <c r="AK91" s="311">
        <v>89</v>
      </c>
      <c r="AL91" s="310">
        <v>118</v>
      </c>
      <c r="AM91" s="311">
        <v>43</v>
      </c>
      <c r="AN91" s="311">
        <v>75</v>
      </c>
      <c r="AO91" s="310">
        <v>198</v>
      </c>
      <c r="AP91" s="311">
        <v>107</v>
      </c>
      <c r="AQ91" s="311">
        <v>91</v>
      </c>
      <c r="AR91" s="310">
        <v>74</v>
      </c>
      <c r="AS91" s="311">
        <v>38</v>
      </c>
      <c r="AT91" s="311">
        <v>36</v>
      </c>
      <c r="AU91" s="310">
        <v>210</v>
      </c>
      <c r="AV91" s="311">
        <v>98</v>
      </c>
      <c r="AW91" s="311">
        <v>112</v>
      </c>
      <c r="AX91" s="310">
        <v>141</v>
      </c>
      <c r="AY91" s="311">
        <v>61</v>
      </c>
      <c r="AZ91" s="311">
        <v>80</v>
      </c>
      <c r="BA91" s="310">
        <v>242</v>
      </c>
      <c r="BB91" s="311">
        <v>120</v>
      </c>
      <c r="BC91" s="311">
        <v>122</v>
      </c>
      <c r="BD91" s="310">
        <v>116</v>
      </c>
      <c r="BE91" s="311">
        <v>47</v>
      </c>
      <c r="BF91" s="313">
        <v>69</v>
      </c>
    </row>
    <row r="92" spans="1:58" s="295" customFormat="1" ht="17.25" customHeight="1" x14ac:dyDescent="0.15">
      <c r="A92" s="250" t="s">
        <v>394</v>
      </c>
      <c r="B92" s="310">
        <v>2644</v>
      </c>
      <c r="C92" s="311">
        <v>1208</v>
      </c>
      <c r="D92" s="312">
        <v>1436</v>
      </c>
      <c r="E92" s="310">
        <v>62</v>
      </c>
      <c r="F92" s="311">
        <v>27</v>
      </c>
      <c r="G92" s="311">
        <v>35</v>
      </c>
      <c r="H92" s="310">
        <v>70</v>
      </c>
      <c r="I92" s="311">
        <v>27</v>
      </c>
      <c r="J92" s="311">
        <v>43</v>
      </c>
      <c r="K92" s="310">
        <v>149</v>
      </c>
      <c r="L92" s="311">
        <v>61</v>
      </c>
      <c r="M92" s="311">
        <v>88</v>
      </c>
      <c r="N92" s="310">
        <v>45</v>
      </c>
      <c r="O92" s="311">
        <v>24</v>
      </c>
      <c r="P92" s="311">
        <v>21</v>
      </c>
      <c r="Q92" s="310">
        <v>89</v>
      </c>
      <c r="R92" s="311">
        <v>50</v>
      </c>
      <c r="S92" s="311">
        <v>39</v>
      </c>
      <c r="T92" s="310">
        <v>74</v>
      </c>
      <c r="U92" s="311">
        <v>27</v>
      </c>
      <c r="V92" s="311">
        <v>47</v>
      </c>
      <c r="W92" s="310">
        <v>202</v>
      </c>
      <c r="X92" s="311">
        <v>98</v>
      </c>
      <c r="Y92" s="311">
        <v>104</v>
      </c>
      <c r="Z92" s="310">
        <v>216</v>
      </c>
      <c r="AA92" s="311">
        <v>110</v>
      </c>
      <c r="AB92" s="311">
        <v>106</v>
      </c>
      <c r="AC92" s="310">
        <v>258</v>
      </c>
      <c r="AD92" s="311">
        <v>118</v>
      </c>
      <c r="AE92" s="311">
        <v>140</v>
      </c>
      <c r="AF92" s="310">
        <v>132</v>
      </c>
      <c r="AG92" s="311">
        <v>56</v>
      </c>
      <c r="AH92" s="311">
        <v>76</v>
      </c>
      <c r="AI92" s="310">
        <v>187</v>
      </c>
      <c r="AJ92" s="311">
        <v>82</v>
      </c>
      <c r="AK92" s="311">
        <v>105</v>
      </c>
      <c r="AL92" s="310">
        <v>129</v>
      </c>
      <c r="AM92" s="311">
        <v>62</v>
      </c>
      <c r="AN92" s="311">
        <v>67</v>
      </c>
      <c r="AO92" s="310">
        <v>214</v>
      </c>
      <c r="AP92" s="311">
        <v>106</v>
      </c>
      <c r="AQ92" s="311">
        <v>108</v>
      </c>
      <c r="AR92" s="310">
        <v>57</v>
      </c>
      <c r="AS92" s="311">
        <v>29</v>
      </c>
      <c r="AT92" s="311">
        <v>28</v>
      </c>
      <c r="AU92" s="310">
        <v>205</v>
      </c>
      <c r="AV92" s="311">
        <v>93</v>
      </c>
      <c r="AW92" s="311">
        <v>112</v>
      </c>
      <c r="AX92" s="310">
        <v>209</v>
      </c>
      <c r="AY92" s="311">
        <v>81</v>
      </c>
      <c r="AZ92" s="311">
        <v>128</v>
      </c>
      <c r="BA92" s="310">
        <v>234</v>
      </c>
      <c r="BB92" s="311">
        <v>111</v>
      </c>
      <c r="BC92" s="311">
        <v>123</v>
      </c>
      <c r="BD92" s="310">
        <v>112</v>
      </c>
      <c r="BE92" s="311">
        <v>46</v>
      </c>
      <c r="BF92" s="313">
        <v>66</v>
      </c>
    </row>
    <row r="93" spans="1:58" s="295" customFormat="1" ht="17.25" customHeight="1" x14ac:dyDescent="0.15">
      <c r="A93" s="250" t="s">
        <v>395</v>
      </c>
      <c r="B93" s="310">
        <v>2112</v>
      </c>
      <c r="C93" s="311">
        <v>945</v>
      </c>
      <c r="D93" s="312">
        <v>1167</v>
      </c>
      <c r="E93" s="310">
        <v>56</v>
      </c>
      <c r="F93" s="311">
        <v>23</v>
      </c>
      <c r="G93" s="311">
        <v>33</v>
      </c>
      <c r="H93" s="310">
        <v>53</v>
      </c>
      <c r="I93" s="311">
        <v>21</v>
      </c>
      <c r="J93" s="311">
        <v>32</v>
      </c>
      <c r="K93" s="310">
        <v>104</v>
      </c>
      <c r="L93" s="311">
        <v>42</v>
      </c>
      <c r="M93" s="311">
        <v>62</v>
      </c>
      <c r="N93" s="310">
        <v>48</v>
      </c>
      <c r="O93" s="311">
        <v>21</v>
      </c>
      <c r="P93" s="311">
        <v>27</v>
      </c>
      <c r="Q93" s="310">
        <v>66</v>
      </c>
      <c r="R93" s="311">
        <v>29</v>
      </c>
      <c r="S93" s="311">
        <v>37</v>
      </c>
      <c r="T93" s="310">
        <v>66</v>
      </c>
      <c r="U93" s="311">
        <v>20</v>
      </c>
      <c r="V93" s="311">
        <v>46</v>
      </c>
      <c r="W93" s="310">
        <v>150</v>
      </c>
      <c r="X93" s="311">
        <v>62</v>
      </c>
      <c r="Y93" s="311">
        <v>88</v>
      </c>
      <c r="Z93" s="310">
        <v>162</v>
      </c>
      <c r="AA93" s="311">
        <v>69</v>
      </c>
      <c r="AB93" s="311">
        <v>93</v>
      </c>
      <c r="AC93" s="310">
        <v>239</v>
      </c>
      <c r="AD93" s="311">
        <v>106</v>
      </c>
      <c r="AE93" s="311">
        <v>133</v>
      </c>
      <c r="AF93" s="310">
        <v>130</v>
      </c>
      <c r="AG93" s="311">
        <v>50</v>
      </c>
      <c r="AH93" s="311">
        <v>80</v>
      </c>
      <c r="AI93" s="310">
        <v>157</v>
      </c>
      <c r="AJ93" s="311">
        <v>74</v>
      </c>
      <c r="AK93" s="311">
        <v>83</v>
      </c>
      <c r="AL93" s="310">
        <v>78</v>
      </c>
      <c r="AM93" s="311">
        <v>42</v>
      </c>
      <c r="AN93" s="311">
        <v>36</v>
      </c>
      <c r="AO93" s="310">
        <v>170</v>
      </c>
      <c r="AP93" s="311">
        <v>92</v>
      </c>
      <c r="AQ93" s="311">
        <v>78</v>
      </c>
      <c r="AR93" s="310">
        <v>48</v>
      </c>
      <c r="AS93" s="311">
        <v>24</v>
      </c>
      <c r="AT93" s="311">
        <v>24</v>
      </c>
      <c r="AU93" s="310">
        <v>183</v>
      </c>
      <c r="AV93" s="311">
        <v>81</v>
      </c>
      <c r="AW93" s="311">
        <v>102</v>
      </c>
      <c r="AX93" s="310">
        <v>125</v>
      </c>
      <c r="AY93" s="311">
        <v>62</v>
      </c>
      <c r="AZ93" s="311">
        <v>63</v>
      </c>
      <c r="BA93" s="310">
        <v>167</v>
      </c>
      <c r="BB93" s="311">
        <v>83</v>
      </c>
      <c r="BC93" s="311">
        <v>84</v>
      </c>
      <c r="BD93" s="310">
        <v>110</v>
      </c>
      <c r="BE93" s="311">
        <v>44</v>
      </c>
      <c r="BF93" s="313">
        <v>66</v>
      </c>
    </row>
    <row r="94" spans="1:58" s="295" customFormat="1" ht="17.25" customHeight="1" x14ac:dyDescent="0.15">
      <c r="A94" s="250" t="s">
        <v>396</v>
      </c>
      <c r="B94" s="310">
        <v>2262</v>
      </c>
      <c r="C94" s="311">
        <v>1022</v>
      </c>
      <c r="D94" s="312">
        <v>1240</v>
      </c>
      <c r="E94" s="310">
        <v>71</v>
      </c>
      <c r="F94" s="311">
        <v>33</v>
      </c>
      <c r="G94" s="311">
        <v>38</v>
      </c>
      <c r="H94" s="310">
        <v>66</v>
      </c>
      <c r="I94" s="311">
        <v>33</v>
      </c>
      <c r="J94" s="311">
        <v>33</v>
      </c>
      <c r="K94" s="310">
        <v>129</v>
      </c>
      <c r="L94" s="311">
        <v>69</v>
      </c>
      <c r="M94" s="311">
        <v>60</v>
      </c>
      <c r="N94" s="310">
        <v>58</v>
      </c>
      <c r="O94" s="311">
        <v>30</v>
      </c>
      <c r="P94" s="311">
        <v>28</v>
      </c>
      <c r="Q94" s="310">
        <v>77</v>
      </c>
      <c r="R94" s="311">
        <v>32</v>
      </c>
      <c r="S94" s="311">
        <v>45</v>
      </c>
      <c r="T94" s="310">
        <v>73</v>
      </c>
      <c r="U94" s="311">
        <v>33</v>
      </c>
      <c r="V94" s="311">
        <v>40</v>
      </c>
      <c r="W94" s="310">
        <v>169</v>
      </c>
      <c r="X94" s="311">
        <v>71</v>
      </c>
      <c r="Y94" s="311">
        <v>98</v>
      </c>
      <c r="Z94" s="310">
        <v>184</v>
      </c>
      <c r="AA94" s="311">
        <v>94</v>
      </c>
      <c r="AB94" s="311">
        <v>90</v>
      </c>
      <c r="AC94" s="310">
        <v>219</v>
      </c>
      <c r="AD94" s="311">
        <v>93</v>
      </c>
      <c r="AE94" s="311">
        <v>126</v>
      </c>
      <c r="AF94" s="310">
        <v>144</v>
      </c>
      <c r="AG94" s="311">
        <v>59</v>
      </c>
      <c r="AH94" s="311">
        <v>85</v>
      </c>
      <c r="AI94" s="310">
        <v>142</v>
      </c>
      <c r="AJ94" s="311">
        <v>59</v>
      </c>
      <c r="AK94" s="311">
        <v>83</v>
      </c>
      <c r="AL94" s="310">
        <v>104</v>
      </c>
      <c r="AM94" s="311">
        <v>43</v>
      </c>
      <c r="AN94" s="311">
        <v>61</v>
      </c>
      <c r="AO94" s="310">
        <v>181</v>
      </c>
      <c r="AP94" s="311">
        <v>89</v>
      </c>
      <c r="AQ94" s="311">
        <v>92</v>
      </c>
      <c r="AR94" s="310">
        <v>58</v>
      </c>
      <c r="AS94" s="311">
        <v>28</v>
      </c>
      <c r="AT94" s="311">
        <v>30</v>
      </c>
      <c r="AU94" s="310">
        <v>175</v>
      </c>
      <c r="AV94" s="311">
        <v>79</v>
      </c>
      <c r="AW94" s="311">
        <v>96</v>
      </c>
      <c r="AX94" s="310">
        <v>145</v>
      </c>
      <c r="AY94" s="311">
        <v>70</v>
      </c>
      <c r="AZ94" s="311">
        <v>75</v>
      </c>
      <c r="BA94" s="310">
        <v>189</v>
      </c>
      <c r="BB94" s="311">
        <v>71</v>
      </c>
      <c r="BC94" s="311">
        <v>118</v>
      </c>
      <c r="BD94" s="310">
        <v>78</v>
      </c>
      <c r="BE94" s="311">
        <v>36</v>
      </c>
      <c r="BF94" s="313">
        <v>42</v>
      </c>
    </row>
    <row r="95" spans="1:58" s="296" customFormat="1" ht="17.25" customHeight="1" x14ac:dyDescent="0.15">
      <c r="A95" s="250" t="s">
        <v>397</v>
      </c>
      <c r="B95" s="310">
        <v>2221</v>
      </c>
      <c r="C95" s="311">
        <v>969</v>
      </c>
      <c r="D95" s="312">
        <v>1252</v>
      </c>
      <c r="E95" s="310">
        <v>65</v>
      </c>
      <c r="F95" s="311">
        <v>32</v>
      </c>
      <c r="G95" s="311">
        <v>33</v>
      </c>
      <c r="H95" s="310">
        <v>47</v>
      </c>
      <c r="I95" s="311">
        <v>18</v>
      </c>
      <c r="J95" s="311">
        <v>29</v>
      </c>
      <c r="K95" s="310">
        <v>120</v>
      </c>
      <c r="L95" s="311">
        <v>49</v>
      </c>
      <c r="M95" s="311">
        <v>71</v>
      </c>
      <c r="N95" s="310">
        <v>45</v>
      </c>
      <c r="O95" s="311">
        <v>14</v>
      </c>
      <c r="P95" s="311">
        <v>31</v>
      </c>
      <c r="Q95" s="310">
        <v>71</v>
      </c>
      <c r="R95" s="311">
        <v>29</v>
      </c>
      <c r="S95" s="311">
        <v>42</v>
      </c>
      <c r="T95" s="310">
        <v>60</v>
      </c>
      <c r="U95" s="311">
        <v>21</v>
      </c>
      <c r="V95" s="311">
        <v>39</v>
      </c>
      <c r="W95" s="310">
        <v>150</v>
      </c>
      <c r="X95" s="311">
        <v>76</v>
      </c>
      <c r="Y95" s="311">
        <v>74</v>
      </c>
      <c r="Z95" s="310">
        <v>156</v>
      </c>
      <c r="AA95" s="311">
        <v>73</v>
      </c>
      <c r="AB95" s="311">
        <v>83</v>
      </c>
      <c r="AC95" s="310">
        <v>247</v>
      </c>
      <c r="AD95" s="311">
        <v>112</v>
      </c>
      <c r="AE95" s="311">
        <v>135</v>
      </c>
      <c r="AF95" s="310">
        <v>138</v>
      </c>
      <c r="AG95" s="311">
        <v>65</v>
      </c>
      <c r="AH95" s="311">
        <v>73</v>
      </c>
      <c r="AI95" s="310">
        <v>168</v>
      </c>
      <c r="AJ95" s="311">
        <v>74</v>
      </c>
      <c r="AK95" s="311">
        <v>94</v>
      </c>
      <c r="AL95" s="310">
        <v>106</v>
      </c>
      <c r="AM95" s="311">
        <v>47</v>
      </c>
      <c r="AN95" s="311">
        <v>59</v>
      </c>
      <c r="AO95" s="310">
        <v>167</v>
      </c>
      <c r="AP95" s="311">
        <v>62</v>
      </c>
      <c r="AQ95" s="311">
        <v>105</v>
      </c>
      <c r="AR95" s="310">
        <v>47</v>
      </c>
      <c r="AS95" s="311">
        <v>29</v>
      </c>
      <c r="AT95" s="311">
        <v>18</v>
      </c>
      <c r="AU95" s="310">
        <v>172</v>
      </c>
      <c r="AV95" s="311">
        <v>62</v>
      </c>
      <c r="AW95" s="311">
        <v>110</v>
      </c>
      <c r="AX95" s="310">
        <v>135</v>
      </c>
      <c r="AY95" s="311">
        <v>69</v>
      </c>
      <c r="AZ95" s="311">
        <v>66</v>
      </c>
      <c r="BA95" s="310">
        <v>211</v>
      </c>
      <c r="BB95" s="311">
        <v>87</v>
      </c>
      <c r="BC95" s="311">
        <v>124</v>
      </c>
      <c r="BD95" s="310">
        <v>116</v>
      </c>
      <c r="BE95" s="311">
        <v>50</v>
      </c>
      <c r="BF95" s="313">
        <v>66</v>
      </c>
    </row>
    <row r="96" spans="1:58" s="287" customFormat="1" ht="15.75" customHeight="1" x14ac:dyDescent="0.15">
      <c r="A96" s="255" t="s">
        <v>95</v>
      </c>
      <c r="B96" s="307">
        <v>8947</v>
      </c>
      <c r="C96" s="304">
        <v>3884</v>
      </c>
      <c r="D96" s="308">
        <v>5063</v>
      </c>
      <c r="E96" s="307">
        <v>311</v>
      </c>
      <c r="F96" s="304">
        <v>117</v>
      </c>
      <c r="G96" s="304">
        <v>194</v>
      </c>
      <c r="H96" s="307">
        <v>258</v>
      </c>
      <c r="I96" s="304">
        <v>108</v>
      </c>
      <c r="J96" s="304">
        <v>150</v>
      </c>
      <c r="K96" s="307">
        <v>575</v>
      </c>
      <c r="L96" s="304">
        <v>251</v>
      </c>
      <c r="M96" s="304">
        <v>324</v>
      </c>
      <c r="N96" s="307">
        <v>234</v>
      </c>
      <c r="O96" s="304">
        <v>118</v>
      </c>
      <c r="P96" s="304">
        <v>116</v>
      </c>
      <c r="Q96" s="307">
        <v>279</v>
      </c>
      <c r="R96" s="304">
        <v>132</v>
      </c>
      <c r="S96" s="304">
        <v>147</v>
      </c>
      <c r="T96" s="307">
        <v>267</v>
      </c>
      <c r="U96" s="304">
        <v>96</v>
      </c>
      <c r="V96" s="304">
        <v>171</v>
      </c>
      <c r="W96" s="307">
        <v>736</v>
      </c>
      <c r="X96" s="304">
        <v>284</v>
      </c>
      <c r="Y96" s="304">
        <v>452</v>
      </c>
      <c r="Z96" s="307">
        <v>651</v>
      </c>
      <c r="AA96" s="304">
        <v>308</v>
      </c>
      <c r="AB96" s="304">
        <v>343</v>
      </c>
      <c r="AC96" s="307">
        <v>961</v>
      </c>
      <c r="AD96" s="304">
        <v>396</v>
      </c>
      <c r="AE96" s="304">
        <v>565</v>
      </c>
      <c r="AF96" s="307">
        <v>590</v>
      </c>
      <c r="AG96" s="304">
        <v>247</v>
      </c>
      <c r="AH96" s="304">
        <v>343</v>
      </c>
      <c r="AI96" s="307">
        <v>538</v>
      </c>
      <c r="AJ96" s="304">
        <v>263</v>
      </c>
      <c r="AK96" s="304">
        <v>275</v>
      </c>
      <c r="AL96" s="307">
        <v>382</v>
      </c>
      <c r="AM96" s="304">
        <v>167</v>
      </c>
      <c r="AN96" s="304">
        <v>215</v>
      </c>
      <c r="AO96" s="307">
        <v>583</v>
      </c>
      <c r="AP96" s="304">
        <v>277</v>
      </c>
      <c r="AQ96" s="304">
        <v>306</v>
      </c>
      <c r="AR96" s="307">
        <v>207</v>
      </c>
      <c r="AS96" s="304">
        <v>107</v>
      </c>
      <c r="AT96" s="304">
        <v>100</v>
      </c>
      <c r="AU96" s="307">
        <v>656</v>
      </c>
      <c r="AV96" s="304">
        <v>288</v>
      </c>
      <c r="AW96" s="304">
        <v>368</v>
      </c>
      <c r="AX96" s="307">
        <v>536</v>
      </c>
      <c r="AY96" s="304">
        <v>238</v>
      </c>
      <c r="AZ96" s="304">
        <v>298</v>
      </c>
      <c r="BA96" s="307">
        <v>814</v>
      </c>
      <c r="BB96" s="304">
        <v>335</v>
      </c>
      <c r="BC96" s="304">
        <v>479</v>
      </c>
      <c r="BD96" s="307">
        <v>369</v>
      </c>
      <c r="BE96" s="304">
        <v>152</v>
      </c>
      <c r="BF96" s="309">
        <v>217</v>
      </c>
    </row>
    <row r="97" spans="1:58" s="295" customFormat="1" ht="15.75" customHeight="1" x14ac:dyDescent="0.15">
      <c r="A97" s="250" t="s">
        <v>449</v>
      </c>
      <c r="B97" s="310">
        <v>2062</v>
      </c>
      <c r="C97" s="311">
        <v>923</v>
      </c>
      <c r="D97" s="312">
        <v>1139</v>
      </c>
      <c r="E97" s="310">
        <v>54</v>
      </c>
      <c r="F97" s="311">
        <v>23</v>
      </c>
      <c r="G97" s="311">
        <v>31</v>
      </c>
      <c r="H97" s="310">
        <v>47</v>
      </c>
      <c r="I97" s="311">
        <v>26</v>
      </c>
      <c r="J97" s="311">
        <v>21</v>
      </c>
      <c r="K97" s="310">
        <v>127</v>
      </c>
      <c r="L97" s="311">
        <v>60</v>
      </c>
      <c r="M97" s="311">
        <v>67</v>
      </c>
      <c r="N97" s="310">
        <v>60</v>
      </c>
      <c r="O97" s="311">
        <v>34</v>
      </c>
      <c r="P97" s="311">
        <v>26</v>
      </c>
      <c r="Q97" s="310">
        <v>54</v>
      </c>
      <c r="R97" s="311">
        <v>26</v>
      </c>
      <c r="S97" s="311">
        <v>28</v>
      </c>
      <c r="T97" s="310">
        <v>57</v>
      </c>
      <c r="U97" s="311">
        <v>22</v>
      </c>
      <c r="V97" s="311">
        <v>35</v>
      </c>
      <c r="W97" s="310">
        <v>159</v>
      </c>
      <c r="X97" s="311">
        <v>66</v>
      </c>
      <c r="Y97" s="311">
        <v>93</v>
      </c>
      <c r="Z97" s="310">
        <v>165</v>
      </c>
      <c r="AA97" s="311">
        <v>78</v>
      </c>
      <c r="AB97" s="311">
        <v>87</v>
      </c>
      <c r="AC97" s="310">
        <v>244</v>
      </c>
      <c r="AD97" s="311">
        <v>110</v>
      </c>
      <c r="AE97" s="311">
        <v>134</v>
      </c>
      <c r="AF97" s="310">
        <v>112</v>
      </c>
      <c r="AG97" s="311">
        <v>44</v>
      </c>
      <c r="AH97" s="311">
        <v>68</v>
      </c>
      <c r="AI97" s="310">
        <v>114</v>
      </c>
      <c r="AJ97" s="311">
        <v>56</v>
      </c>
      <c r="AK97" s="311">
        <v>58</v>
      </c>
      <c r="AL97" s="310">
        <v>97</v>
      </c>
      <c r="AM97" s="311">
        <v>40</v>
      </c>
      <c r="AN97" s="311">
        <v>57</v>
      </c>
      <c r="AO97" s="310">
        <v>138</v>
      </c>
      <c r="AP97" s="311">
        <v>64</v>
      </c>
      <c r="AQ97" s="311">
        <v>74</v>
      </c>
      <c r="AR97" s="310">
        <v>54</v>
      </c>
      <c r="AS97" s="311">
        <v>32</v>
      </c>
      <c r="AT97" s="311">
        <v>22</v>
      </c>
      <c r="AU97" s="310">
        <v>164</v>
      </c>
      <c r="AV97" s="311">
        <v>70</v>
      </c>
      <c r="AW97" s="311">
        <v>94</v>
      </c>
      <c r="AX97" s="310">
        <v>120</v>
      </c>
      <c r="AY97" s="311">
        <v>50</v>
      </c>
      <c r="AZ97" s="311">
        <v>70</v>
      </c>
      <c r="BA97" s="310">
        <v>201</v>
      </c>
      <c r="BB97" s="311">
        <v>84</v>
      </c>
      <c r="BC97" s="311">
        <v>117</v>
      </c>
      <c r="BD97" s="310">
        <v>95</v>
      </c>
      <c r="BE97" s="311">
        <v>38</v>
      </c>
      <c r="BF97" s="313">
        <v>57</v>
      </c>
    </row>
    <row r="98" spans="1:58" s="295" customFormat="1" ht="15.75" customHeight="1" x14ac:dyDescent="0.15">
      <c r="A98" s="250" t="s">
        <v>399</v>
      </c>
      <c r="B98" s="310">
        <v>2236</v>
      </c>
      <c r="C98" s="311">
        <v>953</v>
      </c>
      <c r="D98" s="312">
        <v>1283</v>
      </c>
      <c r="E98" s="310">
        <v>83</v>
      </c>
      <c r="F98" s="311">
        <v>28</v>
      </c>
      <c r="G98" s="311">
        <v>55</v>
      </c>
      <c r="H98" s="310">
        <v>72</v>
      </c>
      <c r="I98" s="311">
        <v>21</v>
      </c>
      <c r="J98" s="311">
        <v>51</v>
      </c>
      <c r="K98" s="310">
        <v>150</v>
      </c>
      <c r="L98" s="311">
        <v>61</v>
      </c>
      <c r="M98" s="311">
        <v>89</v>
      </c>
      <c r="N98" s="310">
        <v>57</v>
      </c>
      <c r="O98" s="311">
        <v>26</v>
      </c>
      <c r="P98" s="311">
        <v>31</v>
      </c>
      <c r="Q98" s="310">
        <v>81</v>
      </c>
      <c r="R98" s="311">
        <v>39</v>
      </c>
      <c r="S98" s="311">
        <v>42</v>
      </c>
      <c r="T98" s="310">
        <v>70</v>
      </c>
      <c r="U98" s="311">
        <v>26</v>
      </c>
      <c r="V98" s="311">
        <v>44</v>
      </c>
      <c r="W98" s="310">
        <v>183</v>
      </c>
      <c r="X98" s="311">
        <v>71</v>
      </c>
      <c r="Y98" s="311">
        <v>112</v>
      </c>
      <c r="Z98" s="310">
        <v>157</v>
      </c>
      <c r="AA98" s="311">
        <v>69</v>
      </c>
      <c r="AB98" s="311">
        <v>88</v>
      </c>
      <c r="AC98" s="310">
        <v>235</v>
      </c>
      <c r="AD98" s="311">
        <v>102</v>
      </c>
      <c r="AE98" s="311">
        <v>133</v>
      </c>
      <c r="AF98" s="310">
        <v>163</v>
      </c>
      <c r="AG98" s="311">
        <v>75</v>
      </c>
      <c r="AH98" s="311">
        <v>88</v>
      </c>
      <c r="AI98" s="310">
        <v>131</v>
      </c>
      <c r="AJ98" s="311">
        <v>69</v>
      </c>
      <c r="AK98" s="311">
        <v>62</v>
      </c>
      <c r="AL98" s="310">
        <v>83</v>
      </c>
      <c r="AM98" s="311">
        <v>37</v>
      </c>
      <c r="AN98" s="311">
        <v>46</v>
      </c>
      <c r="AO98" s="310">
        <v>135</v>
      </c>
      <c r="AP98" s="311">
        <v>69</v>
      </c>
      <c r="AQ98" s="311">
        <v>66</v>
      </c>
      <c r="AR98" s="310">
        <v>52</v>
      </c>
      <c r="AS98" s="311">
        <v>22</v>
      </c>
      <c r="AT98" s="311">
        <v>30</v>
      </c>
      <c r="AU98" s="310">
        <v>159</v>
      </c>
      <c r="AV98" s="311">
        <v>65</v>
      </c>
      <c r="AW98" s="311">
        <v>94</v>
      </c>
      <c r="AX98" s="310">
        <v>137</v>
      </c>
      <c r="AY98" s="311">
        <v>54</v>
      </c>
      <c r="AZ98" s="311">
        <v>83</v>
      </c>
      <c r="BA98" s="310">
        <v>198</v>
      </c>
      <c r="BB98" s="311">
        <v>78</v>
      </c>
      <c r="BC98" s="311">
        <v>120</v>
      </c>
      <c r="BD98" s="310">
        <v>90</v>
      </c>
      <c r="BE98" s="311">
        <v>41</v>
      </c>
      <c r="BF98" s="313">
        <v>49</v>
      </c>
    </row>
    <row r="99" spans="1:58" s="295" customFormat="1" ht="15.75" customHeight="1" x14ac:dyDescent="0.15">
      <c r="A99" s="250" t="s">
        <v>400</v>
      </c>
      <c r="B99" s="310">
        <v>1703</v>
      </c>
      <c r="C99" s="311">
        <v>757</v>
      </c>
      <c r="D99" s="312">
        <v>946</v>
      </c>
      <c r="E99" s="310">
        <v>68</v>
      </c>
      <c r="F99" s="311">
        <v>23</v>
      </c>
      <c r="G99" s="311">
        <v>45</v>
      </c>
      <c r="H99" s="310">
        <v>47</v>
      </c>
      <c r="I99" s="311">
        <v>19</v>
      </c>
      <c r="J99" s="311">
        <v>28</v>
      </c>
      <c r="K99" s="310">
        <v>114</v>
      </c>
      <c r="L99" s="311">
        <v>48</v>
      </c>
      <c r="M99" s="311">
        <v>66</v>
      </c>
      <c r="N99" s="310">
        <v>45</v>
      </c>
      <c r="O99" s="311">
        <v>21</v>
      </c>
      <c r="P99" s="311">
        <v>24</v>
      </c>
      <c r="Q99" s="310">
        <v>52</v>
      </c>
      <c r="R99" s="311">
        <v>26</v>
      </c>
      <c r="S99" s="311">
        <v>26</v>
      </c>
      <c r="T99" s="310">
        <v>38</v>
      </c>
      <c r="U99" s="311">
        <v>14</v>
      </c>
      <c r="V99" s="311">
        <v>24</v>
      </c>
      <c r="W99" s="310">
        <v>136</v>
      </c>
      <c r="X99" s="311">
        <v>53</v>
      </c>
      <c r="Y99" s="311">
        <v>83</v>
      </c>
      <c r="Z99" s="310">
        <v>117</v>
      </c>
      <c r="AA99" s="311">
        <v>63</v>
      </c>
      <c r="AB99" s="311">
        <v>54</v>
      </c>
      <c r="AC99" s="310">
        <v>170</v>
      </c>
      <c r="AD99" s="311">
        <v>67</v>
      </c>
      <c r="AE99" s="311">
        <v>103</v>
      </c>
      <c r="AF99" s="310">
        <v>111</v>
      </c>
      <c r="AG99" s="311">
        <v>46</v>
      </c>
      <c r="AH99" s="311">
        <v>65</v>
      </c>
      <c r="AI99" s="310">
        <v>118</v>
      </c>
      <c r="AJ99" s="311">
        <v>56</v>
      </c>
      <c r="AK99" s="311">
        <v>62</v>
      </c>
      <c r="AL99" s="310">
        <v>78</v>
      </c>
      <c r="AM99" s="311">
        <v>40</v>
      </c>
      <c r="AN99" s="311">
        <v>38</v>
      </c>
      <c r="AO99" s="310">
        <v>119</v>
      </c>
      <c r="AP99" s="311">
        <v>62</v>
      </c>
      <c r="AQ99" s="311">
        <v>57</v>
      </c>
      <c r="AR99" s="310">
        <v>39</v>
      </c>
      <c r="AS99" s="311">
        <v>20</v>
      </c>
      <c r="AT99" s="311">
        <v>19</v>
      </c>
      <c r="AU99" s="310">
        <v>121</v>
      </c>
      <c r="AV99" s="311">
        <v>60</v>
      </c>
      <c r="AW99" s="311">
        <v>61</v>
      </c>
      <c r="AX99" s="310">
        <v>115</v>
      </c>
      <c r="AY99" s="311">
        <v>57</v>
      </c>
      <c r="AZ99" s="311">
        <v>58</v>
      </c>
      <c r="BA99" s="310">
        <v>152</v>
      </c>
      <c r="BB99" s="311">
        <v>56</v>
      </c>
      <c r="BC99" s="311">
        <v>96</v>
      </c>
      <c r="BD99" s="310">
        <v>63</v>
      </c>
      <c r="BE99" s="311">
        <v>26</v>
      </c>
      <c r="BF99" s="313">
        <v>37</v>
      </c>
    </row>
    <row r="100" spans="1:58" s="295" customFormat="1" ht="15.75" customHeight="1" x14ac:dyDescent="0.15">
      <c r="A100" s="250" t="s">
        <v>401</v>
      </c>
      <c r="B100" s="310">
        <v>1492</v>
      </c>
      <c r="C100" s="311">
        <v>645</v>
      </c>
      <c r="D100" s="312">
        <v>847</v>
      </c>
      <c r="E100" s="310">
        <v>55</v>
      </c>
      <c r="F100" s="311">
        <v>25</v>
      </c>
      <c r="G100" s="311">
        <v>30</v>
      </c>
      <c r="H100" s="310">
        <v>37</v>
      </c>
      <c r="I100" s="311">
        <v>17</v>
      </c>
      <c r="J100" s="311">
        <v>20</v>
      </c>
      <c r="K100" s="310">
        <v>86</v>
      </c>
      <c r="L100" s="311">
        <v>39</v>
      </c>
      <c r="M100" s="311">
        <v>47</v>
      </c>
      <c r="N100" s="310">
        <v>29</v>
      </c>
      <c r="O100" s="311">
        <v>14</v>
      </c>
      <c r="P100" s="311">
        <v>15</v>
      </c>
      <c r="Q100" s="310">
        <v>47</v>
      </c>
      <c r="R100" s="311">
        <v>21</v>
      </c>
      <c r="S100" s="311">
        <v>26</v>
      </c>
      <c r="T100" s="310">
        <v>43</v>
      </c>
      <c r="U100" s="311">
        <v>17</v>
      </c>
      <c r="V100" s="311">
        <v>26</v>
      </c>
      <c r="W100" s="310">
        <v>124</v>
      </c>
      <c r="X100" s="311">
        <v>51</v>
      </c>
      <c r="Y100" s="311">
        <v>73</v>
      </c>
      <c r="Z100" s="310">
        <v>113</v>
      </c>
      <c r="AA100" s="311">
        <v>58</v>
      </c>
      <c r="AB100" s="311">
        <v>55</v>
      </c>
      <c r="AC100" s="310">
        <v>162</v>
      </c>
      <c r="AD100" s="311">
        <v>55</v>
      </c>
      <c r="AE100" s="311">
        <v>107</v>
      </c>
      <c r="AF100" s="310">
        <v>113</v>
      </c>
      <c r="AG100" s="311">
        <v>46</v>
      </c>
      <c r="AH100" s="311">
        <v>67</v>
      </c>
      <c r="AI100" s="310">
        <v>90</v>
      </c>
      <c r="AJ100" s="311">
        <v>48</v>
      </c>
      <c r="AK100" s="311">
        <v>42</v>
      </c>
      <c r="AL100" s="310">
        <v>68</v>
      </c>
      <c r="AM100" s="311">
        <v>25</v>
      </c>
      <c r="AN100" s="311">
        <v>43</v>
      </c>
      <c r="AO100" s="310">
        <v>93</v>
      </c>
      <c r="AP100" s="311">
        <v>39</v>
      </c>
      <c r="AQ100" s="311">
        <v>54</v>
      </c>
      <c r="AR100" s="310">
        <v>34</v>
      </c>
      <c r="AS100" s="311">
        <v>18</v>
      </c>
      <c r="AT100" s="311">
        <v>16</v>
      </c>
      <c r="AU100" s="310">
        <v>111</v>
      </c>
      <c r="AV100" s="311">
        <v>51</v>
      </c>
      <c r="AW100" s="311">
        <v>60</v>
      </c>
      <c r="AX100" s="310">
        <v>94</v>
      </c>
      <c r="AY100" s="311">
        <v>42</v>
      </c>
      <c r="AZ100" s="311">
        <v>52</v>
      </c>
      <c r="BA100" s="310">
        <v>129</v>
      </c>
      <c r="BB100" s="311">
        <v>51</v>
      </c>
      <c r="BC100" s="311">
        <v>78</v>
      </c>
      <c r="BD100" s="310">
        <v>64</v>
      </c>
      <c r="BE100" s="311">
        <v>28</v>
      </c>
      <c r="BF100" s="313">
        <v>36</v>
      </c>
    </row>
    <row r="101" spans="1:58" s="295" customFormat="1" ht="15.75" customHeight="1" x14ac:dyDescent="0.15">
      <c r="A101" s="250" t="s">
        <v>402</v>
      </c>
      <c r="B101" s="310">
        <v>1454</v>
      </c>
      <c r="C101" s="311">
        <v>606</v>
      </c>
      <c r="D101" s="312">
        <v>848</v>
      </c>
      <c r="E101" s="310">
        <v>51</v>
      </c>
      <c r="F101" s="311">
        <v>18</v>
      </c>
      <c r="G101" s="311">
        <v>33</v>
      </c>
      <c r="H101" s="310">
        <v>55</v>
      </c>
      <c r="I101" s="311">
        <v>25</v>
      </c>
      <c r="J101" s="311">
        <v>30</v>
      </c>
      <c r="K101" s="310">
        <v>98</v>
      </c>
      <c r="L101" s="311">
        <v>43</v>
      </c>
      <c r="M101" s="311">
        <v>55</v>
      </c>
      <c r="N101" s="310">
        <v>43</v>
      </c>
      <c r="O101" s="311">
        <v>23</v>
      </c>
      <c r="P101" s="311">
        <v>20</v>
      </c>
      <c r="Q101" s="310">
        <v>45</v>
      </c>
      <c r="R101" s="311">
        <v>20</v>
      </c>
      <c r="S101" s="311">
        <v>25</v>
      </c>
      <c r="T101" s="310">
        <v>59</v>
      </c>
      <c r="U101" s="311">
        <v>17</v>
      </c>
      <c r="V101" s="311">
        <v>42</v>
      </c>
      <c r="W101" s="310">
        <v>134</v>
      </c>
      <c r="X101" s="311">
        <v>43</v>
      </c>
      <c r="Y101" s="311">
        <v>91</v>
      </c>
      <c r="Z101" s="310">
        <v>99</v>
      </c>
      <c r="AA101" s="311">
        <v>40</v>
      </c>
      <c r="AB101" s="311">
        <v>59</v>
      </c>
      <c r="AC101" s="310">
        <v>150</v>
      </c>
      <c r="AD101" s="311">
        <v>62</v>
      </c>
      <c r="AE101" s="311">
        <v>88</v>
      </c>
      <c r="AF101" s="310">
        <v>91</v>
      </c>
      <c r="AG101" s="311">
        <v>36</v>
      </c>
      <c r="AH101" s="311">
        <v>55</v>
      </c>
      <c r="AI101" s="310">
        <v>85</v>
      </c>
      <c r="AJ101" s="311">
        <v>34</v>
      </c>
      <c r="AK101" s="311">
        <v>51</v>
      </c>
      <c r="AL101" s="310">
        <v>56</v>
      </c>
      <c r="AM101" s="311">
        <v>25</v>
      </c>
      <c r="AN101" s="311">
        <v>31</v>
      </c>
      <c r="AO101" s="310">
        <v>98</v>
      </c>
      <c r="AP101" s="311">
        <v>43</v>
      </c>
      <c r="AQ101" s="311">
        <v>55</v>
      </c>
      <c r="AR101" s="310">
        <v>28</v>
      </c>
      <c r="AS101" s="311">
        <v>15</v>
      </c>
      <c r="AT101" s="311">
        <v>13</v>
      </c>
      <c r="AU101" s="310">
        <v>101</v>
      </c>
      <c r="AV101" s="311">
        <v>42</v>
      </c>
      <c r="AW101" s="311">
        <v>59</v>
      </c>
      <c r="AX101" s="310">
        <v>70</v>
      </c>
      <c r="AY101" s="311">
        <v>35</v>
      </c>
      <c r="AZ101" s="311">
        <v>35</v>
      </c>
      <c r="BA101" s="310">
        <v>134</v>
      </c>
      <c r="BB101" s="311">
        <v>66</v>
      </c>
      <c r="BC101" s="311">
        <v>68</v>
      </c>
      <c r="BD101" s="310">
        <v>57</v>
      </c>
      <c r="BE101" s="311">
        <v>19</v>
      </c>
      <c r="BF101" s="313">
        <v>38</v>
      </c>
    </row>
    <row r="102" spans="1:58" s="287" customFormat="1" ht="15.75" customHeight="1" x14ac:dyDescent="0.15">
      <c r="A102" s="255" t="s">
        <v>101</v>
      </c>
      <c r="B102" s="307">
        <v>6478</v>
      </c>
      <c r="C102" s="304">
        <v>2591</v>
      </c>
      <c r="D102" s="308">
        <v>3887</v>
      </c>
      <c r="E102" s="307">
        <v>227</v>
      </c>
      <c r="F102" s="304">
        <v>97</v>
      </c>
      <c r="G102" s="304">
        <v>130</v>
      </c>
      <c r="H102" s="307">
        <v>155</v>
      </c>
      <c r="I102" s="304">
        <v>58</v>
      </c>
      <c r="J102" s="304">
        <v>97</v>
      </c>
      <c r="K102" s="307">
        <v>426</v>
      </c>
      <c r="L102" s="304">
        <v>175</v>
      </c>
      <c r="M102" s="304">
        <v>251</v>
      </c>
      <c r="N102" s="307">
        <v>191</v>
      </c>
      <c r="O102" s="304">
        <v>77</v>
      </c>
      <c r="P102" s="304">
        <v>114</v>
      </c>
      <c r="Q102" s="307">
        <v>196</v>
      </c>
      <c r="R102" s="304">
        <v>98</v>
      </c>
      <c r="S102" s="304">
        <v>98</v>
      </c>
      <c r="T102" s="307">
        <v>197</v>
      </c>
      <c r="U102" s="304">
        <v>69</v>
      </c>
      <c r="V102" s="304">
        <v>128</v>
      </c>
      <c r="W102" s="307">
        <v>575</v>
      </c>
      <c r="X102" s="304">
        <v>215</v>
      </c>
      <c r="Y102" s="304">
        <v>360</v>
      </c>
      <c r="Z102" s="307">
        <v>423</v>
      </c>
      <c r="AA102" s="304">
        <v>199</v>
      </c>
      <c r="AB102" s="304">
        <v>224</v>
      </c>
      <c r="AC102" s="307">
        <v>719</v>
      </c>
      <c r="AD102" s="304">
        <v>272</v>
      </c>
      <c r="AE102" s="304">
        <v>447</v>
      </c>
      <c r="AF102" s="307">
        <v>457</v>
      </c>
      <c r="AG102" s="304">
        <v>189</v>
      </c>
      <c r="AH102" s="304">
        <v>268</v>
      </c>
      <c r="AI102" s="307">
        <v>344</v>
      </c>
      <c r="AJ102" s="304">
        <v>146</v>
      </c>
      <c r="AK102" s="304">
        <v>198</v>
      </c>
      <c r="AL102" s="307">
        <v>296</v>
      </c>
      <c r="AM102" s="304">
        <v>134</v>
      </c>
      <c r="AN102" s="304">
        <v>162</v>
      </c>
      <c r="AO102" s="307">
        <v>371</v>
      </c>
      <c r="AP102" s="304">
        <v>149</v>
      </c>
      <c r="AQ102" s="304">
        <v>222</v>
      </c>
      <c r="AR102" s="307">
        <v>176</v>
      </c>
      <c r="AS102" s="304">
        <v>73</v>
      </c>
      <c r="AT102" s="304">
        <v>103</v>
      </c>
      <c r="AU102" s="307">
        <v>476</v>
      </c>
      <c r="AV102" s="304">
        <v>155</v>
      </c>
      <c r="AW102" s="304">
        <v>321</v>
      </c>
      <c r="AX102" s="307">
        <v>381</v>
      </c>
      <c r="AY102" s="304">
        <v>130</v>
      </c>
      <c r="AZ102" s="304">
        <v>251</v>
      </c>
      <c r="BA102" s="307">
        <v>649</v>
      </c>
      <c r="BB102" s="304">
        <v>265</v>
      </c>
      <c r="BC102" s="304">
        <v>384</v>
      </c>
      <c r="BD102" s="307">
        <v>219</v>
      </c>
      <c r="BE102" s="304">
        <v>90</v>
      </c>
      <c r="BF102" s="309">
        <v>129</v>
      </c>
    </row>
    <row r="103" spans="1:58" s="295" customFormat="1" ht="15.75" customHeight="1" x14ac:dyDescent="0.15">
      <c r="A103" s="250" t="s">
        <v>450</v>
      </c>
      <c r="B103" s="310">
        <v>1332</v>
      </c>
      <c r="C103" s="311">
        <v>578</v>
      </c>
      <c r="D103" s="312">
        <v>754</v>
      </c>
      <c r="E103" s="310">
        <v>54</v>
      </c>
      <c r="F103" s="311">
        <v>23</v>
      </c>
      <c r="G103" s="311">
        <v>31</v>
      </c>
      <c r="H103" s="310">
        <v>27</v>
      </c>
      <c r="I103" s="311">
        <v>7</v>
      </c>
      <c r="J103" s="311">
        <v>20</v>
      </c>
      <c r="K103" s="310">
        <v>87</v>
      </c>
      <c r="L103" s="311">
        <v>39</v>
      </c>
      <c r="M103" s="311">
        <v>48</v>
      </c>
      <c r="N103" s="310">
        <v>36</v>
      </c>
      <c r="O103" s="311">
        <v>14</v>
      </c>
      <c r="P103" s="311">
        <v>22</v>
      </c>
      <c r="Q103" s="310">
        <v>34</v>
      </c>
      <c r="R103" s="311">
        <v>16</v>
      </c>
      <c r="S103" s="311">
        <v>18</v>
      </c>
      <c r="T103" s="310">
        <v>41</v>
      </c>
      <c r="U103" s="311">
        <v>11</v>
      </c>
      <c r="V103" s="311">
        <v>30</v>
      </c>
      <c r="W103" s="310">
        <v>109</v>
      </c>
      <c r="X103" s="311">
        <v>42</v>
      </c>
      <c r="Y103" s="311">
        <v>67</v>
      </c>
      <c r="Z103" s="310">
        <v>106</v>
      </c>
      <c r="AA103" s="311">
        <v>53</v>
      </c>
      <c r="AB103" s="311">
        <v>53</v>
      </c>
      <c r="AC103" s="310">
        <v>130</v>
      </c>
      <c r="AD103" s="311">
        <v>58</v>
      </c>
      <c r="AE103" s="311">
        <v>72</v>
      </c>
      <c r="AF103" s="310">
        <v>97</v>
      </c>
      <c r="AG103" s="311">
        <v>51</v>
      </c>
      <c r="AH103" s="311">
        <v>46</v>
      </c>
      <c r="AI103" s="310">
        <v>71</v>
      </c>
      <c r="AJ103" s="311">
        <v>27</v>
      </c>
      <c r="AK103" s="311">
        <v>44</v>
      </c>
      <c r="AL103" s="310">
        <v>56</v>
      </c>
      <c r="AM103" s="311">
        <v>25</v>
      </c>
      <c r="AN103" s="311">
        <v>31</v>
      </c>
      <c r="AO103" s="310">
        <v>71</v>
      </c>
      <c r="AP103" s="311">
        <v>32</v>
      </c>
      <c r="AQ103" s="311">
        <v>39</v>
      </c>
      <c r="AR103" s="310">
        <v>30</v>
      </c>
      <c r="AS103" s="311">
        <v>15</v>
      </c>
      <c r="AT103" s="311">
        <v>15</v>
      </c>
      <c r="AU103" s="310">
        <v>107</v>
      </c>
      <c r="AV103" s="311">
        <v>46</v>
      </c>
      <c r="AW103" s="311">
        <v>61</v>
      </c>
      <c r="AX103" s="310">
        <v>87</v>
      </c>
      <c r="AY103" s="311">
        <v>36</v>
      </c>
      <c r="AZ103" s="311">
        <v>51</v>
      </c>
      <c r="BA103" s="310">
        <v>140</v>
      </c>
      <c r="BB103" s="311">
        <v>57</v>
      </c>
      <c r="BC103" s="311">
        <v>83</v>
      </c>
      <c r="BD103" s="310">
        <v>49</v>
      </c>
      <c r="BE103" s="311">
        <v>26</v>
      </c>
      <c r="BF103" s="313">
        <v>23</v>
      </c>
    </row>
    <row r="104" spans="1:58" s="295" customFormat="1" ht="15.75" customHeight="1" x14ac:dyDescent="0.15">
      <c r="A104" s="250" t="s">
        <v>404</v>
      </c>
      <c r="B104" s="310">
        <v>1710</v>
      </c>
      <c r="C104" s="311">
        <v>689</v>
      </c>
      <c r="D104" s="312">
        <v>1021</v>
      </c>
      <c r="E104" s="310">
        <v>55</v>
      </c>
      <c r="F104" s="311">
        <v>21</v>
      </c>
      <c r="G104" s="311">
        <v>34</v>
      </c>
      <c r="H104" s="310">
        <v>34</v>
      </c>
      <c r="I104" s="311">
        <v>13</v>
      </c>
      <c r="J104" s="311">
        <v>21</v>
      </c>
      <c r="K104" s="310">
        <v>117</v>
      </c>
      <c r="L104" s="311">
        <v>50</v>
      </c>
      <c r="M104" s="311">
        <v>67</v>
      </c>
      <c r="N104" s="310">
        <v>56</v>
      </c>
      <c r="O104" s="311">
        <v>25</v>
      </c>
      <c r="P104" s="311">
        <v>31</v>
      </c>
      <c r="Q104" s="310">
        <v>58</v>
      </c>
      <c r="R104" s="311">
        <v>32</v>
      </c>
      <c r="S104" s="311">
        <v>26</v>
      </c>
      <c r="T104" s="310">
        <v>56</v>
      </c>
      <c r="U104" s="311">
        <v>20</v>
      </c>
      <c r="V104" s="311">
        <v>36</v>
      </c>
      <c r="W104" s="310">
        <v>135</v>
      </c>
      <c r="X104" s="311">
        <v>54</v>
      </c>
      <c r="Y104" s="311">
        <v>81</v>
      </c>
      <c r="Z104" s="310">
        <v>114</v>
      </c>
      <c r="AA104" s="311">
        <v>61</v>
      </c>
      <c r="AB104" s="311">
        <v>53</v>
      </c>
      <c r="AC104" s="310">
        <v>206</v>
      </c>
      <c r="AD104" s="311">
        <v>88</v>
      </c>
      <c r="AE104" s="311">
        <v>118</v>
      </c>
      <c r="AF104" s="310">
        <v>107</v>
      </c>
      <c r="AG104" s="311">
        <v>37</v>
      </c>
      <c r="AH104" s="311">
        <v>70</v>
      </c>
      <c r="AI104" s="310">
        <v>112</v>
      </c>
      <c r="AJ104" s="311">
        <v>49</v>
      </c>
      <c r="AK104" s="311">
        <v>63</v>
      </c>
      <c r="AL104" s="310">
        <v>81</v>
      </c>
      <c r="AM104" s="311">
        <v>42</v>
      </c>
      <c r="AN104" s="311">
        <v>39</v>
      </c>
      <c r="AO104" s="310">
        <v>98</v>
      </c>
      <c r="AP104" s="311">
        <v>33</v>
      </c>
      <c r="AQ104" s="311">
        <v>65</v>
      </c>
      <c r="AR104" s="310">
        <v>50</v>
      </c>
      <c r="AS104" s="311">
        <v>18</v>
      </c>
      <c r="AT104" s="311">
        <v>32</v>
      </c>
      <c r="AU104" s="310">
        <v>121</v>
      </c>
      <c r="AV104" s="311">
        <v>33</v>
      </c>
      <c r="AW104" s="311">
        <v>88</v>
      </c>
      <c r="AX104" s="310">
        <v>87</v>
      </c>
      <c r="AY104" s="311">
        <v>27</v>
      </c>
      <c r="AZ104" s="311">
        <v>60</v>
      </c>
      <c r="BA104" s="310">
        <v>160</v>
      </c>
      <c r="BB104" s="311">
        <v>63</v>
      </c>
      <c r="BC104" s="311">
        <v>97</v>
      </c>
      <c r="BD104" s="310">
        <v>63</v>
      </c>
      <c r="BE104" s="311">
        <v>23</v>
      </c>
      <c r="BF104" s="313">
        <v>40</v>
      </c>
    </row>
    <row r="105" spans="1:58" s="295" customFormat="1" ht="15.75" customHeight="1" x14ac:dyDescent="0.15">
      <c r="A105" s="250" t="s">
        <v>405</v>
      </c>
      <c r="B105" s="310">
        <v>1346</v>
      </c>
      <c r="C105" s="311">
        <v>536</v>
      </c>
      <c r="D105" s="312">
        <v>810</v>
      </c>
      <c r="E105" s="310">
        <v>52</v>
      </c>
      <c r="F105" s="311">
        <v>28</v>
      </c>
      <c r="G105" s="311">
        <v>24</v>
      </c>
      <c r="H105" s="310">
        <v>33</v>
      </c>
      <c r="I105" s="311">
        <v>17</v>
      </c>
      <c r="J105" s="311">
        <v>16</v>
      </c>
      <c r="K105" s="310">
        <v>81</v>
      </c>
      <c r="L105" s="311">
        <v>30</v>
      </c>
      <c r="M105" s="311">
        <v>51</v>
      </c>
      <c r="N105" s="310">
        <v>37</v>
      </c>
      <c r="O105" s="311">
        <v>13</v>
      </c>
      <c r="P105" s="311">
        <v>24</v>
      </c>
      <c r="Q105" s="310">
        <v>41</v>
      </c>
      <c r="R105" s="311">
        <v>19</v>
      </c>
      <c r="S105" s="311">
        <v>22</v>
      </c>
      <c r="T105" s="310">
        <v>39</v>
      </c>
      <c r="U105" s="311">
        <v>10</v>
      </c>
      <c r="V105" s="311">
        <v>29</v>
      </c>
      <c r="W105" s="310">
        <v>125</v>
      </c>
      <c r="X105" s="311">
        <v>48</v>
      </c>
      <c r="Y105" s="311">
        <v>77</v>
      </c>
      <c r="Z105" s="310">
        <v>85</v>
      </c>
      <c r="AA105" s="311">
        <v>39</v>
      </c>
      <c r="AB105" s="311">
        <v>46</v>
      </c>
      <c r="AC105" s="310">
        <v>159</v>
      </c>
      <c r="AD105" s="311">
        <v>52</v>
      </c>
      <c r="AE105" s="311">
        <v>107</v>
      </c>
      <c r="AF105" s="310">
        <v>91</v>
      </c>
      <c r="AG105" s="311">
        <v>40</v>
      </c>
      <c r="AH105" s="311">
        <v>51</v>
      </c>
      <c r="AI105" s="310">
        <v>62</v>
      </c>
      <c r="AJ105" s="311">
        <v>30</v>
      </c>
      <c r="AK105" s="311">
        <v>32</v>
      </c>
      <c r="AL105" s="310">
        <v>69</v>
      </c>
      <c r="AM105" s="311">
        <v>29</v>
      </c>
      <c r="AN105" s="311">
        <v>40</v>
      </c>
      <c r="AO105" s="310">
        <v>78</v>
      </c>
      <c r="AP105" s="311">
        <v>33</v>
      </c>
      <c r="AQ105" s="311">
        <v>45</v>
      </c>
      <c r="AR105" s="310">
        <v>33</v>
      </c>
      <c r="AS105" s="311">
        <v>12</v>
      </c>
      <c r="AT105" s="311">
        <v>21</v>
      </c>
      <c r="AU105" s="310">
        <v>86</v>
      </c>
      <c r="AV105" s="311">
        <v>23</v>
      </c>
      <c r="AW105" s="311">
        <v>63</v>
      </c>
      <c r="AX105" s="310">
        <v>79</v>
      </c>
      <c r="AY105" s="311">
        <v>23</v>
      </c>
      <c r="AZ105" s="311">
        <v>56</v>
      </c>
      <c r="BA105" s="310">
        <v>145</v>
      </c>
      <c r="BB105" s="311">
        <v>68</v>
      </c>
      <c r="BC105" s="311">
        <v>77</v>
      </c>
      <c r="BD105" s="310">
        <v>51</v>
      </c>
      <c r="BE105" s="311">
        <v>22</v>
      </c>
      <c r="BF105" s="313">
        <v>29</v>
      </c>
    </row>
    <row r="106" spans="1:58" s="295" customFormat="1" ht="15.75" customHeight="1" x14ac:dyDescent="0.15">
      <c r="A106" s="250" t="s">
        <v>406</v>
      </c>
      <c r="B106" s="310">
        <v>1052</v>
      </c>
      <c r="C106" s="311">
        <v>401</v>
      </c>
      <c r="D106" s="312">
        <v>651</v>
      </c>
      <c r="E106" s="310">
        <v>40</v>
      </c>
      <c r="F106" s="311">
        <v>18</v>
      </c>
      <c r="G106" s="311">
        <v>22</v>
      </c>
      <c r="H106" s="310">
        <v>34</v>
      </c>
      <c r="I106" s="311">
        <v>16</v>
      </c>
      <c r="J106" s="311">
        <v>18</v>
      </c>
      <c r="K106" s="310">
        <v>67</v>
      </c>
      <c r="L106" s="311">
        <v>28</v>
      </c>
      <c r="M106" s="311">
        <v>39</v>
      </c>
      <c r="N106" s="310">
        <v>27</v>
      </c>
      <c r="O106" s="311">
        <v>5</v>
      </c>
      <c r="P106" s="311">
        <v>22</v>
      </c>
      <c r="Q106" s="310">
        <v>34</v>
      </c>
      <c r="R106" s="311">
        <v>20</v>
      </c>
      <c r="S106" s="311">
        <v>14</v>
      </c>
      <c r="T106" s="310">
        <v>33</v>
      </c>
      <c r="U106" s="311">
        <v>15</v>
      </c>
      <c r="V106" s="311">
        <v>18</v>
      </c>
      <c r="W106" s="310">
        <v>96</v>
      </c>
      <c r="X106" s="311">
        <v>27</v>
      </c>
      <c r="Y106" s="311">
        <v>69</v>
      </c>
      <c r="Z106" s="310">
        <v>58</v>
      </c>
      <c r="AA106" s="311">
        <v>23</v>
      </c>
      <c r="AB106" s="311">
        <v>35</v>
      </c>
      <c r="AC106" s="310">
        <v>115</v>
      </c>
      <c r="AD106" s="311">
        <v>44</v>
      </c>
      <c r="AE106" s="311">
        <v>71</v>
      </c>
      <c r="AF106" s="310">
        <v>75</v>
      </c>
      <c r="AG106" s="311">
        <v>26</v>
      </c>
      <c r="AH106" s="311">
        <v>49</v>
      </c>
      <c r="AI106" s="310">
        <v>53</v>
      </c>
      <c r="AJ106" s="311">
        <v>23</v>
      </c>
      <c r="AK106" s="311">
        <v>30</v>
      </c>
      <c r="AL106" s="310">
        <v>49</v>
      </c>
      <c r="AM106" s="311">
        <v>24</v>
      </c>
      <c r="AN106" s="311">
        <v>25</v>
      </c>
      <c r="AO106" s="310">
        <v>62</v>
      </c>
      <c r="AP106" s="311">
        <v>22</v>
      </c>
      <c r="AQ106" s="311">
        <v>40</v>
      </c>
      <c r="AR106" s="310">
        <v>33</v>
      </c>
      <c r="AS106" s="311">
        <v>17</v>
      </c>
      <c r="AT106" s="311">
        <v>16</v>
      </c>
      <c r="AU106" s="310">
        <v>80</v>
      </c>
      <c r="AV106" s="311">
        <v>27</v>
      </c>
      <c r="AW106" s="311">
        <v>53</v>
      </c>
      <c r="AX106" s="310">
        <v>63</v>
      </c>
      <c r="AY106" s="311">
        <v>24</v>
      </c>
      <c r="AZ106" s="311">
        <v>39</v>
      </c>
      <c r="BA106" s="310">
        <v>101</v>
      </c>
      <c r="BB106" s="311">
        <v>31</v>
      </c>
      <c r="BC106" s="311">
        <v>70</v>
      </c>
      <c r="BD106" s="310">
        <v>32</v>
      </c>
      <c r="BE106" s="311">
        <v>11</v>
      </c>
      <c r="BF106" s="313">
        <v>21</v>
      </c>
    </row>
    <row r="107" spans="1:58" s="295" customFormat="1" ht="15.75" customHeight="1" x14ac:dyDescent="0.15">
      <c r="A107" s="250" t="s">
        <v>407</v>
      </c>
      <c r="B107" s="310">
        <v>1038</v>
      </c>
      <c r="C107" s="311">
        <v>387</v>
      </c>
      <c r="D107" s="312">
        <v>651</v>
      </c>
      <c r="E107" s="310">
        <v>26</v>
      </c>
      <c r="F107" s="311">
        <v>7</v>
      </c>
      <c r="G107" s="311">
        <v>19</v>
      </c>
      <c r="H107" s="310">
        <v>27</v>
      </c>
      <c r="I107" s="311">
        <v>5</v>
      </c>
      <c r="J107" s="311">
        <v>22</v>
      </c>
      <c r="K107" s="310">
        <v>74</v>
      </c>
      <c r="L107" s="311">
        <v>28</v>
      </c>
      <c r="M107" s="311">
        <v>46</v>
      </c>
      <c r="N107" s="310">
        <v>35</v>
      </c>
      <c r="O107" s="311">
        <v>20</v>
      </c>
      <c r="P107" s="311">
        <v>15</v>
      </c>
      <c r="Q107" s="310">
        <v>29</v>
      </c>
      <c r="R107" s="311">
        <v>11</v>
      </c>
      <c r="S107" s="311">
        <v>18</v>
      </c>
      <c r="T107" s="310">
        <v>28</v>
      </c>
      <c r="U107" s="311">
        <v>13</v>
      </c>
      <c r="V107" s="311">
        <v>15</v>
      </c>
      <c r="W107" s="310">
        <v>110</v>
      </c>
      <c r="X107" s="311">
        <v>44</v>
      </c>
      <c r="Y107" s="311">
        <v>66</v>
      </c>
      <c r="Z107" s="310">
        <v>60</v>
      </c>
      <c r="AA107" s="311">
        <v>23</v>
      </c>
      <c r="AB107" s="311">
        <v>37</v>
      </c>
      <c r="AC107" s="310">
        <v>109</v>
      </c>
      <c r="AD107" s="311">
        <v>30</v>
      </c>
      <c r="AE107" s="311">
        <v>79</v>
      </c>
      <c r="AF107" s="310">
        <v>87</v>
      </c>
      <c r="AG107" s="311">
        <v>35</v>
      </c>
      <c r="AH107" s="311">
        <v>52</v>
      </c>
      <c r="AI107" s="310">
        <v>46</v>
      </c>
      <c r="AJ107" s="311">
        <v>17</v>
      </c>
      <c r="AK107" s="311">
        <v>29</v>
      </c>
      <c r="AL107" s="310">
        <v>41</v>
      </c>
      <c r="AM107" s="311">
        <v>14</v>
      </c>
      <c r="AN107" s="311">
        <v>27</v>
      </c>
      <c r="AO107" s="310">
        <v>62</v>
      </c>
      <c r="AP107" s="311">
        <v>29</v>
      </c>
      <c r="AQ107" s="311">
        <v>33</v>
      </c>
      <c r="AR107" s="310">
        <v>30</v>
      </c>
      <c r="AS107" s="311">
        <v>11</v>
      </c>
      <c r="AT107" s="311">
        <v>19</v>
      </c>
      <c r="AU107" s="310">
        <v>82</v>
      </c>
      <c r="AV107" s="311">
        <v>26</v>
      </c>
      <c r="AW107" s="311">
        <v>56</v>
      </c>
      <c r="AX107" s="310">
        <v>65</v>
      </c>
      <c r="AY107" s="311">
        <v>20</v>
      </c>
      <c r="AZ107" s="311">
        <v>45</v>
      </c>
      <c r="BA107" s="310">
        <v>103</v>
      </c>
      <c r="BB107" s="311">
        <v>46</v>
      </c>
      <c r="BC107" s="311">
        <v>57</v>
      </c>
      <c r="BD107" s="310">
        <v>24</v>
      </c>
      <c r="BE107" s="311">
        <v>8</v>
      </c>
      <c r="BF107" s="313">
        <v>16</v>
      </c>
    </row>
    <row r="108" spans="1:58" s="287" customFormat="1" ht="15.75" customHeight="1" x14ac:dyDescent="0.15">
      <c r="A108" s="255" t="s">
        <v>108</v>
      </c>
      <c r="B108" s="307">
        <v>3291</v>
      </c>
      <c r="C108" s="304">
        <v>1106</v>
      </c>
      <c r="D108" s="308">
        <v>2185</v>
      </c>
      <c r="E108" s="307">
        <v>119</v>
      </c>
      <c r="F108" s="304">
        <v>34</v>
      </c>
      <c r="G108" s="304">
        <v>85</v>
      </c>
      <c r="H108" s="307">
        <v>64</v>
      </c>
      <c r="I108" s="304">
        <v>21</v>
      </c>
      <c r="J108" s="304">
        <v>43</v>
      </c>
      <c r="K108" s="307">
        <v>196</v>
      </c>
      <c r="L108" s="304">
        <v>76</v>
      </c>
      <c r="M108" s="304">
        <v>120</v>
      </c>
      <c r="N108" s="307">
        <v>91</v>
      </c>
      <c r="O108" s="304">
        <v>46</v>
      </c>
      <c r="P108" s="304">
        <v>45</v>
      </c>
      <c r="Q108" s="307">
        <v>93</v>
      </c>
      <c r="R108" s="304">
        <v>20</v>
      </c>
      <c r="S108" s="304">
        <v>73</v>
      </c>
      <c r="T108" s="307">
        <v>134</v>
      </c>
      <c r="U108" s="304">
        <v>47</v>
      </c>
      <c r="V108" s="304">
        <v>87</v>
      </c>
      <c r="W108" s="307">
        <v>309</v>
      </c>
      <c r="X108" s="304">
        <v>118</v>
      </c>
      <c r="Y108" s="304">
        <v>191</v>
      </c>
      <c r="Z108" s="307">
        <v>185</v>
      </c>
      <c r="AA108" s="304">
        <v>62</v>
      </c>
      <c r="AB108" s="304">
        <v>123</v>
      </c>
      <c r="AC108" s="307">
        <v>332</v>
      </c>
      <c r="AD108" s="304">
        <v>98</v>
      </c>
      <c r="AE108" s="304">
        <v>234</v>
      </c>
      <c r="AF108" s="307">
        <v>251</v>
      </c>
      <c r="AG108" s="304">
        <v>98</v>
      </c>
      <c r="AH108" s="304">
        <v>153</v>
      </c>
      <c r="AI108" s="307">
        <v>163</v>
      </c>
      <c r="AJ108" s="304">
        <v>57</v>
      </c>
      <c r="AK108" s="304">
        <v>106</v>
      </c>
      <c r="AL108" s="307">
        <v>147</v>
      </c>
      <c r="AM108" s="304">
        <v>46</v>
      </c>
      <c r="AN108" s="304">
        <v>101</v>
      </c>
      <c r="AO108" s="307">
        <v>185</v>
      </c>
      <c r="AP108" s="304">
        <v>55</v>
      </c>
      <c r="AQ108" s="304">
        <v>130</v>
      </c>
      <c r="AR108" s="307">
        <v>106</v>
      </c>
      <c r="AS108" s="304">
        <v>24</v>
      </c>
      <c r="AT108" s="304">
        <v>82</v>
      </c>
      <c r="AU108" s="307">
        <v>288</v>
      </c>
      <c r="AV108" s="304">
        <v>84</v>
      </c>
      <c r="AW108" s="304">
        <v>204</v>
      </c>
      <c r="AX108" s="307">
        <v>200</v>
      </c>
      <c r="AY108" s="304">
        <v>74</v>
      </c>
      <c r="AZ108" s="304">
        <v>126</v>
      </c>
      <c r="BA108" s="307">
        <v>337</v>
      </c>
      <c r="BB108" s="304">
        <v>116</v>
      </c>
      <c r="BC108" s="304">
        <v>221</v>
      </c>
      <c r="BD108" s="307">
        <v>91</v>
      </c>
      <c r="BE108" s="304">
        <v>30</v>
      </c>
      <c r="BF108" s="309">
        <v>61</v>
      </c>
    </row>
    <row r="109" spans="1:58" s="295" customFormat="1" ht="15.75" customHeight="1" x14ac:dyDescent="0.15">
      <c r="A109" s="250" t="s">
        <v>451</v>
      </c>
      <c r="B109" s="310">
        <v>884</v>
      </c>
      <c r="C109" s="311">
        <v>300</v>
      </c>
      <c r="D109" s="312">
        <v>584</v>
      </c>
      <c r="E109" s="310">
        <v>27</v>
      </c>
      <c r="F109" s="311">
        <v>7</v>
      </c>
      <c r="G109" s="311">
        <v>20</v>
      </c>
      <c r="H109" s="310">
        <v>16</v>
      </c>
      <c r="I109" s="311">
        <v>3</v>
      </c>
      <c r="J109" s="311">
        <v>13</v>
      </c>
      <c r="K109" s="310">
        <v>62</v>
      </c>
      <c r="L109" s="311">
        <v>29</v>
      </c>
      <c r="M109" s="311">
        <v>33</v>
      </c>
      <c r="N109" s="310">
        <v>29</v>
      </c>
      <c r="O109" s="311">
        <v>18</v>
      </c>
      <c r="P109" s="311">
        <v>11</v>
      </c>
      <c r="Q109" s="310">
        <v>20</v>
      </c>
      <c r="R109" s="311">
        <v>5</v>
      </c>
      <c r="S109" s="311">
        <v>15</v>
      </c>
      <c r="T109" s="310">
        <v>44</v>
      </c>
      <c r="U109" s="311">
        <v>16</v>
      </c>
      <c r="V109" s="311">
        <v>28</v>
      </c>
      <c r="W109" s="310">
        <v>78</v>
      </c>
      <c r="X109" s="311">
        <v>31</v>
      </c>
      <c r="Y109" s="311">
        <v>47</v>
      </c>
      <c r="Z109" s="310">
        <v>54</v>
      </c>
      <c r="AA109" s="311">
        <v>19</v>
      </c>
      <c r="AB109" s="311">
        <v>35</v>
      </c>
      <c r="AC109" s="310">
        <v>91</v>
      </c>
      <c r="AD109" s="311">
        <v>25</v>
      </c>
      <c r="AE109" s="311">
        <v>66</v>
      </c>
      <c r="AF109" s="310">
        <v>60</v>
      </c>
      <c r="AG109" s="311">
        <v>27</v>
      </c>
      <c r="AH109" s="311">
        <v>33</v>
      </c>
      <c r="AI109" s="310">
        <v>41</v>
      </c>
      <c r="AJ109" s="311">
        <v>16</v>
      </c>
      <c r="AK109" s="311">
        <v>25</v>
      </c>
      <c r="AL109" s="310">
        <v>39</v>
      </c>
      <c r="AM109" s="311">
        <v>11</v>
      </c>
      <c r="AN109" s="311">
        <v>28</v>
      </c>
      <c r="AO109" s="310">
        <v>47</v>
      </c>
      <c r="AP109" s="311">
        <v>11</v>
      </c>
      <c r="AQ109" s="311">
        <v>36</v>
      </c>
      <c r="AR109" s="310">
        <v>23</v>
      </c>
      <c r="AS109" s="311">
        <v>4</v>
      </c>
      <c r="AT109" s="311">
        <v>19</v>
      </c>
      <c r="AU109" s="310">
        <v>73</v>
      </c>
      <c r="AV109" s="311">
        <v>17</v>
      </c>
      <c r="AW109" s="311">
        <v>56</v>
      </c>
      <c r="AX109" s="310">
        <v>51</v>
      </c>
      <c r="AY109" s="311">
        <v>18</v>
      </c>
      <c r="AZ109" s="311">
        <v>33</v>
      </c>
      <c r="BA109" s="310">
        <v>109</v>
      </c>
      <c r="BB109" s="311">
        <v>37</v>
      </c>
      <c r="BC109" s="311">
        <v>72</v>
      </c>
      <c r="BD109" s="310">
        <v>20</v>
      </c>
      <c r="BE109" s="311">
        <v>6</v>
      </c>
      <c r="BF109" s="313">
        <v>14</v>
      </c>
    </row>
    <row r="110" spans="1:58" s="295" customFormat="1" ht="15.75" customHeight="1" x14ac:dyDescent="0.15">
      <c r="A110" s="250" t="s">
        <v>409</v>
      </c>
      <c r="B110" s="310">
        <v>761</v>
      </c>
      <c r="C110" s="311">
        <v>268</v>
      </c>
      <c r="D110" s="312">
        <v>493</v>
      </c>
      <c r="E110" s="310">
        <v>27</v>
      </c>
      <c r="F110" s="311">
        <v>7</v>
      </c>
      <c r="G110" s="311">
        <v>20</v>
      </c>
      <c r="H110" s="310">
        <v>13</v>
      </c>
      <c r="I110" s="311">
        <v>5</v>
      </c>
      <c r="J110" s="311">
        <v>8</v>
      </c>
      <c r="K110" s="310">
        <v>48</v>
      </c>
      <c r="L110" s="311">
        <v>19</v>
      </c>
      <c r="M110" s="311">
        <v>29</v>
      </c>
      <c r="N110" s="310">
        <v>19</v>
      </c>
      <c r="O110" s="311">
        <v>9</v>
      </c>
      <c r="P110" s="311">
        <v>10</v>
      </c>
      <c r="Q110" s="310">
        <v>27</v>
      </c>
      <c r="R110" s="311">
        <v>5</v>
      </c>
      <c r="S110" s="311">
        <v>22</v>
      </c>
      <c r="T110" s="310">
        <v>35</v>
      </c>
      <c r="U110" s="311">
        <v>16</v>
      </c>
      <c r="V110" s="311">
        <v>19</v>
      </c>
      <c r="W110" s="310">
        <v>65</v>
      </c>
      <c r="X110" s="311">
        <v>24</v>
      </c>
      <c r="Y110" s="311">
        <v>41</v>
      </c>
      <c r="Z110" s="310">
        <v>43</v>
      </c>
      <c r="AA110" s="311">
        <v>19</v>
      </c>
      <c r="AB110" s="311">
        <v>24</v>
      </c>
      <c r="AC110" s="310">
        <v>82</v>
      </c>
      <c r="AD110" s="311">
        <v>22</v>
      </c>
      <c r="AE110" s="311">
        <v>60</v>
      </c>
      <c r="AF110" s="310">
        <v>54</v>
      </c>
      <c r="AG110" s="311">
        <v>20</v>
      </c>
      <c r="AH110" s="311">
        <v>34</v>
      </c>
      <c r="AI110" s="310">
        <v>41</v>
      </c>
      <c r="AJ110" s="311">
        <v>17</v>
      </c>
      <c r="AK110" s="311">
        <v>24</v>
      </c>
      <c r="AL110" s="310">
        <v>32</v>
      </c>
      <c r="AM110" s="311">
        <v>12</v>
      </c>
      <c r="AN110" s="311">
        <v>20</v>
      </c>
      <c r="AO110" s="310">
        <v>41</v>
      </c>
      <c r="AP110" s="311">
        <v>14</v>
      </c>
      <c r="AQ110" s="311">
        <v>27</v>
      </c>
      <c r="AR110" s="310">
        <v>26</v>
      </c>
      <c r="AS110" s="311">
        <v>7</v>
      </c>
      <c r="AT110" s="311">
        <v>19</v>
      </c>
      <c r="AU110" s="310">
        <v>63</v>
      </c>
      <c r="AV110" s="311">
        <v>22</v>
      </c>
      <c r="AW110" s="311">
        <v>41</v>
      </c>
      <c r="AX110" s="310">
        <v>49</v>
      </c>
      <c r="AY110" s="311">
        <v>17</v>
      </c>
      <c r="AZ110" s="311">
        <v>32</v>
      </c>
      <c r="BA110" s="310">
        <v>71</v>
      </c>
      <c r="BB110" s="311">
        <v>26</v>
      </c>
      <c r="BC110" s="311">
        <v>45</v>
      </c>
      <c r="BD110" s="310">
        <v>25</v>
      </c>
      <c r="BE110" s="311">
        <v>7</v>
      </c>
      <c r="BF110" s="313">
        <v>18</v>
      </c>
    </row>
    <row r="111" spans="1:58" s="295" customFormat="1" ht="15.75" customHeight="1" x14ac:dyDescent="0.15">
      <c r="A111" s="250" t="s">
        <v>410</v>
      </c>
      <c r="B111" s="310">
        <v>629</v>
      </c>
      <c r="C111" s="311">
        <v>216</v>
      </c>
      <c r="D111" s="312">
        <v>413</v>
      </c>
      <c r="E111" s="310">
        <v>29</v>
      </c>
      <c r="F111" s="311">
        <v>9</v>
      </c>
      <c r="G111" s="311">
        <v>20</v>
      </c>
      <c r="H111" s="310">
        <v>13</v>
      </c>
      <c r="I111" s="311">
        <v>5</v>
      </c>
      <c r="J111" s="311">
        <v>8</v>
      </c>
      <c r="K111" s="310">
        <v>31</v>
      </c>
      <c r="L111" s="311">
        <v>12</v>
      </c>
      <c r="M111" s="311">
        <v>19</v>
      </c>
      <c r="N111" s="310">
        <v>15</v>
      </c>
      <c r="O111" s="311">
        <v>7</v>
      </c>
      <c r="P111" s="311">
        <v>8</v>
      </c>
      <c r="Q111" s="310">
        <v>18</v>
      </c>
      <c r="R111" s="311">
        <v>4</v>
      </c>
      <c r="S111" s="311">
        <v>14</v>
      </c>
      <c r="T111" s="310">
        <v>18</v>
      </c>
      <c r="U111" s="311">
        <v>8</v>
      </c>
      <c r="V111" s="311">
        <v>10</v>
      </c>
      <c r="W111" s="310">
        <v>57</v>
      </c>
      <c r="X111" s="311">
        <v>25</v>
      </c>
      <c r="Y111" s="311">
        <v>32</v>
      </c>
      <c r="Z111" s="310">
        <v>32</v>
      </c>
      <c r="AA111" s="311">
        <v>10</v>
      </c>
      <c r="AB111" s="311">
        <v>22</v>
      </c>
      <c r="AC111" s="310">
        <v>64</v>
      </c>
      <c r="AD111" s="311">
        <v>14</v>
      </c>
      <c r="AE111" s="311">
        <v>50</v>
      </c>
      <c r="AF111" s="310">
        <v>51</v>
      </c>
      <c r="AG111" s="311">
        <v>23</v>
      </c>
      <c r="AH111" s="311">
        <v>28</v>
      </c>
      <c r="AI111" s="310">
        <v>28</v>
      </c>
      <c r="AJ111" s="311">
        <v>7</v>
      </c>
      <c r="AK111" s="311">
        <v>21</v>
      </c>
      <c r="AL111" s="310">
        <v>24</v>
      </c>
      <c r="AM111" s="311">
        <v>8</v>
      </c>
      <c r="AN111" s="311">
        <v>16</v>
      </c>
      <c r="AO111" s="310">
        <v>37</v>
      </c>
      <c r="AP111" s="311">
        <v>11</v>
      </c>
      <c r="AQ111" s="311">
        <v>26</v>
      </c>
      <c r="AR111" s="310">
        <v>22</v>
      </c>
      <c r="AS111" s="311">
        <v>4</v>
      </c>
      <c r="AT111" s="311">
        <v>18</v>
      </c>
      <c r="AU111" s="310">
        <v>62</v>
      </c>
      <c r="AV111" s="311">
        <v>20</v>
      </c>
      <c r="AW111" s="311">
        <v>42</v>
      </c>
      <c r="AX111" s="310">
        <v>46</v>
      </c>
      <c r="AY111" s="311">
        <v>19</v>
      </c>
      <c r="AZ111" s="311">
        <v>27</v>
      </c>
      <c r="BA111" s="310">
        <v>62</v>
      </c>
      <c r="BB111" s="311">
        <v>22</v>
      </c>
      <c r="BC111" s="311">
        <v>40</v>
      </c>
      <c r="BD111" s="310">
        <v>20</v>
      </c>
      <c r="BE111" s="311">
        <v>8</v>
      </c>
      <c r="BF111" s="313">
        <v>12</v>
      </c>
    </row>
    <row r="112" spans="1:58" s="295" customFormat="1" ht="15.75" customHeight="1" x14ac:dyDescent="0.15">
      <c r="A112" s="250" t="s">
        <v>411</v>
      </c>
      <c r="B112" s="310">
        <v>544</v>
      </c>
      <c r="C112" s="311">
        <v>184</v>
      </c>
      <c r="D112" s="312">
        <v>360</v>
      </c>
      <c r="E112" s="310">
        <v>22</v>
      </c>
      <c r="F112" s="311">
        <v>8</v>
      </c>
      <c r="G112" s="311">
        <v>14</v>
      </c>
      <c r="H112" s="310">
        <v>11</v>
      </c>
      <c r="I112" s="311">
        <v>3</v>
      </c>
      <c r="J112" s="311">
        <v>8</v>
      </c>
      <c r="K112" s="310">
        <v>30</v>
      </c>
      <c r="L112" s="311">
        <v>9</v>
      </c>
      <c r="M112" s="311">
        <v>21</v>
      </c>
      <c r="N112" s="310">
        <v>17</v>
      </c>
      <c r="O112" s="311">
        <v>6</v>
      </c>
      <c r="P112" s="311">
        <v>11</v>
      </c>
      <c r="Q112" s="310">
        <v>19</v>
      </c>
      <c r="R112" s="311">
        <v>3</v>
      </c>
      <c r="S112" s="311">
        <v>16</v>
      </c>
      <c r="T112" s="310">
        <v>23</v>
      </c>
      <c r="U112" s="311">
        <v>6</v>
      </c>
      <c r="V112" s="311">
        <v>17</v>
      </c>
      <c r="W112" s="310">
        <v>54</v>
      </c>
      <c r="X112" s="311">
        <v>17</v>
      </c>
      <c r="Y112" s="311">
        <v>37</v>
      </c>
      <c r="Z112" s="310">
        <v>26</v>
      </c>
      <c r="AA112" s="311">
        <v>9</v>
      </c>
      <c r="AB112" s="311">
        <v>17</v>
      </c>
      <c r="AC112" s="310">
        <v>49</v>
      </c>
      <c r="AD112" s="311">
        <v>19</v>
      </c>
      <c r="AE112" s="311">
        <v>30</v>
      </c>
      <c r="AF112" s="310">
        <v>45</v>
      </c>
      <c r="AG112" s="311">
        <v>16</v>
      </c>
      <c r="AH112" s="311">
        <v>29</v>
      </c>
      <c r="AI112" s="310">
        <v>30</v>
      </c>
      <c r="AJ112" s="311">
        <v>11</v>
      </c>
      <c r="AK112" s="311">
        <v>19</v>
      </c>
      <c r="AL112" s="310">
        <v>28</v>
      </c>
      <c r="AM112" s="311">
        <v>5</v>
      </c>
      <c r="AN112" s="311">
        <v>23</v>
      </c>
      <c r="AO112" s="310">
        <v>32</v>
      </c>
      <c r="AP112" s="311">
        <v>13</v>
      </c>
      <c r="AQ112" s="311">
        <v>19</v>
      </c>
      <c r="AR112" s="310">
        <v>22</v>
      </c>
      <c r="AS112" s="311">
        <v>7</v>
      </c>
      <c r="AT112" s="311">
        <v>15</v>
      </c>
      <c r="AU112" s="310">
        <v>45</v>
      </c>
      <c r="AV112" s="311">
        <v>18</v>
      </c>
      <c r="AW112" s="311">
        <v>27</v>
      </c>
      <c r="AX112" s="310">
        <v>33</v>
      </c>
      <c r="AY112" s="311">
        <v>14</v>
      </c>
      <c r="AZ112" s="311">
        <v>19</v>
      </c>
      <c r="BA112" s="310">
        <v>47</v>
      </c>
      <c r="BB112" s="311">
        <v>16</v>
      </c>
      <c r="BC112" s="311">
        <v>31</v>
      </c>
      <c r="BD112" s="310">
        <v>11</v>
      </c>
      <c r="BE112" s="311">
        <v>4</v>
      </c>
      <c r="BF112" s="313">
        <v>7</v>
      </c>
    </row>
    <row r="113" spans="1:58" s="295" customFormat="1" ht="15.75" customHeight="1" x14ac:dyDescent="0.15">
      <c r="A113" s="250" t="s">
        <v>412</v>
      </c>
      <c r="B113" s="310">
        <v>473</v>
      </c>
      <c r="C113" s="311">
        <v>138</v>
      </c>
      <c r="D113" s="312">
        <v>335</v>
      </c>
      <c r="E113" s="310">
        <v>14</v>
      </c>
      <c r="F113" s="311">
        <v>3</v>
      </c>
      <c r="G113" s="311">
        <v>11</v>
      </c>
      <c r="H113" s="310">
        <v>11</v>
      </c>
      <c r="I113" s="311">
        <v>5</v>
      </c>
      <c r="J113" s="311">
        <v>6</v>
      </c>
      <c r="K113" s="310">
        <v>25</v>
      </c>
      <c r="L113" s="311">
        <v>7</v>
      </c>
      <c r="M113" s="311">
        <v>18</v>
      </c>
      <c r="N113" s="310">
        <v>11</v>
      </c>
      <c r="O113" s="311">
        <v>6</v>
      </c>
      <c r="P113" s="311">
        <v>5</v>
      </c>
      <c r="Q113" s="310">
        <v>9</v>
      </c>
      <c r="R113" s="311">
        <v>3</v>
      </c>
      <c r="S113" s="311">
        <v>6</v>
      </c>
      <c r="T113" s="310">
        <v>14</v>
      </c>
      <c r="U113" s="311">
        <v>1</v>
      </c>
      <c r="V113" s="311">
        <v>13</v>
      </c>
      <c r="W113" s="310">
        <v>55</v>
      </c>
      <c r="X113" s="311">
        <v>21</v>
      </c>
      <c r="Y113" s="311">
        <v>34</v>
      </c>
      <c r="Z113" s="310">
        <v>30</v>
      </c>
      <c r="AA113" s="311">
        <v>5</v>
      </c>
      <c r="AB113" s="311">
        <v>25</v>
      </c>
      <c r="AC113" s="310">
        <v>46</v>
      </c>
      <c r="AD113" s="311">
        <v>18</v>
      </c>
      <c r="AE113" s="311">
        <v>28</v>
      </c>
      <c r="AF113" s="310">
        <v>41</v>
      </c>
      <c r="AG113" s="311">
        <v>12</v>
      </c>
      <c r="AH113" s="311">
        <v>29</v>
      </c>
      <c r="AI113" s="310">
        <v>23</v>
      </c>
      <c r="AJ113" s="311">
        <v>6</v>
      </c>
      <c r="AK113" s="311">
        <v>17</v>
      </c>
      <c r="AL113" s="310">
        <v>24</v>
      </c>
      <c r="AM113" s="311">
        <v>10</v>
      </c>
      <c r="AN113" s="311">
        <v>14</v>
      </c>
      <c r="AO113" s="310">
        <v>28</v>
      </c>
      <c r="AP113" s="311">
        <v>6</v>
      </c>
      <c r="AQ113" s="311">
        <v>22</v>
      </c>
      <c r="AR113" s="310">
        <v>13</v>
      </c>
      <c r="AS113" s="311">
        <v>2</v>
      </c>
      <c r="AT113" s="311">
        <v>11</v>
      </c>
      <c r="AU113" s="310">
        <v>45</v>
      </c>
      <c r="AV113" s="311">
        <v>7</v>
      </c>
      <c r="AW113" s="311">
        <v>38</v>
      </c>
      <c r="AX113" s="310">
        <v>21</v>
      </c>
      <c r="AY113" s="311">
        <v>6</v>
      </c>
      <c r="AZ113" s="311">
        <v>15</v>
      </c>
      <c r="BA113" s="310">
        <v>48</v>
      </c>
      <c r="BB113" s="311">
        <v>15</v>
      </c>
      <c r="BC113" s="311">
        <v>33</v>
      </c>
      <c r="BD113" s="310">
        <v>15</v>
      </c>
      <c r="BE113" s="311">
        <v>5</v>
      </c>
      <c r="BF113" s="313">
        <v>10</v>
      </c>
    </row>
    <row r="114" spans="1:58" s="287" customFormat="1" ht="15.75" customHeight="1" x14ac:dyDescent="0.15">
      <c r="A114" s="255" t="s">
        <v>117</v>
      </c>
      <c r="B114" s="307">
        <v>1178</v>
      </c>
      <c r="C114" s="304">
        <v>290</v>
      </c>
      <c r="D114" s="308">
        <v>888</v>
      </c>
      <c r="E114" s="307">
        <v>42</v>
      </c>
      <c r="F114" s="304">
        <v>12</v>
      </c>
      <c r="G114" s="304">
        <v>30</v>
      </c>
      <c r="H114" s="307">
        <v>22</v>
      </c>
      <c r="I114" s="304">
        <v>4</v>
      </c>
      <c r="J114" s="304">
        <v>18</v>
      </c>
      <c r="K114" s="307">
        <v>69</v>
      </c>
      <c r="L114" s="304">
        <v>18</v>
      </c>
      <c r="M114" s="304">
        <v>51</v>
      </c>
      <c r="N114" s="307">
        <v>29</v>
      </c>
      <c r="O114" s="304">
        <v>5</v>
      </c>
      <c r="P114" s="304">
        <v>24</v>
      </c>
      <c r="Q114" s="307">
        <v>40</v>
      </c>
      <c r="R114" s="304">
        <v>12</v>
      </c>
      <c r="S114" s="304">
        <v>28</v>
      </c>
      <c r="T114" s="307">
        <v>33</v>
      </c>
      <c r="U114" s="304">
        <v>4</v>
      </c>
      <c r="V114" s="304">
        <v>29</v>
      </c>
      <c r="W114" s="307">
        <v>108</v>
      </c>
      <c r="X114" s="304">
        <v>37</v>
      </c>
      <c r="Y114" s="304">
        <v>71</v>
      </c>
      <c r="Z114" s="307">
        <v>71</v>
      </c>
      <c r="AA114" s="304">
        <v>21</v>
      </c>
      <c r="AB114" s="304">
        <v>50</v>
      </c>
      <c r="AC114" s="307">
        <v>122</v>
      </c>
      <c r="AD114" s="304">
        <v>22</v>
      </c>
      <c r="AE114" s="304">
        <v>100</v>
      </c>
      <c r="AF114" s="307">
        <v>87</v>
      </c>
      <c r="AG114" s="304">
        <v>30</v>
      </c>
      <c r="AH114" s="304">
        <v>57</v>
      </c>
      <c r="AI114" s="307">
        <v>57</v>
      </c>
      <c r="AJ114" s="304">
        <v>8</v>
      </c>
      <c r="AK114" s="304">
        <v>49</v>
      </c>
      <c r="AL114" s="307">
        <v>58</v>
      </c>
      <c r="AM114" s="304">
        <v>16</v>
      </c>
      <c r="AN114" s="304">
        <v>42</v>
      </c>
      <c r="AO114" s="307">
        <v>77</v>
      </c>
      <c r="AP114" s="304">
        <v>18</v>
      </c>
      <c r="AQ114" s="304">
        <v>59</v>
      </c>
      <c r="AR114" s="307">
        <v>42</v>
      </c>
      <c r="AS114" s="304">
        <v>8</v>
      </c>
      <c r="AT114" s="304">
        <v>34</v>
      </c>
      <c r="AU114" s="307">
        <v>87</v>
      </c>
      <c r="AV114" s="304">
        <v>12</v>
      </c>
      <c r="AW114" s="304">
        <v>75</v>
      </c>
      <c r="AX114" s="307">
        <v>71</v>
      </c>
      <c r="AY114" s="304">
        <v>19</v>
      </c>
      <c r="AZ114" s="304">
        <v>52</v>
      </c>
      <c r="BA114" s="307">
        <v>106</v>
      </c>
      <c r="BB114" s="304">
        <v>31</v>
      </c>
      <c r="BC114" s="304">
        <v>75</v>
      </c>
      <c r="BD114" s="307">
        <v>57</v>
      </c>
      <c r="BE114" s="304">
        <v>13</v>
      </c>
      <c r="BF114" s="309">
        <v>44</v>
      </c>
    </row>
    <row r="115" spans="1:58" s="295" customFormat="1" ht="15.75" customHeight="1" x14ac:dyDescent="0.15">
      <c r="A115" s="250" t="s">
        <v>452</v>
      </c>
      <c r="B115" s="310">
        <v>379</v>
      </c>
      <c r="C115" s="311">
        <v>95</v>
      </c>
      <c r="D115" s="312">
        <v>284</v>
      </c>
      <c r="E115" s="310">
        <v>12</v>
      </c>
      <c r="F115" s="311">
        <v>6</v>
      </c>
      <c r="G115" s="311">
        <v>6</v>
      </c>
      <c r="H115" s="310">
        <v>4</v>
      </c>
      <c r="I115" s="311">
        <v>1</v>
      </c>
      <c r="J115" s="311">
        <v>3</v>
      </c>
      <c r="K115" s="310">
        <v>30</v>
      </c>
      <c r="L115" s="311">
        <v>6</v>
      </c>
      <c r="M115" s="311">
        <v>24</v>
      </c>
      <c r="N115" s="310">
        <v>7</v>
      </c>
      <c r="O115" s="311">
        <v>1</v>
      </c>
      <c r="P115" s="311">
        <v>6</v>
      </c>
      <c r="Q115" s="310">
        <v>13</v>
      </c>
      <c r="R115" s="311">
        <v>4</v>
      </c>
      <c r="S115" s="311">
        <v>9</v>
      </c>
      <c r="T115" s="310">
        <v>12</v>
      </c>
      <c r="U115" s="311">
        <v>3</v>
      </c>
      <c r="V115" s="311">
        <v>9</v>
      </c>
      <c r="W115" s="310">
        <v>44</v>
      </c>
      <c r="X115" s="311">
        <v>10</v>
      </c>
      <c r="Y115" s="311">
        <v>34</v>
      </c>
      <c r="Z115" s="310">
        <v>18</v>
      </c>
      <c r="AA115" s="311">
        <v>5</v>
      </c>
      <c r="AB115" s="311">
        <v>13</v>
      </c>
      <c r="AC115" s="310">
        <v>39</v>
      </c>
      <c r="AD115" s="311">
        <v>5</v>
      </c>
      <c r="AE115" s="311">
        <v>34</v>
      </c>
      <c r="AF115" s="310">
        <v>23</v>
      </c>
      <c r="AG115" s="311">
        <v>12</v>
      </c>
      <c r="AH115" s="311">
        <v>11</v>
      </c>
      <c r="AI115" s="310">
        <v>21</v>
      </c>
      <c r="AJ115" s="311">
        <v>3</v>
      </c>
      <c r="AK115" s="311">
        <v>18</v>
      </c>
      <c r="AL115" s="310">
        <v>26</v>
      </c>
      <c r="AM115" s="311">
        <v>9</v>
      </c>
      <c r="AN115" s="311">
        <v>17</v>
      </c>
      <c r="AO115" s="310">
        <v>26</v>
      </c>
      <c r="AP115" s="311">
        <v>5</v>
      </c>
      <c r="AQ115" s="311">
        <v>21</v>
      </c>
      <c r="AR115" s="310">
        <v>10</v>
      </c>
      <c r="AS115" s="311">
        <v>2</v>
      </c>
      <c r="AT115" s="311">
        <v>8</v>
      </c>
      <c r="AU115" s="310">
        <v>33</v>
      </c>
      <c r="AV115" s="311">
        <v>3</v>
      </c>
      <c r="AW115" s="311">
        <v>30</v>
      </c>
      <c r="AX115" s="310">
        <v>19</v>
      </c>
      <c r="AY115" s="311">
        <v>8</v>
      </c>
      <c r="AZ115" s="311">
        <v>11</v>
      </c>
      <c r="BA115" s="310">
        <v>35</v>
      </c>
      <c r="BB115" s="311">
        <v>10</v>
      </c>
      <c r="BC115" s="311">
        <v>25</v>
      </c>
      <c r="BD115" s="310">
        <v>7</v>
      </c>
      <c r="BE115" s="311">
        <v>2</v>
      </c>
      <c r="BF115" s="313">
        <v>5</v>
      </c>
    </row>
    <row r="116" spans="1:58" s="295" customFormat="1" ht="15.75" customHeight="1" x14ac:dyDescent="0.15">
      <c r="A116" s="250" t="s">
        <v>414</v>
      </c>
      <c r="B116" s="310">
        <v>286</v>
      </c>
      <c r="C116" s="311">
        <v>73</v>
      </c>
      <c r="D116" s="312">
        <v>213</v>
      </c>
      <c r="E116" s="310">
        <v>13</v>
      </c>
      <c r="F116" s="311">
        <v>2</v>
      </c>
      <c r="G116" s="311">
        <v>11</v>
      </c>
      <c r="H116" s="310">
        <v>6</v>
      </c>
      <c r="I116" s="311">
        <v>1</v>
      </c>
      <c r="J116" s="311">
        <v>5</v>
      </c>
      <c r="K116" s="310">
        <v>18</v>
      </c>
      <c r="L116" s="311">
        <v>6</v>
      </c>
      <c r="M116" s="311">
        <v>12</v>
      </c>
      <c r="N116" s="310">
        <v>8</v>
      </c>
      <c r="O116" s="311">
        <v>2</v>
      </c>
      <c r="P116" s="311">
        <v>6</v>
      </c>
      <c r="Q116" s="310">
        <v>9</v>
      </c>
      <c r="R116" s="311">
        <v>3</v>
      </c>
      <c r="S116" s="311">
        <v>6</v>
      </c>
      <c r="T116" s="310">
        <v>4</v>
      </c>
      <c r="U116" s="311">
        <v>0</v>
      </c>
      <c r="V116" s="311">
        <v>4</v>
      </c>
      <c r="W116" s="310">
        <v>24</v>
      </c>
      <c r="X116" s="311">
        <v>12</v>
      </c>
      <c r="Y116" s="311">
        <v>12</v>
      </c>
      <c r="Z116" s="310">
        <v>11</v>
      </c>
      <c r="AA116" s="311">
        <v>5</v>
      </c>
      <c r="AB116" s="311">
        <v>6</v>
      </c>
      <c r="AC116" s="310">
        <v>30</v>
      </c>
      <c r="AD116" s="311">
        <v>8</v>
      </c>
      <c r="AE116" s="311">
        <v>22</v>
      </c>
      <c r="AF116" s="310">
        <v>28</v>
      </c>
      <c r="AG116" s="311">
        <v>9</v>
      </c>
      <c r="AH116" s="311">
        <v>19</v>
      </c>
      <c r="AI116" s="310">
        <v>14</v>
      </c>
      <c r="AJ116" s="311">
        <v>2</v>
      </c>
      <c r="AK116" s="311">
        <v>12</v>
      </c>
      <c r="AL116" s="310">
        <v>12</v>
      </c>
      <c r="AM116" s="311">
        <v>3</v>
      </c>
      <c r="AN116" s="311">
        <v>9</v>
      </c>
      <c r="AO116" s="310">
        <v>17</v>
      </c>
      <c r="AP116" s="311">
        <v>4</v>
      </c>
      <c r="AQ116" s="311">
        <v>13</v>
      </c>
      <c r="AR116" s="310">
        <v>8</v>
      </c>
      <c r="AS116" s="311">
        <v>1</v>
      </c>
      <c r="AT116" s="311">
        <v>7</v>
      </c>
      <c r="AU116" s="310">
        <v>19</v>
      </c>
      <c r="AV116" s="311">
        <v>2</v>
      </c>
      <c r="AW116" s="311">
        <v>17</v>
      </c>
      <c r="AX116" s="310">
        <v>19</v>
      </c>
      <c r="AY116" s="311">
        <v>5</v>
      </c>
      <c r="AZ116" s="311">
        <v>14</v>
      </c>
      <c r="BA116" s="310">
        <v>23</v>
      </c>
      <c r="BB116" s="311">
        <v>5</v>
      </c>
      <c r="BC116" s="311">
        <v>18</v>
      </c>
      <c r="BD116" s="310">
        <v>23</v>
      </c>
      <c r="BE116" s="311">
        <v>3</v>
      </c>
      <c r="BF116" s="313">
        <v>20</v>
      </c>
    </row>
    <row r="117" spans="1:58" s="295" customFormat="1" ht="15.75" customHeight="1" x14ac:dyDescent="0.15">
      <c r="A117" s="250" t="s">
        <v>415</v>
      </c>
      <c r="B117" s="310">
        <v>193</v>
      </c>
      <c r="C117" s="311">
        <v>46</v>
      </c>
      <c r="D117" s="312">
        <v>147</v>
      </c>
      <c r="E117" s="310">
        <v>9</v>
      </c>
      <c r="F117" s="311">
        <v>2</v>
      </c>
      <c r="G117" s="311">
        <v>7</v>
      </c>
      <c r="H117" s="310">
        <v>3</v>
      </c>
      <c r="I117" s="311">
        <v>1</v>
      </c>
      <c r="J117" s="311">
        <v>2</v>
      </c>
      <c r="K117" s="310">
        <v>4</v>
      </c>
      <c r="L117" s="311">
        <v>2</v>
      </c>
      <c r="M117" s="311">
        <v>2</v>
      </c>
      <c r="N117" s="310">
        <v>5</v>
      </c>
      <c r="O117" s="311">
        <v>1</v>
      </c>
      <c r="P117" s="311">
        <v>4</v>
      </c>
      <c r="Q117" s="310">
        <v>8</v>
      </c>
      <c r="R117" s="311">
        <v>2</v>
      </c>
      <c r="S117" s="311">
        <v>6</v>
      </c>
      <c r="T117" s="310">
        <v>6</v>
      </c>
      <c r="U117" s="311">
        <v>0</v>
      </c>
      <c r="V117" s="311">
        <v>6</v>
      </c>
      <c r="W117" s="310">
        <v>19</v>
      </c>
      <c r="X117" s="311">
        <v>5</v>
      </c>
      <c r="Y117" s="311">
        <v>14</v>
      </c>
      <c r="Z117" s="310">
        <v>12</v>
      </c>
      <c r="AA117" s="311">
        <v>5</v>
      </c>
      <c r="AB117" s="311">
        <v>7</v>
      </c>
      <c r="AC117" s="310">
        <v>22</v>
      </c>
      <c r="AD117" s="311">
        <v>5</v>
      </c>
      <c r="AE117" s="311">
        <v>17</v>
      </c>
      <c r="AF117" s="310">
        <v>17</v>
      </c>
      <c r="AG117" s="311">
        <v>4</v>
      </c>
      <c r="AH117" s="311">
        <v>13</v>
      </c>
      <c r="AI117" s="310">
        <v>7</v>
      </c>
      <c r="AJ117" s="311">
        <v>1</v>
      </c>
      <c r="AK117" s="311">
        <v>6</v>
      </c>
      <c r="AL117" s="310">
        <v>5</v>
      </c>
      <c r="AM117" s="311">
        <v>1</v>
      </c>
      <c r="AN117" s="311">
        <v>4</v>
      </c>
      <c r="AO117" s="310">
        <v>13</v>
      </c>
      <c r="AP117" s="311">
        <v>2</v>
      </c>
      <c r="AQ117" s="311">
        <v>11</v>
      </c>
      <c r="AR117" s="310">
        <v>11</v>
      </c>
      <c r="AS117" s="311">
        <v>2</v>
      </c>
      <c r="AT117" s="311">
        <v>9</v>
      </c>
      <c r="AU117" s="310">
        <v>17</v>
      </c>
      <c r="AV117" s="311">
        <v>4</v>
      </c>
      <c r="AW117" s="311">
        <v>13</v>
      </c>
      <c r="AX117" s="310">
        <v>12</v>
      </c>
      <c r="AY117" s="311">
        <v>3</v>
      </c>
      <c r="AZ117" s="311">
        <v>9</v>
      </c>
      <c r="BA117" s="310">
        <v>17</v>
      </c>
      <c r="BB117" s="311">
        <v>4</v>
      </c>
      <c r="BC117" s="311">
        <v>13</v>
      </c>
      <c r="BD117" s="310">
        <v>6</v>
      </c>
      <c r="BE117" s="311">
        <v>2</v>
      </c>
      <c r="BF117" s="313">
        <v>4</v>
      </c>
    </row>
    <row r="118" spans="1:58" s="295" customFormat="1" ht="15.75" customHeight="1" x14ac:dyDescent="0.15">
      <c r="A118" s="250" t="s">
        <v>416</v>
      </c>
      <c r="B118" s="310">
        <v>169</v>
      </c>
      <c r="C118" s="311">
        <v>34</v>
      </c>
      <c r="D118" s="312">
        <v>135</v>
      </c>
      <c r="E118" s="310">
        <v>4</v>
      </c>
      <c r="F118" s="311">
        <v>0</v>
      </c>
      <c r="G118" s="311">
        <v>4</v>
      </c>
      <c r="H118" s="310">
        <v>5</v>
      </c>
      <c r="I118" s="311">
        <v>1</v>
      </c>
      <c r="J118" s="311">
        <v>4</v>
      </c>
      <c r="K118" s="310">
        <v>9</v>
      </c>
      <c r="L118" s="311">
        <v>1</v>
      </c>
      <c r="M118" s="311">
        <v>8</v>
      </c>
      <c r="N118" s="310">
        <v>5</v>
      </c>
      <c r="O118" s="311">
        <v>0</v>
      </c>
      <c r="P118" s="311">
        <v>5</v>
      </c>
      <c r="Q118" s="310">
        <v>5</v>
      </c>
      <c r="R118" s="311">
        <v>1</v>
      </c>
      <c r="S118" s="311">
        <v>4</v>
      </c>
      <c r="T118" s="310">
        <v>5</v>
      </c>
      <c r="U118" s="311">
        <v>0</v>
      </c>
      <c r="V118" s="311">
        <v>5</v>
      </c>
      <c r="W118" s="310">
        <v>14</v>
      </c>
      <c r="X118" s="311">
        <v>5</v>
      </c>
      <c r="Y118" s="311">
        <v>9</v>
      </c>
      <c r="Z118" s="310">
        <v>19</v>
      </c>
      <c r="AA118" s="311">
        <v>5</v>
      </c>
      <c r="AB118" s="311">
        <v>14</v>
      </c>
      <c r="AC118" s="310">
        <v>15</v>
      </c>
      <c r="AD118" s="311">
        <v>1</v>
      </c>
      <c r="AE118" s="311">
        <v>14</v>
      </c>
      <c r="AF118" s="310">
        <v>9</v>
      </c>
      <c r="AG118" s="311">
        <v>2</v>
      </c>
      <c r="AH118" s="311">
        <v>7</v>
      </c>
      <c r="AI118" s="310">
        <v>9</v>
      </c>
      <c r="AJ118" s="311">
        <v>1</v>
      </c>
      <c r="AK118" s="311">
        <v>8</v>
      </c>
      <c r="AL118" s="310">
        <v>10</v>
      </c>
      <c r="AM118" s="311">
        <v>3</v>
      </c>
      <c r="AN118" s="311">
        <v>7</v>
      </c>
      <c r="AO118" s="310">
        <v>9</v>
      </c>
      <c r="AP118" s="311">
        <v>3</v>
      </c>
      <c r="AQ118" s="311">
        <v>6</v>
      </c>
      <c r="AR118" s="310">
        <v>6</v>
      </c>
      <c r="AS118" s="311">
        <v>0</v>
      </c>
      <c r="AT118" s="311">
        <v>6</v>
      </c>
      <c r="AU118" s="310">
        <v>9</v>
      </c>
      <c r="AV118" s="311">
        <v>0</v>
      </c>
      <c r="AW118" s="311">
        <v>9</v>
      </c>
      <c r="AX118" s="310">
        <v>9</v>
      </c>
      <c r="AY118" s="311">
        <v>0</v>
      </c>
      <c r="AZ118" s="311">
        <v>9</v>
      </c>
      <c r="BA118" s="310">
        <v>15</v>
      </c>
      <c r="BB118" s="311">
        <v>7</v>
      </c>
      <c r="BC118" s="311">
        <v>8</v>
      </c>
      <c r="BD118" s="310">
        <v>12</v>
      </c>
      <c r="BE118" s="311">
        <v>4</v>
      </c>
      <c r="BF118" s="313">
        <v>8</v>
      </c>
    </row>
    <row r="119" spans="1:58" s="295" customFormat="1" ht="15.75" customHeight="1" x14ac:dyDescent="0.15">
      <c r="A119" s="250" t="s">
        <v>417</v>
      </c>
      <c r="B119" s="310">
        <v>151</v>
      </c>
      <c r="C119" s="311">
        <v>42</v>
      </c>
      <c r="D119" s="312">
        <v>109</v>
      </c>
      <c r="E119" s="310">
        <v>4</v>
      </c>
      <c r="F119" s="311">
        <v>2</v>
      </c>
      <c r="G119" s="311">
        <v>2</v>
      </c>
      <c r="H119" s="310">
        <v>4</v>
      </c>
      <c r="I119" s="311">
        <v>0</v>
      </c>
      <c r="J119" s="311">
        <v>4</v>
      </c>
      <c r="K119" s="310">
        <v>8</v>
      </c>
      <c r="L119" s="311">
        <v>3</v>
      </c>
      <c r="M119" s="311">
        <v>5</v>
      </c>
      <c r="N119" s="310">
        <v>4</v>
      </c>
      <c r="O119" s="311">
        <v>1</v>
      </c>
      <c r="P119" s="311">
        <v>3</v>
      </c>
      <c r="Q119" s="310">
        <v>5</v>
      </c>
      <c r="R119" s="311">
        <v>2</v>
      </c>
      <c r="S119" s="311">
        <v>3</v>
      </c>
      <c r="T119" s="310">
        <v>6</v>
      </c>
      <c r="U119" s="311">
        <v>1</v>
      </c>
      <c r="V119" s="311">
        <v>5</v>
      </c>
      <c r="W119" s="310">
        <v>7</v>
      </c>
      <c r="X119" s="311">
        <v>5</v>
      </c>
      <c r="Y119" s="311">
        <v>2</v>
      </c>
      <c r="Z119" s="310">
        <v>11</v>
      </c>
      <c r="AA119" s="311">
        <v>1</v>
      </c>
      <c r="AB119" s="311">
        <v>10</v>
      </c>
      <c r="AC119" s="310">
        <v>16</v>
      </c>
      <c r="AD119" s="311">
        <v>3</v>
      </c>
      <c r="AE119" s="311">
        <v>13</v>
      </c>
      <c r="AF119" s="310">
        <v>10</v>
      </c>
      <c r="AG119" s="311">
        <v>3</v>
      </c>
      <c r="AH119" s="311">
        <v>7</v>
      </c>
      <c r="AI119" s="310">
        <v>6</v>
      </c>
      <c r="AJ119" s="311">
        <v>1</v>
      </c>
      <c r="AK119" s="311">
        <v>5</v>
      </c>
      <c r="AL119" s="310">
        <v>5</v>
      </c>
      <c r="AM119" s="311">
        <v>0</v>
      </c>
      <c r="AN119" s="311">
        <v>5</v>
      </c>
      <c r="AO119" s="310">
        <v>12</v>
      </c>
      <c r="AP119" s="311">
        <v>4</v>
      </c>
      <c r="AQ119" s="311">
        <v>8</v>
      </c>
      <c r="AR119" s="310">
        <v>7</v>
      </c>
      <c r="AS119" s="311">
        <v>3</v>
      </c>
      <c r="AT119" s="311">
        <v>4</v>
      </c>
      <c r="AU119" s="310">
        <v>9</v>
      </c>
      <c r="AV119" s="311">
        <v>3</v>
      </c>
      <c r="AW119" s="311">
        <v>6</v>
      </c>
      <c r="AX119" s="310">
        <v>12</v>
      </c>
      <c r="AY119" s="311">
        <v>3</v>
      </c>
      <c r="AZ119" s="311">
        <v>9</v>
      </c>
      <c r="BA119" s="310">
        <v>16</v>
      </c>
      <c r="BB119" s="311">
        <v>5</v>
      </c>
      <c r="BC119" s="311">
        <v>11</v>
      </c>
      <c r="BD119" s="310">
        <v>9</v>
      </c>
      <c r="BE119" s="311">
        <v>2</v>
      </c>
      <c r="BF119" s="313">
        <v>7</v>
      </c>
    </row>
    <row r="120" spans="1:58" s="287" customFormat="1" ht="15.75" customHeight="1" x14ac:dyDescent="0.15">
      <c r="A120" s="255" t="s">
        <v>118</v>
      </c>
      <c r="B120" s="307">
        <v>255</v>
      </c>
      <c r="C120" s="304">
        <v>48</v>
      </c>
      <c r="D120" s="308">
        <v>207</v>
      </c>
      <c r="E120" s="307">
        <v>6</v>
      </c>
      <c r="F120" s="304">
        <v>2</v>
      </c>
      <c r="G120" s="304">
        <v>4</v>
      </c>
      <c r="H120" s="307">
        <v>4</v>
      </c>
      <c r="I120" s="304">
        <v>1</v>
      </c>
      <c r="J120" s="304">
        <v>3</v>
      </c>
      <c r="K120" s="307">
        <v>15</v>
      </c>
      <c r="L120" s="304">
        <v>1</v>
      </c>
      <c r="M120" s="304">
        <v>14</v>
      </c>
      <c r="N120" s="307">
        <v>5</v>
      </c>
      <c r="O120" s="304">
        <v>0</v>
      </c>
      <c r="P120" s="304">
        <v>5</v>
      </c>
      <c r="Q120" s="307">
        <v>7</v>
      </c>
      <c r="R120" s="304">
        <v>2</v>
      </c>
      <c r="S120" s="304">
        <v>5</v>
      </c>
      <c r="T120" s="307">
        <v>10</v>
      </c>
      <c r="U120" s="304">
        <v>1</v>
      </c>
      <c r="V120" s="304">
        <v>9</v>
      </c>
      <c r="W120" s="307">
        <v>23</v>
      </c>
      <c r="X120" s="304">
        <v>5</v>
      </c>
      <c r="Y120" s="304">
        <v>18</v>
      </c>
      <c r="Z120" s="307">
        <v>17</v>
      </c>
      <c r="AA120" s="304">
        <v>1</v>
      </c>
      <c r="AB120" s="304">
        <v>16</v>
      </c>
      <c r="AC120" s="307">
        <v>26</v>
      </c>
      <c r="AD120" s="304">
        <v>8</v>
      </c>
      <c r="AE120" s="304">
        <v>18</v>
      </c>
      <c r="AF120" s="307">
        <v>23</v>
      </c>
      <c r="AG120" s="304">
        <v>6</v>
      </c>
      <c r="AH120" s="304">
        <v>17</v>
      </c>
      <c r="AI120" s="307">
        <v>15</v>
      </c>
      <c r="AJ120" s="304">
        <v>2</v>
      </c>
      <c r="AK120" s="304">
        <v>13</v>
      </c>
      <c r="AL120" s="307">
        <v>16</v>
      </c>
      <c r="AM120" s="304">
        <v>3</v>
      </c>
      <c r="AN120" s="304">
        <v>13</v>
      </c>
      <c r="AO120" s="307">
        <v>19</v>
      </c>
      <c r="AP120" s="304">
        <v>2</v>
      </c>
      <c r="AQ120" s="304">
        <v>17</v>
      </c>
      <c r="AR120" s="307">
        <v>15</v>
      </c>
      <c r="AS120" s="304">
        <v>2</v>
      </c>
      <c r="AT120" s="304">
        <v>13</v>
      </c>
      <c r="AU120" s="307">
        <v>12</v>
      </c>
      <c r="AV120" s="304">
        <v>4</v>
      </c>
      <c r="AW120" s="304">
        <v>8</v>
      </c>
      <c r="AX120" s="307">
        <v>12</v>
      </c>
      <c r="AY120" s="304">
        <v>3</v>
      </c>
      <c r="AZ120" s="304">
        <v>9</v>
      </c>
      <c r="BA120" s="307">
        <v>21</v>
      </c>
      <c r="BB120" s="304">
        <v>4</v>
      </c>
      <c r="BC120" s="304">
        <v>17</v>
      </c>
      <c r="BD120" s="307">
        <v>9</v>
      </c>
      <c r="BE120" s="304">
        <v>1</v>
      </c>
      <c r="BF120" s="309">
        <v>8</v>
      </c>
    </row>
    <row r="121" spans="1:58" s="295" customFormat="1" ht="14.25" customHeight="1" x14ac:dyDescent="0.15">
      <c r="A121" s="250" t="s">
        <v>453</v>
      </c>
      <c r="B121" s="310">
        <v>105</v>
      </c>
      <c r="C121" s="311">
        <v>18</v>
      </c>
      <c r="D121" s="312">
        <v>87</v>
      </c>
      <c r="E121" s="310">
        <v>1</v>
      </c>
      <c r="F121" s="311">
        <v>0</v>
      </c>
      <c r="G121" s="311">
        <v>1</v>
      </c>
      <c r="H121" s="310">
        <v>2</v>
      </c>
      <c r="I121" s="311">
        <v>0</v>
      </c>
      <c r="J121" s="311">
        <v>2</v>
      </c>
      <c r="K121" s="310">
        <v>6</v>
      </c>
      <c r="L121" s="311">
        <v>0</v>
      </c>
      <c r="M121" s="311">
        <v>6</v>
      </c>
      <c r="N121" s="310">
        <v>2</v>
      </c>
      <c r="O121" s="311">
        <v>0</v>
      </c>
      <c r="P121" s="311">
        <v>2</v>
      </c>
      <c r="Q121" s="310">
        <v>3</v>
      </c>
      <c r="R121" s="311">
        <v>2</v>
      </c>
      <c r="S121" s="311">
        <v>1</v>
      </c>
      <c r="T121" s="310">
        <v>6</v>
      </c>
      <c r="U121" s="311">
        <v>0</v>
      </c>
      <c r="V121" s="311">
        <v>6</v>
      </c>
      <c r="W121" s="310">
        <v>7</v>
      </c>
      <c r="X121" s="311">
        <v>1</v>
      </c>
      <c r="Y121" s="311">
        <v>6</v>
      </c>
      <c r="Z121" s="310">
        <v>7</v>
      </c>
      <c r="AA121" s="311">
        <v>1</v>
      </c>
      <c r="AB121" s="311">
        <v>6</v>
      </c>
      <c r="AC121" s="310">
        <v>13</v>
      </c>
      <c r="AD121" s="311">
        <v>3</v>
      </c>
      <c r="AE121" s="311">
        <v>10</v>
      </c>
      <c r="AF121" s="310">
        <v>8</v>
      </c>
      <c r="AG121" s="311">
        <v>3</v>
      </c>
      <c r="AH121" s="311">
        <v>5</v>
      </c>
      <c r="AI121" s="310">
        <v>9</v>
      </c>
      <c r="AJ121" s="311">
        <v>2</v>
      </c>
      <c r="AK121" s="311">
        <v>7</v>
      </c>
      <c r="AL121" s="310">
        <v>7</v>
      </c>
      <c r="AM121" s="311">
        <v>1</v>
      </c>
      <c r="AN121" s="311">
        <v>6</v>
      </c>
      <c r="AO121" s="310">
        <v>6</v>
      </c>
      <c r="AP121" s="311">
        <v>0</v>
      </c>
      <c r="AQ121" s="311">
        <v>6</v>
      </c>
      <c r="AR121" s="310">
        <v>6</v>
      </c>
      <c r="AS121" s="311">
        <v>0</v>
      </c>
      <c r="AT121" s="311">
        <v>6</v>
      </c>
      <c r="AU121" s="310">
        <v>6</v>
      </c>
      <c r="AV121" s="311">
        <v>2</v>
      </c>
      <c r="AW121" s="311">
        <v>4</v>
      </c>
      <c r="AX121" s="310">
        <v>2</v>
      </c>
      <c r="AY121" s="311">
        <v>0</v>
      </c>
      <c r="AZ121" s="311">
        <v>2</v>
      </c>
      <c r="BA121" s="310">
        <v>11</v>
      </c>
      <c r="BB121" s="311">
        <v>3</v>
      </c>
      <c r="BC121" s="311">
        <v>8</v>
      </c>
      <c r="BD121" s="310">
        <v>3</v>
      </c>
      <c r="BE121" s="311">
        <v>0</v>
      </c>
      <c r="BF121" s="313">
        <v>3</v>
      </c>
    </row>
    <row r="122" spans="1:58" s="295" customFormat="1" ht="14.25" customHeight="1" x14ac:dyDescent="0.15">
      <c r="A122" s="250" t="s">
        <v>419</v>
      </c>
      <c r="B122" s="310">
        <v>67</v>
      </c>
      <c r="C122" s="311">
        <v>19</v>
      </c>
      <c r="D122" s="312">
        <v>48</v>
      </c>
      <c r="E122" s="310">
        <v>3</v>
      </c>
      <c r="F122" s="311">
        <v>2</v>
      </c>
      <c r="G122" s="311">
        <v>1</v>
      </c>
      <c r="H122" s="310">
        <v>1</v>
      </c>
      <c r="I122" s="311">
        <v>0</v>
      </c>
      <c r="J122" s="311">
        <v>1</v>
      </c>
      <c r="K122" s="310">
        <v>4</v>
      </c>
      <c r="L122" s="311">
        <v>1</v>
      </c>
      <c r="M122" s="311">
        <v>3</v>
      </c>
      <c r="N122" s="310">
        <v>1</v>
      </c>
      <c r="O122" s="311">
        <v>0</v>
      </c>
      <c r="P122" s="311">
        <v>1</v>
      </c>
      <c r="Q122" s="310">
        <v>0</v>
      </c>
      <c r="R122" s="311">
        <v>0</v>
      </c>
      <c r="S122" s="311">
        <v>0</v>
      </c>
      <c r="T122" s="310">
        <v>2</v>
      </c>
      <c r="U122" s="311">
        <v>0</v>
      </c>
      <c r="V122" s="311">
        <v>2</v>
      </c>
      <c r="W122" s="310">
        <v>7</v>
      </c>
      <c r="X122" s="311">
        <v>2</v>
      </c>
      <c r="Y122" s="311">
        <v>5</v>
      </c>
      <c r="Z122" s="310">
        <v>2</v>
      </c>
      <c r="AA122" s="311">
        <v>0</v>
      </c>
      <c r="AB122" s="311">
        <v>2</v>
      </c>
      <c r="AC122" s="310">
        <v>7</v>
      </c>
      <c r="AD122" s="311">
        <v>1</v>
      </c>
      <c r="AE122" s="311">
        <v>6</v>
      </c>
      <c r="AF122" s="310">
        <v>9</v>
      </c>
      <c r="AG122" s="311">
        <v>3</v>
      </c>
      <c r="AH122" s="311">
        <v>6</v>
      </c>
      <c r="AI122" s="310">
        <v>1</v>
      </c>
      <c r="AJ122" s="311">
        <v>0</v>
      </c>
      <c r="AK122" s="311">
        <v>1</v>
      </c>
      <c r="AL122" s="310">
        <v>6</v>
      </c>
      <c r="AM122" s="311">
        <v>2</v>
      </c>
      <c r="AN122" s="311">
        <v>4</v>
      </c>
      <c r="AO122" s="310">
        <v>5</v>
      </c>
      <c r="AP122" s="311">
        <v>2</v>
      </c>
      <c r="AQ122" s="311">
        <v>3</v>
      </c>
      <c r="AR122" s="310">
        <v>4</v>
      </c>
      <c r="AS122" s="311">
        <v>2</v>
      </c>
      <c r="AT122" s="311">
        <v>2</v>
      </c>
      <c r="AU122" s="310">
        <v>2</v>
      </c>
      <c r="AV122" s="311">
        <v>1</v>
      </c>
      <c r="AW122" s="311">
        <v>1</v>
      </c>
      <c r="AX122" s="310">
        <v>3</v>
      </c>
      <c r="AY122" s="311">
        <v>1</v>
      </c>
      <c r="AZ122" s="311">
        <v>2</v>
      </c>
      <c r="BA122" s="310">
        <v>6</v>
      </c>
      <c r="BB122" s="311">
        <v>1</v>
      </c>
      <c r="BC122" s="311">
        <v>5</v>
      </c>
      <c r="BD122" s="310">
        <v>4</v>
      </c>
      <c r="BE122" s="311">
        <v>1</v>
      </c>
      <c r="BF122" s="313">
        <v>3</v>
      </c>
    </row>
    <row r="123" spans="1:58" s="295" customFormat="1" ht="14.25" customHeight="1" x14ac:dyDescent="0.15">
      <c r="A123" s="250" t="s">
        <v>420</v>
      </c>
      <c r="B123" s="310">
        <v>37</v>
      </c>
      <c r="C123" s="311">
        <v>5</v>
      </c>
      <c r="D123" s="312">
        <v>32</v>
      </c>
      <c r="E123" s="310">
        <v>1</v>
      </c>
      <c r="F123" s="311">
        <v>0</v>
      </c>
      <c r="G123" s="311">
        <v>1</v>
      </c>
      <c r="H123" s="310">
        <v>0</v>
      </c>
      <c r="I123" s="311">
        <v>0</v>
      </c>
      <c r="J123" s="311">
        <v>0</v>
      </c>
      <c r="K123" s="310">
        <v>4</v>
      </c>
      <c r="L123" s="311">
        <v>0</v>
      </c>
      <c r="M123" s="311">
        <v>4</v>
      </c>
      <c r="N123" s="310">
        <v>1</v>
      </c>
      <c r="O123" s="311">
        <v>0</v>
      </c>
      <c r="P123" s="311">
        <v>1</v>
      </c>
      <c r="Q123" s="310">
        <v>0</v>
      </c>
      <c r="R123" s="311">
        <v>0</v>
      </c>
      <c r="S123" s="311">
        <v>0</v>
      </c>
      <c r="T123" s="310">
        <v>1</v>
      </c>
      <c r="U123" s="311">
        <v>1</v>
      </c>
      <c r="V123" s="311">
        <v>0</v>
      </c>
      <c r="W123" s="310">
        <v>3</v>
      </c>
      <c r="X123" s="311">
        <v>0</v>
      </c>
      <c r="Y123" s="311">
        <v>3</v>
      </c>
      <c r="Z123" s="310">
        <v>5</v>
      </c>
      <c r="AA123" s="311">
        <v>0</v>
      </c>
      <c r="AB123" s="311">
        <v>5</v>
      </c>
      <c r="AC123" s="310">
        <v>2</v>
      </c>
      <c r="AD123" s="311">
        <v>1</v>
      </c>
      <c r="AE123" s="311">
        <v>1</v>
      </c>
      <c r="AF123" s="310">
        <v>3</v>
      </c>
      <c r="AG123" s="311">
        <v>0</v>
      </c>
      <c r="AH123" s="311">
        <v>3</v>
      </c>
      <c r="AI123" s="310">
        <v>1</v>
      </c>
      <c r="AJ123" s="311">
        <v>0</v>
      </c>
      <c r="AK123" s="311">
        <v>1</v>
      </c>
      <c r="AL123" s="310">
        <v>1</v>
      </c>
      <c r="AM123" s="311">
        <v>0</v>
      </c>
      <c r="AN123" s="311">
        <v>1</v>
      </c>
      <c r="AO123" s="310">
        <v>5</v>
      </c>
      <c r="AP123" s="311">
        <v>0</v>
      </c>
      <c r="AQ123" s="311">
        <v>5</v>
      </c>
      <c r="AR123" s="310">
        <v>2</v>
      </c>
      <c r="AS123" s="311">
        <v>0</v>
      </c>
      <c r="AT123" s="311">
        <v>2</v>
      </c>
      <c r="AU123" s="310">
        <v>2</v>
      </c>
      <c r="AV123" s="311">
        <v>1</v>
      </c>
      <c r="AW123" s="311">
        <v>1</v>
      </c>
      <c r="AX123" s="310">
        <v>3</v>
      </c>
      <c r="AY123" s="311">
        <v>2</v>
      </c>
      <c r="AZ123" s="311">
        <v>1</v>
      </c>
      <c r="BA123" s="310">
        <v>2</v>
      </c>
      <c r="BB123" s="311">
        <v>0</v>
      </c>
      <c r="BC123" s="311">
        <v>2</v>
      </c>
      <c r="BD123" s="310">
        <v>1</v>
      </c>
      <c r="BE123" s="311">
        <v>0</v>
      </c>
      <c r="BF123" s="313">
        <v>1</v>
      </c>
    </row>
    <row r="124" spans="1:58" s="295" customFormat="1" ht="14.25" customHeight="1" x14ac:dyDescent="0.15">
      <c r="A124" s="250" t="s">
        <v>421</v>
      </c>
      <c r="B124" s="310">
        <v>27</v>
      </c>
      <c r="C124" s="311">
        <v>2</v>
      </c>
      <c r="D124" s="312">
        <v>25</v>
      </c>
      <c r="E124" s="310">
        <v>1</v>
      </c>
      <c r="F124" s="311">
        <v>0</v>
      </c>
      <c r="G124" s="311">
        <v>1</v>
      </c>
      <c r="H124" s="310">
        <v>0</v>
      </c>
      <c r="I124" s="311">
        <v>0</v>
      </c>
      <c r="J124" s="311">
        <v>0</v>
      </c>
      <c r="K124" s="310">
        <v>1</v>
      </c>
      <c r="L124" s="311">
        <v>0</v>
      </c>
      <c r="M124" s="311">
        <v>1</v>
      </c>
      <c r="N124" s="310">
        <v>1</v>
      </c>
      <c r="O124" s="311">
        <v>0</v>
      </c>
      <c r="P124" s="311">
        <v>1</v>
      </c>
      <c r="Q124" s="310">
        <v>4</v>
      </c>
      <c r="R124" s="311">
        <v>0</v>
      </c>
      <c r="S124" s="311">
        <v>4</v>
      </c>
      <c r="T124" s="310">
        <v>1</v>
      </c>
      <c r="U124" s="311">
        <v>0</v>
      </c>
      <c r="V124" s="311">
        <v>1</v>
      </c>
      <c r="W124" s="310">
        <v>1</v>
      </c>
      <c r="X124" s="311">
        <v>0</v>
      </c>
      <c r="Y124" s="311">
        <v>1</v>
      </c>
      <c r="Z124" s="310">
        <v>1</v>
      </c>
      <c r="AA124" s="311">
        <v>0</v>
      </c>
      <c r="AB124" s="311">
        <v>1</v>
      </c>
      <c r="AC124" s="310">
        <v>3</v>
      </c>
      <c r="AD124" s="311">
        <v>2</v>
      </c>
      <c r="AE124" s="311">
        <v>1</v>
      </c>
      <c r="AF124" s="310">
        <v>1</v>
      </c>
      <c r="AG124" s="311">
        <v>0</v>
      </c>
      <c r="AH124" s="311">
        <v>1</v>
      </c>
      <c r="AI124" s="310">
        <v>3</v>
      </c>
      <c r="AJ124" s="311">
        <v>0</v>
      </c>
      <c r="AK124" s="311">
        <v>3</v>
      </c>
      <c r="AL124" s="310">
        <v>1</v>
      </c>
      <c r="AM124" s="311">
        <v>0</v>
      </c>
      <c r="AN124" s="311">
        <v>1</v>
      </c>
      <c r="AO124" s="310">
        <v>2</v>
      </c>
      <c r="AP124" s="311">
        <v>0</v>
      </c>
      <c r="AQ124" s="311">
        <v>2</v>
      </c>
      <c r="AR124" s="310">
        <v>0</v>
      </c>
      <c r="AS124" s="311">
        <v>0</v>
      </c>
      <c r="AT124" s="311">
        <v>0</v>
      </c>
      <c r="AU124" s="310">
        <v>2</v>
      </c>
      <c r="AV124" s="311">
        <v>0</v>
      </c>
      <c r="AW124" s="311">
        <v>2</v>
      </c>
      <c r="AX124" s="310">
        <v>4</v>
      </c>
      <c r="AY124" s="311">
        <v>0</v>
      </c>
      <c r="AZ124" s="311">
        <v>4</v>
      </c>
      <c r="BA124" s="310">
        <v>1</v>
      </c>
      <c r="BB124" s="311">
        <v>0</v>
      </c>
      <c r="BC124" s="311">
        <v>1</v>
      </c>
      <c r="BD124" s="310">
        <v>0</v>
      </c>
      <c r="BE124" s="311">
        <v>0</v>
      </c>
      <c r="BF124" s="313">
        <v>0</v>
      </c>
    </row>
    <row r="125" spans="1:58" s="295" customFormat="1" ht="14.25" customHeight="1" x14ac:dyDescent="0.15">
      <c r="A125" s="250" t="s">
        <v>422</v>
      </c>
      <c r="B125" s="310">
        <v>19</v>
      </c>
      <c r="C125" s="311">
        <v>4</v>
      </c>
      <c r="D125" s="312">
        <v>15</v>
      </c>
      <c r="E125" s="310">
        <v>0</v>
      </c>
      <c r="F125" s="311">
        <v>0</v>
      </c>
      <c r="G125" s="311">
        <v>0</v>
      </c>
      <c r="H125" s="310">
        <v>1</v>
      </c>
      <c r="I125" s="311">
        <v>1</v>
      </c>
      <c r="J125" s="311">
        <v>0</v>
      </c>
      <c r="K125" s="310">
        <v>0</v>
      </c>
      <c r="L125" s="311">
        <v>0</v>
      </c>
      <c r="M125" s="311">
        <v>0</v>
      </c>
      <c r="N125" s="310">
        <v>0</v>
      </c>
      <c r="O125" s="311">
        <v>0</v>
      </c>
      <c r="P125" s="311">
        <v>0</v>
      </c>
      <c r="Q125" s="310">
        <v>0</v>
      </c>
      <c r="R125" s="311">
        <v>0</v>
      </c>
      <c r="S125" s="311">
        <v>0</v>
      </c>
      <c r="T125" s="310">
        <v>0</v>
      </c>
      <c r="U125" s="311">
        <v>0</v>
      </c>
      <c r="V125" s="311">
        <v>0</v>
      </c>
      <c r="W125" s="310">
        <v>5</v>
      </c>
      <c r="X125" s="311">
        <v>2</v>
      </c>
      <c r="Y125" s="311">
        <v>3</v>
      </c>
      <c r="Z125" s="310">
        <v>2</v>
      </c>
      <c r="AA125" s="311">
        <v>0</v>
      </c>
      <c r="AB125" s="311">
        <v>2</v>
      </c>
      <c r="AC125" s="310">
        <v>1</v>
      </c>
      <c r="AD125" s="311">
        <v>1</v>
      </c>
      <c r="AE125" s="311">
        <v>0</v>
      </c>
      <c r="AF125" s="310">
        <v>2</v>
      </c>
      <c r="AG125" s="311">
        <v>0</v>
      </c>
      <c r="AH125" s="311">
        <v>2</v>
      </c>
      <c r="AI125" s="310">
        <v>1</v>
      </c>
      <c r="AJ125" s="311">
        <v>0</v>
      </c>
      <c r="AK125" s="311">
        <v>1</v>
      </c>
      <c r="AL125" s="310">
        <v>1</v>
      </c>
      <c r="AM125" s="311">
        <v>0</v>
      </c>
      <c r="AN125" s="311">
        <v>1</v>
      </c>
      <c r="AO125" s="310">
        <v>1</v>
      </c>
      <c r="AP125" s="311">
        <v>0</v>
      </c>
      <c r="AQ125" s="311">
        <v>1</v>
      </c>
      <c r="AR125" s="310">
        <v>3</v>
      </c>
      <c r="AS125" s="311">
        <v>0</v>
      </c>
      <c r="AT125" s="311">
        <v>3</v>
      </c>
      <c r="AU125" s="310">
        <v>0</v>
      </c>
      <c r="AV125" s="311">
        <v>0</v>
      </c>
      <c r="AW125" s="311">
        <v>0</v>
      </c>
      <c r="AX125" s="310">
        <v>0</v>
      </c>
      <c r="AY125" s="311">
        <v>0</v>
      </c>
      <c r="AZ125" s="311">
        <v>0</v>
      </c>
      <c r="BA125" s="310">
        <v>1</v>
      </c>
      <c r="BB125" s="311">
        <v>0</v>
      </c>
      <c r="BC125" s="311">
        <v>1</v>
      </c>
      <c r="BD125" s="310">
        <v>1</v>
      </c>
      <c r="BE125" s="311">
        <v>0</v>
      </c>
      <c r="BF125" s="313">
        <v>1</v>
      </c>
    </row>
    <row r="126" spans="1:58" s="302" customFormat="1" ht="15.75" customHeight="1" thickBot="1" x14ac:dyDescent="0.2">
      <c r="A126" s="258" t="s">
        <v>126</v>
      </c>
      <c r="B126" s="314">
        <v>45</v>
      </c>
      <c r="C126" s="315">
        <v>1</v>
      </c>
      <c r="D126" s="316">
        <v>44</v>
      </c>
      <c r="E126" s="317">
        <v>1</v>
      </c>
      <c r="F126" s="318">
        <v>0</v>
      </c>
      <c r="G126" s="319">
        <v>1</v>
      </c>
      <c r="H126" s="317">
        <v>1</v>
      </c>
      <c r="I126" s="318">
        <v>0</v>
      </c>
      <c r="J126" s="319">
        <v>1</v>
      </c>
      <c r="K126" s="317">
        <v>1</v>
      </c>
      <c r="L126" s="318">
        <v>0</v>
      </c>
      <c r="M126" s="319">
        <v>1</v>
      </c>
      <c r="N126" s="317">
        <v>0</v>
      </c>
      <c r="O126" s="318">
        <v>0</v>
      </c>
      <c r="P126" s="319">
        <v>0</v>
      </c>
      <c r="Q126" s="317">
        <v>2</v>
      </c>
      <c r="R126" s="318">
        <v>0</v>
      </c>
      <c r="S126" s="319">
        <v>2</v>
      </c>
      <c r="T126" s="317">
        <v>0</v>
      </c>
      <c r="U126" s="318">
        <v>0</v>
      </c>
      <c r="V126" s="319">
        <v>0</v>
      </c>
      <c r="W126" s="317">
        <v>1</v>
      </c>
      <c r="X126" s="318">
        <v>0</v>
      </c>
      <c r="Y126" s="319">
        <v>1</v>
      </c>
      <c r="Z126" s="317">
        <v>1</v>
      </c>
      <c r="AA126" s="318">
        <v>0</v>
      </c>
      <c r="AB126" s="319">
        <v>1</v>
      </c>
      <c r="AC126" s="317">
        <v>6</v>
      </c>
      <c r="AD126" s="318">
        <v>0</v>
      </c>
      <c r="AE126" s="319">
        <v>6</v>
      </c>
      <c r="AF126" s="317">
        <v>5</v>
      </c>
      <c r="AG126" s="318">
        <v>0</v>
      </c>
      <c r="AH126" s="319">
        <v>5</v>
      </c>
      <c r="AI126" s="317">
        <v>2</v>
      </c>
      <c r="AJ126" s="318">
        <v>0</v>
      </c>
      <c r="AK126" s="319">
        <v>2</v>
      </c>
      <c r="AL126" s="317">
        <v>3</v>
      </c>
      <c r="AM126" s="318">
        <v>0</v>
      </c>
      <c r="AN126" s="319">
        <v>3</v>
      </c>
      <c r="AO126" s="317">
        <v>3</v>
      </c>
      <c r="AP126" s="318">
        <v>0</v>
      </c>
      <c r="AQ126" s="319">
        <v>3</v>
      </c>
      <c r="AR126" s="317">
        <v>2</v>
      </c>
      <c r="AS126" s="318">
        <v>0</v>
      </c>
      <c r="AT126" s="319">
        <v>2</v>
      </c>
      <c r="AU126" s="317">
        <v>3</v>
      </c>
      <c r="AV126" s="318">
        <v>0</v>
      </c>
      <c r="AW126" s="319">
        <v>3</v>
      </c>
      <c r="AX126" s="317">
        <v>6</v>
      </c>
      <c r="AY126" s="318">
        <v>0</v>
      </c>
      <c r="AZ126" s="319">
        <v>6</v>
      </c>
      <c r="BA126" s="317">
        <v>6</v>
      </c>
      <c r="BB126" s="318">
        <v>1</v>
      </c>
      <c r="BC126" s="319">
        <v>5</v>
      </c>
      <c r="BD126" s="317">
        <v>2</v>
      </c>
      <c r="BE126" s="318">
        <v>0</v>
      </c>
      <c r="BF126" s="320">
        <v>2</v>
      </c>
    </row>
    <row r="130" s="267" customFormat="1" x14ac:dyDescent="0.2"/>
  </sheetData>
  <mergeCells count="1">
    <mergeCell ref="A3:A4"/>
  </mergeCells>
  <phoneticPr fontId="22" type="noConversion"/>
  <pageMargins left="1.0629921259842521" right="0.27559055118110237" top="0.47244094488188981" bottom="0.59055118110236227" header="0.35433070866141736" footer="0.43307086614173229"/>
  <pageSetup paperSize="9" pageOrder="overThenDown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6A60A-E987-484C-99A5-0B8887149A7B}">
  <dimension ref="A1:BF126"/>
  <sheetViews>
    <sheetView zoomScaleNormal="100" workbookViewId="0">
      <selection sqref="A1:XFD1048576"/>
    </sheetView>
  </sheetViews>
  <sheetFormatPr defaultRowHeight="14.25" x14ac:dyDescent="0.2"/>
  <cols>
    <col min="1" max="1" width="8" style="267" customWidth="1"/>
    <col min="2" max="4" width="11" style="267" customWidth="1"/>
    <col min="5" max="5" width="9.88671875" style="267" customWidth="1"/>
    <col min="6" max="7" width="9.88671875" style="268" customWidth="1"/>
    <col min="8" max="8" width="9.88671875" style="267" customWidth="1"/>
    <col min="9" max="10" width="9.88671875" style="268" customWidth="1"/>
    <col min="11" max="11" width="9.88671875" style="267" customWidth="1"/>
    <col min="12" max="13" width="9.88671875" style="268" customWidth="1"/>
    <col min="14" max="14" width="9.88671875" style="267" customWidth="1"/>
    <col min="15" max="16" width="9.88671875" style="268" customWidth="1"/>
    <col min="17" max="17" width="9.88671875" style="267" customWidth="1"/>
    <col min="18" max="19" width="9.88671875" style="268" customWidth="1"/>
    <col min="20" max="20" width="9.88671875" style="267" customWidth="1"/>
    <col min="21" max="22" width="9.88671875" style="268" customWidth="1"/>
    <col min="23" max="23" width="9.88671875" style="267" customWidth="1"/>
    <col min="24" max="25" width="9.88671875" style="268" customWidth="1"/>
    <col min="26" max="26" width="9.88671875" style="267" customWidth="1"/>
    <col min="27" max="28" width="9.88671875" style="268" customWidth="1"/>
    <col min="29" max="29" width="9.88671875" style="267" customWidth="1"/>
    <col min="30" max="31" width="9.88671875" style="268" customWidth="1"/>
    <col min="32" max="32" width="9.88671875" style="267" customWidth="1"/>
    <col min="33" max="34" width="9.88671875" style="268" customWidth="1"/>
    <col min="35" max="35" width="9.88671875" style="267" customWidth="1"/>
    <col min="36" max="37" width="9.88671875" style="268" customWidth="1"/>
    <col min="38" max="38" width="9.88671875" style="267" customWidth="1"/>
    <col min="39" max="40" width="9.88671875" style="268" customWidth="1"/>
    <col min="41" max="41" width="9.88671875" style="267" customWidth="1"/>
    <col min="42" max="43" width="9.88671875" style="268" customWidth="1"/>
    <col min="44" max="44" width="9.88671875" style="267" customWidth="1"/>
    <col min="45" max="46" width="9.88671875" style="268" customWidth="1"/>
    <col min="47" max="47" width="9.88671875" style="267" customWidth="1"/>
    <col min="48" max="49" width="9.88671875" style="268" customWidth="1"/>
    <col min="50" max="50" width="9.88671875" style="267" customWidth="1"/>
    <col min="51" max="52" width="9.88671875" style="268" customWidth="1"/>
    <col min="53" max="53" width="9.88671875" style="267" customWidth="1"/>
    <col min="54" max="55" width="9.88671875" style="268" customWidth="1"/>
    <col min="56" max="56" width="9.88671875" style="267" customWidth="1"/>
    <col min="57" max="58" width="9.88671875" style="268" customWidth="1"/>
    <col min="59" max="16384" width="8.88671875" style="268"/>
  </cols>
  <sheetData>
    <row r="1" spans="1:58" ht="22.5" x14ac:dyDescent="0.3">
      <c r="A1" s="266" t="s">
        <v>454</v>
      </c>
    </row>
    <row r="2" spans="1:58" ht="15" thickBot="1" x14ac:dyDescent="0.25">
      <c r="BF2" s="321" t="s">
        <v>423</v>
      </c>
    </row>
    <row r="3" spans="1:58" s="276" customFormat="1" ht="21.6" customHeight="1" x14ac:dyDescent="0.15">
      <c r="A3" s="349" t="s">
        <v>274</v>
      </c>
      <c r="B3" s="270" t="s">
        <v>424</v>
      </c>
      <c r="C3" s="271"/>
      <c r="D3" s="271"/>
      <c r="E3" s="272" t="s">
        <v>276</v>
      </c>
      <c r="F3" s="271"/>
      <c r="G3" s="273"/>
      <c r="H3" s="271" t="s">
        <v>277</v>
      </c>
      <c r="I3" s="271"/>
      <c r="J3" s="271"/>
      <c r="K3" s="272" t="s">
        <v>278</v>
      </c>
      <c r="L3" s="271"/>
      <c r="M3" s="273"/>
      <c r="N3" s="271" t="s">
        <v>279</v>
      </c>
      <c r="O3" s="271"/>
      <c r="P3" s="271"/>
      <c r="Q3" s="272" t="s">
        <v>280</v>
      </c>
      <c r="R3" s="271"/>
      <c r="S3" s="273"/>
      <c r="T3" s="271" t="s">
        <v>281</v>
      </c>
      <c r="U3" s="271"/>
      <c r="V3" s="271"/>
      <c r="W3" s="272" t="s">
        <v>282</v>
      </c>
      <c r="X3" s="271"/>
      <c r="Y3" s="273"/>
      <c r="Z3" s="271" t="s">
        <v>283</v>
      </c>
      <c r="AA3" s="271"/>
      <c r="AB3" s="271"/>
      <c r="AC3" s="272" t="s">
        <v>284</v>
      </c>
      <c r="AD3" s="271"/>
      <c r="AE3" s="273"/>
      <c r="AF3" s="271" t="s">
        <v>285</v>
      </c>
      <c r="AG3" s="271"/>
      <c r="AH3" s="271"/>
      <c r="AI3" s="272" t="s">
        <v>286</v>
      </c>
      <c r="AJ3" s="271"/>
      <c r="AK3" s="273"/>
      <c r="AL3" s="271" t="s">
        <v>287</v>
      </c>
      <c r="AM3" s="274"/>
      <c r="AN3" s="271"/>
      <c r="AO3" s="272" t="s">
        <v>288</v>
      </c>
      <c r="AP3" s="271"/>
      <c r="AQ3" s="273"/>
      <c r="AR3" s="271" t="s">
        <v>289</v>
      </c>
      <c r="AS3" s="271"/>
      <c r="AT3" s="271"/>
      <c r="AU3" s="272" t="s">
        <v>290</v>
      </c>
      <c r="AV3" s="271"/>
      <c r="AW3" s="273"/>
      <c r="AX3" s="271" t="s">
        <v>291</v>
      </c>
      <c r="AY3" s="271"/>
      <c r="AZ3" s="271"/>
      <c r="BA3" s="272" t="s">
        <v>292</v>
      </c>
      <c r="BB3" s="271"/>
      <c r="BC3" s="273"/>
      <c r="BD3" s="271" t="s">
        <v>293</v>
      </c>
      <c r="BE3" s="271"/>
      <c r="BF3" s="275"/>
    </row>
    <row r="4" spans="1:58" s="276" customFormat="1" ht="20.25" customHeight="1" thickBot="1" x14ac:dyDescent="0.2">
      <c r="A4" s="350"/>
      <c r="B4" s="277" t="s">
        <v>294</v>
      </c>
      <c r="C4" s="277" t="s">
        <v>295</v>
      </c>
      <c r="D4" s="278" t="s">
        <v>296</v>
      </c>
      <c r="E4" s="277" t="s">
        <v>294</v>
      </c>
      <c r="F4" s="277" t="s">
        <v>295</v>
      </c>
      <c r="G4" s="277" t="s">
        <v>296</v>
      </c>
      <c r="H4" s="279" t="s">
        <v>294</v>
      </c>
      <c r="I4" s="277" t="s">
        <v>295</v>
      </c>
      <c r="J4" s="278" t="s">
        <v>296</v>
      </c>
      <c r="K4" s="277" t="s">
        <v>294</v>
      </c>
      <c r="L4" s="277" t="s">
        <v>295</v>
      </c>
      <c r="M4" s="277" t="s">
        <v>296</v>
      </c>
      <c r="N4" s="279" t="s">
        <v>294</v>
      </c>
      <c r="O4" s="277" t="s">
        <v>295</v>
      </c>
      <c r="P4" s="278" t="s">
        <v>296</v>
      </c>
      <c r="Q4" s="277" t="s">
        <v>294</v>
      </c>
      <c r="R4" s="277" t="s">
        <v>295</v>
      </c>
      <c r="S4" s="277" t="s">
        <v>296</v>
      </c>
      <c r="T4" s="279" t="s">
        <v>294</v>
      </c>
      <c r="U4" s="277" t="s">
        <v>295</v>
      </c>
      <c r="V4" s="278" t="s">
        <v>296</v>
      </c>
      <c r="W4" s="277" t="s">
        <v>294</v>
      </c>
      <c r="X4" s="277" t="s">
        <v>295</v>
      </c>
      <c r="Y4" s="277" t="s">
        <v>296</v>
      </c>
      <c r="Z4" s="279" t="s">
        <v>294</v>
      </c>
      <c r="AA4" s="277" t="s">
        <v>295</v>
      </c>
      <c r="AB4" s="278" t="s">
        <v>296</v>
      </c>
      <c r="AC4" s="277" t="s">
        <v>294</v>
      </c>
      <c r="AD4" s="277" t="s">
        <v>295</v>
      </c>
      <c r="AE4" s="277" t="s">
        <v>296</v>
      </c>
      <c r="AF4" s="279" t="s">
        <v>294</v>
      </c>
      <c r="AG4" s="277" t="s">
        <v>295</v>
      </c>
      <c r="AH4" s="278" t="s">
        <v>296</v>
      </c>
      <c r="AI4" s="277" t="s">
        <v>294</v>
      </c>
      <c r="AJ4" s="277" t="s">
        <v>295</v>
      </c>
      <c r="AK4" s="277" t="s">
        <v>296</v>
      </c>
      <c r="AL4" s="280" t="s">
        <v>294</v>
      </c>
      <c r="AM4" s="281" t="s">
        <v>295</v>
      </c>
      <c r="AN4" s="278" t="s">
        <v>296</v>
      </c>
      <c r="AO4" s="277" t="s">
        <v>294</v>
      </c>
      <c r="AP4" s="277" t="s">
        <v>295</v>
      </c>
      <c r="AQ4" s="277" t="s">
        <v>296</v>
      </c>
      <c r="AR4" s="279" t="s">
        <v>294</v>
      </c>
      <c r="AS4" s="277" t="s">
        <v>295</v>
      </c>
      <c r="AT4" s="278" t="s">
        <v>296</v>
      </c>
      <c r="AU4" s="277" t="s">
        <v>294</v>
      </c>
      <c r="AV4" s="277" t="s">
        <v>295</v>
      </c>
      <c r="AW4" s="277" t="s">
        <v>296</v>
      </c>
      <c r="AX4" s="279" t="s">
        <v>294</v>
      </c>
      <c r="AY4" s="277" t="s">
        <v>295</v>
      </c>
      <c r="AZ4" s="278" t="s">
        <v>296</v>
      </c>
      <c r="BA4" s="277" t="s">
        <v>294</v>
      </c>
      <c r="BB4" s="277" t="s">
        <v>295</v>
      </c>
      <c r="BC4" s="277" t="s">
        <v>296</v>
      </c>
      <c r="BD4" s="279" t="s">
        <v>294</v>
      </c>
      <c r="BE4" s="277" t="s">
        <v>295</v>
      </c>
      <c r="BF4" s="282" t="s">
        <v>296</v>
      </c>
    </row>
    <row r="5" spans="1:58" s="322" customFormat="1" ht="16.5" thickTop="1" x14ac:dyDescent="0.15">
      <c r="A5" s="242" t="s">
        <v>301</v>
      </c>
      <c r="B5" s="303">
        <v>281113</v>
      </c>
      <c r="C5" s="304">
        <v>137446</v>
      </c>
      <c r="D5" s="305">
        <v>143667</v>
      </c>
      <c r="E5" s="303">
        <v>2982</v>
      </c>
      <c r="F5" s="304">
        <v>1467</v>
      </c>
      <c r="G5" s="305">
        <v>1515</v>
      </c>
      <c r="H5" s="303">
        <v>4222</v>
      </c>
      <c r="I5" s="304">
        <v>2033</v>
      </c>
      <c r="J5" s="305">
        <v>2189</v>
      </c>
      <c r="K5" s="303">
        <v>11589</v>
      </c>
      <c r="L5" s="304">
        <v>5662</v>
      </c>
      <c r="M5" s="305">
        <v>5927</v>
      </c>
      <c r="N5" s="303">
        <v>4445</v>
      </c>
      <c r="O5" s="304">
        <v>2345</v>
      </c>
      <c r="P5" s="305">
        <v>2100</v>
      </c>
      <c r="Q5" s="303">
        <v>5676</v>
      </c>
      <c r="R5" s="304">
        <v>2860</v>
      </c>
      <c r="S5" s="305">
        <v>2816</v>
      </c>
      <c r="T5" s="303">
        <v>10333</v>
      </c>
      <c r="U5" s="304">
        <v>5311</v>
      </c>
      <c r="V5" s="305">
        <v>5022</v>
      </c>
      <c r="W5" s="303">
        <v>29172</v>
      </c>
      <c r="X5" s="304">
        <v>13794</v>
      </c>
      <c r="Y5" s="305">
        <v>15378</v>
      </c>
      <c r="Z5" s="303">
        <v>23924</v>
      </c>
      <c r="AA5" s="304">
        <v>12046</v>
      </c>
      <c r="AB5" s="305">
        <v>11878</v>
      </c>
      <c r="AC5" s="303">
        <v>22392</v>
      </c>
      <c r="AD5" s="304">
        <v>10921</v>
      </c>
      <c r="AE5" s="305">
        <v>11471</v>
      </c>
      <c r="AF5" s="303">
        <v>15498</v>
      </c>
      <c r="AG5" s="304">
        <v>7399</v>
      </c>
      <c r="AH5" s="305">
        <v>8099</v>
      </c>
      <c r="AI5" s="303">
        <v>19570</v>
      </c>
      <c r="AJ5" s="304">
        <v>9788</v>
      </c>
      <c r="AK5" s="305">
        <v>9782</v>
      </c>
      <c r="AL5" s="303">
        <v>9068</v>
      </c>
      <c r="AM5" s="304">
        <v>4402</v>
      </c>
      <c r="AN5" s="305">
        <v>4666</v>
      </c>
      <c r="AO5" s="303">
        <v>19466</v>
      </c>
      <c r="AP5" s="304">
        <v>9395</v>
      </c>
      <c r="AQ5" s="305">
        <v>10071</v>
      </c>
      <c r="AR5" s="303">
        <v>6867</v>
      </c>
      <c r="AS5" s="304">
        <v>3550</v>
      </c>
      <c r="AT5" s="305">
        <v>3317</v>
      </c>
      <c r="AU5" s="303">
        <v>19256</v>
      </c>
      <c r="AV5" s="304">
        <v>9115</v>
      </c>
      <c r="AW5" s="305">
        <v>10141</v>
      </c>
      <c r="AX5" s="303">
        <v>26874</v>
      </c>
      <c r="AY5" s="304">
        <v>13140</v>
      </c>
      <c r="AZ5" s="305">
        <v>13734</v>
      </c>
      <c r="BA5" s="303">
        <v>34431</v>
      </c>
      <c r="BB5" s="304">
        <v>16957</v>
      </c>
      <c r="BC5" s="305">
        <v>17474</v>
      </c>
      <c r="BD5" s="303">
        <v>15348</v>
      </c>
      <c r="BE5" s="304">
        <v>7261</v>
      </c>
      <c r="BF5" s="306">
        <v>8087</v>
      </c>
    </row>
    <row r="6" spans="1:58" s="323" customFormat="1" ht="15.75" x14ac:dyDescent="0.15">
      <c r="A6" s="242" t="s">
        <v>302</v>
      </c>
      <c r="B6" s="307">
        <v>6224</v>
      </c>
      <c r="C6" s="304">
        <v>3123</v>
      </c>
      <c r="D6" s="308">
        <v>3101</v>
      </c>
      <c r="E6" s="307">
        <v>30</v>
      </c>
      <c r="F6" s="304">
        <v>19</v>
      </c>
      <c r="G6" s="308">
        <v>11</v>
      </c>
      <c r="H6" s="307">
        <v>93</v>
      </c>
      <c r="I6" s="304">
        <v>54</v>
      </c>
      <c r="J6" s="308">
        <v>39</v>
      </c>
      <c r="K6" s="307">
        <v>313</v>
      </c>
      <c r="L6" s="304">
        <v>163</v>
      </c>
      <c r="M6" s="308">
        <v>150</v>
      </c>
      <c r="N6" s="307">
        <v>32</v>
      </c>
      <c r="O6" s="304">
        <v>16</v>
      </c>
      <c r="P6" s="308">
        <v>16</v>
      </c>
      <c r="Q6" s="307">
        <v>218</v>
      </c>
      <c r="R6" s="304">
        <v>102</v>
      </c>
      <c r="S6" s="308">
        <v>116</v>
      </c>
      <c r="T6" s="307">
        <v>241</v>
      </c>
      <c r="U6" s="304">
        <v>132</v>
      </c>
      <c r="V6" s="308">
        <v>109</v>
      </c>
      <c r="W6" s="307">
        <v>666</v>
      </c>
      <c r="X6" s="304">
        <v>304</v>
      </c>
      <c r="Y6" s="308">
        <v>362</v>
      </c>
      <c r="Z6" s="307">
        <v>477</v>
      </c>
      <c r="AA6" s="304">
        <v>233</v>
      </c>
      <c r="AB6" s="308">
        <v>244</v>
      </c>
      <c r="AC6" s="307">
        <v>272</v>
      </c>
      <c r="AD6" s="304">
        <v>131</v>
      </c>
      <c r="AE6" s="308">
        <v>141</v>
      </c>
      <c r="AF6" s="307">
        <v>294</v>
      </c>
      <c r="AG6" s="304">
        <v>145</v>
      </c>
      <c r="AH6" s="308">
        <v>149</v>
      </c>
      <c r="AI6" s="307">
        <v>658</v>
      </c>
      <c r="AJ6" s="304">
        <v>331</v>
      </c>
      <c r="AK6" s="308">
        <v>327</v>
      </c>
      <c r="AL6" s="307">
        <v>118</v>
      </c>
      <c r="AM6" s="304">
        <v>68</v>
      </c>
      <c r="AN6" s="308">
        <v>50</v>
      </c>
      <c r="AO6" s="307">
        <v>641</v>
      </c>
      <c r="AP6" s="304">
        <v>326</v>
      </c>
      <c r="AQ6" s="308">
        <v>315</v>
      </c>
      <c r="AR6" s="307">
        <v>237</v>
      </c>
      <c r="AS6" s="304">
        <v>114</v>
      </c>
      <c r="AT6" s="308">
        <v>123</v>
      </c>
      <c r="AU6" s="307">
        <v>285</v>
      </c>
      <c r="AV6" s="304">
        <v>147</v>
      </c>
      <c r="AW6" s="308">
        <v>138</v>
      </c>
      <c r="AX6" s="307">
        <v>638</v>
      </c>
      <c r="AY6" s="304">
        <v>323</v>
      </c>
      <c r="AZ6" s="308">
        <v>315</v>
      </c>
      <c r="BA6" s="307">
        <v>719</v>
      </c>
      <c r="BB6" s="304">
        <v>384</v>
      </c>
      <c r="BC6" s="308">
        <v>335</v>
      </c>
      <c r="BD6" s="307">
        <v>292</v>
      </c>
      <c r="BE6" s="304">
        <v>131</v>
      </c>
      <c r="BF6" s="309">
        <v>161</v>
      </c>
    </row>
    <row r="7" spans="1:58" s="323" customFormat="1" ht="15.75" x14ac:dyDescent="0.15">
      <c r="A7" s="250" t="s">
        <v>324</v>
      </c>
      <c r="B7" s="310">
        <v>975</v>
      </c>
      <c r="C7" s="311">
        <v>480</v>
      </c>
      <c r="D7" s="312">
        <v>495</v>
      </c>
      <c r="E7" s="310">
        <v>3</v>
      </c>
      <c r="F7" s="324">
        <v>2</v>
      </c>
      <c r="G7" s="324">
        <v>1</v>
      </c>
      <c r="H7" s="310">
        <v>8</v>
      </c>
      <c r="I7" s="324">
        <v>5</v>
      </c>
      <c r="J7" s="324">
        <v>3</v>
      </c>
      <c r="K7" s="310">
        <v>54</v>
      </c>
      <c r="L7" s="324">
        <v>26</v>
      </c>
      <c r="M7" s="324">
        <v>28</v>
      </c>
      <c r="N7" s="310">
        <v>5</v>
      </c>
      <c r="O7" s="324">
        <v>4</v>
      </c>
      <c r="P7" s="324">
        <v>1</v>
      </c>
      <c r="Q7" s="310">
        <v>26</v>
      </c>
      <c r="R7" s="324">
        <v>9</v>
      </c>
      <c r="S7" s="324">
        <v>17</v>
      </c>
      <c r="T7" s="310">
        <v>43</v>
      </c>
      <c r="U7" s="324">
        <v>22</v>
      </c>
      <c r="V7" s="324">
        <v>21</v>
      </c>
      <c r="W7" s="310">
        <v>118</v>
      </c>
      <c r="X7" s="324">
        <v>56</v>
      </c>
      <c r="Y7" s="324">
        <v>62</v>
      </c>
      <c r="Z7" s="310">
        <v>73</v>
      </c>
      <c r="AA7" s="324">
        <v>37</v>
      </c>
      <c r="AB7" s="324">
        <v>36</v>
      </c>
      <c r="AC7" s="310">
        <v>34</v>
      </c>
      <c r="AD7" s="324">
        <v>16</v>
      </c>
      <c r="AE7" s="324">
        <v>18</v>
      </c>
      <c r="AF7" s="310">
        <v>48</v>
      </c>
      <c r="AG7" s="324">
        <v>24</v>
      </c>
      <c r="AH7" s="324">
        <v>24</v>
      </c>
      <c r="AI7" s="310">
        <v>93</v>
      </c>
      <c r="AJ7" s="324">
        <v>46</v>
      </c>
      <c r="AK7" s="324">
        <v>47</v>
      </c>
      <c r="AL7" s="310">
        <v>18</v>
      </c>
      <c r="AM7" s="324">
        <v>9</v>
      </c>
      <c r="AN7" s="324">
        <v>9</v>
      </c>
      <c r="AO7" s="310">
        <v>117</v>
      </c>
      <c r="AP7" s="324">
        <v>53</v>
      </c>
      <c r="AQ7" s="324">
        <v>64</v>
      </c>
      <c r="AR7" s="310">
        <v>28</v>
      </c>
      <c r="AS7" s="324">
        <v>18</v>
      </c>
      <c r="AT7" s="324">
        <v>10</v>
      </c>
      <c r="AU7" s="310">
        <v>45</v>
      </c>
      <c r="AV7" s="324">
        <v>21</v>
      </c>
      <c r="AW7" s="324">
        <v>24</v>
      </c>
      <c r="AX7" s="310">
        <v>97</v>
      </c>
      <c r="AY7" s="324">
        <v>45</v>
      </c>
      <c r="AZ7" s="324">
        <v>52</v>
      </c>
      <c r="BA7" s="310">
        <v>119</v>
      </c>
      <c r="BB7" s="324">
        <v>64</v>
      </c>
      <c r="BC7" s="324">
        <v>55</v>
      </c>
      <c r="BD7" s="310">
        <v>46</v>
      </c>
      <c r="BE7" s="324">
        <v>23</v>
      </c>
      <c r="BF7" s="325">
        <v>23</v>
      </c>
    </row>
    <row r="8" spans="1:58" s="323" customFormat="1" ht="15.75" x14ac:dyDescent="0.15">
      <c r="A8" s="250" t="s">
        <v>323</v>
      </c>
      <c r="B8" s="310">
        <v>1135</v>
      </c>
      <c r="C8" s="311">
        <v>567</v>
      </c>
      <c r="D8" s="312">
        <v>568</v>
      </c>
      <c r="E8" s="310">
        <v>6</v>
      </c>
      <c r="F8" s="324">
        <v>4</v>
      </c>
      <c r="G8" s="324">
        <v>2</v>
      </c>
      <c r="H8" s="310">
        <v>18</v>
      </c>
      <c r="I8" s="324">
        <v>9</v>
      </c>
      <c r="J8" s="324">
        <v>9</v>
      </c>
      <c r="K8" s="310">
        <v>70</v>
      </c>
      <c r="L8" s="324">
        <v>37</v>
      </c>
      <c r="M8" s="324">
        <v>33</v>
      </c>
      <c r="N8" s="310">
        <v>7</v>
      </c>
      <c r="O8" s="324">
        <v>3</v>
      </c>
      <c r="P8" s="324">
        <v>4</v>
      </c>
      <c r="Q8" s="310">
        <v>38</v>
      </c>
      <c r="R8" s="324">
        <v>17</v>
      </c>
      <c r="S8" s="324">
        <v>21</v>
      </c>
      <c r="T8" s="310">
        <v>46</v>
      </c>
      <c r="U8" s="324">
        <v>25</v>
      </c>
      <c r="V8" s="324">
        <v>21</v>
      </c>
      <c r="W8" s="310">
        <v>131</v>
      </c>
      <c r="X8" s="324">
        <v>51</v>
      </c>
      <c r="Y8" s="324">
        <v>80</v>
      </c>
      <c r="Z8" s="310">
        <v>96</v>
      </c>
      <c r="AA8" s="324">
        <v>49</v>
      </c>
      <c r="AB8" s="324">
        <v>47</v>
      </c>
      <c r="AC8" s="310">
        <v>54</v>
      </c>
      <c r="AD8" s="324">
        <v>27</v>
      </c>
      <c r="AE8" s="324">
        <v>27</v>
      </c>
      <c r="AF8" s="310">
        <v>60</v>
      </c>
      <c r="AG8" s="324">
        <v>28</v>
      </c>
      <c r="AH8" s="324">
        <v>32</v>
      </c>
      <c r="AI8" s="310">
        <v>102</v>
      </c>
      <c r="AJ8" s="324">
        <v>54</v>
      </c>
      <c r="AK8" s="324">
        <v>48</v>
      </c>
      <c r="AL8" s="310">
        <v>20</v>
      </c>
      <c r="AM8" s="324">
        <v>10</v>
      </c>
      <c r="AN8" s="324">
        <v>10</v>
      </c>
      <c r="AO8" s="310">
        <v>112</v>
      </c>
      <c r="AP8" s="324">
        <v>59</v>
      </c>
      <c r="AQ8" s="324">
        <v>53</v>
      </c>
      <c r="AR8" s="310">
        <v>44</v>
      </c>
      <c r="AS8" s="324">
        <v>19</v>
      </c>
      <c r="AT8" s="324">
        <v>25</v>
      </c>
      <c r="AU8" s="310">
        <v>43</v>
      </c>
      <c r="AV8" s="324">
        <v>27</v>
      </c>
      <c r="AW8" s="324">
        <v>16</v>
      </c>
      <c r="AX8" s="310">
        <v>102</v>
      </c>
      <c r="AY8" s="324">
        <v>54</v>
      </c>
      <c r="AZ8" s="324">
        <v>48</v>
      </c>
      <c r="BA8" s="310">
        <v>146</v>
      </c>
      <c r="BB8" s="324">
        <v>80</v>
      </c>
      <c r="BC8" s="324">
        <v>66</v>
      </c>
      <c r="BD8" s="310">
        <v>40</v>
      </c>
      <c r="BE8" s="324">
        <v>14</v>
      </c>
      <c r="BF8" s="325">
        <v>26</v>
      </c>
    </row>
    <row r="9" spans="1:58" s="323" customFormat="1" ht="15.75" x14ac:dyDescent="0.15">
      <c r="A9" s="250" t="s">
        <v>325</v>
      </c>
      <c r="B9" s="310">
        <v>1218</v>
      </c>
      <c r="C9" s="311">
        <v>600</v>
      </c>
      <c r="D9" s="312">
        <v>618</v>
      </c>
      <c r="E9" s="310">
        <v>5</v>
      </c>
      <c r="F9" s="324">
        <v>3</v>
      </c>
      <c r="G9" s="324">
        <v>2</v>
      </c>
      <c r="H9" s="310">
        <v>18</v>
      </c>
      <c r="I9" s="324">
        <v>9</v>
      </c>
      <c r="J9" s="324">
        <v>9</v>
      </c>
      <c r="K9" s="310">
        <v>69</v>
      </c>
      <c r="L9" s="324">
        <v>38</v>
      </c>
      <c r="M9" s="324">
        <v>31</v>
      </c>
      <c r="N9" s="310">
        <v>6</v>
      </c>
      <c r="O9" s="324">
        <v>4</v>
      </c>
      <c r="P9" s="324">
        <v>2</v>
      </c>
      <c r="Q9" s="310">
        <v>48</v>
      </c>
      <c r="R9" s="324">
        <v>14</v>
      </c>
      <c r="S9" s="324">
        <v>34</v>
      </c>
      <c r="T9" s="310">
        <v>54</v>
      </c>
      <c r="U9" s="324">
        <v>29</v>
      </c>
      <c r="V9" s="324">
        <v>25</v>
      </c>
      <c r="W9" s="310">
        <v>127</v>
      </c>
      <c r="X9" s="324">
        <v>69</v>
      </c>
      <c r="Y9" s="324">
        <v>58</v>
      </c>
      <c r="Z9" s="310">
        <v>91</v>
      </c>
      <c r="AA9" s="324">
        <v>41</v>
      </c>
      <c r="AB9" s="324">
        <v>50</v>
      </c>
      <c r="AC9" s="310">
        <v>54</v>
      </c>
      <c r="AD9" s="324">
        <v>25</v>
      </c>
      <c r="AE9" s="324">
        <v>29</v>
      </c>
      <c r="AF9" s="310">
        <v>55</v>
      </c>
      <c r="AG9" s="324">
        <v>29</v>
      </c>
      <c r="AH9" s="324">
        <v>26</v>
      </c>
      <c r="AI9" s="310">
        <v>137</v>
      </c>
      <c r="AJ9" s="324">
        <v>60</v>
      </c>
      <c r="AK9" s="324">
        <v>77</v>
      </c>
      <c r="AL9" s="310">
        <v>27</v>
      </c>
      <c r="AM9" s="324">
        <v>20</v>
      </c>
      <c r="AN9" s="324">
        <v>7</v>
      </c>
      <c r="AO9" s="310">
        <v>113</v>
      </c>
      <c r="AP9" s="324">
        <v>53</v>
      </c>
      <c r="AQ9" s="324">
        <v>60</v>
      </c>
      <c r="AR9" s="310">
        <v>49</v>
      </c>
      <c r="AS9" s="324">
        <v>22</v>
      </c>
      <c r="AT9" s="324">
        <v>27</v>
      </c>
      <c r="AU9" s="310">
        <v>47</v>
      </c>
      <c r="AV9" s="324">
        <v>26</v>
      </c>
      <c r="AW9" s="324">
        <v>21</v>
      </c>
      <c r="AX9" s="310">
        <v>132</v>
      </c>
      <c r="AY9" s="324">
        <v>72</v>
      </c>
      <c r="AZ9" s="324">
        <v>60</v>
      </c>
      <c r="BA9" s="310">
        <v>129</v>
      </c>
      <c r="BB9" s="324">
        <v>59</v>
      </c>
      <c r="BC9" s="324">
        <v>70</v>
      </c>
      <c r="BD9" s="310">
        <v>57</v>
      </c>
      <c r="BE9" s="324">
        <v>27</v>
      </c>
      <c r="BF9" s="325">
        <v>30</v>
      </c>
    </row>
    <row r="10" spans="1:58" s="323" customFormat="1" ht="15.75" x14ac:dyDescent="0.15">
      <c r="A10" s="250" t="s">
        <v>326</v>
      </c>
      <c r="B10" s="310">
        <v>1335</v>
      </c>
      <c r="C10" s="311">
        <v>691</v>
      </c>
      <c r="D10" s="312">
        <v>644</v>
      </c>
      <c r="E10" s="310">
        <v>6</v>
      </c>
      <c r="F10" s="324">
        <v>5</v>
      </c>
      <c r="G10" s="324">
        <v>1</v>
      </c>
      <c r="H10" s="310">
        <v>17</v>
      </c>
      <c r="I10" s="324">
        <v>13</v>
      </c>
      <c r="J10" s="324">
        <v>4</v>
      </c>
      <c r="K10" s="310">
        <v>60</v>
      </c>
      <c r="L10" s="324">
        <v>33</v>
      </c>
      <c r="M10" s="324">
        <v>27</v>
      </c>
      <c r="N10" s="310">
        <v>4</v>
      </c>
      <c r="O10" s="324">
        <v>1</v>
      </c>
      <c r="P10" s="324">
        <v>3</v>
      </c>
      <c r="Q10" s="310">
        <v>46</v>
      </c>
      <c r="R10" s="324">
        <v>27</v>
      </c>
      <c r="S10" s="324">
        <v>19</v>
      </c>
      <c r="T10" s="310">
        <v>45</v>
      </c>
      <c r="U10" s="324">
        <v>31</v>
      </c>
      <c r="V10" s="324">
        <v>14</v>
      </c>
      <c r="W10" s="310">
        <v>142</v>
      </c>
      <c r="X10" s="324">
        <v>63</v>
      </c>
      <c r="Y10" s="324">
        <v>79</v>
      </c>
      <c r="Z10" s="310">
        <v>102</v>
      </c>
      <c r="AA10" s="324">
        <v>49</v>
      </c>
      <c r="AB10" s="324">
        <v>53</v>
      </c>
      <c r="AC10" s="310">
        <v>69</v>
      </c>
      <c r="AD10" s="324">
        <v>40</v>
      </c>
      <c r="AE10" s="324">
        <v>29</v>
      </c>
      <c r="AF10" s="310">
        <v>66</v>
      </c>
      <c r="AG10" s="324">
        <v>32</v>
      </c>
      <c r="AH10" s="324">
        <v>34</v>
      </c>
      <c r="AI10" s="310">
        <v>137</v>
      </c>
      <c r="AJ10" s="324">
        <v>74</v>
      </c>
      <c r="AK10" s="324">
        <v>63</v>
      </c>
      <c r="AL10" s="310">
        <v>28</v>
      </c>
      <c r="AM10" s="324">
        <v>15</v>
      </c>
      <c r="AN10" s="324">
        <v>13</v>
      </c>
      <c r="AO10" s="310">
        <v>121</v>
      </c>
      <c r="AP10" s="324">
        <v>66</v>
      </c>
      <c r="AQ10" s="324">
        <v>55</v>
      </c>
      <c r="AR10" s="310">
        <v>59</v>
      </c>
      <c r="AS10" s="324">
        <v>26</v>
      </c>
      <c r="AT10" s="324">
        <v>33</v>
      </c>
      <c r="AU10" s="310">
        <v>65</v>
      </c>
      <c r="AV10" s="324">
        <v>31</v>
      </c>
      <c r="AW10" s="324">
        <v>34</v>
      </c>
      <c r="AX10" s="310">
        <v>149</v>
      </c>
      <c r="AY10" s="324">
        <v>75</v>
      </c>
      <c r="AZ10" s="324">
        <v>74</v>
      </c>
      <c r="BA10" s="310">
        <v>148</v>
      </c>
      <c r="BB10" s="324">
        <v>79</v>
      </c>
      <c r="BC10" s="324">
        <v>69</v>
      </c>
      <c r="BD10" s="310">
        <v>71</v>
      </c>
      <c r="BE10" s="324">
        <v>31</v>
      </c>
      <c r="BF10" s="325">
        <v>40</v>
      </c>
    </row>
    <row r="11" spans="1:58" s="323" customFormat="1" ht="15.75" x14ac:dyDescent="0.15">
      <c r="A11" s="250" t="s">
        <v>327</v>
      </c>
      <c r="B11" s="310">
        <v>1561</v>
      </c>
      <c r="C11" s="311">
        <v>785</v>
      </c>
      <c r="D11" s="312">
        <v>776</v>
      </c>
      <c r="E11" s="310">
        <v>10</v>
      </c>
      <c r="F11" s="324">
        <v>5</v>
      </c>
      <c r="G11" s="324">
        <v>5</v>
      </c>
      <c r="H11" s="310">
        <v>32</v>
      </c>
      <c r="I11" s="324">
        <v>18</v>
      </c>
      <c r="J11" s="324">
        <v>14</v>
      </c>
      <c r="K11" s="310">
        <v>60</v>
      </c>
      <c r="L11" s="324">
        <v>29</v>
      </c>
      <c r="M11" s="324">
        <v>31</v>
      </c>
      <c r="N11" s="310">
        <v>10</v>
      </c>
      <c r="O11" s="324">
        <v>4</v>
      </c>
      <c r="P11" s="324">
        <v>6</v>
      </c>
      <c r="Q11" s="310">
        <v>60</v>
      </c>
      <c r="R11" s="324">
        <v>35</v>
      </c>
      <c r="S11" s="324">
        <v>25</v>
      </c>
      <c r="T11" s="310">
        <v>53</v>
      </c>
      <c r="U11" s="324">
        <v>25</v>
      </c>
      <c r="V11" s="324">
        <v>28</v>
      </c>
      <c r="W11" s="310">
        <v>148</v>
      </c>
      <c r="X11" s="324">
        <v>65</v>
      </c>
      <c r="Y11" s="324">
        <v>83</v>
      </c>
      <c r="Z11" s="310">
        <v>115</v>
      </c>
      <c r="AA11" s="324">
        <v>57</v>
      </c>
      <c r="AB11" s="324">
        <v>58</v>
      </c>
      <c r="AC11" s="310">
        <v>61</v>
      </c>
      <c r="AD11" s="324">
        <v>23</v>
      </c>
      <c r="AE11" s="324">
        <v>38</v>
      </c>
      <c r="AF11" s="310">
        <v>65</v>
      </c>
      <c r="AG11" s="324">
        <v>32</v>
      </c>
      <c r="AH11" s="324">
        <v>33</v>
      </c>
      <c r="AI11" s="310">
        <v>189</v>
      </c>
      <c r="AJ11" s="324">
        <v>97</v>
      </c>
      <c r="AK11" s="324">
        <v>92</v>
      </c>
      <c r="AL11" s="310">
        <v>25</v>
      </c>
      <c r="AM11" s="324">
        <v>14</v>
      </c>
      <c r="AN11" s="324">
        <v>11</v>
      </c>
      <c r="AO11" s="310">
        <v>178</v>
      </c>
      <c r="AP11" s="324">
        <v>95</v>
      </c>
      <c r="AQ11" s="324">
        <v>83</v>
      </c>
      <c r="AR11" s="310">
        <v>57</v>
      </c>
      <c r="AS11" s="324">
        <v>29</v>
      </c>
      <c r="AT11" s="324">
        <v>28</v>
      </c>
      <c r="AU11" s="310">
        <v>85</v>
      </c>
      <c r="AV11" s="324">
        <v>42</v>
      </c>
      <c r="AW11" s="324">
        <v>43</v>
      </c>
      <c r="AX11" s="310">
        <v>158</v>
      </c>
      <c r="AY11" s="324">
        <v>77</v>
      </c>
      <c r="AZ11" s="324">
        <v>81</v>
      </c>
      <c r="BA11" s="310">
        <v>177</v>
      </c>
      <c r="BB11" s="324">
        <v>102</v>
      </c>
      <c r="BC11" s="324">
        <v>75</v>
      </c>
      <c r="BD11" s="310">
        <v>78</v>
      </c>
      <c r="BE11" s="324">
        <v>36</v>
      </c>
      <c r="BF11" s="325">
        <v>42</v>
      </c>
    </row>
    <row r="12" spans="1:58" s="323" customFormat="1" ht="15.75" x14ac:dyDescent="0.15">
      <c r="A12" s="255" t="s">
        <v>303</v>
      </c>
      <c r="B12" s="307">
        <v>10341</v>
      </c>
      <c r="C12" s="304">
        <v>5380</v>
      </c>
      <c r="D12" s="308">
        <v>4961</v>
      </c>
      <c r="E12" s="307">
        <v>41</v>
      </c>
      <c r="F12" s="304">
        <v>31</v>
      </c>
      <c r="G12" s="308">
        <v>10</v>
      </c>
      <c r="H12" s="307">
        <v>157</v>
      </c>
      <c r="I12" s="304">
        <v>74</v>
      </c>
      <c r="J12" s="308">
        <v>83</v>
      </c>
      <c r="K12" s="307">
        <v>268</v>
      </c>
      <c r="L12" s="304">
        <v>144</v>
      </c>
      <c r="M12" s="308">
        <v>124</v>
      </c>
      <c r="N12" s="307">
        <v>65</v>
      </c>
      <c r="O12" s="304">
        <v>32</v>
      </c>
      <c r="P12" s="308">
        <v>33</v>
      </c>
      <c r="Q12" s="307">
        <v>215</v>
      </c>
      <c r="R12" s="304">
        <v>113</v>
      </c>
      <c r="S12" s="308">
        <v>102</v>
      </c>
      <c r="T12" s="307">
        <v>362</v>
      </c>
      <c r="U12" s="304">
        <v>194</v>
      </c>
      <c r="V12" s="308">
        <v>168</v>
      </c>
      <c r="W12" s="307">
        <v>973</v>
      </c>
      <c r="X12" s="304">
        <v>465</v>
      </c>
      <c r="Y12" s="308">
        <v>508</v>
      </c>
      <c r="Z12" s="307">
        <v>748</v>
      </c>
      <c r="AA12" s="304">
        <v>388</v>
      </c>
      <c r="AB12" s="308">
        <v>360</v>
      </c>
      <c r="AC12" s="307">
        <v>500</v>
      </c>
      <c r="AD12" s="304">
        <v>251</v>
      </c>
      <c r="AE12" s="308">
        <v>249</v>
      </c>
      <c r="AF12" s="307">
        <v>368</v>
      </c>
      <c r="AG12" s="304">
        <v>186</v>
      </c>
      <c r="AH12" s="308">
        <v>182</v>
      </c>
      <c r="AI12" s="307">
        <v>1209</v>
      </c>
      <c r="AJ12" s="304">
        <v>685</v>
      </c>
      <c r="AK12" s="308">
        <v>524</v>
      </c>
      <c r="AL12" s="307">
        <v>242</v>
      </c>
      <c r="AM12" s="304">
        <v>125</v>
      </c>
      <c r="AN12" s="308">
        <v>117</v>
      </c>
      <c r="AO12" s="307">
        <v>975</v>
      </c>
      <c r="AP12" s="304">
        <v>519</v>
      </c>
      <c r="AQ12" s="308">
        <v>456</v>
      </c>
      <c r="AR12" s="307">
        <v>293</v>
      </c>
      <c r="AS12" s="304">
        <v>152</v>
      </c>
      <c r="AT12" s="308">
        <v>141</v>
      </c>
      <c r="AU12" s="307">
        <v>611</v>
      </c>
      <c r="AV12" s="304">
        <v>325</v>
      </c>
      <c r="AW12" s="308">
        <v>286</v>
      </c>
      <c r="AX12" s="307">
        <v>1239</v>
      </c>
      <c r="AY12" s="304">
        <v>650</v>
      </c>
      <c r="AZ12" s="308">
        <v>589</v>
      </c>
      <c r="BA12" s="307">
        <v>1341</v>
      </c>
      <c r="BB12" s="304">
        <v>673</v>
      </c>
      <c r="BC12" s="308">
        <v>668</v>
      </c>
      <c r="BD12" s="307">
        <v>734</v>
      </c>
      <c r="BE12" s="304">
        <v>373</v>
      </c>
      <c r="BF12" s="309">
        <v>361</v>
      </c>
    </row>
    <row r="13" spans="1:58" s="323" customFormat="1" ht="15.75" x14ac:dyDescent="0.15">
      <c r="A13" s="250" t="s">
        <v>328</v>
      </c>
      <c r="B13" s="310">
        <v>1655</v>
      </c>
      <c r="C13" s="311">
        <v>843</v>
      </c>
      <c r="D13" s="312">
        <v>812</v>
      </c>
      <c r="E13" s="310">
        <v>13</v>
      </c>
      <c r="F13" s="324">
        <v>10</v>
      </c>
      <c r="G13" s="324">
        <v>3</v>
      </c>
      <c r="H13" s="310">
        <v>33</v>
      </c>
      <c r="I13" s="324">
        <v>17</v>
      </c>
      <c r="J13" s="324">
        <v>16</v>
      </c>
      <c r="K13" s="310">
        <v>61</v>
      </c>
      <c r="L13" s="324">
        <v>39</v>
      </c>
      <c r="M13" s="324">
        <v>22</v>
      </c>
      <c r="N13" s="310">
        <v>12</v>
      </c>
      <c r="O13" s="324">
        <v>6</v>
      </c>
      <c r="P13" s="324">
        <v>6</v>
      </c>
      <c r="Q13" s="310">
        <v>31</v>
      </c>
      <c r="R13" s="324">
        <v>19</v>
      </c>
      <c r="S13" s="324">
        <v>12</v>
      </c>
      <c r="T13" s="310">
        <v>44</v>
      </c>
      <c r="U13" s="324">
        <v>28</v>
      </c>
      <c r="V13" s="324">
        <v>16</v>
      </c>
      <c r="W13" s="310">
        <v>170</v>
      </c>
      <c r="X13" s="324">
        <v>76</v>
      </c>
      <c r="Y13" s="324">
        <v>94</v>
      </c>
      <c r="Z13" s="310">
        <v>122</v>
      </c>
      <c r="AA13" s="324">
        <v>65</v>
      </c>
      <c r="AB13" s="324">
        <v>57</v>
      </c>
      <c r="AC13" s="310">
        <v>82</v>
      </c>
      <c r="AD13" s="324">
        <v>43</v>
      </c>
      <c r="AE13" s="324">
        <v>39</v>
      </c>
      <c r="AF13" s="310">
        <v>52</v>
      </c>
      <c r="AG13" s="324">
        <v>24</v>
      </c>
      <c r="AH13" s="324">
        <v>28</v>
      </c>
      <c r="AI13" s="310">
        <v>185</v>
      </c>
      <c r="AJ13" s="324">
        <v>96</v>
      </c>
      <c r="AK13" s="324">
        <v>89</v>
      </c>
      <c r="AL13" s="310">
        <v>40</v>
      </c>
      <c r="AM13" s="324">
        <v>17</v>
      </c>
      <c r="AN13" s="324">
        <v>23</v>
      </c>
      <c r="AO13" s="310">
        <v>169</v>
      </c>
      <c r="AP13" s="324">
        <v>80</v>
      </c>
      <c r="AQ13" s="324">
        <v>89</v>
      </c>
      <c r="AR13" s="310">
        <v>56</v>
      </c>
      <c r="AS13" s="324">
        <v>27</v>
      </c>
      <c r="AT13" s="324">
        <v>29</v>
      </c>
      <c r="AU13" s="310">
        <v>90</v>
      </c>
      <c r="AV13" s="324">
        <v>52</v>
      </c>
      <c r="AW13" s="324">
        <v>38</v>
      </c>
      <c r="AX13" s="310">
        <v>208</v>
      </c>
      <c r="AY13" s="324">
        <v>106</v>
      </c>
      <c r="AZ13" s="324">
        <v>102</v>
      </c>
      <c r="BA13" s="310">
        <v>189</v>
      </c>
      <c r="BB13" s="324">
        <v>85</v>
      </c>
      <c r="BC13" s="324">
        <v>104</v>
      </c>
      <c r="BD13" s="310">
        <v>98</v>
      </c>
      <c r="BE13" s="324">
        <v>53</v>
      </c>
      <c r="BF13" s="325">
        <v>45</v>
      </c>
    </row>
    <row r="14" spans="1:58" s="323" customFormat="1" ht="15.75" x14ac:dyDescent="0.15">
      <c r="A14" s="250" t="s">
        <v>329</v>
      </c>
      <c r="B14" s="310">
        <v>1894</v>
      </c>
      <c r="C14" s="311">
        <v>993</v>
      </c>
      <c r="D14" s="312">
        <v>901</v>
      </c>
      <c r="E14" s="310">
        <v>9</v>
      </c>
      <c r="F14" s="324">
        <v>7</v>
      </c>
      <c r="G14" s="324">
        <v>2</v>
      </c>
      <c r="H14" s="310">
        <v>27</v>
      </c>
      <c r="I14" s="324">
        <v>11</v>
      </c>
      <c r="J14" s="324">
        <v>16</v>
      </c>
      <c r="K14" s="310">
        <v>45</v>
      </c>
      <c r="L14" s="324">
        <v>21</v>
      </c>
      <c r="M14" s="324">
        <v>24</v>
      </c>
      <c r="N14" s="310">
        <v>16</v>
      </c>
      <c r="O14" s="324">
        <v>6</v>
      </c>
      <c r="P14" s="324">
        <v>10</v>
      </c>
      <c r="Q14" s="310">
        <v>41</v>
      </c>
      <c r="R14" s="324">
        <v>16</v>
      </c>
      <c r="S14" s="324">
        <v>25</v>
      </c>
      <c r="T14" s="310">
        <v>65</v>
      </c>
      <c r="U14" s="324">
        <v>38</v>
      </c>
      <c r="V14" s="324">
        <v>27</v>
      </c>
      <c r="W14" s="310">
        <v>185</v>
      </c>
      <c r="X14" s="324">
        <v>103</v>
      </c>
      <c r="Y14" s="324">
        <v>82</v>
      </c>
      <c r="Z14" s="310">
        <v>122</v>
      </c>
      <c r="AA14" s="324">
        <v>63</v>
      </c>
      <c r="AB14" s="324">
        <v>59</v>
      </c>
      <c r="AC14" s="310">
        <v>108</v>
      </c>
      <c r="AD14" s="324">
        <v>57</v>
      </c>
      <c r="AE14" s="324">
        <v>51</v>
      </c>
      <c r="AF14" s="310">
        <v>76</v>
      </c>
      <c r="AG14" s="324">
        <v>41</v>
      </c>
      <c r="AH14" s="324">
        <v>35</v>
      </c>
      <c r="AI14" s="310">
        <v>228</v>
      </c>
      <c r="AJ14" s="324">
        <v>129</v>
      </c>
      <c r="AK14" s="324">
        <v>99</v>
      </c>
      <c r="AL14" s="310">
        <v>49</v>
      </c>
      <c r="AM14" s="324">
        <v>29</v>
      </c>
      <c r="AN14" s="324">
        <v>20</v>
      </c>
      <c r="AO14" s="310">
        <v>185</v>
      </c>
      <c r="AP14" s="324">
        <v>105</v>
      </c>
      <c r="AQ14" s="324">
        <v>80</v>
      </c>
      <c r="AR14" s="310">
        <v>54</v>
      </c>
      <c r="AS14" s="324">
        <v>30</v>
      </c>
      <c r="AT14" s="324">
        <v>24</v>
      </c>
      <c r="AU14" s="310">
        <v>90</v>
      </c>
      <c r="AV14" s="324">
        <v>47</v>
      </c>
      <c r="AW14" s="324">
        <v>43</v>
      </c>
      <c r="AX14" s="310">
        <v>249</v>
      </c>
      <c r="AY14" s="324">
        <v>125</v>
      </c>
      <c r="AZ14" s="324">
        <v>124</v>
      </c>
      <c r="BA14" s="310">
        <v>224</v>
      </c>
      <c r="BB14" s="324">
        <v>105</v>
      </c>
      <c r="BC14" s="324">
        <v>119</v>
      </c>
      <c r="BD14" s="310">
        <v>121</v>
      </c>
      <c r="BE14" s="324">
        <v>60</v>
      </c>
      <c r="BF14" s="325">
        <v>61</v>
      </c>
    </row>
    <row r="15" spans="1:58" s="323" customFormat="1" ht="15.75" x14ac:dyDescent="0.15">
      <c r="A15" s="250" t="s">
        <v>330</v>
      </c>
      <c r="B15" s="310">
        <v>2068</v>
      </c>
      <c r="C15" s="311">
        <v>1095</v>
      </c>
      <c r="D15" s="312">
        <v>973</v>
      </c>
      <c r="E15" s="310">
        <v>5</v>
      </c>
      <c r="F15" s="324">
        <v>3</v>
      </c>
      <c r="G15" s="324">
        <v>2</v>
      </c>
      <c r="H15" s="310">
        <v>28</v>
      </c>
      <c r="I15" s="324">
        <v>16</v>
      </c>
      <c r="J15" s="324">
        <v>12</v>
      </c>
      <c r="K15" s="310">
        <v>51</v>
      </c>
      <c r="L15" s="324">
        <v>28</v>
      </c>
      <c r="M15" s="324">
        <v>23</v>
      </c>
      <c r="N15" s="310">
        <v>13</v>
      </c>
      <c r="O15" s="324">
        <v>6</v>
      </c>
      <c r="P15" s="324">
        <v>7</v>
      </c>
      <c r="Q15" s="310">
        <v>40</v>
      </c>
      <c r="R15" s="324">
        <v>25</v>
      </c>
      <c r="S15" s="324">
        <v>15</v>
      </c>
      <c r="T15" s="310">
        <v>79</v>
      </c>
      <c r="U15" s="324">
        <v>49</v>
      </c>
      <c r="V15" s="324">
        <v>30</v>
      </c>
      <c r="W15" s="310">
        <v>192</v>
      </c>
      <c r="X15" s="324">
        <v>94</v>
      </c>
      <c r="Y15" s="324">
        <v>98</v>
      </c>
      <c r="Z15" s="310">
        <v>159</v>
      </c>
      <c r="AA15" s="324">
        <v>82</v>
      </c>
      <c r="AB15" s="324">
        <v>77</v>
      </c>
      <c r="AC15" s="310">
        <v>100</v>
      </c>
      <c r="AD15" s="324">
        <v>45</v>
      </c>
      <c r="AE15" s="324">
        <v>55</v>
      </c>
      <c r="AF15" s="310">
        <v>81</v>
      </c>
      <c r="AG15" s="324">
        <v>43</v>
      </c>
      <c r="AH15" s="324">
        <v>38</v>
      </c>
      <c r="AI15" s="310">
        <v>241</v>
      </c>
      <c r="AJ15" s="324">
        <v>139</v>
      </c>
      <c r="AK15" s="324">
        <v>102</v>
      </c>
      <c r="AL15" s="310">
        <v>36</v>
      </c>
      <c r="AM15" s="324">
        <v>19</v>
      </c>
      <c r="AN15" s="324">
        <v>17</v>
      </c>
      <c r="AO15" s="310">
        <v>208</v>
      </c>
      <c r="AP15" s="324">
        <v>110</v>
      </c>
      <c r="AQ15" s="324">
        <v>98</v>
      </c>
      <c r="AR15" s="310">
        <v>62</v>
      </c>
      <c r="AS15" s="324">
        <v>33</v>
      </c>
      <c r="AT15" s="324">
        <v>29</v>
      </c>
      <c r="AU15" s="310">
        <v>137</v>
      </c>
      <c r="AV15" s="324">
        <v>80</v>
      </c>
      <c r="AW15" s="324">
        <v>57</v>
      </c>
      <c r="AX15" s="310">
        <v>224</v>
      </c>
      <c r="AY15" s="324">
        <v>114</v>
      </c>
      <c r="AZ15" s="324">
        <v>110</v>
      </c>
      <c r="BA15" s="310">
        <v>272</v>
      </c>
      <c r="BB15" s="324">
        <v>144</v>
      </c>
      <c r="BC15" s="324">
        <v>128</v>
      </c>
      <c r="BD15" s="310">
        <v>140</v>
      </c>
      <c r="BE15" s="324">
        <v>65</v>
      </c>
      <c r="BF15" s="325">
        <v>75</v>
      </c>
    </row>
    <row r="16" spans="1:58" s="323" customFormat="1" ht="15.75" x14ac:dyDescent="0.15">
      <c r="A16" s="250" t="s">
        <v>331</v>
      </c>
      <c r="B16" s="310">
        <v>2312</v>
      </c>
      <c r="C16" s="311">
        <v>1184</v>
      </c>
      <c r="D16" s="312">
        <v>1128</v>
      </c>
      <c r="E16" s="310">
        <v>5</v>
      </c>
      <c r="F16" s="324">
        <v>4</v>
      </c>
      <c r="G16" s="324">
        <v>1</v>
      </c>
      <c r="H16" s="310">
        <v>43</v>
      </c>
      <c r="I16" s="324">
        <v>22</v>
      </c>
      <c r="J16" s="324">
        <v>21</v>
      </c>
      <c r="K16" s="310">
        <v>55</v>
      </c>
      <c r="L16" s="324">
        <v>25</v>
      </c>
      <c r="M16" s="324">
        <v>30</v>
      </c>
      <c r="N16" s="310">
        <v>11</v>
      </c>
      <c r="O16" s="324">
        <v>8</v>
      </c>
      <c r="P16" s="324">
        <v>3</v>
      </c>
      <c r="Q16" s="310">
        <v>44</v>
      </c>
      <c r="R16" s="324">
        <v>25</v>
      </c>
      <c r="S16" s="324">
        <v>19</v>
      </c>
      <c r="T16" s="310">
        <v>94</v>
      </c>
      <c r="U16" s="324">
        <v>51</v>
      </c>
      <c r="V16" s="324">
        <v>43</v>
      </c>
      <c r="W16" s="310">
        <v>205</v>
      </c>
      <c r="X16" s="324">
        <v>84</v>
      </c>
      <c r="Y16" s="324">
        <v>121</v>
      </c>
      <c r="Z16" s="310">
        <v>170</v>
      </c>
      <c r="AA16" s="324">
        <v>90</v>
      </c>
      <c r="AB16" s="324">
        <v>80</v>
      </c>
      <c r="AC16" s="310">
        <v>115</v>
      </c>
      <c r="AD16" s="324">
        <v>61</v>
      </c>
      <c r="AE16" s="324">
        <v>54</v>
      </c>
      <c r="AF16" s="310">
        <v>71</v>
      </c>
      <c r="AG16" s="324">
        <v>31</v>
      </c>
      <c r="AH16" s="324">
        <v>40</v>
      </c>
      <c r="AI16" s="310">
        <v>259</v>
      </c>
      <c r="AJ16" s="324">
        <v>146</v>
      </c>
      <c r="AK16" s="324">
        <v>113</v>
      </c>
      <c r="AL16" s="310">
        <v>56</v>
      </c>
      <c r="AM16" s="324">
        <v>26</v>
      </c>
      <c r="AN16" s="324">
        <v>30</v>
      </c>
      <c r="AO16" s="310">
        <v>208</v>
      </c>
      <c r="AP16" s="324">
        <v>115</v>
      </c>
      <c r="AQ16" s="324">
        <v>93</v>
      </c>
      <c r="AR16" s="310">
        <v>58</v>
      </c>
      <c r="AS16" s="324">
        <v>32</v>
      </c>
      <c r="AT16" s="324">
        <v>26</v>
      </c>
      <c r="AU16" s="310">
        <v>148</v>
      </c>
      <c r="AV16" s="324">
        <v>73</v>
      </c>
      <c r="AW16" s="324">
        <v>75</v>
      </c>
      <c r="AX16" s="310">
        <v>283</v>
      </c>
      <c r="AY16" s="324">
        <v>151</v>
      </c>
      <c r="AZ16" s="324">
        <v>132</v>
      </c>
      <c r="BA16" s="310">
        <v>304</v>
      </c>
      <c r="BB16" s="324">
        <v>152</v>
      </c>
      <c r="BC16" s="324">
        <v>152</v>
      </c>
      <c r="BD16" s="310">
        <v>183</v>
      </c>
      <c r="BE16" s="324">
        <v>88</v>
      </c>
      <c r="BF16" s="325">
        <v>95</v>
      </c>
    </row>
    <row r="17" spans="1:58" s="323" customFormat="1" ht="15.75" x14ac:dyDescent="0.15">
      <c r="A17" s="250" t="s">
        <v>332</v>
      </c>
      <c r="B17" s="310">
        <v>2412</v>
      </c>
      <c r="C17" s="311">
        <v>1265</v>
      </c>
      <c r="D17" s="312">
        <v>1147</v>
      </c>
      <c r="E17" s="310">
        <v>9</v>
      </c>
      <c r="F17" s="324">
        <v>7</v>
      </c>
      <c r="G17" s="324">
        <v>2</v>
      </c>
      <c r="H17" s="310">
        <v>26</v>
      </c>
      <c r="I17" s="324">
        <v>8</v>
      </c>
      <c r="J17" s="324">
        <v>18</v>
      </c>
      <c r="K17" s="310">
        <v>56</v>
      </c>
      <c r="L17" s="324">
        <v>31</v>
      </c>
      <c r="M17" s="324">
        <v>25</v>
      </c>
      <c r="N17" s="310">
        <v>13</v>
      </c>
      <c r="O17" s="324">
        <v>6</v>
      </c>
      <c r="P17" s="324">
        <v>7</v>
      </c>
      <c r="Q17" s="310">
        <v>59</v>
      </c>
      <c r="R17" s="324">
        <v>28</v>
      </c>
      <c r="S17" s="324">
        <v>31</v>
      </c>
      <c r="T17" s="310">
        <v>80</v>
      </c>
      <c r="U17" s="324">
        <v>28</v>
      </c>
      <c r="V17" s="324">
        <v>52</v>
      </c>
      <c r="W17" s="310">
        <v>221</v>
      </c>
      <c r="X17" s="324">
        <v>108</v>
      </c>
      <c r="Y17" s="324">
        <v>113</v>
      </c>
      <c r="Z17" s="310">
        <v>175</v>
      </c>
      <c r="AA17" s="324">
        <v>88</v>
      </c>
      <c r="AB17" s="324">
        <v>87</v>
      </c>
      <c r="AC17" s="310">
        <v>95</v>
      </c>
      <c r="AD17" s="324">
        <v>45</v>
      </c>
      <c r="AE17" s="324">
        <v>50</v>
      </c>
      <c r="AF17" s="310">
        <v>88</v>
      </c>
      <c r="AG17" s="324">
        <v>47</v>
      </c>
      <c r="AH17" s="324">
        <v>41</v>
      </c>
      <c r="AI17" s="310">
        <v>296</v>
      </c>
      <c r="AJ17" s="324">
        <v>175</v>
      </c>
      <c r="AK17" s="324">
        <v>121</v>
      </c>
      <c r="AL17" s="310">
        <v>61</v>
      </c>
      <c r="AM17" s="324">
        <v>34</v>
      </c>
      <c r="AN17" s="324">
        <v>27</v>
      </c>
      <c r="AO17" s="310">
        <v>205</v>
      </c>
      <c r="AP17" s="324">
        <v>109</v>
      </c>
      <c r="AQ17" s="324">
        <v>96</v>
      </c>
      <c r="AR17" s="310">
        <v>63</v>
      </c>
      <c r="AS17" s="324">
        <v>30</v>
      </c>
      <c r="AT17" s="324">
        <v>33</v>
      </c>
      <c r="AU17" s="310">
        <v>146</v>
      </c>
      <c r="AV17" s="324">
        <v>73</v>
      </c>
      <c r="AW17" s="324">
        <v>73</v>
      </c>
      <c r="AX17" s="310">
        <v>275</v>
      </c>
      <c r="AY17" s="324">
        <v>154</v>
      </c>
      <c r="AZ17" s="324">
        <v>121</v>
      </c>
      <c r="BA17" s="310">
        <v>352</v>
      </c>
      <c r="BB17" s="324">
        <v>187</v>
      </c>
      <c r="BC17" s="324">
        <v>165</v>
      </c>
      <c r="BD17" s="310">
        <v>192</v>
      </c>
      <c r="BE17" s="324">
        <v>107</v>
      </c>
      <c r="BF17" s="325">
        <v>85</v>
      </c>
    </row>
    <row r="18" spans="1:58" s="323" customFormat="1" ht="15.75" x14ac:dyDescent="0.15">
      <c r="A18" s="255" t="s">
        <v>304</v>
      </c>
      <c r="B18" s="307">
        <v>13354</v>
      </c>
      <c r="C18" s="304">
        <v>7019</v>
      </c>
      <c r="D18" s="308">
        <v>6335</v>
      </c>
      <c r="E18" s="307">
        <v>45</v>
      </c>
      <c r="F18" s="304">
        <v>24</v>
      </c>
      <c r="G18" s="308">
        <v>21</v>
      </c>
      <c r="H18" s="307">
        <v>203</v>
      </c>
      <c r="I18" s="304">
        <v>113</v>
      </c>
      <c r="J18" s="308">
        <v>90</v>
      </c>
      <c r="K18" s="307">
        <v>288</v>
      </c>
      <c r="L18" s="304">
        <v>156</v>
      </c>
      <c r="M18" s="308">
        <v>132</v>
      </c>
      <c r="N18" s="307">
        <v>81</v>
      </c>
      <c r="O18" s="304">
        <v>44</v>
      </c>
      <c r="P18" s="308">
        <v>37</v>
      </c>
      <c r="Q18" s="307">
        <v>217</v>
      </c>
      <c r="R18" s="304">
        <v>116</v>
      </c>
      <c r="S18" s="308">
        <v>101</v>
      </c>
      <c r="T18" s="307">
        <v>527</v>
      </c>
      <c r="U18" s="304">
        <v>276</v>
      </c>
      <c r="V18" s="308">
        <v>251</v>
      </c>
      <c r="W18" s="307">
        <v>1289</v>
      </c>
      <c r="X18" s="304">
        <v>668</v>
      </c>
      <c r="Y18" s="308">
        <v>621</v>
      </c>
      <c r="Z18" s="307">
        <v>965</v>
      </c>
      <c r="AA18" s="304">
        <v>451</v>
      </c>
      <c r="AB18" s="308">
        <v>514</v>
      </c>
      <c r="AC18" s="307">
        <v>644</v>
      </c>
      <c r="AD18" s="304">
        <v>356</v>
      </c>
      <c r="AE18" s="308">
        <v>288</v>
      </c>
      <c r="AF18" s="307">
        <v>476</v>
      </c>
      <c r="AG18" s="304">
        <v>255</v>
      </c>
      <c r="AH18" s="308">
        <v>221</v>
      </c>
      <c r="AI18" s="307">
        <v>1444</v>
      </c>
      <c r="AJ18" s="304">
        <v>824</v>
      </c>
      <c r="AK18" s="308">
        <v>620</v>
      </c>
      <c r="AL18" s="307">
        <v>367</v>
      </c>
      <c r="AM18" s="304">
        <v>207</v>
      </c>
      <c r="AN18" s="308">
        <v>160</v>
      </c>
      <c r="AO18" s="307">
        <v>958</v>
      </c>
      <c r="AP18" s="304">
        <v>505</v>
      </c>
      <c r="AQ18" s="308">
        <v>453</v>
      </c>
      <c r="AR18" s="307">
        <v>287</v>
      </c>
      <c r="AS18" s="304">
        <v>149</v>
      </c>
      <c r="AT18" s="308">
        <v>138</v>
      </c>
      <c r="AU18" s="307">
        <v>854</v>
      </c>
      <c r="AV18" s="304">
        <v>456</v>
      </c>
      <c r="AW18" s="308">
        <v>398</v>
      </c>
      <c r="AX18" s="307">
        <v>1636</v>
      </c>
      <c r="AY18" s="304">
        <v>851</v>
      </c>
      <c r="AZ18" s="308">
        <v>785</v>
      </c>
      <c r="BA18" s="307">
        <v>1872</v>
      </c>
      <c r="BB18" s="304">
        <v>966</v>
      </c>
      <c r="BC18" s="308">
        <v>906</v>
      </c>
      <c r="BD18" s="307">
        <v>1201</v>
      </c>
      <c r="BE18" s="304">
        <v>602</v>
      </c>
      <c r="BF18" s="309">
        <v>599</v>
      </c>
    </row>
    <row r="19" spans="1:58" s="323" customFormat="1" ht="15.75" x14ac:dyDescent="0.15">
      <c r="A19" s="250" t="s">
        <v>333</v>
      </c>
      <c r="B19" s="310">
        <v>2477</v>
      </c>
      <c r="C19" s="311">
        <v>1295</v>
      </c>
      <c r="D19" s="312">
        <v>1182</v>
      </c>
      <c r="E19" s="310">
        <v>8</v>
      </c>
      <c r="F19" s="324">
        <v>4</v>
      </c>
      <c r="G19" s="324">
        <v>4</v>
      </c>
      <c r="H19" s="310">
        <v>40</v>
      </c>
      <c r="I19" s="324">
        <v>30</v>
      </c>
      <c r="J19" s="324">
        <v>10</v>
      </c>
      <c r="K19" s="310">
        <v>55</v>
      </c>
      <c r="L19" s="324">
        <v>27</v>
      </c>
      <c r="M19" s="324">
        <v>28</v>
      </c>
      <c r="N19" s="310">
        <v>14</v>
      </c>
      <c r="O19" s="324">
        <v>7</v>
      </c>
      <c r="P19" s="324">
        <v>7</v>
      </c>
      <c r="Q19" s="310">
        <v>46</v>
      </c>
      <c r="R19" s="324">
        <v>21</v>
      </c>
      <c r="S19" s="324">
        <v>25</v>
      </c>
      <c r="T19" s="310">
        <v>103</v>
      </c>
      <c r="U19" s="324">
        <v>55</v>
      </c>
      <c r="V19" s="324">
        <v>48</v>
      </c>
      <c r="W19" s="310">
        <v>234</v>
      </c>
      <c r="X19" s="324">
        <v>128</v>
      </c>
      <c r="Y19" s="324">
        <v>106</v>
      </c>
      <c r="Z19" s="310">
        <v>177</v>
      </c>
      <c r="AA19" s="324">
        <v>78</v>
      </c>
      <c r="AB19" s="324">
        <v>99</v>
      </c>
      <c r="AC19" s="310">
        <v>118</v>
      </c>
      <c r="AD19" s="324">
        <v>62</v>
      </c>
      <c r="AE19" s="324">
        <v>56</v>
      </c>
      <c r="AF19" s="310">
        <v>88</v>
      </c>
      <c r="AG19" s="324">
        <v>45</v>
      </c>
      <c r="AH19" s="324">
        <v>43</v>
      </c>
      <c r="AI19" s="310">
        <v>269</v>
      </c>
      <c r="AJ19" s="324">
        <v>145</v>
      </c>
      <c r="AK19" s="324">
        <v>124</v>
      </c>
      <c r="AL19" s="310">
        <v>70</v>
      </c>
      <c r="AM19" s="324">
        <v>42</v>
      </c>
      <c r="AN19" s="324">
        <v>28</v>
      </c>
      <c r="AO19" s="310">
        <v>216</v>
      </c>
      <c r="AP19" s="324">
        <v>121</v>
      </c>
      <c r="AQ19" s="324">
        <v>95</v>
      </c>
      <c r="AR19" s="310">
        <v>59</v>
      </c>
      <c r="AS19" s="324">
        <v>32</v>
      </c>
      <c r="AT19" s="324">
        <v>27</v>
      </c>
      <c r="AU19" s="310">
        <v>158</v>
      </c>
      <c r="AV19" s="324">
        <v>87</v>
      </c>
      <c r="AW19" s="324">
        <v>71</v>
      </c>
      <c r="AX19" s="310">
        <v>298</v>
      </c>
      <c r="AY19" s="324">
        <v>151</v>
      </c>
      <c r="AZ19" s="324">
        <v>147</v>
      </c>
      <c r="BA19" s="310">
        <v>332</v>
      </c>
      <c r="BB19" s="324">
        <v>159</v>
      </c>
      <c r="BC19" s="324">
        <v>173</v>
      </c>
      <c r="BD19" s="310">
        <v>192</v>
      </c>
      <c r="BE19" s="324">
        <v>101</v>
      </c>
      <c r="BF19" s="325">
        <v>91</v>
      </c>
    </row>
    <row r="20" spans="1:58" s="323" customFormat="1" ht="15.75" x14ac:dyDescent="0.15">
      <c r="A20" s="250" t="s">
        <v>334</v>
      </c>
      <c r="B20" s="310">
        <v>2728</v>
      </c>
      <c r="C20" s="311">
        <v>1418</v>
      </c>
      <c r="D20" s="312">
        <v>1310</v>
      </c>
      <c r="E20" s="310">
        <v>9</v>
      </c>
      <c r="F20" s="324">
        <v>2</v>
      </c>
      <c r="G20" s="324">
        <v>7</v>
      </c>
      <c r="H20" s="310">
        <v>51</v>
      </c>
      <c r="I20" s="324">
        <v>24</v>
      </c>
      <c r="J20" s="324">
        <v>27</v>
      </c>
      <c r="K20" s="310">
        <v>60</v>
      </c>
      <c r="L20" s="324">
        <v>32</v>
      </c>
      <c r="M20" s="324">
        <v>28</v>
      </c>
      <c r="N20" s="310">
        <v>20</v>
      </c>
      <c r="O20" s="324">
        <v>7</v>
      </c>
      <c r="P20" s="324">
        <v>13</v>
      </c>
      <c r="Q20" s="310">
        <v>39</v>
      </c>
      <c r="R20" s="324">
        <v>19</v>
      </c>
      <c r="S20" s="324">
        <v>20</v>
      </c>
      <c r="T20" s="310">
        <v>80</v>
      </c>
      <c r="U20" s="324">
        <v>47</v>
      </c>
      <c r="V20" s="324">
        <v>33</v>
      </c>
      <c r="W20" s="310">
        <v>282</v>
      </c>
      <c r="X20" s="324">
        <v>145</v>
      </c>
      <c r="Y20" s="324">
        <v>137</v>
      </c>
      <c r="Z20" s="310">
        <v>211</v>
      </c>
      <c r="AA20" s="324">
        <v>98</v>
      </c>
      <c r="AB20" s="324">
        <v>113</v>
      </c>
      <c r="AC20" s="310">
        <v>132</v>
      </c>
      <c r="AD20" s="324">
        <v>74</v>
      </c>
      <c r="AE20" s="324">
        <v>58</v>
      </c>
      <c r="AF20" s="310">
        <v>93</v>
      </c>
      <c r="AG20" s="324">
        <v>51</v>
      </c>
      <c r="AH20" s="324">
        <v>42</v>
      </c>
      <c r="AI20" s="310">
        <v>298</v>
      </c>
      <c r="AJ20" s="324">
        <v>158</v>
      </c>
      <c r="AK20" s="324">
        <v>140</v>
      </c>
      <c r="AL20" s="310">
        <v>63</v>
      </c>
      <c r="AM20" s="324">
        <v>42</v>
      </c>
      <c r="AN20" s="324">
        <v>21</v>
      </c>
      <c r="AO20" s="310">
        <v>198</v>
      </c>
      <c r="AP20" s="324">
        <v>97</v>
      </c>
      <c r="AQ20" s="324">
        <v>101</v>
      </c>
      <c r="AR20" s="310">
        <v>62</v>
      </c>
      <c r="AS20" s="324">
        <v>39</v>
      </c>
      <c r="AT20" s="324">
        <v>23</v>
      </c>
      <c r="AU20" s="310">
        <v>180</v>
      </c>
      <c r="AV20" s="324">
        <v>95</v>
      </c>
      <c r="AW20" s="324">
        <v>85</v>
      </c>
      <c r="AX20" s="310">
        <v>345</v>
      </c>
      <c r="AY20" s="324">
        <v>171</v>
      </c>
      <c r="AZ20" s="324">
        <v>174</v>
      </c>
      <c r="BA20" s="310">
        <v>362</v>
      </c>
      <c r="BB20" s="324">
        <v>190</v>
      </c>
      <c r="BC20" s="324">
        <v>172</v>
      </c>
      <c r="BD20" s="310">
        <v>243</v>
      </c>
      <c r="BE20" s="324">
        <v>127</v>
      </c>
      <c r="BF20" s="325">
        <v>116</v>
      </c>
    </row>
    <row r="21" spans="1:58" s="323" customFormat="1" ht="15.75" x14ac:dyDescent="0.15">
      <c r="A21" s="250" t="s">
        <v>335</v>
      </c>
      <c r="B21" s="310">
        <v>2697</v>
      </c>
      <c r="C21" s="311">
        <v>1430</v>
      </c>
      <c r="D21" s="312">
        <v>1267</v>
      </c>
      <c r="E21" s="310">
        <v>8</v>
      </c>
      <c r="F21" s="324">
        <v>6</v>
      </c>
      <c r="G21" s="324">
        <v>2</v>
      </c>
      <c r="H21" s="310">
        <v>36</v>
      </c>
      <c r="I21" s="324">
        <v>23</v>
      </c>
      <c r="J21" s="324">
        <v>13</v>
      </c>
      <c r="K21" s="310">
        <v>55</v>
      </c>
      <c r="L21" s="324">
        <v>33</v>
      </c>
      <c r="M21" s="324">
        <v>22</v>
      </c>
      <c r="N21" s="310">
        <v>16</v>
      </c>
      <c r="O21" s="324">
        <v>9</v>
      </c>
      <c r="P21" s="324">
        <v>7</v>
      </c>
      <c r="Q21" s="310">
        <v>51</v>
      </c>
      <c r="R21" s="324">
        <v>34</v>
      </c>
      <c r="S21" s="324">
        <v>17</v>
      </c>
      <c r="T21" s="310">
        <v>125</v>
      </c>
      <c r="U21" s="324">
        <v>70</v>
      </c>
      <c r="V21" s="324">
        <v>55</v>
      </c>
      <c r="W21" s="310">
        <v>264</v>
      </c>
      <c r="X21" s="324">
        <v>130</v>
      </c>
      <c r="Y21" s="324">
        <v>134</v>
      </c>
      <c r="Z21" s="310">
        <v>186</v>
      </c>
      <c r="AA21" s="324">
        <v>83</v>
      </c>
      <c r="AB21" s="324">
        <v>103</v>
      </c>
      <c r="AC21" s="310">
        <v>125</v>
      </c>
      <c r="AD21" s="324">
        <v>64</v>
      </c>
      <c r="AE21" s="324">
        <v>61</v>
      </c>
      <c r="AF21" s="310">
        <v>100</v>
      </c>
      <c r="AG21" s="324">
        <v>62</v>
      </c>
      <c r="AH21" s="324">
        <v>38</v>
      </c>
      <c r="AI21" s="310">
        <v>285</v>
      </c>
      <c r="AJ21" s="324">
        <v>158</v>
      </c>
      <c r="AK21" s="324">
        <v>127</v>
      </c>
      <c r="AL21" s="310">
        <v>85</v>
      </c>
      <c r="AM21" s="324">
        <v>43</v>
      </c>
      <c r="AN21" s="324">
        <v>42</v>
      </c>
      <c r="AO21" s="310">
        <v>191</v>
      </c>
      <c r="AP21" s="324">
        <v>97</v>
      </c>
      <c r="AQ21" s="324">
        <v>94</v>
      </c>
      <c r="AR21" s="310">
        <v>50</v>
      </c>
      <c r="AS21" s="324">
        <v>25</v>
      </c>
      <c r="AT21" s="324">
        <v>25</v>
      </c>
      <c r="AU21" s="310">
        <v>182</v>
      </c>
      <c r="AV21" s="324">
        <v>96</v>
      </c>
      <c r="AW21" s="324">
        <v>86</v>
      </c>
      <c r="AX21" s="310">
        <v>314</v>
      </c>
      <c r="AY21" s="324">
        <v>174</v>
      </c>
      <c r="AZ21" s="324">
        <v>140</v>
      </c>
      <c r="BA21" s="310">
        <v>367</v>
      </c>
      <c r="BB21" s="324">
        <v>198</v>
      </c>
      <c r="BC21" s="324">
        <v>169</v>
      </c>
      <c r="BD21" s="310">
        <v>257</v>
      </c>
      <c r="BE21" s="324">
        <v>125</v>
      </c>
      <c r="BF21" s="325">
        <v>132</v>
      </c>
    </row>
    <row r="22" spans="1:58" s="323" customFormat="1" ht="15.75" x14ac:dyDescent="0.15">
      <c r="A22" s="250" t="s">
        <v>336</v>
      </c>
      <c r="B22" s="310">
        <v>2813</v>
      </c>
      <c r="C22" s="311">
        <v>1495</v>
      </c>
      <c r="D22" s="312">
        <v>1318</v>
      </c>
      <c r="E22" s="310">
        <v>10</v>
      </c>
      <c r="F22" s="324">
        <v>6</v>
      </c>
      <c r="G22" s="324">
        <v>4</v>
      </c>
      <c r="H22" s="310">
        <v>39</v>
      </c>
      <c r="I22" s="324">
        <v>23</v>
      </c>
      <c r="J22" s="324">
        <v>16</v>
      </c>
      <c r="K22" s="310">
        <v>61</v>
      </c>
      <c r="L22" s="324">
        <v>31</v>
      </c>
      <c r="M22" s="324">
        <v>30</v>
      </c>
      <c r="N22" s="310">
        <v>16</v>
      </c>
      <c r="O22" s="324">
        <v>10</v>
      </c>
      <c r="P22" s="324">
        <v>6</v>
      </c>
      <c r="Q22" s="310">
        <v>42</v>
      </c>
      <c r="R22" s="324">
        <v>21</v>
      </c>
      <c r="S22" s="324">
        <v>21</v>
      </c>
      <c r="T22" s="310">
        <v>110</v>
      </c>
      <c r="U22" s="324">
        <v>52</v>
      </c>
      <c r="V22" s="324">
        <v>58</v>
      </c>
      <c r="W22" s="310">
        <v>272</v>
      </c>
      <c r="X22" s="324">
        <v>138</v>
      </c>
      <c r="Y22" s="324">
        <v>134</v>
      </c>
      <c r="Z22" s="310">
        <v>195</v>
      </c>
      <c r="AA22" s="324">
        <v>100</v>
      </c>
      <c r="AB22" s="324">
        <v>95</v>
      </c>
      <c r="AC22" s="310">
        <v>133</v>
      </c>
      <c r="AD22" s="324">
        <v>80</v>
      </c>
      <c r="AE22" s="324">
        <v>53</v>
      </c>
      <c r="AF22" s="310">
        <v>86</v>
      </c>
      <c r="AG22" s="324">
        <v>45</v>
      </c>
      <c r="AH22" s="324">
        <v>41</v>
      </c>
      <c r="AI22" s="310">
        <v>313</v>
      </c>
      <c r="AJ22" s="324">
        <v>189</v>
      </c>
      <c r="AK22" s="324">
        <v>124</v>
      </c>
      <c r="AL22" s="310">
        <v>73</v>
      </c>
      <c r="AM22" s="324">
        <v>43</v>
      </c>
      <c r="AN22" s="324">
        <v>30</v>
      </c>
      <c r="AO22" s="310">
        <v>192</v>
      </c>
      <c r="AP22" s="324">
        <v>100</v>
      </c>
      <c r="AQ22" s="324">
        <v>92</v>
      </c>
      <c r="AR22" s="310">
        <v>55</v>
      </c>
      <c r="AS22" s="324">
        <v>24</v>
      </c>
      <c r="AT22" s="324">
        <v>31</v>
      </c>
      <c r="AU22" s="310">
        <v>184</v>
      </c>
      <c r="AV22" s="324">
        <v>94</v>
      </c>
      <c r="AW22" s="324">
        <v>90</v>
      </c>
      <c r="AX22" s="310">
        <v>339</v>
      </c>
      <c r="AY22" s="324">
        <v>179</v>
      </c>
      <c r="AZ22" s="324">
        <v>160</v>
      </c>
      <c r="BA22" s="310">
        <v>429</v>
      </c>
      <c r="BB22" s="324">
        <v>229</v>
      </c>
      <c r="BC22" s="324">
        <v>200</v>
      </c>
      <c r="BD22" s="310">
        <v>264</v>
      </c>
      <c r="BE22" s="324">
        <v>131</v>
      </c>
      <c r="BF22" s="325">
        <v>133</v>
      </c>
    </row>
    <row r="23" spans="1:58" s="323" customFormat="1" ht="15.75" x14ac:dyDescent="0.15">
      <c r="A23" s="250" t="s">
        <v>337</v>
      </c>
      <c r="B23" s="310">
        <v>2639</v>
      </c>
      <c r="C23" s="311">
        <v>1381</v>
      </c>
      <c r="D23" s="312">
        <v>1258</v>
      </c>
      <c r="E23" s="310">
        <v>10</v>
      </c>
      <c r="F23" s="324">
        <v>6</v>
      </c>
      <c r="G23" s="324">
        <v>4</v>
      </c>
      <c r="H23" s="310">
        <v>37</v>
      </c>
      <c r="I23" s="324">
        <v>13</v>
      </c>
      <c r="J23" s="324">
        <v>24</v>
      </c>
      <c r="K23" s="310">
        <v>57</v>
      </c>
      <c r="L23" s="324">
        <v>33</v>
      </c>
      <c r="M23" s="324">
        <v>24</v>
      </c>
      <c r="N23" s="310">
        <v>15</v>
      </c>
      <c r="O23" s="324">
        <v>11</v>
      </c>
      <c r="P23" s="324">
        <v>4</v>
      </c>
      <c r="Q23" s="310">
        <v>39</v>
      </c>
      <c r="R23" s="324">
        <v>21</v>
      </c>
      <c r="S23" s="324">
        <v>18</v>
      </c>
      <c r="T23" s="310">
        <v>109</v>
      </c>
      <c r="U23" s="324">
        <v>52</v>
      </c>
      <c r="V23" s="324">
        <v>57</v>
      </c>
      <c r="W23" s="310">
        <v>237</v>
      </c>
      <c r="X23" s="324">
        <v>127</v>
      </c>
      <c r="Y23" s="324">
        <v>110</v>
      </c>
      <c r="Z23" s="310">
        <v>196</v>
      </c>
      <c r="AA23" s="324">
        <v>92</v>
      </c>
      <c r="AB23" s="324">
        <v>104</v>
      </c>
      <c r="AC23" s="310">
        <v>136</v>
      </c>
      <c r="AD23" s="324">
        <v>76</v>
      </c>
      <c r="AE23" s="324">
        <v>60</v>
      </c>
      <c r="AF23" s="310">
        <v>109</v>
      </c>
      <c r="AG23" s="324">
        <v>52</v>
      </c>
      <c r="AH23" s="324">
        <v>57</v>
      </c>
      <c r="AI23" s="310">
        <v>279</v>
      </c>
      <c r="AJ23" s="324">
        <v>174</v>
      </c>
      <c r="AK23" s="324">
        <v>105</v>
      </c>
      <c r="AL23" s="310">
        <v>76</v>
      </c>
      <c r="AM23" s="324">
        <v>37</v>
      </c>
      <c r="AN23" s="324">
        <v>39</v>
      </c>
      <c r="AO23" s="310">
        <v>161</v>
      </c>
      <c r="AP23" s="324">
        <v>90</v>
      </c>
      <c r="AQ23" s="324">
        <v>71</v>
      </c>
      <c r="AR23" s="310">
        <v>61</v>
      </c>
      <c r="AS23" s="324">
        <v>29</v>
      </c>
      <c r="AT23" s="324">
        <v>32</v>
      </c>
      <c r="AU23" s="310">
        <v>150</v>
      </c>
      <c r="AV23" s="324">
        <v>84</v>
      </c>
      <c r="AW23" s="324">
        <v>66</v>
      </c>
      <c r="AX23" s="310">
        <v>340</v>
      </c>
      <c r="AY23" s="324">
        <v>176</v>
      </c>
      <c r="AZ23" s="324">
        <v>164</v>
      </c>
      <c r="BA23" s="310">
        <v>382</v>
      </c>
      <c r="BB23" s="324">
        <v>190</v>
      </c>
      <c r="BC23" s="324">
        <v>192</v>
      </c>
      <c r="BD23" s="310">
        <v>245</v>
      </c>
      <c r="BE23" s="324">
        <v>118</v>
      </c>
      <c r="BF23" s="325">
        <v>127</v>
      </c>
    </row>
    <row r="24" spans="1:58" s="323" customFormat="1" ht="15.75" x14ac:dyDescent="0.15">
      <c r="A24" s="255" t="s">
        <v>305</v>
      </c>
      <c r="B24" s="307">
        <v>14271</v>
      </c>
      <c r="C24" s="304">
        <v>7462</v>
      </c>
      <c r="D24" s="308">
        <v>6809</v>
      </c>
      <c r="E24" s="307">
        <v>62</v>
      </c>
      <c r="F24" s="304">
        <v>32</v>
      </c>
      <c r="G24" s="308">
        <v>30</v>
      </c>
      <c r="H24" s="307">
        <v>151</v>
      </c>
      <c r="I24" s="304">
        <v>89</v>
      </c>
      <c r="J24" s="308">
        <v>62</v>
      </c>
      <c r="K24" s="307">
        <v>342</v>
      </c>
      <c r="L24" s="304">
        <v>171</v>
      </c>
      <c r="M24" s="308">
        <v>171</v>
      </c>
      <c r="N24" s="307">
        <v>99</v>
      </c>
      <c r="O24" s="304">
        <v>54</v>
      </c>
      <c r="P24" s="308">
        <v>45</v>
      </c>
      <c r="Q24" s="307">
        <v>211</v>
      </c>
      <c r="R24" s="304">
        <v>103</v>
      </c>
      <c r="S24" s="308">
        <v>108</v>
      </c>
      <c r="T24" s="307">
        <v>547</v>
      </c>
      <c r="U24" s="304">
        <v>297</v>
      </c>
      <c r="V24" s="308">
        <v>250</v>
      </c>
      <c r="W24" s="307">
        <v>1345</v>
      </c>
      <c r="X24" s="304">
        <v>680</v>
      </c>
      <c r="Y24" s="308">
        <v>665</v>
      </c>
      <c r="Z24" s="307">
        <v>1164</v>
      </c>
      <c r="AA24" s="304">
        <v>568</v>
      </c>
      <c r="AB24" s="308">
        <v>596</v>
      </c>
      <c r="AC24" s="307">
        <v>774</v>
      </c>
      <c r="AD24" s="304">
        <v>405</v>
      </c>
      <c r="AE24" s="308">
        <v>369</v>
      </c>
      <c r="AF24" s="307">
        <v>533</v>
      </c>
      <c r="AG24" s="304">
        <v>280</v>
      </c>
      <c r="AH24" s="308">
        <v>253</v>
      </c>
      <c r="AI24" s="307">
        <v>1146</v>
      </c>
      <c r="AJ24" s="304">
        <v>701</v>
      </c>
      <c r="AK24" s="308">
        <v>445</v>
      </c>
      <c r="AL24" s="307">
        <v>424</v>
      </c>
      <c r="AM24" s="304">
        <v>228</v>
      </c>
      <c r="AN24" s="308">
        <v>196</v>
      </c>
      <c r="AO24" s="307">
        <v>901</v>
      </c>
      <c r="AP24" s="304">
        <v>475</v>
      </c>
      <c r="AQ24" s="308">
        <v>426</v>
      </c>
      <c r="AR24" s="307">
        <v>284</v>
      </c>
      <c r="AS24" s="304">
        <v>143</v>
      </c>
      <c r="AT24" s="308">
        <v>141</v>
      </c>
      <c r="AU24" s="307">
        <v>996</v>
      </c>
      <c r="AV24" s="304">
        <v>519</v>
      </c>
      <c r="AW24" s="308">
        <v>477</v>
      </c>
      <c r="AX24" s="307">
        <v>1927</v>
      </c>
      <c r="AY24" s="304">
        <v>960</v>
      </c>
      <c r="AZ24" s="308">
        <v>967</v>
      </c>
      <c r="BA24" s="307">
        <v>2281</v>
      </c>
      <c r="BB24" s="304">
        <v>1199</v>
      </c>
      <c r="BC24" s="308">
        <v>1082</v>
      </c>
      <c r="BD24" s="307">
        <v>1084</v>
      </c>
      <c r="BE24" s="304">
        <v>558</v>
      </c>
      <c r="BF24" s="309">
        <v>526</v>
      </c>
    </row>
    <row r="25" spans="1:58" s="323" customFormat="1" ht="15.75" x14ac:dyDescent="0.15">
      <c r="A25" s="250" t="s">
        <v>338</v>
      </c>
      <c r="B25" s="310">
        <v>2810</v>
      </c>
      <c r="C25" s="311">
        <v>1454</v>
      </c>
      <c r="D25" s="312">
        <v>1356</v>
      </c>
      <c r="E25" s="310">
        <v>7</v>
      </c>
      <c r="F25" s="324">
        <v>6</v>
      </c>
      <c r="G25" s="324">
        <v>1</v>
      </c>
      <c r="H25" s="310">
        <v>41</v>
      </c>
      <c r="I25" s="324">
        <v>26</v>
      </c>
      <c r="J25" s="324">
        <v>15</v>
      </c>
      <c r="K25" s="310">
        <v>61</v>
      </c>
      <c r="L25" s="324">
        <v>35</v>
      </c>
      <c r="M25" s="324">
        <v>26</v>
      </c>
      <c r="N25" s="310">
        <v>15</v>
      </c>
      <c r="O25" s="324">
        <v>10</v>
      </c>
      <c r="P25" s="324">
        <v>5</v>
      </c>
      <c r="Q25" s="310">
        <v>43</v>
      </c>
      <c r="R25" s="324">
        <v>23</v>
      </c>
      <c r="S25" s="324">
        <v>20</v>
      </c>
      <c r="T25" s="310">
        <v>120</v>
      </c>
      <c r="U25" s="324">
        <v>69</v>
      </c>
      <c r="V25" s="324">
        <v>51</v>
      </c>
      <c r="W25" s="310">
        <v>277</v>
      </c>
      <c r="X25" s="324">
        <v>139</v>
      </c>
      <c r="Y25" s="324">
        <v>138</v>
      </c>
      <c r="Z25" s="310">
        <v>202</v>
      </c>
      <c r="AA25" s="324">
        <v>101</v>
      </c>
      <c r="AB25" s="324">
        <v>101</v>
      </c>
      <c r="AC25" s="310">
        <v>158</v>
      </c>
      <c r="AD25" s="324">
        <v>73</v>
      </c>
      <c r="AE25" s="324">
        <v>85</v>
      </c>
      <c r="AF25" s="310">
        <v>89</v>
      </c>
      <c r="AG25" s="324">
        <v>50</v>
      </c>
      <c r="AH25" s="324">
        <v>39</v>
      </c>
      <c r="AI25" s="310">
        <v>252</v>
      </c>
      <c r="AJ25" s="324">
        <v>155</v>
      </c>
      <c r="AK25" s="324">
        <v>97</v>
      </c>
      <c r="AL25" s="310">
        <v>79</v>
      </c>
      <c r="AM25" s="324">
        <v>42</v>
      </c>
      <c r="AN25" s="324">
        <v>37</v>
      </c>
      <c r="AO25" s="310">
        <v>179</v>
      </c>
      <c r="AP25" s="324">
        <v>80</v>
      </c>
      <c r="AQ25" s="324">
        <v>99</v>
      </c>
      <c r="AR25" s="310">
        <v>62</v>
      </c>
      <c r="AS25" s="324">
        <v>31</v>
      </c>
      <c r="AT25" s="324">
        <v>31</v>
      </c>
      <c r="AU25" s="310">
        <v>196</v>
      </c>
      <c r="AV25" s="324">
        <v>102</v>
      </c>
      <c r="AW25" s="324">
        <v>94</v>
      </c>
      <c r="AX25" s="310">
        <v>354</v>
      </c>
      <c r="AY25" s="324">
        <v>179</v>
      </c>
      <c r="AZ25" s="324">
        <v>175</v>
      </c>
      <c r="BA25" s="310">
        <v>471</v>
      </c>
      <c r="BB25" s="324">
        <v>240</v>
      </c>
      <c r="BC25" s="324">
        <v>231</v>
      </c>
      <c r="BD25" s="310">
        <v>204</v>
      </c>
      <c r="BE25" s="324">
        <v>93</v>
      </c>
      <c r="BF25" s="325">
        <v>111</v>
      </c>
    </row>
    <row r="26" spans="1:58" s="323" customFormat="1" ht="15.75" x14ac:dyDescent="0.15">
      <c r="A26" s="250" t="s">
        <v>339</v>
      </c>
      <c r="B26" s="310">
        <v>2928</v>
      </c>
      <c r="C26" s="311">
        <v>1554</v>
      </c>
      <c r="D26" s="312">
        <v>1374</v>
      </c>
      <c r="E26" s="310">
        <v>12</v>
      </c>
      <c r="F26" s="324">
        <v>10</v>
      </c>
      <c r="G26" s="324">
        <v>2</v>
      </c>
      <c r="H26" s="310">
        <v>26</v>
      </c>
      <c r="I26" s="324">
        <v>14</v>
      </c>
      <c r="J26" s="324">
        <v>12</v>
      </c>
      <c r="K26" s="310">
        <v>51</v>
      </c>
      <c r="L26" s="324">
        <v>23</v>
      </c>
      <c r="M26" s="324">
        <v>28</v>
      </c>
      <c r="N26" s="310">
        <v>25</v>
      </c>
      <c r="O26" s="324">
        <v>13</v>
      </c>
      <c r="P26" s="324">
        <v>12</v>
      </c>
      <c r="Q26" s="310">
        <v>59</v>
      </c>
      <c r="R26" s="324">
        <v>28</v>
      </c>
      <c r="S26" s="324">
        <v>31</v>
      </c>
      <c r="T26" s="310">
        <v>113</v>
      </c>
      <c r="U26" s="324">
        <v>64</v>
      </c>
      <c r="V26" s="324">
        <v>49</v>
      </c>
      <c r="W26" s="310">
        <v>284</v>
      </c>
      <c r="X26" s="324">
        <v>165</v>
      </c>
      <c r="Y26" s="324">
        <v>119</v>
      </c>
      <c r="Z26" s="310">
        <v>232</v>
      </c>
      <c r="AA26" s="324">
        <v>109</v>
      </c>
      <c r="AB26" s="324">
        <v>123</v>
      </c>
      <c r="AC26" s="310">
        <v>157</v>
      </c>
      <c r="AD26" s="324">
        <v>87</v>
      </c>
      <c r="AE26" s="324">
        <v>70</v>
      </c>
      <c r="AF26" s="310">
        <v>104</v>
      </c>
      <c r="AG26" s="324">
        <v>52</v>
      </c>
      <c r="AH26" s="324">
        <v>52</v>
      </c>
      <c r="AI26" s="310">
        <v>274</v>
      </c>
      <c r="AJ26" s="324">
        <v>166</v>
      </c>
      <c r="AK26" s="324">
        <v>108</v>
      </c>
      <c r="AL26" s="310">
        <v>96</v>
      </c>
      <c r="AM26" s="324">
        <v>48</v>
      </c>
      <c r="AN26" s="324">
        <v>48</v>
      </c>
      <c r="AO26" s="310">
        <v>177</v>
      </c>
      <c r="AP26" s="324">
        <v>92</v>
      </c>
      <c r="AQ26" s="324">
        <v>85</v>
      </c>
      <c r="AR26" s="310">
        <v>53</v>
      </c>
      <c r="AS26" s="324">
        <v>25</v>
      </c>
      <c r="AT26" s="324">
        <v>28</v>
      </c>
      <c r="AU26" s="310">
        <v>168</v>
      </c>
      <c r="AV26" s="324">
        <v>83</v>
      </c>
      <c r="AW26" s="324">
        <v>85</v>
      </c>
      <c r="AX26" s="310">
        <v>410</v>
      </c>
      <c r="AY26" s="324">
        <v>198</v>
      </c>
      <c r="AZ26" s="324">
        <v>212</v>
      </c>
      <c r="BA26" s="310">
        <v>445</v>
      </c>
      <c r="BB26" s="324">
        <v>234</v>
      </c>
      <c r="BC26" s="324">
        <v>211</v>
      </c>
      <c r="BD26" s="310">
        <v>242</v>
      </c>
      <c r="BE26" s="324">
        <v>143</v>
      </c>
      <c r="BF26" s="325">
        <v>99</v>
      </c>
    </row>
    <row r="27" spans="1:58" s="323" customFormat="1" ht="15.75" x14ac:dyDescent="0.15">
      <c r="A27" s="250" t="s">
        <v>340</v>
      </c>
      <c r="B27" s="310">
        <v>2936</v>
      </c>
      <c r="C27" s="311">
        <v>1522</v>
      </c>
      <c r="D27" s="312">
        <v>1414</v>
      </c>
      <c r="E27" s="310">
        <v>11</v>
      </c>
      <c r="F27" s="324">
        <v>7</v>
      </c>
      <c r="G27" s="324">
        <v>4</v>
      </c>
      <c r="H27" s="310">
        <v>31</v>
      </c>
      <c r="I27" s="324">
        <v>18</v>
      </c>
      <c r="J27" s="324">
        <v>13</v>
      </c>
      <c r="K27" s="310">
        <v>77</v>
      </c>
      <c r="L27" s="324">
        <v>48</v>
      </c>
      <c r="M27" s="324">
        <v>29</v>
      </c>
      <c r="N27" s="310">
        <v>21</v>
      </c>
      <c r="O27" s="324">
        <v>14</v>
      </c>
      <c r="P27" s="324">
        <v>7</v>
      </c>
      <c r="Q27" s="310">
        <v>39</v>
      </c>
      <c r="R27" s="324">
        <v>16</v>
      </c>
      <c r="S27" s="324">
        <v>23</v>
      </c>
      <c r="T27" s="310">
        <v>125</v>
      </c>
      <c r="U27" s="324">
        <v>60</v>
      </c>
      <c r="V27" s="324">
        <v>65</v>
      </c>
      <c r="W27" s="310">
        <v>267</v>
      </c>
      <c r="X27" s="324">
        <v>117</v>
      </c>
      <c r="Y27" s="324">
        <v>150</v>
      </c>
      <c r="Z27" s="310">
        <v>238</v>
      </c>
      <c r="AA27" s="324">
        <v>118</v>
      </c>
      <c r="AB27" s="324">
        <v>120</v>
      </c>
      <c r="AC27" s="310">
        <v>144</v>
      </c>
      <c r="AD27" s="324">
        <v>77</v>
      </c>
      <c r="AE27" s="324">
        <v>67</v>
      </c>
      <c r="AF27" s="310">
        <v>99</v>
      </c>
      <c r="AG27" s="324">
        <v>43</v>
      </c>
      <c r="AH27" s="324">
        <v>56</v>
      </c>
      <c r="AI27" s="310">
        <v>235</v>
      </c>
      <c r="AJ27" s="324">
        <v>153</v>
      </c>
      <c r="AK27" s="324">
        <v>82</v>
      </c>
      <c r="AL27" s="310">
        <v>80</v>
      </c>
      <c r="AM27" s="324">
        <v>37</v>
      </c>
      <c r="AN27" s="324">
        <v>43</v>
      </c>
      <c r="AO27" s="310">
        <v>201</v>
      </c>
      <c r="AP27" s="324">
        <v>95</v>
      </c>
      <c r="AQ27" s="324">
        <v>106</v>
      </c>
      <c r="AR27" s="310">
        <v>58</v>
      </c>
      <c r="AS27" s="324">
        <v>28</v>
      </c>
      <c r="AT27" s="324">
        <v>30</v>
      </c>
      <c r="AU27" s="310">
        <v>218</v>
      </c>
      <c r="AV27" s="324">
        <v>113</v>
      </c>
      <c r="AW27" s="324">
        <v>105</v>
      </c>
      <c r="AX27" s="310">
        <v>381</v>
      </c>
      <c r="AY27" s="324">
        <v>200</v>
      </c>
      <c r="AZ27" s="324">
        <v>181</v>
      </c>
      <c r="BA27" s="310">
        <v>466</v>
      </c>
      <c r="BB27" s="324">
        <v>255</v>
      </c>
      <c r="BC27" s="324">
        <v>211</v>
      </c>
      <c r="BD27" s="310">
        <v>245</v>
      </c>
      <c r="BE27" s="324">
        <v>123</v>
      </c>
      <c r="BF27" s="325">
        <v>122</v>
      </c>
    </row>
    <row r="28" spans="1:58" s="323" customFormat="1" ht="15.75" x14ac:dyDescent="0.15">
      <c r="A28" s="250" t="s">
        <v>341</v>
      </c>
      <c r="B28" s="310">
        <v>2761</v>
      </c>
      <c r="C28" s="311">
        <v>1493</v>
      </c>
      <c r="D28" s="312">
        <v>1268</v>
      </c>
      <c r="E28" s="310">
        <v>16</v>
      </c>
      <c r="F28" s="324">
        <v>6</v>
      </c>
      <c r="G28" s="324">
        <v>10</v>
      </c>
      <c r="H28" s="310">
        <v>20</v>
      </c>
      <c r="I28" s="324">
        <v>13</v>
      </c>
      <c r="J28" s="324">
        <v>7</v>
      </c>
      <c r="K28" s="310">
        <v>70</v>
      </c>
      <c r="L28" s="324">
        <v>33</v>
      </c>
      <c r="M28" s="324">
        <v>37</v>
      </c>
      <c r="N28" s="310">
        <v>18</v>
      </c>
      <c r="O28" s="324">
        <v>7</v>
      </c>
      <c r="P28" s="324">
        <v>11</v>
      </c>
      <c r="Q28" s="310">
        <v>38</v>
      </c>
      <c r="R28" s="324">
        <v>14</v>
      </c>
      <c r="S28" s="324">
        <v>24</v>
      </c>
      <c r="T28" s="310">
        <v>86</v>
      </c>
      <c r="U28" s="324">
        <v>49</v>
      </c>
      <c r="V28" s="324">
        <v>37</v>
      </c>
      <c r="W28" s="310">
        <v>256</v>
      </c>
      <c r="X28" s="324">
        <v>128</v>
      </c>
      <c r="Y28" s="324">
        <v>128</v>
      </c>
      <c r="Z28" s="310">
        <v>233</v>
      </c>
      <c r="AA28" s="324">
        <v>120</v>
      </c>
      <c r="AB28" s="324">
        <v>113</v>
      </c>
      <c r="AC28" s="310">
        <v>155</v>
      </c>
      <c r="AD28" s="324">
        <v>88</v>
      </c>
      <c r="AE28" s="324">
        <v>67</v>
      </c>
      <c r="AF28" s="310">
        <v>118</v>
      </c>
      <c r="AG28" s="324">
        <v>74</v>
      </c>
      <c r="AH28" s="324">
        <v>44</v>
      </c>
      <c r="AI28" s="310">
        <v>207</v>
      </c>
      <c r="AJ28" s="324">
        <v>117</v>
      </c>
      <c r="AK28" s="324">
        <v>90</v>
      </c>
      <c r="AL28" s="310">
        <v>78</v>
      </c>
      <c r="AM28" s="324">
        <v>48</v>
      </c>
      <c r="AN28" s="324">
        <v>30</v>
      </c>
      <c r="AO28" s="310">
        <v>172</v>
      </c>
      <c r="AP28" s="324">
        <v>103</v>
      </c>
      <c r="AQ28" s="324">
        <v>69</v>
      </c>
      <c r="AR28" s="310">
        <v>47</v>
      </c>
      <c r="AS28" s="324">
        <v>27</v>
      </c>
      <c r="AT28" s="324">
        <v>20</v>
      </c>
      <c r="AU28" s="310">
        <v>216</v>
      </c>
      <c r="AV28" s="324">
        <v>124</v>
      </c>
      <c r="AW28" s="324">
        <v>92</v>
      </c>
      <c r="AX28" s="310">
        <v>372</v>
      </c>
      <c r="AY28" s="324">
        <v>189</v>
      </c>
      <c r="AZ28" s="324">
        <v>183</v>
      </c>
      <c r="BA28" s="310">
        <v>471</v>
      </c>
      <c r="BB28" s="324">
        <v>259</v>
      </c>
      <c r="BC28" s="324">
        <v>212</v>
      </c>
      <c r="BD28" s="310">
        <v>188</v>
      </c>
      <c r="BE28" s="324">
        <v>94</v>
      </c>
      <c r="BF28" s="325">
        <v>94</v>
      </c>
    </row>
    <row r="29" spans="1:58" s="323" customFormat="1" ht="15.75" x14ac:dyDescent="0.15">
      <c r="A29" s="250" t="s">
        <v>342</v>
      </c>
      <c r="B29" s="310">
        <v>2836</v>
      </c>
      <c r="C29" s="311">
        <v>1439</v>
      </c>
      <c r="D29" s="312">
        <v>1397</v>
      </c>
      <c r="E29" s="310">
        <v>16</v>
      </c>
      <c r="F29" s="324">
        <v>3</v>
      </c>
      <c r="G29" s="324">
        <v>13</v>
      </c>
      <c r="H29" s="310">
        <v>33</v>
      </c>
      <c r="I29" s="324">
        <v>18</v>
      </c>
      <c r="J29" s="324">
        <v>15</v>
      </c>
      <c r="K29" s="310">
        <v>83</v>
      </c>
      <c r="L29" s="324">
        <v>32</v>
      </c>
      <c r="M29" s="324">
        <v>51</v>
      </c>
      <c r="N29" s="310">
        <v>20</v>
      </c>
      <c r="O29" s="324">
        <v>10</v>
      </c>
      <c r="P29" s="324">
        <v>10</v>
      </c>
      <c r="Q29" s="310">
        <v>32</v>
      </c>
      <c r="R29" s="324">
        <v>22</v>
      </c>
      <c r="S29" s="324">
        <v>10</v>
      </c>
      <c r="T29" s="310">
        <v>103</v>
      </c>
      <c r="U29" s="324">
        <v>55</v>
      </c>
      <c r="V29" s="324">
        <v>48</v>
      </c>
      <c r="W29" s="310">
        <v>261</v>
      </c>
      <c r="X29" s="324">
        <v>131</v>
      </c>
      <c r="Y29" s="324">
        <v>130</v>
      </c>
      <c r="Z29" s="310">
        <v>259</v>
      </c>
      <c r="AA29" s="324">
        <v>120</v>
      </c>
      <c r="AB29" s="324">
        <v>139</v>
      </c>
      <c r="AC29" s="310">
        <v>160</v>
      </c>
      <c r="AD29" s="324">
        <v>80</v>
      </c>
      <c r="AE29" s="324">
        <v>80</v>
      </c>
      <c r="AF29" s="310">
        <v>123</v>
      </c>
      <c r="AG29" s="324">
        <v>61</v>
      </c>
      <c r="AH29" s="324">
        <v>62</v>
      </c>
      <c r="AI29" s="310">
        <v>178</v>
      </c>
      <c r="AJ29" s="324">
        <v>110</v>
      </c>
      <c r="AK29" s="324">
        <v>68</v>
      </c>
      <c r="AL29" s="310">
        <v>91</v>
      </c>
      <c r="AM29" s="324">
        <v>53</v>
      </c>
      <c r="AN29" s="324">
        <v>38</v>
      </c>
      <c r="AO29" s="310">
        <v>172</v>
      </c>
      <c r="AP29" s="324">
        <v>105</v>
      </c>
      <c r="AQ29" s="324">
        <v>67</v>
      </c>
      <c r="AR29" s="310">
        <v>64</v>
      </c>
      <c r="AS29" s="324">
        <v>32</v>
      </c>
      <c r="AT29" s="324">
        <v>32</v>
      </c>
      <c r="AU29" s="310">
        <v>198</v>
      </c>
      <c r="AV29" s="324">
        <v>97</v>
      </c>
      <c r="AW29" s="324">
        <v>101</v>
      </c>
      <c r="AX29" s="310">
        <v>410</v>
      </c>
      <c r="AY29" s="324">
        <v>194</v>
      </c>
      <c r="AZ29" s="324">
        <v>216</v>
      </c>
      <c r="BA29" s="310">
        <v>428</v>
      </c>
      <c r="BB29" s="324">
        <v>211</v>
      </c>
      <c r="BC29" s="324">
        <v>217</v>
      </c>
      <c r="BD29" s="310">
        <v>205</v>
      </c>
      <c r="BE29" s="324">
        <v>105</v>
      </c>
      <c r="BF29" s="325">
        <v>100</v>
      </c>
    </row>
    <row r="30" spans="1:58" s="323" customFormat="1" ht="15.75" x14ac:dyDescent="0.15">
      <c r="A30" s="255" t="s">
        <v>306</v>
      </c>
      <c r="B30" s="307">
        <v>17965</v>
      </c>
      <c r="C30" s="304">
        <v>9255</v>
      </c>
      <c r="D30" s="308">
        <v>8710</v>
      </c>
      <c r="E30" s="307">
        <v>93</v>
      </c>
      <c r="F30" s="304">
        <v>53</v>
      </c>
      <c r="G30" s="308">
        <v>40</v>
      </c>
      <c r="H30" s="307">
        <v>153</v>
      </c>
      <c r="I30" s="304">
        <v>78</v>
      </c>
      <c r="J30" s="308">
        <v>75</v>
      </c>
      <c r="K30" s="307">
        <v>636</v>
      </c>
      <c r="L30" s="304">
        <v>286</v>
      </c>
      <c r="M30" s="308">
        <v>350</v>
      </c>
      <c r="N30" s="307">
        <v>267</v>
      </c>
      <c r="O30" s="304">
        <v>133</v>
      </c>
      <c r="P30" s="308">
        <v>134</v>
      </c>
      <c r="Q30" s="307">
        <v>308</v>
      </c>
      <c r="R30" s="304">
        <v>161</v>
      </c>
      <c r="S30" s="308">
        <v>147</v>
      </c>
      <c r="T30" s="307">
        <v>670</v>
      </c>
      <c r="U30" s="304">
        <v>366</v>
      </c>
      <c r="V30" s="308">
        <v>304</v>
      </c>
      <c r="W30" s="307">
        <v>2073</v>
      </c>
      <c r="X30" s="304">
        <v>1019</v>
      </c>
      <c r="Y30" s="308">
        <v>1054</v>
      </c>
      <c r="Z30" s="307">
        <v>1839</v>
      </c>
      <c r="AA30" s="304">
        <v>874</v>
      </c>
      <c r="AB30" s="308">
        <v>965</v>
      </c>
      <c r="AC30" s="307">
        <v>1444</v>
      </c>
      <c r="AD30" s="304">
        <v>679</v>
      </c>
      <c r="AE30" s="308">
        <v>765</v>
      </c>
      <c r="AF30" s="307">
        <v>1029</v>
      </c>
      <c r="AG30" s="304">
        <v>457</v>
      </c>
      <c r="AH30" s="308">
        <v>572</v>
      </c>
      <c r="AI30" s="307">
        <v>858</v>
      </c>
      <c r="AJ30" s="304">
        <v>466</v>
      </c>
      <c r="AK30" s="308">
        <v>392</v>
      </c>
      <c r="AL30" s="307">
        <v>568</v>
      </c>
      <c r="AM30" s="304">
        <v>314</v>
      </c>
      <c r="AN30" s="308">
        <v>254</v>
      </c>
      <c r="AO30" s="307">
        <v>1019</v>
      </c>
      <c r="AP30" s="304">
        <v>564</v>
      </c>
      <c r="AQ30" s="308">
        <v>455</v>
      </c>
      <c r="AR30" s="307">
        <v>343</v>
      </c>
      <c r="AS30" s="304">
        <v>206</v>
      </c>
      <c r="AT30" s="308">
        <v>137</v>
      </c>
      <c r="AU30" s="307">
        <v>1180</v>
      </c>
      <c r="AV30" s="304">
        <v>648</v>
      </c>
      <c r="AW30" s="308">
        <v>532</v>
      </c>
      <c r="AX30" s="307">
        <v>2004</v>
      </c>
      <c r="AY30" s="304">
        <v>1086</v>
      </c>
      <c r="AZ30" s="308">
        <v>918</v>
      </c>
      <c r="BA30" s="307">
        <v>2496</v>
      </c>
      <c r="BB30" s="304">
        <v>1341</v>
      </c>
      <c r="BC30" s="308">
        <v>1155</v>
      </c>
      <c r="BD30" s="307">
        <v>985</v>
      </c>
      <c r="BE30" s="304">
        <v>524</v>
      </c>
      <c r="BF30" s="309">
        <v>461</v>
      </c>
    </row>
    <row r="31" spans="1:58" s="323" customFormat="1" ht="15.75" x14ac:dyDescent="0.15">
      <c r="A31" s="250" t="s">
        <v>343</v>
      </c>
      <c r="B31" s="310">
        <v>3147</v>
      </c>
      <c r="C31" s="311">
        <v>1650</v>
      </c>
      <c r="D31" s="312">
        <v>1497</v>
      </c>
      <c r="E31" s="310">
        <v>19</v>
      </c>
      <c r="F31" s="324">
        <v>12</v>
      </c>
      <c r="G31" s="324">
        <v>7</v>
      </c>
      <c r="H31" s="310">
        <v>20</v>
      </c>
      <c r="I31" s="324">
        <v>12</v>
      </c>
      <c r="J31" s="324">
        <v>8</v>
      </c>
      <c r="K31" s="310">
        <v>84</v>
      </c>
      <c r="L31" s="324">
        <v>37</v>
      </c>
      <c r="M31" s="324">
        <v>47</v>
      </c>
      <c r="N31" s="310">
        <v>28</v>
      </c>
      <c r="O31" s="324">
        <v>18</v>
      </c>
      <c r="P31" s="324">
        <v>10</v>
      </c>
      <c r="Q31" s="310">
        <v>53</v>
      </c>
      <c r="R31" s="324">
        <v>29</v>
      </c>
      <c r="S31" s="324">
        <v>24</v>
      </c>
      <c r="T31" s="310">
        <v>133</v>
      </c>
      <c r="U31" s="324">
        <v>71</v>
      </c>
      <c r="V31" s="324">
        <v>62</v>
      </c>
      <c r="W31" s="310">
        <v>324</v>
      </c>
      <c r="X31" s="324">
        <v>161</v>
      </c>
      <c r="Y31" s="324">
        <v>163</v>
      </c>
      <c r="Z31" s="310">
        <v>299</v>
      </c>
      <c r="AA31" s="324">
        <v>134</v>
      </c>
      <c r="AB31" s="324">
        <v>165</v>
      </c>
      <c r="AC31" s="310">
        <v>225</v>
      </c>
      <c r="AD31" s="324">
        <v>107</v>
      </c>
      <c r="AE31" s="324">
        <v>118</v>
      </c>
      <c r="AF31" s="310">
        <v>123</v>
      </c>
      <c r="AG31" s="324">
        <v>60</v>
      </c>
      <c r="AH31" s="324">
        <v>63</v>
      </c>
      <c r="AI31" s="310">
        <v>179</v>
      </c>
      <c r="AJ31" s="324">
        <v>96</v>
      </c>
      <c r="AK31" s="324">
        <v>83</v>
      </c>
      <c r="AL31" s="310">
        <v>87</v>
      </c>
      <c r="AM31" s="324">
        <v>50</v>
      </c>
      <c r="AN31" s="324">
        <v>37</v>
      </c>
      <c r="AO31" s="310">
        <v>195</v>
      </c>
      <c r="AP31" s="324">
        <v>106</v>
      </c>
      <c r="AQ31" s="324">
        <v>89</v>
      </c>
      <c r="AR31" s="310">
        <v>65</v>
      </c>
      <c r="AS31" s="324">
        <v>38</v>
      </c>
      <c r="AT31" s="324">
        <v>27</v>
      </c>
      <c r="AU31" s="310">
        <v>225</v>
      </c>
      <c r="AV31" s="324">
        <v>126</v>
      </c>
      <c r="AW31" s="324">
        <v>99</v>
      </c>
      <c r="AX31" s="310">
        <v>414</v>
      </c>
      <c r="AY31" s="324">
        <v>214</v>
      </c>
      <c r="AZ31" s="324">
        <v>200</v>
      </c>
      <c r="BA31" s="310">
        <v>476</v>
      </c>
      <c r="BB31" s="324">
        <v>276</v>
      </c>
      <c r="BC31" s="324">
        <v>200</v>
      </c>
      <c r="BD31" s="310">
        <v>198</v>
      </c>
      <c r="BE31" s="324">
        <v>103</v>
      </c>
      <c r="BF31" s="325">
        <v>95</v>
      </c>
    </row>
    <row r="32" spans="1:58" s="323" customFormat="1" ht="15.75" x14ac:dyDescent="0.15">
      <c r="A32" s="250" t="s">
        <v>344</v>
      </c>
      <c r="B32" s="310">
        <v>3167</v>
      </c>
      <c r="C32" s="311">
        <v>1639</v>
      </c>
      <c r="D32" s="312">
        <v>1528</v>
      </c>
      <c r="E32" s="310">
        <v>9</v>
      </c>
      <c r="F32" s="324">
        <v>5</v>
      </c>
      <c r="G32" s="324">
        <v>4</v>
      </c>
      <c r="H32" s="310">
        <v>30</v>
      </c>
      <c r="I32" s="324">
        <v>17</v>
      </c>
      <c r="J32" s="324">
        <v>13</v>
      </c>
      <c r="K32" s="310">
        <v>111</v>
      </c>
      <c r="L32" s="324">
        <v>47</v>
      </c>
      <c r="M32" s="324">
        <v>64</v>
      </c>
      <c r="N32" s="310">
        <v>40</v>
      </c>
      <c r="O32" s="324">
        <v>18</v>
      </c>
      <c r="P32" s="324">
        <v>22</v>
      </c>
      <c r="Q32" s="310">
        <v>62</v>
      </c>
      <c r="R32" s="324">
        <v>28</v>
      </c>
      <c r="S32" s="324">
        <v>34</v>
      </c>
      <c r="T32" s="310">
        <v>101</v>
      </c>
      <c r="U32" s="324">
        <v>55</v>
      </c>
      <c r="V32" s="324">
        <v>46</v>
      </c>
      <c r="W32" s="310">
        <v>331</v>
      </c>
      <c r="X32" s="324">
        <v>172</v>
      </c>
      <c r="Y32" s="324">
        <v>159</v>
      </c>
      <c r="Z32" s="310">
        <v>288</v>
      </c>
      <c r="AA32" s="324">
        <v>138</v>
      </c>
      <c r="AB32" s="324">
        <v>150</v>
      </c>
      <c r="AC32" s="310">
        <v>231</v>
      </c>
      <c r="AD32" s="324">
        <v>99</v>
      </c>
      <c r="AE32" s="324">
        <v>132</v>
      </c>
      <c r="AF32" s="310">
        <v>164</v>
      </c>
      <c r="AG32" s="324">
        <v>72</v>
      </c>
      <c r="AH32" s="324">
        <v>92</v>
      </c>
      <c r="AI32" s="310">
        <v>157</v>
      </c>
      <c r="AJ32" s="324">
        <v>92</v>
      </c>
      <c r="AK32" s="324">
        <v>65</v>
      </c>
      <c r="AL32" s="310">
        <v>107</v>
      </c>
      <c r="AM32" s="324">
        <v>58</v>
      </c>
      <c r="AN32" s="324">
        <v>49</v>
      </c>
      <c r="AO32" s="310">
        <v>177</v>
      </c>
      <c r="AP32" s="324">
        <v>107</v>
      </c>
      <c r="AQ32" s="324">
        <v>70</v>
      </c>
      <c r="AR32" s="310">
        <v>50</v>
      </c>
      <c r="AS32" s="324">
        <v>26</v>
      </c>
      <c r="AT32" s="324">
        <v>24</v>
      </c>
      <c r="AU32" s="310">
        <v>215</v>
      </c>
      <c r="AV32" s="324">
        <v>126</v>
      </c>
      <c r="AW32" s="324">
        <v>89</v>
      </c>
      <c r="AX32" s="310">
        <v>409</v>
      </c>
      <c r="AY32" s="324">
        <v>214</v>
      </c>
      <c r="AZ32" s="324">
        <v>195</v>
      </c>
      <c r="BA32" s="310">
        <v>490</v>
      </c>
      <c r="BB32" s="324">
        <v>265</v>
      </c>
      <c r="BC32" s="324">
        <v>225</v>
      </c>
      <c r="BD32" s="310">
        <v>195</v>
      </c>
      <c r="BE32" s="324">
        <v>100</v>
      </c>
      <c r="BF32" s="325">
        <v>95</v>
      </c>
    </row>
    <row r="33" spans="1:58" s="323" customFormat="1" ht="15.75" x14ac:dyDescent="0.15">
      <c r="A33" s="250" t="s">
        <v>345</v>
      </c>
      <c r="B33" s="310">
        <v>3565</v>
      </c>
      <c r="C33" s="311">
        <v>1834</v>
      </c>
      <c r="D33" s="312">
        <v>1731</v>
      </c>
      <c r="E33" s="310">
        <v>14</v>
      </c>
      <c r="F33" s="324">
        <v>8</v>
      </c>
      <c r="G33" s="324">
        <v>6</v>
      </c>
      <c r="H33" s="310">
        <v>36</v>
      </c>
      <c r="I33" s="324">
        <v>18</v>
      </c>
      <c r="J33" s="324">
        <v>18</v>
      </c>
      <c r="K33" s="310">
        <v>124</v>
      </c>
      <c r="L33" s="324">
        <v>61</v>
      </c>
      <c r="M33" s="324">
        <v>63</v>
      </c>
      <c r="N33" s="310">
        <v>56</v>
      </c>
      <c r="O33" s="324">
        <v>31</v>
      </c>
      <c r="P33" s="324">
        <v>25</v>
      </c>
      <c r="Q33" s="310">
        <v>65</v>
      </c>
      <c r="R33" s="324">
        <v>35</v>
      </c>
      <c r="S33" s="324">
        <v>30</v>
      </c>
      <c r="T33" s="310">
        <v>125</v>
      </c>
      <c r="U33" s="324">
        <v>66</v>
      </c>
      <c r="V33" s="324">
        <v>59</v>
      </c>
      <c r="W33" s="310">
        <v>434</v>
      </c>
      <c r="X33" s="324">
        <v>207</v>
      </c>
      <c r="Y33" s="324">
        <v>227</v>
      </c>
      <c r="Z33" s="310">
        <v>362</v>
      </c>
      <c r="AA33" s="324">
        <v>168</v>
      </c>
      <c r="AB33" s="324">
        <v>194</v>
      </c>
      <c r="AC33" s="310">
        <v>272</v>
      </c>
      <c r="AD33" s="324">
        <v>124</v>
      </c>
      <c r="AE33" s="324">
        <v>148</v>
      </c>
      <c r="AF33" s="310">
        <v>194</v>
      </c>
      <c r="AG33" s="324">
        <v>81</v>
      </c>
      <c r="AH33" s="324">
        <v>113</v>
      </c>
      <c r="AI33" s="310">
        <v>159</v>
      </c>
      <c r="AJ33" s="324">
        <v>86</v>
      </c>
      <c r="AK33" s="324">
        <v>73</v>
      </c>
      <c r="AL33" s="310">
        <v>131</v>
      </c>
      <c r="AM33" s="324">
        <v>71</v>
      </c>
      <c r="AN33" s="324">
        <v>60</v>
      </c>
      <c r="AO33" s="310">
        <v>187</v>
      </c>
      <c r="AP33" s="324">
        <v>105</v>
      </c>
      <c r="AQ33" s="324">
        <v>82</v>
      </c>
      <c r="AR33" s="310">
        <v>65</v>
      </c>
      <c r="AS33" s="324">
        <v>42</v>
      </c>
      <c r="AT33" s="324">
        <v>23</v>
      </c>
      <c r="AU33" s="310">
        <v>239</v>
      </c>
      <c r="AV33" s="324">
        <v>134</v>
      </c>
      <c r="AW33" s="324">
        <v>105</v>
      </c>
      <c r="AX33" s="310">
        <v>409</v>
      </c>
      <c r="AY33" s="324">
        <v>233</v>
      </c>
      <c r="AZ33" s="324">
        <v>176</v>
      </c>
      <c r="BA33" s="310">
        <v>500</v>
      </c>
      <c r="BB33" s="324">
        <v>258</v>
      </c>
      <c r="BC33" s="324">
        <v>242</v>
      </c>
      <c r="BD33" s="310">
        <v>193</v>
      </c>
      <c r="BE33" s="324">
        <v>106</v>
      </c>
      <c r="BF33" s="325">
        <v>87</v>
      </c>
    </row>
    <row r="34" spans="1:58" s="323" customFormat="1" ht="15.75" x14ac:dyDescent="0.15">
      <c r="A34" s="250" t="s">
        <v>346</v>
      </c>
      <c r="B34" s="310">
        <v>4006</v>
      </c>
      <c r="C34" s="311">
        <v>2030</v>
      </c>
      <c r="D34" s="312">
        <v>1976</v>
      </c>
      <c r="E34" s="310">
        <v>25</v>
      </c>
      <c r="F34" s="324">
        <v>15</v>
      </c>
      <c r="G34" s="324">
        <v>10</v>
      </c>
      <c r="H34" s="310">
        <v>28</v>
      </c>
      <c r="I34" s="324">
        <v>12</v>
      </c>
      <c r="J34" s="324">
        <v>16</v>
      </c>
      <c r="K34" s="310">
        <v>166</v>
      </c>
      <c r="L34" s="324">
        <v>84</v>
      </c>
      <c r="M34" s="324">
        <v>82</v>
      </c>
      <c r="N34" s="310">
        <v>65</v>
      </c>
      <c r="O34" s="324">
        <v>31</v>
      </c>
      <c r="P34" s="324">
        <v>34</v>
      </c>
      <c r="Q34" s="310">
        <v>63</v>
      </c>
      <c r="R34" s="324">
        <v>32</v>
      </c>
      <c r="S34" s="324">
        <v>31</v>
      </c>
      <c r="T34" s="310">
        <v>169</v>
      </c>
      <c r="U34" s="324">
        <v>94</v>
      </c>
      <c r="V34" s="324">
        <v>75</v>
      </c>
      <c r="W34" s="310">
        <v>473</v>
      </c>
      <c r="X34" s="324">
        <v>225</v>
      </c>
      <c r="Y34" s="324">
        <v>248</v>
      </c>
      <c r="Z34" s="310">
        <v>430</v>
      </c>
      <c r="AA34" s="324">
        <v>204</v>
      </c>
      <c r="AB34" s="324">
        <v>226</v>
      </c>
      <c r="AC34" s="310">
        <v>332</v>
      </c>
      <c r="AD34" s="324">
        <v>166</v>
      </c>
      <c r="AE34" s="324">
        <v>166</v>
      </c>
      <c r="AF34" s="310">
        <v>248</v>
      </c>
      <c r="AG34" s="324">
        <v>99</v>
      </c>
      <c r="AH34" s="324">
        <v>149</v>
      </c>
      <c r="AI34" s="310">
        <v>174</v>
      </c>
      <c r="AJ34" s="324">
        <v>91</v>
      </c>
      <c r="AK34" s="324">
        <v>83</v>
      </c>
      <c r="AL34" s="310">
        <v>123</v>
      </c>
      <c r="AM34" s="324">
        <v>79</v>
      </c>
      <c r="AN34" s="324">
        <v>44</v>
      </c>
      <c r="AO34" s="310">
        <v>243</v>
      </c>
      <c r="AP34" s="324">
        <v>117</v>
      </c>
      <c r="AQ34" s="324">
        <v>126</v>
      </c>
      <c r="AR34" s="310">
        <v>86</v>
      </c>
      <c r="AS34" s="324">
        <v>50</v>
      </c>
      <c r="AT34" s="324">
        <v>36</v>
      </c>
      <c r="AU34" s="310">
        <v>252</v>
      </c>
      <c r="AV34" s="324">
        <v>131</v>
      </c>
      <c r="AW34" s="324">
        <v>121</v>
      </c>
      <c r="AX34" s="310">
        <v>381</v>
      </c>
      <c r="AY34" s="324">
        <v>196</v>
      </c>
      <c r="AZ34" s="324">
        <v>185</v>
      </c>
      <c r="BA34" s="310">
        <v>515</v>
      </c>
      <c r="BB34" s="324">
        <v>283</v>
      </c>
      <c r="BC34" s="324">
        <v>232</v>
      </c>
      <c r="BD34" s="310">
        <v>233</v>
      </c>
      <c r="BE34" s="324">
        <v>121</v>
      </c>
      <c r="BF34" s="325">
        <v>112</v>
      </c>
    </row>
    <row r="35" spans="1:58" s="323" customFormat="1" ht="15.75" x14ac:dyDescent="0.15">
      <c r="A35" s="250" t="s">
        <v>347</v>
      </c>
      <c r="B35" s="310">
        <v>4080</v>
      </c>
      <c r="C35" s="311">
        <v>2102</v>
      </c>
      <c r="D35" s="312">
        <v>1978</v>
      </c>
      <c r="E35" s="310">
        <v>26</v>
      </c>
      <c r="F35" s="324">
        <v>13</v>
      </c>
      <c r="G35" s="324">
        <v>13</v>
      </c>
      <c r="H35" s="310">
        <v>39</v>
      </c>
      <c r="I35" s="324">
        <v>19</v>
      </c>
      <c r="J35" s="324">
        <v>20</v>
      </c>
      <c r="K35" s="310">
        <v>151</v>
      </c>
      <c r="L35" s="324">
        <v>57</v>
      </c>
      <c r="M35" s="324">
        <v>94</v>
      </c>
      <c r="N35" s="310">
        <v>78</v>
      </c>
      <c r="O35" s="324">
        <v>35</v>
      </c>
      <c r="P35" s="324">
        <v>43</v>
      </c>
      <c r="Q35" s="310">
        <v>65</v>
      </c>
      <c r="R35" s="324">
        <v>37</v>
      </c>
      <c r="S35" s="324">
        <v>28</v>
      </c>
      <c r="T35" s="310">
        <v>142</v>
      </c>
      <c r="U35" s="324">
        <v>80</v>
      </c>
      <c r="V35" s="324">
        <v>62</v>
      </c>
      <c r="W35" s="310">
        <v>511</v>
      </c>
      <c r="X35" s="324">
        <v>254</v>
      </c>
      <c r="Y35" s="324">
        <v>257</v>
      </c>
      <c r="Z35" s="310">
        <v>460</v>
      </c>
      <c r="AA35" s="324">
        <v>230</v>
      </c>
      <c r="AB35" s="324">
        <v>230</v>
      </c>
      <c r="AC35" s="310">
        <v>384</v>
      </c>
      <c r="AD35" s="324">
        <v>183</v>
      </c>
      <c r="AE35" s="324">
        <v>201</v>
      </c>
      <c r="AF35" s="310">
        <v>300</v>
      </c>
      <c r="AG35" s="324">
        <v>145</v>
      </c>
      <c r="AH35" s="324">
        <v>155</v>
      </c>
      <c r="AI35" s="310">
        <v>189</v>
      </c>
      <c r="AJ35" s="324">
        <v>101</v>
      </c>
      <c r="AK35" s="324">
        <v>88</v>
      </c>
      <c r="AL35" s="310">
        <v>120</v>
      </c>
      <c r="AM35" s="324">
        <v>56</v>
      </c>
      <c r="AN35" s="324">
        <v>64</v>
      </c>
      <c r="AO35" s="310">
        <v>217</v>
      </c>
      <c r="AP35" s="324">
        <v>129</v>
      </c>
      <c r="AQ35" s="324">
        <v>88</v>
      </c>
      <c r="AR35" s="310">
        <v>77</v>
      </c>
      <c r="AS35" s="324">
        <v>50</v>
      </c>
      <c r="AT35" s="324">
        <v>27</v>
      </c>
      <c r="AU35" s="310">
        <v>249</v>
      </c>
      <c r="AV35" s="324">
        <v>131</v>
      </c>
      <c r="AW35" s="324">
        <v>118</v>
      </c>
      <c r="AX35" s="310">
        <v>391</v>
      </c>
      <c r="AY35" s="324">
        <v>229</v>
      </c>
      <c r="AZ35" s="324">
        <v>162</v>
      </c>
      <c r="BA35" s="310">
        <v>515</v>
      </c>
      <c r="BB35" s="324">
        <v>259</v>
      </c>
      <c r="BC35" s="324">
        <v>256</v>
      </c>
      <c r="BD35" s="310">
        <v>166</v>
      </c>
      <c r="BE35" s="324">
        <v>94</v>
      </c>
      <c r="BF35" s="325">
        <v>72</v>
      </c>
    </row>
    <row r="36" spans="1:58" s="323" customFormat="1" ht="15.75" x14ac:dyDescent="0.25">
      <c r="A36" s="256" t="s">
        <v>307</v>
      </c>
      <c r="B36" s="307">
        <v>21462</v>
      </c>
      <c r="C36" s="304">
        <v>11005</v>
      </c>
      <c r="D36" s="308">
        <v>10457</v>
      </c>
      <c r="E36" s="307">
        <v>142</v>
      </c>
      <c r="F36" s="304">
        <v>77</v>
      </c>
      <c r="G36" s="308">
        <v>65</v>
      </c>
      <c r="H36" s="307">
        <v>197</v>
      </c>
      <c r="I36" s="304">
        <v>98</v>
      </c>
      <c r="J36" s="308">
        <v>99</v>
      </c>
      <c r="K36" s="307">
        <v>1031</v>
      </c>
      <c r="L36" s="304">
        <v>469</v>
      </c>
      <c r="M36" s="308">
        <v>562</v>
      </c>
      <c r="N36" s="307">
        <v>428</v>
      </c>
      <c r="O36" s="304">
        <v>231</v>
      </c>
      <c r="P36" s="308">
        <v>197</v>
      </c>
      <c r="Q36" s="307">
        <v>335</v>
      </c>
      <c r="R36" s="304">
        <v>169</v>
      </c>
      <c r="S36" s="308">
        <v>166</v>
      </c>
      <c r="T36" s="307">
        <v>815</v>
      </c>
      <c r="U36" s="304">
        <v>458</v>
      </c>
      <c r="V36" s="308">
        <v>357</v>
      </c>
      <c r="W36" s="307">
        <v>2754</v>
      </c>
      <c r="X36" s="304">
        <v>1308</v>
      </c>
      <c r="Y36" s="308">
        <v>1446</v>
      </c>
      <c r="Z36" s="307">
        <v>2427</v>
      </c>
      <c r="AA36" s="304">
        <v>1242</v>
      </c>
      <c r="AB36" s="308">
        <v>1185</v>
      </c>
      <c r="AC36" s="307">
        <v>2407</v>
      </c>
      <c r="AD36" s="304">
        <v>1191</v>
      </c>
      <c r="AE36" s="308">
        <v>1216</v>
      </c>
      <c r="AF36" s="307">
        <v>1694</v>
      </c>
      <c r="AG36" s="304">
        <v>791</v>
      </c>
      <c r="AH36" s="308">
        <v>903</v>
      </c>
      <c r="AI36" s="307">
        <v>979</v>
      </c>
      <c r="AJ36" s="304">
        <v>520</v>
      </c>
      <c r="AK36" s="308">
        <v>459</v>
      </c>
      <c r="AL36" s="307">
        <v>657</v>
      </c>
      <c r="AM36" s="304">
        <v>360</v>
      </c>
      <c r="AN36" s="308">
        <v>297</v>
      </c>
      <c r="AO36" s="307">
        <v>1190</v>
      </c>
      <c r="AP36" s="304">
        <v>631</v>
      </c>
      <c r="AQ36" s="308">
        <v>559</v>
      </c>
      <c r="AR36" s="307">
        <v>369</v>
      </c>
      <c r="AS36" s="304">
        <v>196</v>
      </c>
      <c r="AT36" s="308">
        <v>173</v>
      </c>
      <c r="AU36" s="307">
        <v>1228</v>
      </c>
      <c r="AV36" s="304">
        <v>684</v>
      </c>
      <c r="AW36" s="308">
        <v>544</v>
      </c>
      <c r="AX36" s="307">
        <v>1648</v>
      </c>
      <c r="AY36" s="304">
        <v>902</v>
      </c>
      <c r="AZ36" s="308">
        <v>746</v>
      </c>
      <c r="BA36" s="307">
        <v>2393</v>
      </c>
      <c r="BB36" s="304">
        <v>1262</v>
      </c>
      <c r="BC36" s="308">
        <v>1131</v>
      </c>
      <c r="BD36" s="307">
        <v>768</v>
      </c>
      <c r="BE36" s="304">
        <v>416</v>
      </c>
      <c r="BF36" s="309">
        <v>352</v>
      </c>
    </row>
    <row r="37" spans="1:58" s="323" customFormat="1" ht="15.75" x14ac:dyDescent="0.25">
      <c r="A37" s="257" t="s">
        <v>348</v>
      </c>
      <c r="B37" s="310">
        <v>4162</v>
      </c>
      <c r="C37" s="311">
        <v>2093</v>
      </c>
      <c r="D37" s="312">
        <v>2069</v>
      </c>
      <c r="E37" s="310">
        <v>28</v>
      </c>
      <c r="F37" s="324">
        <v>15</v>
      </c>
      <c r="G37" s="324">
        <v>13</v>
      </c>
      <c r="H37" s="310">
        <v>27</v>
      </c>
      <c r="I37" s="324">
        <v>15</v>
      </c>
      <c r="J37" s="324">
        <v>12</v>
      </c>
      <c r="K37" s="310">
        <v>186</v>
      </c>
      <c r="L37" s="324">
        <v>69</v>
      </c>
      <c r="M37" s="324">
        <v>117</v>
      </c>
      <c r="N37" s="310">
        <v>81</v>
      </c>
      <c r="O37" s="324">
        <v>48</v>
      </c>
      <c r="P37" s="324">
        <v>33</v>
      </c>
      <c r="Q37" s="310">
        <v>60</v>
      </c>
      <c r="R37" s="324">
        <v>31</v>
      </c>
      <c r="S37" s="324">
        <v>29</v>
      </c>
      <c r="T37" s="310">
        <v>135</v>
      </c>
      <c r="U37" s="324">
        <v>68</v>
      </c>
      <c r="V37" s="324">
        <v>67</v>
      </c>
      <c r="W37" s="310">
        <v>512</v>
      </c>
      <c r="X37" s="324">
        <v>256</v>
      </c>
      <c r="Y37" s="324">
        <v>256</v>
      </c>
      <c r="Z37" s="310">
        <v>444</v>
      </c>
      <c r="AA37" s="324">
        <v>229</v>
      </c>
      <c r="AB37" s="324">
        <v>215</v>
      </c>
      <c r="AC37" s="310">
        <v>478</v>
      </c>
      <c r="AD37" s="324">
        <v>226</v>
      </c>
      <c r="AE37" s="324">
        <v>252</v>
      </c>
      <c r="AF37" s="310">
        <v>336</v>
      </c>
      <c r="AG37" s="324">
        <v>148</v>
      </c>
      <c r="AH37" s="324">
        <v>188</v>
      </c>
      <c r="AI37" s="310">
        <v>193</v>
      </c>
      <c r="AJ37" s="324">
        <v>103</v>
      </c>
      <c r="AK37" s="324">
        <v>90</v>
      </c>
      <c r="AL37" s="310">
        <v>111</v>
      </c>
      <c r="AM37" s="324">
        <v>69</v>
      </c>
      <c r="AN37" s="324">
        <v>42</v>
      </c>
      <c r="AO37" s="310">
        <v>231</v>
      </c>
      <c r="AP37" s="324">
        <v>110</v>
      </c>
      <c r="AQ37" s="324">
        <v>121</v>
      </c>
      <c r="AR37" s="310">
        <v>58</v>
      </c>
      <c r="AS37" s="324">
        <v>33</v>
      </c>
      <c r="AT37" s="324">
        <v>25</v>
      </c>
      <c r="AU37" s="310">
        <v>250</v>
      </c>
      <c r="AV37" s="324">
        <v>144</v>
      </c>
      <c r="AW37" s="324">
        <v>106</v>
      </c>
      <c r="AX37" s="310">
        <v>373</v>
      </c>
      <c r="AY37" s="324">
        <v>196</v>
      </c>
      <c r="AZ37" s="324">
        <v>177</v>
      </c>
      <c r="BA37" s="310">
        <v>498</v>
      </c>
      <c r="BB37" s="324">
        <v>249</v>
      </c>
      <c r="BC37" s="324">
        <v>249</v>
      </c>
      <c r="BD37" s="310">
        <v>161</v>
      </c>
      <c r="BE37" s="324">
        <v>84</v>
      </c>
      <c r="BF37" s="325">
        <v>77</v>
      </c>
    </row>
    <row r="38" spans="1:58" s="323" customFormat="1" ht="15.75" x14ac:dyDescent="0.25">
      <c r="A38" s="257" t="s">
        <v>349</v>
      </c>
      <c r="B38" s="310">
        <v>4301</v>
      </c>
      <c r="C38" s="311">
        <v>2184</v>
      </c>
      <c r="D38" s="312">
        <v>2117</v>
      </c>
      <c r="E38" s="310">
        <v>26</v>
      </c>
      <c r="F38" s="324">
        <v>17</v>
      </c>
      <c r="G38" s="324">
        <v>9</v>
      </c>
      <c r="H38" s="310">
        <v>44</v>
      </c>
      <c r="I38" s="324">
        <v>24</v>
      </c>
      <c r="J38" s="324">
        <v>20</v>
      </c>
      <c r="K38" s="310">
        <v>197</v>
      </c>
      <c r="L38" s="324">
        <v>82</v>
      </c>
      <c r="M38" s="324">
        <v>115</v>
      </c>
      <c r="N38" s="310">
        <v>64</v>
      </c>
      <c r="O38" s="324">
        <v>33</v>
      </c>
      <c r="P38" s="324">
        <v>31</v>
      </c>
      <c r="Q38" s="310">
        <v>70</v>
      </c>
      <c r="R38" s="324">
        <v>27</v>
      </c>
      <c r="S38" s="324">
        <v>43</v>
      </c>
      <c r="T38" s="310">
        <v>165</v>
      </c>
      <c r="U38" s="324">
        <v>95</v>
      </c>
      <c r="V38" s="324">
        <v>70</v>
      </c>
      <c r="W38" s="310">
        <v>535</v>
      </c>
      <c r="X38" s="324">
        <v>238</v>
      </c>
      <c r="Y38" s="324">
        <v>297</v>
      </c>
      <c r="Z38" s="310">
        <v>474</v>
      </c>
      <c r="AA38" s="324">
        <v>244</v>
      </c>
      <c r="AB38" s="324">
        <v>230</v>
      </c>
      <c r="AC38" s="310">
        <v>492</v>
      </c>
      <c r="AD38" s="324">
        <v>228</v>
      </c>
      <c r="AE38" s="324">
        <v>264</v>
      </c>
      <c r="AF38" s="310">
        <v>327</v>
      </c>
      <c r="AG38" s="324">
        <v>147</v>
      </c>
      <c r="AH38" s="324">
        <v>180</v>
      </c>
      <c r="AI38" s="310">
        <v>205</v>
      </c>
      <c r="AJ38" s="324">
        <v>108</v>
      </c>
      <c r="AK38" s="324">
        <v>97</v>
      </c>
      <c r="AL38" s="310">
        <v>150</v>
      </c>
      <c r="AM38" s="324">
        <v>83</v>
      </c>
      <c r="AN38" s="324">
        <v>67</v>
      </c>
      <c r="AO38" s="310">
        <v>240</v>
      </c>
      <c r="AP38" s="324">
        <v>133</v>
      </c>
      <c r="AQ38" s="324">
        <v>107</v>
      </c>
      <c r="AR38" s="310">
        <v>68</v>
      </c>
      <c r="AS38" s="324">
        <v>38</v>
      </c>
      <c r="AT38" s="324">
        <v>30</v>
      </c>
      <c r="AU38" s="310">
        <v>237</v>
      </c>
      <c r="AV38" s="324">
        <v>140</v>
      </c>
      <c r="AW38" s="324">
        <v>97</v>
      </c>
      <c r="AX38" s="310">
        <v>333</v>
      </c>
      <c r="AY38" s="324">
        <v>180</v>
      </c>
      <c r="AZ38" s="324">
        <v>153</v>
      </c>
      <c r="BA38" s="310">
        <v>498</v>
      </c>
      <c r="BB38" s="324">
        <v>265</v>
      </c>
      <c r="BC38" s="324">
        <v>233</v>
      </c>
      <c r="BD38" s="310">
        <v>176</v>
      </c>
      <c r="BE38" s="324">
        <v>102</v>
      </c>
      <c r="BF38" s="325">
        <v>74</v>
      </c>
    </row>
    <row r="39" spans="1:58" s="323" customFormat="1" ht="15.75" x14ac:dyDescent="0.25">
      <c r="A39" s="257" t="s">
        <v>350</v>
      </c>
      <c r="B39" s="310">
        <v>4385</v>
      </c>
      <c r="C39" s="311">
        <v>2212</v>
      </c>
      <c r="D39" s="312">
        <v>2173</v>
      </c>
      <c r="E39" s="310">
        <v>28</v>
      </c>
      <c r="F39" s="324">
        <v>14</v>
      </c>
      <c r="G39" s="324">
        <v>14</v>
      </c>
      <c r="H39" s="310">
        <v>38</v>
      </c>
      <c r="I39" s="324">
        <v>20</v>
      </c>
      <c r="J39" s="324">
        <v>18</v>
      </c>
      <c r="K39" s="310">
        <v>213</v>
      </c>
      <c r="L39" s="324">
        <v>97</v>
      </c>
      <c r="M39" s="324">
        <v>116</v>
      </c>
      <c r="N39" s="310">
        <v>100</v>
      </c>
      <c r="O39" s="324">
        <v>50</v>
      </c>
      <c r="P39" s="324">
        <v>50</v>
      </c>
      <c r="Q39" s="310">
        <v>71</v>
      </c>
      <c r="R39" s="324">
        <v>37</v>
      </c>
      <c r="S39" s="324">
        <v>34</v>
      </c>
      <c r="T39" s="310">
        <v>162</v>
      </c>
      <c r="U39" s="324">
        <v>89</v>
      </c>
      <c r="V39" s="324">
        <v>73</v>
      </c>
      <c r="W39" s="310">
        <v>556</v>
      </c>
      <c r="X39" s="324">
        <v>268</v>
      </c>
      <c r="Y39" s="324">
        <v>288</v>
      </c>
      <c r="Z39" s="310">
        <v>527</v>
      </c>
      <c r="AA39" s="324">
        <v>261</v>
      </c>
      <c r="AB39" s="324">
        <v>266</v>
      </c>
      <c r="AC39" s="310">
        <v>490</v>
      </c>
      <c r="AD39" s="324">
        <v>227</v>
      </c>
      <c r="AE39" s="324">
        <v>263</v>
      </c>
      <c r="AF39" s="310">
        <v>361</v>
      </c>
      <c r="AG39" s="324">
        <v>174</v>
      </c>
      <c r="AH39" s="324">
        <v>187</v>
      </c>
      <c r="AI39" s="310">
        <v>189</v>
      </c>
      <c r="AJ39" s="324">
        <v>102</v>
      </c>
      <c r="AK39" s="324">
        <v>87</v>
      </c>
      <c r="AL39" s="310">
        <v>134</v>
      </c>
      <c r="AM39" s="324">
        <v>64</v>
      </c>
      <c r="AN39" s="324">
        <v>70</v>
      </c>
      <c r="AO39" s="310">
        <v>241</v>
      </c>
      <c r="AP39" s="324">
        <v>134</v>
      </c>
      <c r="AQ39" s="324">
        <v>107</v>
      </c>
      <c r="AR39" s="310">
        <v>78</v>
      </c>
      <c r="AS39" s="324">
        <v>45</v>
      </c>
      <c r="AT39" s="324">
        <v>33</v>
      </c>
      <c r="AU39" s="310">
        <v>252</v>
      </c>
      <c r="AV39" s="324">
        <v>127</v>
      </c>
      <c r="AW39" s="324">
        <v>125</v>
      </c>
      <c r="AX39" s="310">
        <v>319</v>
      </c>
      <c r="AY39" s="324">
        <v>177</v>
      </c>
      <c r="AZ39" s="324">
        <v>142</v>
      </c>
      <c r="BA39" s="310">
        <v>463</v>
      </c>
      <c r="BB39" s="324">
        <v>237</v>
      </c>
      <c r="BC39" s="324">
        <v>226</v>
      </c>
      <c r="BD39" s="310">
        <v>163</v>
      </c>
      <c r="BE39" s="324">
        <v>89</v>
      </c>
      <c r="BF39" s="325">
        <v>74</v>
      </c>
    </row>
    <row r="40" spans="1:58" s="323" customFormat="1" ht="15.75" x14ac:dyDescent="0.25">
      <c r="A40" s="257" t="s">
        <v>351</v>
      </c>
      <c r="B40" s="310">
        <v>4381</v>
      </c>
      <c r="C40" s="311">
        <v>2282</v>
      </c>
      <c r="D40" s="312">
        <v>2099</v>
      </c>
      <c r="E40" s="310">
        <v>30</v>
      </c>
      <c r="F40" s="324">
        <v>15</v>
      </c>
      <c r="G40" s="324">
        <v>15</v>
      </c>
      <c r="H40" s="310">
        <v>47</v>
      </c>
      <c r="I40" s="324">
        <v>25</v>
      </c>
      <c r="J40" s="324">
        <v>22</v>
      </c>
      <c r="K40" s="310">
        <v>227</v>
      </c>
      <c r="L40" s="324">
        <v>117</v>
      </c>
      <c r="M40" s="324">
        <v>110</v>
      </c>
      <c r="N40" s="310">
        <v>91</v>
      </c>
      <c r="O40" s="324">
        <v>51</v>
      </c>
      <c r="P40" s="324">
        <v>40</v>
      </c>
      <c r="Q40" s="310">
        <v>75</v>
      </c>
      <c r="R40" s="324">
        <v>42</v>
      </c>
      <c r="S40" s="324">
        <v>33</v>
      </c>
      <c r="T40" s="310">
        <v>160</v>
      </c>
      <c r="U40" s="324">
        <v>89</v>
      </c>
      <c r="V40" s="324">
        <v>71</v>
      </c>
      <c r="W40" s="310">
        <v>585</v>
      </c>
      <c r="X40" s="324">
        <v>274</v>
      </c>
      <c r="Y40" s="324">
        <v>311</v>
      </c>
      <c r="Z40" s="310">
        <v>494</v>
      </c>
      <c r="AA40" s="324">
        <v>265</v>
      </c>
      <c r="AB40" s="324">
        <v>229</v>
      </c>
      <c r="AC40" s="310">
        <v>506</v>
      </c>
      <c r="AD40" s="324">
        <v>266</v>
      </c>
      <c r="AE40" s="324">
        <v>240</v>
      </c>
      <c r="AF40" s="310">
        <v>325</v>
      </c>
      <c r="AG40" s="324">
        <v>144</v>
      </c>
      <c r="AH40" s="324">
        <v>181</v>
      </c>
      <c r="AI40" s="310">
        <v>200</v>
      </c>
      <c r="AJ40" s="324">
        <v>111</v>
      </c>
      <c r="AK40" s="324">
        <v>89</v>
      </c>
      <c r="AL40" s="310">
        <v>137</v>
      </c>
      <c r="AM40" s="324">
        <v>64</v>
      </c>
      <c r="AN40" s="324">
        <v>73</v>
      </c>
      <c r="AO40" s="310">
        <v>235</v>
      </c>
      <c r="AP40" s="324">
        <v>125</v>
      </c>
      <c r="AQ40" s="324">
        <v>110</v>
      </c>
      <c r="AR40" s="310">
        <v>79</v>
      </c>
      <c r="AS40" s="324">
        <v>40</v>
      </c>
      <c r="AT40" s="324">
        <v>39</v>
      </c>
      <c r="AU40" s="310">
        <v>263</v>
      </c>
      <c r="AV40" s="324">
        <v>144</v>
      </c>
      <c r="AW40" s="324">
        <v>119</v>
      </c>
      <c r="AX40" s="310">
        <v>321</v>
      </c>
      <c r="AY40" s="324">
        <v>187</v>
      </c>
      <c r="AZ40" s="324">
        <v>134</v>
      </c>
      <c r="BA40" s="310">
        <v>460</v>
      </c>
      <c r="BB40" s="324">
        <v>243</v>
      </c>
      <c r="BC40" s="324">
        <v>217</v>
      </c>
      <c r="BD40" s="310">
        <v>146</v>
      </c>
      <c r="BE40" s="324">
        <v>80</v>
      </c>
      <c r="BF40" s="325">
        <v>66</v>
      </c>
    </row>
    <row r="41" spans="1:58" s="323" customFormat="1" ht="15.75" x14ac:dyDescent="0.25">
      <c r="A41" s="257" t="s">
        <v>352</v>
      </c>
      <c r="B41" s="310">
        <v>4233</v>
      </c>
      <c r="C41" s="311">
        <v>2234</v>
      </c>
      <c r="D41" s="312">
        <v>1999</v>
      </c>
      <c r="E41" s="310">
        <v>30</v>
      </c>
      <c r="F41" s="324">
        <v>16</v>
      </c>
      <c r="G41" s="324">
        <v>14</v>
      </c>
      <c r="H41" s="310">
        <v>41</v>
      </c>
      <c r="I41" s="324">
        <v>14</v>
      </c>
      <c r="J41" s="324">
        <v>27</v>
      </c>
      <c r="K41" s="310">
        <v>208</v>
      </c>
      <c r="L41" s="324">
        <v>104</v>
      </c>
      <c r="M41" s="324">
        <v>104</v>
      </c>
      <c r="N41" s="310">
        <v>92</v>
      </c>
      <c r="O41" s="324">
        <v>49</v>
      </c>
      <c r="P41" s="324">
        <v>43</v>
      </c>
      <c r="Q41" s="310">
        <v>59</v>
      </c>
      <c r="R41" s="324">
        <v>32</v>
      </c>
      <c r="S41" s="324">
        <v>27</v>
      </c>
      <c r="T41" s="310">
        <v>193</v>
      </c>
      <c r="U41" s="324">
        <v>117</v>
      </c>
      <c r="V41" s="324">
        <v>76</v>
      </c>
      <c r="W41" s="310">
        <v>566</v>
      </c>
      <c r="X41" s="324">
        <v>272</v>
      </c>
      <c r="Y41" s="324">
        <v>294</v>
      </c>
      <c r="Z41" s="310">
        <v>488</v>
      </c>
      <c r="AA41" s="324">
        <v>243</v>
      </c>
      <c r="AB41" s="324">
        <v>245</v>
      </c>
      <c r="AC41" s="310">
        <v>441</v>
      </c>
      <c r="AD41" s="324">
        <v>244</v>
      </c>
      <c r="AE41" s="324">
        <v>197</v>
      </c>
      <c r="AF41" s="310">
        <v>345</v>
      </c>
      <c r="AG41" s="324">
        <v>178</v>
      </c>
      <c r="AH41" s="324">
        <v>167</v>
      </c>
      <c r="AI41" s="310">
        <v>192</v>
      </c>
      <c r="AJ41" s="324">
        <v>96</v>
      </c>
      <c r="AK41" s="324">
        <v>96</v>
      </c>
      <c r="AL41" s="310">
        <v>125</v>
      </c>
      <c r="AM41" s="324">
        <v>80</v>
      </c>
      <c r="AN41" s="324">
        <v>45</v>
      </c>
      <c r="AO41" s="310">
        <v>243</v>
      </c>
      <c r="AP41" s="324">
        <v>129</v>
      </c>
      <c r="AQ41" s="324">
        <v>114</v>
      </c>
      <c r="AR41" s="310">
        <v>86</v>
      </c>
      <c r="AS41" s="324">
        <v>40</v>
      </c>
      <c r="AT41" s="324">
        <v>46</v>
      </c>
      <c r="AU41" s="310">
        <v>226</v>
      </c>
      <c r="AV41" s="324">
        <v>129</v>
      </c>
      <c r="AW41" s="324">
        <v>97</v>
      </c>
      <c r="AX41" s="310">
        <v>302</v>
      </c>
      <c r="AY41" s="324">
        <v>162</v>
      </c>
      <c r="AZ41" s="324">
        <v>140</v>
      </c>
      <c r="BA41" s="310">
        <v>474</v>
      </c>
      <c r="BB41" s="324">
        <v>268</v>
      </c>
      <c r="BC41" s="324">
        <v>206</v>
      </c>
      <c r="BD41" s="310">
        <v>122</v>
      </c>
      <c r="BE41" s="324">
        <v>61</v>
      </c>
      <c r="BF41" s="325">
        <v>61</v>
      </c>
    </row>
    <row r="42" spans="1:58" s="323" customFormat="1" ht="15.75" x14ac:dyDescent="0.15">
      <c r="A42" s="255" t="s">
        <v>308</v>
      </c>
      <c r="B42" s="307">
        <v>18368</v>
      </c>
      <c r="C42" s="304">
        <v>9677</v>
      </c>
      <c r="D42" s="308">
        <v>8691</v>
      </c>
      <c r="E42" s="307">
        <v>126</v>
      </c>
      <c r="F42" s="304">
        <v>79</v>
      </c>
      <c r="G42" s="308">
        <v>47</v>
      </c>
      <c r="H42" s="307">
        <v>221</v>
      </c>
      <c r="I42" s="304">
        <v>118</v>
      </c>
      <c r="J42" s="308">
        <v>103</v>
      </c>
      <c r="K42" s="307">
        <v>953</v>
      </c>
      <c r="L42" s="304">
        <v>512</v>
      </c>
      <c r="M42" s="308">
        <v>441</v>
      </c>
      <c r="N42" s="307">
        <v>324</v>
      </c>
      <c r="O42" s="304">
        <v>196</v>
      </c>
      <c r="P42" s="308">
        <v>128</v>
      </c>
      <c r="Q42" s="307">
        <v>406</v>
      </c>
      <c r="R42" s="304">
        <v>205</v>
      </c>
      <c r="S42" s="308">
        <v>201</v>
      </c>
      <c r="T42" s="307">
        <v>696</v>
      </c>
      <c r="U42" s="304">
        <v>393</v>
      </c>
      <c r="V42" s="308">
        <v>303</v>
      </c>
      <c r="W42" s="307">
        <v>2405</v>
      </c>
      <c r="X42" s="304">
        <v>1194</v>
      </c>
      <c r="Y42" s="308">
        <v>1211</v>
      </c>
      <c r="Z42" s="307">
        <v>2004</v>
      </c>
      <c r="AA42" s="304">
        <v>1171</v>
      </c>
      <c r="AB42" s="308">
        <v>833</v>
      </c>
      <c r="AC42" s="307">
        <v>1758</v>
      </c>
      <c r="AD42" s="304">
        <v>956</v>
      </c>
      <c r="AE42" s="308">
        <v>802</v>
      </c>
      <c r="AF42" s="307">
        <v>1411</v>
      </c>
      <c r="AG42" s="304">
        <v>710</v>
      </c>
      <c r="AH42" s="308">
        <v>701</v>
      </c>
      <c r="AI42" s="307">
        <v>1011</v>
      </c>
      <c r="AJ42" s="304">
        <v>493</v>
      </c>
      <c r="AK42" s="308">
        <v>518</v>
      </c>
      <c r="AL42" s="307">
        <v>497</v>
      </c>
      <c r="AM42" s="304">
        <v>258</v>
      </c>
      <c r="AN42" s="308">
        <v>239</v>
      </c>
      <c r="AO42" s="307">
        <v>1267</v>
      </c>
      <c r="AP42" s="304">
        <v>644</v>
      </c>
      <c r="AQ42" s="308">
        <v>623</v>
      </c>
      <c r="AR42" s="307">
        <v>397</v>
      </c>
      <c r="AS42" s="304">
        <v>214</v>
      </c>
      <c r="AT42" s="308">
        <v>183</v>
      </c>
      <c r="AU42" s="307">
        <v>1063</v>
      </c>
      <c r="AV42" s="304">
        <v>539</v>
      </c>
      <c r="AW42" s="308">
        <v>524</v>
      </c>
      <c r="AX42" s="307">
        <v>1384</v>
      </c>
      <c r="AY42" s="304">
        <v>723</v>
      </c>
      <c r="AZ42" s="308">
        <v>661</v>
      </c>
      <c r="BA42" s="307">
        <v>1820</v>
      </c>
      <c r="BB42" s="304">
        <v>959</v>
      </c>
      <c r="BC42" s="308">
        <v>861</v>
      </c>
      <c r="BD42" s="307">
        <v>625</v>
      </c>
      <c r="BE42" s="304">
        <v>313</v>
      </c>
      <c r="BF42" s="309">
        <v>312</v>
      </c>
    </row>
    <row r="43" spans="1:58" s="323" customFormat="1" ht="15.75" x14ac:dyDescent="0.15">
      <c r="A43" s="250" t="s">
        <v>353</v>
      </c>
      <c r="B43" s="310">
        <v>4167</v>
      </c>
      <c r="C43" s="311">
        <v>2239</v>
      </c>
      <c r="D43" s="312">
        <v>1928</v>
      </c>
      <c r="E43" s="310">
        <v>31</v>
      </c>
      <c r="F43" s="324">
        <v>18</v>
      </c>
      <c r="G43" s="324">
        <v>13</v>
      </c>
      <c r="H43" s="310">
        <v>48</v>
      </c>
      <c r="I43" s="324">
        <v>26</v>
      </c>
      <c r="J43" s="324">
        <v>22</v>
      </c>
      <c r="K43" s="310">
        <v>216</v>
      </c>
      <c r="L43" s="324">
        <v>127</v>
      </c>
      <c r="M43" s="324">
        <v>89</v>
      </c>
      <c r="N43" s="310">
        <v>71</v>
      </c>
      <c r="O43" s="324">
        <v>40</v>
      </c>
      <c r="P43" s="324">
        <v>31</v>
      </c>
      <c r="Q43" s="310">
        <v>82</v>
      </c>
      <c r="R43" s="324">
        <v>45</v>
      </c>
      <c r="S43" s="324">
        <v>37</v>
      </c>
      <c r="T43" s="310">
        <v>168</v>
      </c>
      <c r="U43" s="324">
        <v>99</v>
      </c>
      <c r="V43" s="324">
        <v>69</v>
      </c>
      <c r="W43" s="310">
        <v>559</v>
      </c>
      <c r="X43" s="324">
        <v>268</v>
      </c>
      <c r="Y43" s="324">
        <v>291</v>
      </c>
      <c r="Z43" s="310">
        <v>481</v>
      </c>
      <c r="AA43" s="324">
        <v>291</v>
      </c>
      <c r="AB43" s="324">
        <v>190</v>
      </c>
      <c r="AC43" s="310">
        <v>418</v>
      </c>
      <c r="AD43" s="324">
        <v>251</v>
      </c>
      <c r="AE43" s="324">
        <v>167</v>
      </c>
      <c r="AF43" s="310">
        <v>352</v>
      </c>
      <c r="AG43" s="324">
        <v>187</v>
      </c>
      <c r="AH43" s="324">
        <v>165</v>
      </c>
      <c r="AI43" s="310">
        <v>207</v>
      </c>
      <c r="AJ43" s="324">
        <v>102</v>
      </c>
      <c r="AK43" s="324">
        <v>105</v>
      </c>
      <c r="AL43" s="310">
        <v>109</v>
      </c>
      <c r="AM43" s="324">
        <v>54</v>
      </c>
      <c r="AN43" s="324">
        <v>55</v>
      </c>
      <c r="AO43" s="310">
        <v>278</v>
      </c>
      <c r="AP43" s="324">
        <v>126</v>
      </c>
      <c r="AQ43" s="324">
        <v>152</v>
      </c>
      <c r="AR43" s="310">
        <v>83</v>
      </c>
      <c r="AS43" s="324">
        <v>47</v>
      </c>
      <c r="AT43" s="324">
        <v>36</v>
      </c>
      <c r="AU43" s="310">
        <v>245</v>
      </c>
      <c r="AV43" s="324">
        <v>135</v>
      </c>
      <c r="AW43" s="324">
        <v>110</v>
      </c>
      <c r="AX43" s="310">
        <v>292</v>
      </c>
      <c r="AY43" s="324">
        <v>146</v>
      </c>
      <c r="AZ43" s="324">
        <v>146</v>
      </c>
      <c r="BA43" s="310">
        <v>401</v>
      </c>
      <c r="BB43" s="324">
        <v>210</v>
      </c>
      <c r="BC43" s="324">
        <v>191</v>
      </c>
      <c r="BD43" s="310">
        <v>126</v>
      </c>
      <c r="BE43" s="324">
        <v>67</v>
      </c>
      <c r="BF43" s="325">
        <v>59</v>
      </c>
    </row>
    <row r="44" spans="1:58" s="323" customFormat="1" ht="15.75" x14ac:dyDescent="0.15">
      <c r="A44" s="250" t="s">
        <v>354</v>
      </c>
      <c r="B44" s="310">
        <v>3951</v>
      </c>
      <c r="C44" s="311">
        <v>2057</v>
      </c>
      <c r="D44" s="312">
        <v>1894</v>
      </c>
      <c r="E44" s="310">
        <v>30</v>
      </c>
      <c r="F44" s="324">
        <v>19</v>
      </c>
      <c r="G44" s="324">
        <v>11</v>
      </c>
      <c r="H44" s="310">
        <v>43</v>
      </c>
      <c r="I44" s="324">
        <v>23</v>
      </c>
      <c r="J44" s="324">
        <v>20</v>
      </c>
      <c r="K44" s="310">
        <v>199</v>
      </c>
      <c r="L44" s="324">
        <v>109</v>
      </c>
      <c r="M44" s="324">
        <v>90</v>
      </c>
      <c r="N44" s="310">
        <v>61</v>
      </c>
      <c r="O44" s="324">
        <v>38</v>
      </c>
      <c r="P44" s="324">
        <v>23</v>
      </c>
      <c r="Q44" s="310">
        <v>76</v>
      </c>
      <c r="R44" s="324">
        <v>41</v>
      </c>
      <c r="S44" s="324">
        <v>35</v>
      </c>
      <c r="T44" s="310">
        <v>149</v>
      </c>
      <c r="U44" s="324">
        <v>80</v>
      </c>
      <c r="V44" s="324">
        <v>69</v>
      </c>
      <c r="W44" s="310">
        <v>568</v>
      </c>
      <c r="X44" s="324">
        <v>269</v>
      </c>
      <c r="Y44" s="324">
        <v>299</v>
      </c>
      <c r="Z44" s="310">
        <v>440</v>
      </c>
      <c r="AA44" s="324">
        <v>267</v>
      </c>
      <c r="AB44" s="324">
        <v>173</v>
      </c>
      <c r="AC44" s="310">
        <v>405</v>
      </c>
      <c r="AD44" s="324">
        <v>215</v>
      </c>
      <c r="AE44" s="324">
        <v>190</v>
      </c>
      <c r="AF44" s="310">
        <v>311</v>
      </c>
      <c r="AG44" s="324">
        <v>147</v>
      </c>
      <c r="AH44" s="324">
        <v>164</v>
      </c>
      <c r="AI44" s="310">
        <v>195</v>
      </c>
      <c r="AJ44" s="324">
        <v>95</v>
      </c>
      <c r="AK44" s="324">
        <v>100</v>
      </c>
      <c r="AL44" s="310">
        <v>119</v>
      </c>
      <c r="AM44" s="324">
        <v>65</v>
      </c>
      <c r="AN44" s="324">
        <v>54</v>
      </c>
      <c r="AO44" s="310">
        <v>255</v>
      </c>
      <c r="AP44" s="324">
        <v>134</v>
      </c>
      <c r="AQ44" s="324">
        <v>121</v>
      </c>
      <c r="AR44" s="310">
        <v>82</v>
      </c>
      <c r="AS44" s="324">
        <v>41</v>
      </c>
      <c r="AT44" s="324">
        <v>41</v>
      </c>
      <c r="AU44" s="310">
        <v>228</v>
      </c>
      <c r="AV44" s="324">
        <v>110</v>
      </c>
      <c r="AW44" s="324">
        <v>118</v>
      </c>
      <c r="AX44" s="310">
        <v>281</v>
      </c>
      <c r="AY44" s="324">
        <v>144</v>
      </c>
      <c r="AZ44" s="324">
        <v>137</v>
      </c>
      <c r="BA44" s="310">
        <v>371</v>
      </c>
      <c r="BB44" s="324">
        <v>192</v>
      </c>
      <c r="BC44" s="324">
        <v>179</v>
      </c>
      <c r="BD44" s="310">
        <v>138</v>
      </c>
      <c r="BE44" s="324">
        <v>68</v>
      </c>
      <c r="BF44" s="325">
        <v>70</v>
      </c>
    </row>
    <row r="45" spans="1:58" s="323" customFormat="1" ht="15.75" x14ac:dyDescent="0.15">
      <c r="A45" s="250" t="s">
        <v>355</v>
      </c>
      <c r="B45" s="310">
        <v>3756</v>
      </c>
      <c r="C45" s="311">
        <v>1951</v>
      </c>
      <c r="D45" s="312">
        <v>1805</v>
      </c>
      <c r="E45" s="310">
        <v>22</v>
      </c>
      <c r="F45" s="324">
        <v>16</v>
      </c>
      <c r="G45" s="324">
        <v>6</v>
      </c>
      <c r="H45" s="310">
        <v>48</v>
      </c>
      <c r="I45" s="324">
        <v>26</v>
      </c>
      <c r="J45" s="324">
        <v>22</v>
      </c>
      <c r="K45" s="310">
        <v>186</v>
      </c>
      <c r="L45" s="324">
        <v>94</v>
      </c>
      <c r="M45" s="324">
        <v>92</v>
      </c>
      <c r="N45" s="310">
        <v>82</v>
      </c>
      <c r="O45" s="324">
        <v>51</v>
      </c>
      <c r="P45" s="324">
        <v>31</v>
      </c>
      <c r="Q45" s="310">
        <v>85</v>
      </c>
      <c r="R45" s="324">
        <v>33</v>
      </c>
      <c r="S45" s="324">
        <v>52</v>
      </c>
      <c r="T45" s="310">
        <v>138</v>
      </c>
      <c r="U45" s="324">
        <v>77</v>
      </c>
      <c r="V45" s="324">
        <v>61</v>
      </c>
      <c r="W45" s="310">
        <v>485</v>
      </c>
      <c r="X45" s="324">
        <v>243</v>
      </c>
      <c r="Y45" s="324">
        <v>242</v>
      </c>
      <c r="Z45" s="310">
        <v>397</v>
      </c>
      <c r="AA45" s="324">
        <v>231</v>
      </c>
      <c r="AB45" s="324">
        <v>166</v>
      </c>
      <c r="AC45" s="310">
        <v>353</v>
      </c>
      <c r="AD45" s="324">
        <v>181</v>
      </c>
      <c r="AE45" s="324">
        <v>172</v>
      </c>
      <c r="AF45" s="310">
        <v>289</v>
      </c>
      <c r="AG45" s="324">
        <v>129</v>
      </c>
      <c r="AH45" s="324">
        <v>160</v>
      </c>
      <c r="AI45" s="310">
        <v>222</v>
      </c>
      <c r="AJ45" s="324">
        <v>111</v>
      </c>
      <c r="AK45" s="324">
        <v>111</v>
      </c>
      <c r="AL45" s="310">
        <v>98</v>
      </c>
      <c r="AM45" s="324">
        <v>54</v>
      </c>
      <c r="AN45" s="324">
        <v>44</v>
      </c>
      <c r="AO45" s="310">
        <v>266</v>
      </c>
      <c r="AP45" s="324">
        <v>137</v>
      </c>
      <c r="AQ45" s="324">
        <v>129</v>
      </c>
      <c r="AR45" s="310">
        <v>88</v>
      </c>
      <c r="AS45" s="324">
        <v>49</v>
      </c>
      <c r="AT45" s="324">
        <v>39</v>
      </c>
      <c r="AU45" s="310">
        <v>237</v>
      </c>
      <c r="AV45" s="324">
        <v>114</v>
      </c>
      <c r="AW45" s="324">
        <v>123</v>
      </c>
      <c r="AX45" s="310">
        <v>284</v>
      </c>
      <c r="AY45" s="324">
        <v>146</v>
      </c>
      <c r="AZ45" s="324">
        <v>138</v>
      </c>
      <c r="BA45" s="310">
        <v>354</v>
      </c>
      <c r="BB45" s="324">
        <v>206</v>
      </c>
      <c r="BC45" s="324">
        <v>148</v>
      </c>
      <c r="BD45" s="310">
        <v>122</v>
      </c>
      <c r="BE45" s="324">
        <v>53</v>
      </c>
      <c r="BF45" s="325">
        <v>69</v>
      </c>
    </row>
    <row r="46" spans="1:58" s="323" customFormat="1" ht="15.75" x14ac:dyDescent="0.15">
      <c r="A46" s="250" t="s">
        <v>356</v>
      </c>
      <c r="B46" s="310">
        <v>3298</v>
      </c>
      <c r="C46" s="311">
        <v>1702</v>
      </c>
      <c r="D46" s="312">
        <v>1596</v>
      </c>
      <c r="E46" s="310">
        <v>21</v>
      </c>
      <c r="F46" s="324">
        <v>13</v>
      </c>
      <c r="G46" s="324">
        <v>8</v>
      </c>
      <c r="H46" s="310">
        <v>44</v>
      </c>
      <c r="I46" s="324">
        <v>24</v>
      </c>
      <c r="J46" s="324">
        <v>20</v>
      </c>
      <c r="K46" s="310">
        <v>178</v>
      </c>
      <c r="L46" s="324">
        <v>95</v>
      </c>
      <c r="M46" s="324">
        <v>83</v>
      </c>
      <c r="N46" s="310">
        <v>56</v>
      </c>
      <c r="O46" s="324">
        <v>35</v>
      </c>
      <c r="P46" s="324">
        <v>21</v>
      </c>
      <c r="Q46" s="310">
        <v>90</v>
      </c>
      <c r="R46" s="324">
        <v>50</v>
      </c>
      <c r="S46" s="324">
        <v>40</v>
      </c>
      <c r="T46" s="310">
        <v>137</v>
      </c>
      <c r="U46" s="324">
        <v>78</v>
      </c>
      <c r="V46" s="324">
        <v>59</v>
      </c>
      <c r="W46" s="310">
        <v>401</v>
      </c>
      <c r="X46" s="324">
        <v>206</v>
      </c>
      <c r="Y46" s="324">
        <v>195</v>
      </c>
      <c r="Z46" s="310">
        <v>341</v>
      </c>
      <c r="AA46" s="324">
        <v>194</v>
      </c>
      <c r="AB46" s="324">
        <v>147</v>
      </c>
      <c r="AC46" s="310">
        <v>304</v>
      </c>
      <c r="AD46" s="324">
        <v>149</v>
      </c>
      <c r="AE46" s="324">
        <v>155</v>
      </c>
      <c r="AF46" s="310">
        <v>241</v>
      </c>
      <c r="AG46" s="324">
        <v>137</v>
      </c>
      <c r="AH46" s="324">
        <v>104</v>
      </c>
      <c r="AI46" s="310">
        <v>181</v>
      </c>
      <c r="AJ46" s="324">
        <v>87</v>
      </c>
      <c r="AK46" s="324">
        <v>94</v>
      </c>
      <c r="AL46" s="310">
        <v>93</v>
      </c>
      <c r="AM46" s="324">
        <v>42</v>
      </c>
      <c r="AN46" s="324">
        <v>51</v>
      </c>
      <c r="AO46" s="310">
        <v>227</v>
      </c>
      <c r="AP46" s="324">
        <v>123</v>
      </c>
      <c r="AQ46" s="324">
        <v>104</v>
      </c>
      <c r="AR46" s="310">
        <v>73</v>
      </c>
      <c r="AS46" s="324">
        <v>35</v>
      </c>
      <c r="AT46" s="324">
        <v>38</v>
      </c>
      <c r="AU46" s="310">
        <v>176</v>
      </c>
      <c r="AV46" s="324">
        <v>82</v>
      </c>
      <c r="AW46" s="324">
        <v>94</v>
      </c>
      <c r="AX46" s="310">
        <v>265</v>
      </c>
      <c r="AY46" s="324">
        <v>132</v>
      </c>
      <c r="AZ46" s="324">
        <v>133</v>
      </c>
      <c r="BA46" s="310">
        <v>347</v>
      </c>
      <c r="BB46" s="324">
        <v>165</v>
      </c>
      <c r="BC46" s="324">
        <v>182</v>
      </c>
      <c r="BD46" s="310">
        <v>123</v>
      </c>
      <c r="BE46" s="324">
        <v>55</v>
      </c>
      <c r="BF46" s="325">
        <v>68</v>
      </c>
    </row>
    <row r="47" spans="1:58" s="323" customFormat="1" ht="15.75" x14ac:dyDescent="0.15">
      <c r="A47" s="250" t="s">
        <v>357</v>
      </c>
      <c r="B47" s="310">
        <v>3196</v>
      </c>
      <c r="C47" s="311">
        <v>1728</v>
      </c>
      <c r="D47" s="312">
        <v>1468</v>
      </c>
      <c r="E47" s="310">
        <v>22</v>
      </c>
      <c r="F47" s="324">
        <v>13</v>
      </c>
      <c r="G47" s="324">
        <v>9</v>
      </c>
      <c r="H47" s="310">
        <v>38</v>
      </c>
      <c r="I47" s="324">
        <v>19</v>
      </c>
      <c r="J47" s="324">
        <v>19</v>
      </c>
      <c r="K47" s="310">
        <v>174</v>
      </c>
      <c r="L47" s="324">
        <v>87</v>
      </c>
      <c r="M47" s="324">
        <v>87</v>
      </c>
      <c r="N47" s="310">
        <v>54</v>
      </c>
      <c r="O47" s="324">
        <v>32</v>
      </c>
      <c r="P47" s="324">
        <v>22</v>
      </c>
      <c r="Q47" s="310">
        <v>73</v>
      </c>
      <c r="R47" s="324">
        <v>36</v>
      </c>
      <c r="S47" s="324">
        <v>37</v>
      </c>
      <c r="T47" s="310">
        <v>104</v>
      </c>
      <c r="U47" s="324">
        <v>59</v>
      </c>
      <c r="V47" s="324">
        <v>45</v>
      </c>
      <c r="W47" s="310">
        <v>392</v>
      </c>
      <c r="X47" s="324">
        <v>208</v>
      </c>
      <c r="Y47" s="324">
        <v>184</v>
      </c>
      <c r="Z47" s="310">
        <v>345</v>
      </c>
      <c r="AA47" s="324">
        <v>188</v>
      </c>
      <c r="AB47" s="324">
        <v>157</v>
      </c>
      <c r="AC47" s="310">
        <v>278</v>
      </c>
      <c r="AD47" s="324">
        <v>160</v>
      </c>
      <c r="AE47" s="324">
        <v>118</v>
      </c>
      <c r="AF47" s="310">
        <v>218</v>
      </c>
      <c r="AG47" s="324">
        <v>110</v>
      </c>
      <c r="AH47" s="324">
        <v>108</v>
      </c>
      <c r="AI47" s="310">
        <v>206</v>
      </c>
      <c r="AJ47" s="324">
        <v>98</v>
      </c>
      <c r="AK47" s="324">
        <v>108</v>
      </c>
      <c r="AL47" s="310">
        <v>78</v>
      </c>
      <c r="AM47" s="324">
        <v>43</v>
      </c>
      <c r="AN47" s="324">
        <v>35</v>
      </c>
      <c r="AO47" s="310">
        <v>241</v>
      </c>
      <c r="AP47" s="324">
        <v>124</v>
      </c>
      <c r="AQ47" s="324">
        <v>117</v>
      </c>
      <c r="AR47" s="310">
        <v>71</v>
      </c>
      <c r="AS47" s="324">
        <v>42</v>
      </c>
      <c r="AT47" s="324">
        <v>29</v>
      </c>
      <c r="AU47" s="310">
        <v>177</v>
      </c>
      <c r="AV47" s="324">
        <v>98</v>
      </c>
      <c r="AW47" s="324">
        <v>79</v>
      </c>
      <c r="AX47" s="310">
        <v>262</v>
      </c>
      <c r="AY47" s="324">
        <v>155</v>
      </c>
      <c r="AZ47" s="324">
        <v>107</v>
      </c>
      <c r="BA47" s="310">
        <v>347</v>
      </c>
      <c r="BB47" s="324">
        <v>186</v>
      </c>
      <c r="BC47" s="324">
        <v>161</v>
      </c>
      <c r="BD47" s="310">
        <v>116</v>
      </c>
      <c r="BE47" s="324">
        <v>70</v>
      </c>
      <c r="BF47" s="325">
        <v>46</v>
      </c>
    </row>
    <row r="48" spans="1:58" s="323" customFormat="1" ht="15.75" x14ac:dyDescent="0.15">
      <c r="A48" s="255" t="s">
        <v>309</v>
      </c>
      <c r="B48" s="307">
        <v>15206</v>
      </c>
      <c r="C48" s="304">
        <v>7690</v>
      </c>
      <c r="D48" s="308">
        <v>7516</v>
      </c>
      <c r="E48" s="307">
        <v>127</v>
      </c>
      <c r="F48" s="304">
        <v>73</v>
      </c>
      <c r="G48" s="308">
        <v>54</v>
      </c>
      <c r="H48" s="307">
        <v>202</v>
      </c>
      <c r="I48" s="304">
        <v>103</v>
      </c>
      <c r="J48" s="308">
        <v>99</v>
      </c>
      <c r="K48" s="307">
        <v>734</v>
      </c>
      <c r="L48" s="304">
        <v>380</v>
      </c>
      <c r="M48" s="308">
        <v>354</v>
      </c>
      <c r="N48" s="307">
        <v>228</v>
      </c>
      <c r="O48" s="304">
        <v>130</v>
      </c>
      <c r="P48" s="308">
        <v>98</v>
      </c>
      <c r="Q48" s="307">
        <v>409</v>
      </c>
      <c r="R48" s="304">
        <v>210</v>
      </c>
      <c r="S48" s="308">
        <v>199</v>
      </c>
      <c r="T48" s="307">
        <v>574</v>
      </c>
      <c r="U48" s="304">
        <v>321</v>
      </c>
      <c r="V48" s="308">
        <v>253</v>
      </c>
      <c r="W48" s="307">
        <v>1827</v>
      </c>
      <c r="X48" s="304">
        <v>887</v>
      </c>
      <c r="Y48" s="308">
        <v>940</v>
      </c>
      <c r="Z48" s="307">
        <v>1371</v>
      </c>
      <c r="AA48" s="304">
        <v>758</v>
      </c>
      <c r="AB48" s="308">
        <v>613</v>
      </c>
      <c r="AC48" s="307">
        <v>1098</v>
      </c>
      <c r="AD48" s="304">
        <v>589</v>
      </c>
      <c r="AE48" s="308">
        <v>509</v>
      </c>
      <c r="AF48" s="307">
        <v>978</v>
      </c>
      <c r="AG48" s="304">
        <v>518</v>
      </c>
      <c r="AH48" s="308">
        <v>460</v>
      </c>
      <c r="AI48" s="307">
        <v>1176</v>
      </c>
      <c r="AJ48" s="304">
        <v>555</v>
      </c>
      <c r="AK48" s="308">
        <v>621</v>
      </c>
      <c r="AL48" s="307">
        <v>387</v>
      </c>
      <c r="AM48" s="304">
        <v>213</v>
      </c>
      <c r="AN48" s="308">
        <v>174</v>
      </c>
      <c r="AO48" s="307">
        <v>1209</v>
      </c>
      <c r="AP48" s="304">
        <v>616</v>
      </c>
      <c r="AQ48" s="308">
        <v>593</v>
      </c>
      <c r="AR48" s="307">
        <v>400</v>
      </c>
      <c r="AS48" s="304">
        <v>201</v>
      </c>
      <c r="AT48" s="308">
        <v>199</v>
      </c>
      <c r="AU48" s="307">
        <v>833</v>
      </c>
      <c r="AV48" s="304">
        <v>394</v>
      </c>
      <c r="AW48" s="308">
        <v>439</v>
      </c>
      <c r="AX48" s="307">
        <v>1340</v>
      </c>
      <c r="AY48" s="304">
        <v>636</v>
      </c>
      <c r="AZ48" s="308">
        <v>704</v>
      </c>
      <c r="BA48" s="307">
        <v>1625</v>
      </c>
      <c r="BB48" s="304">
        <v>788</v>
      </c>
      <c r="BC48" s="308">
        <v>837</v>
      </c>
      <c r="BD48" s="307">
        <v>688</v>
      </c>
      <c r="BE48" s="304">
        <v>318</v>
      </c>
      <c r="BF48" s="309">
        <v>370</v>
      </c>
    </row>
    <row r="49" spans="1:58" s="323" customFormat="1" ht="15.75" x14ac:dyDescent="0.15">
      <c r="A49" s="250" t="s">
        <v>358</v>
      </c>
      <c r="B49" s="310">
        <v>3016</v>
      </c>
      <c r="C49" s="311">
        <v>1550</v>
      </c>
      <c r="D49" s="312">
        <v>1466</v>
      </c>
      <c r="E49" s="310">
        <v>25</v>
      </c>
      <c r="F49" s="324">
        <v>13</v>
      </c>
      <c r="G49" s="324">
        <v>12</v>
      </c>
      <c r="H49" s="310">
        <v>35</v>
      </c>
      <c r="I49" s="324">
        <v>18</v>
      </c>
      <c r="J49" s="324">
        <v>17</v>
      </c>
      <c r="K49" s="310">
        <v>163</v>
      </c>
      <c r="L49" s="324">
        <v>86</v>
      </c>
      <c r="M49" s="324">
        <v>77</v>
      </c>
      <c r="N49" s="310">
        <v>52</v>
      </c>
      <c r="O49" s="324">
        <v>29</v>
      </c>
      <c r="P49" s="324">
        <v>23</v>
      </c>
      <c r="Q49" s="310">
        <v>81</v>
      </c>
      <c r="R49" s="324">
        <v>37</v>
      </c>
      <c r="S49" s="324">
        <v>44</v>
      </c>
      <c r="T49" s="310">
        <v>118</v>
      </c>
      <c r="U49" s="324">
        <v>65</v>
      </c>
      <c r="V49" s="324">
        <v>53</v>
      </c>
      <c r="W49" s="310">
        <v>385</v>
      </c>
      <c r="X49" s="324">
        <v>187</v>
      </c>
      <c r="Y49" s="324">
        <v>198</v>
      </c>
      <c r="Z49" s="310">
        <v>259</v>
      </c>
      <c r="AA49" s="324">
        <v>150</v>
      </c>
      <c r="AB49" s="324">
        <v>109</v>
      </c>
      <c r="AC49" s="310">
        <v>232</v>
      </c>
      <c r="AD49" s="324">
        <v>122</v>
      </c>
      <c r="AE49" s="324">
        <v>110</v>
      </c>
      <c r="AF49" s="310">
        <v>188</v>
      </c>
      <c r="AG49" s="324">
        <v>106</v>
      </c>
      <c r="AH49" s="324">
        <v>82</v>
      </c>
      <c r="AI49" s="310">
        <v>194</v>
      </c>
      <c r="AJ49" s="324">
        <v>97</v>
      </c>
      <c r="AK49" s="324">
        <v>97</v>
      </c>
      <c r="AL49" s="310">
        <v>85</v>
      </c>
      <c r="AM49" s="324">
        <v>54</v>
      </c>
      <c r="AN49" s="324">
        <v>31</v>
      </c>
      <c r="AO49" s="310">
        <v>251</v>
      </c>
      <c r="AP49" s="324">
        <v>131</v>
      </c>
      <c r="AQ49" s="324">
        <v>120</v>
      </c>
      <c r="AR49" s="310">
        <v>98</v>
      </c>
      <c r="AS49" s="324">
        <v>53</v>
      </c>
      <c r="AT49" s="324">
        <v>45</v>
      </c>
      <c r="AU49" s="310">
        <v>169</v>
      </c>
      <c r="AV49" s="324">
        <v>78</v>
      </c>
      <c r="AW49" s="324">
        <v>91</v>
      </c>
      <c r="AX49" s="310">
        <v>255</v>
      </c>
      <c r="AY49" s="324">
        <v>118</v>
      </c>
      <c r="AZ49" s="324">
        <v>137</v>
      </c>
      <c r="BA49" s="310">
        <v>295</v>
      </c>
      <c r="BB49" s="324">
        <v>147</v>
      </c>
      <c r="BC49" s="324">
        <v>148</v>
      </c>
      <c r="BD49" s="310">
        <v>131</v>
      </c>
      <c r="BE49" s="324">
        <v>59</v>
      </c>
      <c r="BF49" s="325">
        <v>72</v>
      </c>
    </row>
    <row r="50" spans="1:58" s="323" customFormat="1" ht="15.75" x14ac:dyDescent="0.15">
      <c r="A50" s="250" t="s">
        <v>359</v>
      </c>
      <c r="B50" s="310">
        <v>2790</v>
      </c>
      <c r="C50" s="311">
        <v>1412</v>
      </c>
      <c r="D50" s="312">
        <v>1378</v>
      </c>
      <c r="E50" s="310">
        <v>27</v>
      </c>
      <c r="F50" s="324">
        <v>11</v>
      </c>
      <c r="G50" s="324">
        <v>16</v>
      </c>
      <c r="H50" s="310">
        <v>36</v>
      </c>
      <c r="I50" s="324">
        <v>21</v>
      </c>
      <c r="J50" s="324">
        <v>15</v>
      </c>
      <c r="K50" s="310">
        <v>132</v>
      </c>
      <c r="L50" s="324">
        <v>58</v>
      </c>
      <c r="M50" s="324">
        <v>74</v>
      </c>
      <c r="N50" s="310">
        <v>36</v>
      </c>
      <c r="O50" s="324">
        <v>21</v>
      </c>
      <c r="P50" s="324">
        <v>15</v>
      </c>
      <c r="Q50" s="310">
        <v>74</v>
      </c>
      <c r="R50" s="324">
        <v>35</v>
      </c>
      <c r="S50" s="324">
        <v>39</v>
      </c>
      <c r="T50" s="310">
        <v>98</v>
      </c>
      <c r="U50" s="324">
        <v>56</v>
      </c>
      <c r="V50" s="324">
        <v>42</v>
      </c>
      <c r="W50" s="310">
        <v>347</v>
      </c>
      <c r="X50" s="324">
        <v>173</v>
      </c>
      <c r="Y50" s="324">
        <v>174</v>
      </c>
      <c r="Z50" s="310">
        <v>268</v>
      </c>
      <c r="AA50" s="324">
        <v>141</v>
      </c>
      <c r="AB50" s="324">
        <v>127</v>
      </c>
      <c r="AC50" s="310">
        <v>219</v>
      </c>
      <c r="AD50" s="324">
        <v>116</v>
      </c>
      <c r="AE50" s="324">
        <v>103</v>
      </c>
      <c r="AF50" s="310">
        <v>189</v>
      </c>
      <c r="AG50" s="324">
        <v>102</v>
      </c>
      <c r="AH50" s="324">
        <v>87</v>
      </c>
      <c r="AI50" s="310">
        <v>190</v>
      </c>
      <c r="AJ50" s="324">
        <v>82</v>
      </c>
      <c r="AK50" s="324">
        <v>108</v>
      </c>
      <c r="AL50" s="310">
        <v>66</v>
      </c>
      <c r="AM50" s="324">
        <v>40</v>
      </c>
      <c r="AN50" s="324">
        <v>26</v>
      </c>
      <c r="AO50" s="310">
        <v>236</v>
      </c>
      <c r="AP50" s="324">
        <v>130</v>
      </c>
      <c r="AQ50" s="324">
        <v>106</v>
      </c>
      <c r="AR50" s="310">
        <v>70</v>
      </c>
      <c r="AS50" s="324">
        <v>33</v>
      </c>
      <c r="AT50" s="324">
        <v>37</v>
      </c>
      <c r="AU50" s="310">
        <v>164</v>
      </c>
      <c r="AV50" s="324">
        <v>86</v>
      </c>
      <c r="AW50" s="324">
        <v>78</v>
      </c>
      <c r="AX50" s="310">
        <v>238</v>
      </c>
      <c r="AY50" s="324">
        <v>111</v>
      </c>
      <c r="AZ50" s="324">
        <v>127</v>
      </c>
      <c r="BA50" s="310">
        <v>287</v>
      </c>
      <c r="BB50" s="324">
        <v>144</v>
      </c>
      <c r="BC50" s="324">
        <v>143</v>
      </c>
      <c r="BD50" s="310">
        <v>113</v>
      </c>
      <c r="BE50" s="324">
        <v>52</v>
      </c>
      <c r="BF50" s="325">
        <v>61</v>
      </c>
    </row>
    <row r="51" spans="1:58" s="323" customFormat="1" ht="15.75" x14ac:dyDescent="0.15">
      <c r="A51" s="250" t="s">
        <v>360</v>
      </c>
      <c r="B51" s="310">
        <v>2985</v>
      </c>
      <c r="C51" s="311">
        <v>1558</v>
      </c>
      <c r="D51" s="312">
        <v>1427</v>
      </c>
      <c r="E51" s="310">
        <v>20</v>
      </c>
      <c r="F51" s="324">
        <v>15</v>
      </c>
      <c r="G51" s="324">
        <v>5</v>
      </c>
      <c r="H51" s="310">
        <v>44</v>
      </c>
      <c r="I51" s="324">
        <v>19</v>
      </c>
      <c r="J51" s="324">
        <v>25</v>
      </c>
      <c r="K51" s="310">
        <v>134</v>
      </c>
      <c r="L51" s="324">
        <v>66</v>
      </c>
      <c r="M51" s="324">
        <v>68</v>
      </c>
      <c r="N51" s="310">
        <v>47</v>
      </c>
      <c r="O51" s="324">
        <v>26</v>
      </c>
      <c r="P51" s="324">
        <v>21</v>
      </c>
      <c r="Q51" s="310">
        <v>82</v>
      </c>
      <c r="R51" s="324">
        <v>48</v>
      </c>
      <c r="S51" s="324">
        <v>34</v>
      </c>
      <c r="T51" s="310">
        <v>112</v>
      </c>
      <c r="U51" s="324">
        <v>58</v>
      </c>
      <c r="V51" s="324">
        <v>54</v>
      </c>
      <c r="W51" s="310">
        <v>354</v>
      </c>
      <c r="X51" s="324">
        <v>178</v>
      </c>
      <c r="Y51" s="324">
        <v>176</v>
      </c>
      <c r="Z51" s="310">
        <v>286</v>
      </c>
      <c r="AA51" s="324">
        <v>163</v>
      </c>
      <c r="AB51" s="324">
        <v>123</v>
      </c>
      <c r="AC51" s="310">
        <v>224</v>
      </c>
      <c r="AD51" s="324">
        <v>137</v>
      </c>
      <c r="AE51" s="324">
        <v>87</v>
      </c>
      <c r="AF51" s="310">
        <v>200</v>
      </c>
      <c r="AG51" s="324">
        <v>108</v>
      </c>
      <c r="AH51" s="324">
        <v>92</v>
      </c>
      <c r="AI51" s="310">
        <v>237</v>
      </c>
      <c r="AJ51" s="324">
        <v>115</v>
      </c>
      <c r="AK51" s="324">
        <v>122</v>
      </c>
      <c r="AL51" s="310">
        <v>74</v>
      </c>
      <c r="AM51" s="324">
        <v>42</v>
      </c>
      <c r="AN51" s="324">
        <v>32</v>
      </c>
      <c r="AO51" s="310">
        <v>215</v>
      </c>
      <c r="AP51" s="324">
        <v>101</v>
      </c>
      <c r="AQ51" s="324">
        <v>114</v>
      </c>
      <c r="AR51" s="310">
        <v>69</v>
      </c>
      <c r="AS51" s="324">
        <v>40</v>
      </c>
      <c r="AT51" s="324">
        <v>29</v>
      </c>
      <c r="AU51" s="310">
        <v>167</v>
      </c>
      <c r="AV51" s="324">
        <v>82</v>
      </c>
      <c r="AW51" s="324">
        <v>85</v>
      </c>
      <c r="AX51" s="310">
        <v>252</v>
      </c>
      <c r="AY51" s="324">
        <v>139</v>
      </c>
      <c r="AZ51" s="324">
        <v>113</v>
      </c>
      <c r="BA51" s="310">
        <v>338</v>
      </c>
      <c r="BB51" s="324">
        <v>169</v>
      </c>
      <c r="BC51" s="324">
        <v>169</v>
      </c>
      <c r="BD51" s="310">
        <v>130</v>
      </c>
      <c r="BE51" s="324">
        <v>52</v>
      </c>
      <c r="BF51" s="325">
        <v>78</v>
      </c>
    </row>
    <row r="52" spans="1:58" s="323" customFormat="1" ht="15.75" x14ac:dyDescent="0.15">
      <c r="A52" s="250" t="s">
        <v>361</v>
      </c>
      <c r="B52" s="310">
        <v>3220</v>
      </c>
      <c r="C52" s="311">
        <v>1582</v>
      </c>
      <c r="D52" s="312">
        <v>1638</v>
      </c>
      <c r="E52" s="310">
        <v>30</v>
      </c>
      <c r="F52" s="324">
        <v>17</v>
      </c>
      <c r="G52" s="324">
        <v>13</v>
      </c>
      <c r="H52" s="310">
        <v>41</v>
      </c>
      <c r="I52" s="324">
        <v>18</v>
      </c>
      <c r="J52" s="324">
        <v>23</v>
      </c>
      <c r="K52" s="310">
        <v>143</v>
      </c>
      <c r="L52" s="324">
        <v>84</v>
      </c>
      <c r="M52" s="324">
        <v>59</v>
      </c>
      <c r="N52" s="310">
        <v>36</v>
      </c>
      <c r="O52" s="324">
        <v>17</v>
      </c>
      <c r="P52" s="324">
        <v>19</v>
      </c>
      <c r="Q52" s="310">
        <v>89</v>
      </c>
      <c r="R52" s="324">
        <v>46</v>
      </c>
      <c r="S52" s="324">
        <v>43</v>
      </c>
      <c r="T52" s="310">
        <v>132</v>
      </c>
      <c r="U52" s="324">
        <v>75</v>
      </c>
      <c r="V52" s="324">
        <v>57</v>
      </c>
      <c r="W52" s="310">
        <v>395</v>
      </c>
      <c r="X52" s="324">
        <v>188</v>
      </c>
      <c r="Y52" s="324">
        <v>207</v>
      </c>
      <c r="Z52" s="310">
        <v>300</v>
      </c>
      <c r="AA52" s="324">
        <v>169</v>
      </c>
      <c r="AB52" s="324">
        <v>131</v>
      </c>
      <c r="AC52" s="310">
        <v>219</v>
      </c>
      <c r="AD52" s="324">
        <v>109</v>
      </c>
      <c r="AE52" s="324">
        <v>110</v>
      </c>
      <c r="AF52" s="310">
        <v>202</v>
      </c>
      <c r="AG52" s="324">
        <v>101</v>
      </c>
      <c r="AH52" s="324">
        <v>101</v>
      </c>
      <c r="AI52" s="310">
        <v>264</v>
      </c>
      <c r="AJ52" s="324">
        <v>125</v>
      </c>
      <c r="AK52" s="324">
        <v>139</v>
      </c>
      <c r="AL52" s="310">
        <v>77</v>
      </c>
      <c r="AM52" s="324">
        <v>38</v>
      </c>
      <c r="AN52" s="324">
        <v>39</v>
      </c>
      <c r="AO52" s="310">
        <v>245</v>
      </c>
      <c r="AP52" s="324">
        <v>123</v>
      </c>
      <c r="AQ52" s="324">
        <v>122</v>
      </c>
      <c r="AR52" s="310">
        <v>87</v>
      </c>
      <c r="AS52" s="324">
        <v>33</v>
      </c>
      <c r="AT52" s="324">
        <v>54</v>
      </c>
      <c r="AU52" s="310">
        <v>176</v>
      </c>
      <c r="AV52" s="324">
        <v>76</v>
      </c>
      <c r="AW52" s="324">
        <v>100</v>
      </c>
      <c r="AX52" s="310">
        <v>290</v>
      </c>
      <c r="AY52" s="324">
        <v>130</v>
      </c>
      <c r="AZ52" s="324">
        <v>160</v>
      </c>
      <c r="BA52" s="310">
        <v>347</v>
      </c>
      <c r="BB52" s="324">
        <v>160</v>
      </c>
      <c r="BC52" s="324">
        <v>187</v>
      </c>
      <c r="BD52" s="310">
        <v>147</v>
      </c>
      <c r="BE52" s="324">
        <v>73</v>
      </c>
      <c r="BF52" s="325">
        <v>74</v>
      </c>
    </row>
    <row r="53" spans="1:58" s="323" customFormat="1" ht="15.75" x14ac:dyDescent="0.15">
      <c r="A53" s="250" t="s">
        <v>362</v>
      </c>
      <c r="B53" s="310">
        <v>3195</v>
      </c>
      <c r="C53" s="311">
        <v>1588</v>
      </c>
      <c r="D53" s="312">
        <v>1607</v>
      </c>
      <c r="E53" s="310">
        <v>25</v>
      </c>
      <c r="F53" s="324">
        <v>17</v>
      </c>
      <c r="G53" s="324">
        <v>8</v>
      </c>
      <c r="H53" s="310">
        <v>46</v>
      </c>
      <c r="I53" s="324">
        <v>27</v>
      </c>
      <c r="J53" s="324">
        <v>19</v>
      </c>
      <c r="K53" s="310">
        <v>162</v>
      </c>
      <c r="L53" s="324">
        <v>86</v>
      </c>
      <c r="M53" s="324">
        <v>76</v>
      </c>
      <c r="N53" s="310">
        <v>57</v>
      </c>
      <c r="O53" s="324">
        <v>37</v>
      </c>
      <c r="P53" s="324">
        <v>20</v>
      </c>
      <c r="Q53" s="310">
        <v>83</v>
      </c>
      <c r="R53" s="324">
        <v>44</v>
      </c>
      <c r="S53" s="324">
        <v>39</v>
      </c>
      <c r="T53" s="310">
        <v>114</v>
      </c>
      <c r="U53" s="324">
        <v>67</v>
      </c>
      <c r="V53" s="324">
        <v>47</v>
      </c>
      <c r="W53" s="310">
        <v>346</v>
      </c>
      <c r="X53" s="324">
        <v>161</v>
      </c>
      <c r="Y53" s="324">
        <v>185</v>
      </c>
      <c r="Z53" s="310">
        <v>258</v>
      </c>
      <c r="AA53" s="324">
        <v>135</v>
      </c>
      <c r="AB53" s="324">
        <v>123</v>
      </c>
      <c r="AC53" s="310">
        <v>204</v>
      </c>
      <c r="AD53" s="324">
        <v>105</v>
      </c>
      <c r="AE53" s="324">
        <v>99</v>
      </c>
      <c r="AF53" s="310">
        <v>199</v>
      </c>
      <c r="AG53" s="324">
        <v>101</v>
      </c>
      <c r="AH53" s="324">
        <v>98</v>
      </c>
      <c r="AI53" s="310">
        <v>291</v>
      </c>
      <c r="AJ53" s="324">
        <v>136</v>
      </c>
      <c r="AK53" s="324">
        <v>155</v>
      </c>
      <c r="AL53" s="310">
        <v>85</v>
      </c>
      <c r="AM53" s="324">
        <v>39</v>
      </c>
      <c r="AN53" s="324">
        <v>46</v>
      </c>
      <c r="AO53" s="310">
        <v>262</v>
      </c>
      <c r="AP53" s="324">
        <v>131</v>
      </c>
      <c r="AQ53" s="324">
        <v>131</v>
      </c>
      <c r="AR53" s="310">
        <v>76</v>
      </c>
      <c r="AS53" s="324">
        <v>42</v>
      </c>
      <c r="AT53" s="324">
        <v>34</v>
      </c>
      <c r="AU53" s="310">
        <v>157</v>
      </c>
      <c r="AV53" s="324">
        <v>72</v>
      </c>
      <c r="AW53" s="324">
        <v>85</v>
      </c>
      <c r="AX53" s="310">
        <v>305</v>
      </c>
      <c r="AY53" s="324">
        <v>138</v>
      </c>
      <c r="AZ53" s="324">
        <v>167</v>
      </c>
      <c r="BA53" s="310">
        <v>358</v>
      </c>
      <c r="BB53" s="324">
        <v>168</v>
      </c>
      <c r="BC53" s="324">
        <v>190</v>
      </c>
      <c r="BD53" s="310">
        <v>167</v>
      </c>
      <c r="BE53" s="324">
        <v>82</v>
      </c>
      <c r="BF53" s="325">
        <v>85</v>
      </c>
    </row>
    <row r="54" spans="1:58" s="323" customFormat="1" ht="15.75" x14ac:dyDescent="0.15">
      <c r="A54" s="255" t="s">
        <v>310</v>
      </c>
      <c r="B54" s="307">
        <v>21208</v>
      </c>
      <c r="C54" s="304">
        <v>10527</v>
      </c>
      <c r="D54" s="308">
        <v>10681</v>
      </c>
      <c r="E54" s="307">
        <v>143</v>
      </c>
      <c r="F54" s="304">
        <v>79</v>
      </c>
      <c r="G54" s="308">
        <v>64</v>
      </c>
      <c r="H54" s="307">
        <v>328</v>
      </c>
      <c r="I54" s="304">
        <v>166</v>
      </c>
      <c r="J54" s="308">
        <v>162</v>
      </c>
      <c r="K54" s="307">
        <v>791</v>
      </c>
      <c r="L54" s="304">
        <v>428</v>
      </c>
      <c r="M54" s="308">
        <v>363</v>
      </c>
      <c r="N54" s="307">
        <v>269</v>
      </c>
      <c r="O54" s="304">
        <v>161</v>
      </c>
      <c r="P54" s="308">
        <v>108</v>
      </c>
      <c r="Q54" s="307">
        <v>462</v>
      </c>
      <c r="R54" s="304">
        <v>248</v>
      </c>
      <c r="S54" s="308">
        <v>214</v>
      </c>
      <c r="T54" s="307">
        <v>802</v>
      </c>
      <c r="U54" s="304">
        <v>413</v>
      </c>
      <c r="V54" s="308">
        <v>389</v>
      </c>
      <c r="W54" s="307">
        <v>2216</v>
      </c>
      <c r="X54" s="304">
        <v>1072</v>
      </c>
      <c r="Y54" s="308">
        <v>1144</v>
      </c>
      <c r="Z54" s="307">
        <v>1802</v>
      </c>
      <c r="AA54" s="304">
        <v>953</v>
      </c>
      <c r="AB54" s="308">
        <v>849</v>
      </c>
      <c r="AC54" s="307">
        <v>1392</v>
      </c>
      <c r="AD54" s="304">
        <v>755</v>
      </c>
      <c r="AE54" s="308">
        <v>637</v>
      </c>
      <c r="AF54" s="307">
        <v>1097</v>
      </c>
      <c r="AG54" s="304">
        <v>570</v>
      </c>
      <c r="AH54" s="308">
        <v>527</v>
      </c>
      <c r="AI54" s="307">
        <v>2074</v>
      </c>
      <c r="AJ54" s="304">
        <v>958</v>
      </c>
      <c r="AK54" s="308">
        <v>1116</v>
      </c>
      <c r="AL54" s="307">
        <v>568</v>
      </c>
      <c r="AM54" s="304">
        <v>280</v>
      </c>
      <c r="AN54" s="308">
        <v>288</v>
      </c>
      <c r="AO54" s="307">
        <v>1575</v>
      </c>
      <c r="AP54" s="304">
        <v>785</v>
      </c>
      <c r="AQ54" s="308">
        <v>790</v>
      </c>
      <c r="AR54" s="307">
        <v>472</v>
      </c>
      <c r="AS54" s="304">
        <v>254</v>
      </c>
      <c r="AT54" s="308">
        <v>218</v>
      </c>
      <c r="AU54" s="307">
        <v>1208</v>
      </c>
      <c r="AV54" s="304">
        <v>568</v>
      </c>
      <c r="AW54" s="308">
        <v>640</v>
      </c>
      <c r="AX54" s="307">
        <v>2031</v>
      </c>
      <c r="AY54" s="304">
        <v>959</v>
      </c>
      <c r="AZ54" s="308">
        <v>1072</v>
      </c>
      <c r="BA54" s="307">
        <v>2630</v>
      </c>
      <c r="BB54" s="304">
        <v>1268</v>
      </c>
      <c r="BC54" s="308">
        <v>1362</v>
      </c>
      <c r="BD54" s="307">
        <v>1348</v>
      </c>
      <c r="BE54" s="304">
        <v>610</v>
      </c>
      <c r="BF54" s="309">
        <v>738</v>
      </c>
    </row>
    <row r="55" spans="1:58" s="323" customFormat="1" ht="15.75" x14ac:dyDescent="0.15">
      <c r="A55" s="250" t="s">
        <v>363</v>
      </c>
      <c r="B55" s="310">
        <v>3685</v>
      </c>
      <c r="C55" s="311">
        <v>1862</v>
      </c>
      <c r="D55" s="312">
        <v>1823</v>
      </c>
      <c r="E55" s="310">
        <v>27</v>
      </c>
      <c r="F55" s="324">
        <v>16</v>
      </c>
      <c r="G55" s="324">
        <v>11</v>
      </c>
      <c r="H55" s="310">
        <v>56</v>
      </c>
      <c r="I55" s="324">
        <v>24</v>
      </c>
      <c r="J55" s="324">
        <v>32</v>
      </c>
      <c r="K55" s="310">
        <v>166</v>
      </c>
      <c r="L55" s="324">
        <v>93</v>
      </c>
      <c r="M55" s="324">
        <v>73</v>
      </c>
      <c r="N55" s="310">
        <v>60</v>
      </c>
      <c r="O55" s="324">
        <v>33</v>
      </c>
      <c r="P55" s="324">
        <v>27</v>
      </c>
      <c r="Q55" s="310">
        <v>97</v>
      </c>
      <c r="R55" s="324">
        <v>50</v>
      </c>
      <c r="S55" s="324">
        <v>47</v>
      </c>
      <c r="T55" s="310">
        <v>134</v>
      </c>
      <c r="U55" s="324">
        <v>69</v>
      </c>
      <c r="V55" s="324">
        <v>65</v>
      </c>
      <c r="W55" s="310">
        <v>417</v>
      </c>
      <c r="X55" s="324">
        <v>218</v>
      </c>
      <c r="Y55" s="324">
        <v>199</v>
      </c>
      <c r="Z55" s="310">
        <v>315</v>
      </c>
      <c r="AA55" s="324">
        <v>166</v>
      </c>
      <c r="AB55" s="324">
        <v>149</v>
      </c>
      <c r="AC55" s="310">
        <v>259</v>
      </c>
      <c r="AD55" s="324">
        <v>145</v>
      </c>
      <c r="AE55" s="324">
        <v>114</v>
      </c>
      <c r="AF55" s="310">
        <v>211</v>
      </c>
      <c r="AG55" s="324">
        <v>117</v>
      </c>
      <c r="AH55" s="324">
        <v>94</v>
      </c>
      <c r="AI55" s="310">
        <v>364</v>
      </c>
      <c r="AJ55" s="324">
        <v>172</v>
      </c>
      <c r="AK55" s="324">
        <v>192</v>
      </c>
      <c r="AL55" s="310">
        <v>98</v>
      </c>
      <c r="AM55" s="324">
        <v>45</v>
      </c>
      <c r="AN55" s="324">
        <v>53</v>
      </c>
      <c r="AO55" s="310">
        <v>270</v>
      </c>
      <c r="AP55" s="324">
        <v>140</v>
      </c>
      <c r="AQ55" s="324">
        <v>130</v>
      </c>
      <c r="AR55" s="310">
        <v>84</v>
      </c>
      <c r="AS55" s="324">
        <v>43</v>
      </c>
      <c r="AT55" s="324">
        <v>41</v>
      </c>
      <c r="AU55" s="310">
        <v>203</v>
      </c>
      <c r="AV55" s="324">
        <v>103</v>
      </c>
      <c r="AW55" s="324">
        <v>100</v>
      </c>
      <c r="AX55" s="310">
        <v>306</v>
      </c>
      <c r="AY55" s="324">
        <v>141</v>
      </c>
      <c r="AZ55" s="324">
        <v>165</v>
      </c>
      <c r="BA55" s="310">
        <v>408</v>
      </c>
      <c r="BB55" s="324">
        <v>196</v>
      </c>
      <c r="BC55" s="324">
        <v>212</v>
      </c>
      <c r="BD55" s="310">
        <v>210</v>
      </c>
      <c r="BE55" s="324">
        <v>91</v>
      </c>
      <c r="BF55" s="325">
        <v>119</v>
      </c>
    </row>
    <row r="56" spans="1:58" s="323" customFormat="1" ht="15.75" x14ac:dyDescent="0.15">
      <c r="A56" s="250" t="s">
        <v>364</v>
      </c>
      <c r="B56" s="310">
        <v>4151</v>
      </c>
      <c r="C56" s="311">
        <v>2084</v>
      </c>
      <c r="D56" s="312">
        <v>2067</v>
      </c>
      <c r="E56" s="310">
        <v>29</v>
      </c>
      <c r="F56" s="324">
        <v>13</v>
      </c>
      <c r="G56" s="324">
        <v>16</v>
      </c>
      <c r="H56" s="310">
        <v>51</v>
      </c>
      <c r="I56" s="324">
        <v>24</v>
      </c>
      <c r="J56" s="324">
        <v>27</v>
      </c>
      <c r="K56" s="310">
        <v>159</v>
      </c>
      <c r="L56" s="324">
        <v>89</v>
      </c>
      <c r="M56" s="324">
        <v>70</v>
      </c>
      <c r="N56" s="310">
        <v>39</v>
      </c>
      <c r="O56" s="324">
        <v>24</v>
      </c>
      <c r="P56" s="324">
        <v>15</v>
      </c>
      <c r="Q56" s="310">
        <v>70</v>
      </c>
      <c r="R56" s="324">
        <v>38</v>
      </c>
      <c r="S56" s="324">
        <v>32</v>
      </c>
      <c r="T56" s="310">
        <v>149</v>
      </c>
      <c r="U56" s="324">
        <v>82</v>
      </c>
      <c r="V56" s="324">
        <v>67</v>
      </c>
      <c r="W56" s="310">
        <v>400</v>
      </c>
      <c r="X56" s="324">
        <v>198</v>
      </c>
      <c r="Y56" s="324">
        <v>202</v>
      </c>
      <c r="Z56" s="310">
        <v>366</v>
      </c>
      <c r="AA56" s="324">
        <v>199</v>
      </c>
      <c r="AB56" s="324">
        <v>167</v>
      </c>
      <c r="AC56" s="310">
        <v>265</v>
      </c>
      <c r="AD56" s="324">
        <v>148</v>
      </c>
      <c r="AE56" s="324">
        <v>117</v>
      </c>
      <c r="AF56" s="310">
        <v>226</v>
      </c>
      <c r="AG56" s="324">
        <v>121</v>
      </c>
      <c r="AH56" s="324">
        <v>105</v>
      </c>
      <c r="AI56" s="310">
        <v>430</v>
      </c>
      <c r="AJ56" s="324">
        <v>201</v>
      </c>
      <c r="AK56" s="324">
        <v>229</v>
      </c>
      <c r="AL56" s="310">
        <v>117</v>
      </c>
      <c r="AM56" s="324">
        <v>58</v>
      </c>
      <c r="AN56" s="324">
        <v>59</v>
      </c>
      <c r="AO56" s="310">
        <v>342</v>
      </c>
      <c r="AP56" s="324">
        <v>167</v>
      </c>
      <c r="AQ56" s="324">
        <v>175</v>
      </c>
      <c r="AR56" s="310">
        <v>107</v>
      </c>
      <c r="AS56" s="324">
        <v>57</v>
      </c>
      <c r="AT56" s="324">
        <v>50</v>
      </c>
      <c r="AU56" s="310">
        <v>237</v>
      </c>
      <c r="AV56" s="324">
        <v>117</v>
      </c>
      <c r="AW56" s="324">
        <v>120</v>
      </c>
      <c r="AX56" s="310">
        <v>409</v>
      </c>
      <c r="AY56" s="324">
        <v>191</v>
      </c>
      <c r="AZ56" s="324">
        <v>218</v>
      </c>
      <c r="BA56" s="310">
        <v>510</v>
      </c>
      <c r="BB56" s="324">
        <v>255</v>
      </c>
      <c r="BC56" s="324">
        <v>255</v>
      </c>
      <c r="BD56" s="310">
        <v>245</v>
      </c>
      <c r="BE56" s="324">
        <v>102</v>
      </c>
      <c r="BF56" s="325">
        <v>143</v>
      </c>
    </row>
    <row r="57" spans="1:58" s="323" customFormat="1" ht="15.75" x14ac:dyDescent="0.15">
      <c r="A57" s="250" t="s">
        <v>365</v>
      </c>
      <c r="B57" s="310">
        <v>4496</v>
      </c>
      <c r="C57" s="311">
        <v>2214</v>
      </c>
      <c r="D57" s="312">
        <v>2282</v>
      </c>
      <c r="E57" s="310">
        <v>26</v>
      </c>
      <c r="F57" s="324">
        <v>13</v>
      </c>
      <c r="G57" s="324">
        <v>13</v>
      </c>
      <c r="H57" s="310">
        <v>74</v>
      </c>
      <c r="I57" s="324">
        <v>33</v>
      </c>
      <c r="J57" s="324">
        <v>41</v>
      </c>
      <c r="K57" s="310">
        <v>166</v>
      </c>
      <c r="L57" s="324">
        <v>83</v>
      </c>
      <c r="M57" s="324">
        <v>83</v>
      </c>
      <c r="N57" s="310">
        <v>54</v>
      </c>
      <c r="O57" s="324">
        <v>34</v>
      </c>
      <c r="P57" s="324">
        <v>20</v>
      </c>
      <c r="Q57" s="310">
        <v>103</v>
      </c>
      <c r="R57" s="324">
        <v>55</v>
      </c>
      <c r="S57" s="324">
        <v>48</v>
      </c>
      <c r="T57" s="310">
        <v>164</v>
      </c>
      <c r="U57" s="324">
        <v>88</v>
      </c>
      <c r="V57" s="324">
        <v>76</v>
      </c>
      <c r="W57" s="310">
        <v>463</v>
      </c>
      <c r="X57" s="324">
        <v>221</v>
      </c>
      <c r="Y57" s="324">
        <v>242</v>
      </c>
      <c r="Z57" s="310">
        <v>386</v>
      </c>
      <c r="AA57" s="324">
        <v>195</v>
      </c>
      <c r="AB57" s="324">
        <v>191</v>
      </c>
      <c r="AC57" s="310">
        <v>305</v>
      </c>
      <c r="AD57" s="324">
        <v>151</v>
      </c>
      <c r="AE57" s="324">
        <v>154</v>
      </c>
      <c r="AF57" s="310">
        <v>253</v>
      </c>
      <c r="AG57" s="324">
        <v>126</v>
      </c>
      <c r="AH57" s="324">
        <v>127</v>
      </c>
      <c r="AI57" s="310">
        <v>441</v>
      </c>
      <c r="AJ57" s="324">
        <v>206</v>
      </c>
      <c r="AK57" s="324">
        <v>235</v>
      </c>
      <c r="AL57" s="310">
        <v>123</v>
      </c>
      <c r="AM57" s="324">
        <v>55</v>
      </c>
      <c r="AN57" s="324">
        <v>68</v>
      </c>
      <c r="AO57" s="310">
        <v>340</v>
      </c>
      <c r="AP57" s="324">
        <v>165</v>
      </c>
      <c r="AQ57" s="324">
        <v>175</v>
      </c>
      <c r="AR57" s="310">
        <v>97</v>
      </c>
      <c r="AS57" s="324">
        <v>47</v>
      </c>
      <c r="AT57" s="324">
        <v>50</v>
      </c>
      <c r="AU57" s="310">
        <v>259</v>
      </c>
      <c r="AV57" s="324">
        <v>116</v>
      </c>
      <c r="AW57" s="324">
        <v>143</v>
      </c>
      <c r="AX57" s="310">
        <v>433</v>
      </c>
      <c r="AY57" s="324">
        <v>227</v>
      </c>
      <c r="AZ57" s="324">
        <v>206</v>
      </c>
      <c r="BA57" s="310">
        <v>541</v>
      </c>
      <c r="BB57" s="324">
        <v>269</v>
      </c>
      <c r="BC57" s="324">
        <v>272</v>
      </c>
      <c r="BD57" s="310">
        <v>268</v>
      </c>
      <c r="BE57" s="324">
        <v>130</v>
      </c>
      <c r="BF57" s="325">
        <v>138</v>
      </c>
    </row>
    <row r="58" spans="1:58" s="323" customFormat="1" ht="15.75" x14ac:dyDescent="0.15">
      <c r="A58" s="250" t="s">
        <v>366</v>
      </c>
      <c r="B58" s="310">
        <v>4371</v>
      </c>
      <c r="C58" s="311">
        <v>2198</v>
      </c>
      <c r="D58" s="312">
        <v>2173</v>
      </c>
      <c r="E58" s="310">
        <v>36</v>
      </c>
      <c r="F58" s="324">
        <v>24</v>
      </c>
      <c r="G58" s="324">
        <v>12</v>
      </c>
      <c r="H58" s="310">
        <v>76</v>
      </c>
      <c r="I58" s="324">
        <v>44</v>
      </c>
      <c r="J58" s="324">
        <v>32</v>
      </c>
      <c r="K58" s="310">
        <v>150</v>
      </c>
      <c r="L58" s="324">
        <v>86</v>
      </c>
      <c r="M58" s="324">
        <v>64</v>
      </c>
      <c r="N58" s="310">
        <v>57</v>
      </c>
      <c r="O58" s="324">
        <v>32</v>
      </c>
      <c r="P58" s="324">
        <v>25</v>
      </c>
      <c r="Q58" s="310">
        <v>94</v>
      </c>
      <c r="R58" s="324">
        <v>51</v>
      </c>
      <c r="S58" s="324">
        <v>43</v>
      </c>
      <c r="T58" s="310">
        <v>166</v>
      </c>
      <c r="U58" s="324">
        <v>84</v>
      </c>
      <c r="V58" s="324">
        <v>82</v>
      </c>
      <c r="W58" s="310">
        <v>460</v>
      </c>
      <c r="X58" s="324">
        <v>221</v>
      </c>
      <c r="Y58" s="324">
        <v>239</v>
      </c>
      <c r="Z58" s="310">
        <v>361</v>
      </c>
      <c r="AA58" s="324">
        <v>192</v>
      </c>
      <c r="AB58" s="324">
        <v>169</v>
      </c>
      <c r="AC58" s="310">
        <v>266</v>
      </c>
      <c r="AD58" s="324">
        <v>145</v>
      </c>
      <c r="AE58" s="324">
        <v>121</v>
      </c>
      <c r="AF58" s="310">
        <v>219</v>
      </c>
      <c r="AG58" s="324">
        <v>111</v>
      </c>
      <c r="AH58" s="324">
        <v>108</v>
      </c>
      <c r="AI58" s="310">
        <v>426</v>
      </c>
      <c r="AJ58" s="324">
        <v>199</v>
      </c>
      <c r="AK58" s="324">
        <v>227</v>
      </c>
      <c r="AL58" s="310">
        <v>115</v>
      </c>
      <c r="AM58" s="324">
        <v>66</v>
      </c>
      <c r="AN58" s="324">
        <v>49</v>
      </c>
      <c r="AO58" s="310">
        <v>319</v>
      </c>
      <c r="AP58" s="324">
        <v>165</v>
      </c>
      <c r="AQ58" s="324">
        <v>154</v>
      </c>
      <c r="AR58" s="310">
        <v>95</v>
      </c>
      <c r="AS58" s="324">
        <v>58</v>
      </c>
      <c r="AT58" s="324">
        <v>37</v>
      </c>
      <c r="AU58" s="310">
        <v>247</v>
      </c>
      <c r="AV58" s="324">
        <v>110</v>
      </c>
      <c r="AW58" s="324">
        <v>137</v>
      </c>
      <c r="AX58" s="310">
        <v>387</v>
      </c>
      <c r="AY58" s="324">
        <v>171</v>
      </c>
      <c r="AZ58" s="324">
        <v>216</v>
      </c>
      <c r="BA58" s="310">
        <v>586</v>
      </c>
      <c r="BB58" s="324">
        <v>291</v>
      </c>
      <c r="BC58" s="324">
        <v>295</v>
      </c>
      <c r="BD58" s="310">
        <v>311</v>
      </c>
      <c r="BE58" s="324">
        <v>148</v>
      </c>
      <c r="BF58" s="325">
        <v>163</v>
      </c>
    </row>
    <row r="59" spans="1:58" s="323" customFormat="1" ht="15.75" x14ac:dyDescent="0.15">
      <c r="A59" s="250" t="s">
        <v>367</v>
      </c>
      <c r="B59" s="310">
        <v>4505</v>
      </c>
      <c r="C59" s="311">
        <v>2169</v>
      </c>
      <c r="D59" s="312">
        <v>2336</v>
      </c>
      <c r="E59" s="310">
        <v>25</v>
      </c>
      <c r="F59" s="324">
        <v>13</v>
      </c>
      <c r="G59" s="324">
        <v>12</v>
      </c>
      <c r="H59" s="310">
        <v>71</v>
      </c>
      <c r="I59" s="324">
        <v>41</v>
      </c>
      <c r="J59" s="324">
        <v>30</v>
      </c>
      <c r="K59" s="310">
        <v>150</v>
      </c>
      <c r="L59" s="324">
        <v>77</v>
      </c>
      <c r="M59" s="324">
        <v>73</v>
      </c>
      <c r="N59" s="310">
        <v>59</v>
      </c>
      <c r="O59" s="324">
        <v>38</v>
      </c>
      <c r="P59" s="324">
        <v>21</v>
      </c>
      <c r="Q59" s="310">
        <v>98</v>
      </c>
      <c r="R59" s="324">
        <v>54</v>
      </c>
      <c r="S59" s="324">
        <v>44</v>
      </c>
      <c r="T59" s="310">
        <v>189</v>
      </c>
      <c r="U59" s="324">
        <v>90</v>
      </c>
      <c r="V59" s="324">
        <v>99</v>
      </c>
      <c r="W59" s="310">
        <v>476</v>
      </c>
      <c r="X59" s="324">
        <v>214</v>
      </c>
      <c r="Y59" s="324">
        <v>262</v>
      </c>
      <c r="Z59" s="310">
        <v>374</v>
      </c>
      <c r="AA59" s="324">
        <v>201</v>
      </c>
      <c r="AB59" s="324">
        <v>173</v>
      </c>
      <c r="AC59" s="310">
        <v>297</v>
      </c>
      <c r="AD59" s="324">
        <v>166</v>
      </c>
      <c r="AE59" s="324">
        <v>131</v>
      </c>
      <c r="AF59" s="310">
        <v>188</v>
      </c>
      <c r="AG59" s="324">
        <v>95</v>
      </c>
      <c r="AH59" s="324">
        <v>93</v>
      </c>
      <c r="AI59" s="310">
        <v>413</v>
      </c>
      <c r="AJ59" s="324">
        <v>180</v>
      </c>
      <c r="AK59" s="324">
        <v>233</v>
      </c>
      <c r="AL59" s="310">
        <v>115</v>
      </c>
      <c r="AM59" s="324">
        <v>56</v>
      </c>
      <c r="AN59" s="324">
        <v>59</v>
      </c>
      <c r="AO59" s="310">
        <v>304</v>
      </c>
      <c r="AP59" s="324">
        <v>148</v>
      </c>
      <c r="AQ59" s="324">
        <v>156</v>
      </c>
      <c r="AR59" s="310">
        <v>89</v>
      </c>
      <c r="AS59" s="324">
        <v>49</v>
      </c>
      <c r="AT59" s="324">
        <v>40</v>
      </c>
      <c r="AU59" s="310">
        <v>262</v>
      </c>
      <c r="AV59" s="324">
        <v>122</v>
      </c>
      <c r="AW59" s="324">
        <v>140</v>
      </c>
      <c r="AX59" s="310">
        <v>496</v>
      </c>
      <c r="AY59" s="324">
        <v>229</v>
      </c>
      <c r="AZ59" s="324">
        <v>267</v>
      </c>
      <c r="BA59" s="310">
        <v>585</v>
      </c>
      <c r="BB59" s="324">
        <v>257</v>
      </c>
      <c r="BC59" s="324">
        <v>328</v>
      </c>
      <c r="BD59" s="310">
        <v>314</v>
      </c>
      <c r="BE59" s="324">
        <v>139</v>
      </c>
      <c r="BF59" s="325">
        <v>175</v>
      </c>
    </row>
    <row r="60" spans="1:58" s="323" customFormat="1" ht="15.75" x14ac:dyDescent="0.15">
      <c r="A60" s="255" t="s">
        <v>311</v>
      </c>
      <c r="B60" s="307">
        <v>21865</v>
      </c>
      <c r="C60" s="304">
        <v>10556</v>
      </c>
      <c r="D60" s="308">
        <v>11309</v>
      </c>
      <c r="E60" s="307">
        <v>151</v>
      </c>
      <c r="F60" s="304">
        <v>88</v>
      </c>
      <c r="G60" s="308">
        <v>63</v>
      </c>
      <c r="H60" s="307">
        <v>311</v>
      </c>
      <c r="I60" s="304">
        <v>171</v>
      </c>
      <c r="J60" s="308">
        <v>140</v>
      </c>
      <c r="K60" s="307">
        <v>748</v>
      </c>
      <c r="L60" s="304">
        <v>382</v>
      </c>
      <c r="M60" s="308">
        <v>366</v>
      </c>
      <c r="N60" s="307">
        <v>273</v>
      </c>
      <c r="O60" s="304">
        <v>153</v>
      </c>
      <c r="P60" s="308">
        <v>120</v>
      </c>
      <c r="Q60" s="307">
        <v>432</v>
      </c>
      <c r="R60" s="304">
        <v>232</v>
      </c>
      <c r="S60" s="308">
        <v>200</v>
      </c>
      <c r="T60" s="307">
        <v>890</v>
      </c>
      <c r="U60" s="304">
        <v>473</v>
      </c>
      <c r="V60" s="308">
        <v>417</v>
      </c>
      <c r="W60" s="307">
        <v>2091</v>
      </c>
      <c r="X60" s="304">
        <v>958</v>
      </c>
      <c r="Y60" s="308">
        <v>1133</v>
      </c>
      <c r="Z60" s="307">
        <v>1817</v>
      </c>
      <c r="AA60" s="304">
        <v>915</v>
      </c>
      <c r="AB60" s="308">
        <v>902</v>
      </c>
      <c r="AC60" s="307">
        <v>1365</v>
      </c>
      <c r="AD60" s="304">
        <v>703</v>
      </c>
      <c r="AE60" s="308">
        <v>662</v>
      </c>
      <c r="AF60" s="307">
        <v>1025</v>
      </c>
      <c r="AG60" s="304">
        <v>523</v>
      </c>
      <c r="AH60" s="308">
        <v>502</v>
      </c>
      <c r="AI60" s="307">
        <v>1787</v>
      </c>
      <c r="AJ60" s="304">
        <v>941</v>
      </c>
      <c r="AK60" s="308">
        <v>846</v>
      </c>
      <c r="AL60" s="307">
        <v>577</v>
      </c>
      <c r="AM60" s="304">
        <v>274</v>
      </c>
      <c r="AN60" s="308">
        <v>303</v>
      </c>
      <c r="AO60" s="307">
        <v>1344</v>
      </c>
      <c r="AP60" s="304">
        <v>628</v>
      </c>
      <c r="AQ60" s="308">
        <v>716</v>
      </c>
      <c r="AR60" s="307">
        <v>440</v>
      </c>
      <c r="AS60" s="304">
        <v>228</v>
      </c>
      <c r="AT60" s="308">
        <v>212</v>
      </c>
      <c r="AU60" s="307">
        <v>1331</v>
      </c>
      <c r="AV60" s="304">
        <v>605</v>
      </c>
      <c r="AW60" s="308">
        <v>726</v>
      </c>
      <c r="AX60" s="307">
        <v>2568</v>
      </c>
      <c r="AY60" s="304">
        <v>1135</v>
      </c>
      <c r="AZ60" s="308">
        <v>1433</v>
      </c>
      <c r="BA60" s="307">
        <v>3185</v>
      </c>
      <c r="BB60" s="304">
        <v>1463</v>
      </c>
      <c r="BC60" s="308">
        <v>1722</v>
      </c>
      <c r="BD60" s="307">
        <v>1530</v>
      </c>
      <c r="BE60" s="304">
        <v>684</v>
      </c>
      <c r="BF60" s="309">
        <v>846</v>
      </c>
    </row>
    <row r="61" spans="1:58" s="323" customFormat="1" ht="15.75" x14ac:dyDescent="0.15">
      <c r="A61" s="250" t="s">
        <v>368</v>
      </c>
      <c r="B61" s="310">
        <v>4255</v>
      </c>
      <c r="C61" s="311">
        <v>2018</v>
      </c>
      <c r="D61" s="312">
        <v>2237</v>
      </c>
      <c r="E61" s="310">
        <v>24</v>
      </c>
      <c r="F61" s="324">
        <v>14</v>
      </c>
      <c r="G61" s="324">
        <v>10</v>
      </c>
      <c r="H61" s="310">
        <v>67</v>
      </c>
      <c r="I61" s="324">
        <v>33</v>
      </c>
      <c r="J61" s="324">
        <v>34</v>
      </c>
      <c r="K61" s="310">
        <v>151</v>
      </c>
      <c r="L61" s="324">
        <v>76</v>
      </c>
      <c r="M61" s="324">
        <v>75</v>
      </c>
      <c r="N61" s="310">
        <v>48</v>
      </c>
      <c r="O61" s="324">
        <v>27</v>
      </c>
      <c r="P61" s="324">
        <v>21</v>
      </c>
      <c r="Q61" s="310">
        <v>72</v>
      </c>
      <c r="R61" s="324">
        <v>42</v>
      </c>
      <c r="S61" s="324">
        <v>30</v>
      </c>
      <c r="T61" s="310">
        <v>179</v>
      </c>
      <c r="U61" s="324">
        <v>95</v>
      </c>
      <c r="V61" s="324">
        <v>84</v>
      </c>
      <c r="W61" s="310">
        <v>406</v>
      </c>
      <c r="X61" s="324">
        <v>178</v>
      </c>
      <c r="Y61" s="324">
        <v>228</v>
      </c>
      <c r="Z61" s="310">
        <v>372</v>
      </c>
      <c r="AA61" s="324">
        <v>192</v>
      </c>
      <c r="AB61" s="324">
        <v>180</v>
      </c>
      <c r="AC61" s="310">
        <v>270</v>
      </c>
      <c r="AD61" s="324">
        <v>141</v>
      </c>
      <c r="AE61" s="324">
        <v>129</v>
      </c>
      <c r="AF61" s="310">
        <v>212</v>
      </c>
      <c r="AG61" s="324">
        <v>118</v>
      </c>
      <c r="AH61" s="324">
        <v>94</v>
      </c>
      <c r="AI61" s="310">
        <v>415</v>
      </c>
      <c r="AJ61" s="324">
        <v>187</v>
      </c>
      <c r="AK61" s="324">
        <v>228</v>
      </c>
      <c r="AL61" s="310">
        <v>104</v>
      </c>
      <c r="AM61" s="324">
        <v>49</v>
      </c>
      <c r="AN61" s="324">
        <v>55</v>
      </c>
      <c r="AO61" s="310">
        <v>275</v>
      </c>
      <c r="AP61" s="324">
        <v>127</v>
      </c>
      <c r="AQ61" s="324">
        <v>148</v>
      </c>
      <c r="AR61" s="310">
        <v>85</v>
      </c>
      <c r="AS61" s="324">
        <v>36</v>
      </c>
      <c r="AT61" s="324">
        <v>49</v>
      </c>
      <c r="AU61" s="310">
        <v>215</v>
      </c>
      <c r="AV61" s="324">
        <v>101</v>
      </c>
      <c r="AW61" s="324">
        <v>114</v>
      </c>
      <c r="AX61" s="310">
        <v>475</v>
      </c>
      <c r="AY61" s="324">
        <v>202</v>
      </c>
      <c r="AZ61" s="324">
        <v>273</v>
      </c>
      <c r="BA61" s="310">
        <v>600</v>
      </c>
      <c r="BB61" s="324">
        <v>276</v>
      </c>
      <c r="BC61" s="324">
        <v>324</v>
      </c>
      <c r="BD61" s="310">
        <v>285</v>
      </c>
      <c r="BE61" s="324">
        <v>124</v>
      </c>
      <c r="BF61" s="325">
        <v>161</v>
      </c>
    </row>
    <row r="62" spans="1:58" s="323" customFormat="1" ht="15.75" x14ac:dyDescent="0.15">
      <c r="A62" s="250" t="s">
        <v>369</v>
      </c>
      <c r="B62" s="310">
        <v>4265</v>
      </c>
      <c r="C62" s="311">
        <v>2058</v>
      </c>
      <c r="D62" s="312">
        <v>2207</v>
      </c>
      <c r="E62" s="310">
        <v>37</v>
      </c>
      <c r="F62" s="324">
        <v>16</v>
      </c>
      <c r="G62" s="324">
        <v>21</v>
      </c>
      <c r="H62" s="310">
        <v>80</v>
      </c>
      <c r="I62" s="324">
        <v>44</v>
      </c>
      <c r="J62" s="324">
        <v>36</v>
      </c>
      <c r="K62" s="310">
        <v>133</v>
      </c>
      <c r="L62" s="324">
        <v>71</v>
      </c>
      <c r="M62" s="324">
        <v>62</v>
      </c>
      <c r="N62" s="310">
        <v>63</v>
      </c>
      <c r="O62" s="324">
        <v>33</v>
      </c>
      <c r="P62" s="324">
        <v>30</v>
      </c>
      <c r="Q62" s="310">
        <v>93</v>
      </c>
      <c r="R62" s="324">
        <v>49</v>
      </c>
      <c r="S62" s="324">
        <v>44</v>
      </c>
      <c r="T62" s="310">
        <v>181</v>
      </c>
      <c r="U62" s="324">
        <v>98</v>
      </c>
      <c r="V62" s="324">
        <v>83</v>
      </c>
      <c r="W62" s="310">
        <v>418</v>
      </c>
      <c r="X62" s="324">
        <v>179</v>
      </c>
      <c r="Y62" s="324">
        <v>239</v>
      </c>
      <c r="Z62" s="310">
        <v>340</v>
      </c>
      <c r="AA62" s="324">
        <v>178</v>
      </c>
      <c r="AB62" s="324">
        <v>162</v>
      </c>
      <c r="AC62" s="310">
        <v>255</v>
      </c>
      <c r="AD62" s="324">
        <v>130</v>
      </c>
      <c r="AE62" s="324">
        <v>125</v>
      </c>
      <c r="AF62" s="310">
        <v>185</v>
      </c>
      <c r="AG62" s="324">
        <v>87</v>
      </c>
      <c r="AH62" s="324">
        <v>98</v>
      </c>
      <c r="AI62" s="310">
        <v>377</v>
      </c>
      <c r="AJ62" s="324">
        <v>208</v>
      </c>
      <c r="AK62" s="324">
        <v>169</v>
      </c>
      <c r="AL62" s="310">
        <v>120</v>
      </c>
      <c r="AM62" s="324">
        <v>58</v>
      </c>
      <c r="AN62" s="324">
        <v>62</v>
      </c>
      <c r="AO62" s="310">
        <v>257</v>
      </c>
      <c r="AP62" s="324">
        <v>131</v>
      </c>
      <c r="AQ62" s="324">
        <v>126</v>
      </c>
      <c r="AR62" s="310">
        <v>76</v>
      </c>
      <c r="AS62" s="324">
        <v>47</v>
      </c>
      <c r="AT62" s="324">
        <v>29</v>
      </c>
      <c r="AU62" s="310">
        <v>261</v>
      </c>
      <c r="AV62" s="324">
        <v>115</v>
      </c>
      <c r="AW62" s="324">
        <v>146</v>
      </c>
      <c r="AX62" s="310">
        <v>446</v>
      </c>
      <c r="AY62" s="324">
        <v>192</v>
      </c>
      <c r="AZ62" s="324">
        <v>254</v>
      </c>
      <c r="BA62" s="310">
        <v>624</v>
      </c>
      <c r="BB62" s="324">
        <v>294</v>
      </c>
      <c r="BC62" s="324">
        <v>330</v>
      </c>
      <c r="BD62" s="310">
        <v>319</v>
      </c>
      <c r="BE62" s="324">
        <v>128</v>
      </c>
      <c r="BF62" s="325">
        <v>191</v>
      </c>
    </row>
    <row r="63" spans="1:58" s="323" customFormat="1" ht="15.75" x14ac:dyDescent="0.15">
      <c r="A63" s="250" t="s">
        <v>370</v>
      </c>
      <c r="B63" s="310">
        <v>4377</v>
      </c>
      <c r="C63" s="311">
        <v>2169</v>
      </c>
      <c r="D63" s="312">
        <v>2208</v>
      </c>
      <c r="E63" s="310">
        <v>25</v>
      </c>
      <c r="F63" s="324">
        <v>14</v>
      </c>
      <c r="G63" s="324">
        <v>11</v>
      </c>
      <c r="H63" s="310">
        <v>61</v>
      </c>
      <c r="I63" s="324">
        <v>35</v>
      </c>
      <c r="J63" s="324">
        <v>26</v>
      </c>
      <c r="K63" s="310">
        <v>142</v>
      </c>
      <c r="L63" s="324">
        <v>79</v>
      </c>
      <c r="M63" s="324">
        <v>63</v>
      </c>
      <c r="N63" s="310">
        <v>42</v>
      </c>
      <c r="O63" s="324">
        <v>21</v>
      </c>
      <c r="P63" s="324">
        <v>21</v>
      </c>
      <c r="Q63" s="310">
        <v>97</v>
      </c>
      <c r="R63" s="324">
        <v>56</v>
      </c>
      <c r="S63" s="324">
        <v>41</v>
      </c>
      <c r="T63" s="310">
        <v>167</v>
      </c>
      <c r="U63" s="324">
        <v>92</v>
      </c>
      <c r="V63" s="324">
        <v>75</v>
      </c>
      <c r="W63" s="310">
        <v>422</v>
      </c>
      <c r="X63" s="324">
        <v>209</v>
      </c>
      <c r="Y63" s="324">
        <v>213</v>
      </c>
      <c r="Z63" s="310">
        <v>361</v>
      </c>
      <c r="AA63" s="324">
        <v>177</v>
      </c>
      <c r="AB63" s="324">
        <v>184</v>
      </c>
      <c r="AC63" s="310">
        <v>285</v>
      </c>
      <c r="AD63" s="324">
        <v>147</v>
      </c>
      <c r="AE63" s="324">
        <v>138</v>
      </c>
      <c r="AF63" s="310">
        <v>221</v>
      </c>
      <c r="AG63" s="324">
        <v>115</v>
      </c>
      <c r="AH63" s="324">
        <v>106</v>
      </c>
      <c r="AI63" s="310">
        <v>353</v>
      </c>
      <c r="AJ63" s="324">
        <v>208</v>
      </c>
      <c r="AK63" s="324">
        <v>145</v>
      </c>
      <c r="AL63" s="310">
        <v>136</v>
      </c>
      <c r="AM63" s="324">
        <v>64</v>
      </c>
      <c r="AN63" s="324">
        <v>72</v>
      </c>
      <c r="AO63" s="310">
        <v>272</v>
      </c>
      <c r="AP63" s="324">
        <v>122</v>
      </c>
      <c r="AQ63" s="324">
        <v>150</v>
      </c>
      <c r="AR63" s="310">
        <v>83</v>
      </c>
      <c r="AS63" s="324">
        <v>42</v>
      </c>
      <c r="AT63" s="324">
        <v>41</v>
      </c>
      <c r="AU63" s="310">
        <v>294</v>
      </c>
      <c r="AV63" s="324">
        <v>126</v>
      </c>
      <c r="AW63" s="324">
        <v>168</v>
      </c>
      <c r="AX63" s="310">
        <v>513</v>
      </c>
      <c r="AY63" s="324">
        <v>228</v>
      </c>
      <c r="AZ63" s="324">
        <v>285</v>
      </c>
      <c r="BA63" s="310">
        <v>604</v>
      </c>
      <c r="BB63" s="324">
        <v>284</v>
      </c>
      <c r="BC63" s="324">
        <v>320</v>
      </c>
      <c r="BD63" s="310">
        <v>299</v>
      </c>
      <c r="BE63" s="324">
        <v>150</v>
      </c>
      <c r="BF63" s="325">
        <v>149</v>
      </c>
    </row>
    <row r="64" spans="1:58" s="323" customFormat="1" ht="15.75" x14ac:dyDescent="0.15">
      <c r="A64" s="250" t="s">
        <v>371</v>
      </c>
      <c r="B64" s="310">
        <v>4258</v>
      </c>
      <c r="C64" s="311">
        <v>2051</v>
      </c>
      <c r="D64" s="312">
        <v>2207</v>
      </c>
      <c r="E64" s="310">
        <v>27</v>
      </c>
      <c r="F64" s="324">
        <v>20</v>
      </c>
      <c r="G64" s="324">
        <v>7</v>
      </c>
      <c r="H64" s="310">
        <v>47</v>
      </c>
      <c r="I64" s="324">
        <v>26</v>
      </c>
      <c r="J64" s="324">
        <v>21</v>
      </c>
      <c r="K64" s="310">
        <v>153</v>
      </c>
      <c r="L64" s="324">
        <v>72</v>
      </c>
      <c r="M64" s="324">
        <v>81</v>
      </c>
      <c r="N64" s="310">
        <v>49</v>
      </c>
      <c r="O64" s="324">
        <v>34</v>
      </c>
      <c r="P64" s="324">
        <v>15</v>
      </c>
      <c r="Q64" s="310">
        <v>89</v>
      </c>
      <c r="R64" s="324">
        <v>42</v>
      </c>
      <c r="S64" s="324">
        <v>47</v>
      </c>
      <c r="T64" s="310">
        <v>184</v>
      </c>
      <c r="U64" s="324">
        <v>101</v>
      </c>
      <c r="V64" s="324">
        <v>83</v>
      </c>
      <c r="W64" s="310">
        <v>403</v>
      </c>
      <c r="X64" s="324">
        <v>177</v>
      </c>
      <c r="Y64" s="324">
        <v>226</v>
      </c>
      <c r="Z64" s="310">
        <v>356</v>
      </c>
      <c r="AA64" s="324">
        <v>165</v>
      </c>
      <c r="AB64" s="324">
        <v>191</v>
      </c>
      <c r="AC64" s="310">
        <v>261</v>
      </c>
      <c r="AD64" s="324">
        <v>143</v>
      </c>
      <c r="AE64" s="324">
        <v>118</v>
      </c>
      <c r="AF64" s="310">
        <v>191</v>
      </c>
      <c r="AG64" s="324">
        <v>95</v>
      </c>
      <c r="AH64" s="324">
        <v>96</v>
      </c>
      <c r="AI64" s="310">
        <v>310</v>
      </c>
      <c r="AJ64" s="324">
        <v>170</v>
      </c>
      <c r="AK64" s="324">
        <v>140</v>
      </c>
      <c r="AL64" s="310">
        <v>94</v>
      </c>
      <c r="AM64" s="324">
        <v>42</v>
      </c>
      <c r="AN64" s="324">
        <v>52</v>
      </c>
      <c r="AO64" s="310">
        <v>271</v>
      </c>
      <c r="AP64" s="324">
        <v>128</v>
      </c>
      <c r="AQ64" s="324">
        <v>143</v>
      </c>
      <c r="AR64" s="310">
        <v>81</v>
      </c>
      <c r="AS64" s="324">
        <v>39</v>
      </c>
      <c r="AT64" s="324">
        <v>42</v>
      </c>
      <c r="AU64" s="310">
        <v>268</v>
      </c>
      <c r="AV64" s="324">
        <v>114</v>
      </c>
      <c r="AW64" s="324">
        <v>154</v>
      </c>
      <c r="AX64" s="310">
        <v>534</v>
      </c>
      <c r="AY64" s="324">
        <v>257</v>
      </c>
      <c r="AZ64" s="324">
        <v>277</v>
      </c>
      <c r="BA64" s="310">
        <v>649</v>
      </c>
      <c r="BB64" s="324">
        <v>298</v>
      </c>
      <c r="BC64" s="324">
        <v>351</v>
      </c>
      <c r="BD64" s="310">
        <v>291</v>
      </c>
      <c r="BE64" s="324">
        <v>128</v>
      </c>
      <c r="BF64" s="325">
        <v>163</v>
      </c>
    </row>
    <row r="65" spans="1:58" s="323" customFormat="1" ht="15.75" x14ac:dyDescent="0.15">
      <c r="A65" s="250" t="s">
        <v>372</v>
      </c>
      <c r="B65" s="310">
        <v>4710</v>
      </c>
      <c r="C65" s="311">
        <v>2260</v>
      </c>
      <c r="D65" s="312">
        <v>2450</v>
      </c>
      <c r="E65" s="310">
        <v>38</v>
      </c>
      <c r="F65" s="324">
        <v>24</v>
      </c>
      <c r="G65" s="324">
        <v>14</v>
      </c>
      <c r="H65" s="310">
        <v>56</v>
      </c>
      <c r="I65" s="324">
        <v>33</v>
      </c>
      <c r="J65" s="324">
        <v>23</v>
      </c>
      <c r="K65" s="310">
        <v>169</v>
      </c>
      <c r="L65" s="324">
        <v>84</v>
      </c>
      <c r="M65" s="324">
        <v>85</v>
      </c>
      <c r="N65" s="310">
        <v>71</v>
      </c>
      <c r="O65" s="324">
        <v>38</v>
      </c>
      <c r="P65" s="324">
        <v>33</v>
      </c>
      <c r="Q65" s="310">
        <v>81</v>
      </c>
      <c r="R65" s="324">
        <v>43</v>
      </c>
      <c r="S65" s="324">
        <v>38</v>
      </c>
      <c r="T65" s="310">
        <v>179</v>
      </c>
      <c r="U65" s="324">
        <v>87</v>
      </c>
      <c r="V65" s="324">
        <v>92</v>
      </c>
      <c r="W65" s="310">
        <v>442</v>
      </c>
      <c r="X65" s="324">
        <v>215</v>
      </c>
      <c r="Y65" s="324">
        <v>227</v>
      </c>
      <c r="Z65" s="310">
        <v>388</v>
      </c>
      <c r="AA65" s="324">
        <v>203</v>
      </c>
      <c r="AB65" s="324">
        <v>185</v>
      </c>
      <c r="AC65" s="310">
        <v>294</v>
      </c>
      <c r="AD65" s="324">
        <v>142</v>
      </c>
      <c r="AE65" s="324">
        <v>152</v>
      </c>
      <c r="AF65" s="310">
        <v>216</v>
      </c>
      <c r="AG65" s="324">
        <v>108</v>
      </c>
      <c r="AH65" s="324">
        <v>108</v>
      </c>
      <c r="AI65" s="310">
        <v>332</v>
      </c>
      <c r="AJ65" s="324">
        <v>168</v>
      </c>
      <c r="AK65" s="324">
        <v>164</v>
      </c>
      <c r="AL65" s="310">
        <v>123</v>
      </c>
      <c r="AM65" s="324">
        <v>61</v>
      </c>
      <c r="AN65" s="324">
        <v>62</v>
      </c>
      <c r="AO65" s="310">
        <v>269</v>
      </c>
      <c r="AP65" s="324">
        <v>120</v>
      </c>
      <c r="AQ65" s="324">
        <v>149</v>
      </c>
      <c r="AR65" s="310">
        <v>115</v>
      </c>
      <c r="AS65" s="324">
        <v>64</v>
      </c>
      <c r="AT65" s="324">
        <v>51</v>
      </c>
      <c r="AU65" s="310">
        <v>293</v>
      </c>
      <c r="AV65" s="324">
        <v>149</v>
      </c>
      <c r="AW65" s="324">
        <v>144</v>
      </c>
      <c r="AX65" s="310">
        <v>600</v>
      </c>
      <c r="AY65" s="324">
        <v>256</v>
      </c>
      <c r="AZ65" s="324">
        <v>344</v>
      </c>
      <c r="BA65" s="310">
        <v>708</v>
      </c>
      <c r="BB65" s="324">
        <v>311</v>
      </c>
      <c r="BC65" s="324">
        <v>397</v>
      </c>
      <c r="BD65" s="310">
        <v>336</v>
      </c>
      <c r="BE65" s="324">
        <v>154</v>
      </c>
      <c r="BF65" s="325">
        <v>182</v>
      </c>
    </row>
    <row r="66" spans="1:58" s="323" customFormat="1" ht="15.75" x14ac:dyDescent="0.15">
      <c r="A66" s="255" t="s">
        <v>312</v>
      </c>
      <c r="B66" s="307">
        <v>26266</v>
      </c>
      <c r="C66" s="304">
        <v>12714</v>
      </c>
      <c r="D66" s="308">
        <v>13552</v>
      </c>
      <c r="E66" s="307">
        <v>224</v>
      </c>
      <c r="F66" s="304">
        <v>129</v>
      </c>
      <c r="G66" s="308">
        <v>95</v>
      </c>
      <c r="H66" s="307">
        <v>339</v>
      </c>
      <c r="I66" s="304">
        <v>180</v>
      </c>
      <c r="J66" s="308">
        <v>159</v>
      </c>
      <c r="K66" s="307">
        <v>1016</v>
      </c>
      <c r="L66" s="304">
        <v>519</v>
      </c>
      <c r="M66" s="308">
        <v>497</v>
      </c>
      <c r="N66" s="307">
        <v>352</v>
      </c>
      <c r="O66" s="304">
        <v>206</v>
      </c>
      <c r="P66" s="308">
        <v>146</v>
      </c>
      <c r="Q66" s="307">
        <v>523</v>
      </c>
      <c r="R66" s="304">
        <v>259</v>
      </c>
      <c r="S66" s="308">
        <v>264</v>
      </c>
      <c r="T66" s="307">
        <v>1031</v>
      </c>
      <c r="U66" s="304">
        <v>515</v>
      </c>
      <c r="V66" s="308">
        <v>516</v>
      </c>
      <c r="W66" s="307">
        <v>2701</v>
      </c>
      <c r="X66" s="304">
        <v>1187</v>
      </c>
      <c r="Y66" s="308">
        <v>1514</v>
      </c>
      <c r="Z66" s="307">
        <v>2135</v>
      </c>
      <c r="AA66" s="304">
        <v>1084</v>
      </c>
      <c r="AB66" s="308">
        <v>1051</v>
      </c>
      <c r="AC66" s="307">
        <v>1790</v>
      </c>
      <c r="AD66" s="304">
        <v>896</v>
      </c>
      <c r="AE66" s="308">
        <v>894</v>
      </c>
      <c r="AF66" s="307">
        <v>1207</v>
      </c>
      <c r="AG66" s="304">
        <v>634</v>
      </c>
      <c r="AH66" s="308">
        <v>573</v>
      </c>
      <c r="AI66" s="307">
        <v>1434</v>
      </c>
      <c r="AJ66" s="304">
        <v>718</v>
      </c>
      <c r="AK66" s="308">
        <v>716</v>
      </c>
      <c r="AL66" s="307">
        <v>776</v>
      </c>
      <c r="AM66" s="304">
        <v>359</v>
      </c>
      <c r="AN66" s="308">
        <v>417</v>
      </c>
      <c r="AO66" s="307">
        <v>1457</v>
      </c>
      <c r="AP66" s="304">
        <v>667</v>
      </c>
      <c r="AQ66" s="308">
        <v>790</v>
      </c>
      <c r="AR66" s="307">
        <v>658</v>
      </c>
      <c r="AS66" s="304">
        <v>323</v>
      </c>
      <c r="AT66" s="308">
        <v>335</v>
      </c>
      <c r="AU66" s="307">
        <v>1911</v>
      </c>
      <c r="AV66" s="304">
        <v>850</v>
      </c>
      <c r="AW66" s="308">
        <v>1061</v>
      </c>
      <c r="AX66" s="307">
        <v>3036</v>
      </c>
      <c r="AY66" s="304">
        <v>1411</v>
      </c>
      <c r="AZ66" s="308">
        <v>1625</v>
      </c>
      <c r="BA66" s="307">
        <v>4089</v>
      </c>
      <c r="BB66" s="304">
        <v>2006</v>
      </c>
      <c r="BC66" s="308">
        <v>2083</v>
      </c>
      <c r="BD66" s="307">
        <v>1587</v>
      </c>
      <c r="BE66" s="304">
        <v>771</v>
      </c>
      <c r="BF66" s="309">
        <v>816</v>
      </c>
    </row>
    <row r="67" spans="1:58" s="323" customFormat="1" ht="15.75" x14ac:dyDescent="0.15">
      <c r="A67" s="250" t="s">
        <v>373</v>
      </c>
      <c r="B67" s="310">
        <v>5205</v>
      </c>
      <c r="C67" s="311">
        <v>2536</v>
      </c>
      <c r="D67" s="312">
        <v>2669</v>
      </c>
      <c r="E67" s="310">
        <v>43</v>
      </c>
      <c r="F67" s="324">
        <v>30</v>
      </c>
      <c r="G67" s="324">
        <v>13</v>
      </c>
      <c r="H67" s="310">
        <v>68</v>
      </c>
      <c r="I67" s="324">
        <v>41</v>
      </c>
      <c r="J67" s="324">
        <v>27</v>
      </c>
      <c r="K67" s="310">
        <v>182</v>
      </c>
      <c r="L67" s="324">
        <v>105</v>
      </c>
      <c r="M67" s="324">
        <v>77</v>
      </c>
      <c r="N67" s="310">
        <v>64</v>
      </c>
      <c r="O67" s="324">
        <v>34</v>
      </c>
      <c r="P67" s="324">
        <v>30</v>
      </c>
      <c r="Q67" s="310">
        <v>96</v>
      </c>
      <c r="R67" s="324">
        <v>53</v>
      </c>
      <c r="S67" s="324">
        <v>43</v>
      </c>
      <c r="T67" s="310">
        <v>208</v>
      </c>
      <c r="U67" s="324">
        <v>103</v>
      </c>
      <c r="V67" s="324">
        <v>105</v>
      </c>
      <c r="W67" s="310">
        <v>489</v>
      </c>
      <c r="X67" s="324">
        <v>231</v>
      </c>
      <c r="Y67" s="324">
        <v>258</v>
      </c>
      <c r="Z67" s="310">
        <v>443</v>
      </c>
      <c r="AA67" s="324">
        <v>217</v>
      </c>
      <c r="AB67" s="324">
        <v>226</v>
      </c>
      <c r="AC67" s="310">
        <v>340</v>
      </c>
      <c r="AD67" s="324">
        <v>178</v>
      </c>
      <c r="AE67" s="324">
        <v>162</v>
      </c>
      <c r="AF67" s="310">
        <v>224</v>
      </c>
      <c r="AG67" s="324">
        <v>110</v>
      </c>
      <c r="AH67" s="324">
        <v>114</v>
      </c>
      <c r="AI67" s="310">
        <v>345</v>
      </c>
      <c r="AJ67" s="324">
        <v>170</v>
      </c>
      <c r="AK67" s="324">
        <v>175</v>
      </c>
      <c r="AL67" s="310">
        <v>133</v>
      </c>
      <c r="AM67" s="324">
        <v>59</v>
      </c>
      <c r="AN67" s="324">
        <v>74</v>
      </c>
      <c r="AO67" s="310">
        <v>303</v>
      </c>
      <c r="AP67" s="324">
        <v>137</v>
      </c>
      <c r="AQ67" s="324">
        <v>166</v>
      </c>
      <c r="AR67" s="310">
        <v>104</v>
      </c>
      <c r="AS67" s="324">
        <v>52</v>
      </c>
      <c r="AT67" s="324">
        <v>52</v>
      </c>
      <c r="AU67" s="310">
        <v>378</v>
      </c>
      <c r="AV67" s="324">
        <v>179</v>
      </c>
      <c r="AW67" s="324">
        <v>199</v>
      </c>
      <c r="AX67" s="310">
        <v>626</v>
      </c>
      <c r="AY67" s="324">
        <v>284</v>
      </c>
      <c r="AZ67" s="324">
        <v>342</v>
      </c>
      <c r="BA67" s="310">
        <v>821</v>
      </c>
      <c r="BB67" s="324">
        <v>388</v>
      </c>
      <c r="BC67" s="324">
        <v>433</v>
      </c>
      <c r="BD67" s="310">
        <v>338</v>
      </c>
      <c r="BE67" s="324">
        <v>165</v>
      </c>
      <c r="BF67" s="325">
        <v>173</v>
      </c>
    </row>
    <row r="68" spans="1:58" s="323" customFormat="1" ht="15.75" x14ac:dyDescent="0.15">
      <c r="A68" s="250" t="s">
        <v>374</v>
      </c>
      <c r="B68" s="310">
        <v>5167</v>
      </c>
      <c r="C68" s="311">
        <v>2444</v>
      </c>
      <c r="D68" s="312">
        <v>2723</v>
      </c>
      <c r="E68" s="310">
        <v>34</v>
      </c>
      <c r="F68" s="324">
        <v>21</v>
      </c>
      <c r="G68" s="324">
        <v>13</v>
      </c>
      <c r="H68" s="310">
        <v>60</v>
      </c>
      <c r="I68" s="324">
        <v>33</v>
      </c>
      <c r="J68" s="324">
        <v>27</v>
      </c>
      <c r="K68" s="310">
        <v>202</v>
      </c>
      <c r="L68" s="324">
        <v>93</v>
      </c>
      <c r="M68" s="324">
        <v>109</v>
      </c>
      <c r="N68" s="310">
        <v>63</v>
      </c>
      <c r="O68" s="324">
        <v>37</v>
      </c>
      <c r="P68" s="324">
        <v>26</v>
      </c>
      <c r="Q68" s="310">
        <v>86</v>
      </c>
      <c r="R68" s="324">
        <v>34</v>
      </c>
      <c r="S68" s="324">
        <v>52</v>
      </c>
      <c r="T68" s="310">
        <v>191</v>
      </c>
      <c r="U68" s="324">
        <v>94</v>
      </c>
      <c r="V68" s="324">
        <v>97</v>
      </c>
      <c r="W68" s="310">
        <v>559</v>
      </c>
      <c r="X68" s="324">
        <v>240</v>
      </c>
      <c r="Y68" s="324">
        <v>319</v>
      </c>
      <c r="Z68" s="310">
        <v>401</v>
      </c>
      <c r="AA68" s="324">
        <v>202</v>
      </c>
      <c r="AB68" s="324">
        <v>199</v>
      </c>
      <c r="AC68" s="310">
        <v>382</v>
      </c>
      <c r="AD68" s="324">
        <v>181</v>
      </c>
      <c r="AE68" s="324">
        <v>201</v>
      </c>
      <c r="AF68" s="310">
        <v>253</v>
      </c>
      <c r="AG68" s="324">
        <v>133</v>
      </c>
      <c r="AH68" s="324">
        <v>120</v>
      </c>
      <c r="AI68" s="310">
        <v>279</v>
      </c>
      <c r="AJ68" s="324">
        <v>147</v>
      </c>
      <c r="AK68" s="324">
        <v>132</v>
      </c>
      <c r="AL68" s="310">
        <v>152</v>
      </c>
      <c r="AM68" s="324">
        <v>79</v>
      </c>
      <c r="AN68" s="324">
        <v>73</v>
      </c>
      <c r="AO68" s="310">
        <v>303</v>
      </c>
      <c r="AP68" s="324">
        <v>131</v>
      </c>
      <c r="AQ68" s="324">
        <v>172</v>
      </c>
      <c r="AR68" s="310">
        <v>126</v>
      </c>
      <c r="AS68" s="324">
        <v>54</v>
      </c>
      <c r="AT68" s="324">
        <v>72</v>
      </c>
      <c r="AU68" s="310">
        <v>362</v>
      </c>
      <c r="AV68" s="324">
        <v>145</v>
      </c>
      <c r="AW68" s="324">
        <v>217</v>
      </c>
      <c r="AX68" s="310">
        <v>582</v>
      </c>
      <c r="AY68" s="324">
        <v>274</v>
      </c>
      <c r="AZ68" s="324">
        <v>308</v>
      </c>
      <c r="BA68" s="310">
        <v>813</v>
      </c>
      <c r="BB68" s="324">
        <v>398</v>
      </c>
      <c r="BC68" s="324">
        <v>415</v>
      </c>
      <c r="BD68" s="310">
        <v>319</v>
      </c>
      <c r="BE68" s="324">
        <v>148</v>
      </c>
      <c r="BF68" s="325">
        <v>171</v>
      </c>
    </row>
    <row r="69" spans="1:58" s="323" customFormat="1" ht="15.75" x14ac:dyDescent="0.15">
      <c r="A69" s="250" t="s">
        <v>375</v>
      </c>
      <c r="B69" s="310">
        <v>5167</v>
      </c>
      <c r="C69" s="311">
        <v>2454</v>
      </c>
      <c r="D69" s="312">
        <v>2713</v>
      </c>
      <c r="E69" s="310">
        <v>46</v>
      </c>
      <c r="F69" s="324">
        <v>21</v>
      </c>
      <c r="G69" s="324">
        <v>25</v>
      </c>
      <c r="H69" s="310">
        <v>82</v>
      </c>
      <c r="I69" s="324">
        <v>44</v>
      </c>
      <c r="J69" s="324">
        <v>38</v>
      </c>
      <c r="K69" s="310">
        <v>203</v>
      </c>
      <c r="L69" s="324">
        <v>110</v>
      </c>
      <c r="M69" s="324">
        <v>93</v>
      </c>
      <c r="N69" s="310">
        <v>67</v>
      </c>
      <c r="O69" s="324">
        <v>50</v>
      </c>
      <c r="P69" s="324">
        <v>17</v>
      </c>
      <c r="Q69" s="310">
        <v>114</v>
      </c>
      <c r="R69" s="324">
        <v>58</v>
      </c>
      <c r="S69" s="324">
        <v>56</v>
      </c>
      <c r="T69" s="310">
        <v>198</v>
      </c>
      <c r="U69" s="324">
        <v>94</v>
      </c>
      <c r="V69" s="324">
        <v>104</v>
      </c>
      <c r="W69" s="310">
        <v>512</v>
      </c>
      <c r="X69" s="324">
        <v>223</v>
      </c>
      <c r="Y69" s="324">
        <v>289</v>
      </c>
      <c r="Z69" s="310">
        <v>424</v>
      </c>
      <c r="AA69" s="324">
        <v>227</v>
      </c>
      <c r="AB69" s="324">
        <v>197</v>
      </c>
      <c r="AC69" s="310">
        <v>320</v>
      </c>
      <c r="AD69" s="324">
        <v>159</v>
      </c>
      <c r="AE69" s="324">
        <v>161</v>
      </c>
      <c r="AF69" s="310">
        <v>220</v>
      </c>
      <c r="AG69" s="324">
        <v>120</v>
      </c>
      <c r="AH69" s="324">
        <v>100</v>
      </c>
      <c r="AI69" s="310">
        <v>269</v>
      </c>
      <c r="AJ69" s="324">
        <v>123</v>
      </c>
      <c r="AK69" s="324">
        <v>146</v>
      </c>
      <c r="AL69" s="310">
        <v>158</v>
      </c>
      <c r="AM69" s="324">
        <v>76</v>
      </c>
      <c r="AN69" s="324">
        <v>82</v>
      </c>
      <c r="AO69" s="310">
        <v>268</v>
      </c>
      <c r="AP69" s="324">
        <v>124</v>
      </c>
      <c r="AQ69" s="324">
        <v>144</v>
      </c>
      <c r="AR69" s="310">
        <v>140</v>
      </c>
      <c r="AS69" s="324">
        <v>70</v>
      </c>
      <c r="AT69" s="324">
        <v>70</v>
      </c>
      <c r="AU69" s="310">
        <v>371</v>
      </c>
      <c r="AV69" s="324">
        <v>158</v>
      </c>
      <c r="AW69" s="324">
        <v>213</v>
      </c>
      <c r="AX69" s="310">
        <v>596</v>
      </c>
      <c r="AY69" s="324">
        <v>265</v>
      </c>
      <c r="AZ69" s="324">
        <v>331</v>
      </c>
      <c r="BA69" s="310">
        <v>836</v>
      </c>
      <c r="BB69" s="324">
        <v>379</v>
      </c>
      <c r="BC69" s="324">
        <v>457</v>
      </c>
      <c r="BD69" s="310">
        <v>343</v>
      </c>
      <c r="BE69" s="324">
        <v>153</v>
      </c>
      <c r="BF69" s="325">
        <v>190</v>
      </c>
    </row>
    <row r="70" spans="1:58" s="323" customFormat="1" ht="15.75" x14ac:dyDescent="0.15">
      <c r="A70" s="250" t="s">
        <v>376</v>
      </c>
      <c r="B70" s="310">
        <v>5552</v>
      </c>
      <c r="C70" s="311">
        <v>2770</v>
      </c>
      <c r="D70" s="312">
        <v>2782</v>
      </c>
      <c r="E70" s="310">
        <v>53</v>
      </c>
      <c r="F70" s="324">
        <v>30</v>
      </c>
      <c r="G70" s="324">
        <v>23</v>
      </c>
      <c r="H70" s="310">
        <v>64</v>
      </c>
      <c r="I70" s="324">
        <v>34</v>
      </c>
      <c r="J70" s="324">
        <v>30</v>
      </c>
      <c r="K70" s="310">
        <v>225</v>
      </c>
      <c r="L70" s="324">
        <v>109</v>
      </c>
      <c r="M70" s="324">
        <v>116</v>
      </c>
      <c r="N70" s="310">
        <v>94</v>
      </c>
      <c r="O70" s="324">
        <v>52</v>
      </c>
      <c r="P70" s="324">
        <v>42</v>
      </c>
      <c r="Q70" s="310">
        <v>117</v>
      </c>
      <c r="R70" s="324">
        <v>56</v>
      </c>
      <c r="S70" s="324">
        <v>61</v>
      </c>
      <c r="T70" s="310">
        <v>235</v>
      </c>
      <c r="U70" s="324">
        <v>116</v>
      </c>
      <c r="V70" s="324">
        <v>119</v>
      </c>
      <c r="W70" s="310">
        <v>586</v>
      </c>
      <c r="X70" s="324">
        <v>256</v>
      </c>
      <c r="Y70" s="324">
        <v>330</v>
      </c>
      <c r="Z70" s="310">
        <v>446</v>
      </c>
      <c r="AA70" s="324">
        <v>242</v>
      </c>
      <c r="AB70" s="324">
        <v>204</v>
      </c>
      <c r="AC70" s="310">
        <v>372</v>
      </c>
      <c r="AD70" s="324">
        <v>184</v>
      </c>
      <c r="AE70" s="324">
        <v>188</v>
      </c>
      <c r="AF70" s="310">
        <v>256</v>
      </c>
      <c r="AG70" s="324">
        <v>129</v>
      </c>
      <c r="AH70" s="324">
        <v>127</v>
      </c>
      <c r="AI70" s="310">
        <v>276</v>
      </c>
      <c r="AJ70" s="324">
        <v>151</v>
      </c>
      <c r="AK70" s="324">
        <v>125</v>
      </c>
      <c r="AL70" s="310">
        <v>171</v>
      </c>
      <c r="AM70" s="324">
        <v>75</v>
      </c>
      <c r="AN70" s="324">
        <v>96</v>
      </c>
      <c r="AO70" s="310">
        <v>305</v>
      </c>
      <c r="AP70" s="324">
        <v>150</v>
      </c>
      <c r="AQ70" s="324">
        <v>155</v>
      </c>
      <c r="AR70" s="310">
        <v>153</v>
      </c>
      <c r="AS70" s="324">
        <v>84</v>
      </c>
      <c r="AT70" s="324">
        <v>69</v>
      </c>
      <c r="AU70" s="310">
        <v>397</v>
      </c>
      <c r="AV70" s="324">
        <v>184</v>
      </c>
      <c r="AW70" s="324">
        <v>213</v>
      </c>
      <c r="AX70" s="310">
        <v>651</v>
      </c>
      <c r="AY70" s="324">
        <v>313</v>
      </c>
      <c r="AZ70" s="324">
        <v>338</v>
      </c>
      <c r="BA70" s="310">
        <v>855</v>
      </c>
      <c r="BB70" s="324">
        <v>446</v>
      </c>
      <c r="BC70" s="324">
        <v>409</v>
      </c>
      <c r="BD70" s="310">
        <v>296</v>
      </c>
      <c r="BE70" s="324">
        <v>159</v>
      </c>
      <c r="BF70" s="325">
        <v>137</v>
      </c>
    </row>
    <row r="71" spans="1:58" s="323" customFormat="1" ht="15.75" x14ac:dyDescent="0.15">
      <c r="A71" s="250" t="s">
        <v>377</v>
      </c>
      <c r="B71" s="310">
        <v>5175</v>
      </c>
      <c r="C71" s="311">
        <v>2510</v>
      </c>
      <c r="D71" s="312">
        <v>2665</v>
      </c>
      <c r="E71" s="310">
        <v>48</v>
      </c>
      <c r="F71" s="324">
        <v>27</v>
      </c>
      <c r="G71" s="324">
        <v>21</v>
      </c>
      <c r="H71" s="310">
        <v>65</v>
      </c>
      <c r="I71" s="324">
        <v>28</v>
      </c>
      <c r="J71" s="324">
        <v>37</v>
      </c>
      <c r="K71" s="310">
        <v>204</v>
      </c>
      <c r="L71" s="324">
        <v>102</v>
      </c>
      <c r="M71" s="324">
        <v>102</v>
      </c>
      <c r="N71" s="310">
        <v>64</v>
      </c>
      <c r="O71" s="324">
        <v>33</v>
      </c>
      <c r="P71" s="324">
        <v>31</v>
      </c>
      <c r="Q71" s="310">
        <v>110</v>
      </c>
      <c r="R71" s="324">
        <v>58</v>
      </c>
      <c r="S71" s="324">
        <v>52</v>
      </c>
      <c r="T71" s="310">
        <v>199</v>
      </c>
      <c r="U71" s="324">
        <v>108</v>
      </c>
      <c r="V71" s="324">
        <v>91</v>
      </c>
      <c r="W71" s="310">
        <v>555</v>
      </c>
      <c r="X71" s="324">
        <v>237</v>
      </c>
      <c r="Y71" s="324">
        <v>318</v>
      </c>
      <c r="Z71" s="310">
        <v>421</v>
      </c>
      <c r="AA71" s="324">
        <v>196</v>
      </c>
      <c r="AB71" s="324">
        <v>225</v>
      </c>
      <c r="AC71" s="310">
        <v>376</v>
      </c>
      <c r="AD71" s="324">
        <v>194</v>
      </c>
      <c r="AE71" s="324">
        <v>182</v>
      </c>
      <c r="AF71" s="310">
        <v>254</v>
      </c>
      <c r="AG71" s="324">
        <v>142</v>
      </c>
      <c r="AH71" s="324">
        <v>112</v>
      </c>
      <c r="AI71" s="310">
        <v>265</v>
      </c>
      <c r="AJ71" s="324">
        <v>127</v>
      </c>
      <c r="AK71" s="324">
        <v>138</v>
      </c>
      <c r="AL71" s="310">
        <v>162</v>
      </c>
      <c r="AM71" s="324">
        <v>70</v>
      </c>
      <c r="AN71" s="324">
        <v>92</v>
      </c>
      <c r="AO71" s="310">
        <v>278</v>
      </c>
      <c r="AP71" s="324">
        <v>125</v>
      </c>
      <c r="AQ71" s="324">
        <v>153</v>
      </c>
      <c r="AR71" s="310">
        <v>135</v>
      </c>
      <c r="AS71" s="324">
        <v>63</v>
      </c>
      <c r="AT71" s="324">
        <v>72</v>
      </c>
      <c r="AU71" s="310">
        <v>403</v>
      </c>
      <c r="AV71" s="324">
        <v>184</v>
      </c>
      <c r="AW71" s="324">
        <v>219</v>
      </c>
      <c r="AX71" s="310">
        <v>581</v>
      </c>
      <c r="AY71" s="324">
        <v>275</v>
      </c>
      <c r="AZ71" s="324">
        <v>306</v>
      </c>
      <c r="BA71" s="310">
        <v>764</v>
      </c>
      <c r="BB71" s="324">
        <v>395</v>
      </c>
      <c r="BC71" s="324">
        <v>369</v>
      </c>
      <c r="BD71" s="310">
        <v>291</v>
      </c>
      <c r="BE71" s="324">
        <v>146</v>
      </c>
      <c r="BF71" s="325">
        <v>145</v>
      </c>
    </row>
    <row r="72" spans="1:58" s="323" customFormat="1" ht="15.75" x14ac:dyDescent="0.15">
      <c r="A72" s="255" t="s">
        <v>313</v>
      </c>
      <c r="B72" s="307">
        <v>23881</v>
      </c>
      <c r="C72" s="304">
        <v>11650</v>
      </c>
      <c r="D72" s="308">
        <v>12231</v>
      </c>
      <c r="E72" s="307">
        <v>225</v>
      </c>
      <c r="F72" s="304">
        <v>115</v>
      </c>
      <c r="G72" s="308">
        <v>110</v>
      </c>
      <c r="H72" s="307">
        <v>300</v>
      </c>
      <c r="I72" s="304">
        <v>145</v>
      </c>
      <c r="J72" s="308">
        <v>155</v>
      </c>
      <c r="K72" s="307">
        <v>931</v>
      </c>
      <c r="L72" s="304">
        <v>484</v>
      </c>
      <c r="M72" s="308">
        <v>447</v>
      </c>
      <c r="N72" s="307">
        <v>399</v>
      </c>
      <c r="O72" s="304">
        <v>212</v>
      </c>
      <c r="P72" s="308">
        <v>187</v>
      </c>
      <c r="Q72" s="307">
        <v>483</v>
      </c>
      <c r="R72" s="304">
        <v>271</v>
      </c>
      <c r="S72" s="308">
        <v>212</v>
      </c>
      <c r="T72" s="307">
        <v>973</v>
      </c>
      <c r="U72" s="304">
        <v>538</v>
      </c>
      <c r="V72" s="308">
        <v>435</v>
      </c>
      <c r="W72" s="307">
        <v>2659</v>
      </c>
      <c r="X72" s="304">
        <v>1265</v>
      </c>
      <c r="Y72" s="308">
        <v>1394</v>
      </c>
      <c r="Z72" s="307">
        <v>1972</v>
      </c>
      <c r="AA72" s="304">
        <v>994</v>
      </c>
      <c r="AB72" s="308">
        <v>978</v>
      </c>
      <c r="AC72" s="307">
        <v>1822</v>
      </c>
      <c r="AD72" s="304">
        <v>892</v>
      </c>
      <c r="AE72" s="308">
        <v>930</v>
      </c>
      <c r="AF72" s="307">
        <v>1166</v>
      </c>
      <c r="AG72" s="304">
        <v>528</v>
      </c>
      <c r="AH72" s="308">
        <v>638</v>
      </c>
      <c r="AI72" s="307">
        <v>1301</v>
      </c>
      <c r="AJ72" s="304">
        <v>582</v>
      </c>
      <c r="AK72" s="308">
        <v>719</v>
      </c>
      <c r="AL72" s="307">
        <v>786</v>
      </c>
      <c r="AM72" s="304">
        <v>376</v>
      </c>
      <c r="AN72" s="308">
        <v>410</v>
      </c>
      <c r="AO72" s="307">
        <v>1512</v>
      </c>
      <c r="AP72" s="304">
        <v>665</v>
      </c>
      <c r="AQ72" s="308">
        <v>847</v>
      </c>
      <c r="AR72" s="307">
        <v>710</v>
      </c>
      <c r="AS72" s="304">
        <v>395</v>
      </c>
      <c r="AT72" s="308">
        <v>315</v>
      </c>
      <c r="AU72" s="307">
        <v>1874</v>
      </c>
      <c r="AV72" s="304">
        <v>833</v>
      </c>
      <c r="AW72" s="308">
        <v>1041</v>
      </c>
      <c r="AX72" s="307">
        <v>2543</v>
      </c>
      <c r="AY72" s="304">
        <v>1265</v>
      </c>
      <c r="AZ72" s="308">
        <v>1278</v>
      </c>
      <c r="BA72" s="307">
        <v>3001</v>
      </c>
      <c r="BB72" s="304">
        <v>1506</v>
      </c>
      <c r="BC72" s="308">
        <v>1495</v>
      </c>
      <c r="BD72" s="307">
        <v>1224</v>
      </c>
      <c r="BE72" s="304">
        <v>584</v>
      </c>
      <c r="BF72" s="309">
        <v>640</v>
      </c>
    </row>
    <row r="73" spans="1:58" s="323" customFormat="1" ht="15.75" x14ac:dyDescent="0.15">
      <c r="A73" s="250" t="s">
        <v>378</v>
      </c>
      <c r="B73" s="310">
        <v>5404</v>
      </c>
      <c r="C73" s="311">
        <v>2613</v>
      </c>
      <c r="D73" s="312">
        <v>2791</v>
      </c>
      <c r="E73" s="310">
        <v>48</v>
      </c>
      <c r="F73" s="324">
        <v>24</v>
      </c>
      <c r="G73" s="324">
        <v>24</v>
      </c>
      <c r="H73" s="310">
        <v>59</v>
      </c>
      <c r="I73" s="324">
        <v>35</v>
      </c>
      <c r="J73" s="324">
        <v>24</v>
      </c>
      <c r="K73" s="310">
        <v>192</v>
      </c>
      <c r="L73" s="324">
        <v>102</v>
      </c>
      <c r="M73" s="324">
        <v>90</v>
      </c>
      <c r="N73" s="310">
        <v>80</v>
      </c>
      <c r="O73" s="324">
        <v>40</v>
      </c>
      <c r="P73" s="324">
        <v>40</v>
      </c>
      <c r="Q73" s="310">
        <v>105</v>
      </c>
      <c r="R73" s="324">
        <v>55</v>
      </c>
      <c r="S73" s="324">
        <v>50</v>
      </c>
      <c r="T73" s="310">
        <v>243</v>
      </c>
      <c r="U73" s="324">
        <v>128</v>
      </c>
      <c r="V73" s="324">
        <v>115</v>
      </c>
      <c r="W73" s="310">
        <v>598</v>
      </c>
      <c r="X73" s="324">
        <v>267</v>
      </c>
      <c r="Y73" s="324">
        <v>331</v>
      </c>
      <c r="Z73" s="310">
        <v>417</v>
      </c>
      <c r="AA73" s="324">
        <v>195</v>
      </c>
      <c r="AB73" s="324">
        <v>222</v>
      </c>
      <c r="AC73" s="310">
        <v>410</v>
      </c>
      <c r="AD73" s="324">
        <v>199</v>
      </c>
      <c r="AE73" s="324">
        <v>211</v>
      </c>
      <c r="AF73" s="310">
        <v>308</v>
      </c>
      <c r="AG73" s="324">
        <v>139</v>
      </c>
      <c r="AH73" s="324">
        <v>169</v>
      </c>
      <c r="AI73" s="310">
        <v>263</v>
      </c>
      <c r="AJ73" s="324">
        <v>128</v>
      </c>
      <c r="AK73" s="324">
        <v>135</v>
      </c>
      <c r="AL73" s="310">
        <v>172</v>
      </c>
      <c r="AM73" s="324">
        <v>82</v>
      </c>
      <c r="AN73" s="324">
        <v>90</v>
      </c>
      <c r="AO73" s="310">
        <v>332</v>
      </c>
      <c r="AP73" s="324">
        <v>144</v>
      </c>
      <c r="AQ73" s="324">
        <v>188</v>
      </c>
      <c r="AR73" s="310">
        <v>160</v>
      </c>
      <c r="AS73" s="324">
        <v>85</v>
      </c>
      <c r="AT73" s="324">
        <v>75</v>
      </c>
      <c r="AU73" s="310">
        <v>433</v>
      </c>
      <c r="AV73" s="324">
        <v>189</v>
      </c>
      <c r="AW73" s="324">
        <v>244</v>
      </c>
      <c r="AX73" s="310">
        <v>610</v>
      </c>
      <c r="AY73" s="324">
        <v>319</v>
      </c>
      <c r="AZ73" s="324">
        <v>291</v>
      </c>
      <c r="BA73" s="310">
        <v>735</v>
      </c>
      <c r="BB73" s="324">
        <v>360</v>
      </c>
      <c r="BC73" s="324">
        <v>375</v>
      </c>
      <c r="BD73" s="310">
        <v>239</v>
      </c>
      <c r="BE73" s="324">
        <v>122</v>
      </c>
      <c r="BF73" s="325">
        <v>117</v>
      </c>
    </row>
    <row r="74" spans="1:58" s="323" customFormat="1" ht="15.75" x14ac:dyDescent="0.15">
      <c r="A74" s="250" t="s">
        <v>379</v>
      </c>
      <c r="B74" s="310">
        <v>4894</v>
      </c>
      <c r="C74" s="311">
        <v>2379</v>
      </c>
      <c r="D74" s="312">
        <v>2515</v>
      </c>
      <c r="E74" s="310">
        <v>48</v>
      </c>
      <c r="F74" s="324">
        <v>25</v>
      </c>
      <c r="G74" s="324">
        <v>23</v>
      </c>
      <c r="H74" s="310">
        <v>51</v>
      </c>
      <c r="I74" s="324">
        <v>27</v>
      </c>
      <c r="J74" s="324">
        <v>24</v>
      </c>
      <c r="K74" s="310">
        <v>188</v>
      </c>
      <c r="L74" s="324">
        <v>83</v>
      </c>
      <c r="M74" s="324">
        <v>105</v>
      </c>
      <c r="N74" s="310">
        <v>73</v>
      </c>
      <c r="O74" s="324">
        <v>46</v>
      </c>
      <c r="P74" s="324">
        <v>27</v>
      </c>
      <c r="Q74" s="310">
        <v>101</v>
      </c>
      <c r="R74" s="324">
        <v>57</v>
      </c>
      <c r="S74" s="324">
        <v>44</v>
      </c>
      <c r="T74" s="310">
        <v>194</v>
      </c>
      <c r="U74" s="324">
        <v>101</v>
      </c>
      <c r="V74" s="324">
        <v>93</v>
      </c>
      <c r="W74" s="310">
        <v>554</v>
      </c>
      <c r="X74" s="324">
        <v>254</v>
      </c>
      <c r="Y74" s="324">
        <v>300</v>
      </c>
      <c r="Z74" s="310">
        <v>430</v>
      </c>
      <c r="AA74" s="324">
        <v>227</v>
      </c>
      <c r="AB74" s="324">
        <v>203</v>
      </c>
      <c r="AC74" s="310">
        <v>350</v>
      </c>
      <c r="AD74" s="324">
        <v>172</v>
      </c>
      <c r="AE74" s="324">
        <v>178</v>
      </c>
      <c r="AF74" s="310">
        <v>230</v>
      </c>
      <c r="AG74" s="324">
        <v>108</v>
      </c>
      <c r="AH74" s="324">
        <v>122</v>
      </c>
      <c r="AI74" s="310">
        <v>250</v>
      </c>
      <c r="AJ74" s="324">
        <v>112</v>
      </c>
      <c r="AK74" s="324">
        <v>138</v>
      </c>
      <c r="AL74" s="310">
        <v>159</v>
      </c>
      <c r="AM74" s="324">
        <v>76</v>
      </c>
      <c r="AN74" s="324">
        <v>83</v>
      </c>
      <c r="AO74" s="310">
        <v>311</v>
      </c>
      <c r="AP74" s="324">
        <v>142</v>
      </c>
      <c r="AQ74" s="324">
        <v>169</v>
      </c>
      <c r="AR74" s="310">
        <v>157</v>
      </c>
      <c r="AS74" s="324">
        <v>88</v>
      </c>
      <c r="AT74" s="324">
        <v>69</v>
      </c>
      <c r="AU74" s="310">
        <v>348</v>
      </c>
      <c r="AV74" s="324">
        <v>169</v>
      </c>
      <c r="AW74" s="324">
        <v>179</v>
      </c>
      <c r="AX74" s="310">
        <v>539</v>
      </c>
      <c r="AY74" s="324">
        <v>275</v>
      </c>
      <c r="AZ74" s="324">
        <v>264</v>
      </c>
      <c r="BA74" s="310">
        <v>645</v>
      </c>
      <c r="BB74" s="324">
        <v>301</v>
      </c>
      <c r="BC74" s="324">
        <v>344</v>
      </c>
      <c r="BD74" s="310">
        <v>266</v>
      </c>
      <c r="BE74" s="324">
        <v>116</v>
      </c>
      <c r="BF74" s="325">
        <v>150</v>
      </c>
    </row>
    <row r="75" spans="1:58" s="323" customFormat="1" ht="15.75" x14ac:dyDescent="0.15">
      <c r="A75" s="250" t="s">
        <v>380</v>
      </c>
      <c r="B75" s="310">
        <v>4588</v>
      </c>
      <c r="C75" s="311">
        <v>2243</v>
      </c>
      <c r="D75" s="312">
        <v>2345</v>
      </c>
      <c r="E75" s="310">
        <v>52</v>
      </c>
      <c r="F75" s="324">
        <v>28</v>
      </c>
      <c r="G75" s="324">
        <v>24</v>
      </c>
      <c r="H75" s="310">
        <v>64</v>
      </c>
      <c r="I75" s="324">
        <v>33</v>
      </c>
      <c r="J75" s="324">
        <v>31</v>
      </c>
      <c r="K75" s="310">
        <v>177</v>
      </c>
      <c r="L75" s="324">
        <v>95</v>
      </c>
      <c r="M75" s="324">
        <v>82</v>
      </c>
      <c r="N75" s="310">
        <v>81</v>
      </c>
      <c r="O75" s="324">
        <v>40</v>
      </c>
      <c r="P75" s="324">
        <v>41</v>
      </c>
      <c r="Q75" s="310">
        <v>84</v>
      </c>
      <c r="R75" s="324">
        <v>51</v>
      </c>
      <c r="S75" s="324">
        <v>33</v>
      </c>
      <c r="T75" s="310">
        <v>200</v>
      </c>
      <c r="U75" s="324">
        <v>111</v>
      </c>
      <c r="V75" s="324">
        <v>89</v>
      </c>
      <c r="W75" s="310">
        <v>513</v>
      </c>
      <c r="X75" s="324">
        <v>254</v>
      </c>
      <c r="Y75" s="324">
        <v>259</v>
      </c>
      <c r="Z75" s="310">
        <v>403</v>
      </c>
      <c r="AA75" s="324">
        <v>195</v>
      </c>
      <c r="AB75" s="324">
        <v>208</v>
      </c>
      <c r="AC75" s="310">
        <v>345</v>
      </c>
      <c r="AD75" s="324">
        <v>157</v>
      </c>
      <c r="AE75" s="324">
        <v>188</v>
      </c>
      <c r="AF75" s="310">
        <v>213</v>
      </c>
      <c r="AG75" s="324">
        <v>101</v>
      </c>
      <c r="AH75" s="324">
        <v>112</v>
      </c>
      <c r="AI75" s="310">
        <v>261</v>
      </c>
      <c r="AJ75" s="324">
        <v>117</v>
      </c>
      <c r="AK75" s="324">
        <v>144</v>
      </c>
      <c r="AL75" s="310">
        <v>141</v>
      </c>
      <c r="AM75" s="324">
        <v>72</v>
      </c>
      <c r="AN75" s="324">
        <v>69</v>
      </c>
      <c r="AO75" s="310">
        <v>301</v>
      </c>
      <c r="AP75" s="324">
        <v>124</v>
      </c>
      <c r="AQ75" s="324">
        <v>177</v>
      </c>
      <c r="AR75" s="310">
        <v>123</v>
      </c>
      <c r="AS75" s="324">
        <v>71</v>
      </c>
      <c r="AT75" s="324">
        <v>52</v>
      </c>
      <c r="AU75" s="310">
        <v>356</v>
      </c>
      <c r="AV75" s="324">
        <v>165</v>
      </c>
      <c r="AW75" s="324">
        <v>191</v>
      </c>
      <c r="AX75" s="310">
        <v>462</v>
      </c>
      <c r="AY75" s="324">
        <v>214</v>
      </c>
      <c r="AZ75" s="324">
        <v>248</v>
      </c>
      <c r="BA75" s="310">
        <v>551</v>
      </c>
      <c r="BB75" s="324">
        <v>298</v>
      </c>
      <c r="BC75" s="324">
        <v>253</v>
      </c>
      <c r="BD75" s="310">
        <v>261</v>
      </c>
      <c r="BE75" s="324">
        <v>117</v>
      </c>
      <c r="BF75" s="325">
        <v>144</v>
      </c>
    </row>
    <row r="76" spans="1:58" s="323" customFormat="1" ht="15.75" x14ac:dyDescent="0.15">
      <c r="A76" s="250" t="s">
        <v>381</v>
      </c>
      <c r="B76" s="310">
        <v>4667</v>
      </c>
      <c r="C76" s="311">
        <v>2312</v>
      </c>
      <c r="D76" s="312">
        <v>2355</v>
      </c>
      <c r="E76" s="310">
        <v>33</v>
      </c>
      <c r="F76" s="324">
        <v>19</v>
      </c>
      <c r="G76" s="324">
        <v>14</v>
      </c>
      <c r="H76" s="310">
        <v>74</v>
      </c>
      <c r="I76" s="324">
        <v>33</v>
      </c>
      <c r="J76" s="324">
        <v>41</v>
      </c>
      <c r="K76" s="310">
        <v>197</v>
      </c>
      <c r="L76" s="324">
        <v>104</v>
      </c>
      <c r="M76" s="324">
        <v>93</v>
      </c>
      <c r="N76" s="310">
        <v>79</v>
      </c>
      <c r="O76" s="324">
        <v>44</v>
      </c>
      <c r="P76" s="324">
        <v>35</v>
      </c>
      <c r="Q76" s="310">
        <v>93</v>
      </c>
      <c r="R76" s="324">
        <v>54</v>
      </c>
      <c r="S76" s="324">
        <v>39</v>
      </c>
      <c r="T76" s="310">
        <v>174</v>
      </c>
      <c r="U76" s="324">
        <v>100</v>
      </c>
      <c r="V76" s="324">
        <v>74</v>
      </c>
      <c r="W76" s="310">
        <v>515</v>
      </c>
      <c r="X76" s="324">
        <v>249</v>
      </c>
      <c r="Y76" s="324">
        <v>266</v>
      </c>
      <c r="Z76" s="310">
        <v>366</v>
      </c>
      <c r="AA76" s="324">
        <v>182</v>
      </c>
      <c r="AB76" s="324">
        <v>184</v>
      </c>
      <c r="AC76" s="310">
        <v>362</v>
      </c>
      <c r="AD76" s="324">
        <v>191</v>
      </c>
      <c r="AE76" s="324">
        <v>171</v>
      </c>
      <c r="AF76" s="310">
        <v>204</v>
      </c>
      <c r="AG76" s="324">
        <v>77</v>
      </c>
      <c r="AH76" s="324">
        <v>127</v>
      </c>
      <c r="AI76" s="310">
        <v>273</v>
      </c>
      <c r="AJ76" s="324">
        <v>125</v>
      </c>
      <c r="AK76" s="324">
        <v>148</v>
      </c>
      <c r="AL76" s="310">
        <v>154</v>
      </c>
      <c r="AM76" s="324">
        <v>74</v>
      </c>
      <c r="AN76" s="324">
        <v>80</v>
      </c>
      <c r="AO76" s="310">
        <v>286</v>
      </c>
      <c r="AP76" s="324">
        <v>130</v>
      </c>
      <c r="AQ76" s="324">
        <v>156</v>
      </c>
      <c r="AR76" s="310">
        <v>156</v>
      </c>
      <c r="AS76" s="324">
        <v>82</v>
      </c>
      <c r="AT76" s="324">
        <v>74</v>
      </c>
      <c r="AU76" s="310">
        <v>367</v>
      </c>
      <c r="AV76" s="324">
        <v>158</v>
      </c>
      <c r="AW76" s="324">
        <v>209</v>
      </c>
      <c r="AX76" s="310">
        <v>503</v>
      </c>
      <c r="AY76" s="324">
        <v>247</v>
      </c>
      <c r="AZ76" s="324">
        <v>256</v>
      </c>
      <c r="BA76" s="310">
        <v>576</v>
      </c>
      <c r="BB76" s="324">
        <v>301</v>
      </c>
      <c r="BC76" s="324">
        <v>275</v>
      </c>
      <c r="BD76" s="310">
        <v>255</v>
      </c>
      <c r="BE76" s="324">
        <v>142</v>
      </c>
      <c r="BF76" s="325">
        <v>113</v>
      </c>
    </row>
    <row r="77" spans="1:58" s="323" customFormat="1" ht="15.75" x14ac:dyDescent="0.15">
      <c r="A77" s="250" t="s">
        <v>382</v>
      </c>
      <c r="B77" s="310">
        <v>4328</v>
      </c>
      <c r="C77" s="311">
        <v>2103</v>
      </c>
      <c r="D77" s="312">
        <v>2225</v>
      </c>
      <c r="E77" s="310">
        <v>44</v>
      </c>
      <c r="F77" s="324">
        <v>19</v>
      </c>
      <c r="G77" s="324">
        <v>25</v>
      </c>
      <c r="H77" s="310">
        <v>52</v>
      </c>
      <c r="I77" s="324">
        <v>17</v>
      </c>
      <c r="J77" s="324">
        <v>35</v>
      </c>
      <c r="K77" s="310">
        <v>177</v>
      </c>
      <c r="L77" s="324">
        <v>100</v>
      </c>
      <c r="M77" s="324">
        <v>77</v>
      </c>
      <c r="N77" s="310">
        <v>86</v>
      </c>
      <c r="O77" s="324">
        <v>42</v>
      </c>
      <c r="P77" s="324">
        <v>44</v>
      </c>
      <c r="Q77" s="310">
        <v>100</v>
      </c>
      <c r="R77" s="324">
        <v>54</v>
      </c>
      <c r="S77" s="324">
        <v>46</v>
      </c>
      <c r="T77" s="310">
        <v>162</v>
      </c>
      <c r="U77" s="324">
        <v>98</v>
      </c>
      <c r="V77" s="324">
        <v>64</v>
      </c>
      <c r="W77" s="310">
        <v>479</v>
      </c>
      <c r="X77" s="324">
        <v>241</v>
      </c>
      <c r="Y77" s="324">
        <v>238</v>
      </c>
      <c r="Z77" s="310">
        <v>356</v>
      </c>
      <c r="AA77" s="324">
        <v>195</v>
      </c>
      <c r="AB77" s="324">
        <v>161</v>
      </c>
      <c r="AC77" s="310">
        <v>355</v>
      </c>
      <c r="AD77" s="324">
        <v>173</v>
      </c>
      <c r="AE77" s="324">
        <v>182</v>
      </c>
      <c r="AF77" s="310">
        <v>211</v>
      </c>
      <c r="AG77" s="324">
        <v>103</v>
      </c>
      <c r="AH77" s="324">
        <v>108</v>
      </c>
      <c r="AI77" s="310">
        <v>254</v>
      </c>
      <c r="AJ77" s="324">
        <v>100</v>
      </c>
      <c r="AK77" s="324">
        <v>154</v>
      </c>
      <c r="AL77" s="310">
        <v>160</v>
      </c>
      <c r="AM77" s="324">
        <v>72</v>
      </c>
      <c r="AN77" s="324">
        <v>88</v>
      </c>
      <c r="AO77" s="310">
        <v>282</v>
      </c>
      <c r="AP77" s="324">
        <v>125</v>
      </c>
      <c r="AQ77" s="324">
        <v>157</v>
      </c>
      <c r="AR77" s="310">
        <v>114</v>
      </c>
      <c r="AS77" s="324">
        <v>69</v>
      </c>
      <c r="AT77" s="324">
        <v>45</v>
      </c>
      <c r="AU77" s="310">
        <v>370</v>
      </c>
      <c r="AV77" s="324">
        <v>152</v>
      </c>
      <c r="AW77" s="324">
        <v>218</v>
      </c>
      <c r="AX77" s="310">
        <v>429</v>
      </c>
      <c r="AY77" s="324">
        <v>210</v>
      </c>
      <c r="AZ77" s="324">
        <v>219</v>
      </c>
      <c r="BA77" s="310">
        <v>494</v>
      </c>
      <c r="BB77" s="324">
        <v>246</v>
      </c>
      <c r="BC77" s="324">
        <v>248</v>
      </c>
      <c r="BD77" s="310">
        <v>203</v>
      </c>
      <c r="BE77" s="324">
        <v>87</v>
      </c>
      <c r="BF77" s="325">
        <v>116</v>
      </c>
    </row>
    <row r="78" spans="1:58" s="323" customFormat="1" ht="15.75" x14ac:dyDescent="0.15">
      <c r="A78" s="255" t="s">
        <v>314</v>
      </c>
      <c r="B78" s="307">
        <v>21457</v>
      </c>
      <c r="C78" s="304">
        <v>10218</v>
      </c>
      <c r="D78" s="308">
        <v>11239</v>
      </c>
      <c r="E78" s="307">
        <v>320</v>
      </c>
      <c r="F78" s="304">
        <v>161</v>
      </c>
      <c r="G78" s="308">
        <v>159</v>
      </c>
      <c r="H78" s="307">
        <v>352</v>
      </c>
      <c r="I78" s="304">
        <v>147</v>
      </c>
      <c r="J78" s="308">
        <v>205</v>
      </c>
      <c r="K78" s="307">
        <v>822</v>
      </c>
      <c r="L78" s="304">
        <v>420</v>
      </c>
      <c r="M78" s="308">
        <v>402</v>
      </c>
      <c r="N78" s="307">
        <v>414</v>
      </c>
      <c r="O78" s="304">
        <v>220</v>
      </c>
      <c r="P78" s="308">
        <v>194</v>
      </c>
      <c r="Q78" s="307">
        <v>422</v>
      </c>
      <c r="R78" s="304">
        <v>194</v>
      </c>
      <c r="S78" s="308">
        <v>228</v>
      </c>
      <c r="T78" s="307">
        <v>692</v>
      </c>
      <c r="U78" s="304">
        <v>350</v>
      </c>
      <c r="V78" s="308">
        <v>342</v>
      </c>
      <c r="W78" s="307">
        <v>2173</v>
      </c>
      <c r="X78" s="304">
        <v>1091</v>
      </c>
      <c r="Y78" s="308">
        <v>1082</v>
      </c>
      <c r="Z78" s="307">
        <v>1670</v>
      </c>
      <c r="AA78" s="304">
        <v>832</v>
      </c>
      <c r="AB78" s="308">
        <v>838</v>
      </c>
      <c r="AC78" s="307">
        <v>1988</v>
      </c>
      <c r="AD78" s="304">
        <v>956</v>
      </c>
      <c r="AE78" s="308">
        <v>1032</v>
      </c>
      <c r="AF78" s="307">
        <v>1087</v>
      </c>
      <c r="AG78" s="304">
        <v>497</v>
      </c>
      <c r="AH78" s="308">
        <v>590</v>
      </c>
      <c r="AI78" s="307">
        <v>1320</v>
      </c>
      <c r="AJ78" s="304">
        <v>597</v>
      </c>
      <c r="AK78" s="308">
        <v>723</v>
      </c>
      <c r="AL78" s="307">
        <v>845</v>
      </c>
      <c r="AM78" s="304">
        <v>340</v>
      </c>
      <c r="AN78" s="308">
        <v>505</v>
      </c>
      <c r="AO78" s="307">
        <v>1676</v>
      </c>
      <c r="AP78" s="304">
        <v>696</v>
      </c>
      <c r="AQ78" s="308">
        <v>980</v>
      </c>
      <c r="AR78" s="307">
        <v>599</v>
      </c>
      <c r="AS78" s="304">
        <v>330</v>
      </c>
      <c r="AT78" s="308">
        <v>269</v>
      </c>
      <c r="AU78" s="307">
        <v>1928</v>
      </c>
      <c r="AV78" s="304">
        <v>894</v>
      </c>
      <c r="AW78" s="308">
        <v>1034</v>
      </c>
      <c r="AX78" s="307">
        <v>1772</v>
      </c>
      <c r="AY78" s="304">
        <v>902</v>
      </c>
      <c r="AZ78" s="308">
        <v>870</v>
      </c>
      <c r="BA78" s="307">
        <v>2302</v>
      </c>
      <c r="BB78" s="304">
        <v>1113</v>
      </c>
      <c r="BC78" s="308">
        <v>1189</v>
      </c>
      <c r="BD78" s="307">
        <v>1075</v>
      </c>
      <c r="BE78" s="304">
        <v>478</v>
      </c>
      <c r="BF78" s="309">
        <v>597</v>
      </c>
    </row>
    <row r="79" spans="1:58" s="323" customFormat="1" ht="15.75" x14ac:dyDescent="0.15">
      <c r="A79" s="250" t="s">
        <v>383</v>
      </c>
      <c r="B79" s="310">
        <v>4010</v>
      </c>
      <c r="C79" s="311">
        <v>1951</v>
      </c>
      <c r="D79" s="312">
        <v>2059</v>
      </c>
      <c r="E79" s="310">
        <v>55</v>
      </c>
      <c r="F79" s="324">
        <v>37</v>
      </c>
      <c r="G79" s="324">
        <v>18</v>
      </c>
      <c r="H79" s="310">
        <v>58</v>
      </c>
      <c r="I79" s="324">
        <v>23</v>
      </c>
      <c r="J79" s="324">
        <v>35</v>
      </c>
      <c r="K79" s="310">
        <v>153</v>
      </c>
      <c r="L79" s="324">
        <v>84</v>
      </c>
      <c r="M79" s="324">
        <v>69</v>
      </c>
      <c r="N79" s="310">
        <v>78</v>
      </c>
      <c r="O79" s="324">
        <v>43</v>
      </c>
      <c r="P79" s="324">
        <v>35</v>
      </c>
      <c r="Q79" s="310">
        <v>89</v>
      </c>
      <c r="R79" s="324">
        <v>42</v>
      </c>
      <c r="S79" s="324">
        <v>47</v>
      </c>
      <c r="T79" s="310">
        <v>135</v>
      </c>
      <c r="U79" s="324">
        <v>61</v>
      </c>
      <c r="V79" s="324">
        <v>74</v>
      </c>
      <c r="W79" s="310">
        <v>454</v>
      </c>
      <c r="X79" s="324">
        <v>227</v>
      </c>
      <c r="Y79" s="324">
        <v>227</v>
      </c>
      <c r="Z79" s="310">
        <v>317</v>
      </c>
      <c r="AA79" s="324">
        <v>150</v>
      </c>
      <c r="AB79" s="324">
        <v>167</v>
      </c>
      <c r="AC79" s="310">
        <v>374</v>
      </c>
      <c r="AD79" s="324">
        <v>183</v>
      </c>
      <c r="AE79" s="324">
        <v>191</v>
      </c>
      <c r="AF79" s="310">
        <v>224</v>
      </c>
      <c r="AG79" s="324">
        <v>110</v>
      </c>
      <c r="AH79" s="324">
        <v>114</v>
      </c>
      <c r="AI79" s="310">
        <v>243</v>
      </c>
      <c r="AJ79" s="324">
        <v>124</v>
      </c>
      <c r="AK79" s="324">
        <v>119</v>
      </c>
      <c r="AL79" s="310">
        <v>137</v>
      </c>
      <c r="AM79" s="324">
        <v>56</v>
      </c>
      <c r="AN79" s="324">
        <v>81</v>
      </c>
      <c r="AO79" s="310">
        <v>278</v>
      </c>
      <c r="AP79" s="324">
        <v>111</v>
      </c>
      <c r="AQ79" s="324">
        <v>167</v>
      </c>
      <c r="AR79" s="310">
        <v>109</v>
      </c>
      <c r="AS79" s="324">
        <v>65</v>
      </c>
      <c r="AT79" s="324">
        <v>44</v>
      </c>
      <c r="AU79" s="310">
        <v>322</v>
      </c>
      <c r="AV79" s="324">
        <v>148</v>
      </c>
      <c r="AW79" s="324">
        <v>174</v>
      </c>
      <c r="AX79" s="310">
        <v>337</v>
      </c>
      <c r="AY79" s="324">
        <v>183</v>
      </c>
      <c r="AZ79" s="324">
        <v>154</v>
      </c>
      <c r="BA79" s="310">
        <v>451</v>
      </c>
      <c r="BB79" s="324">
        <v>211</v>
      </c>
      <c r="BC79" s="324">
        <v>240</v>
      </c>
      <c r="BD79" s="310">
        <v>196</v>
      </c>
      <c r="BE79" s="324">
        <v>93</v>
      </c>
      <c r="BF79" s="325">
        <v>103</v>
      </c>
    </row>
    <row r="80" spans="1:58" s="323" customFormat="1" ht="15.75" x14ac:dyDescent="0.15">
      <c r="A80" s="250" t="s">
        <v>384</v>
      </c>
      <c r="B80" s="310">
        <v>4518</v>
      </c>
      <c r="C80" s="311">
        <v>2193</v>
      </c>
      <c r="D80" s="312">
        <v>2325</v>
      </c>
      <c r="E80" s="310">
        <v>50</v>
      </c>
      <c r="F80" s="324">
        <v>20</v>
      </c>
      <c r="G80" s="324">
        <v>30</v>
      </c>
      <c r="H80" s="310">
        <v>63</v>
      </c>
      <c r="I80" s="324">
        <v>37</v>
      </c>
      <c r="J80" s="324">
        <v>26</v>
      </c>
      <c r="K80" s="310">
        <v>185</v>
      </c>
      <c r="L80" s="324">
        <v>107</v>
      </c>
      <c r="M80" s="324">
        <v>78</v>
      </c>
      <c r="N80" s="310">
        <v>80</v>
      </c>
      <c r="O80" s="324">
        <v>36</v>
      </c>
      <c r="P80" s="324">
        <v>44</v>
      </c>
      <c r="Q80" s="310">
        <v>75</v>
      </c>
      <c r="R80" s="324">
        <v>41</v>
      </c>
      <c r="S80" s="324">
        <v>34</v>
      </c>
      <c r="T80" s="310">
        <v>160</v>
      </c>
      <c r="U80" s="324">
        <v>87</v>
      </c>
      <c r="V80" s="324">
        <v>73</v>
      </c>
      <c r="W80" s="310">
        <v>448</v>
      </c>
      <c r="X80" s="324">
        <v>224</v>
      </c>
      <c r="Y80" s="324">
        <v>224</v>
      </c>
      <c r="Z80" s="310">
        <v>360</v>
      </c>
      <c r="AA80" s="324">
        <v>184</v>
      </c>
      <c r="AB80" s="324">
        <v>176</v>
      </c>
      <c r="AC80" s="310">
        <v>436</v>
      </c>
      <c r="AD80" s="324">
        <v>202</v>
      </c>
      <c r="AE80" s="324">
        <v>234</v>
      </c>
      <c r="AF80" s="310">
        <v>213</v>
      </c>
      <c r="AG80" s="324">
        <v>103</v>
      </c>
      <c r="AH80" s="324">
        <v>110</v>
      </c>
      <c r="AI80" s="310">
        <v>263</v>
      </c>
      <c r="AJ80" s="324">
        <v>119</v>
      </c>
      <c r="AK80" s="324">
        <v>144</v>
      </c>
      <c r="AL80" s="310">
        <v>172</v>
      </c>
      <c r="AM80" s="324">
        <v>84</v>
      </c>
      <c r="AN80" s="324">
        <v>88</v>
      </c>
      <c r="AO80" s="310">
        <v>334</v>
      </c>
      <c r="AP80" s="324">
        <v>146</v>
      </c>
      <c r="AQ80" s="324">
        <v>188</v>
      </c>
      <c r="AR80" s="310">
        <v>137</v>
      </c>
      <c r="AS80" s="324">
        <v>76</v>
      </c>
      <c r="AT80" s="324">
        <v>61</v>
      </c>
      <c r="AU80" s="310">
        <v>402</v>
      </c>
      <c r="AV80" s="324">
        <v>188</v>
      </c>
      <c r="AW80" s="324">
        <v>214</v>
      </c>
      <c r="AX80" s="310">
        <v>388</v>
      </c>
      <c r="AY80" s="324">
        <v>183</v>
      </c>
      <c r="AZ80" s="324">
        <v>205</v>
      </c>
      <c r="BA80" s="310">
        <v>527</v>
      </c>
      <c r="BB80" s="324">
        <v>257</v>
      </c>
      <c r="BC80" s="324">
        <v>270</v>
      </c>
      <c r="BD80" s="310">
        <v>225</v>
      </c>
      <c r="BE80" s="324">
        <v>99</v>
      </c>
      <c r="BF80" s="325">
        <v>126</v>
      </c>
    </row>
    <row r="81" spans="1:58" s="323" customFormat="1" ht="15.75" x14ac:dyDescent="0.15">
      <c r="A81" s="250" t="s">
        <v>385</v>
      </c>
      <c r="B81" s="310">
        <v>3896</v>
      </c>
      <c r="C81" s="311">
        <v>1822</v>
      </c>
      <c r="D81" s="312">
        <v>2074</v>
      </c>
      <c r="E81" s="310">
        <v>53</v>
      </c>
      <c r="F81" s="324">
        <v>31</v>
      </c>
      <c r="G81" s="324">
        <v>22</v>
      </c>
      <c r="H81" s="310">
        <v>64</v>
      </c>
      <c r="I81" s="324">
        <v>28</v>
      </c>
      <c r="J81" s="324">
        <v>36</v>
      </c>
      <c r="K81" s="310">
        <v>144</v>
      </c>
      <c r="L81" s="324">
        <v>70</v>
      </c>
      <c r="M81" s="324">
        <v>74</v>
      </c>
      <c r="N81" s="310">
        <v>82</v>
      </c>
      <c r="O81" s="324">
        <v>44</v>
      </c>
      <c r="P81" s="324">
        <v>38</v>
      </c>
      <c r="Q81" s="310">
        <v>74</v>
      </c>
      <c r="R81" s="324">
        <v>31</v>
      </c>
      <c r="S81" s="324">
        <v>43</v>
      </c>
      <c r="T81" s="310">
        <v>132</v>
      </c>
      <c r="U81" s="324">
        <v>61</v>
      </c>
      <c r="V81" s="324">
        <v>71</v>
      </c>
      <c r="W81" s="310">
        <v>424</v>
      </c>
      <c r="X81" s="324">
        <v>194</v>
      </c>
      <c r="Y81" s="324">
        <v>230</v>
      </c>
      <c r="Z81" s="310">
        <v>306</v>
      </c>
      <c r="AA81" s="324">
        <v>158</v>
      </c>
      <c r="AB81" s="324">
        <v>148</v>
      </c>
      <c r="AC81" s="310">
        <v>356</v>
      </c>
      <c r="AD81" s="324">
        <v>174</v>
      </c>
      <c r="AE81" s="324">
        <v>182</v>
      </c>
      <c r="AF81" s="310">
        <v>211</v>
      </c>
      <c r="AG81" s="324">
        <v>110</v>
      </c>
      <c r="AH81" s="324">
        <v>101</v>
      </c>
      <c r="AI81" s="310">
        <v>220</v>
      </c>
      <c r="AJ81" s="324">
        <v>101</v>
      </c>
      <c r="AK81" s="324">
        <v>119</v>
      </c>
      <c r="AL81" s="310">
        <v>164</v>
      </c>
      <c r="AM81" s="324">
        <v>59</v>
      </c>
      <c r="AN81" s="324">
        <v>105</v>
      </c>
      <c r="AO81" s="310">
        <v>273</v>
      </c>
      <c r="AP81" s="324">
        <v>112</v>
      </c>
      <c r="AQ81" s="324">
        <v>161</v>
      </c>
      <c r="AR81" s="310">
        <v>116</v>
      </c>
      <c r="AS81" s="324">
        <v>61</v>
      </c>
      <c r="AT81" s="324">
        <v>55</v>
      </c>
      <c r="AU81" s="310">
        <v>356</v>
      </c>
      <c r="AV81" s="324">
        <v>158</v>
      </c>
      <c r="AW81" s="324">
        <v>198</v>
      </c>
      <c r="AX81" s="310">
        <v>350</v>
      </c>
      <c r="AY81" s="324">
        <v>164</v>
      </c>
      <c r="AZ81" s="324">
        <v>186</v>
      </c>
      <c r="BA81" s="310">
        <v>401</v>
      </c>
      <c r="BB81" s="324">
        <v>190</v>
      </c>
      <c r="BC81" s="324">
        <v>211</v>
      </c>
      <c r="BD81" s="310">
        <v>170</v>
      </c>
      <c r="BE81" s="324">
        <v>76</v>
      </c>
      <c r="BF81" s="325">
        <v>94</v>
      </c>
    </row>
    <row r="82" spans="1:58" s="323" customFormat="1" ht="15.75" x14ac:dyDescent="0.15">
      <c r="A82" s="250" t="s">
        <v>386</v>
      </c>
      <c r="B82" s="310">
        <v>4575</v>
      </c>
      <c r="C82" s="311">
        <v>2171</v>
      </c>
      <c r="D82" s="312">
        <v>2404</v>
      </c>
      <c r="E82" s="310">
        <v>85</v>
      </c>
      <c r="F82" s="324">
        <v>34</v>
      </c>
      <c r="G82" s="324">
        <v>51</v>
      </c>
      <c r="H82" s="310">
        <v>90</v>
      </c>
      <c r="I82" s="324">
        <v>37</v>
      </c>
      <c r="J82" s="324">
        <v>53</v>
      </c>
      <c r="K82" s="310">
        <v>188</v>
      </c>
      <c r="L82" s="324">
        <v>87</v>
      </c>
      <c r="M82" s="324">
        <v>101</v>
      </c>
      <c r="N82" s="310">
        <v>91</v>
      </c>
      <c r="O82" s="324">
        <v>50</v>
      </c>
      <c r="P82" s="324">
        <v>41</v>
      </c>
      <c r="Q82" s="310">
        <v>101</v>
      </c>
      <c r="R82" s="324">
        <v>49</v>
      </c>
      <c r="S82" s="324">
        <v>52</v>
      </c>
      <c r="T82" s="310">
        <v>132</v>
      </c>
      <c r="U82" s="324">
        <v>69</v>
      </c>
      <c r="V82" s="324">
        <v>63</v>
      </c>
      <c r="W82" s="310">
        <v>433</v>
      </c>
      <c r="X82" s="324">
        <v>221</v>
      </c>
      <c r="Y82" s="324">
        <v>212</v>
      </c>
      <c r="Z82" s="310">
        <v>346</v>
      </c>
      <c r="AA82" s="324">
        <v>172</v>
      </c>
      <c r="AB82" s="324">
        <v>174</v>
      </c>
      <c r="AC82" s="310">
        <v>409</v>
      </c>
      <c r="AD82" s="324">
        <v>188</v>
      </c>
      <c r="AE82" s="324">
        <v>221</v>
      </c>
      <c r="AF82" s="310">
        <v>215</v>
      </c>
      <c r="AG82" s="324">
        <v>87</v>
      </c>
      <c r="AH82" s="324">
        <v>128</v>
      </c>
      <c r="AI82" s="310">
        <v>291</v>
      </c>
      <c r="AJ82" s="324">
        <v>139</v>
      </c>
      <c r="AK82" s="324">
        <v>152</v>
      </c>
      <c r="AL82" s="310">
        <v>181</v>
      </c>
      <c r="AM82" s="324">
        <v>74</v>
      </c>
      <c r="AN82" s="324">
        <v>107</v>
      </c>
      <c r="AO82" s="310">
        <v>392</v>
      </c>
      <c r="AP82" s="324">
        <v>166</v>
      </c>
      <c r="AQ82" s="324">
        <v>226</v>
      </c>
      <c r="AR82" s="310">
        <v>118</v>
      </c>
      <c r="AS82" s="324">
        <v>61</v>
      </c>
      <c r="AT82" s="324">
        <v>57</v>
      </c>
      <c r="AU82" s="310">
        <v>414</v>
      </c>
      <c r="AV82" s="324">
        <v>194</v>
      </c>
      <c r="AW82" s="324">
        <v>220</v>
      </c>
      <c r="AX82" s="310">
        <v>367</v>
      </c>
      <c r="AY82" s="324">
        <v>203</v>
      </c>
      <c r="AZ82" s="324">
        <v>164</v>
      </c>
      <c r="BA82" s="310">
        <v>482</v>
      </c>
      <c r="BB82" s="324">
        <v>231</v>
      </c>
      <c r="BC82" s="324">
        <v>251</v>
      </c>
      <c r="BD82" s="310">
        <v>240</v>
      </c>
      <c r="BE82" s="324">
        <v>109</v>
      </c>
      <c r="BF82" s="325">
        <v>131</v>
      </c>
    </row>
    <row r="83" spans="1:58" s="323" customFormat="1" ht="15.75" x14ac:dyDescent="0.15">
      <c r="A83" s="250" t="s">
        <v>387</v>
      </c>
      <c r="B83" s="310">
        <v>4458</v>
      </c>
      <c r="C83" s="311">
        <v>2081</v>
      </c>
      <c r="D83" s="312">
        <v>2377</v>
      </c>
      <c r="E83" s="310">
        <v>77</v>
      </c>
      <c r="F83" s="324">
        <v>39</v>
      </c>
      <c r="G83" s="324">
        <v>38</v>
      </c>
      <c r="H83" s="310">
        <v>77</v>
      </c>
      <c r="I83" s="324">
        <v>22</v>
      </c>
      <c r="J83" s="324">
        <v>55</v>
      </c>
      <c r="K83" s="310">
        <v>152</v>
      </c>
      <c r="L83" s="324">
        <v>72</v>
      </c>
      <c r="M83" s="324">
        <v>80</v>
      </c>
      <c r="N83" s="310">
        <v>83</v>
      </c>
      <c r="O83" s="324">
        <v>47</v>
      </c>
      <c r="P83" s="324">
        <v>36</v>
      </c>
      <c r="Q83" s="310">
        <v>83</v>
      </c>
      <c r="R83" s="324">
        <v>31</v>
      </c>
      <c r="S83" s="324">
        <v>52</v>
      </c>
      <c r="T83" s="310">
        <v>133</v>
      </c>
      <c r="U83" s="324">
        <v>72</v>
      </c>
      <c r="V83" s="324">
        <v>61</v>
      </c>
      <c r="W83" s="310">
        <v>414</v>
      </c>
      <c r="X83" s="324">
        <v>225</v>
      </c>
      <c r="Y83" s="324">
        <v>189</v>
      </c>
      <c r="Z83" s="310">
        <v>341</v>
      </c>
      <c r="AA83" s="324">
        <v>168</v>
      </c>
      <c r="AB83" s="324">
        <v>173</v>
      </c>
      <c r="AC83" s="310">
        <v>413</v>
      </c>
      <c r="AD83" s="324">
        <v>209</v>
      </c>
      <c r="AE83" s="324">
        <v>204</v>
      </c>
      <c r="AF83" s="310">
        <v>224</v>
      </c>
      <c r="AG83" s="324">
        <v>87</v>
      </c>
      <c r="AH83" s="324">
        <v>137</v>
      </c>
      <c r="AI83" s="310">
        <v>303</v>
      </c>
      <c r="AJ83" s="324">
        <v>114</v>
      </c>
      <c r="AK83" s="324">
        <v>189</v>
      </c>
      <c r="AL83" s="310">
        <v>191</v>
      </c>
      <c r="AM83" s="324">
        <v>67</v>
      </c>
      <c r="AN83" s="324">
        <v>124</v>
      </c>
      <c r="AO83" s="310">
        <v>399</v>
      </c>
      <c r="AP83" s="324">
        <v>161</v>
      </c>
      <c r="AQ83" s="324">
        <v>238</v>
      </c>
      <c r="AR83" s="310">
        <v>119</v>
      </c>
      <c r="AS83" s="324">
        <v>67</v>
      </c>
      <c r="AT83" s="324">
        <v>52</v>
      </c>
      <c r="AU83" s="310">
        <v>434</v>
      </c>
      <c r="AV83" s="324">
        <v>206</v>
      </c>
      <c r="AW83" s="324">
        <v>228</v>
      </c>
      <c r="AX83" s="310">
        <v>330</v>
      </c>
      <c r="AY83" s="324">
        <v>169</v>
      </c>
      <c r="AZ83" s="324">
        <v>161</v>
      </c>
      <c r="BA83" s="310">
        <v>441</v>
      </c>
      <c r="BB83" s="324">
        <v>224</v>
      </c>
      <c r="BC83" s="324">
        <v>217</v>
      </c>
      <c r="BD83" s="310">
        <v>244</v>
      </c>
      <c r="BE83" s="324">
        <v>101</v>
      </c>
      <c r="BF83" s="325">
        <v>143</v>
      </c>
    </row>
    <row r="84" spans="1:58" s="323" customFormat="1" ht="15.75" x14ac:dyDescent="0.15">
      <c r="A84" s="255" t="s">
        <v>315</v>
      </c>
      <c r="B84" s="307">
        <v>17076</v>
      </c>
      <c r="C84" s="304">
        <v>7902</v>
      </c>
      <c r="D84" s="308">
        <v>9174</v>
      </c>
      <c r="E84" s="307">
        <v>307</v>
      </c>
      <c r="F84" s="304">
        <v>144</v>
      </c>
      <c r="G84" s="308">
        <v>163</v>
      </c>
      <c r="H84" s="307">
        <v>384</v>
      </c>
      <c r="I84" s="304">
        <v>175</v>
      </c>
      <c r="J84" s="308">
        <v>209</v>
      </c>
      <c r="K84" s="307">
        <v>798</v>
      </c>
      <c r="L84" s="304">
        <v>356</v>
      </c>
      <c r="M84" s="308">
        <v>442</v>
      </c>
      <c r="N84" s="307">
        <v>405</v>
      </c>
      <c r="O84" s="304">
        <v>192</v>
      </c>
      <c r="P84" s="308">
        <v>213</v>
      </c>
      <c r="Q84" s="307">
        <v>388</v>
      </c>
      <c r="R84" s="304">
        <v>191</v>
      </c>
      <c r="S84" s="308">
        <v>197</v>
      </c>
      <c r="T84" s="307">
        <v>486</v>
      </c>
      <c r="U84" s="304">
        <v>225</v>
      </c>
      <c r="V84" s="308">
        <v>261</v>
      </c>
      <c r="W84" s="307">
        <v>1365</v>
      </c>
      <c r="X84" s="304">
        <v>635</v>
      </c>
      <c r="Y84" s="308">
        <v>730</v>
      </c>
      <c r="Z84" s="307">
        <v>1273</v>
      </c>
      <c r="AA84" s="304">
        <v>578</v>
      </c>
      <c r="AB84" s="308">
        <v>695</v>
      </c>
      <c r="AC84" s="307">
        <v>1693</v>
      </c>
      <c r="AD84" s="304">
        <v>791</v>
      </c>
      <c r="AE84" s="308">
        <v>902</v>
      </c>
      <c r="AF84" s="307">
        <v>970</v>
      </c>
      <c r="AG84" s="304">
        <v>430</v>
      </c>
      <c r="AH84" s="308">
        <v>540</v>
      </c>
      <c r="AI84" s="307">
        <v>1180</v>
      </c>
      <c r="AJ84" s="304">
        <v>534</v>
      </c>
      <c r="AK84" s="308">
        <v>646</v>
      </c>
      <c r="AL84" s="307">
        <v>778</v>
      </c>
      <c r="AM84" s="304">
        <v>372</v>
      </c>
      <c r="AN84" s="308">
        <v>406</v>
      </c>
      <c r="AO84" s="307">
        <v>1518</v>
      </c>
      <c r="AP84" s="304">
        <v>693</v>
      </c>
      <c r="AQ84" s="308">
        <v>825</v>
      </c>
      <c r="AR84" s="307">
        <v>492</v>
      </c>
      <c r="AS84" s="304">
        <v>267</v>
      </c>
      <c r="AT84" s="308">
        <v>225</v>
      </c>
      <c r="AU84" s="307">
        <v>1441</v>
      </c>
      <c r="AV84" s="304">
        <v>677</v>
      </c>
      <c r="AW84" s="308">
        <v>764</v>
      </c>
      <c r="AX84" s="307">
        <v>1114</v>
      </c>
      <c r="AY84" s="304">
        <v>506</v>
      </c>
      <c r="AZ84" s="308">
        <v>608</v>
      </c>
      <c r="BA84" s="307">
        <v>1620</v>
      </c>
      <c r="BB84" s="304">
        <v>767</v>
      </c>
      <c r="BC84" s="308">
        <v>853</v>
      </c>
      <c r="BD84" s="307">
        <v>864</v>
      </c>
      <c r="BE84" s="304">
        <v>369</v>
      </c>
      <c r="BF84" s="309">
        <v>495</v>
      </c>
    </row>
    <row r="85" spans="1:58" s="323" customFormat="1" ht="15.75" x14ac:dyDescent="0.15">
      <c r="A85" s="250" t="s">
        <v>388</v>
      </c>
      <c r="B85" s="310">
        <v>3962</v>
      </c>
      <c r="C85" s="311">
        <v>1780</v>
      </c>
      <c r="D85" s="312">
        <v>2182</v>
      </c>
      <c r="E85" s="310">
        <v>58</v>
      </c>
      <c r="F85" s="324">
        <v>25</v>
      </c>
      <c r="G85" s="324">
        <v>33</v>
      </c>
      <c r="H85" s="310">
        <v>88</v>
      </c>
      <c r="I85" s="324">
        <v>35</v>
      </c>
      <c r="J85" s="324">
        <v>53</v>
      </c>
      <c r="K85" s="310">
        <v>166</v>
      </c>
      <c r="L85" s="324">
        <v>69</v>
      </c>
      <c r="M85" s="324">
        <v>97</v>
      </c>
      <c r="N85" s="310">
        <v>95</v>
      </c>
      <c r="O85" s="324">
        <v>46</v>
      </c>
      <c r="P85" s="324">
        <v>49</v>
      </c>
      <c r="Q85" s="310">
        <v>105</v>
      </c>
      <c r="R85" s="324">
        <v>46</v>
      </c>
      <c r="S85" s="324">
        <v>59</v>
      </c>
      <c r="T85" s="310">
        <v>119</v>
      </c>
      <c r="U85" s="324">
        <v>60</v>
      </c>
      <c r="V85" s="324">
        <v>59</v>
      </c>
      <c r="W85" s="310">
        <v>314</v>
      </c>
      <c r="X85" s="324">
        <v>139</v>
      </c>
      <c r="Y85" s="324">
        <v>175</v>
      </c>
      <c r="Z85" s="310">
        <v>301</v>
      </c>
      <c r="AA85" s="324">
        <v>137</v>
      </c>
      <c r="AB85" s="324">
        <v>164</v>
      </c>
      <c r="AC85" s="310">
        <v>402</v>
      </c>
      <c r="AD85" s="324">
        <v>190</v>
      </c>
      <c r="AE85" s="324">
        <v>212</v>
      </c>
      <c r="AF85" s="310">
        <v>237</v>
      </c>
      <c r="AG85" s="324">
        <v>118</v>
      </c>
      <c r="AH85" s="324">
        <v>119</v>
      </c>
      <c r="AI85" s="310">
        <v>252</v>
      </c>
      <c r="AJ85" s="324">
        <v>108</v>
      </c>
      <c r="AK85" s="324">
        <v>144</v>
      </c>
      <c r="AL85" s="310">
        <v>197</v>
      </c>
      <c r="AM85" s="324">
        <v>87</v>
      </c>
      <c r="AN85" s="324">
        <v>110</v>
      </c>
      <c r="AO85" s="310">
        <v>314</v>
      </c>
      <c r="AP85" s="324">
        <v>147</v>
      </c>
      <c r="AQ85" s="324">
        <v>167</v>
      </c>
      <c r="AR85" s="310">
        <v>109</v>
      </c>
      <c r="AS85" s="324">
        <v>54</v>
      </c>
      <c r="AT85" s="324">
        <v>55</v>
      </c>
      <c r="AU85" s="310">
        <v>341</v>
      </c>
      <c r="AV85" s="324">
        <v>156</v>
      </c>
      <c r="AW85" s="324">
        <v>185</v>
      </c>
      <c r="AX85" s="310">
        <v>287</v>
      </c>
      <c r="AY85" s="324">
        <v>128</v>
      </c>
      <c r="AZ85" s="324">
        <v>159</v>
      </c>
      <c r="BA85" s="310">
        <v>379</v>
      </c>
      <c r="BB85" s="324">
        <v>161</v>
      </c>
      <c r="BC85" s="324">
        <v>218</v>
      </c>
      <c r="BD85" s="310">
        <v>198</v>
      </c>
      <c r="BE85" s="324">
        <v>74</v>
      </c>
      <c r="BF85" s="325">
        <v>124</v>
      </c>
    </row>
    <row r="86" spans="1:58" s="323" customFormat="1" ht="15.75" x14ac:dyDescent="0.15">
      <c r="A86" s="250" t="s">
        <v>389</v>
      </c>
      <c r="B86" s="310">
        <v>3627</v>
      </c>
      <c r="C86" s="311">
        <v>1680</v>
      </c>
      <c r="D86" s="312">
        <v>1947</v>
      </c>
      <c r="E86" s="310">
        <v>65</v>
      </c>
      <c r="F86" s="324">
        <v>29</v>
      </c>
      <c r="G86" s="324">
        <v>36</v>
      </c>
      <c r="H86" s="310">
        <v>79</v>
      </c>
      <c r="I86" s="324">
        <v>38</v>
      </c>
      <c r="J86" s="324">
        <v>41</v>
      </c>
      <c r="K86" s="310">
        <v>170</v>
      </c>
      <c r="L86" s="324">
        <v>83</v>
      </c>
      <c r="M86" s="324">
        <v>87</v>
      </c>
      <c r="N86" s="310">
        <v>87</v>
      </c>
      <c r="O86" s="324">
        <v>38</v>
      </c>
      <c r="P86" s="324">
        <v>49</v>
      </c>
      <c r="Q86" s="310">
        <v>77</v>
      </c>
      <c r="R86" s="324">
        <v>38</v>
      </c>
      <c r="S86" s="324">
        <v>39</v>
      </c>
      <c r="T86" s="310">
        <v>98</v>
      </c>
      <c r="U86" s="324">
        <v>45</v>
      </c>
      <c r="V86" s="324">
        <v>53</v>
      </c>
      <c r="W86" s="310">
        <v>306</v>
      </c>
      <c r="X86" s="324">
        <v>156</v>
      </c>
      <c r="Y86" s="324">
        <v>150</v>
      </c>
      <c r="Z86" s="310">
        <v>263</v>
      </c>
      <c r="AA86" s="324">
        <v>115</v>
      </c>
      <c r="AB86" s="324">
        <v>148</v>
      </c>
      <c r="AC86" s="310">
        <v>360</v>
      </c>
      <c r="AD86" s="324">
        <v>158</v>
      </c>
      <c r="AE86" s="324">
        <v>202</v>
      </c>
      <c r="AF86" s="310">
        <v>190</v>
      </c>
      <c r="AG86" s="324">
        <v>78</v>
      </c>
      <c r="AH86" s="324">
        <v>112</v>
      </c>
      <c r="AI86" s="310">
        <v>254</v>
      </c>
      <c r="AJ86" s="324">
        <v>116</v>
      </c>
      <c r="AK86" s="324">
        <v>138</v>
      </c>
      <c r="AL86" s="310">
        <v>152</v>
      </c>
      <c r="AM86" s="324">
        <v>71</v>
      </c>
      <c r="AN86" s="324">
        <v>81</v>
      </c>
      <c r="AO86" s="310">
        <v>351</v>
      </c>
      <c r="AP86" s="324">
        <v>161</v>
      </c>
      <c r="AQ86" s="324">
        <v>190</v>
      </c>
      <c r="AR86" s="310">
        <v>113</v>
      </c>
      <c r="AS86" s="324">
        <v>60</v>
      </c>
      <c r="AT86" s="324">
        <v>53</v>
      </c>
      <c r="AU86" s="310">
        <v>294</v>
      </c>
      <c r="AV86" s="324">
        <v>135</v>
      </c>
      <c r="AW86" s="324">
        <v>159</v>
      </c>
      <c r="AX86" s="310">
        <v>227</v>
      </c>
      <c r="AY86" s="324">
        <v>104</v>
      </c>
      <c r="AZ86" s="324">
        <v>123</v>
      </c>
      <c r="BA86" s="310">
        <v>332</v>
      </c>
      <c r="BB86" s="324">
        <v>171</v>
      </c>
      <c r="BC86" s="324">
        <v>161</v>
      </c>
      <c r="BD86" s="310">
        <v>209</v>
      </c>
      <c r="BE86" s="324">
        <v>84</v>
      </c>
      <c r="BF86" s="325">
        <v>125</v>
      </c>
    </row>
    <row r="87" spans="1:58" s="323" customFormat="1" ht="15.75" x14ac:dyDescent="0.15">
      <c r="A87" s="250" t="s">
        <v>390</v>
      </c>
      <c r="B87" s="310">
        <v>3242</v>
      </c>
      <c r="C87" s="311">
        <v>1531</v>
      </c>
      <c r="D87" s="312">
        <v>1711</v>
      </c>
      <c r="E87" s="310">
        <v>62</v>
      </c>
      <c r="F87" s="324">
        <v>34</v>
      </c>
      <c r="G87" s="324">
        <v>28</v>
      </c>
      <c r="H87" s="310">
        <v>72</v>
      </c>
      <c r="I87" s="324">
        <v>31</v>
      </c>
      <c r="J87" s="324">
        <v>41</v>
      </c>
      <c r="K87" s="310">
        <v>153</v>
      </c>
      <c r="L87" s="324">
        <v>66</v>
      </c>
      <c r="M87" s="324">
        <v>87</v>
      </c>
      <c r="N87" s="310">
        <v>68</v>
      </c>
      <c r="O87" s="324">
        <v>36</v>
      </c>
      <c r="P87" s="324">
        <v>32</v>
      </c>
      <c r="Q87" s="310">
        <v>62</v>
      </c>
      <c r="R87" s="324">
        <v>30</v>
      </c>
      <c r="S87" s="324">
        <v>32</v>
      </c>
      <c r="T87" s="310">
        <v>80</v>
      </c>
      <c r="U87" s="324">
        <v>37</v>
      </c>
      <c r="V87" s="324">
        <v>43</v>
      </c>
      <c r="W87" s="310">
        <v>272</v>
      </c>
      <c r="X87" s="324">
        <v>128</v>
      </c>
      <c r="Y87" s="324">
        <v>144</v>
      </c>
      <c r="Z87" s="310">
        <v>255</v>
      </c>
      <c r="AA87" s="324">
        <v>114</v>
      </c>
      <c r="AB87" s="324">
        <v>141</v>
      </c>
      <c r="AC87" s="310">
        <v>297</v>
      </c>
      <c r="AD87" s="324">
        <v>139</v>
      </c>
      <c r="AE87" s="324">
        <v>158</v>
      </c>
      <c r="AF87" s="310">
        <v>187</v>
      </c>
      <c r="AG87" s="324">
        <v>87</v>
      </c>
      <c r="AH87" s="324">
        <v>100</v>
      </c>
      <c r="AI87" s="310">
        <v>239</v>
      </c>
      <c r="AJ87" s="324">
        <v>114</v>
      </c>
      <c r="AK87" s="324">
        <v>125</v>
      </c>
      <c r="AL87" s="310">
        <v>146</v>
      </c>
      <c r="AM87" s="324">
        <v>77</v>
      </c>
      <c r="AN87" s="324">
        <v>69</v>
      </c>
      <c r="AO87" s="310">
        <v>309</v>
      </c>
      <c r="AP87" s="324">
        <v>126</v>
      </c>
      <c r="AQ87" s="324">
        <v>183</v>
      </c>
      <c r="AR87" s="310">
        <v>97</v>
      </c>
      <c r="AS87" s="324">
        <v>52</v>
      </c>
      <c r="AT87" s="324">
        <v>45</v>
      </c>
      <c r="AU87" s="310">
        <v>256</v>
      </c>
      <c r="AV87" s="324">
        <v>128</v>
      </c>
      <c r="AW87" s="324">
        <v>128</v>
      </c>
      <c r="AX87" s="310">
        <v>203</v>
      </c>
      <c r="AY87" s="324">
        <v>99</v>
      </c>
      <c r="AZ87" s="324">
        <v>104</v>
      </c>
      <c r="BA87" s="310">
        <v>318</v>
      </c>
      <c r="BB87" s="324">
        <v>162</v>
      </c>
      <c r="BC87" s="324">
        <v>156</v>
      </c>
      <c r="BD87" s="310">
        <v>166</v>
      </c>
      <c r="BE87" s="324">
        <v>71</v>
      </c>
      <c r="BF87" s="325">
        <v>95</v>
      </c>
    </row>
    <row r="88" spans="1:58" s="323" customFormat="1" ht="15.75" x14ac:dyDescent="0.15">
      <c r="A88" s="250" t="s">
        <v>391</v>
      </c>
      <c r="B88" s="310">
        <v>3071</v>
      </c>
      <c r="C88" s="311">
        <v>1436</v>
      </c>
      <c r="D88" s="312">
        <v>1635</v>
      </c>
      <c r="E88" s="310">
        <v>65</v>
      </c>
      <c r="F88" s="324">
        <v>25</v>
      </c>
      <c r="G88" s="324">
        <v>40</v>
      </c>
      <c r="H88" s="310">
        <v>64</v>
      </c>
      <c r="I88" s="324">
        <v>29</v>
      </c>
      <c r="J88" s="324">
        <v>35</v>
      </c>
      <c r="K88" s="310">
        <v>149</v>
      </c>
      <c r="L88" s="324">
        <v>71</v>
      </c>
      <c r="M88" s="324">
        <v>78</v>
      </c>
      <c r="N88" s="310">
        <v>72</v>
      </c>
      <c r="O88" s="324">
        <v>32</v>
      </c>
      <c r="P88" s="324">
        <v>40</v>
      </c>
      <c r="Q88" s="310">
        <v>68</v>
      </c>
      <c r="R88" s="324">
        <v>34</v>
      </c>
      <c r="S88" s="324">
        <v>34</v>
      </c>
      <c r="T88" s="310">
        <v>91</v>
      </c>
      <c r="U88" s="324">
        <v>42</v>
      </c>
      <c r="V88" s="324">
        <v>49</v>
      </c>
      <c r="W88" s="310">
        <v>238</v>
      </c>
      <c r="X88" s="324">
        <v>109</v>
      </c>
      <c r="Y88" s="324">
        <v>129</v>
      </c>
      <c r="Z88" s="310">
        <v>215</v>
      </c>
      <c r="AA88" s="324">
        <v>100</v>
      </c>
      <c r="AB88" s="324">
        <v>115</v>
      </c>
      <c r="AC88" s="310">
        <v>313</v>
      </c>
      <c r="AD88" s="324">
        <v>160</v>
      </c>
      <c r="AE88" s="324">
        <v>153</v>
      </c>
      <c r="AF88" s="310">
        <v>178</v>
      </c>
      <c r="AG88" s="324">
        <v>71</v>
      </c>
      <c r="AH88" s="324">
        <v>107</v>
      </c>
      <c r="AI88" s="310">
        <v>225</v>
      </c>
      <c r="AJ88" s="324">
        <v>95</v>
      </c>
      <c r="AK88" s="324">
        <v>130</v>
      </c>
      <c r="AL88" s="310">
        <v>137</v>
      </c>
      <c r="AM88" s="324">
        <v>67</v>
      </c>
      <c r="AN88" s="324">
        <v>70</v>
      </c>
      <c r="AO88" s="310">
        <v>252</v>
      </c>
      <c r="AP88" s="324">
        <v>109</v>
      </c>
      <c r="AQ88" s="324">
        <v>143</v>
      </c>
      <c r="AR88" s="310">
        <v>87</v>
      </c>
      <c r="AS88" s="324">
        <v>55</v>
      </c>
      <c r="AT88" s="324">
        <v>32</v>
      </c>
      <c r="AU88" s="310">
        <v>288</v>
      </c>
      <c r="AV88" s="324">
        <v>143</v>
      </c>
      <c r="AW88" s="324">
        <v>145</v>
      </c>
      <c r="AX88" s="310">
        <v>183</v>
      </c>
      <c r="AY88" s="324">
        <v>82</v>
      </c>
      <c r="AZ88" s="324">
        <v>101</v>
      </c>
      <c r="BA88" s="310">
        <v>293</v>
      </c>
      <c r="BB88" s="324">
        <v>134</v>
      </c>
      <c r="BC88" s="324">
        <v>159</v>
      </c>
      <c r="BD88" s="310">
        <v>153</v>
      </c>
      <c r="BE88" s="324">
        <v>78</v>
      </c>
      <c r="BF88" s="325">
        <v>75</v>
      </c>
    </row>
    <row r="89" spans="1:58" s="323" customFormat="1" ht="15.75" x14ac:dyDescent="0.15">
      <c r="A89" s="250" t="s">
        <v>392</v>
      </c>
      <c r="B89" s="310">
        <v>3174</v>
      </c>
      <c r="C89" s="311">
        <v>1475</v>
      </c>
      <c r="D89" s="312">
        <v>1699</v>
      </c>
      <c r="E89" s="310">
        <v>57</v>
      </c>
      <c r="F89" s="324">
        <v>31</v>
      </c>
      <c r="G89" s="324">
        <v>26</v>
      </c>
      <c r="H89" s="310">
        <v>81</v>
      </c>
      <c r="I89" s="324">
        <v>42</v>
      </c>
      <c r="J89" s="324">
        <v>39</v>
      </c>
      <c r="K89" s="310">
        <v>160</v>
      </c>
      <c r="L89" s="324">
        <v>67</v>
      </c>
      <c r="M89" s="324">
        <v>93</v>
      </c>
      <c r="N89" s="310">
        <v>83</v>
      </c>
      <c r="O89" s="324">
        <v>40</v>
      </c>
      <c r="P89" s="324">
        <v>43</v>
      </c>
      <c r="Q89" s="310">
        <v>76</v>
      </c>
      <c r="R89" s="324">
        <v>43</v>
      </c>
      <c r="S89" s="324">
        <v>33</v>
      </c>
      <c r="T89" s="310">
        <v>98</v>
      </c>
      <c r="U89" s="324">
        <v>41</v>
      </c>
      <c r="V89" s="324">
        <v>57</v>
      </c>
      <c r="W89" s="310">
        <v>235</v>
      </c>
      <c r="X89" s="324">
        <v>103</v>
      </c>
      <c r="Y89" s="324">
        <v>132</v>
      </c>
      <c r="Z89" s="310">
        <v>239</v>
      </c>
      <c r="AA89" s="324">
        <v>112</v>
      </c>
      <c r="AB89" s="324">
        <v>127</v>
      </c>
      <c r="AC89" s="310">
        <v>321</v>
      </c>
      <c r="AD89" s="324">
        <v>144</v>
      </c>
      <c r="AE89" s="324">
        <v>177</v>
      </c>
      <c r="AF89" s="310">
        <v>178</v>
      </c>
      <c r="AG89" s="324">
        <v>76</v>
      </c>
      <c r="AH89" s="324">
        <v>102</v>
      </c>
      <c r="AI89" s="310">
        <v>210</v>
      </c>
      <c r="AJ89" s="324">
        <v>101</v>
      </c>
      <c r="AK89" s="324">
        <v>109</v>
      </c>
      <c r="AL89" s="310">
        <v>146</v>
      </c>
      <c r="AM89" s="324">
        <v>70</v>
      </c>
      <c r="AN89" s="324">
        <v>76</v>
      </c>
      <c r="AO89" s="310">
        <v>292</v>
      </c>
      <c r="AP89" s="324">
        <v>150</v>
      </c>
      <c r="AQ89" s="324">
        <v>142</v>
      </c>
      <c r="AR89" s="310">
        <v>86</v>
      </c>
      <c r="AS89" s="324">
        <v>46</v>
      </c>
      <c r="AT89" s="324">
        <v>40</v>
      </c>
      <c r="AU89" s="310">
        <v>262</v>
      </c>
      <c r="AV89" s="324">
        <v>115</v>
      </c>
      <c r="AW89" s="324">
        <v>147</v>
      </c>
      <c r="AX89" s="310">
        <v>214</v>
      </c>
      <c r="AY89" s="324">
        <v>93</v>
      </c>
      <c r="AZ89" s="324">
        <v>121</v>
      </c>
      <c r="BA89" s="310">
        <v>298</v>
      </c>
      <c r="BB89" s="324">
        <v>139</v>
      </c>
      <c r="BC89" s="324">
        <v>159</v>
      </c>
      <c r="BD89" s="310">
        <v>138</v>
      </c>
      <c r="BE89" s="324">
        <v>62</v>
      </c>
      <c r="BF89" s="325">
        <v>76</v>
      </c>
    </row>
    <row r="90" spans="1:58" s="323" customFormat="1" ht="15.75" x14ac:dyDescent="0.15">
      <c r="A90" s="255" t="s">
        <v>316</v>
      </c>
      <c r="B90" s="307">
        <v>11609</v>
      </c>
      <c r="C90" s="304">
        <v>5216</v>
      </c>
      <c r="D90" s="308">
        <v>6393</v>
      </c>
      <c r="E90" s="307">
        <v>273</v>
      </c>
      <c r="F90" s="304">
        <v>110</v>
      </c>
      <c r="G90" s="308">
        <v>163</v>
      </c>
      <c r="H90" s="307">
        <v>310</v>
      </c>
      <c r="I90" s="304">
        <v>125</v>
      </c>
      <c r="J90" s="308">
        <v>185</v>
      </c>
      <c r="K90" s="307">
        <v>614</v>
      </c>
      <c r="L90" s="304">
        <v>267</v>
      </c>
      <c r="M90" s="308">
        <v>347</v>
      </c>
      <c r="N90" s="307">
        <v>245</v>
      </c>
      <c r="O90" s="304">
        <v>117</v>
      </c>
      <c r="P90" s="308">
        <v>128</v>
      </c>
      <c r="Q90" s="307">
        <v>242</v>
      </c>
      <c r="R90" s="304">
        <v>108</v>
      </c>
      <c r="S90" s="308">
        <v>134</v>
      </c>
      <c r="T90" s="307">
        <v>343</v>
      </c>
      <c r="U90" s="304">
        <v>135</v>
      </c>
      <c r="V90" s="308">
        <v>208</v>
      </c>
      <c r="W90" s="307">
        <v>861</v>
      </c>
      <c r="X90" s="304">
        <v>390</v>
      </c>
      <c r="Y90" s="308">
        <v>471</v>
      </c>
      <c r="Z90" s="307">
        <v>884</v>
      </c>
      <c r="AA90" s="304">
        <v>398</v>
      </c>
      <c r="AB90" s="308">
        <v>486</v>
      </c>
      <c r="AC90" s="307">
        <v>1211</v>
      </c>
      <c r="AD90" s="304">
        <v>547</v>
      </c>
      <c r="AE90" s="308">
        <v>664</v>
      </c>
      <c r="AF90" s="307">
        <v>690</v>
      </c>
      <c r="AG90" s="304">
        <v>284</v>
      </c>
      <c r="AH90" s="308">
        <v>406</v>
      </c>
      <c r="AI90" s="307">
        <v>814</v>
      </c>
      <c r="AJ90" s="304">
        <v>377</v>
      </c>
      <c r="AK90" s="308">
        <v>437</v>
      </c>
      <c r="AL90" s="307">
        <v>549</v>
      </c>
      <c r="AM90" s="304">
        <v>252</v>
      </c>
      <c r="AN90" s="308">
        <v>297</v>
      </c>
      <c r="AO90" s="307">
        <v>941</v>
      </c>
      <c r="AP90" s="304">
        <v>463</v>
      </c>
      <c r="AQ90" s="308">
        <v>478</v>
      </c>
      <c r="AR90" s="307">
        <v>298</v>
      </c>
      <c r="AS90" s="304">
        <v>150</v>
      </c>
      <c r="AT90" s="308">
        <v>148</v>
      </c>
      <c r="AU90" s="307">
        <v>963</v>
      </c>
      <c r="AV90" s="304">
        <v>428</v>
      </c>
      <c r="AW90" s="308">
        <v>535</v>
      </c>
      <c r="AX90" s="307">
        <v>758</v>
      </c>
      <c r="AY90" s="304">
        <v>346</v>
      </c>
      <c r="AZ90" s="308">
        <v>412</v>
      </c>
      <c r="BA90" s="307">
        <v>1059</v>
      </c>
      <c r="BB90" s="304">
        <v>492</v>
      </c>
      <c r="BC90" s="308">
        <v>567</v>
      </c>
      <c r="BD90" s="307">
        <v>554</v>
      </c>
      <c r="BE90" s="304">
        <v>227</v>
      </c>
      <c r="BF90" s="309">
        <v>327</v>
      </c>
    </row>
    <row r="91" spans="1:58" s="323" customFormat="1" ht="15.75" x14ac:dyDescent="0.15">
      <c r="A91" s="250" t="s">
        <v>393</v>
      </c>
      <c r="B91" s="310">
        <v>2412</v>
      </c>
      <c r="C91" s="311">
        <v>1074</v>
      </c>
      <c r="D91" s="312">
        <v>1338</v>
      </c>
      <c r="E91" s="310">
        <v>43</v>
      </c>
      <c r="F91" s="324">
        <v>12</v>
      </c>
      <c r="G91" s="324">
        <v>31</v>
      </c>
      <c r="H91" s="310">
        <v>63</v>
      </c>
      <c r="I91" s="324">
        <v>19</v>
      </c>
      <c r="J91" s="324">
        <v>44</v>
      </c>
      <c r="K91" s="310">
        <v>121</v>
      </c>
      <c r="L91" s="324">
        <v>48</v>
      </c>
      <c r="M91" s="324">
        <v>73</v>
      </c>
      <c r="N91" s="310">
        <v>48</v>
      </c>
      <c r="O91" s="324">
        <v>26</v>
      </c>
      <c r="P91" s="324">
        <v>22</v>
      </c>
      <c r="Q91" s="310">
        <v>56</v>
      </c>
      <c r="R91" s="324">
        <v>24</v>
      </c>
      <c r="S91" s="324">
        <v>32</v>
      </c>
      <c r="T91" s="310">
        <v>54</v>
      </c>
      <c r="U91" s="324">
        <v>21</v>
      </c>
      <c r="V91" s="324">
        <v>33</v>
      </c>
      <c r="W91" s="310">
        <v>177</v>
      </c>
      <c r="X91" s="324">
        <v>80</v>
      </c>
      <c r="Y91" s="324">
        <v>97</v>
      </c>
      <c r="Z91" s="310">
        <v>160</v>
      </c>
      <c r="AA91" s="324">
        <v>63</v>
      </c>
      <c r="AB91" s="324">
        <v>97</v>
      </c>
      <c r="AC91" s="310">
        <v>241</v>
      </c>
      <c r="AD91" s="324">
        <v>118</v>
      </c>
      <c r="AE91" s="324">
        <v>123</v>
      </c>
      <c r="AF91" s="310">
        <v>149</v>
      </c>
      <c r="AG91" s="324">
        <v>58</v>
      </c>
      <c r="AH91" s="324">
        <v>91</v>
      </c>
      <c r="AI91" s="310">
        <v>164</v>
      </c>
      <c r="AJ91" s="324">
        <v>83</v>
      </c>
      <c r="AK91" s="324">
        <v>81</v>
      </c>
      <c r="AL91" s="310">
        <v>106</v>
      </c>
      <c r="AM91" s="324">
        <v>47</v>
      </c>
      <c r="AN91" s="324">
        <v>59</v>
      </c>
      <c r="AO91" s="310">
        <v>188</v>
      </c>
      <c r="AP91" s="324">
        <v>89</v>
      </c>
      <c r="AQ91" s="324">
        <v>99</v>
      </c>
      <c r="AR91" s="310">
        <v>74</v>
      </c>
      <c r="AS91" s="324">
        <v>37</v>
      </c>
      <c r="AT91" s="324">
        <v>37</v>
      </c>
      <c r="AU91" s="310">
        <v>216</v>
      </c>
      <c r="AV91" s="324">
        <v>97</v>
      </c>
      <c r="AW91" s="324">
        <v>119</v>
      </c>
      <c r="AX91" s="310">
        <v>161</v>
      </c>
      <c r="AY91" s="324">
        <v>80</v>
      </c>
      <c r="AZ91" s="324">
        <v>81</v>
      </c>
      <c r="BA91" s="310">
        <v>246</v>
      </c>
      <c r="BB91" s="324">
        <v>118</v>
      </c>
      <c r="BC91" s="324">
        <v>128</v>
      </c>
      <c r="BD91" s="310">
        <v>145</v>
      </c>
      <c r="BE91" s="324">
        <v>54</v>
      </c>
      <c r="BF91" s="325">
        <v>91</v>
      </c>
    </row>
    <row r="92" spans="1:58" s="323" customFormat="1" ht="15.75" x14ac:dyDescent="0.15">
      <c r="A92" s="250" t="s">
        <v>394</v>
      </c>
      <c r="B92" s="310">
        <v>2415</v>
      </c>
      <c r="C92" s="311">
        <v>1097</v>
      </c>
      <c r="D92" s="312">
        <v>1318</v>
      </c>
      <c r="E92" s="310">
        <v>49</v>
      </c>
      <c r="F92" s="324">
        <v>21</v>
      </c>
      <c r="G92" s="324">
        <v>28</v>
      </c>
      <c r="H92" s="310">
        <v>67</v>
      </c>
      <c r="I92" s="324">
        <v>25</v>
      </c>
      <c r="J92" s="324">
        <v>42</v>
      </c>
      <c r="K92" s="310">
        <v>129</v>
      </c>
      <c r="L92" s="324">
        <v>53</v>
      </c>
      <c r="M92" s="324">
        <v>76</v>
      </c>
      <c r="N92" s="310">
        <v>54</v>
      </c>
      <c r="O92" s="324">
        <v>29</v>
      </c>
      <c r="P92" s="324">
        <v>25</v>
      </c>
      <c r="Q92" s="310">
        <v>47</v>
      </c>
      <c r="R92" s="324">
        <v>19</v>
      </c>
      <c r="S92" s="324">
        <v>28</v>
      </c>
      <c r="T92" s="310">
        <v>69</v>
      </c>
      <c r="U92" s="324">
        <v>30</v>
      </c>
      <c r="V92" s="324">
        <v>39</v>
      </c>
      <c r="W92" s="310">
        <v>180</v>
      </c>
      <c r="X92" s="324">
        <v>92</v>
      </c>
      <c r="Y92" s="324">
        <v>88</v>
      </c>
      <c r="Z92" s="310">
        <v>193</v>
      </c>
      <c r="AA92" s="324">
        <v>90</v>
      </c>
      <c r="AB92" s="324">
        <v>103</v>
      </c>
      <c r="AC92" s="310">
        <v>248</v>
      </c>
      <c r="AD92" s="324">
        <v>112</v>
      </c>
      <c r="AE92" s="324">
        <v>136</v>
      </c>
      <c r="AF92" s="310">
        <v>129</v>
      </c>
      <c r="AG92" s="324">
        <v>51</v>
      </c>
      <c r="AH92" s="324">
        <v>78</v>
      </c>
      <c r="AI92" s="310">
        <v>186</v>
      </c>
      <c r="AJ92" s="324">
        <v>83</v>
      </c>
      <c r="AK92" s="324">
        <v>103</v>
      </c>
      <c r="AL92" s="310">
        <v>129</v>
      </c>
      <c r="AM92" s="324">
        <v>54</v>
      </c>
      <c r="AN92" s="324">
        <v>75</v>
      </c>
      <c r="AO92" s="310">
        <v>195</v>
      </c>
      <c r="AP92" s="324">
        <v>102</v>
      </c>
      <c r="AQ92" s="324">
        <v>93</v>
      </c>
      <c r="AR92" s="310">
        <v>68</v>
      </c>
      <c r="AS92" s="324">
        <v>38</v>
      </c>
      <c r="AT92" s="324">
        <v>30</v>
      </c>
      <c r="AU92" s="310">
        <v>198</v>
      </c>
      <c r="AV92" s="324">
        <v>94</v>
      </c>
      <c r="AW92" s="324">
        <v>104</v>
      </c>
      <c r="AX92" s="310">
        <v>154</v>
      </c>
      <c r="AY92" s="324">
        <v>60</v>
      </c>
      <c r="AZ92" s="324">
        <v>94</v>
      </c>
      <c r="BA92" s="310">
        <v>218</v>
      </c>
      <c r="BB92" s="324">
        <v>100</v>
      </c>
      <c r="BC92" s="324">
        <v>118</v>
      </c>
      <c r="BD92" s="310">
        <v>102</v>
      </c>
      <c r="BE92" s="324">
        <v>44</v>
      </c>
      <c r="BF92" s="325">
        <v>58</v>
      </c>
    </row>
    <row r="93" spans="1:58" s="323" customFormat="1" ht="15.75" x14ac:dyDescent="0.15">
      <c r="A93" s="250" t="s">
        <v>395</v>
      </c>
      <c r="B93" s="310">
        <v>2428</v>
      </c>
      <c r="C93" s="311">
        <v>1096</v>
      </c>
      <c r="D93" s="312">
        <v>1332</v>
      </c>
      <c r="E93" s="310">
        <v>59</v>
      </c>
      <c r="F93" s="324">
        <v>26</v>
      </c>
      <c r="G93" s="324">
        <v>33</v>
      </c>
      <c r="H93" s="310">
        <v>55</v>
      </c>
      <c r="I93" s="324">
        <v>24</v>
      </c>
      <c r="J93" s="324">
        <v>31</v>
      </c>
      <c r="K93" s="310">
        <v>117</v>
      </c>
      <c r="L93" s="324">
        <v>47</v>
      </c>
      <c r="M93" s="324">
        <v>70</v>
      </c>
      <c r="N93" s="310">
        <v>50</v>
      </c>
      <c r="O93" s="324">
        <v>21</v>
      </c>
      <c r="P93" s="324">
        <v>29</v>
      </c>
      <c r="Q93" s="310">
        <v>51</v>
      </c>
      <c r="R93" s="324">
        <v>27</v>
      </c>
      <c r="S93" s="324">
        <v>24</v>
      </c>
      <c r="T93" s="310">
        <v>69</v>
      </c>
      <c r="U93" s="324">
        <v>19</v>
      </c>
      <c r="V93" s="324">
        <v>50</v>
      </c>
      <c r="W93" s="310">
        <v>182</v>
      </c>
      <c r="X93" s="324">
        <v>77</v>
      </c>
      <c r="Y93" s="324">
        <v>105</v>
      </c>
      <c r="Z93" s="310">
        <v>187</v>
      </c>
      <c r="AA93" s="324">
        <v>84</v>
      </c>
      <c r="AB93" s="324">
        <v>103</v>
      </c>
      <c r="AC93" s="310">
        <v>262</v>
      </c>
      <c r="AD93" s="324">
        <v>123</v>
      </c>
      <c r="AE93" s="324">
        <v>139</v>
      </c>
      <c r="AF93" s="310">
        <v>130</v>
      </c>
      <c r="AG93" s="324">
        <v>60</v>
      </c>
      <c r="AH93" s="324">
        <v>70</v>
      </c>
      <c r="AI93" s="310">
        <v>161</v>
      </c>
      <c r="AJ93" s="324">
        <v>81</v>
      </c>
      <c r="AK93" s="324">
        <v>80</v>
      </c>
      <c r="AL93" s="310">
        <v>119</v>
      </c>
      <c r="AM93" s="324">
        <v>58</v>
      </c>
      <c r="AN93" s="324">
        <v>61</v>
      </c>
      <c r="AO93" s="310">
        <v>212</v>
      </c>
      <c r="AP93" s="324">
        <v>107</v>
      </c>
      <c r="AQ93" s="324">
        <v>105</v>
      </c>
      <c r="AR93" s="310">
        <v>50</v>
      </c>
      <c r="AS93" s="324">
        <v>21</v>
      </c>
      <c r="AT93" s="324">
        <v>29</v>
      </c>
      <c r="AU93" s="310">
        <v>202</v>
      </c>
      <c r="AV93" s="324">
        <v>85</v>
      </c>
      <c r="AW93" s="324">
        <v>117</v>
      </c>
      <c r="AX93" s="310">
        <v>177</v>
      </c>
      <c r="AY93" s="324">
        <v>77</v>
      </c>
      <c r="AZ93" s="324">
        <v>100</v>
      </c>
      <c r="BA93" s="310">
        <v>225</v>
      </c>
      <c r="BB93" s="324">
        <v>110</v>
      </c>
      <c r="BC93" s="324">
        <v>115</v>
      </c>
      <c r="BD93" s="310">
        <v>120</v>
      </c>
      <c r="BE93" s="324">
        <v>49</v>
      </c>
      <c r="BF93" s="325">
        <v>71</v>
      </c>
    </row>
    <row r="94" spans="1:58" s="323" customFormat="1" ht="15.75" x14ac:dyDescent="0.15">
      <c r="A94" s="250" t="s">
        <v>396</v>
      </c>
      <c r="B94" s="310">
        <v>2177</v>
      </c>
      <c r="C94" s="311">
        <v>983</v>
      </c>
      <c r="D94" s="312">
        <v>1194</v>
      </c>
      <c r="E94" s="310">
        <v>58</v>
      </c>
      <c r="F94" s="324">
        <v>26</v>
      </c>
      <c r="G94" s="324">
        <v>32</v>
      </c>
      <c r="H94" s="310">
        <v>56</v>
      </c>
      <c r="I94" s="324">
        <v>24</v>
      </c>
      <c r="J94" s="324">
        <v>32</v>
      </c>
      <c r="K94" s="310">
        <v>130</v>
      </c>
      <c r="L94" s="324">
        <v>61</v>
      </c>
      <c r="M94" s="324">
        <v>69</v>
      </c>
      <c r="N94" s="310">
        <v>54</v>
      </c>
      <c r="O94" s="324">
        <v>27</v>
      </c>
      <c r="P94" s="324">
        <v>27</v>
      </c>
      <c r="Q94" s="310">
        <v>46</v>
      </c>
      <c r="R94" s="324">
        <v>23</v>
      </c>
      <c r="S94" s="324">
        <v>23</v>
      </c>
      <c r="T94" s="310">
        <v>81</v>
      </c>
      <c r="U94" s="324">
        <v>34</v>
      </c>
      <c r="V94" s="324">
        <v>47</v>
      </c>
      <c r="W94" s="310">
        <v>159</v>
      </c>
      <c r="X94" s="324">
        <v>68</v>
      </c>
      <c r="Y94" s="324">
        <v>91</v>
      </c>
      <c r="Z94" s="310">
        <v>162</v>
      </c>
      <c r="AA94" s="324">
        <v>75</v>
      </c>
      <c r="AB94" s="324">
        <v>87</v>
      </c>
      <c r="AC94" s="310">
        <v>235</v>
      </c>
      <c r="AD94" s="324">
        <v>100</v>
      </c>
      <c r="AE94" s="324">
        <v>135</v>
      </c>
      <c r="AF94" s="310">
        <v>146</v>
      </c>
      <c r="AG94" s="324">
        <v>52</v>
      </c>
      <c r="AH94" s="324">
        <v>94</v>
      </c>
      <c r="AI94" s="310">
        <v>161</v>
      </c>
      <c r="AJ94" s="324">
        <v>72</v>
      </c>
      <c r="AK94" s="324">
        <v>89</v>
      </c>
      <c r="AL94" s="310">
        <v>91</v>
      </c>
      <c r="AM94" s="324">
        <v>45</v>
      </c>
      <c r="AN94" s="324">
        <v>46</v>
      </c>
      <c r="AO94" s="310">
        <v>170</v>
      </c>
      <c r="AP94" s="324">
        <v>87</v>
      </c>
      <c r="AQ94" s="324">
        <v>83</v>
      </c>
      <c r="AR94" s="310">
        <v>55</v>
      </c>
      <c r="AS94" s="324">
        <v>29</v>
      </c>
      <c r="AT94" s="324">
        <v>26</v>
      </c>
      <c r="AU94" s="310">
        <v>170</v>
      </c>
      <c r="AV94" s="324">
        <v>79</v>
      </c>
      <c r="AW94" s="324">
        <v>91</v>
      </c>
      <c r="AX94" s="310">
        <v>134</v>
      </c>
      <c r="AY94" s="324">
        <v>64</v>
      </c>
      <c r="AZ94" s="324">
        <v>70</v>
      </c>
      <c r="BA94" s="310">
        <v>179</v>
      </c>
      <c r="BB94" s="324">
        <v>81</v>
      </c>
      <c r="BC94" s="324">
        <v>98</v>
      </c>
      <c r="BD94" s="310">
        <v>90</v>
      </c>
      <c r="BE94" s="324">
        <v>36</v>
      </c>
      <c r="BF94" s="325">
        <v>54</v>
      </c>
    </row>
    <row r="95" spans="1:58" s="323" customFormat="1" ht="15.75" x14ac:dyDescent="0.15">
      <c r="A95" s="250" t="s">
        <v>397</v>
      </c>
      <c r="B95" s="310">
        <v>2177</v>
      </c>
      <c r="C95" s="311">
        <v>966</v>
      </c>
      <c r="D95" s="312">
        <v>1211</v>
      </c>
      <c r="E95" s="310">
        <v>64</v>
      </c>
      <c r="F95" s="324">
        <v>25</v>
      </c>
      <c r="G95" s="324">
        <v>39</v>
      </c>
      <c r="H95" s="310">
        <v>69</v>
      </c>
      <c r="I95" s="324">
        <v>33</v>
      </c>
      <c r="J95" s="324">
        <v>36</v>
      </c>
      <c r="K95" s="310">
        <v>117</v>
      </c>
      <c r="L95" s="324">
        <v>58</v>
      </c>
      <c r="M95" s="324">
        <v>59</v>
      </c>
      <c r="N95" s="310">
        <v>39</v>
      </c>
      <c r="O95" s="324">
        <v>14</v>
      </c>
      <c r="P95" s="324">
        <v>25</v>
      </c>
      <c r="Q95" s="310">
        <v>42</v>
      </c>
      <c r="R95" s="324">
        <v>15</v>
      </c>
      <c r="S95" s="324">
        <v>27</v>
      </c>
      <c r="T95" s="310">
        <v>70</v>
      </c>
      <c r="U95" s="324">
        <v>31</v>
      </c>
      <c r="V95" s="324">
        <v>39</v>
      </c>
      <c r="W95" s="310">
        <v>163</v>
      </c>
      <c r="X95" s="324">
        <v>73</v>
      </c>
      <c r="Y95" s="324">
        <v>90</v>
      </c>
      <c r="Z95" s="310">
        <v>182</v>
      </c>
      <c r="AA95" s="324">
        <v>86</v>
      </c>
      <c r="AB95" s="324">
        <v>96</v>
      </c>
      <c r="AC95" s="310">
        <v>225</v>
      </c>
      <c r="AD95" s="324">
        <v>94</v>
      </c>
      <c r="AE95" s="324">
        <v>131</v>
      </c>
      <c r="AF95" s="310">
        <v>136</v>
      </c>
      <c r="AG95" s="324">
        <v>63</v>
      </c>
      <c r="AH95" s="324">
        <v>73</v>
      </c>
      <c r="AI95" s="310">
        <v>142</v>
      </c>
      <c r="AJ95" s="324">
        <v>58</v>
      </c>
      <c r="AK95" s="324">
        <v>84</v>
      </c>
      <c r="AL95" s="310">
        <v>104</v>
      </c>
      <c r="AM95" s="324">
        <v>48</v>
      </c>
      <c r="AN95" s="324">
        <v>56</v>
      </c>
      <c r="AO95" s="310">
        <v>176</v>
      </c>
      <c r="AP95" s="324">
        <v>78</v>
      </c>
      <c r="AQ95" s="324">
        <v>98</v>
      </c>
      <c r="AR95" s="310">
        <v>51</v>
      </c>
      <c r="AS95" s="324">
        <v>25</v>
      </c>
      <c r="AT95" s="324">
        <v>26</v>
      </c>
      <c r="AU95" s="310">
        <v>177</v>
      </c>
      <c r="AV95" s="324">
        <v>73</v>
      </c>
      <c r="AW95" s="324">
        <v>104</v>
      </c>
      <c r="AX95" s="310">
        <v>132</v>
      </c>
      <c r="AY95" s="324">
        <v>65</v>
      </c>
      <c r="AZ95" s="324">
        <v>67</v>
      </c>
      <c r="BA95" s="310">
        <v>191</v>
      </c>
      <c r="BB95" s="324">
        <v>83</v>
      </c>
      <c r="BC95" s="324">
        <v>108</v>
      </c>
      <c r="BD95" s="310">
        <v>97</v>
      </c>
      <c r="BE95" s="324">
        <v>44</v>
      </c>
      <c r="BF95" s="325">
        <v>53</v>
      </c>
    </row>
    <row r="96" spans="1:58" s="323" customFormat="1" ht="15.75" x14ac:dyDescent="0.15">
      <c r="A96" s="255" t="s">
        <v>317</v>
      </c>
      <c r="B96" s="307">
        <v>9139</v>
      </c>
      <c r="C96" s="304">
        <v>3939</v>
      </c>
      <c r="D96" s="308">
        <v>5200</v>
      </c>
      <c r="E96" s="307">
        <v>289</v>
      </c>
      <c r="F96" s="304">
        <v>120</v>
      </c>
      <c r="G96" s="308">
        <v>169</v>
      </c>
      <c r="H96" s="307">
        <v>249</v>
      </c>
      <c r="I96" s="304">
        <v>96</v>
      </c>
      <c r="J96" s="308">
        <v>153</v>
      </c>
      <c r="K96" s="307">
        <v>575</v>
      </c>
      <c r="L96" s="304">
        <v>241</v>
      </c>
      <c r="M96" s="308">
        <v>334</v>
      </c>
      <c r="N96" s="307">
        <v>233</v>
      </c>
      <c r="O96" s="304">
        <v>108</v>
      </c>
      <c r="P96" s="308">
        <v>125</v>
      </c>
      <c r="Q96" s="307">
        <v>192</v>
      </c>
      <c r="R96" s="304">
        <v>92</v>
      </c>
      <c r="S96" s="308">
        <v>100</v>
      </c>
      <c r="T96" s="307">
        <v>276</v>
      </c>
      <c r="U96" s="304">
        <v>99</v>
      </c>
      <c r="V96" s="308">
        <v>177</v>
      </c>
      <c r="W96" s="307">
        <v>732</v>
      </c>
      <c r="X96" s="304">
        <v>299</v>
      </c>
      <c r="Y96" s="308">
        <v>433</v>
      </c>
      <c r="Z96" s="307">
        <v>671</v>
      </c>
      <c r="AA96" s="304">
        <v>323</v>
      </c>
      <c r="AB96" s="308">
        <v>348</v>
      </c>
      <c r="AC96" s="307">
        <v>991</v>
      </c>
      <c r="AD96" s="304">
        <v>403</v>
      </c>
      <c r="AE96" s="308">
        <v>588</v>
      </c>
      <c r="AF96" s="307">
        <v>624</v>
      </c>
      <c r="AG96" s="304">
        <v>261</v>
      </c>
      <c r="AH96" s="308">
        <v>363</v>
      </c>
      <c r="AI96" s="307">
        <v>578</v>
      </c>
      <c r="AJ96" s="304">
        <v>282</v>
      </c>
      <c r="AK96" s="308">
        <v>296</v>
      </c>
      <c r="AL96" s="307">
        <v>395</v>
      </c>
      <c r="AM96" s="304">
        <v>169</v>
      </c>
      <c r="AN96" s="308">
        <v>226</v>
      </c>
      <c r="AO96" s="307">
        <v>618</v>
      </c>
      <c r="AP96" s="304">
        <v>287</v>
      </c>
      <c r="AQ96" s="308">
        <v>331</v>
      </c>
      <c r="AR96" s="307">
        <v>234</v>
      </c>
      <c r="AS96" s="304">
        <v>119</v>
      </c>
      <c r="AT96" s="308">
        <v>115</v>
      </c>
      <c r="AU96" s="307">
        <v>653</v>
      </c>
      <c r="AV96" s="304">
        <v>285</v>
      </c>
      <c r="AW96" s="308">
        <v>368</v>
      </c>
      <c r="AX96" s="307">
        <v>575</v>
      </c>
      <c r="AY96" s="304">
        <v>252</v>
      </c>
      <c r="AZ96" s="308">
        <v>323</v>
      </c>
      <c r="BA96" s="307">
        <v>855</v>
      </c>
      <c r="BB96" s="304">
        <v>335</v>
      </c>
      <c r="BC96" s="308">
        <v>520</v>
      </c>
      <c r="BD96" s="307">
        <v>399</v>
      </c>
      <c r="BE96" s="304">
        <v>168</v>
      </c>
      <c r="BF96" s="309">
        <v>231</v>
      </c>
    </row>
    <row r="97" spans="1:58" s="323" customFormat="1" ht="15.75" x14ac:dyDescent="0.15">
      <c r="A97" s="250" t="s">
        <v>398</v>
      </c>
      <c r="B97" s="310">
        <v>2056</v>
      </c>
      <c r="C97" s="311">
        <v>904</v>
      </c>
      <c r="D97" s="312">
        <v>1152</v>
      </c>
      <c r="E97" s="310">
        <v>53</v>
      </c>
      <c r="F97" s="324">
        <v>26</v>
      </c>
      <c r="G97" s="324">
        <v>27</v>
      </c>
      <c r="H97" s="310">
        <v>48</v>
      </c>
      <c r="I97" s="324">
        <v>21</v>
      </c>
      <c r="J97" s="324">
        <v>27</v>
      </c>
      <c r="K97" s="310">
        <v>123</v>
      </c>
      <c r="L97" s="324">
        <v>50</v>
      </c>
      <c r="M97" s="324">
        <v>73</v>
      </c>
      <c r="N97" s="310">
        <v>55</v>
      </c>
      <c r="O97" s="324">
        <v>26</v>
      </c>
      <c r="P97" s="324">
        <v>29</v>
      </c>
      <c r="Q97" s="310">
        <v>43</v>
      </c>
      <c r="R97" s="324">
        <v>18</v>
      </c>
      <c r="S97" s="324">
        <v>25</v>
      </c>
      <c r="T97" s="310">
        <v>65</v>
      </c>
      <c r="U97" s="324">
        <v>23</v>
      </c>
      <c r="V97" s="324">
        <v>42</v>
      </c>
      <c r="W97" s="310">
        <v>142</v>
      </c>
      <c r="X97" s="324">
        <v>66</v>
      </c>
      <c r="Y97" s="324">
        <v>76</v>
      </c>
      <c r="Z97" s="310">
        <v>153</v>
      </c>
      <c r="AA97" s="324">
        <v>73</v>
      </c>
      <c r="AB97" s="324">
        <v>80</v>
      </c>
      <c r="AC97" s="310">
        <v>219</v>
      </c>
      <c r="AD97" s="324">
        <v>97</v>
      </c>
      <c r="AE97" s="324">
        <v>122</v>
      </c>
      <c r="AF97" s="310">
        <v>127</v>
      </c>
      <c r="AG97" s="324">
        <v>56</v>
      </c>
      <c r="AH97" s="324">
        <v>71</v>
      </c>
      <c r="AI97" s="310">
        <v>146</v>
      </c>
      <c r="AJ97" s="324">
        <v>73</v>
      </c>
      <c r="AK97" s="324">
        <v>73</v>
      </c>
      <c r="AL97" s="310">
        <v>89</v>
      </c>
      <c r="AM97" s="324">
        <v>35</v>
      </c>
      <c r="AN97" s="324">
        <v>54</v>
      </c>
      <c r="AO97" s="310">
        <v>155</v>
      </c>
      <c r="AP97" s="324">
        <v>69</v>
      </c>
      <c r="AQ97" s="324">
        <v>86</v>
      </c>
      <c r="AR97" s="310">
        <v>54</v>
      </c>
      <c r="AS97" s="324">
        <v>32</v>
      </c>
      <c r="AT97" s="324">
        <v>22</v>
      </c>
      <c r="AU97" s="310">
        <v>153</v>
      </c>
      <c r="AV97" s="324">
        <v>62</v>
      </c>
      <c r="AW97" s="324">
        <v>91</v>
      </c>
      <c r="AX97" s="310">
        <v>129</v>
      </c>
      <c r="AY97" s="324">
        <v>55</v>
      </c>
      <c r="AZ97" s="324">
        <v>74</v>
      </c>
      <c r="BA97" s="310">
        <v>200</v>
      </c>
      <c r="BB97" s="324">
        <v>82</v>
      </c>
      <c r="BC97" s="324">
        <v>118</v>
      </c>
      <c r="BD97" s="310">
        <v>102</v>
      </c>
      <c r="BE97" s="324">
        <v>40</v>
      </c>
      <c r="BF97" s="325">
        <v>62</v>
      </c>
    </row>
    <row r="98" spans="1:58" s="323" customFormat="1" ht="15.75" x14ac:dyDescent="0.15">
      <c r="A98" s="250" t="s">
        <v>399</v>
      </c>
      <c r="B98" s="310">
        <v>2140</v>
      </c>
      <c r="C98" s="311">
        <v>903</v>
      </c>
      <c r="D98" s="312">
        <v>1237</v>
      </c>
      <c r="E98" s="310">
        <v>63</v>
      </c>
      <c r="F98" s="324">
        <v>25</v>
      </c>
      <c r="G98" s="324">
        <v>38</v>
      </c>
      <c r="H98" s="310">
        <v>60</v>
      </c>
      <c r="I98" s="324">
        <v>24</v>
      </c>
      <c r="J98" s="324">
        <v>36</v>
      </c>
      <c r="K98" s="310">
        <v>144</v>
      </c>
      <c r="L98" s="324">
        <v>65</v>
      </c>
      <c r="M98" s="324">
        <v>79</v>
      </c>
      <c r="N98" s="310">
        <v>64</v>
      </c>
      <c r="O98" s="324">
        <v>28</v>
      </c>
      <c r="P98" s="324">
        <v>36</v>
      </c>
      <c r="Q98" s="310">
        <v>45</v>
      </c>
      <c r="R98" s="324">
        <v>22</v>
      </c>
      <c r="S98" s="324">
        <v>23</v>
      </c>
      <c r="T98" s="310">
        <v>57</v>
      </c>
      <c r="U98" s="324">
        <v>19</v>
      </c>
      <c r="V98" s="324">
        <v>38</v>
      </c>
      <c r="W98" s="310">
        <v>170</v>
      </c>
      <c r="X98" s="324">
        <v>73</v>
      </c>
      <c r="Y98" s="324">
        <v>97</v>
      </c>
      <c r="Z98" s="310">
        <v>159</v>
      </c>
      <c r="AA98" s="324">
        <v>74</v>
      </c>
      <c r="AB98" s="324">
        <v>85</v>
      </c>
      <c r="AC98" s="310">
        <v>258</v>
      </c>
      <c r="AD98" s="324">
        <v>113</v>
      </c>
      <c r="AE98" s="324">
        <v>145</v>
      </c>
      <c r="AF98" s="310">
        <v>131</v>
      </c>
      <c r="AG98" s="324">
        <v>49</v>
      </c>
      <c r="AH98" s="324">
        <v>82</v>
      </c>
      <c r="AI98" s="310">
        <v>133</v>
      </c>
      <c r="AJ98" s="324">
        <v>57</v>
      </c>
      <c r="AK98" s="324">
        <v>76</v>
      </c>
      <c r="AL98" s="310">
        <v>86</v>
      </c>
      <c r="AM98" s="324">
        <v>37</v>
      </c>
      <c r="AN98" s="324">
        <v>49</v>
      </c>
      <c r="AO98" s="310">
        <v>133</v>
      </c>
      <c r="AP98" s="324">
        <v>58</v>
      </c>
      <c r="AQ98" s="324">
        <v>75</v>
      </c>
      <c r="AR98" s="310">
        <v>66</v>
      </c>
      <c r="AS98" s="324">
        <v>34</v>
      </c>
      <c r="AT98" s="324">
        <v>32</v>
      </c>
      <c r="AU98" s="310">
        <v>156</v>
      </c>
      <c r="AV98" s="324">
        <v>68</v>
      </c>
      <c r="AW98" s="324">
        <v>88</v>
      </c>
      <c r="AX98" s="310">
        <v>123</v>
      </c>
      <c r="AY98" s="324">
        <v>50</v>
      </c>
      <c r="AZ98" s="324">
        <v>73</v>
      </c>
      <c r="BA98" s="310">
        <v>199</v>
      </c>
      <c r="BB98" s="324">
        <v>72</v>
      </c>
      <c r="BC98" s="324">
        <v>127</v>
      </c>
      <c r="BD98" s="310">
        <v>93</v>
      </c>
      <c r="BE98" s="324">
        <v>35</v>
      </c>
      <c r="BF98" s="325">
        <v>58</v>
      </c>
    </row>
    <row r="99" spans="1:58" s="323" customFormat="1" ht="15.75" x14ac:dyDescent="0.15">
      <c r="A99" s="250" t="s">
        <v>400</v>
      </c>
      <c r="B99" s="310">
        <v>2011</v>
      </c>
      <c r="C99" s="311">
        <v>871</v>
      </c>
      <c r="D99" s="312">
        <v>1140</v>
      </c>
      <c r="E99" s="310">
        <v>79</v>
      </c>
      <c r="F99" s="324">
        <v>29</v>
      </c>
      <c r="G99" s="324">
        <v>50</v>
      </c>
      <c r="H99" s="310">
        <v>67</v>
      </c>
      <c r="I99" s="324">
        <v>19</v>
      </c>
      <c r="J99" s="324">
        <v>48</v>
      </c>
      <c r="K99" s="310">
        <v>118</v>
      </c>
      <c r="L99" s="324">
        <v>49</v>
      </c>
      <c r="M99" s="324">
        <v>69</v>
      </c>
      <c r="N99" s="310">
        <v>49</v>
      </c>
      <c r="O99" s="324">
        <v>26</v>
      </c>
      <c r="P99" s="324">
        <v>23</v>
      </c>
      <c r="Q99" s="310">
        <v>46</v>
      </c>
      <c r="R99" s="324">
        <v>27</v>
      </c>
      <c r="S99" s="324">
        <v>19</v>
      </c>
      <c r="T99" s="310">
        <v>64</v>
      </c>
      <c r="U99" s="324">
        <v>25</v>
      </c>
      <c r="V99" s="324">
        <v>39</v>
      </c>
      <c r="W99" s="310">
        <v>167</v>
      </c>
      <c r="X99" s="324">
        <v>58</v>
      </c>
      <c r="Y99" s="324">
        <v>109</v>
      </c>
      <c r="Z99" s="310">
        <v>124</v>
      </c>
      <c r="AA99" s="324">
        <v>64</v>
      </c>
      <c r="AB99" s="324">
        <v>60</v>
      </c>
      <c r="AC99" s="310">
        <v>207</v>
      </c>
      <c r="AD99" s="324">
        <v>90</v>
      </c>
      <c r="AE99" s="324">
        <v>117</v>
      </c>
      <c r="AF99" s="310">
        <v>152</v>
      </c>
      <c r="AG99" s="324">
        <v>68</v>
      </c>
      <c r="AH99" s="324">
        <v>84</v>
      </c>
      <c r="AI99" s="310">
        <v>124</v>
      </c>
      <c r="AJ99" s="324">
        <v>62</v>
      </c>
      <c r="AK99" s="324">
        <v>62</v>
      </c>
      <c r="AL99" s="310">
        <v>96</v>
      </c>
      <c r="AM99" s="324">
        <v>44</v>
      </c>
      <c r="AN99" s="324">
        <v>52</v>
      </c>
      <c r="AO99" s="310">
        <v>130</v>
      </c>
      <c r="AP99" s="324">
        <v>62</v>
      </c>
      <c r="AQ99" s="324">
        <v>68</v>
      </c>
      <c r="AR99" s="310">
        <v>39</v>
      </c>
      <c r="AS99" s="324">
        <v>15</v>
      </c>
      <c r="AT99" s="324">
        <v>24</v>
      </c>
      <c r="AU99" s="310">
        <v>143</v>
      </c>
      <c r="AV99" s="324">
        <v>57</v>
      </c>
      <c r="AW99" s="324">
        <v>86</v>
      </c>
      <c r="AX99" s="310">
        <v>141</v>
      </c>
      <c r="AY99" s="324">
        <v>59</v>
      </c>
      <c r="AZ99" s="324">
        <v>82</v>
      </c>
      <c r="BA99" s="310">
        <v>190</v>
      </c>
      <c r="BB99" s="324">
        <v>77</v>
      </c>
      <c r="BC99" s="324">
        <v>113</v>
      </c>
      <c r="BD99" s="310">
        <v>75</v>
      </c>
      <c r="BE99" s="324">
        <v>40</v>
      </c>
      <c r="BF99" s="325">
        <v>35</v>
      </c>
    </row>
    <row r="100" spans="1:58" s="323" customFormat="1" ht="15.75" x14ac:dyDescent="0.15">
      <c r="A100" s="250" t="s">
        <v>401</v>
      </c>
      <c r="B100" s="310">
        <v>1415</v>
      </c>
      <c r="C100" s="311">
        <v>621</v>
      </c>
      <c r="D100" s="312">
        <v>794</v>
      </c>
      <c r="E100" s="310">
        <v>47</v>
      </c>
      <c r="F100" s="324">
        <v>18</v>
      </c>
      <c r="G100" s="324">
        <v>29</v>
      </c>
      <c r="H100" s="310">
        <v>33</v>
      </c>
      <c r="I100" s="324">
        <v>14</v>
      </c>
      <c r="J100" s="324">
        <v>19</v>
      </c>
      <c r="K100" s="310">
        <v>91</v>
      </c>
      <c r="L100" s="324">
        <v>38</v>
      </c>
      <c r="M100" s="324">
        <v>53</v>
      </c>
      <c r="N100" s="310">
        <v>29</v>
      </c>
      <c r="O100" s="324">
        <v>10</v>
      </c>
      <c r="P100" s="324">
        <v>19</v>
      </c>
      <c r="Q100" s="310">
        <v>25</v>
      </c>
      <c r="R100" s="324">
        <v>14</v>
      </c>
      <c r="S100" s="324">
        <v>11</v>
      </c>
      <c r="T100" s="310">
        <v>41</v>
      </c>
      <c r="U100" s="324">
        <v>20</v>
      </c>
      <c r="V100" s="324">
        <v>21</v>
      </c>
      <c r="W100" s="310">
        <v>117</v>
      </c>
      <c r="X100" s="324">
        <v>49</v>
      </c>
      <c r="Y100" s="324">
        <v>68</v>
      </c>
      <c r="Z100" s="310">
        <v>107</v>
      </c>
      <c r="AA100" s="324">
        <v>51</v>
      </c>
      <c r="AB100" s="324">
        <v>56</v>
      </c>
      <c r="AC100" s="310">
        <v>127</v>
      </c>
      <c r="AD100" s="324">
        <v>37</v>
      </c>
      <c r="AE100" s="324">
        <v>90</v>
      </c>
      <c r="AF100" s="310">
        <v>99</v>
      </c>
      <c r="AG100" s="324">
        <v>43</v>
      </c>
      <c r="AH100" s="324">
        <v>56</v>
      </c>
      <c r="AI100" s="310">
        <v>94</v>
      </c>
      <c r="AJ100" s="324">
        <v>52</v>
      </c>
      <c r="AK100" s="324">
        <v>42</v>
      </c>
      <c r="AL100" s="310">
        <v>64</v>
      </c>
      <c r="AM100" s="324">
        <v>31</v>
      </c>
      <c r="AN100" s="324">
        <v>33</v>
      </c>
      <c r="AO100" s="310">
        <v>98</v>
      </c>
      <c r="AP100" s="324">
        <v>53</v>
      </c>
      <c r="AQ100" s="324">
        <v>45</v>
      </c>
      <c r="AR100" s="310">
        <v>38</v>
      </c>
      <c r="AS100" s="324">
        <v>17</v>
      </c>
      <c r="AT100" s="324">
        <v>21</v>
      </c>
      <c r="AU100" s="310">
        <v>106</v>
      </c>
      <c r="AV100" s="324">
        <v>52</v>
      </c>
      <c r="AW100" s="324">
        <v>54</v>
      </c>
      <c r="AX100" s="310">
        <v>103</v>
      </c>
      <c r="AY100" s="324">
        <v>53</v>
      </c>
      <c r="AZ100" s="324">
        <v>50</v>
      </c>
      <c r="BA100" s="310">
        <v>132</v>
      </c>
      <c r="BB100" s="324">
        <v>47</v>
      </c>
      <c r="BC100" s="324">
        <v>85</v>
      </c>
      <c r="BD100" s="310">
        <v>64</v>
      </c>
      <c r="BE100" s="324">
        <v>22</v>
      </c>
      <c r="BF100" s="325">
        <v>42</v>
      </c>
    </row>
    <row r="101" spans="1:58" s="323" customFormat="1" ht="15.75" x14ac:dyDescent="0.15">
      <c r="A101" s="250" t="s">
        <v>402</v>
      </c>
      <c r="B101" s="310">
        <v>1517</v>
      </c>
      <c r="C101" s="311">
        <v>640</v>
      </c>
      <c r="D101" s="312">
        <v>877</v>
      </c>
      <c r="E101" s="310">
        <v>47</v>
      </c>
      <c r="F101" s="324">
        <v>22</v>
      </c>
      <c r="G101" s="324">
        <v>25</v>
      </c>
      <c r="H101" s="310">
        <v>41</v>
      </c>
      <c r="I101" s="324">
        <v>18</v>
      </c>
      <c r="J101" s="324">
        <v>23</v>
      </c>
      <c r="K101" s="310">
        <v>99</v>
      </c>
      <c r="L101" s="324">
        <v>39</v>
      </c>
      <c r="M101" s="324">
        <v>60</v>
      </c>
      <c r="N101" s="310">
        <v>36</v>
      </c>
      <c r="O101" s="324">
        <v>18</v>
      </c>
      <c r="P101" s="324">
        <v>18</v>
      </c>
      <c r="Q101" s="310">
        <v>33</v>
      </c>
      <c r="R101" s="324">
        <v>11</v>
      </c>
      <c r="S101" s="324">
        <v>22</v>
      </c>
      <c r="T101" s="310">
        <v>49</v>
      </c>
      <c r="U101" s="324">
        <v>12</v>
      </c>
      <c r="V101" s="324">
        <v>37</v>
      </c>
      <c r="W101" s="310">
        <v>136</v>
      </c>
      <c r="X101" s="324">
        <v>53</v>
      </c>
      <c r="Y101" s="324">
        <v>83</v>
      </c>
      <c r="Z101" s="310">
        <v>128</v>
      </c>
      <c r="AA101" s="324">
        <v>61</v>
      </c>
      <c r="AB101" s="324">
        <v>67</v>
      </c>
      <c r="AC101" s="310">
        <v>180</v>
      </c>
      <c r="AD101" s="324">
        <v>66</v>
      </c>
      <c r="AE101" s="324">
        <v>114</v>
      </c>
      <c r="AF101" s="310">
        <v>115</v>
      </c>
      <c r="AG101" s="324">
        <v>45</v>
      </c>
      <c r="AH101" s="324">
        <v>70</v>
      </c>
      <c r="AI101" s="310">
        <v>81</v>
      </c>
      <c r="AJ101" s="324">
        <v>38</v>
      </c>
      <c r="AK101" s="324">
        <v>43</v>
      </c>
      <c r="AL101" s="310">
        <v>60</v>
      </c>
      <c r="AM101" s="324">
        <v>22</v>
      </c>
      <c r="AN101" s="324">
        <v>38</v>
      </c>
      <c r="AO101" s="310">
        <v>102</v>
      </c>
      <c r="AP101" s="324">
        <v>45</v>
      </c>
      <c r="AQ101" s="324">
        <v>57</v>
      </c>
      <c r="AR101" s="310">
        <v>37</v>
      </c>
      <c r="AS101" s="324">
        <v>21</v>
      </c>
      <c r="AT101" s="324">
        <v>16</v>
      </c>
      <c r="AU101" s="310">
        <v>95</v>
      </c>
      <c r="AV101" s="324">
        <v>46</v>
      </c>
      <c r="AW101" s="324">
        <v>49</v>
      </c>
      <c r="AX101" s="310">
        <v>79</v>
      </c>
      <c r="AY101" s="324">
        <v>35</v>
      </c>
      <c r="AZ101" s="324">
        <v>44</v>
      </c>
      <c r="BA101" s="310">
        <v>134</v>
      </c>
      <c r="BB101" s="324">
        <v>57</v>
      </c>
      <c r="BC101" s="324">
        <v>77</v>
      </c>
      <c r="BD101" s="310">
        <v>65</v>
      </c>
      <c r="BE101" s="324">
        <v>31</v>
      </c>
      <c r="BF101" s="325">
        <v>34</v>
      </c>
    </row>
    <row r="102" spans="1:58" s="323" customFormat="1" ht="15.75" x14ac:dyDescent="0.15">
      <c r="A102" s="255" t="s">
        <v>318</v>
      </c>
      <c r="B102" s="307">
        <v>6478</v>
      </c>
      <c r="C102" s="304">
        <v>2605</v>
      </c>
      <c r="D102" s="308">
        <v>3873</v>
      </c>
      <c r="E102" s="307">
        <v>222</v>
      </c>
      <c r="F102" s="304">
        <v>90</v>
      </c>
      <c r="G102" s="308">
        <v>132</v>
      </c>
      <c r="H102" s="307">
        <v>173</v>
      </c>
      <c r="I102" s="304">
        <v>73</v>
      </c>
      <c r="J102" s="308">
        <v>100</v>
      </c>
      <c r="K102" s="307">
        <v>429</v>
      </c>
      <c r="L102" s="304">
        <v>183</v>
      </c>
      <c r="M102" s="308">
        <v>246</v>
      </c>
      <c r="N102" s="307">
        <v>195</v>
      </c>
      <c r="O102" s="304">
        <v>79</v>
      </c>
      <c r="P102" s="308">
        <v>116</v>
      </c>
      <c r="Q102" s="307">
        <v>121</v>
      </c>
      <c r="R102" s="304">
        <v>61</v>
      </c>
      <c r="S102" s="308">
        <v>60</v>
      </c>
      <c r="T102" s="307">
        <v>222</v>
      </c>
      <c r="U102" s="304">
        <v>71</v>
      </c>
      <c r="V102" s="308">
        <v>151</v>
      </c>
      <c r="W102" s="307">
        <v>567</v>
      </c>
      <c r="X102" s="304">
        <v>207</v>
      </c>
      <c r="Y102" s="308">
        <v>360</v>
      </c>
      <c r="Z102" s="307">
        <v>421</v>
      </c>
      <c r="AA102" s="304">
        <v>193</v>
      </c>
      <c r="AB102" s="308">
        <v>228</v>
      </c>
      <c r="AC102" s="307">
        <v>720</v>
      </c>
      <c r="AD102" s="304">
        <v>284</v>
      </c>
      <c r="AE102" s="308">
        <v>436</v>
      </c>
      <c r="AF102" s="307">
        <v>455</v>
      </c>
      <c r="AG102" s="304">
        <v>189</v>
      </c>
      <c r="AH102" s="308">
        <v>266</v>
      </c>
      <c r="AI102" s="307">
        <v>360</v>
      </c>
      <c r="AJ102" s="304">
        <v>156</v>
      </c>
      <c r="AK102" s="308">
        <v>204</v>
      </c>
      <c r="AL102" s="307">
        <v>303</v>
      </c>
      <c r="AM102" s="304">
        <v>139</v>
      </c>
      <c r="AN102" s="308">
        <v>164</v>
      </c>
      <c r="AO102" s="307">
        <v>384</v>
      </c>
      <c r="AP102" s="304">
        <v>151</v>
      </c>
      <c r="AQ102" s="308">
        <v>233</v>
      </c>
      <c r="AR102" s="307">
        <v>181</v>
      </c>
      <c r="AS102" s="304">
        <v>72</v>
      </c>
      <c r="AT102" s="308">
        <v>109</v>
      </c>
      <c r="AU102" s="307">
        <v>487</v>
      </c>
      <c r="AV102" s="304">
        <v>160</v>
      </c>
      <c r="AW102" s="308">
        <v>327</v>
      </c>
      <c r="AX102" s="307">
        <v>371</v>
      </c>
      <c r="AY102" s="304">
        <v>138</v>
      </c>
      <c r="AZ102" s="308">
        <v>233</v>
      </c>
      <c r="BA102" s="307">
        <v>635</v>
      </c>
      <c r="BB102" s="304">
        <v>269</v>
      </c>
      <c r="BC102" s="308">
        <v>366</v>
      </c>
      <c r="BD102" s="307">
        <v>232</v>
      </c>
      <c r="BE102" s="304">
        <v>90</v>
      </c>
      <c r="BF102" s="309">
        <v>142</v>
      </c>
    </row>
    <row r="103" spans="1:58" s="323" customFormat="1" ht="15.75" x14ac:dyDescent="0.15">
      <c r="A103" s="250" t="s">
        <v>403</v>
      </c>
      <c r="B103" s="310">
        <v>1304</v>
      </c>
      <c r="C103" s="311">
        <v>542</v>
      </c>
      <c r="D103" s="312">
        <v>762</v>
      </c>
      <c r="E103" s="310">
        <v>50</v>
      </c>
      <c r="F103" s="324">
        <v>12</v>
      </c>
      <c r="G103" s="324">
        <v>38</v>
      </c>
      <c r="H103" s="310">
        <v>46</v>
      </c>
      <c r="I103" s="324">
        <v>20</v>
      </c>
      <c r="J103" s="324">
        <v>26</v>
      </c>
      <c r="K103" s="310">
        <v>93</v>
      </c>
      <c r="L103" s="324">
        <v>46</v>
      </c>
      <c r="M103" s="324">
        <v>47</v>
      </c>
      <c r="N103" s="310">
        <v>41</v>
      </c>
      <c r="O103" s="324">
        <v>22</v>
      </c>
      <c r="P103" s="324">
        <v>19</v>
      </c>
      <c r="Q103" s="310">
        <v>23</v>
      </c>
      <c r="R103" s="324">
        <v>11</v>
      </c>
      <c r="S103" s="324">
        <v>12</v>
      </c>
      <c r="T103" s="310">
        <v>57</v>
      </c>
      <c r="U103" s="324">
        <v>16</v>
      </c>
      <c r="V103" s="324">
        <v>41</v>
      </c>
      <c r="W103" s="310">
        <v>107</v>
      </c>
      <c r="X103" s="324">
        <v>34</v>
      </c>
      <c r="Y103" s="324">
        <v>73</v>
      </c>
      <c r="Z103" s="310">
        <v>78</v>
      </c>
      <c r="AA103" s="324">
        <v>36</v>
      </c>
      <c r="AB103" s="324">
        <v>42</v>
      </c>
      <c r="AC103" s="310">
        <v>128</v>
      </c>
      <c r="AD103" s="324">
        <v>61</v>
      </c>
      <c r="AE103" s="324">
        <v>67</v>
      </c>
      <c r="AF103" s="310">
        <v>89</v>
      </c>
      <c r="AG103" s="324">
        <v>40</v>
      </c>
      <c r="AH103" s="324">
        <v>49</v>
      </c>
      <c r="AI103" s="310">
        <v>71</v>
      </c>
      <c r="AJ103" s="324">
        <v>31</v>
      </c>
      <c r="AK103" s="324">
        <v>40</v>
      </c>
      <c r="AL103" s="310">
        <v>59</v>
      </c>
      <c r="AM103" s="324">
        <v>24</v>
      </c>
      <c r="AN103" s="324">
        <v>35</v>
      </c>
      <c r="AO103" s="310">
        <v>68</v>
      </c>
      <c r="AP103" s="324">
        <v>26</v>
      </c>
      <c r="AQ103" s="324">
        <v>42</v>
      </c>
      <c r="AR103" s="310">
        <v>27</v>
      </c>
      <c r="AS103" s="324">
        <v>13</v>
      </c>
      <c r="AT103" s="324">
        <v>14</v>
      </c>
      <c r="AU103" s="310">
        <v>107</v>
      </c>
      <c r="AV103" s="324">
        <v>41</v>
      </c>
      <c r="AW103" s="324">
        <v>66</v>
      </c>
      <c r="AX103" s="310">
        <v>76</v>
      </c>
      <c r="AY103" s="324">
        <v>33</v>
      </c>
      <c r="AZ103" s="324">
        <v>43</v>
      </c>
      <c r="BA103" s="310">
        <v>134</v>
      </c>
      <c r="BB103" s="324">
        <v>60</v>
      </c>
      <c r="BC103" s="324">
        <v>74</v>
      </c>
      <c r="BD103" s="310">
        <v>50</v>
      </c>
      <c r="BE103" s="324">
        <v>16</v>
      </c>
      <c r="BF103" s="325">
        <v>34</v>
      </c>
    </row>
    <row r="104" spans="1:58" s="323" customFormat="1" ht="15.75" x14ac:dyDescent="0.15">
      <c r="A104" s="250" t="s">
        <v>404</v>
      </c>
      <c r="B104" s="310">
        <v>1545</v>
      </c>
      <c r="C104" s="311">
        <v>637</v>
      </c>
      <c r="D104" s="312">
        <v>908</v>
      </c>
      <c r="E104" s="310">
        <v>48</v>
      </c>
      <c r="F104" s="324">
        <v>19</v>
      </c>
      <c r="G104" s="324">
        <v>29</v>
      </c>
      <c r="H104" s="310">
        <v>36</v>
      </c>
      <c r="I104" s="324">
        <v>14</v>
      </c>
      <c r="J104" s="324">
        <v>22</v>
      </c>
      <c r="K104" s="310">
        <v>98</v>
      </c>
      <c r="L104" s="324">
        <v>42</v>
      </c>
      <c r="M104" s="324">
        <v>56</v>
      </c>
      <c r="N104" s="310">
        <v>51</v>
      </c>
      <c r="O104" s="324">
        <v>24</v>
      </c>
      <c r="P104" s="324">
        <v>27</v>
      </c>
      <c r="Q104" s="310">
        <v>27</v>
      </c>
      <c r="R104" s="324">
        <v>14</v>
      </c>
      <c r="S104" s="324">
        <v>13</v>
      </c>
      <c r="T104" s="310">
        <v>49</v>
      </c>
      <c r="U104" s="324">
        <v>14</v>
      </c>
      <c r="V104" s="324">
        <v>35</v>
      </c>
      <c r="W104" s="310">
        <v>137</v>
      </c>
      <c r="X104" s="324">
        <v>51</v>
      </c>
      <c r="Y104" s="324">
        <v>86</v>
      </c>
      <c r="Z104" s="310">
        <v>116</v>
      </c>
      <c r="AA104" s="324">
        <v>59</v>
      </c>
      <c r="AB104" s="324">
        <v>57</v>
      </c>
      <c r="AC104" s="310">
        <v>165</v>
      </c>
      <c r="AD104" s="324">
        <v>67</v>
      </c>
      <c r="AE104" s="324">
        <v>98</v>
      </c>
      <c r="AF104" s="310">
        <v>99</v>
      </c>
      <c r="AG104" s="324">
        <v>40</v>
      </c>
      <c r="AH104" s="324">
        <v>59</v>
      </c>
      <c r="AI104" s="310">
        <v>98</v>
      </c>
      <c r="AJ104" s="324">
        <v>41</v>
      </c>
      <c r="AK104" s="324">
        <v>57</v>
      </c>
      <c r="AL104" s="310">
        <v>69</v>
      </c>
      <c r="AM104" s="324">
        <v>34</v>
      </c>
      <c r="AN104" s="324">
        <v>35</v>
      </c>
      <c r="AO104" s="310">
        <v>97</v>
      </c>
      <c r="AP104" s="324">
        <v>38</v>
      </c>
      <c r="AQ104" s="324">
        <v>59</v>
      </c>
      <c r="AR104" s="310">
        <v>45</v>
      </c>
      <c r="AS104" s="324">
        <v>20</v>
      </c>
      <c r="AT104" s="324">
        <v>25</v>
      </c>
      <c r="AU104" s="310">
        <v>127</v>
      </c>
      <c r="AV104" s="324">
        <v>47</v>
      </c>
      <c r="AW104" s="324">
        <v>80</v>
      </c>
      <c r="AX104" s="310">
        <v>95</v>
      </c>
      <c r="AY104" s="324">
        <v>33</v>
      </c>
      <c r="AZ104" s="324">
        <v>62</v>
      </c>
      <c r="BA104" s="310">
        <v>135</v>
      </c>
      <c r="BB104" s="324">
        <v>59</v>
      </c>
      <c r="BC104" s="324">
        <v>76</v>
      </c>
      <c r="BD104" s="310">
        <v>53</v>
      </c>
      <c r="BE104" s="324">
        <v>21</v>
      </c>
      <c r="BF104" s="325">
        <v>32</v>
      </c>
    </row>
    <row r="105" spans="1:58" s="323" customFormat="1" ht="15.75" x14ac:dyDescent="0.15">
      <c r="A105" s="250" t="s">
        <v>405</v>
      </c>
      <c r="B105" s="310">
        <v>1513</v>
      </c>
      <c r="C105" s="311">
        <v>615</v>
      </c>
      <c r="D105" s="312">
        <v>898</v>
      </c>
      <c r="E105" s="310">
        <v>53</v>
      </c>
      <c r="F105" s="324">
        <v>26</v>
      </c>
      <c r="G105" s="324">
        <v>27</v>
      </c>
      <c r="H105" s="310">
        <v>31</v>
      </c>
      <c r="I105" s="324">
        <v>14</v>
      </c>
      <c r="J105" s="324">
        <v>17</v>
      </c>
      <c r="K105" s="310">
        <v>100</v>
      </c>
      <c r="L105" s="324">
        <v>42</v>
      </c>
      <c r="M105" s="324">
        <v>58</v>
      </c>
      <c r="N105" s="310">
        <v>38</v>
      </c>
      <c r="O105" s="324">
        <v>17</v>
      </c>
      <c r="P105" s="324">
        <v>21</v>
      </c>
      <c r="Q105" s="310">
        <v>25</v>
      </c>
      <c r="R105" s="324">
        <v>13</v>
      </c>
      <c r="S105" s="324">
        <v>12</v>
      </c>
      <c r="T105" s="310">
        <v>53</v>
      </c>
      <c r="U105" s="324">
        <v>19</v>
      </c>
      <c r="V105" s="324">
        <v>34</v>
      </c>
      <c r="W105" s="310">
        <v>126</v>
      </c>
      <c r="X105" s="324">
        <v>51</v>
      </c>
      <c r="Y105" s="324">
        <v>75</v>
      </c>
      <c r="Z105" s="310">
        <v>102</v>
      </c>
      <c r="AA105" s="324">
        <v>48</v>
      </c>
      <c r="AB105" s="324">
        <v>54</v>
      </c>
      <c r="AC105" s="310">
        <v>181</v>
      </c>
      <c r="AD105" s="324">
        <v>68</v>
      </c>
      <c r="AE105" s="324">
        <v>113</v>
      </c>
      <c r="AF105" s="310">
        <v>102</v>
      </c>
      <c r="AG105" s="324">
        <v>39</v>
      </c>
      <c r="AH105" s="324">
        <v>63</v>
      </c>
      <c r="AI105" s="310">
        <v>95</v>
      </c>
      <c r="AJ105" s="324">
        <v>42</v>
      </c>
      <c r="AK105" s="324">
        <v>53</v>
      </c>
      <c r="AL105" s="310">
        <v>77</v>
      </c>
      <c r="AM105" s="324">
        <v>37</v>
      </c>
      <c r="AN105" s="324">
        <v>40</v>
      </c>
      <c r="AO105" s="310">
        <v>75</v>
      </c>
      <c r="AP105" s="324">
        <v>32</v>
      </c>
      <c r="AQ105" s="324">
        <v>43</v>
      </c>
      <c r="AR105" s="310">
        <v>45</v>
      </c>
      <c r="AS105" s="324">
        <v>12</v>
      </c>
      <c r="AT105" s="324">
        <v>33</v>
      </c>
      <c r="AU105" s="310">
        <v>105</v>
      </c>
      <c r="AV105" s="324">
        <v>31</v>
      </c>
      <c r="AW105" s="324">
        <v>74</v>
      </c>
      <c r="AX105" s="310">
        <v>81</v>
      </c>
      <c r="AY105" s="324">
        <v>26</v>
      </c>
      <c r="AZ105" s="324">
        <v>55</v>
      </c>
      <c r="BA105" s="310">
        <v>160</v>
      </c>
      <c r="BB105" s="324">
        <v>68</v>
      </c>
      <c r="BC105" s="324">
        <v>92</v>
      </c>
      <c r="BD105" s="310">
        <v>64</v>
      </c>
      <c r="BE105" s="324">
        <v>30</v>
      </c>
      <c r="BF105" s="325">
        <v>34</v>
      </c>
    </row>
    <row r="106" spans="1:58" s="323" customFormat="1" ht="15.75" x14ac:dyDescent="0.15">
      <c r="A106" s="250" t="s">
        <v>406</v>
      </c>
      <c r="B106" s="310">
        <v>1133</v>
      </c>
      <c r="C106" s="311">
        <v>432</v>
      </c>
      <c r="D106" s="312">
        <v>701</v>
      </c>
      <c r="E106" s="310">
        <v>42</v>
      </c>
      <c r="F106" s="324">
        <v>23</v>
      </c>
      <c r="G106" s="324">
        <v>19</v>
      </c>
      <c r="H106" s="310">
        <v>32</v>
      </c>
      <c r="I106" s="324">
        <v>16</v>
      </c>
      <c r="J106" s="324">
        <v>16</v>
      </c>
      <c r="K106" s="310">
        <v>74</v>
      </c>
      <c r="L106" s="324">
        <v>27</v>
      </c>
      <c r="M106" s="324">
        <v>47</v>
      </c>
      <c r="N106" s="310">
        <v>35</v>
      </c>
      <c r="O106" s="324">
        <v>7</v>
      </c>
      <c r="P106" s="324">
        <v>28</v>
      </c>
      <c r="Q106" s="310">
        <v>29</v>
      </c>
      <c r="R106" s="324">
        <v>13</v>
      </c>
      <c r="S106" s="324">
        <v>16</v>
      </c>
      <c r="T106" s="310">
        <v>41</v>
      </c>
      <c r="U106" s="324">
        <v>12</v>
      </c>
      <c r="V106" s="324">
        <v>29</v>
      </c>
      <c r="W106" s="310">
        <v>103</v>
      </c>
      <c r="X106" s="324">
        <v>39</v>
      </c>
      <c r="Y106" s="324">
        <v>64</v>
      </c>
      <c r="Z106" s="310">
        <v>72</v>
      </c>
      <c r="AA106" s="324">
        <v>29</v>
      </c>
      <c r="AB106" s="324">
        <v>43</v>
      </c>
      <c r="AC106" s="310">
        <v>134</v>
      </c>
      <c r="AD106" s="324">
        <v>47</v>
      </c>
      <c r="AE106" s="324">
        <v>87</v>
      </c>
      <c r="AF106" s="310">
        <v>85</v>
      </c>
      <c r="AG106" s="324">
        <v>37</v>
      </c>
      <c r="AH106" s="324">
        <v>48</v>
      </c>
      <c r="AI106" s="310">
        <v>55</v>
      </c>
      <c r="AJ106" s="324">
        <v>23</v>
      </c>
      <c r="AK106" s="324">
        <v>32</v>
      </c>
      <c r="AL106" s="310">
        <v>61</v>
      </c>
      <c r="AM106" s="324">
        <v>30</v>
      </c>
      <c r="AN106" s="324">
        <v>31</v>
      </c>
      <c r="AO106" s="310">
        <v>70</v>
      </c>
      <c r="AP106" s="324">
        <v>24</v>
      </c>
      <c r="AQ106" s="324">
        <v>46</v>
      </c>
      <c r="AR106" s="310">
        <v>31</v>
      </c>
      <c r="AS106" s="324">
        <v>9</v>
      </c>
      <c r="AT106" s="324">
        <v>22</v>
      </c>
      <c r="AU106" s="310">
        <v>72</v>
      </c>
      <c r="AV106" s="324">
        <v>22</v>
      </c>
      <c r="AW106" s="324">
        <v>50</v>
      </c>
      <c r="AX106" s="310">
        <v>66</v>
      </c>
      <c r="AY106" s="324">
        <v>26</v>
      </c>
      <c r="AZ106" s="324">
        <v>40</v>
      </c>
      <c r="BA106" s="310">
        <v>95</v>
      </c>
      <c r="BB106" s="324">
        <v>35</v>
      </c>
      <c r="BC106" s="324">
        <v>60</v>
      </c>
      <c r="BD106" s="310">
        <v>36</v>
      </c>
      <c r="BE106" s="324">
        <v>13</v>
      </c>
      <c r="BF106" s="325">
        <v>23</v>
      </c>
    </row>
    <row r="107" spans="1:58" s="323" customFormat="1" ht="15.75" x14ac:dyDescent="0.15">
      <c r="A107" s="250" t="s">
        <v>407</v>
      </c>
      <c r="B107" s="310">
        <v>983</v>
      </c>
      <c r="C107" s="311">
        <v>379</v>
      </c>
      <c r="D107" s="312">
        <v>604</v>
      </c>
      <c r="E107" s="310">
        <v>29</v>
      </c>
      <c r="F107" s="324">
        <v>10</v>
      </c>
      <c r="G107" s="324">
        <v>19</v>
      </c>
      <c r="H107" s="310">
        <v>28</v>
      </c>
      <c r="I107" s="324">
        <v>9</v>
      </c>
      <c r="J107" s="324">
        <v>19</v>
      </c>
      <c r="K107" s="310">
        <v>64</v>
      </c>
      <c r="L107" s="324">
        <v>26</v>
      </c>
      <c r="M107" s="324">
        <v>38</v>
      </c>
      <c r="N107" s="310">
        <v>30</v>
      </c>
      <c r="O107" s="324">
        <v>9</v>
      </c>
      <c r="P107" s="324">
        <v>21</v>
      </c>
      <c r="Q107" s="310">
        <v>17</v>
      </c>
      <c r="R107" s="324">
        <v>10</v>
      </c>
      <c r="S107" s="324">
        <v>7</v>
      </c>
      <c r="T107" s="310">
        <v>22</v>
      </c>
      <c r="U107" s="324">
        <v>10</v>
      </c>
      <c r="V107" s="324">
        <v>12</v>
      </c>
      <c r="W107" s="310">
        <v>94</v>
      </c>
      <c r="X107" s="324">
        <v>32</v>
      </c>
      <c r="Y107" s="324">
        <v>62</v>
      </c>
      <c r="Z107" s="310">
        <v>53</v>
      </c>
      <c r="AA107" s="324">
        <v>21</v>
      </c>
      <c r="AB107" s="324">
        <v>32</v>
      </c>
      <c r="AC107" s="310">
        <v>112</v>
      </c>
      <c r="AD107" s="324">
        <v>41</v>
      </c>
      <c r="AE107" s="324">
        <v>71</v>
      </c>
      <c r="AF107" s="310">
        <v>80</v>
      </c>
      <c r="AG107" s="324">
        <v>33</v>
      </c>
      <c r="AH107" s="324">
        <v>47</v>
      </c>
      <c r="AI107" s="310">
        <v>41</v>
      </c>
      <c r="AJ107" s="324">
        <v>19</v>
      </c>
      <c r="AK107" s="324">
        <v>22</v>
      </c>
      <c r="AL107" s="310">
        <v>37</v>
      </c>
      <c r="AM107" s="324">
        <v>14</v>
      </c>
      <c r="AN107" s="324">
        <v>23</v>
      </c>
      <c r="AO107" s="310">
        <v>74</v>
      </c>
      <c r="AP107" s="324">
        <v>31</v>
      </c>
      <c r="AQ107" s="324">
        <v>43</v>
      </c>
      <c r="AR107" s="310">
        <v>33</v>
      </c>
      <c r="AS107" s="324">
        <v>18</v>
      </c>
      <c r="AT107" s="324">
        <v>15</v>
      </c>
      <c r="AU107" s="310">
        <v>76</v>
      </c>
      <c r="AV107" s="324">
        <v>19</v>
      </c>
      <c r="AW107" s="324">
        <v>57</v>
      </c>
      <c r="AX107" s="310">
        <v>53</v>
      </c>
      <c r="AY107" s="324">
        <v>20</v>
      </c>
      <c r="AZ107" s="324">
        <v>33</v>
      </c>
      <c r="BA107" s="310">
        <v>111</v>
      </c>
      <c r="BB107" s="324">
        <v>47</v>
      </c>
      <c r="BC107" s="324">
        <v>64</v>
      </c>
      <c r="BD107" s="310">
        <v>29</v>
      </c>
      <c r="BE107" s="324">
        <v>10</v>
      </c>
      <c r="BF107" s="325">
        <v>19</v>
      </c>
    </row>
    <row r="108" spans="1:58" s="323" customFormat="1" ht="15.75" x14ac:dyDescent="0.15">
      <c r="A108" s="255" t="s">
        <v>319</v>
      </c>
      <c r="B108" s="307">
        <v>3420</v>
      </c>
      <c r="C108" s="304">
        <v>1146</v>
      </c>
      <c r="D108" s="308">
        <v>2274</v>
      </c>
      <c r="E108" s="307">
        <v>109</v>
      </c>
      <c r="F108" s="304">
        <v>30</v>
      </c>
      <c r="G108" s="308">
        <v>79</v>
      </c>
      <c r="H108" s="307">
        <v>70</v>
      </c>
      <c r="I108" s="304">
        <v>21</v>
      </c>
      <c r="J108" s="308">
        <v>49</v>
      </c>
      <c r="K108" s="307">
        <v>213</v>
      </c>
      <c r="L108" s="304">
        <v>82</v>
      </c>
      <c r="M108" s="308">
        <v>131</v>
      </c>
      <c r="N108" s="307">
        <v>102</v>
      </c>
      <c r="O108" s="304">
        <v>53</v>
      </c>
      <c r="P108" s="308">
        <v>49</v>
      </c>
      <c r="Q108" s="307">
        <v>59</v>
      </c>
      <c r="R108" s="304">
        <v>17</v>
      </c>
      <c r="S108" s="308">
        <v>42</v>
      </c>
      <c r="T108" s="307">
        <v>136</v>
      </c>
      <c r="U108" s="304">
        <v>48</v>
      </c>
      <c r="V108" s="308">
        <v>88</v>
      </c>
      <c r="W108" s="307">
        <v>338</v>
      </c>
      <c r="X108" s="304">
        <v>123</v>
      </c>
      <c r="Y108" s="308">
        <v>215</v>
      </c>
      <c r="Z108" s="307">
        <v>189</v>
      </c>
      <c r="AA108" s="304">
        <v>67</v>
      </c>
      <c r="AB108" s="308">
        <v>122</v>
      </c>
      <c r="AC108" s="307">
        <v>360</v>
      </c>
      <c r="AD108" s="304">
        <v>98</v>
      </c>
      <c r="AE108" s="308">
        <v>262</v>
      </c>
      <c r="AF108" s="307">
        <v>260</v>
      </c>
      <c r="AG108" s="304">
        <v>100</v>
      </c>
      <c r="AH108" s="308">
        <v>160</v>
      </c>
      <c r="AI108" s="307">
        <v>172</v>
      </c>
      <c r="AJ108" s="304">
        <v>61</v>
      </c>
      <c r="AK108" s="308">
        <v>111</v>
      </c>
      <c r="AL108" s="307">
        <v>154</v>
      </c>
      <c r="AM108" s="304">
        <v>45</v>
      </c>
      <c r="AN108" s="308">
        <v>109</v>
      </c>
      <c r="AO108" s="307">
        <v>192</v>
      </c>
      <c r="AP108" s="304">
        <v>62</v>
      </c>
      <c r="AQ108" s="308">
        <v>130</v>
      </c>
      <c r="AR108" s="307">
        <v>116</v>
      </c>
      <c r="AS108" s="304">
        <v>25</v>
      </c>
      <c r="AT108" s="308">
        <v>91</v>
      </c>
      <c r="AU108" s="307">
        <v>286</v>
      </c>
      <c r="AV108" s="304">
        <v>84</v>
      </c>
      <c r="AW108" s="308">
        <v>202</v>
      </c>
      <c r="AX108" s="307">
        <v>209</v>
      </c>
      <c r="AY108" s="304">
        <v>73</v>
      </c>
      <c r="AZ108" s="308">
        <v>136</v>
      </c>
      <c r="BA108" s="307">
        <v>361</v>
      </c>
      <c r="BB108" s="304">
        <v>126</v>
      </c>
      <c r="BC108" s="308">
        <v>235</v>
      </c>
      <c r="BD108" s="307">
        <v>94</v>
      </c>
      <c r="BE108" s="304">
        <v>31</v>
      </c>
      <c r="BF108" s="309">
        <v>63</v>
      </c>
    </row>
    <row r="109" spans="1:58" s="323" customFormat="1" ht="15.75" x14ac:dyDescent="0.15">
      <c r="A109" s="250" t="s">
        <v>408</v>
      </c>
      <c r="B109" s="310">
        <v>912</v>
      </c>
      <c r="C109" s="311">
        <v>306</v>
      </c>
      <c r="D109" s="312">
        <v>606</v>
      </c>
      <c r="E109" s="310">
        <v>21</v>
      </c>
      <c r="F109" s="324">
        <v>5</v>
      </c>
      <c r="G109" s="324">
        <v>16</v>
      </c>
      <c r="H109" s="310">
        <v>23</v>
      </c>
      <c r="I109" s="324">
        <v>4</v>
      </c>
      <c r="J109" s="324">
        <v>19</v>
      </c>
      <c r="K109" s="310">
        <v>64</v>
      </c>
      <c r="L109" s="324">
        <v>24</v>
      </c>
      <c r="M109" s="324">
        <v>40</v>
      </c>
      <c r="N109" s="310">
        <v>32</v>
      </c>
      <c r="O109" s="324">
        <v>19</v>
      </c>
      <c r="P109" s="324">
        <v>13</v>
      </c>
      <c r="Q109" s="310">
        <v>18</v>
      </c>
      <c r="R109" s="324">
        <v>7</v>
      </c>
      <c r="S109" s="324">
        <v>11</v>
      </c>
      <c r="T109" s="310">
        <v>38</v>
      </c>
      <c r="U109" s="324">
        <v>14</v>
      </c>
      <c r="V109" s="324">
        <v>24</v>
      </c>
      <c r="W109" s="310">
        <v>102</v>
      </c>
      <c r="X109" s="324">
        <v>37</v>
      </c>
      <c r="Y109" s="324">
        <v>65</v>
      </c>
      <c r="Z109" s="310">
        <v>53</v>
      </c>
      <c r="AA109" s="324">
        <v>19</v>
      </c>
      <c r="AB109" s="324">
        <v>34</v>
      </c>
      <c r="AC109" s="310">
        <v>99</v>
      </c>
      <c r="AD109" s="324">
        <v>21</v>
      </c>
      <c r="AE109" s="324">
        <v>78</v>
      </c>
      <c r="AF109" s="310">
        <v>66</v>
      </c>
      <c r="AG109" s="324">
        <v>25</v>
      </c>
      <c r="AH109" s="324">
        <v>41</v>
      </c>
      <c r="AI109" s="310">
        <v>51</v>
      </c>
      <c r="AJ109" s="324">
        <v>18</v>
      </c>
      <c r="AK109" s="324">
        <v>33</v>
      </c>
      <c r="AL109" s="310">
        <v>37</v>
      </c>
      <c r="AM109" s="324">
        <v>10</v>
      </c>
      <c r="AN109" s="324">
        <v>27</v>
      </c>
      <c r="AO109" s="310">
        <v>43</v>
      </c>
      <c r="AP109" s="324">
        <v>17</v>
      </c>
      <c r="AQ109" s="324">
        <v>26</v>
      </c>
      <c r="AR109" s="310">
        <v>22</v>
      </c>
      <c r="AS109" s="324">
        <v>7</v>
      </c>
      <c r="AT109" s="324">
        <v>15</v>
      </c>
      <c r="AU109" s="310">
        <v>68</v>
      </c>
      <c r="AV109" s="324">
        <v>22</v>
      </c>
      <c r="AW109" s="324">
        <v>46</v>
      </c>
      <c r="AX109" s="310">
        <v>54</v>
      </c>
      <c r="AY109" s="324">
        <v>17</v>
      </c>
      <c r="AZ109" s="324">
        <v>37</v>
      </c>
      <c r="BA109" s="310">
        <v>101</v>
      </c>
      <c r="BB109" s="324">
        <v>35</v>
      </c>
      <c r="BC109" s="324">
        <v>66</v>
      </c>
      <c r="BD109" s="310">
        <v>20</v>
      </c>
      <c r="BE109" s="324">
        <v>5</v>
      </c>
      <c r="BF109" s="325">
        <v>15</v>
      </c>
    </row>
    <row r="110" spans="1:58" s="323" customFormat="1" ht="15.75" x14ac:dyDescent="0.15">
      <c r="A110" s="250" t="s">
        <v>409</v>
      </c>
      <c r="B110" s="310">
        <v>802</v>
      </c>
      <c r="C110" s="311">
        <v>265</v>
      </c>
      <c r="D110" s="312">
        <v>537</v>
      </c>
      <c r="E110" s="310">
        <v>21</v>
      </c>
      <c r="F110" s="324">
        <v>4</v>
      </c>
      <c r="G110" s="324">
        <v>17</v>
      </c>
      <c r="H110" s="310">
        <v>14</v>
      </c>
      <c r="I110" s="324">
        <v>4</v>
      </c>
      <c r="J110" s="324">
        <v>10</v>
      </c>
      <c r="K110" s="310">
        <v>62</v>
      </c>
      <c r="L110" s="324">
        <v>26</v>
      </c>
      <c r="M110" s="324">
        <v>36</v>
      </c>
      <c r="N110" s="310">
        <v>21</v>
      </c>
      <c r="O110" s="324">
        <v>14</v>
      </c>
      <c r="P110" s="324">
        <v>7</v>
      </c>
      <c r="Q110" s="310">
        <v>9</v>
      </c>
      <c r="R110" s="324">
        <v>1</v>
      </c>
      <c r="S110" s="324">
        <v>8</v>
      </c>
      <c r="T110" s="310">
        <v>38</v>
      </c>
      <c r="U110" s="324">
        <v>16</v>
      </c>
      <c r="V110" s="324">
        <v>22</v>
      </c>
      <c r="W110" s="310">
        <v>69</v>
      </c>
      <c r="X110" s="324">
        <v>23</v>
      </c>
      <c r="Y110" s="324">
        <v>46</v>
      </c>
      <c r="Z110" s="310">
        <v>40</v>
      </c>
      <c r="AA110" s="324">
        <v>14</v>
      </c>
      <c r="AB110" s="324">
        <v>26</v>
      </c>
      <c r="AC110" s="310">
        <v>84</v>
      </c>
      <c r="AD110" s="324">
        <v>29</v>
      </c>
      <c r="AE110" s="324">
        <v>55</v>
      </c>
      <c r="AF110" s="310">
        <v>57</v>
      </c>
      <c r="AG110" s="324">
        <v>24</v>
      </c>
      <c r="AH110" s="324">
        <v>33</v>
      </c>
      <c r="AI110" s="310">
        <v>36</v>
      </c>
      <c r="AJ110" s="324">
        <v>14</v>
      </c>
      <c r="AK110" s="324">
        <v>22</v>
      </c>
      <c r="AL110" s="310">
        <v>34</v>
      </c>
      <c r="AM110" s="324">
        <v>12</v>
      </c>
      <c r="AN110" s="324">
        <v>22</v>
      </c>
      <c r="AO110" s="310">
        <v>45</v>
      </c>
      <c r="AP110" s="324">
        <v>13</v>
      </c>
      <c r="AQ110" s="324">
        <v>32</v>
      </c>
      <c r="AR110" s="310">
        <v>28</v>
      </c>
      <c r="AS110" s="324">
        <v>4</v>
      </c>
      <c r="AT110" s="324">
        <v>24</v>
      </c>
      <c r="AU110" s="310">
        <v>72</v>
      </c>
      <c r="AV110" s="324">
        <v>15</v>
      </c>
      <c r="AW110" s="324">
        <v>57</v>
      </c>
      <c r="AX110" s="310">
        <v>52</v>
      </c>
      <c r="AY110" s="324">
        <v>13</v>
      </c>
      <c r="AZ110" s="324">
        <v>39</v>
      </c>
      <c r="BA110" s="310">
        <v>94</v>
      </c>
      <c r="BB110" s="324">
        <v>32</v>
      </c>
      <c r="BC110" s="324">
        <v>62</v>
      </c>
      <c r="BD110" s="310">
        <v>26</v>
      </c>
      <c r="BE110" s="324">
        <v>7</v>
      </c>
      <c r="BF110" s="325">
        <v>19</v>
      </c>
    </row>
    <row r="111" spans="1:58" s="323" customFormat="1" ht="15.75" x14ac:dyDescent="0.15">
      <c r="A111" s="250" t="s">
        <v>410</v>
      </c>
      <c r="B111" s="310">
        <v>664</v>
      </c>
      <c r="C111" s="311">
        <v>247</v>
      </c>
      <c r="D111" s="312">
        <v>417</v>
      </c>
      <c r="E111" s="310">
        <v>30</v>
      </c>
      <c r="F111" s="324">
        <v>11</v>
      </c>
      <c r="G111" s="324">
        <v>19</v>
      </c>
      <c r="H111" s="310">
        <v>14</v>
      </c>
      <c r="I111" s="324">
        <v>7</v>
      </c>
      <c r="J111" s="324">
        <v>7</v>
      </c>
      <c r="K111" s="310">
        <v>32</v>
      </c>
      <c r="L111" s="324">
        <v>12</v>
      </c>
      <c r="M111" s="324">
        <v>20</v>
      </c>
      <c r="N111" s="310">
        <v>22</v>
      </c>
      <c r="O111" s="324">
        <v>10</v>
      </c>
      <c r="P111" s="324">
        <v>12</v>
      </c>
      <c r="Q111" s="310">
        <v>12</v>
      </c>
      <c r="R111" s="324">
        <v>4</v>
      </c>
      <c r="S111" s="324">
        <v>8</v>
      </c>
      <c r="T111" s="310">
        <v>28</v>
      </c>
      <c r="U111" s="324">
        <v>9</v>
      </c>
      <c r="V111" s="324">
        <v>19</v>
      </c>
      <c r="W111" s="310">
        <v>55</v>
      </c>
      <c r="X111" s="324">
        <v>23</v>
      </c>
      <c r="Y111" s="324">
        <v>32</v>
      </c>
      <c r="Z111" s="310">
        <v>40</v>
      </c>
      <c r="AA111" s="324">
        <v>19</v>
      </c>
      <c r="AB111" s="324">
        <v>21</v>
      </c>
      <c r="AC111" s="310">
        <v>74</v>
      </c>
      <c r="AD111" s="324">
        <v>19</v>
      </c>
      <c r="AE111" s="324">
        <v>55</v>
      </c>
      <c r="AF111" s="310">
        <v>52</v>
      </c>
      <c r="AG111" s="324">
        <v>21</v>
      </c>
      <c r="AH111" s="324">
        <v>31</v>
      </c>
      <c r="AI111" s="310">
        <v>34</v>
      </c>
      <c r="AJ111" s="324">
        <v>13</v>
      </c>
      <c r="AK111" s="324">
        <v>21</v>
      </c>
      <c r="AL111" s="310">
        <v>28</v>
      </c>
      <c r="AM111" s="324">
        <v>8</v>
      </c>
      <c r="AN111" s="324">
        <v>20</v>
      </c>
      <c r="AO111" s="310">
        <v>33</v>
      </c>
      <c r="AP111" s="324">
        <v>11</v>
      </c>
      <c r="AQ111" s="324">
        <v>22</v>
      </c>
      <c r="AR111" s="310">
        <v>20</v>
      </c>
      <c r="AS111" s="324">
        <v>6</v>
      </c>
      <c r="AT111" s="324">
        <v>14</v>
      </c>
      <c r="AU111" s="310">
        <v>49</v>
      </c>
      <c r="AV111" s="324">
        <v>20</v>
      </c>
      <c r="AW111" s="324">
        <v>29</v>
      </c>
      <c r="AX111" s="310">
        <v>41</v>
      </c>
      <c r="AY111" s="324">
        <v>18</v>
      </c>
      <c r="AZ111" s="324">
        <v>23</v>
      </c>
      <c r="BA111" s="310">
        <v>76</v>
      </c>
      <c r="BB111" s="324">
        <v>28</v>
      </c>
      <c r="BC111" s="324">
        <v>48</v>
      </c>
      <c r="BD111" s="310">
        <v>24</v>
      </c>
      <c r="BE111" s="324">
        <v>8</v>
      </c>
      <c r="BF111" s="325">
        <v>16</v>
      </c>
    </row>
    <row r="112" spans="1:58" s="323" customFormat="1" ht="15.75" x14ac:dyDescent="0.15">
      <c r="A112" s="250" t="s">
        <v>411</v>
      </c>
      <c r="B112" s="310">
        <v>562</v>
      </c>
      <c r="C112" s="311">
        <v>175</v>
      </c>
      <c r="D112" s="312">
        <v>387</v>
      </c>
      <c r="E112" s="310">
        <v>26</v>
      </c>
      <c r="F112" s="324">
        <v>7</v>
      </c>
      <c r="G112" s="324">
        <v>19</v>
      </c>
      <c r="H112" s="310">
        <v>9</v>
      </c>
      <c r="I112" s="324">
        <v>2</v>
      </c>
      <c r="J112" s="324">
        <v>7</v>
      </c>
      <c r="K112" s="310">
        <v>32</v>
      </c>
      <c r="L112" s="324">
        <v>12</v>
      </c>
      <c r="M112" s="324">
        <v>20</v>
      </c>
      <c r="N112" s="310">
        <v>15</v>
      </c>
      <c r="O112" s="324">
        <v>4</v>
      </c>
      <c r="P112" s="324">
        <v>11</v>
      </c>
      <c r="Q112" s="310">
        <v>13</v>
      </c>
      <c r="R112" s="324">
        <v>3</v>
      </c>
      <c r="S112" s="324">
        <v>10</v>
      </c>
      <c r="T112" s="310">
        <v>18</v>
      </c>
      <c r="U112" s="324">
        <v>8</v>
      </c>
      <c r="V112" s="324">
        <v>10</v>
      </c>
      <c r="W112" s="310">
        <v>54</v>
      </c>
      <c r="X112" s="324">
        <v>19</v>
      </c>
      <c r="Y112" s="324">
        <v>35</v>
      </c>
      <c r="Z112" s="310">
        <v>24</v>
      </c>
      <c r="AA112" s="324">
        <v>7</v>
      </c>
      <c r="AB112" s="324">
        <v>17</v>
      </c>
      <c r="AC112" s="310">
        <v>52</v>
      </c>
      <c r="AD112" s="324">
        <v>11</v>
      </c>
      <c r="AE112" s="324">
        <v>41</v>
      </c>
      <c r="AF112" s="310">
        <v>49</v>
      </c>
      <c r="AG112" s="324">
        <v>15</v>
      </c>
      <c r="AH112" s="324">
        <v>34</v>
      </c>
      <c r="AI112" s="310">
        <v>24</v>
      </c>
      <c r="AJ112" s="324">
        <v>8</v>
      </c>
      <c r="AK112" s="324">
        <v>16</v>
      </c>
      <c r="AL112" s="310">
        <v>31</v>
      </c>
      <c r="AM112" s="324">
        <v>8</v>
      </c>
      <c r="AN112" s="324">
        <v>23</v>
      </c>
      <c r="AO112" s="310">
        <v>30</v>
      </c>
      <c r="AP112" s="324">
        <v>8</v>
      </c>
      <c r="AQ112" s="324">
        <v>22</v>
      </c>
      <c r="AR112" s="310">
        <v>26</v>
      </c>
      <c r="AS112" s="324">
        <v>7</v>
      </c>
      <c r="AT112" s="324">
        <v>19</v>
      </c>
      <c r="AU112" s="310">
        <v>64</v>
      </c>
      <c r="AV112" s="324">
        <v>21</v>
      </c>
      <c r="AW112" s="324">
        <v>43</v>
      </c>
      <c r="AX112" s="310">
        <v>40</v>
      </c>
      <c r="AY112" s="324">
        <v>20</v>
      </c>
      <c r="AZ112" s="324">
        <v>20</v>
      </c>
      <c r="BA112" s="310">
        <v>43</v>
      </c>
      <c r="BB112" s="324">
        <v>10</v>
      </c>
      <c r="BC112" s="324">
        <v>33</v>
      </c>
      <c r="BD112" s="310">
        <v>12</v>
      </c>
      <c r="BE112" s="324">
        <v>5</v>
      </c>
      <c r="BF112" s="325">
        <v>7</v>
      </c>
    </row>
    <row r="113" spans="1:58" s="323" customFormat="1" ht="15.75" x14ac:dyDescent="0.15">
      <c r="A113" s="250" t="s">
        <v>412</v>
      </c>
      <c r="B113" s="310">
        <v>480</v>
      </c>
      <c r="C113" s="311">
        <v>153</v>
      </c>
      <c r="D113" s="312">
        <v>327</v>
      </c>
      <c r="E113" s="310">
        <v>11</v>
      </c>
      <c r="F113" s="324">
        <v>3</v>
      </c>
      <c r="G113" s="324">
        <v>8</v>
      </c>
      <c r="H113" s="310">
        <v>10</v>
      </c>
      <c r="I113" s="324">
        <v>4</v>
      </c>
      <c r="J113" s="324">
        <v>6</v>
      </c>
      <c r="K113" s="310">
        <v>23</v>
      </c>
      <c r="L113" s="324">
        <v>8</v>
      </c>
      <c r="M113" s="324">
        <v>15</v>
      </c>
      <c r="N113" s="310">
        <v>12</v>
      </c>
      <c r="O113" s="324">
        <v>6</v>
      </c>
      <c r="P113" s="324">
        <v>6</v>
      </c>
      <c r="Q113" s="310">
        <v>7</v>
      </c>
      <c r="R113" s="324">
        <v>2</v>
      </c>
      <c r="S113" s="324">
        <v>5</v>
      </c>
      <c r="T113" s="310">
        <v>14</v>
      </c>
      <c r="U113" s="324">
        <v>1</v>
      </c>
      <c r="V113" s="324">
        <v>13</v>
      </c>
      <c r="W113" s="310">
        <v>58</v>
      </c>
      <c r="X113" s="324">
        <v>21</v>
      </c>
      <c r="Y113" s="324">
        <v>37</v>
      </c>
      <c r="Z113" s="310">
        <v>32</v>
      </c>
      <c r="AA113" s="324">
        <v>8</v>
      </c>
      <c r="AB113" s="324">
        <v>24</v>
      </c>
      <c r="AC113" s="310">
        <v>51</v>
      </c>
      <c r="AD113" s="324">
        <v>18</v>
      </c>
      <c r="AE113" s="324">
        <v>33</v>
      </c>
      <c r="AF113" s="310">
        <v>36</v>
      </c>
      <c r="AG113" s="324">
        <v>15</v>
      </c>
      <c r="AH113" s="324">
        <v>21</v>
      </c>
      <c r="AI113" s="310">
        <v>27</v>
      </c>
      <c r="AJ113" s="324">
        <v>8</v>
      </c>
      <c r="AK113" s="324">
        <v>19</v>
      </c>
      <c r="AL113" s="310">
        <v>24</v>
      </c>
      <c r="AM113" s="324">
        <v>7</v>
      </c>
      <c r="AN113" s="324">
        <v>17</v>
      </c>
      <c r="AO113" s="310">
        <v>41</v>
      </c>
      <c r="AP113" s="324">
        <v>13</v>
      </c>
      <c r="AQ113" s="324">
        <v>28</v>
      </c>
      <c r="AR113" s="310">
        <v>20</v>
      </c>
      <c r="AS113" s="324">
        <v>1</v>
      </c>
      <c r="AT113" s="324">
        <v>19</v>
      </c>
      <c r="AU113" s="310">
        <v>33</v>
      </c>
      <c r="AV113" s="324">
        <v>6</v>
      </c>
      <c r="AW113" s="324">
        <v>27</v>
      </c>
      <c r="AX113" s="310">
        <v>22</v>
      </c>
      <c r="AY113" s="324">
        <v>5</v>
      </c>
      <c r="AZ113" s="324">
        <v>17</v>
      </c>
      <c r="BA113" s="310">
        <v>47</v>
      </c>
      <c r="BB113" s="324">
        <v>21</v>
      </c>
      <c r="BC113" s="324">
        <v>26</v>
      </c>
      <c r="BD113" s="310">
        <v>12</v>
      </c>
      <c r="BE113" s="324">
        <v>6</v>
      </c>
      <c r="BF113" s="325">
        <v>6</v>
      </c>
    </row>
    <row r="114" spans="1:58" s="323" customFormat="1" ht="15.75" x14ac:dyDescent="0.15">
      <c r="A114" s="255" t="s">
        <v>320</v>
      </c>
      <c r="B114" s="307">
        <v>1203</v>
      </c>
      <c r="C114" s="304">
        <v>302</v>
      </c>
      <c r="D114" s="308">
        <v>901</v>
      </c>
      <c r="E114" s="307">
        <v>44</v>
      </c>
      <c r="F114" s="304">
        <v>10</v>
      </c>
      <c r="G114" s="308">
        <v>34</v>
      </c>
      <c r="H114" s="307">
        <v>22</v>
      </c>
      <c r="I114" s="304">
        <v>6</v>
      </c>
      <c r="J114" s="308">
        <v>16</v>
      </c>
      <c r="K114" s="307">
        <v>75</v>
      </c>
      <c r="L114" s="304">
        <v>18</v>
      </c>
      <c r="M114" s="308">
        <v>57</v>
      </c>
      <c r="N114" s="307">
        <v>30</v>
      </c>
      <c r="O114" s="304">
        <v>8</v>
      </c>
      <c r="P114" s="308">
        <v>22</v>
      </c>
      <c r="Q114" s="307">
        <v>26</v>
      </c>
      <c r="R114" s="304">
        <v>7</v>
      </c>
      <c r="S114" s="308">
        <v>19</v>
      </c>
      <c r="T114" s="307">
        <v>35</v>
      </c>
      <c r="U114" s="304">
        <v>5</v>
      </c>
      <c r="V114" s="308">
        <v>30</v>
      </c>
      <c r="W114" s="307">
        <v>115</v>
      </c>
      <c r="X114" s="304">
        <v>35</v>
      </c>
      <c r="Y114" s="308">
        <v>80</v>
      </c>
      <c r="Z114" s="307">
        <v>75</v>
      </c>
      <c r="AA114" s="304">
        <v>22</v>
      </c>
      <c r="AB114" s="308">
        <v>53</v>
      </c>
      <c r="AC114" s="307">
        <v>123</v>
      </c>
      <c r="AD114" s="304">
        <v>28</v>
      </c>
      <c r="AE114" s="308">
        <v>95</v>
      </c>
      <c r="AF114" s="307">
        <v>104</v>
      </c>
      <c r="AG114" s="304">
        <v>34</v>
      </c>
      <c r="AH114" s="308">
        <v>70</v>
      </c>
      <c r="AI114" s="307">
        <v>56</v>
      </c>
      <c r="AJ114" s="304">
        <v>6</v>
      </c>
      <c r="AK114" s="308">
        <v>50</v>
      </c>
      <c r="AL114" s="307">
        <v>60</v>
      </c>
      <c r="AM114" s="304">
        <v>21</v>
      </c>
      <c r="AN114" s="308">
        <v>39</v>
      </c>
      <c r="AO114" s="307">
        <v>66</v>
      </c>
      <c r="AP114" s="304">
        <v>13</v>
      </c>
      <c r="AQ114" s="308">
        <v>53</v>
      </c>
      <c r="AR114" s="307">
        <v>44</v>
      </c>
      <c r="AS114" s="304">
        <v>10</v>
      </c>
      <c r="AT114" s="308">
        <v>34</v>
      </c>
      <c r="AU114" s="307">
        <v>104</v>
      </c>
      <c r="AV114" s="304">
        <v>16</v>
      </c>
      <c r="AW114" s="308">
        <v>88</v>
      </c>
      <c r="AX114" s="307">
        <v>60</v>
      </c>
      <c r="AY114" s="304">
        <v>18</v>
      </c>
      <c r="AZ114" s="308">
        <v>42</v>
      </c>
      <c r="BA114" s="307">
        <v>113</v>
      </c>
      <c r="BB114" s="304">
        <v>33</v>
      </c>
      <c r="BC114" s="308">
        <v>80</v>
      </c>
      <c r="BD114" s="307">
        <v>51</v>
      </c>
      <c r="BE114" s="304">
        <v>12</v>
      </c>
      <c r="BF114" s="309">
        <v>39</v>
      </c>
    </row>
    <row r="115" spans="1:58" s="323" customFormat="1" ht="15.75" x14ac:dyDescent="0.15">
      <c r="A115" s="250" t="s">
        <v>413</v>
      </c>
      <c r="B115" s="310">
        <v>381</v>
      </c>
      <c r="C115" s="311">
        <v>99</v>
      </c>
      <c r="D115" s="312">
        <v>282</v>
      </c>
      <c r="E115" s="310">
        <v>12</v>
      </c>
      <c r="F115" s="324">
        <v>4</v>
      </c>
      <c r="G115" s="324">
        <v>8</v>
      </c>
      <c r="H115" s="310">
        <v>6</v>
      </c>
      <c r="I115" s="324">
        <v>2</v>
      </c>
      <c r="J115" s="324">
        <v>4</v>
      </c>
      <c r="K115" s="310">
        <v>25</v>
      </c>
      <c r="L115" s="324">
        <v>5</v>
      </c>
      <c r="M115" s="324">
        <v>20</v>
      </c>
      <c r="N115" s="310">
        <v>10</v>
      </c>
      <c r="O115" s="324">
        <v>3</v>
      </c>
      <c r="P115" s="324">
        <v>7</v>
      </c>
      <c r="Q115" s="310">
        <v>5</v>
      </c>
      <c r="R115" s="324">
        <v>0</v>
      </c>
      <c r="S115" s="324">
        <v>5</v>
      </c>
      <c r="T115" s="310">
        <v>14</v>
      </c>
      <c r="U115" s="324">
        <v>3</v>
      </c>
      <c r="V115" s="324">
        <v>11</v>
      </c>
      <c r="W115" s="310">
        <v>46</v>
      </c>
      <c r="X115" s="324">
        <v>12</v>
      </c>
      <c r="Y115" s="324">
        <v>34</v>
      </c>
      <c r="Z115" s="310">
        <v>23</v>
      </c>
      <c r="AA115" s="324">
        <v>4</v>
      </c>
      <c r="AB115" s="324">
        <v>19</v>
      </c>
      <c r="AC115" s="310">
        <v>33</v>
      </c>
      <c r="AD115" s="324">
        <v>9</v>
      </c>
      <c r="AE115" s="324">
        <v>24</v>
      </c>
      <c r="AF115" s="310">
        <v>37</v>
      </c>
      <c r="AG115" s="324">
        <v>11</v>
      </c>
      <c r="AH115" s="324">
        <v>26</v>
      </c>
      <c r="AI115" s="310">
        <v>22</v>
      </c>
      <c r="AJ115" s="324">
        <v>4</v>
      </c>
      <c r="AK115" s="324">
        <v>18</v>
      </c>
      <c r="AL115" s="310">
        <v>22</v>
      </c>
      <c r="AM115" s="324">
        <v>11</v>
      </c>
      <c r="AN115" s="324">
        <v>11</v>
      </c>
      <c r="AO115" s="310">
        <v>21</v>
      </c>
      <c r="AP115" s="324">
        <v>5</v>
      </c>
      <c r="AQ115" s="324">
        <v>16</v>
      </c>
      <c r="AR115" s="310">
        <v>6</v>
      </c>
      <c r="AS115" s="324">
        <v>2</v>
      </c>
      <c r="AT115" s="324">
        <v>4</v>
      </c>
      <c r="AU115" s="310">
        <v>40</v>
      </c>
      <c r="AV115" s="324">
        <v>6</v>
      </c>
      <c r="AW115" s="324">
        <v>34</v>
      </c>
      <c r="AX115" s="310">
        <v>14</v>
      </c>
      <c r="AY115" s="324">
        <v>5</v>
      </c>
      <c r="AZ115" s="324">
        <v>9</v>
      </c>
      <c r="BA115" s="310">
        <v>35</v>
      </c>
      <c r="BB115" s="324">
        <v>10</v>
      </c>
      <c r="BC115" s="324">
        <v>25</v>
      </c>
      <c r="BD115" s="310">
        <v>10</v>
      </c>
      <c r="BE115" s="324">
        <v>3</v>
      </c>
      <c r="BF115" s="325">
        <v>7</v>
      </c>
    </row>
    <row r="116" spans="1:58" s="323" customFormat="1" ht="15.75" x14ac:dyDescent="0.15">
      <c r="A116" s="250" t="s">
        <v>414</v>
      </c>
      <c r="B116" s="310">
        <v>297</v>
      </c>
      <c r="C116" s="311">
        <v>72</v>
      </c>
      <c r="D116" s="312">
        <v>225</v>
      </c>
      <c r="E116" s="310">
        <v>11</v>
      </c>
      <c r="F116" s="324">
        <v>2</v>
      </c>
      <c r="G116" s="324">
        <v>9</v>
      </c>
      <c r="H116" s="310">
        <v>3</v>
      </c>
      <c r="I116" s="324">
        <v>1</v>
      </c>
      <c r="J116" s="324">
        <v>2</v>
      </c>
      <c r="K116" s="310">
        <v>24</v>
      </c>
      <c r="L116" s="324">
        <v>4</v>
      </c>
      <c r="M116" s="324">
        <v>20</v>
      </c>
      <c r="N116" s="310">
        <v>3</v>
      </c>
      <c r="O116" s="324">
        <v>2</v>
      </c>
      <c r="P116" s="324">
        <v>1</v>
      </c>
      <c r="Q116" s="310">
        <v>10</v>
      </c>
      <c r="R116" s="324">
        <v>3</v>
      </c>
      <c r="S116" s="324">
        <v>7</v>
      </c>
      <c r="T116" s="310">
        <v>11</v>
      </c>
      <c r="U116" s="324">
        <v>2</v>
      </c>
      <c r="V116" s="324">
        <v>9</v>
      </c>
      <c r="W116" s="310">
        <v>30</v>
      </c>
      <c r="X116" s="324">
        <v>10</v>
      </c>
      <c r="Y116" s="324">
        <v>20</v>
      </c>
      <c r="Z116" s="310">
        <v>11</v>
      </c>
      <c r="AA116" s="324">
        <v>4</v>
      </c>
      <c r="AB116" s="324">
        <v>7</v>
      </c>
      <c r="AC116" s="310">
        <v>28</v>
      </c>
      <c r="AD116" s="324">
        <v>8</v>
      </c>
      <c r="AE116" s="324">
        <v>20</v>
      </c>
      <c r="AF116" s="310">
        <v>26</v>
      </c>
      <c r="AG116" s="324">
        <v>10</v>
      </c>
      <c r="AH116" s="324">
        <v>16</v>
      </c>
      <c r="AI116" s="310">
        <v>13</v>
      </c>
      <c r="AJ116" s="324">
        <v>1</v>
      </c>
      <c r="AK116" s="324">
        <v>12</v>
      </c>
      <c r="AL116" s="310">
        <v>20</v>
      </c>
      <c r="AM116" s="324">
        <v>5</v>
      </c>
      <c r="AN116" s="324">
        <v>15</v>
      </c>
      <c r="AO116" s="310">
        <v>16</v>
      </c>
      <c r="AP116" s="324">
        <v>2</v>
      </c>
      <c r="AQ116" s="324">
        <v>14</v>
      </c>
      <c r="AR116" s="310">
        <v>11</v>
      </c>
      <c r="AS116" s="324">
        <v>2</v>
      </c>
      <c r="AT116" s="324">
        <v>9</v>
      </c>
      <c r="AU116" s="310">
        <v>22</v>
      </c>
      <c r="AV116" s="324">
        <v>3</v>
      </c>
      <c r="AW116" s="324">
        <v>19</v>
      </c>
      <c r="AX116" s="310">
        <v>14</v>
      </c>
      <c r="AY116" s="324">
        <v>4</v>
      </c>
      <c r="AZ116" s="324">
        <v>10</v>
      </c>
      <c r="BA116" s="310">
        <v>32</v>
      </c>
      <c r="BB116" s="324">
        <v>6</v>
      </c>
      <c r="BC116" s="324">
        <v>26</v>
      </c>
      <c r="BD116" s="310">
        <v>12</v>
      </c>
      <c r="BE116" s="324">
        <v>3</v>
      </c>
      <c r="BF116" s="325">
        <v>9</v>
      </c>
    </row>
    <row r="117" spans="1:58" s="323" customFormat="1" ht="15.75" x14ac:dyDescent="0.15">
      <c r="A117" s="250" t="s">
        <v>415</v>
      </c>
      <c r="B117" s="310">
        <v>233</v>
      </c>
      <c r="C117" s="311">
        <v>63</v>
      </c>
      <c r="D117" s="312">
        <v>170</v>
      </c>
      <c r="E117" s="310">
        <v>14</v>
      </c>
      <c r="F117" s="324">
        <v>3</v>
      </c>
      <c r="G117" s="324">
        <v>11</v>
      </c>
      <c r="H117" s="310">
        <v>6</v>
      </c>
      <c r="I117" s="324">
        <v>1</v>
      </c>
      <c r="J117" s="324">
        <v>5</v>
      </c>
      <c r="K117" s="310">
        <v>9</v>
      </c>
      <c r="L117" s="324">
        <v>4</v>
      </c>
      <c r="M117" s="324">
        <v>5</v>
      </c>
      <c r="N117" s="310">
        <v>9</v>
      </c>
      <c r="O117" s="324">
        <v>2</v>
      </c>
      <c r="P117" s="324">
        <v>7</v>
      </c>
      <c r="Q117" s="310">
        <v>3</v>
      </c>
      <c r="R117" s="324">
        <v>1</v>
      </c>
      <c r="S117" s="324">
        <v>2</v>
      </c>
      <c r="T117" s="310">
        <v>4</v>
      </c>
      <c r="U117" s="324">
        <v>0</v>
      </c>
      <c r="V117" s="324">
        <v>4</v>
      </c>
      <c r="W117" s="310">
        <v>15</v>
      </c>
      <c r="X117" s="324">
        <v>5</v>
      </c>
      <c r="Y117" s="324">
        <v>10</v>
      </c>
      <c r="Z117" s="310">
        <v>12</v>
      </c>
      <c r="AA117" s="324">
        <v>7</v>
      </c>
      <c r="AB117" s="324">
        <v>5</v>
      </c>
      <c r="AC117" s="310">
        <v>28</v>
      </c>
      <c r="AD117" s="324">
        <v>7</v>
      </c>
      <c r="AE117" s="324">
        <v>21</v>
      </c>
      <c r="AF117" s="310">
        <v>24</v>
      </c>
      <c r="AG117" s="324">
        <v>9</v>
      </c>
      <c r="AH117" s="324">
        <v>15</v>
      </c>
      <c r="AI117" s="310">
        <v>6</v>
      </c>
      <c r="AJ117" s="324">
        <v>0</v>
      </c>
      <c r="AK117" s="324">
        <v>6</v>
      </c>
      <c r="AL117" s="310">
        <v>7</v>
      </c>
      <c r="AM117" s="324">
        <v>1</v>
      </c>
      <c r="AN117" s="324">
        <v>6</v>
      </c>
      <c r="AO117" s="310">
        <v>12</v>
      </c>
      <c r="AP117" s="324">
        <v>2</v>
      </c>
      <c r="AQ117" s="324">
        <v>10</v>
      </c>
      <c r="AR117" s="310">
        <v>14</v>
      </c>
      <c r="AS117" s="324">
        <v>3</v>
      </c>
      <c r="AT117" s="324">
        <v>11</v>
      </c>
      <c r="AU117" s="310">
        <v>23</v>
      </c>
      <c r="AV117" s="324">
        <v>4</v>
      </c>
      <c r="AW117" s="324">
        <v>19</v>
      </c>
      <c r="AX117" s="310">
        <v>12</v>
      </c>
      <c r="AY117" s="324">
        <v>6</v>
      </c>
      <c r="AZ117" s="324">
        <v>6</v>
      </c>
      <c r="BA117" s="310">
        <v>19</v>
      </c>
      <c r="BB117" s="324">
        <v>6</v>
      </c>
      <c r="BC117" s="324">
        <v>13</v>
      </c>
      <c r="BD117" s="310">
        <v>16</v>
      </c>
      <c r="BE117" s="324">
        <v>2</v>
      </c>
      <c r="BF117" s="325">
        <v>14</v>
      </c>
    </row>
    <row r="118" spans="1:58" s="323" customFormat="1" ht="15.75" x14ac:dyDescent="0.15">
      <c r="A118" s="250" t="s">
        <v>416</v>
      </c>
      <c r="B118" s="310">
        <v>150</v>
      </c>
      <c r="C118" s="311">
        <v>31</v>
      </c>
      <c r="D118" s="312">
        <v>119</v>
      </c>
      <c r="E118" s="310">
        <v>6</v>
      </c>
      <c r="F118" s="324">
        <v>0</v>
      </c>
      <c r="G118" s="324">
        <v>6</v>
      </c>
      <c r="H118" s="310">
        <v>3</v>
      </c>
      <c r="I118" s="324">
        <v>1</v>
      </c>
      <c r="J118" s="324">
        <v>2</v>
      </c>
      <c r="K118" s="310">
        <v>6</v>
      </c>
      <c r="L118" s="324">
        <v>2</v>
      </c>
      <c r="M118" s="324">
        <v>4</v>
      </c>
      <c r="N118" s="310">
        <v>4</v>
      </c>
      <c r="O118" s="324">
        <v>0</v>
      </c>
      <c r="P118" s="324">
        <v>4</v>
      </c>
      <c r="Q118" s="310">
        <v>4</v>
      </c>
      <c r="R118" s="324">
        <v>1</v>
      </c>
      <c r="S118" s="324">
        <v>3</v>
      </c>
      <c r="T118" s="310">
        <v>5</v>
      </c>
      <c r="U118" s="324">
        <v>0</v>
      </c>
      <c r="V118" s="324">
        <v>5</v>
      </c>
      <c r="W118" s="310">
        <v>15</v>
      </c>
      <c r="X118" s="324">
        <v>4</v>
      </c>
      <c r="Y118" s="324">
        <v>11</v>
      </c>
      <c r="Z118" s="310">
        <v>15</v>
      </c>
      <c r="AA118" s="324">
        <v>6</v>
      </c>
      <c r="AB118" s="324">
        <v>9</v>
      </c>
      <c r="AC118" s="310">
        <v>19</v>
      </c>
      <c r="AD118" s="324">
        <v>3</v>
      </c>
      <c r="AE118" s="324">
        <v>16</v>
      </c>
      <c r="AF118" s="310">
        <v>9</v>
      </c>
      <c r="AG118" s="324">
        <v>2</v>
      </c>
      <c r="AH118" s="324">
        <v>7</v>
      </c>
      <c r="AI118" s="310">
        <v>7</v>
      </c>
      <c r="AJ118" s="324">
        <v>0</v>
      </c>
      <c r="AK118" s="324">
        <v>7</v>
      </c>
      <c r="AL118" s="310">
        <v>7</v>
      </c>
      <c r="AM118" s="324">
        <v>3</v>
      </c>
      <c r="AN118" s="324">
        <v>4</v>
      </c>
      <c r="AO118" s="310">
        <v>7</v>
      </c>
      <c r="AP118" s="324">
        <v>1</v>
      </c>
      <c r="AQ118" s="324">
        <v>6</v>
      </c>
      <c r="AR118" s="310">
        <v>5</v>
      </c>
      <c r="AS118" s="324">
        <v>0</v>
      </c>
      <c r="AT118" s="324">
        <v>5</v>
      </c>
      <c r="AU118" s="310">
        <v>10</v>
      </c>
      <c r="AV118" s="324">
        <v>0</v>
      </c>
      <c r="AW118" s="324">
        <v>10</v>
      </c>
      <c r="AX118" s="310">
        <v>9</v>
      </c>
      <c r="AY118" s="324">
        <v>1</v>
      </c>
      <c r="AZ118" s="324">
        <v>8</v>
      </c>
      <c r="BA118" s="310">
        <v>14</v>
      </c>
      <c r="BB118" s="324">
        <v>5</v>
      </c>
      <c r="BC118" s="324">
        <v>9</v>
      </c>
      <c r="BD118" s="310">
        <v>5</v>
      </c>
      <c r="BE118" s="324">
        <v>2</v>
      </c>
      <c r="BF118" s="325">
        <v>3</v>
      </c>
    </row>
    <row r="119" spans="1:58" s="323" customFormat="1" ht="15.75" x14ac:dyDescent="0.15">
      <c r="A119" s="250" t="s">
        <v>417</v>
      </c>
      <c r="B119" s="310">
        <v>142</v>
      </c>
      <c r="C119" s="311">
        <v>37</v>
      </c>
      <c r="D119" s="312">
        <v>105</v>
      </c>
      <c r="E119" s="310">
        <v>1</v>
      </c>
      <c r="F119" s="324">
        <v>1</v>
      </c>
      <c r="G119" s="324">
        <v>0</v>
      </c>
      <c r="H119" s="310">
        <v>4</v>
      </c>
      <c r="I119" s="324">
        <v>1</v>
      </c>
      <c r="J119" s="324">
        <v>3</v>
      </c>
      <c r="K119" s="310">
        <v>11</v>
      </c>
      <c r="L119" s="324">
        <v>3</v>
      </c>
      <c r="M119" s="324">
        <v>8</v>
      </c>
      <c r="N119" s="310">
        <v>4</v>
      </c>
      <c r="O119" s="324">
        <v>1</v>
      </c>
      <c r="P119" s="324">
        <v>3</v>
      </c>
      <c r="Q119" s="310">
        <v>4</v>
      </c>
      <c r="R119" s="324">
        <v>2</v>
      </c>
      <c r="S119" s="324">
        <v>2</v>
      </c>
      <c r="T119" s="310">
        <v>1</v>
      </c>
      <c r="U119" s="324">
        <v>0</v>
      </c>
      <c r="V119" s="324">
        <v>1</v>
      </c>
      <c r="W119" s="310">
        <v>9</v>
      </c>
      <c r="X119" s="324">
        <v>4</v>
      </c>
      <c r="Y119" s="324">
        <v>5</v>
      </c>
      <c r="Z119" s="310">
        <v>14</v>
      </c>
      <c r="AA119" s="324">
        <v>1</v>
      </c>
      <c r="AB119" s="324">
        <v>13</v>
      </c>
      <c r="AC119" s="310">
        <v>15</v>
      </c>
      <c r="AD119" s="324">
        <v>1</v>
      </c>
      <c r="AE119" s="324">
        <v>14</v>
      </c>
      <c r="AF119" s="310">
        <v>8</v>
      </c>
      <c r="AG119" s="324">
        <v>2</v>
      </c>
      <c r="AH119" s="324">
        <v>6</v>
      </c>
      <c r="AI119" s="310">
        <v>8</v>
      </c>
      <c r="AJ119" s="324">
        <v>1</v>
      </c>
      <c r="AK119" s="324">
        <v>7</v>
      </c>
      <c r="AL119" s="310">
        <v>4</v>
      </c>
      <c r="AM119" s="324">
        <v>1</v>
      </c>
      <c r="AN119" s="324">
        <v>3</v>
      </c>
      <c r="AO119" s="310">
        <v>10</v>
      </c>
      <c r="AP119" s="324">
        <v>3</v>
      </c>
      <c r="AQ119" s="324">
        <v>7</v>
      </c>
      <c r="AR119" s="310">
        <v>8</v>
      </c>
      <c r="AS119" s="324">
        <v>3</v>
      </c>
      <c r="AT119" s="324">
        <v>5</v>
      </c>
      <c r="AU119" s="310">
        <v>9</v>
      </c>
      <c r="AV119" s="324">
        <v>3</v>
      </c>
      <c r="AW119" s="324">
        <v>6</v>
      </c>
      <c r="AX119" s="310">
        <v>11</v>
      </c>
      <c r="AY119" s="324">
        <v>2</v>
      </c>
      <c r="AZ119" s="324">
        <v>9</v>
      </c>
      <c r="BA119" s="310">
        <v>13</v>
      </c>
      <c r="BB119" s="324">
        <v>6</v>
      </c>
      <c r="BC119" s="324">
        <v>7</v>
      </c>
      <c r="BD119" s="310">
        <v>8</v>
      </c>
      <c r="BE119" s="324">
        <v>2</v>
      </c>
      <c r="BF119" s="325">
        <v>6</v>
      </c>
    </row>
    <row r="120" spans="1:58" s="323" customFormat="1" ht="15.75" x14ac:dyDescent="0.15">
      <c r="A120" s="255" t="s">
        <v>321</v>
      </c>
      <c r="B120" s="307">
        <v>277</v>
      </c>
      <c r="C120" s="304">
        <v>57</v>
      </c>
      <c r="D120" s="308">
        <v>220</v>
      </c>
      <c r="E120" s="307">
        <v>8</v>
      </c>
      <c r="F120" s="304">
        <v>3</v>
      </c>
      <c r="G120" s="308">
        <v>5</v>
      </c>
      <c r="H120" s="307">
        <v>5</v>
      </c>
      <c r="I120" s="304">
        <v>0</v>
      </c>
      <c r="J120" s="308">
        <v>5</v>
      </c>
      <c r="K120" s="307">
        <v>12</v>
      </c>
      <c r="L120" s="304">
        <v>1</v>
      </c>
      <c r="M120" s="308">
        <v>11</v>
      </c>
      <c r="N120" s="307">
        <v>4</v>
      </c>
      <c r="O120" s="304">
        <v>0</v>
      </c>
      <c r="P120" s="308">
        <v>4</v>
      </c>
      <c r="Q120" s="307">
        <v>5</v>
      </c>
      <c r="R120" s="304">
        <v>1</v>
      </c>
      <c r="S120" s="308">
        <v>4</v>
      </c>
      <c r="T120" s="307">
        <v>15</v>
      </c>
      <c r="U120" s="304">
        <v>2</v>
      </c>
      <c r="V120" s="308">
        <v>13</v>
      </c>
      <c r="W120" s="307">
        <v>22</v>
      </c>
      <c r="X120" s="304">
        <v>7</v>
      </c>
      <c r="Y120" s="308">
        <v>15</v>
      </c>
      <c r="Z120" s="307">
        <v>18</v>
      </c>
      <c r="AA120" s="304">
        <v>2</v>
      </c>
      <c r="AB120" s="308">
        <v>16</v>
      </c>
      <c r="AC120" s="307">
        <v>33</v>
      </c>
      <c r="AD120" s="304">
        <v>9</v>
      </c>
      <c r="AE120" s="308">
        <v>24</v>
      </c>
      <c r="AF120" s="307">
        <v>25</v>
      </c>
      <c r="AG120" s="304">
        <v>7</v>
      </c>
      <c r="AH120" s="308">
        <v>18</v>
      </c>
      <c r="AI120" s="307">
        <v>13</v>
      </c>
      <c r="AJ120" s="304">
        <v>1</v>
      </c>
      <c r="AK120" s="308">
        <v>12</v>
      </c>
      <c r="AL120" s="307">
        <v>13</v>
      </c>
      <c r="AM120" s="304">
        <v>2</v>
      </c>
      <c r="AN120" s="308">
        <v>11</v>
      </c>
      <c r="AO120" s="307">
        <v>20</v>
      </c>
      <c r="AP120" s="304">
        <v>5</v>
      </c>
      <c r="AQ120" s="308">
        <v>15</v>
      </c>
      <c r="AR120" s="307">
        <v>11</v>
      </c>
      <c r="AS120" s="304">
        <v>2</v>
      </c>
      <c r="AT120" s="308">
        <v>9</v>
      </c>
      <c r="AU120" s="307">
        <v>17</v>
      </c>
      <c r="AV120" s="304">
        <v>3</v>
      </c>
      <c r="AW120" s="308">
        <v>14</v>
      </c>
      <c r="AX120" s="307">
        <v>16</v>
      </c>
      <c r="AY120" s="304">
        <v>4</v>
      </c>
      <c r="AZ120" s="308">
        <v>12</v>
      </c>
      <c r="BA120" s="307">
        <v>29</v>
      </c>
      <c r="BB120" s="304">
        <v>6</v>
      </c>
      <c r="BC120" s="308">
        <v>23</v>
      </c>
      <c r="BD120" s="307">
        <v>11</v>
      </c>
      <c r="BE120" s="304">
        <v>2</v>
      </c>
      <c r="BF120" s="309">
        <v>9</v>
      </c>
    </row>
    <row r="121" spans="1:58" s="323" customFormat="1" ht="15.75" x14ac:dyDescent="0.15">
      <c r="A121" s="250" t="s">
        <v>418</v>
      </c>
      <c r="B121" s="310">
        <v>110</v>
      </c>
      <c r="C121" s="311">
        <v>26</v>
      </c>
      <c r="D121" s="312">
        <v>84</v>
      </c>
      <c r="E121" s="310">
        <v>2</v>
      </c>
      <c r="F121" s="324">
        <v>1</v>
      </c>
      <c r="G121" s="324">
        <v>1</v>
      </c>
      <c r="H121" s="310">
        <v>4</v>
      </c>
      <c r="I121" s="324">
        <v>0</v>
      </c>
      <c r="J121" s="324">
        <v>4</v>
      </c>
      <c r="K121" s="310">
        <v>2</v>
      </c>
      <c r="L121" s="324">
        <v>0</v>
      </c>
      <c r="M121" s="324">
        <v>2</v>
      </c>
      <c r="N121" s="310">
        <v>2</v>
      </c>
      <c r="O121" s="324">
        <v>0</v>
      </c>
      <c r="P121" s="324">
        <v>2</v>
      </c>
      <c r="Q121" s="310">
        <v>2</v>
      </c>
      <c r="R121" s="324">
        <v>1</v>
      </c>
      <c r="S121" s="324">
        <v>1</v>
      </c>
      <c r="T121" s="310">
        <v>8</v>
      </c>
      <c r="U121" s="324">
        <v>1</v>
      </c>
      <c r="V121" s="324">
        <v>7</v>
      </c>
      <c r="W121" s="310">
        <v>7</v>
      </c>
      <c r="X121" s="324">
        <v>2</v>
      </c>
      <c r="Y121" s="324">
        <v>5</v>
      </c>
      <c r="Z121" s="310">
        <v>8</v>
      </c>
      <c r="AA121" s="324">
        <v>2</v>
      </c>
      <c r="AB121" s="324">
        <v>6</v>
      </c>
      <c r="AC121" s="310">
        <v>13</v>
      </c>
      <c r="AD121" s="324">
        <v>3</v>
      </c>
      <c r="AE121" s="324">
        <v>10</v>
      </c>
      <c r="AF121" s="310">
        <v>8</v>
      </c>
      <c r="AG121" s="324">
        <v>4</v>
      </c>
      <c r="AH121" s="324">
        <v>4</v>
      </c>
      <c r="AI121" s="310">
        <v>5</v>
      </c>
      <c r="AJ121" s="324">
        <v>1</v>
      </c>
      <c r="AK121" s="324">
        <v>4</v>
      </c>
      <c r="AL121" s="310">
        <v>6</v>
      </c>
      <c r="AM121" s="324">
        <v>1</v>
      </c>
      <c r="AN121" s="324">
        <v>5</v>
      </c>
      <c r="AO121" s="310">
        <v>8</v>
      </c>
      <c r="AP121" s="324">
        <v>3</v>
      </c>
      <c r="AQ121" s="324">
        <v>5</v>
      </c>
      <c r="AR121" s="310">
        <v>3</v>
      </c>
      <c r="AS121" s="324">
        <v>0</v>
      </c>
      <c r="AT121" s="324">
        <v>3</v>
      </c>
      <c r="AU121" s="310">
        <v>8</v>
      </c>
      <c r="AV121" s="324">
        <v>1</v>
      </c>
      <c r="AW121" s="324">
        <v>7</v>
      </c>
      <c r="AX121" s="310">
        <v>6</v>
      </c>
      <c r="AY121" s="324">
        <v>1</v>
      </c>
      <c r="AZ121" s="324">
        <v>5</v>
      </c>
      <c r="BA121" s="310">
        <v>16</v>
      </c>
      <c r="BB121" s="324">
        <v>4</v>
      </c>
      <c r="BC121" s="324">
        <v>12</v>
      </c>
      <c r="BD121" s="310">
        <v>2</v>
      </c>
      <c r="BE121" s="324">
        <v>1</v>
      </c>
      <c r="BF121" s="325">
        <v>1</v>
      </c>
    </row>
    <row r="122" spans="1:58" s="323" customFormat="1" ht="15.75" x14ac:dyDescent="0.15">
      <c r="A122" s="250" t="s">
        <v>419</v>
      </c>
      <c r="B122" s="310">
        <v>68</v>
      </c>
      <c r="C122" s="311">
        <v>14</v>
      </c>
      <c r="D122" s="312">
        <v>54</v>
      </c>
      <c r="E122" s="310">
        <v>1</v>
      </c>
      <c r="F122" s="324">
        <v>0</v>
      </c>
      <c r="G122" s="324">
        <v>1</v>
      </c>
      <c r="H122" s="310">
        <v>1</v>
      </c>
      <c r="I122" s="324">
        <v>0</v>
      </c>
      <c r="J122" s="324">
        <v>1</v>
      </c>
      <c r="K122" s="310">
        <v>4</v>
      </c>
      <c r="L122" s="324">
        <v>0</v>
      </c>
      <c r="M122" s="324">
        <v>4</v>
      </c>
      <c r="N122" s="310">
        <v>2</v>
      </c>
      <c r="O122" s="324">
        <v>0</v>
      </c>
      <c r="P122" s="324">
        <v>2</v>
      </c>
      <c r="Q122" s="310">
        <v>1</v>
      </c>
      <c r="R122" s="324">
        <v>0</v>
      </c>
      <c r="S122" s="324">
        <v>1</v>
      </c>
      <c r="T122" s="310">
        <v>5</v>
      </c>
      <c r="U122" s="324">
        <v>0</v>
      </c>
      <c r="V122" s="324">
        <v>5</v>
      </c>
      <c r="W122" s="310">
        <v>3</v>
      </c>
      <c r="X122" s="324">
        <v>2</v>
      </c>
      <c r="Y122" s="324">
        <v>1</v>
      </c>
      <c r="Z122" s="310">
        <v>5</v>
      </c>
      <c r="AA122" s="324">
        <v>0</v>
      </c>
      <c r="AB122" s="324">
        <v>5</v>
      </c>
      <c r="AC122" s="310">
        <v>11</v>
      </c>
      <c r="AD122" s="324">
        <v>3</v>
      </c>
      <c r="AE122" s="324">
        <v>8</v>
      </c>
      <c r="AF122" s="310">
        <v>10</v>
      </c>
      <c r="AG122" s="324">
        <v>3</v>
      </c>
      <c r="AH122" s="324">
        <v>7</v>
      </c>
      <c r="AI122" s="310">
        <v>3</v>
      </c>
      <c r="AJ122" s="324">
        <v>0</v>
      </c>
      <c r="AK122" s="324">
        <v>3</v>
      </c>
      <c r="AL122" s="310">
        <v>4</v>
      </c>
      <c r="AM122" s="324">
        <v>1</v>
      </c>
      <c r="AN122" s="324">
        <v>3</v>
      </c>
      <c r="AO122" s="310">
        <v>1</v>
      </c>
      <c r="AP122" s="324">
        <v>1</v>
      </c>
      <c r="AQ122" s="324">
        <v>0</v>
      </c>
      <c r="AR122" s="310">
        <v>4</v>
      </c>
      <c r="AS122" s="324">
        <v>0</v>
      </c>
      <c r="AT122" s="324">
        <v>4</v>
      </c>
      <c r="AU122" s="310">
        <v>4</v>
      </c>
      <c r="AV122" s="324">
        <v>1</v>
      </c>
      <c r="AW122" s="324">
        <v>3</v>
      </c>
      <c r="AX122" s="310">
        <v>1</v>
      </c>
      <c r="AY122" s="324">
        <v>1</v>
      </c>
      <c r="AZ122" s="324">
        <v>0</v>
      </c>
      <c r="BA122" s="310">
        <v>3</v>
      </c>
      <c r="BB122" s="324">
        <v>1</v>
      </c>
      <c r="BC122" s="324">
        <v>2</v>
      </c>
      <c r="BD122" s="310">
        <v>5</v>
      </c>
      <c r="BE122" s="324">
        <v>1</v>
      </c>
      <c r="BF122" s="325">
        <v>4</v>
      </c>
    </row>
    <row r="123" spans="1:58" s="323" customFormat="1" ht="15.75" x14ac:dyDescent="0.15">
      <c r="A123" s="250" t="s">
        <v>420</v>
      </c>
      <c r="B123" s="310">
        <v>55</v>
      </c>
      <c r="C123" s="311">
        <v>10</v>
      </c>
      <c r="D123" s="312">
        <v>45</v>
      </c>
      <c r="E123" s="310">
        <v>4</v>
      </c>
      <c r="F123" s="324">
        <v>2</v>
      </c>
      <c r="G123" s="324">
        <v>2</v>
      </c>
      <c r="H123" s="310">
        <v>0</v>
      </c>
      <c r="I123" s="324">
        <v>0</v>
      </c>
      <c r="J123" s="324">
        <v>0</v>
      </c>
      <c r="K123" s="310">
        <v>4</v>
      </c>
      <c r="L123" s="324">
        <v>1</v>
      </c>
      <c r="M123" s="324">
        <v>3</v>
      </c>
      <c r="N123" s="310">
        <v>0</v>
      </c>
      <c r="O123" s="324">
        <v>0</v>
      </c>
      <c r="P123" s="324">
        <v>0</v>
      </c>
      <c r="Q123" s="310">
        <v>0</v>
      </c>
      <c r="R123" s="324">
        <v>0</v>
      </c>
      <c r="S123" s="324">
        <v>0</v>
      </c>
      <c r="T123" s="310">
        <v>0</v>
      </c>
      <c r="U123" s="324">
        <v>0</v>
      </c>
      <c r="V123" s="324">
        <v>0</v>
      </c>
      <c r="W123" s="310">
        <v>7</v>
      </c>
      <c r="X123" s="324">
        <v>1</v>
      </c>
      <c r="Y123" s="324">
        <v>6</v>
      </c>
      <c r="Z123" s="310">
        <v>2</v>
      </c>
      <c r="AA123" s="324">
        <v>0</v>
      </c>
      <c r="AB123" s="324">
        <v>2</v>
      </c>
      <c r="AC123" s="310">
        <v>5</v>
      </c>
      <c r="AD123" s="324">
        <v>1</v>
      </c>
      <c r="AE123" s="324">
        <v>4</v>
      </c>
      <c r="AF123" s="310">
        <v>4</v>
      </c>
      <c r="AG123" s="324">
        <v>0</v>
      </c>
      <c r="AH123" s="324">
        <v>4</v>
      </c>
      <c r="AI123" s="310">
        <v>0</v>
      </c>
      <c r="AJ123" s="324">
        <v>0</v>
      </c>
      <c r="AK123" s="324">
        <v>0</v>
      </c>
      <c r="AL123" s="310">
        <v>2</v>
      </c>
      <c r="AM123" s="324">
        <v>0</v>
      </c>
      <c r="AN123" s="324">
        <v>2</v>
      </c>
      <c r="AO123" s="310">
        <v>7</v>
      </c>
      <c r="AP123" s="324">
        <v>1</v>
      </c>
      <c r="AQ123" s="324">
        <v>6</v>
      </c>
      <c r="AR123" s="310">
        <v>3</v>
      </c>
      <c r="AS123" s="324">
        <v>2</v>
      </c>
      <c r="AT123" s="324">
        <v>1</v>
      </c>
      <c r="AU123" s="310">
        <v>2</v>
      </c>
      <c r="AV123" s="324">
        <v>0</v>
      </c>
      <c r="AW123" s="324">
        <v>2</v>
      </c>
      <c r="AX123" s="310">
        <v>4</v>
      </c>
      <c r="AY123" s="324">
        <v>1</v>
      </c>
      <c r="AZ123" s="324">
        <v>3</v>
      </c>
      <c r="BA123" s="310">
        <v>9</v>
      </c>
      <c r="BB123" s="324">
        <v>1</v>
      </c>
      <c r="BC123" s="324">
        <v>8</v>
      </c>
      <c r="BD123" s="310">
        <v>2</v>
      </c>
      <c r="BE123" s="324">
        <v>0</v>
      </c>
      <c r="BF123" s="325">
        <v>2</v>
      </c>
    </row>
    <row r="124" spans="1:58" s="323" customFormat="1" ht="15.75" x14ac:dyDescent="0.15">
      <c r="A124" s="250" t="s">
        <v>421</v>
      </c>
      <c r="B124" s="310">
        <v>23</v>
      </c>
      <c r="C124" s="311">
        <v>5</v>
      </c>
      <c r="D124" s="312">
        <v>18</v>
      </c>
      <c r="E124" s="310">
        <v>1</v>
      </c>
      <c r="F124" s="324">
        <v>0</v>
      </c>
      <c r="G124" s="324">
        <v>1</v>
      </c>
      <c r="H124" s="310">
        <v>0</v>
      </c>
      <c r="I124" s="324">
        <v>0</v>
      </c>
      <c r="J124" s="324">
        <v>0</v>
      </c>
      <c r="K124" s="310">
        <v>1</v>
      </c>
      <c r="L124" s="324">
        <v>0</v>
      </c>
      <c r="M124" s="324">
        <v>1</v>
      </c>
      <c r="N124" s="310">
        <v>0</v>
      </c>
      <c r="O124" s="324">
        <v>0</v>
      </c>
      <c r="P124" s="324">
        <v>0</v>
      </c>
      <c r="Q124" s="310">
        <v>1</v>
      </c>
      <c r="R124" s="324">
        <v>0</v>
      </c>
      <c r="S124" s="324">
        <v>1</v>
      </c>
      <c r="T124" s="310">
        <v>1</v>
      </c>
      <c r="U124" s="324">
        <v>1</v>
      </c>
      <c r="V124" s="324">
        <v>0</v>
      </c>
      <c r="W124" s="310">
        <v>2</v>
      </c>
      <c r="X124" s="324">
        <v>0</v>
      </c>
      <c r="Y124" s="324">
        <v>2</v>
      </c>
      <c r="Z124" s="310">
        <v>2</v>
      </c>
      <c r="AA124" s="324">
        <v>0</v>
      </c>
      <c r="AB124" s="324">
        <v>2</v>
      </c>
      <c r="AC124" s="310">
        <v>4</v>
      </c>
      <c r="AD124" s="324">
        <v>2</v>
      </c>
      <c r="AE124" s="324">
        <v>2</v>
      </c>
      <c r="AF124" s="310">
        <v>3</v>
      </c>
      <c r="AG124" s="324">
        <v>0</v>
      </c>
      <c r="AH124" s="324">
        <v>3</v>
      </c>
      <c r="AI124" s="310">
        <v>1</v>
      </c>
      <c r="AJ124" s="324">
        <v>0</v>
      </c>
      <c r="AK124" s="324">
        <v>1</v>
      </c>
      <c r="AL124" s="310">
        <v>0</v>
      </c>
      <c r="AM124" s="324">
        <v>0</v>
      </c>
      <c r="AN124" s="324">
        <v>0</v>
      </c>
      <c r="AO124" s="310">
        <v>3</v>
      </c>
      <c r="AP124" s="324">
        <v>0</v>
      </c>
      <c r="AQ124" s="324">
        <v>3</v>
      </c>
      <c r="AR124" s="310">
        <v>0</v>
      </c>
      <c r="AS124" s="324">
        <v>0</v>
      </c>
      <c r="AT124" s="324">
        <v>0</v>
      </c>
      <c r="AU124" s="310">
        <v>2</v>
      </c>
      <c r="AV124" s="324">
        <v>1</v>
      </c>
      <c r="AW124" s="324">
        <v>1</v>
      </c>
      <c r="AX124" s="310">
        <v>1</v>
      </c>
      <c r="AY124" s="324">
        <v>1</v>
      </c>
      <c r="AZ124" s="324">
        <v>0</v>
      </c>
      <c r="BA124" s="310">
        <v>1</v>
      </c>
      <c r="BB124" s="324">
        <v>0</v>
      </c>
      <c r="BC124" s="324">
        <v>1</v>
      </c>
      <c r="BD124" s="310">
        <v>0</v>
      </c>
      <c r="BE124" s="324">
        <v>0</v>
      </c>
      <c r="BF124" s="325">
        <v>0</v>
      </c>
    </row>
    <row r="125" spans="1:58" s="323" customFormat="1" ht="15.75" x14ac:dyDescent="0.15">
      <c r="A125" s="250" t="s">
        <v>422</v>
      </c>
      <c r="B125" s="310">
        <v>21</v>
      </c>
      <c r="C125" s="311">
        <v>2</v>
      </c>
      <c r="D125" s="312">
        <v>19</v>
      </c>
      <c r="E125" s="310">
        <v>0</v>
      </c>
      <c r="F125" s="324">
        <v>0</v>
      </c>
      <c r="G125" s="324">
        <v>0</v>
      </c>
      <c r="H125" s="310">
        <v>0</v>
      </c>
      <c r="I125" s="324">
        <v>0</v>
      </c>
      <c r="J125" s="324">
        <v>0</v>
      </c>
      <c r="K125" s="310">
        <v>1</v>
      </c>
      <c r="L125" s="324">
        <v>0</v>
      </c>
      <c r="M125" s="324">
        <v>1</v>
      </c>
      <c r="N125" s="310">
        <v>0</v>
      </c>
      <c r="O125" s="324">
        <v>0</v>
      </c>
      <c r="P125" s="324">
        <v>0</v>
      </c>
      <c r="Q125" s="310">
        <v>1</v>
      </c>
      <c r="R125" s="324">
        <v>0</v>
      </c>
      <c r="S125" s="324">
        <v>1</v>
      </c>
      <c r="T125" s="310">
        <v>1</v>
      </c>
      <c r="U125" s="324">
        <v>0</v>
      </c>
      <c r="V125" s="324">
        <v>1</v>
      </c>
      <c r="W125" s="310">
        <v>3</v>
      </c>
      <c r="X125" s="324">
        <v>2</v>
      </c>
      <c r="Y125" s="324">
        <v>1</v>
      </c>
      <c r="Z125" s="310">
        <v>1</v>
      </c>
      <c r="AA125" s="324">
        <v>0</v>
      </c>
      <c r="AB125" s="324">
        <v>1</v>
      </c>
      <c r="AC125" s="310">
        <v>0</v>
      </c>
      <c r="AD125" s="324">
        <v>0</v>
      </c>
      <c r="AE125" s="324">
        <v>0</v>
      </c>
      <c r="AF125" s="310">
        <v>0</v>
      </c>
      <c r="AG125" s="324">
        <v>0</v>
      </c>
      <c r="AH125" s="324">
        <v>0</v>
      </c>
      <c r="AI125" s="310">
        <v>4</v>
      </c>
      <c r="AJ125" s="324">
        <v>0</v>
      </c>
      <c r="AK125" s="324">
        <v>4</v>
      </c>
      <c r="AL125" s="310">
        <v>1</v>
      </c>
      <c r="AM125" s="324">
        <v>0</v>
      </c>
      <c r="AN125" s="324">
        <v>1</v>
      </c>
      <c r="AO125" s="310">
        <v>1</v>
      </c>
      <c r="AP125" s="324">
        <v>0</v>
      </c>
      <c r="AQ125" s="324">
        <v>1</v>
      </c>
      <c r="AR125" s="310">
        <v>1</v>
      </c>
      <c r="AS125" s="324">
        <v>0</v>
      </c>
      <c r="AT125" s="324">
        <v>1</v>
      </c>
      <c r="AU125" s="310">
        <v>1</v>
      </c>
      <c r="AV125" s="324">
        <v>0</v>
      </c>
      <c r="AW125" s="324">
        <v>1</v>
      </c>
      <c r="AX125" s="310">
        <v>4</v>
      </c>
      <c r="AY125" s="324">
        <v>0</v>
      </c>
      <c r="AZ125" s="324">
        <v>4</v>
      </c>
      <c r="BA125" s="310">
        <v>0</v>
      </c>
      <c r="BB125" s="324">
        <v>0</v>
      </c>
      <c r="BC125" s="324">
        <v>0</v>
      </c>
      <c r="BD125" s="310">
        <v>2</v>
      </c>
      <c r="BE125" s="324">
        <v>0</v>
      </c>
      <c r="BF125" s="325">
        <v>2</v>
      </c>
    </row>
    <row r="126" spans="1:58" s="323" customFormat="1" ht="16.5" thickBot="1" x14ac:dyDescent="0.2">
      <c r="A126" s="258" t="s">
        <v>322</v>
      </c>
      <c r="B126" s="326">
        <v>43</v>
      </c>
      <c r="C126" s="327">
        <v>3</v>
      </c>
      <c r="D126" s="328">
        <v>40</v>
      </c>
      <c r="E126" s="317">
        <v>1</v>
      </c>
      <c r="F126" s="329">
        <v>0</v>
      </c>
      <c r="G126" s="330">
        <v>1</v>
      </c>
      <c r="H126" s="317">
        <v>2</v>
      </c>
      <c r="I126" s="329">
        <v>1</v>
      </c>
      <c r="J126" s="329">
        <v>1</v>
      </c>
      <c r="K126" s="331">
        <v>0</v>
      </c>
      <c r="L126" s="329">
        <v>0</v>
      </c>
      <c r="M126" s="329">
        <v>0</v>
      </c>
      <c r="N126" s="331">
        <v>0</v>
      </c>
      <c r="O126" s="329">
        <v>0</v>
      </c>
      <c r="P126" s="329">
        <v>0</v>
      </c>
      <c r="Q126" s="331">
        <v>2</v>
      </c>
      <c r="R126" s="329">
        <v>0</v>
      </c>
      <c r="S126" s="329">
        <v>2</v>
      </c>
      <c r="T126" s="331">
        <v>0</v>
      </c>
      <c r="U126" s="329">
        <v>0</v>
      </c>
      <c r="V126" s="329">
        <v>0</v>
      </c>
      <c r="W126" s="331">
        <v>0</v>
      </c>
      <c r="X126" s="329">
        <v>0</v>
      </c>
      <c r="Y126" s="329">
        <v>0</v>
      </c>
      <c r="Z126" s="331">
        <v>2</v>
      </c>
      <c r="AA126" s="329">
        <v>0</v>
      </c>
      <c r="AB126" s="329">
        <v>2</v>
      </c>
      <c r="AC126" s="331">
        <v>7</v>
      </c>
      <c r="AD126" s="329">
        <v>1</v>
      </c>
      <c r="AE126" s="329">
        <v>6</v>
      </c>
      <c r="AF126" s="331">
        <v>5</v>
      </c>
      <c r="AG126" s="329">
        <v>0</v>
      </c>
      <c r="AH126" s="329">
        <v>5</v>
      </c>
      <c r="AI126" s="331">
        <v>0</v>
      </c>
      <c r="AJ126" s="329">
        <v>0</v>
      </c>
      <c r="AK126" s="329">
        <v>0</v>
      </c>
      <c r="AL126" s="331">
        <v>4</v>
      </c>
      <c r="AM126" s="329">
        <v>0</v>
      </c>
      <c r="AN126" s="329">
        <v>4</v>
      </c>
      <c r="AO126" s="317">
        <v>3</v>
      </c>
      <c r="AP126" s="329">
        <v>0</v>
      </c>
      <c r="AQ126" s="329">
        <v>3</v>
      </c>
      <c r="AR126" s="331">
        <v>2</v>
      </c>
      <c r="AS126" s="329">
        <v>0</v>
      </c>
      <c r="AT126" s="329">
        <v>2</v>
      </c>
      <c r="AU126" s="331">
        <v>3</v>
      </c>
      <c r="AV126" s="329">
        <v>0</v>
      </c>
      <c r="AW126" s="329">
        <v>3</v>
      </c>
      <c r="AX126" s="331">
        <v>5</v>
      </c>
      <c r="AY126" s="329">
        <v>0</v>
      </c>
      <c r="AZ126" s="329">
        <v>5</v>
      </c>
      <c r="BA126" s="331">
        <v>5</v>
      </c>
      <c r="BB126" s="329">
        <v>1</v>
      </c>
      <c r="BC126" s="329">
        <v>4</v>
      </c>
      <c r="BD126" s="331">
        <v>2</v>
      </c>
      <c r="BE126" s="329">
        <v>0</v>
      </c>
      <c r="BF126" s="332">
        <v>2</v>
      </c>
    </row>
  </sheetData>
  <mergeCells count="1">
    <mergeCell ref="A3:A4"/>
  </mergeCells>
  <phoneticPr fontId="22" type="noConversion"/>
  <pageMargins left="1.0629921259842521" right="0.27559055118110237" top="0.47244094488188981" bottom="0.59055118110236227" header="0.35433070866141736" footer="0.43307086614173229"/>
  <pageSetup paperSize="9" pageOrder="overThenDown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022F5-669B-4A28-B115-DD0BF040B003}">
  <dimension ref="A1:BF126"/>
  <sheetViews>
    <sheetView zoomScaleNormal="100" workbookViewId="0">
      <selection activeCell="F18" sqref="F18"/>
    </sheetView>
  </sheetViews>
  <sheetFormatPr defaultRowHeight="14.25" x14ac:dyDescent="0.2"/>
  <cols>
    <col min="1" max="1" width="8" style="267" customWidth="1"/>
    <col min="2" max="4" width="11" style="267" customWidth="1"/>
    <col min="5" max="5" width="9.88671875" style="267" customWidth="1"/>
    <col min="6" max="7" width="9.88671875" style="268" customWidth="1"/>
    <col min="8" max="8" width="9.88671875" style="267" customWidth="1"/>
    <col min="9" max="10" width="9.88671875" style="268" customWidth="1"/>
    <col min="11" max="11" width="9.88671875" style="267" customWidth="1"/>
    <col min="12" max="13" width="9.88671875" style="268" customWidth="1"/>
    <col min="14" max="14" width="9.88671875" style="267" customWidth="1"/>
    <col min="15" max="16" width="9.88671875" style="268" customWidth="1"/>
    <col min="17" max="17" width="9.88671875" style="267" customWidth="1"/>
    <col min="18" max="19" width="9.88671875" style="268" customWidth="1"/>
    <col min="20" max="20" width="9.88671875" style="267" customWidth="1"/>
    <col min="21" max="22" width="9.88671875" style="268" customWidth="1"/>
    <col min="23" max="23" width="9.88671875" style="267" customWidth="1"/>
    <col min="24" max="25" width="9.88671875" style="268" customWidth="1"/>
    <col min="26" max="26" width="9.88671875" style="267" customWidth="1"/>
    <col min="27" max="28" width="9.88671875" style="268" customWidth="1"/>
    <col min="29" max="29" width="9.88671875" style="267" customWidth="1"/>
    <col min="30" max="31" width="9.88671875" style="268" customWidth="1"/>
    <col min="32" max="32" width="9.88671875" style="267" customWidth="1"/>
    <col min="33" max="34" width="9.88671875" style="268" customWidth="1"/>
    <col min="35" max="35" width="9.88671875" style="267" customWidth="1"/>
    <col min="36" max="37" width="9.88671875" style="268" customWidth="1"/>
    <col min="38" max="38" width="9.88671875" style="267" customWidth="1"/>
    <col min="39" max="40" width="9.88671875" style="268" customWidth="1"/>
    <col min="41" max="41" width="9.88671875" style="267" customWidth="1"/>
    <col min="42" max="43" width="9.88671875" style="268" customWidth="1"/>
    <col min="44" max="44" width="9.88671875" style="267" customWidth="1"/>
    <col min="45" max="46" width="9.88671875" style="268" customWidth="1"/>
    <col min="47" max="47" width="9.88671875" style="267" customWidth="1"/>
    <col min="48" max="49" width="9.88671875" style="268" customWidth="1"/>
    <col min="50" max="50" width="9.88671875" style="267" customWidth="1"/>
    <col min="51" max="52" width="9.88671875" style="268" customWidth="1"/>
    <col min="53" max="53" width="9.88671875" style="267" customWidth="1"/>
    <col min="54" max="55" width="9.88671875" style="268" customWidth="1"/>
    <col min="56" max="56" width="9.88671875" style="267" customWidth="1"/>
    <col min="57" max="58" width="9.88671875" style="268" customWidth="1"/>
    <col min="59" max="16384" width="8.88671875" style="268"/>
  </cols>
  <sheetData>
    <row r="1" spans="1:58" ht="22.5" x14ac:dyDescent="0.3">
      <c r="A1" s="266" t="s">
        <v>454</v>
      </c>
    </row>
    <row r="2" spans="1:58" ht="15" thickBot="1" x14ac:dyDescent="0.25">
      <c r="BF2" s="321" t="s">
        <v>423</v>
      </c>
    </row>
    <row r="3" spans="1:58" s="276" customFormat="1" ht="21.6" customHeight="1" x14ac:dyDescent="0.15">
      <c r="A3" s="349" t="s">
        <v>274</v>
      </c>
      <c r="B3" s="270" t="s">
        <v>424</v>
      </c>
      <c r="C3" s="271"/>
      <c r="D3" s="271"/>
      <c r="E3" s="272" t="s">
        <v>276</v>
      </c>
      <c r="F3" s="271"/>
      <c r="G3" s="273"/>
      <c r="H3" s="271" t="s">
        <v>277</v>
      </c>
      <c r="I3" s="271"/>
      <c r="J3" s="271"/>
      <c r="K3" s="272" t="s">
        <v>278</v>
      </c>
      <c r="L3" s="271"/>
      <c r="M3" s="273"/>
      <c r="N3" s="271" t="s">
        <v>279</v>
      </c>
      <c r="O3" s="271"/>
      <c r="P3" s="271"/>
      <c r="Q3" s="272" t="s">
        <v>280</v>
      </c>
      <c r="R3" s="271"/>
      <c r="S3" s="273"/>
      <c r="T3" s="271" t="s">
        <v>281</v>
      </c>
      <c r="U3" s="271"/>
      <c r="V3" s="271"/>
      <c r="W3" s="272" t="s">
        <v>282</v>
      </c>
      <c r="X3" s="271"/>
      <c r="Y3" s="273"/>
      <c r="Z3" s="271" t="s">
        <v>283</v>
      </c>
      <c r="AA3" s="271"/>
      <c r="AB3" s="271"/>
      <c r="AC3" s="272" t="s">
        <v>284</v>
      </c>
      <c r="AD3" s="271"/>
      <c r="AE3" s="273"/>
      <c r="AF3" s="271" t="s">
        <v>285</v>
      </c>
      <c r="AG3" s="271"/>
      <c r="AH3" s="271"/>
      <c r="AI3" s="272" t="s">
        <v>286</v>
      </c>
      <c r="AJ3" s="271"/>
      <c r="AK3" s="273"/>
      <c r="AL3" s="271" t="s">
        <v>287</v>
      </c>
      <c r="AM3" s="274"/>
      <c r="AN3" s="271"/>
      <c r="AO3" s="272" t="s">
        <v>288</v>
      </c>
      <c r="AP3" s="271"/>
      <c r="AQ3" s="273"/>
      <c r="AR3" s="271" t="s">
        <v>289</v>
      </c>
      <c r="AS3" s="271"/>
      <c r="AT3" s="271"/>
      <c r="AU3" s="272" t="s">
        <v>290</v>
      </c>
      <c r="AV3" s="271"/>
      <c r="AW3" s="273"/>
      <c r="AX3" s="271" t="s">
        <v>291</v>
      </c>
      <c r="AY3" s="271"/>
      <c r="AZ3" s="271"/>
      <c r="BA3" s="272" t="s">
        <v>292</v>
      </c>
      <c r="BB3" s="271"/>
      <c r="BC3" s="273"/>
      <c r="BD3" s="271" t="s">
        <v>293</v>
      </c>
      <c r="BE3" s="271"/>
      <c r="BF3" s="275"/>
    </row>
    <row r="4" spans="1:58" s="276" customFormat="1" ht="20.25" customHeight="1" thickBot="1" x14ac:dyDescent="0.2">
      <c r="A4" s="350"/>
      <c r="B4" s="277" t="s">
        <v>294</v>
      </c>
      <c r="C4" s="277" t="s">
        <v>295</v>
      </c>
      <c r="D4" s="278" t="s">
        <v>296</v>
      </c>
      <c r="E4" s="277" t="s">
        <v>294</v>
      </c>
      <c r="F4" s="277" t="s">
        <v>295</v>
      </c>
      <c r="G4" s="277" t="s">
        <v>296</v>
      </c>
      <c r="H4" s="279" t="s">
        <v>294</v>
      </c>
      <c r="I4" s="277" t="s">
        <v>295</v>
      </c>
      <c r="J4" s="278" t="s">
        <v>296</v>
      </c>
      <c r="K4" s="277" t="s">
        <v>294</v>
      </c>
      <c r="L4" s="277" t="s">
        <v>295</v>
      </c>
      <c r="M4" s="277" t="s">
        <v>296</v>
      </c>
      <c r="N4" s="279" t="s">
        <v>294</v>
      </c>
      <c r="O4" s="277" t="s">
        <v>295</v>
      </c>
      <c r="P4" s="278" t="s">
        <v>296</v>
      </c>
      <c r="Q4" s="277" t="s">
        <v>294</v>
      </c>
      <c r="R4" s="277" t="s">
        <v>295</v>
      </c>
      <c r="S4" s="277" t="s">
        <v>296</v>
      </c>
      <c r="T4" s="279" t="s">
        <v>294</v>
      </c>
      <c r="U4" s="277" t="s">
        <v>295</v>
      </c>
      <c r="V4" s="278" t="s">
        <v>296</v>
      </c>
      <c r="W4" s="277" t="s">
        <v>294</v>
      </c>
      <c r="X4" s="277" t="s">
        <v>295</v>
      </c>
      <c r="Y4" s="277" t="s">
        <v>296</v>
      </c>
      <c r="Z4" s="279" t="s">
        <v>294</v>
      </c>
      <c r="AA4" s="277" t="s">
        <v>295</v>
      </c>
      <c r="AB4" s="278" t="s">
        <v>296</v>
      </c>
      <c r="AC4" s="277" t="s">
        <v>294</v>
      </c>
      <c r="AD4" s="277" t="s">
        <v>295</v>
      </c>
      <c r="AE4" s="277" t="s">
        <v>296</v>
      </c>
      <c r="AF4" s="279" t="s">
        <v>294</v>
      </c>
      <c r="AG4" s="277" t="s">
        <v>295</v>
      </c>
      <c r="AH4" s="278" t="s">
        <v>296</v>
      </c>
      <c r="AI4" s="277" t="s">
        <v>294</v>
      </c>
      <c r="AJ4" s="277" t="s">
        <v>295</v>
      </c>
      <c r="AK4" s="277" t="s">
        <v>296</v>
      </c>
      <c r="AL4" s="280" t="s">
        <v>294</v>
      </c>
      <c r="AM4" s="281" t="s">
        <v>295</v>
      </c>
      <c r="AN4" s="278" t="s">
        <v>296</v>
      </c>
      <c r="AO4" s="277" t="s">
        <v>294</v>
      </c>
      <c r="AP4" s="277" t="s">
        <v>295</v>
      </c>
      <c r="AQ4" s="277" t="s">
        <v>296</v>
      </c>
      <c r="AR4" s="279" t="s">
        <v>294</v>
      </c>
      <c r="AS4" s="277" t="s">
        <v>295</v>
      </c>
      <c r="AT4" s="278" t="s">
        <v>296</v>
      </c>
      <c r="AU4" s="277" t="s">
        <v>294</v>
      </c>
      <c r="AV4" s="277" t="s">
        <v>295</v>
      </c>
      <c r="AW4" s="277" t="s">
        <v>296</v>
      </c>
      <c r="AX4" s="279" t="s">
        <v>294</v>
      </c>
      <c r="AY4" s="277" t="s">
        <v>295</v>
      </c>
      <c r="AZ4" s="278" t="s">
        <v>296</v>
      </c>
      <c r="BA4" s="277" t="s">
        <v>294</v>
      </c>
      <c r="BB4" s="277" t="s">
        <v>295</v>
      </c>
      <c r="BC4" s="277" t="s">
        <v>296</v>
      </c>
      <c r="BD4" s="279" t="s">
        <v>294</v>
      </c>
      <c r="BE4" s="277" t="s">
        <v>295</v>
      </c>
      <c r="BF4" s="282" t="s">
        <v>296</v>
      </c>
    </row>
    <row r="5" spans="1:58" s="322" customFormat="1" ht="16.5" thickTop="1" x14ac:dyDescent="0.15">
      <c r="A5" s="242" t="s">
        <v>301</v>
      </c>
      <c r="B5" s="303">
        <v>279050</v>
      </c>
      <c r="C5" s="304">
        <v>136429</v>
      </c>
      <c r="D5" s="305">
        <v>142621</v>
      </c>
      <c r="E5" s="303">
        <v>2842</v>
      </c>
      <c r="F5" s="304">
        <v>1387</v>
      </c>
      <c r="G5" s="305">
        <v>1455</v>
      </c>
      <c r="H5" s="303">
        <v>4127</v>
      </c>
      <c r="I5" s="304">
        <v>2008</v>
      </c>
      <c r="J5" s="305">
        <v>2119</v>
      </c>
      <c r="K5" s="303">
        <v>11581</v>
      </c>
      <c r="L5" s="304">
        <v>5678</v>
      </c>
      <c r="M5" s="305">
        <v>5903</v>
      </c>
      <c r="N5" s="303">
        <v>4388</v>
      </c>
      <c r="O5" s="304">
        <v>2282</v>
      </c>
      <c r="P5" s="305">
        <v>2106</v>
      </c>
      <c r="Q5" s="303">
        <v>5397</v>
      </c>
      <c r="R5" s="304">
        <v>2714</v>
      </c>
      <c r="S5" s="305">
        <v>2683</v>
      </c>
      <c r="T5" s="303">
        <v>10182</v>
      </c>
      <c r="U5" s="304">
        <v>5226</v>
      </c>
      <c r="V5" s="305">
        <v>4956</v>
      </c>
      <c r="W5" s="303">
        <v>29060</v>
      </c>
      <c r="X5" s="304">
        <v>13767</v>
      </c>
      <c r="Y5" s="305">
        <v>15293</v>
      </c>
      <c r="Z5" s="303">
        <v>23884</v>
      </c>
      <c r="AA5" s="304">
        <v>12054</v>
      </c>
      <c r="AB5" s="305">
        <v>11830</v>
      </c>
      <c r="AC5" s="303">
        <v>22263</v>
      </c>
      <c r="AD5" s="304">
        <v>10842</v>
      </c>
      <c r="AE5" s="305">
        <v>11421</v>
      </c>
      <c r="AF5" s="303">
        <v>15421</v>
      </c>
      <c r="AG5" s="304">
        <v>7402</v>
      </c>
      <c r="AH5" s="305">
        <v>8019</v>
      </c>
      <c r="AI5" s="303">
        <v>19479</v>
      </c>
      <c r="AJ5" s="304">
        <v>9732</v>
      </c>
      <c r="AK5" s="305">
        <v>9747</v>
      </c>
      <c r="AL5" s="303">
        <v>8917</v>
      </c>
      <c r="AM5" s="304">
        <v>4343</v>
      </c>
      <c r="AN5" s="305">
        <v>4574</v>
      </c>
      <c r="AO5" s="303">
        <v>19294</v>
      </c>
      <c r="AP5" s="304">
        <v>9266</v>
      </c>
      <c r="AQ5" s="305">
        <v>10028</v>
      </c>
      <c r="AR5" s="303">
        <v>7056</v>
      </c>
      <c r="AS5" s="304">
        <v>3632</v>
      </c>
      <c r="AT5" s="305">
        <v>3424</v>
      </c>
      <c r="AU5" s="303">
        <v>19115</v>
      </c>
      <c r="AV5" s="304">
        <v>9045</v>
      </c>
      <c r="AW5" s="305">
        <v>10070</v>
      </c>
      <c r="AX5" s="303">
        <v>26655</v>
      </c>
      <c r="AY5" s="304">
        <v>13017</v>
      </c>
      <c r="AZ5" s="305">
        <v>13638</v>
      </c>
      <c r="BA5" s="303">
        <v>34144</v>
      </c>
      <c r="BB5" s="304">
        <v>16822</v>
      </c>
      <c r="BC5" s="305">
        <v>17322</v>
      </c>
      <c r="BD5" s="303">
        <v>15245</v>
      </c>
      <c r="BE5" s="304">
        <v>7212</v>
      </c>
      <c r="BF5" s="306">
        <v>8033</v>
      </c>
    </row>
    <row r="6" spans="1:58" s="323" customFormat="1" ht="15.75" x14ac:dyDescent="0.15">
      <c r="A6" s="242" t="s">
        <v>302</v>
      </c>
      <c r="B6" s="307">
        <v>5935</v>
      </c>
      <c r="C6" s="304">
        <v>2984</v>
      </c>
      <c r="D6" s="308">
        <v>2951</v>
      </c>
      <c r="E6" s="307">
        <v>21</v>
      </c>
      <c r="F6" s="304">
        <v>15</v>
      </c>
      <c r="G6" s="308">
        <v>6</v>
      </c>
      <c r="H6" s="307">
        <v>77</v>
      </c>
      <c r="I6" s="304">
        <v>46</v>
      </c>
      <c r="J6" s="308">
        <v>31</v>
      </c>
      <c r="K6" s="307">
        <v>311</v>
      </c>
      <c r="L6" s="304">
        <v>161</v>
      </c>
      <c r="M6" s="308">
        <v>150</v>
      </c>
      <c r="N6" s="307">
        <v>23</v>
      </c>
      <c r="O6" s="304">
        <v>12</v>
      </c>
      <c r="P6" s="308">
        <v>11</v>
      </c>
      <c r="Q6" s="307">
        <v>209</v>
      </c>
      <c r="R6" s="304">
        <v>100</v>
      </c>
      <c r="S6" s="308">
        <v>109</v>
      </c>
      <c r="T6" s="307">
        <v>223</v>
      </c>
      <c r="U6" s="304">
        <v>123</v>
      </c>
      <c r="V6" s="308">
        <v>100</v>
      </c>
      <c r="W6" s="307">
        <v>639</v>
      </c>
      <c r="X6" s="304">
        <v>294</v>
      </c>
      <c r="Y6" s="308">
        <v>345</v>
      </c>
      <c r="Z6" s="307">
        <v>453</v>
      </c>
      <c r="AA6" s="304">
        <v>216</v>
      </c>
      <c r="AB6" s="308">
        <v>237</v>
      </c>
      <c r="AC6" s="307">
        <v>269</v>
      </c>
      <c r="AD6" s="304">
        <v>138</v>
      </c>
      <c r="AE6" s="308">
        <v>131</v>
      </c>
      <c r="AF6" s="307">
        <v>280</v>
      </c>
      <c r="AG6" s="304">
        <v>137</v>
      </c>
      <c r="AH6" s="308">
        <v>143</v>
      </c>
      <c r="AI6" s="307">
        <v>621</v>
      </c>
      <c r="AJ6" s="304">
        <v>307</v>
      </c>
      <c r="AK6" s="308">
        <v>314</v>
      </c>
      <c r="AL6" s="307">
        <v>123</v>
      </c>
      <c r="AM6" s="304">
        <v>77</v>
      </c>
      <c r="AN6" s="308">
        <v>46</v>
      </c>
      <c r="AO6" s="307">
        <v>595</v>
      </c>
      <c r="AP6" s="304">
        <v>300</v>
      </c>
      <c r="AQ6" s="308">
        <v>295</v>
      </c>
      <c r="AR6" s="307">
        <v>238</v>
      </c>
      <c r="AS6" s="304">
        <v>110</v>
      </c>
      <c r="AT6" s="308">
        <v>128</v>
      </c>
      <c r="AU6" s="307">
        <v>278</v>
      </c>
      <c r="AV6" s="304">
        <v>144</v>
      </c>
      <c r="AW6" s="308">
        <v>134</v>
      </c>
      <c r="AX6" s="307">
        <v>605</v>
      </c>
      <c r="AY6" s="304">
        <v>310</v>
      </c>
      <c r="AZ6" s="308">
        <v>295</v>
      </c>
      <c r="BA6" s="307">
        <v>683</v>
      </c>
      <c r="BB6" s="304">
        <v>362</v>
      </c>
      <c r="BC6" s="308">
        <v>321</v>
      </c>
      <c r="BD6" s="307">
        <v>287</v>
      </c>
      <c r="BE6" s="304">
        <v>132</v>
      </c>
      <c r="BF6" s="309">
        <v>155</v>
      </c>
    </row>
    <row r="7" spans="1:58" s="323" customFormat="1" ht="15.75" x14ac:dyDescent="0.15">
      <c r="A7" s="250" t="s">
        <v>324</v>
      </c>
      <c r="B7" s="310">
        <v>983</v>
      </c>
      <c r="C7" s="311">
        <v>489</v>
      </c>
      <c r="D7" s="312">
        <v>494</v>
      </c>
      <c r="E7" s="310">
        <v>4</v>
      </c>
      <c r="F7" s="324">
        <v>4</v>
      </c>
      <c r="G7" s="324">
        <v>0</v>
      </c>
      <c r="H7" s="310">
        <v>8</v>
      </c>
      <c r="I7" s="324">
        <v>3</v>
      </c>
      <c r="J7" s="324">
        <v>5</v>
      </c>
      <c r="K7" s="310">
        <v>48</v>
      </c>
      <c r="L7" s="324">
        <v>21</v>
      </c>
      <c r="M7" s="324">
        <v>27</v>
      </c>
      <c r="N7" s="310">
        <v>4</v>
      </c>
      <c r="O7" s="324">
        <v>3</v>
      </c>
      <c r="P7" s="324">
        <v>1</v>
      </c>
      <c r="Q7" s="310">
        <v>35</v>
      </c>
      <c r="R7" s="324">
        <v>17</v>
      </c>
      <c r="S7" s="324">
        <v>18</v>
      </c>
      <c r="T7" s="310">
        <v>36</v>
      </c>
      <c r="U7" s="324">
        <v>14</v>
      </c>
      <c r="V7" s="324">
        <v>22</v>
      </c>
      <c r="W7" s="310">
        <v>110</v>
      </c>
      <c r="X7" s="324">
        <v>54</v>
      </c>
      <c r="Y7" s="324">
        <v>56</v>
      </c>
      <c r="Z7" s="310">
        <v>78</v>
      </c>
      <c r="AA7" s="324">
        <v>33</v>
      </c>
      <c r="AB7" s="324">
        <v>45</v>
      </c>
      <c r="AC7" s="310">
        <v>31</v>
      </c>
      <c r="AD7" s="324">
        <v>14</v>
      </c>
      <c r="AE7" s="324">
        <v>17</v>
      </c>
      <c r="AF7" s="310">
        <v>58</v>
      </c>
      <c r="AG7" s="324">
        <v>30</v>
      </c>
      <c r="AH7" s="324">
        <v>28</v>
      </c>
      <c r="AI7" s="310">
        <v>83</v>
      </c>
      <c r="AJ7" s="324">
        <v>43</v>
      </c>
      <c r="AK7" s="324">
        <v>40</v>
      </c>
      <c r="AL7" s="310">
        <v>25</v>
      </c>
      <c r="AM7" s="324">
        <v>15</v>
      </c>
      <c r="AN7" s="324">
        <v>10</v>
      </c>
      <c r="AO7" s="310">
        <v>115</v>
      </c>
      <c r="AP7" s="324">
        <v>55</v>
      </c>
      <c r="AQ7" s="324">
        <v>60</v>
      </c>
      <c r="AR7" s="310">
        <v>37</v>
      </c>
      <c r="AS7" s="324">
        <v>19</v>
      </c>
      <c r="AT7" s="324">
        <v>18</v>
      </c>
      <c r="AU7" s="310">
        <v>41</v>
      </c>
      <c r="AV7" s="324">
        <v>25</v>
      </c>
      <c r="AW7" s="324">
        <v>16</v>
      </c>
      <c r="AX7" s="310">
        <v>106</v>
      </c>
      <c r="AY7" s="324">
        <v>53</v>
      </c>
      <c r="AZ7" s="324">
        <v>53</v>
      </c>
      <c r="BA7" s="310">
        <v>115</v>
      </c>
      <c r="BB7" s="324">
        <v>60</v>
      </c>
      <c r="BC7" s="324">
        <v>55</v>
      </c>
      <c r="BD7" s="310">
        <v>49</v>
      </c>
      <c r="BE7" s="324">
        <v>26</v>
      </c>
      <c r="BF7" s="325">
        <v>23</v>
      </c>
    </row>
    <row r="8" spans="1:58" s="323" customFormat="1" ht="15.75" x14ac:dyDescent="0.15">
      <c r="A8" s="250" t="s">
        <v>323</v>
      </c>
      <c r="B8" s="310">
        <v>1057</v>
      </c>
      <c r="C8" s="311">
        <v>515</v>
      </c>
      <c r="D8" s="312">
        <v>542</v>
      </c>
      <c r="E8" s="310">
        <v>4</v>
      </c>
      <c r="F8" s="324">
        <v>3</v>
      </c>
      <c r="G8" s="324">
        <v>1</v>
      </c>
      <c r="H8" s="310">
        <v>13</v>
      </c>
      <c r="I8" s="324">
        <v>7</v>
      </c>
      <c r="J8" s="324">
        <v>6</v>
      </c>
      <c r="K8" s="310">
        <v>67</v>
      </c>
      <c r="L8" s="324">
        <v>28</v>
      </c>
      <c r="M8" s="324">
        <v>39</v>
      </c>
      <c r="N8" s="310">
        <v>6</v>
      </c>
      <c r="O8" s="324">
        <v>2</v>
      </c>
      <c r="P8" s="324">
        <v>4</v>
      </c>
      <c r="Q8" s="310">
        <v>32</v>
      </c>
      <c r="R8" s="324">
        <v>15</v>
      </c>
      <c r="S8" s="324">
        <v>17</v>
      </c>
      <c r="T8" s="310">
        <v>41</v>
      </c>
      <c r="U8" s="324">
        <v>24</v>
      </c>
      <c r="V8" s="324">
        <v>17</v>
      </c>
      <c r="W8" s="310">
        <v>133</v>
      </c>
      <c r="X8" s="324">
        <v>54</v>
      </c>
      <c r="Y8" s="324">
        <v>79</v>
      </c>
      <c r="Z8" s="310">
        <v>78</v>
      </c>
      <c r="AA8" s="324">
        <v>45</v>
      </c>
      <c r="AB8" s="324">
        <v>33</v>
      </c>
      <c r="AC8" s="310">
        <v>50</v>
      </c>
      <c r="AD8" s="324">
        <v>30</v>
      </c>
      <c r="AE8" s="324">
        <v>20</v>
      </c>
      <c r="AF8" s="310">
        <v>39</v>
      </c>
      <c r="AG8" s="324">
        <v>16</v>
      </c>
      <c r="AH8" s="324">
        <v>23</v>
      </c>
      <c r="AI8" s="310">
        <v>109</v>
      </c>
      <c r="AJ8" s="324">
        <v>56</v>
      </c>
      <c r="AK8" s="324">
        <v>53</v>
      </c>
      <c r="AL8" s="310">
        <v>12</v>
      </c>
      <c r="AM8" s="324">
        <v>6</v>
      </c>
      <c r="AN8" s="324">
        <v>6</v>
      </c>
      <c r="AO8" s="310">
        <v>106</v>
      </c>
      <c r="AP8" s="324">
        <v>53</v>
      </c>
      <c r="AQ8" s="324">
        <v>53</v>
      </c>
      <c r="AR8" s="310">
        <v>42</v>
      </c>
      <c r="AS8" s="324">
        <v>15</v>
      </c>
      <c r="AT8" s="324">
        <v>27</v>
      </c>
      <c r="AU8" s="310">
        <v>53</v>
      </c>
      <c r="AV8" s="324">
        <v>23</v>
      </c>
      <c r="AW8" s="324">
        <v>30</v>
      </c>
      <c r="AX8" s="310">
        <v>102</v>
      </c>
      <c r="AY8" s="324">
        <v>48</v>
      </c>
      <c r="AZ8" s="324">
        <v>54</v>
      </c>
      <c r="BA8" s="310">
        <v>121</v>
      </c>
      <c r="BB8" s="324">
        <v>68</v>
      </c>
      <c r="BC8" s="324">
        <v>53</v>
      </c>
      <c r="BD8" s="310">
        <v>49</v>
      </c>
      <c r="BE8" s="324">
        <v>22</v>
      </c>
      <c r="BF8" s="325">
        <v>27</v>
      </c>
    </row>
    <row r="9" spans="1:58" s="323" customFormat="1" ht="15.75" x14ac:dyDescent="0.15">
      <c r="A9" s="250" t="s">
        <v>325</v>
      </c>
      <c r="B9" s="310">
        <v>1206</v>
      </c>
      <c r="C9" s="311">
        <v>607</v>
      </c>
      <c r="D9" s="312">
        <v>599</v>
      </c>
      <c r="E9" s="310">
        <v>6</v>
      </c>
      <c r="F9" s="324">
        <v>3</v>
      </c>
      <c r="G9" s="324">
        <v>3</v>
      </c>
      <c r="H9" s="310">
        <v>15</v>
      </c>
      <c r="I9" s="324">
        <v>7</v>
      </c>
      <c r="J9" s="324">
        <v>8</v>
      </c>
      <c r="K9" s="310">
        <v>70</v>
      </c>
      <c r="L9" s="324">
        <v>42</v>
      </c>
      <c r="M9" s="324">
        <v>28</v>
      </c>
      <c r="N9" s="310">
        <v>2</v>
      </c>
      <c r="O9" s="324">
        <v>2</v>
      </c>
      <c r="P9" s="324">
        <v>0</v>
      </c>
      <c r="Q9" s="310">
        <v>44</v>
      </c>
      <c r="R9" s="324">
        <v>19</v>
      </c>
      <c r="S9" s="324">
        <v>25</v>
      </c>
      <c r="T9" s="310">
        <v>56</v>
      </c>
      <c r="U9" s="324">
        <v>32</v>
      </c>
      <c r="V9" s="324">
        <v>24</v>
      </c>
      <c r="W9" s="310">
        <v>122</v>
      </c>
      <c r="X9" s="324">
        <v>65</v>
      </c>
      <c r="Y9" s="324">
        <v>57</v>
      </c>
      <c r="Z9" s="310">
        <v>100</v>
      </c>
      <c r="AA9" s="324">
        <v>44</v>
      </c>
      <c r="AB9" s="324">
        <v>56</v>
      </c>
      <c r="AC9" s="310">
        <v>50</v>
      </c>
      <c r="AD9" s="324">
        <v>22</v>
      </c>
      <c r="AE9" s="324">
        <v>28</v>
      </c>
      <c r="AF9" s="310">
        <v>70</v>
      </c>
      <c r="AG9" s="324">
        <v>35</v>
      </c>
      <c r="AH9" s="324">
        <v>35</v>
      </c>
      <c r="AI9" s="310">
        <v>127</v>
      </c>
      <c r="AJ9" s="324">
        <v>55</v>
      </c>
      <c r="AK9" s="324">
        <v>72</v>
      </c>
      <c r="AL9" s="310">
        <v>28</v>
      </c>
      <c r="AM9" s="324">
        <v>18</v>
      </c>
      <c r="AN9" s="324">
        <v>10</v>
      </c>
      <c r="AO9" s="310">
        <v>122</v>
      </c>
      <c r="AP9" s="324">
        <v>63</v>
      </c>
      <c r="AQ9" s="324">
        <v>59</v>
      </c>
      <c r="AR9" s="310">
        <v>48</v>
      </c>
      <c r="AS9" s="324">
        <v>23</v>
      </c>
      <c r="AT9" s="324">
        <v>25</v>
      </c>
      <c r="AU9" s="310">
        <v>37</v>
      </c>
      <c r="AV9" s="324">
        <v>23</v>
      </c>
      <c r="AW9" s="324">
        <v>14</v>
      </c>
      <c r="AX9" s="310">
        <v>118</v>
      </c>
      <c r="AY9" s="324">
        <v>65</v>
      </c>
      <c r="AZ9" s="324">
        <v>53</v>
      </c>
      <c r="BA9" s="310">
        <v>144</v>
      </c>
      <c r="BB9" s="324">
        <v>70</v>
      </c>
      <c r="BC9" s="324">
        <v>74</v>
      </c>
      <c r="BD9" s="310">
        <v>47</v>
      </c>
      <c r="BE9" s="324">
        <v>19</v>
      </c>
      <c r="BF9" s="325">
        <v>28</v>
      </c>
    </row>
    <row r="10" spans="1:58" s="323" customFormat="1" ht="15.75" x14ac:dyDescent="0.15">
      <c r="A10" s="250" t="s">
        <v>326</v>
      </c>
      <c r="B10" s="310">
        <v>1301</v>
      </c>
      <c r="C10" s="311">
        <v>665</v>
      </c>
      <c r="D10" s="312">
        <v>636</v>
      </c>
      <c r="E10" s="310">
        <v>3</v>
      </c>
      <c r="F10" s="324">
        <v>2</v>
      </c>
      <c r="G10" s="324">
        <v>1</v>
      </c>
      <c r="H10" s="310">
        <v>22</v>
      </c>
      <c r="I10" s="324">
        <v>15</v>
      </c>
      <c r="J10" s="324">
        <v>7</v>
      </c>
      <c r="K10" s="310">
        <v>67</v>
      </c>
      <c r="L10" s="324">
        <v>38</v>
      </c>
      <c r="M10" s="324">
        <v>29</v>
      </c>
      <c r="N10" s="310">
        <v>5</v>
      </c>
      <c r="O10" s="324">
        <v>3</v>
      </c>
      <c r="P10" s="324">
        <v>2</v>
      </c>
      <c r="Q10" s="310">
        <v>54</v>
      </c>
      <c r="R10" s="324">
        <v>24</v>
      </c>
      <c r="S10" s="324">
        <v>30</v>
      </c>
      <c r="T10" s="310">
        <v>49</v>
      </c>
      <c r="U10" s="324">
        <v>29</v>
      </c>
      <c r="V10" s="324">
        <v>20</v>
      </c>
      <c r="W10" s="310">
        <v>133</v>
      </c>
      <c r="X10" s="324">
        <v>61</v>
      </c>
      <c r="Y10" s="324">
        <v>72</v>
      </c>
      <c r="Z10" s="310">
        <v>79</v>
      </c>
      <c r="AA10" s="324">
        <v>35</v>
      </c>
      <c r="AB10" s="324">
        <v>44</v>
      </c>
      <c r="AC10" s="310">
        <v>67</v>
      </c>
      <c r="AD10" s="324">
        <v>39</v>
      </c>
      <c r="AE10" s="324">
        <v>28</v>
      </c>
      <c r="AF10" s="310">
        <v>51</v>
      </c>
      <c r="AG10" s="324">
        <v>27</v>
      </c>
      <c r="AH10" s="324">
        <v>24</v>
      </c>
      <c r="AI10" s="310">
        <v>154</v>
      </c>
      <c r="AJ10" s="324">
        <v>84</v>
      </c>
      <c r="AK10" s="324">
        <v>70</v>
      </c>
      <c r="AL10" s="310">
        <v>28</v>
      </c>
      <c r="AM10" s="324">
        <v>16</v>
      </c>
      <c r="AN10" s="324">
        <v>12</v>
      </c>
      <c r="AO10" s="310">
        <v>108</v>
      </c>
      <c r="AP10" s="324">
        <v>54</v>
      </c>
      <c r="AQ10" s="324">
        <v>54</v>
      </c>
      <c r="AR10" s="310">
        <v>56</v>
      </c>
      <c r="AS10" s="324">
        <v>31</v>
      </c>
      <c r="AT10" s="324">
        <v>25</v>
      </c>
      <c r="AU10" s="310">
        <v>63</v>
      </c>
      <c r="AV10" s="324">
        <v>32</v>
      </c>
      <c r="AW10" s="324">
        <v>31</v>
      </c>
      <c r="AX10" s="310">
        <v>149</v>
      </c>
      <c r="AY10" s="324">
        <v>70</v>
      </c>
      <c r="AZ10" s="324">
        <v>79</v>
      </c>
      <c r="BA10" s="310">
        <v>148</v>
      </c>
      <c r="BB10" s="324">
        <v>75</v>
      </c>
      <c r="BC10" s="324">
        <v>73</v>
      </c>
      <c r="BD10" s="310">
        <v>65</v>
      </c>
      <c r="BE10" s="324">
        <v>30</v>
      </c>
      <c r="BF10" s="325">
        <v>35</v>
      </c>
    </row>
    <row r="11" spans="1:58" s="323" customFormat="1" ht="15.75" x14ac:dyDescent="0.15">
      <c r="A11" s="250" t="s">
        <v>327</v>
      </c>
      <c r="B11" s="310">
        <v>1388</v>
      </c>
      <c r="C11" s="311">
        <v>708</v>
      </c>
      <c r="D11" s="312">
        <v>680</v>
      </c>
      <c r="E11" s="310">
        <v>4</v>
      </c>
      <c r="F11" s="324">
        <v>3</v>
      </c>
      <c r="G11" s="324">
        <v>1</v>
      </c>
      <c r="H11" s="310">
        <v>19</v>
      </c>
      <c r="I11" s="324">
        <v>14</v>
      </c>
      <c r="J11" s="324">
        <v>5</v>
      </c>
      <c r="K11" s="310">
        <v>59</v>
      </c>
      <c r="L11" s="324">
        <v>32</v>
      </c>
      <c r="M11" s="324">
        <v>27</v>
      </c>
      <c r="N11" s="310">
        <v>6</v>
      </c>
      <c r="O11" s="324">
        <v>2</v>
      </c>
      <c r="P11" s="324">
        <v>4</v>
      </c>
      <c r="Q11" s="310">
        <v>44</v>
      </c>
      <c r="R11" s="324">
        <v>25</v>
      </c>
      <c r="S11" s="324">
        <v>19</v>
      </c>
      <c r="T11" s="310">
        <v>41</v>
      </c>
      <c r="U11" s="324">
        <v>24</v>
      </c>
      <c r="V11" s="324">
        <v>17</v>
      </c>
      <c r="W11" s="310">
        <v>141</v>
      </c>
      <c r="X11" s="324">
        <v>60</v>
      </c>
      <c r="Y11" s="324">
        <v>81</v>
      </c>
      <c r="Z11" s="310">
        <v>118</v>
      </c>
      <c r="AA11" s="324">
        <v>59</v>
      </c>
      <c r="AB11" s="324">
        <v>59</v>
      </c>
      <c r="AC11" s="310">
        <v>71</v>
      </c>
      <c r="AD11" s="324">
        <v>33</v>
      </c>
      <c r="AE11" s="324">
        <v>38</v>
      </c>
      <c r="AF11" s="310">
        <v>62</v>
      </c>
      <c r="AG11" s="324">
        <v>29</v>
      </c>
      <c r="AH11" s="324">
        <v>33</v>
      </c>
      <c r="AI11" s="310">
        <v>148</v>
      </c>
      <c r="AJ11" s="324">
        <v>69</v>
      </c>
      <c r="AK11" s="324">
        <v>79</v>
      </c>
      <c r="AL11" s="310">
        <v>30</v>
      </c>
      <c r="AM11" s="324">
        <v>22</v>
      </c>
      <c r="AN11" s="324">
        <v>8</v>
      </c>
      <c r="AO11" s="310">
        <v>144</v>
      </c>
      <c r="AP11" s="324">
        <v>75</v>
      </c>
      <c r="AQ11" s="324">
        <v>69</v>
      </c>
      <c r="AR11" s="310">
        <v>55</v>
      </c>
      <c r="AS11" s="324">
        <v>22</v>
      </c>
      <c r="AT11" s="324">
        <v>33</v>
      </c>
      <c r="AU11" s="310">
        <v>84</v>
      </c>
      <c r="AV11" s="324">
        <v>41</v>
      </c>
      <c r="AW11" s="324">
        <v>43</v>
      </c>
      <c r="AX11" s="310">
        <v>130</v>
      </c>
      <c r="AY11" s="324">
        <v>74</v>
      </c>
      <c r="AZ11" s="324">
        <v>56</v>
      </c>
      <c r="BA11" s="310">
        <v>155</v>
      </c>
      <c r="BB11" s="324">
        <v>89</v>
      </c>
      <c r="BC11" s="324">
        <v>66</v>
      </c>
      <c r="BD11" s="310">
        <v>77</v>
      </c>
      <c r="BE11" s="324">
        <v>35</v>
      </c>
      <c r="BF11" s="325">
        <v>42</v>
      </c>
    </row>
    <row r="12" spans="1:58" s="323" customFormat="1" ht="15.75" x14ac:dyDescent="0.15">
      <c r="A12" s="255" t="s">
        <v>303</v>
      </c>
      <c r="B12" s="307">
        <v>10006</v>
      </c>
      <c r="C12" s="304">
        <v>5197</v>
      </c>
      <c r="D12" s="308">
        <v>4809</v>
      </c>
      <c r="E12" s="307">
        <v>36</v>
      </c>
      <c r="F12" s="304">
        <v>26</v>
      </c>
      <c r="G12" s="308">
        <v>10</v>
      </c>
      <c r="H12" s="307">
        <v>157</v>
      </c>
      <c r="I12" s="304">
        <v>77</v>
      </c>
      <c r="J12" s="308">
        <v>80</v>
      </c>
      <c r="K12" s="307">
        <v>272</v>
      </c>
      <c r="L12" s="304">
        <v>141</v>
      </c>
      <c r="M12" s="308">
        <v>131</v>
      </c>
      <c r="N12" s="307">
        <v>59</v>
      </c>
      <c r="O12" s="304">
        <v>25</v>
      </c>
      <c r="P12" s="308">
        <v>34</v>
      </c>
      <c r="Q12" s="307">
        <v>210</v>
      </c>
      <c r="R12" s="304">
        <v>111</v>
      </c>
      <c r="S12" s="308">
        <v>99</v>
      </c>
      <c r="T12" s="307">
        <v>340</v>
      </c>
      <c r="U12" s="304">
        <v>193</v>
      </c>
      <c r="V12" s="308">
        <v>147</v>
      </c>
      <c r="W12" s="307">
        <v>929</v>
      </c>
      <c r="X12" s="304">
        <v>446</v>
      </c>
      <c r="Y12" s="308">
        <v>483</v>
      </c>
      <c r="Z12" s="307">
        <v>744</v>
      </c>
      <c r="AA12" s="304">
        <v>392</v>
      </c>
      <c r="AB12" s="308">
        <v>352</v>
      </c>
      <c r="AC12" s="307">
        <v>467</v>
      </c>
      <c r="AD12" s="304">
        <v>227</v>
      </c>
      <c r="AE12" s="308">
        <v>240</v>
      </c>
      <c r="AF12" s="307">
        <v>338</v>
      </c>
      <c r="AG12" s="304">
        <v>171</v>
      </c>
      <c r="AH12" s="308">
        <v>167</v>
      </c>
      <c r="AI12" s="307">
        <v>1202</v>
      </c>
      <c r="AJ12" s="304">
        <v>674</v>
      </c>
      <c r="AK12" s="308">
        <v>528</v>
      </c>
      <c r="AL12" s="307">
        <v>225</v>
      </c>
      <c r="AM12" s="304">
        <v>115</v>
      </c>
      <c r="AN12" s="308">
        <v>110</v>
      </c>
      <c r="AO12" s="307">
        <v>956</v>
      </c>
      <c r="AP12" s="304">
        <v>508</v>
      </c>
      <c r="AQ12" s="308">
        <v>448</v>
      </c>
      <c r="AR12" s="307">
        <v>312</v>
      </c>
      <c r="AS12" s="304">
        <v>165</v>
      </c>
      <c r="AT12" s="308">
        <v>147</v>
      </c>
      <c r="AU12" s="307">
        <v>575</v>
      </c>
      <c r="AV12" s="304">
        <v>307</v>
      </c>
      <c r="AW12" s="308">
        <v>268</v>
      </c>
      <c r="AX12" s="307">
        <v>1209</v>
      </c>
      <c r="AY12" s="304">
        <v>626</v>
      </c>
      <c r="AZ12" s="308">
        <v>583</v>
      </c>
      <c r="BA12" s="307">
        <v>1288</v>
      </c>
      <c r="BB12" s="304">
        <v>644</v>
      </c>
      <c r="BC12" s="308">
        <v>644</v>
      </c>
      <c r="BD12" s="307">
        <v>687</v>
      </c>
      <c r="BE12" s="304">
        <v>349</v>
      </c>
      <c r="BF12" s="309">
        <v>338</v>
      </c>
    </row>
    <row r="13" spans="1:58" s="323" customFormat="1" ht="15.75" x14ac:dyDescent="0.15">
      <c r="A13" s="250" t="s">
        <v>328</v>
      </c>
      <c r="B13" s="310">
        <v>1625</v>
      </c>
      <c r="C13" s="311">
        <v>827</v>
      </c>
      <c r="D13" s="312">
        <v>798</v>
      </c>
      <c r="E13" s="310">
        <v>8</v>
      </c>
      <c r="F13" s="324">
        <v>5</v>
      </c>
      <c r="G13" s="324">
        <v>3</v>
      </c>
      <c r="H13" s="310">
        <v>34</v>
      </c>
      <c r="I13" s="324">
        <v>18</v>
      </c>
      <c r="J13" s="324">
        <v>16</v>
      </c>
      <c r="K13" s="310">
        <v>61</v>
      </c>
      <c r="L13" s="324">
        <v>34</v>
      </c>
      <c r="M13" s="324">
        <v>27</v>
      </c>
      <c r="N13" s="310">
        <v>12</v>
      </c>
      <c r="O13" s="324">
        <v>4</v>
      </c>
      <c r="P13" s="324">
        <v>8</v>
      </c>
      <c r="Q13" s="310">
        <v>50</v>
      </c>
      <c r="R13" s="324">
        <v>32</v>
      </c>
      <c r="S13" s="324">
        <v>18</v>
      </c>
      <c r="T13" s="310">
        <v>42</v>
      </c>
      <c r="U13" s="324">
        <v>24</v>
      </c>
      <c r="V13" s="324">
        <v>18</v>
      </c>
      <c r="W13" s="310">
        <v>155</v>
      </c>
      <c r="X13" s="324">
        <v>68</v>
      </c>
      <c r="Y13" s="324">
        <v>87</v>
      </c>
      <c r="Z13" s="310">
        <v>115</v>
      </c>
      <c r="AA13" s="324">
        <v>62</v>
      </c>
      <c r="AB13" s="324">
        <v>53</v>
      </c>
      <c r="AC13" s="310">
        <v>68</v>
      </c>
      <c r="AD13" s="324">
        <v>27</v>
      </c>
      <c r="AE13" s="324">
        <v>41</v>
      </c>
      <c r="AF13" s="310">
        <v>55</v>
      </c>
      <c r="AG13" s="324">
        <v>25</v>
      </c>
      <c r="AH13" s="324">
        <v>30</v>
      </c>
      <c r="AI13" s="310">
        <v>205</v>
      </c>
      <c r="AJ13" s="324">
        <v>105</v>
      </c>
      <c r="AK13" s="324">
        <v>100</v>
      </c>
      <c r="AL13" s="310">
        <v>35</v>
      </c>
      <c r="AM13" s="324">
        <v>13</v>
      </c>
      <c r="AN13" s="324">
        <v>22</v>
      </c>
      <c r="AO13" s="310">
        <v>159</v>
      </c>
      <c r="AP13" s="324">
        <v>84</v>
      </c>
      <c r="AQ13" s="324">
        <v>75</v>
      </c>
      <c r="AR13" s="310">
        <v>65</v>
      </c>
      <c r="AS13" s="324">
        <v>37</v>
      </c>
      <c r="AT13" s="324">
        <v>28</v>
      </c>
      <c r="AU13" s="310">
        <v>80</v>
      </c>
      <c r="AV13" s="324">
        <v>44</v>
      </c>
      <c r="AW13" s="324">
        <v>36</v>
      </c>
      <c r="AX13" s="310">
        <v>197</v>
      </c>
      <c r="AY13" s="324">
        <v>98</v>
      </c>
      <c r="AZ13" s="324">
        <v>99</v>
      </c>
      <c r="BA13" s="310">
        <v>194</v>
      </c>
      <c r="BB13" s="324">
        <v>96</v>
      </c>
      <c r="BC13" s="324">
        <v>98</v>
      </c>
      <c r="BD13" s="310">
        <v>90</v>
      </c>
      <c r="BE13" s="324">
        <v>51</v>
      </c>
      <c r="BF13" s="325">
        <v>39</v>
      </c>
    </row>
    <row r="14" spans="1:58" s="323" customFormat="1" ht="15.75" x14ac:dyDescent="0.15">
      <c r="A14" s="250" t="s">
        <v>329</v>
      </c>
      <c r="B14" s="310">
        <v>1841</v>
      </c>
      <c r="C14" s="311">
        <v>955</v>
      </c>
      <c r="D14" s="312">
        <v>886</v>
      </c>
      <c r="E14" s="310">
        <v>10</v>
      </c>
      <c r="F14" s="324">
        <v>7</v>
      </c>
      <c r="G14" s="324">
        <v>3</v>
      </c>
      <c r="H14" s="310">
        <v>26</v>
      </c>
      <c r="I14" s="324">
        <v>10</v>
      </c>
      <c r="J14" s="324">
        <v>16</v>
      </c>
      <c r="K14" s="310">
        <v>51</v>
      </c>
      <c r="L14" s="324">
        <v>25</v>
      </c>
      <c r="M14" s="324">
        <v>26</v>
      </c>
      <c r="N14" s="310">
        <v>11</v>
      </c>
      <c r="O14" s="324">
        <v>5</v>
      </c>
      <c r="P14" s="324">
        <v>6</v>
      </c>
      <c r="Q14" s="310">
        <v>30</v>
      </c>
      <c r="R14" s="324">
        <v>13</v>
      </c>
      <c r="S14" s="324">
        <v>17</v>
      </c>
      <c r="T14" s="310">
        <v>61</v>
      </c>
      <c r="U14" s="324">
        <v>41</v>
      </c>
      <c r="V14" s="324">
        <v>20</v>
      </c>
      <c r="W14" s="310">
        <v>190</v>
      </c>
      <c r="X14" s="324">
        <v>102</v>
      </c>
      <c r="Y14" s="324">
        <v>88</v>
      </c>
      <c r="Z14" s="310">
        <v>140</v>
      </c>
      <c r="AA14" s="324">
        <v>74</v>
      </c>
      <c r="AB14" s="324">
        <v>66</v>
      </c>
      <c r="AC14" s="310">
        <v>93</v>
      </c>
      <c r="AD14" s="324">
        <v>51</v>
      </c>
      <c r="AE14" s="324">
        <v>42</v>
      </c>
      <c r="AF14" s="310">
        <v>60</v>
      </c>
      <c r="AG14" s="324">
        <v>35</v>
      </c>
      <c r="AH14" s="324">
        <v>25</v>
      </c>
      <c r="AI14" s="310">
        <v>212</v>
      </c>
      <c r="AJ14" s="324">
        <v>117</v>
      </c>
      <c r="AK14" s="324">
        <v>95</v>
      </c>
      <c r="AL14" s="310">
        <v>37</v>
      </c>
      <c r="AM14" s="324">
        <v>19</v>
      </c>
      <c r="AN14" s="324">
        <v>18</v>
      </c>
      <c r="AO14" s="310">
        <v>181</v>
      </c>
      <c r="AP14" s="324">
        <v>94</v>
      </c>
      <c r="AQ14" s="324">
        <v>87</v>
      </c>
      <c r="AR14" s="310">
        <v>59</v>
      </c>
      <c r="AS14" s="324">
        <v>27</v>
      </c>
      <c r="AT14" s="324">
        <v>32</v>
      </c>
      <c r="AU14" s="310">
        <v>93</v>
      </c>
      <c r="AV14" s="324">
        <v>49</v>
      </c>
      <c r="AW14" s="324">
        <v>44</v>
      </c>
      <c r="AX14" s="310">
        <v>263</v>
      </c>
      <c r="AY14" s="324">
        <v>131</v>
      </c>
      <c r="AZ14" s="324">
        <v>132</v>
      </c>
      <c r="BA14" s="310">
        <v>209</v>
      </c>
      <c r="BB14" s="324">
        <v>97</v>
      </c>
      <c r="BC14" s="324">
        <v>112</v>
      </c>
      <c r="BD14" s="310">
        <v>115</v>
      </c>
      <c r="BE14" s="324">
        <v>58</v>
      </c>
      <c r="BF14" s="325">
        <v>57</v>
      </c>
    </row>
    <row r="15" spans="1:58" s="323" customFormat="1" ht="15.75" x14ac:dyDescent="0.15">
      <c r="A15" s="250" t="s">
        <v>330</v>
      </c>
      <c r="B15" s="310">
        <v>1947</v>
      </c>
      <c r="C15" s="311">
        <v>1044</v>
      </c>
      <c r="D15" s="312">
        <v>903</v>
      </c>
      <c r="E15" s="310">
        <v>6</v>
      </c>
      <c r="F15" s="324">
        <v>6</v>
      </c>
      <c r="G15" s="324">
        <v>0</v>
      </c>
      <c r="H15" s="310">
        <v>28</v>
      </c>
      <c r="I15" s="324">
        <v>17</v>
      </c>
      <c r="J15" s="324">
        <v>11</v>
      </c>
      <c r="K15" s="310">
        <v>46</v>
      </c>
      <c r="L15" s="324">
        <v>25</v>
      </c>
      <c r="M15" s="324">
        <v>21</v>
      </c>
      <c r="N15" s="310">
        <v>14</v>
      </c>
      <c r="O15" s="324">
        <v>6</v>
      </c>
      <c r="P15" s="324">
        <v>8</v>
      </c>
      <c r="Q15" s="310">
        <v>40</v>
      </c>
      <c r="R15" s="324">
        <v>20</v>
      </c>
      <c r="S15" s="324">
        <v>20</v>
      </c>
      <c r="T15" s="310">
        <v>66</v>
      </c>
      <c r="U15" s="324">
        <v>39</v>
      </c>
      <c r="V15" s="324">
        <v>27</v>
      </c>
      <c r="W15" s="310">
        <v>171</v>
      </c>
      <c r="X15" s="324">
        <v>95</v>
      </c>
      <c r="Y15" s="324">
        <v>76</v>
      </c>
      <c r="Z15" s="310">
        <v>138</v>
      </c>
      <c r="AA15" s="324">
        <v>75</v>
      </c>
      <c r="AB15" s="324">
        <v>63</v>
      </c>
      <c r="AC15" s="310">
        <v>96</v>
      </c>
      <c r="AD15" s="324">
        <v>53</v>
      </c>
      <c r="AE15" s="324">
        <v>43</v>
      </c>
      <c r="AF15" s="310">
        <v>76</v>
      </c>
      <c r="AG15" s="324">
        <v>33</v>
      </c>
      <c r="AH15" s="324">
        <v>43</v>
      </c>
      <c r="AI15" s="310">
        <v>236</v>
      </c>
      <c r="AJ15" s="324">
        <v>135</v>
      </c>
      <c r="AK15" s="324">
        <v>101</v>
      </c>
      <c r="AL15" s="310">
        <v>52</v>
      </c>
      <c r="AM15" s="324">
        <v>30</v>
      </c>
      <c r="AN15" s="324">
        <v>22</v>
      </c>
      <c r="AO15" s="310">
        <v>194</v>
      </c>
      <c r="AP15" s="324">
        <v>106</v>
      </c>
      <c r="AQ15" s="324">
        <v>88</v>
      </c>
      <c r="AR15" s="310">
        <v>50</v>
      </c>
      <c r="AS15" s="324">
        <v>29</v>
      </c>
      <c r="AT15" s="324">
        <v>21</v>
      </c>
      <c r="AU15" s="310">
        <v>109</v>
      </c>
      <c r="AV15" s="324">
        <v>58</v>
      </c>
      <c r="AW15" s="324">
        <v>51</v>
      </c>
      <c r="AX15" s="310">
        <v>222</v>
      </c>
      <c r="AY15" s="324">
        <v>115</v>
      </c>
      <c r="AZ15" s="324">
        <v>107</v>
      </c>
      <c r="BA15" s="310">
        <v>258</v>
      </c>
      <c r="BB15" s="324">
        <v>132</v>
      </c>
      <c r="BC15" s="324">
        <v>126</v>
      </c>
      <c r="BD15" s="310">
        <v>145</v>
      </c>
      <c r="BE15" s="324">
        <v>70</v>
      </c>
      <c r="BF15" s="325">
        <v>75</v>
      </c>
    </row>
    <row r="16" spans="1:58" s="323" customFormat="1" ht="15.75" x14ac:dyDescent="0.15">
      <c r="A16" s="250" t="s">
        <v>331</v>
      </c>
      <c r="B16" s="310">
        <v>2253</v>
      </c>
      <c r="C16" s="311">
        <v>1138</v>
      </c>
      <c r="D16" s="312">
        <v>1115</v>
      </c>
      <c r="E16" s="310">
        <v>5</v>
      </c>
      <c r="F16" s="324">
        <v>3</v>
      </c>
      <c r="G16" s="324">
        <v>2</v>
      </c>
      <c r="H16" s="310">
        <v>32</v>
      </c>
      <c r="I16" s="324">
        <v>15</v>
      </c>
      <c r="J16" s="324">
        <v>17</v>
      </c>
      <c r="K16" s="310">
        <v>55</v>
      </c>
      <c r="L16" s="324">
        <v>26</v>
      </c>
      <c r="M16" s="324">
        <v>29</v>
      </c>
      <c r="N16" s="310">
        <v>10</v>
      </c>
      <c r="O16" s="324">
        <v>5</v>
      </c>
      <c r="P16" s="324">
        <v>5</v>
      </c>
      <c r="Q16" s="310">
        <v>37</v>
      </c>
      <c r="R16" s="324">
        <v>20</v>
      </c>
      <c r="S16" s="324">
        <v>17</v>
      </c>
      <c r="T16" s="310">
        <v>86</v>
      </c>
      <c r="U16" s="324">
        <v>47</v>
      </c>
      <c r="V16" s="324">
        <v>39</v>
      </c>
      <c r="W16" s="310">
        <v>214</v>
      </c>
      <c r="X16" s="324">
        <v>92</v>
      </c>
      <c r="Y16" s="324">
        <v>122</v>
      </c>
      <c r="Z16" s="310">
        <v>165</v>
      </c>
      <c r="AA16" s="324">
        <v>75</v>
      </c>
      <c r="AB16" s="324">
        <v>90</v>
      </c>
      <c r="AC16" s="310">
        <v>98</v>
      </c>
      <c r="AD16" s="324">
        <v>41</v>
      </c>
      <c r="AE16" s="324">
        <v>57</v>
      </c>
      <c r="AF16" s="310">
        <v>71</v>
      </c>
      <c r="AG16" s="324">
        <v>39</v>
      </c>
      <c r="AH16" s="324">
        <v>32</v>
      </c>
      <c r="AI16" s="310">
        <v>258</v>
      </c>
      <c r="AJ16" s="324">
        <v>142</v>
      </c>
      <c r="AK16" s="324">
        <v>116</v>
      </c>
      <c r="AL16" s="310">
        <v>57</v>
      </c>
      <c r="AM16" s="324">
        <v>32</v>
      </c>
      <c r="AN16" s="324">
        <v>25</v>
      </c>
      <c r="AO16" s="310">
        <v>222</v>
      </c>
      <c r="AP16" s="324">
        <v>110</v>
      </c>
      <c r="AQ16" s="324">
        <v>112</v>
      </c>
      <c r="AR16" s="310">
        <v>71</v>
      </c>
      <c r="AS16" s="324">
        <v>37</v>
      </c>
      <c r="AT16" s="324">
        <v>34</v>
      </c>
      <c r="AU16" s="310">
        <v>149</v>
      </c>
      <c r="AV16" s="324">
        <v>84</v>
      </c>
      <c r="AW16" s="324">
        <v>65</v>
      </c>
      <c r="AX16" s="310">
        <v>269</v>
      </c>
      <c r="AY16" s="324">
        <v>135</v>
      </c>
      <c r="AZ16" s="324">
        <v>134</v>
      </c>
      <c r="BA16" s="310">
        <v>301</v>
      </c>
      <c r="BB16" s="324">
        <v>155</v>
      </c>
      <c r="BC16" s="324">
        <v>146</v>
      </c>
      <c r="BD16" s="310">
        <v>153</v>
      </c>
      <c r="BE16" s="324">
        <v>80</v>
      </c>
      <c r="BF16" s="325">
        <v>73</v>
      </c>
    </row>
    <row r="17" spans="1:58" s="323" customFormat="1" ht="15.75" x14ac:dyDescent="0.15">
      <c r="A17" s="250" t="s">
        <v>332</v>
      </c>
      <c r="B17" s="310">
        <v>2340</v>
      </c>
      <c r="C17" s="311">
        <v>1233</v>
      </c>
      <c r="D17" s="312">
        <v>1107</v>
      </c>
      <c r="E17" s="310">
        <v>7</v>
      </c>
      <c r="F17" s="324">
        <v>5</v>
      </c>
      <c r="G17" s="324">
        <v>2</v>
      </c>
      <c r="H17" s="310">
        <v>37</v>
      </c>
      <c r="I17" s="324">
        <v>17</v>
      </c>
      <c r="J17" s="324">
        <v>20</v>
      </c>
      <c r="K17" s="310">
        <v>59</v>
      </c>
      <c r="L17" s="324">
        <v>31</v>
      </c>
      <c r="M17" s="324">
        <v>28</v>
      </c>
      <c r="N17" s="310">
        <v>12</v>
      </c>
      <c r="O17" s="324">
        <v>5</v>
      </c>
      <c r="P17" s="324">
        <v>7</v>
      </c>
      <c r="Q17" s="310">
        <v>53</v>
      </c>
      <c r="R17" s="324">
        <v>26</v>
      </c>
      <c r="S17" s="324">
        <v>27</v>
      </c>
      <c r="T17" s="310">
        <v>85</v>
      </c>
      <c r="U17" s="324">
        <v>42</v>
      </c>
      <c r="V17" s="324">
        <v>43</v>
      </c>
      <c r="W17" s="310">
        <v>199</v>
      </c>
      <c r="X17" s="324">
        <v>89</v>
      </c>
      <c r="Y17" s="324">
        <v>110</v>
      </c>
      <c r="Z17" s="310">
        <v>186</v>
      </c>
      <c r="AA17" s="324">
        <v>106</v>
      </c>
      <c r="AB17" s="324">
        <v>80</v>
      </c>
      <c r="AC17" s="310">
        <v>112</v>
      </c>
      <c r="AD17" s="324">
        <v>55</v>
      </c>
      <c r="AE17" s="324">
        <v>57</v>
      </c>
      <c r="AF17" s="310">
        <v>76</v>
      </c>
      <c r="AG17" s="324">
        <v>39</v>
      </c>
      <c r="AH17" s="324">
        <v>37</v>
      </c>
      <c r="AI17" s="310">
        <v>291</v>
      </c>
      <c r="AJ17" s="324">
        <v>175</v>
      </c>
      <c r="AK17" s="324">
        <v>116</v>
      </c>
      <c r="AL17" s="310">
        <v>44</v>
      </c>
      <c r="AM17" s="324">
        <v>21</v>
      </c>
      <c r="AN17" s="324">
        <v>23</v>
      </c>
      <c r="AO17" s="310">
        <v>200</v>
      </c>
      <c r="AP17" s="324">
        <v>114</v>
      </c>
      <c r="AQ17" s="324">
        <v>86</v>
      </c>
      <c r="AR17" s="310">
        <v>67</v>
      </c>
      <c r="AS17" s="324">
        <v>35</v>
      </c>
      <c r="AT17" s="324">
        <v>32</v>
      </c>
      <c r="AU17" s="310">
        <v>144</v>
      </c>
      <c r="AV17" s="324">
        <v>72</v>
      </c>
      <c r="AW17" s="324">
        <v>72</v>
      </c>
      <c r="AX17" s="310">
        <v>258</v>
      </c>
      <c r="AY17" s="324">
        <v>147</v>
      </c>
      <c r="AZ17" s="324">
        <v>111</v>
      </c>
      <c r="BA17" s="310">
        <v>326</v>
      </c>
      <c r="BB17" s="324">
        <v>164</v>
      </c>
      <c r="BC17" s="324">
        <v>162</v>
      </c>
      <c r="BD17" s="310">
        <v>184</v>
      </c>
      <c r="BE17" s="324">
        <v>90</v>
      </c>
      <c r="BF17" s="325">
        <v>94</v>
      </c>
    </row>
    <row r="18" spans="1:58" s="323" customFormat="1" ht="15.75" x14ac:dyDescent="0.15">
      <c r="A18" s="255" t="s">
        <v>304</v>
      </c>
      <c r="B18" s="307">
        <v>13187</v>
      </c>
      <c r="C18" s="304">
        <v>6961</v>
      </c>
      <c r="D18" s="308">
        <v>6226</v>
      </c>
      <c r="E18" s="307">
        <v>44</v>
      </c>
      <c r="F18" s="304">
        <v>23</v>
      </c>
      <c r="G18" s="308">
        <v>21</v>
      </c>
      <c r="H18" s="307">
        <v>190</v>
      </c>
      <c r="I18" s="304">
        <v>106</v>
      </c>
      <c r="J18" s="308">
        <v>84</v>
      </c>
      <c r="K18" s="307">
        <v>290</v>
      </c>
      <c r="L18" s="304">
        <v>156</v>
      </c>
      <c r="M18" s="308">
        <v>134</v>
      </c>
      <c r="N18" s="307">
        <v>82</v>
      </c>
      <c r="O18" s="304">
        <v>44</v>
      </c>
      <c r="P18" s="308">
        <v>38</v>
      </c>
      <c r="Q18" s="307">
        <v>220</v>
      </c>
      <c r="R18" s="304">
        <v>119</v>
      </c>
      <c r="S18" s="308">
        <v>101</v>
      </c>
      <c r="T18" s="307">
        <v>516</v>
      </c>
      <c r="U18" s="304">
        <v>258</v>
      </c>
      <c r="V18" s="308">
        <v>258</v>
      </c>
      <c r="W18" s="307">
        <v>1279</v>
      </c>
      <c r="X18" s="304">
        <v>657</v>
      </c>
      <c r="Y18" s="308">
        <v>622</v>
      </c>
      <c r="Z18" s="307">
        <v>942</v>
      </c>
      <c r="AA18" s="304">
        <v>443</v>
      </c>
      <c r="AB18" s="308">
        <v>499</v>
      </c>
      <c r="AC18" s="307">
        <v>619</v>
      </c>
      <c r="AD18" s="304">
        <v>343</v>
      </c>
      <c r="AE18" s="308">
        <v>276</v>
      </c>
      <c r="AF18" s="307">
        <v>477</v>
      </c>
      <c r="AG18" s="304">
        <v>261</v>
      </c>
      <c r="AH18" s="308">
        <v>216</v>
      </c>
      <c r="AI18" s="307">
        <v>1438</v>
      </c>
      <c r="AJ18" s="304">
        <v>829</v>
      </c>
      <c r="AK18" s="308">
        <v>609</v>
      </c>
      <c r="AL18" s="307">
        <v>375</v>
      </c>
      <c r="AM18" s="304">
        <v>218</v>
      </c>
      <c r="AN18" s="308">
        <v>157</v>
      </c>
      <c r="AO18" s="307">
        <v>972</v>
      </c>
      <c r="AP18" s="304">
        <v>514</v>
      </c>
      <c r="AQ18" s="308">
        <v>458</v>
      </c>
      <c r="AR18" s="307">
        <v>292</v>
      </c>
      <c r="AS18" s="304">
        <v>153</v>
      </c>
      <c r="AT18" s="308">
        <v>139</v>
      </c>
      <c r="AU18" s="307">
        <v>863</v>
      </c>
      <c r="AV18" s="304">
        <v>454</v>
      </c>
      <c r="AW18" s="308">
        <v>409</v>
      </c>
      <c r="AX18" s="307">
        <v>1607</v>
      </c>
      <c r="AY18" s="304">
        <v>847</v>
      </c>
      <c r="AZ18" s="308">
        <v>760</v>
      </c>
      <c r="BA18" s="307">
        <v>1841</v>
      </c>
      <c r="BB18" s="304">
        <v>954</v>
      </c>
      <c r="BC18" s="308">
        <v>887</v>
      </c>
      <c r="BD18" s="307">
        <v>1140</v>
      </c>
      <c r="BE18" s="304">
        <v>582</v>
      </c>
      <c r="BF18" s="309">
        <v>558</v>
      </c>
    </row>
    <row r="19" spans="1:58" s="323" customFormat="1" ht="15.75" x14ac:dyDescent="0.15">
      <c r="A19" s="250" t="s">
        <v>333</v>
      </c>
      <c r="B19" s="310">
        <v>2417</v>
      </c>
      <c r="C19" s="311">
        <v>1261</v>
      </c>
      <c r="D19" s="312">
        <v>1156</v>
      </c>
      <c r="E19" s="310">
        <v>5</v>
      </c>
      <c r="F19" s="324">
        <v>4</v>
      </c>
      <c r="G19" s="324">
        <v>1</v>
      </c>
      <c r="H19" s="310">
        <v>24</v>
      </c>
      <c r="I19" s="324">
        <v>13</v>
      </c>
      <c r="J19" s="324">
        <v>11</v>
      </c>
      <c r="K19" s="310">
        <v>58</v>
      </c>
      <c r="L19" s="324">
        <v>30</v>
      </c>
      <c r="M19" s="324">
        <v>28</v>
      </c>
      <c r="N19" s="310">
        <v>15</v>
      </c>
      <c r="O19" s="324">
        <v>8</v>
      </c>
      <c r="P19" s="324">
        <v>7</v>
      </c>
      <c r="Q19" s="310">
        <v>54</v>
      </c>
      <c r="R19" s="324">
        <v>27</v>
      </c>
      <c r="S19" s="324">
        <v>27</v>
      </c>
      <c r="T19" s="310">
        <v>91</v>
      </c>
      <c r="U19" s="324">
        <v>38</v>
      </c>
      <c r="V19" s="324">
        <v>53</v>
      </c>
      <c r="W19" s="310">
        <v>228</v>
      </c>
      <c r="X19" s="324">
        <v>119</v>
      </c>
      <c r="Y19" s="324">
        <v>109</v>
      </c>
      <c r="Z19" s="310">
        <v>172</v>
      </c>
      <c r="AA19" s="324">
        <v>74</v>
      </c>
      <c r="AB19" s="324">
        <v>98</v>
      </c>
      <c r="AC19" s="310">
        <v>102</v>
      </c>
      <c r="AD19" s="324">
        <v>63</v>
      </c>
      <c r="AE19" s="324">
        <v>39</v>
      </c>
      <c r="AF19" s="310">
        <v>93</v>
      </c>
      <c r="AG19" s="324">
        <v>48</v>
      </c>
      <c r="AH19" s="324">
        <v>45</v>
      </c>
      <c r="AI19" s="310">
        <v>277</v>
      </c>
      <c r="AJ19" s="324">
        <v>153</v>
      </c>
      <c r="AK19" s="324">
        <v>124</v>
      </c>
      <c r="AL19" s="310">
        <v>72</v>
      </c>
      <c r="AM19" s="324">
        <v>40</v>
      </c>
      <c r="AN19" s="324">
        <v>32</v>
      </c>
      <c r="AO19" s="310">
        <v>210</v>
      </c>
      <c r="AP19" s="324">
        <v>118</v>
      </c>
      <c r="AQ19" s="324">
        <v>92</v>
      </c>
      <c r="AR19" s="310">
        <v>58</v>
      </c>
      <c r="AS19" s="324">
        <v>30</v>
      </c>
      <c r="AT19" s="324">
        <v>28</v>
      </c>
      <c r="AU19" s="310">
        <v>154</v>
      </c>
      <c r="AV19" s="324">
        <v>82</v>
      </c>
      <c r="AW19" s="324">
        <v>72</v>
      </c>
      <c r="AX19" s="310">
        <v>302</v>
      </c>
      <c r="AY19" s="324">
        <v>158</v>
      </c>
      <c r="AZ19" s="324">
        <v>144</v>
      </c>
      <c r="BA19" s="310">
        <v>327</v>
      </c>
      <c r="BB19" s="324">
        <v>157</v>
      </c>
      <c r="BC19" s="324">
        <v>170</v>
      </c>
      <c r="BD19" s="310">
        <v>175</v>
      </c>
      <c r="BE19" s="324">
        <v>99</v>
      </c>
      <c r="BF19" s="325">
        <v>76</v>
      </c>
    </row>
    <row r="20" spans="1:58" s="323" customFormat="1" ht="15.75" x14ac:dyDescent="0.15">
      <c r="A20" s="250" t="s">
        <v>334</v>
      </c>
      <c r="B20" s="310">
        <v>2560</v>
      </c>
      <c r="C20" s="311">
        <v>1328</v>
      </c>
      <c r="D20" s="312">
        <v>1232</v>
      </c>
      <c r="E20" s="310">
        <v>12</v>
      </c>
      <c r="F20" s="324">
        <v>4</v>
      </c>
      <c r="G20" s="324">
        <v>8</v>
      </c>
      <c r="H20" s="310">
        <v>46</v>
      </c>
      <c r="I20" s="324">
        <v>28</v>
      </c>
      <c r="J20" s="324">
        <v>18</v>
      </c>
      <c r="K20" s="310">
        <v>62</v>
      </c>
      <c r="L20" s="324">
        <v>33</v>
      </c>
      <c r="M20" s="324">
        <v>29</v>
      </c>
      <c r="N20" s="310">
        <v>17</v>
      </c>
      <c r="O20" s="324">
        <v>7</v>
      </c>
      <c r="P20" s="324">
        <v>10</v>
      </c>
      <c r="Q20" s="310">
        <v>36</v>
      </c>
      <c r="R20" s="324">
        <v>16</v>
      </c>
      <c r="S20" s="324">
        <v>20</v>
      </c>
      <c r="T20" s="310">
        <v>95</v>
      </c>
      <c r="U20" s="324">
        <v>50</v>
      </c>
      <c r="V20" s="324">
        <v>45</v>
      </c>
      <c r="W20" s="310">
        <v>271</v>
      </c>
      <c r="X20" s="324">
        <v>135</v>
      </c>
      <c r="Y20" s="324">
        <v>136</v>
      </c>
      <c r="Z20" s="310">
        <v>175</v>
      </c>
      <c r="AA20" s="324">
        <v>77</v>
      </c>
      <c r="AB20" s="324">
        <v>98</v>
      </c>
      <c r="AC20" s="310">
        <v>132</v>
      </c>
      <c r="AD20" s="324">
        <v>70</v>
      </c>
      <c r="AE20" s="324">
        <v>62</v>
      </c>
      <c r="AF20" s="310">
        <v>86</v>
      </c>
      <c r="AG20" s="324">
        <v>46</v>
      </c>
      <c r="AH20" s="324">
        <v>40</v>
      </c>
      <c r="AI20" s="310">
        <v>277</v>
      </c>
      <c r="AJ20" s="324">
        <v>148</v>
      </c>
      <c r="AK20" s="324">
        <v>129</v>
      </c>
      <c r="AL20" s="310">
        <v>67</v>
      </c>
      <c r="AM20" s="324">
        <v>43</v>
      </c>
      <c r="AN20" s="324">
        <v>24</v>
      </c>
      <c r="AO20" s="310">
        <v>201</v>
      </c>
      <c r="AP20" s="324">
        <v>105</v>
      </c>
      <c r="AQ20" s="324">
        <v>96</v>
      </c>
      <c r="AR20" s="310">
        <v>60</v>
      </c>
      <c r="AS20" s="324">
        <v>36</v>
      </c>
      <c r="AT20" s="324">
        <v>24</v>
      </c>
      <c r="AU20" s="310">
        <v>181</v>
      </c>
      <c r="AV20" s="324">
        <v>95</v>
      </c>
      <c r="AW20" s="324">
        <v>86</v>
      </c>
      <c r="AX20" s="310">
        <v>300</v>
      </c>
      <c r="AY20" s="324">
        <v>153</v>
      </c>
      <c r="AZ20" s="324">
        <v>147</v>
      </c>
      <c r="BA20" s="310">
        <v>325</v>
      </c>
      <c r="BB20" s="324">
        <v>170</v>
      </c>
      <c r="BC20" s="324">
        <v>155</v>
      </c>
      <c r="BD20" s="310">
        <v>217</v>
      </c>
      <c r="BE20" s="324">
        <v>112</v>
      </c>
      <c r="BF20" s="325">
        <v>105</v>
      </c>
    </row>
    <row r="21" spans="1:58" s="323" customFormat="1" ht="15.75" x14ac:dyDescent="0.15">
      <c r="A21" s="250" t="s">
        <v>335</v>
      </c>
      <c r="B21" s="310">
        <v>2757</v>
      </c>
      <c r="C21" s="311">
        <v>1471</v>
      </c>
      <c r="D21" s="312">
        <v>1286</v>
      </c>
      <c r="E21" s="310">
        <v>9</v>
      </c>
      <c r="F21" s="324">
        <v>4</v>
      </c>
      <c r="G21" s="324">
        <v>5</v>
      </c>
      <c r="H21" s="310">
        <v>43</v>
      </c>
      <c r="I21" s="324">
        <v>25</v>
      </c>
      <c r="J21" s="324">
        <v>18</v>
      </c>
      <c r="K21" s="310">
        <v>54</v>
      </c>
      <c r="L21" s="324">
        <v>29</v>
      </c>
      <c r="M21" s="324">
        <v>25</v>
      </c>
      <c r="N21" s="310">
        <v>19</v>
      </c>
      <c r="O21" s="324">
        <v>11</v>
      </c>
      <c r="P21" s="324">
        <v>8</v>
      </c>
      <c r="Q21" s="310">
        <v>49</v>
      </c>
      <c r="R21" s="324">
        <v>35</v>
      </c>
      <c r="S21" s="324">
        <v>14</v>
      </c>
      <c r="T21" s="310">
        <v>105</v>
      </c>
      <c r="U21" s="324">
        <v>60</v>
      </c>
      <c r="V21" s="324">
        <v>45</v>
      </c>
      <c r="W21" s="310">
        <v>283</v>
      </c>
      <c r="X21" s="324">
        <v>146</v>
      </c>
      <c r="Y21" s="324">
        <v>137</v>
      </c>
      <c r="Z21" s="310">
        <v>208</v>
      </c>
      <c r="AA21" s="324">
        <v>101</v>
      </c>
      <c r="AB21" s="324">
        <v>107</v>
      </c>
      <c r="AC21" s="310">
        <v>117</v>
      </c>
      <c r="AD21" s="324">
        <v>54</v>
      </c>
      <c r="AE21" s="324">
        <v>63</v>
      </c>
      <c r="AF21" s="310">
        <v>94</v>
      </c>
      <c r="AG21" s="324">
        <v>53</v>
      </c>
      <c r="AH21" s="324">
        <v>41</v>
      </c>
      <c r="AI21" s="310">
        <v>295</v>
      </c>
      <c r="AJ21" s="324">
        <v>177</v>
      </c>
      <c r="AK21" s="324">
        <v>118</v>
      </c>
      <c r="AL21" s="310">
        <v>70</v>
      </c>
      <c r="AM21" s="324">
        <v>42</v>
      </c>
      <c r="AN21" s="324">
        <v>28</v>
      </c>
      <c r="AO21" s="310">
        <v>190</v>
      </c>
      <c r="AP21" s="324">
        <v>99</v>
      </c>
      <c r="AQ21" s="324">
        <v>91</v>
      </c>
      <c r="AR21" s="310">
        <v>71</v>
      </c>
      <c r="AS21" s="324">
        <v>40</v>
      </c>
      <c r="AT21" s="324">
        <v>31</v>
      </c>
      <c r="AU21" s="310">
        <v>180</v>
      </c>
      <c r="AV21" s="324">
        <v>91</v>
      </c>
      <c r="AW21" s="324">
        <v>89</v>
      </c>
      <c r="AX21" s="310">
        <v>343</v>
      </c>
      <c r="AY21" s="324">
        <v>170</v>
      </c>
      <c r="AZ21" s="324">
        <v>173</v>
      </c>
      <c r="BA21" s="310">
        <v>376</v>
      </c>
      <c r="BB21" s="324">
        <v>200</v>
      </c>
      <c r="BC21" s="324">
        <v>176</v>
      </c>
      <c r="BD21" s="310">
        <v>251</v>
      </c>
      <c r="BE21" s="324">
        <v>134</v>
      </c>
      <c r="BF21" s="325">
        <v>117</v>
      </c>
    </row>
    <row r="22" spans="1:58" s="323" customFormat="1" ht="15.75" x14ac:dyDescent="0.15">
      <c r="A22" s="250" t="s">
        <v>336</v>
      </c>
      <c r="B22" s="310">
        <v>2736</v>
      </c>
      <c r="C22" s="311">
        <v>1452</v>
      </c>
      <c r="D22" s="312">
        <v>1284</v>
      </c>
      <c r="E22" s="310">
        <v>8</v>
      </c>
      <c r="F22" s="324">
        <v>4</v>
      </c>
      <c r="G22" s="324">
        <v>4</v>
      </c>
      <c r="H22" s="310">
        <v>39</v>
      </c>
      <c r="I22" s="324">
        <v>24</v>
      </c>
      <c r="J22" s="324">
        <v>15</v>
      </c>
      <c r="K22" s="310">
        <v>59</v>
      </c>
      <c r="L22" s="324">
        <v>34</v>
      </c>
      <c r="M22" s="324">
        <v>25</v>
      </c>
      <c r="N22" s="310">
        <v>14</v>
      </c>
      <c r="O22" s="324">
        <v>9</v>
      </c>
      <c r="P22" s="324">
        <v>5</v>
      </c>
      <c r="Q22" s="310">
        <v>41</v>
      </c>
      <c r="R22" s="324">
        <v>21</v>
      </c>
      <c r="S22" s="324">
        <v>20</v>
      </c>
      <c r="T22" s="310">
        <v>105</v>
      </c>
      <c r="U22" s="324">
        <v>55</v>
      </c>
      <c r="V22" s="324">
        <v>50</v>
      </c>
      <c r="W22" s="310">
        <v>241</v>
      </c>
      <c r="X22" s="324">
        <v>127</v>
      </c>
      <c r="Y22" s="324">
        <v>114</v>
      </c>
      <c r="Z22" s="310">
        <v>205</v>
      </c>
      <c r="AA22" s="324">
        <v>97</v>
      </c>
      <c r="AB22" s="324">
        <v>108</v>
      </c>
      <c r="AC22" s="310">
        <v>127</v>
      </c>
      <c r="AD22" s="324">
        <v>73</v>
      </c>
      <c r="AE22" s="324">
        <v>54</v>
      </c>
      <c r="AF22" s="310">
        <v>102</v>
      </c>
      <c r="AG22" s="324">
        <v>61</v>
      </c>
      <c r="AH22" s="324">
        <v>41</v>
      </c>
      <c r="AI22" s="310">
        <v>314</v>
      </c>
      <c r="AJ22" s="324">
        <v>178</v>
      </c>
      <c r="AK22" s="324">
        <v>136</v>
      </c>
      <c r="AL22" s="310">
        <v>86</v>
      </c>
      <c r="AM22" s="324">
        <v>48</v>
      </c>
      <c r="AN22" s="324">
        <v>38</v>
      </c>
      <c r="AO22" s="310">
        <v>195</v>
      </c>
      <c r="AP22" s="324">
        <v>99</v>
      </c>
      <c r="AQ22" s="324">
        <v>96</v>
      </c>
      <c r="AR22" s="310">
        <v>58</v>
      </c>
      <c r="AS22" s="324">
        <v>25</v>
      </c>
      <c r="AT22" s="324">
        <v>33</v>
      </c>
      <c r="AU22" s="310">
        <v>177</v>
      </c>
      <c r="AV22" s="324">
        <v>89</v>
      </c>
      <c r="AW22" s="324">
        <v>88</v>
      </c>
      <c r="AX22" s="310">
        <v>322</v>
      </c>
      <c r="AY22" s="324">
        <v>186</v>
      </c>
      <c r="AZ22" s="324">
        <v>136</v>
      </c>
      <c r="BA22" s="310">
        <v>402</v>
      </c>
      <c r="BB22" s="324">
        <v>208</v>
      </c>
      <c r="BC22" s="324">
        <v>194</v>
      </c>
      <c r="BD22" s="310">
        <v>241</v>
      </c>
      <c r="BE22" s="324">
        <v>114</v>
      </c>
      <c r="BF22" s="325">
        <v>127</v>
      </c>
    </row>
    <row r="23" spans="1:58" s="323" customFormat="1" ht="15.75" x14ac:dyDescent="0.15">
      <c r="A23" s="250" t="s">
        <v>337</v>
      </c>
      <c r="B23" s="310">
        <v>2717</v>
      </c>
      <c r="C23" s="311">
        <v>1449</v>
      </c>
      <c r="D23" s="312">
        <v>1268</v>
      </c>
      <c r="E23" s="310">
        <v>10</v>
      </c>
      <c r="F23" s="324">
        <v>7</v>
      </c>
      <c r="G23" s="324">
        <v>3</v>
      </c>
      <c r="H23" s="310">
        <v>38</v>
      </c>
      <c r="I23" s="324">
        <v>16</v>
      </c>
      <c r="J23" s="324">
        <v>22</v>
      </c>
      <c r="K23" s="310">
        <v>57</v>
      </c>
      <c r="L23" s="324">
        <v>30</v>
      </c>
      <c r="M23" s="324">
        <v>27</v>
      </c>
      <c r="N23" s="310">
        <v>17</v>
      </c>
      <c r="O23" s="324">
        <v>9</v>
      </c>
      <c r="P23" s="324">
        <v>8</v>
      </c>
      <c r="Q23" s="310">
        <v>40</v>
      </c>
      <c r="R23" s="324">
        <v>20</v>
      </c>
      <c r="S23" s="324">
        <v>20</v>
      </c>
      <c r="T23" s="310">
        <v>120</v>
      </c>
      <c r="U23" s="324">
        <v>55</v>
      </c>
      <c r="V23" s="324">
        <v>65</v>
      </c>
      <c r="W23" s="310">
        <v>256</v>
      </c>
      <c r="X23" s="324">
        <v>130</v>
      </c>
      <c r="Y23" s="324">
        <v>126</v>
      </c>
      <c r="Z23" s="310">
        <v>182</v>
      </c>
      <c r="AA23" s="324">
        <v>94</v>
      </c>
      <c r="AB23" s="324">
        <v>88</v>
      </c>
      <c r="AC23" s="310">
        <v>141</v>
      </c>
      <c r="AD23" s="324">
        <v>83</v>
      </c>
      <c r="AE23" s="324">
        <v>58</v>
      </c>
      <c r="AF23" s="310">
        <v>102</v>
      </c>
      <c r="AG23" s="324">
        <v>53</v>
      </c>
      <c r="AH23" s="324">
        <v>49</v>
      </c>
      <c r="AI23" s="310">
        <v>275</v>
      </c>
      <c r="AJ23" s="324">
        <v>173</v>
      </c>
      <c r="AK23" s="324">
        <v>102</v>
      </c>
      <c r="AL23" s="310">
        <v>80</v>
      </c>
      <c r="AM23" s="324">
        <v>45</v>
      </c>
      <c r="AN23" s="324">
        <v>35</v>
      </c>
      <c r="AO23" s="310">
        <v>176</v>
      </c>
      <c r="AP23" s="324">
        <v>93</v>
      </c>
      <c r="AQ23" s="324">
        <v>83</v>
      </c>
      <c r="AR23" s="310">
        <v>45</v>
      </c>
      <c r="AS23" s="324">
        <v>22</v>
      </c>
      <c r="AT23" s="324">
        <v>23</v>
      </c>
      <c r="AU23" s="310">
        <v>171</v>
      </c>
      <c r="AV23" s="324">
        <v>97</v>
      </c>
      <c r="AW23" s="324">
        <v>74</v>
      </c>
      <c r="AX23" s="310">
        <v>340</v>
      </c>
      <c r="AY23" s="324">
        <v>180</v>
      </c>
      <c r="AZ23" s="324">
        <v>160</v>
      </c>
      <c r="BA23" s="310">
        <v>411</v>
      </c>
      <c r="BB23" s="324">
        <v>219</v>
      </c>
      <c r="BC23" s="324">
        <v>192</v>
      </c>
      <c r="BD23" s="310">
        <v>256</v>
      </c>
      <c r="BE23" s="324">
        <v>123</v>
      </c>
      <c r="BF23" s="325">
        <v>133</v>
      </c>
    </row>
    <row r="24" spans="1:58" s="323" customFormat="1" ht="15.75" x14ac:dyDescent="0.15">
      <c r="A24" s="255" t="s">
        <v>305</v>
      </c>
      <c r="B24" s="307">
        <v>14023</v>
      </c>
      <c r="C24" s="304">
        <v>7353</v>
      </c>
      <c r="D24" s="308">
        <v>6670</v>
      </c>
      <c r="E24" s="307">
        <v>57</v>
      </c>
      <c r="F24" s="304">
        <v>33</v>
      </c>
      <c r="G24" s="308">
        <v>24</v>
      </c>
      <c r="H24" s="307">
        <v>144</v>
      </c>
      <c r="I24" s="304">
        <v>83</v>
      </c>
      <c r="J24" s="308">
        <v>61</v>
      </c>
      <c r="K24" s="307">
        <v>341</v>
      </c>
      <c r="L24" s="304">
        <v>180</v>
      </c>
      <c r="M24" s="308">
        <v>161</v>
      </c>
      <c r="N24" s="307">
        <v>99</v>
      </c>
      <c r="O24" s="304">
        <v>57</v>
      </c>
      <c r="P24" s="308">
        <v>42</v>
      </c>
      <c r="Q24" s="307">
        <v>217</v>
      </c>
      <c r="R24" s="304">
        <v>114</v>
      </c>
      <c r="S24" s="308">
        <v>103</v>
      </c>
      <c r="T24" s="307">
        <v>528</v>
      </c>
      <c r="U24" s="304">
        <v>287</v>
      </c>
      <c r="V24" s="308">
        <v>241</v>
      </c>
      <c r="W24" s="307">
        <v>1329</v>
      </c>
      <c r="X24" s="304">
        <v>671</v>
      </c>
      <c r="Y24" s="308">
        <v>658</v>
      </c>
      <c r="Z24" s="307">
        <v>1148</v>
      </c>
      <c r="AA24" s="304">
        <v>552</v>
      </c>
      <c r="AB24" s="308">
        <v>596</v>
      </c>
      <c r="AC24" s="307">
        <v>769</v>
      </c>
      <c r="AD24" s="304">
        <v>398</v>
      </c>
      <c r="AE24" s="308">
        <v>371</v>
      </c>
      <c r="AF24" s="307">
        <v>507</v>
      </c>
      <c r="AG24" s="304">
        <v>264</v>
      </c>
      <c r="AH24" s="308">
        <v>243</v>
      </c>
      <c r="AI24" s="307">
        <v>1176</v>
      </c>
      <c r="AJ24" s="304">
        <v>724</v>
      </c>
      <c r="AK24" s="308">
        <v>452</v>
      </c>
      <c r="AL24" s="307">
        <v>412</v>
      </c>
      <c r="AM24" s="304">
        <v>221</v>
      </c>
      <c r="AN24" s="308">
        <v>191</v>
      </c>
      <c r="AO24" s="307">
        <v>886</v>
      </c>
      <c r="AP24" s="304">
        <v>465</v>
      </c>
      <c r="AQ24" s="308">
        <v>421</v>
      </c>
      <c r="AR24" s="307">
        <v>308</v>
      </c>
      <c r="AS24" s="304">
        <v>149</v>
      </c>
      <c r="AT24" s="308">
        <v>159</v>
      </c>
      <c r="AU24" s="307">
        <v>968</v>
      </c>
      <c r="AV24" s="304">
        <v>504</v>
      </c>
      <c r="AW24" s="308">
        <v>464</v>
      </c>
      <c r="AX24" s="307">
        <v>1847</v>
      </c>
      <c r="AY24" s="304">
        <v>928</v>
      </c>
      <c r="AZ24" s="308">
        <v>919</v>
      </c>
      <c r="BA24" s="307">
        <v>2220</v>
      </c>
      <c r="BB24" s="304">
        <v>1178</v>
      </c>
      <c r="BC24" s="308">
        <v>1042</v>
      </c>
      <c r="BD24" s="307">
        <v>1067</v>
      </c>
      <c r="BE24" s="304">
        <v>545</v>
      </c>
      <c r="BF24" s="309">
        <v>522</v>
      </c>
    </row>
    <row r="25" spans="1:58" s="323" customFormat="1" ht="15.75" x14ac:dyDescent="0.15">
      <c r="A25" s="250" t="s">
        <v>338</v>
      </c>
      <c r="B25" s="310">
        <v>2695</v>
      </c>
      <c r="C25" s="311">
        <v>1375</v>
      </c>
      <c r="D25" s="312">
        <v>1320</v>
      </c>
      <c r="E25" s="310">
        <v>7</v>
      </c>
      <c r="F25" s="324">
        <v>4</v>
      </c>
      <c r="G25" s="324">
        <v>3</v>
      </c>
      <c r="H25" s="310">
        <v>35</v>
      </c>
      <c r="I25" s="324">
        <v>14</v>
      </c>
      <c r="J25" s="324">
        <v>21</v>
      </c>
      <c r="K25" s="310">
        <v>54</v>
      </c>
      <c r="L25" s="324">
        <v>35</v>
      </c>
      <c r="M25" s="324">
        <v>19</v>
      </c>
      <c r="N25" s="310">
        <v>14</v>
      </c>
      <c r="O25" s="324">
        <v>10</v>
      </c>
      <c r="P25" s="324">
        <v>4</v>
      </c>
      <c r="Q25" s="310">
        <v>43</v>
      </c>
      <c r="R25" s="324">
        <v>27</v>
      </c>
      <c r="S25" s="324">
        <v>16</v>
      </c>
      <c r="T25" s="310">
        <v>100</v>
      </c>
      <c r="U25" s="324">
        <v>52</v>
      </c>
      <c r="V25" s="324">
        <v>48</v>
      </c>
      <c r="W25" s="310">
        <v>265</v>
      </c>
      <c r="X25" s="324">
        <v>131</v>
      </c>
      <c r="Y25" s="324">
        <v>134</v>
      </c>
      <c r="Z25" s="310">
        <v>203</v>
      </c>
      <c r="AA25" s="324">
        <v>101</v>
      </c>
      <c r="AB25" s="324">
        <v>102</v>
      </c>
      <c r="AC25" s="310">
        <v>129</v>
      </c>
      <c r="AD25" s="324">
        <v>59</v>
      </c>
      <c r="AE25" s="324">
        <v>70</v>
      </c>
      <c r="AF25" s="310">
        <v>96</v>
      </c>
      <c r="AG25" s="324">
        <v>50</v>
      </c>
      <c r="AH25" s="324">
        <v>46</v>
      </c>
      <c r="AI25" s="310">
        <v>273</v>
      </c>
      <c r="AJ25" s="324">
        <v>164</v>
      </c>
      <c r="AK25" s="324">
        <v>109</v>
      </c>
      <c r="AL25" s="310">
        <v>86</v>
      </c>
      <c r="AM25" s="324">
        <v>41</v>
      </c>
      <c r="AN25" s="324">
        <v>45</v>
      </c>
      <c r="AO25" s="310">
        <v>172</v>
      </c>
      <c r="AP25" s="324">
        <v>92</v>
      </c>
      <c r="AQ25" s="324">
        <v>80</v>
      </c>
      <c r="AR25" s="310">
        <v>63</v>
      </c>
      <c r="AS25" s="324">
        <v>28</v>
      </c>
      <c r="AT25" s="324">
        <v>35</v>
      </c>
      <c r="AU25" s="310">
        <v>174</v>
      </c>
      <c r="AV25" s="324">
        <v>90</v>
      </c>
      <c r="AW25" s="324">
        <v>84</v>
      </c>
      <c r="AX25" s="310">
        <v>343</v>
      </c>
      <c r="AY25" s="324">
        <v>167</v>
      </c>
      <c r="AZ25" s="324">
        <v>176</v>
      </c>
      <c r="BA25" s="310">
        <v>425</v>
      </c>
      <c r="BB25" s="324">
        <v>206</v>
      </c>
      <c r="BC25" s="324">
        <v>219</v>
      </c>
      <c r="BD25" s="310">
        <v>213</v>
      </c>
      <c r="BE25" s="324">
        <v>104</v>
      </c>
      <c r="BF25" s="325">
        <v>109</v>
      </c>
    </row>
    <row r="26" spans="1:58" s="323" customFormat="1" ht="15.75" x14ac:dyDescent="0.15">
      <c r="A26" s="250" t="s">
        <v>339</v>
      </c>
      <c r="B26" s="310">
        <v>2795</v>
      </c>
      <c r="C26" s="311">
        <v>1447</v>
      </c>
      <c r="D26" s="312">
        <v>1348</v>
      </c>
      <c r="E26" s="310">
        <v>11</v>
      </c>
      <c r="F26" s="324">
        <v>9</v>
      </c>
      <c r="G26" s="324">
        <v>2</v>
      </c>
      <c r="H26" s="310">
        <v>29</v>
      </c>
      <c r="I26" s="324">
        <v>25</v>
      </c>
      <c r="J26" s="324">
        <v>4</v>
      </c>
      <c r="K26" s="310">
        <v>67</v>
      </c>
      <c r="L26" s="324">
        <v>35</v>
      </c>
      <c r="M26" s="324">
        <v>32</v>
      </c>
      <c r="N26" s="310">
        <v>25</v>
      </c>
      <c r="O26" s="324">
        <v>14</v>
      </c>
      <c r="P26" s="324">
        <v>11</v>
      </c>
      <c r="Q26" s="310">
        <v>42</v>
      </c>
      <c r="R26" s="324">
        <v>24</v>
      </c>
      <c r="S26" s="324">
        <v>18</v>
      </c>
      <c r="T26" s="310">
        <v>122</v>
      </c>
      <c r="U26" s="324">
        <v>71</v>
      </c>
      <c r="V26" s="324">
        <v>51</v>
      </c>
      <c r="W26" s="310">
        <v>271</v>
      </c>
      <c r="X26" s="324">
        <v>147</v>
      </c>
      <c r="Y26" s="324">
        <v>124</v>
      </c>
      <c r="Z26" s="310">
        <v>212</v>
      </c>
      <c r="AA26" s="324">
        <v>98</v>
      </c>
      <c r="AB26" s="324">
        <v>114</v>
      </c>
      <c r="AC26" s="310">
        <v>166</v>
      </c>
      <c r="AD26" s="324">
        <v>81</v>
      </c>
      <c r="AE26" s="324">
        <v>85</v>
      </c>
      <c r="AF26" s="310">
        <v>87</v>
      </c>
      <c r="AG26" s="324">
        <v>49</v>
      </c>
      <c r="AH26" s="324">
        <v>38</v>
      </c>
      <c r="AI26" s="310">
        <v>254</v>
      </c>
      <c r="AJ26" s="324">
        <v>152</v>
      </c>
      <c r="AK26" s="324">
        <v>102</v>
      </c>
      <c r="AL26" s="310">
        <v>65</v>
      </c>
      <c r="AM26" s="324">
        <v>30</v>
      </c>
      <c r="AN26" s="324">
        <v>35</v>
      </c>
      <c r="AO26" s="310">
        <v>180</v>
      </c>
      <c r="AP26" s="324">
        <v>79</v>
      </c>
      <c r="AQ26" s="324">
        <v>101</v>
      </c>
      <c r="AR26" s="310">
        <v>63</v>
      </c>
      <c r="AS26" s="324">
        <v>30</v>
      </c>
      <c r="AT26" s="324">
        <v>33</v>
      </c>
      <c r="AU26" s="310">
        <v>175</v>
      </c>
      <c r="AV26" s="324">
        <v>89</v>
      </c>
      <c r="AW26" s="324">
        <v>86</v>
      </c>
      <c r="AX26" s="310">
        <v>359</v>
      </c>
      <c r="AY26" s="324">
        <v>178</v>
      </c>
      <c r="AZ26" s="324">
        <v>181</v>
      </c>
      <c r="BA26" s="310">
        <v>447</v>
      </c>
      <c r="BB26" s="324">
        <v>231</v>
      </c>
      <c r="BC26" s="324">
        <v>216</v>
      </c>
      <c r="BD26" s="310">
        <v>220</v>
      </c>
      <c r="BE26" s="324">
        <v>105</v>
      </c>
      <c r="BF26" s="325">
        <v>115</v>
      </c>
    </row>
    <row r="27" spans="1:58" s="323" customFormat="1" ht="15.75" x14ac:dyDescent="0.15">
      <c r="A27" s="250" t="s">
        <v>340</v>
      </c>
      <c r="B27" s="310">
        <v>3055</v>
      </c>
      <c r="C27" s="311">
        <v>1627</v>
      </c>
      <c r="D27" s="312">
        <v>1428</v>
      </c>
      <c r="E27" s="310">
        <v>12</v>
      </c>
      <c r="F27" s="324">
        <v>8</v>
      </c>
      <c r="G27" s="324">
        <v>4</v>
      </c>
      <c r="H27" s="310">
        <v>33</v>
      </c>
      <c r="I27" s="324">
        <v>17</v>
      </c>
      <c r="J27" s="324">
        <v>16</v>
      </c>
      <c r="K27" s="310">
        <v>64</v>
      </c>
      <c r="L27" s="324">
        <v>35</v>
      </c>
      <c r="M27" s="324">
        <v>29</v>
      </c>
      <c r="N27" s="310">
        <v>23</v>
      </c>
      <c r="O27" s="324">
        <v>12</v>
      </c>
      <c r="P27" s="324">
        <v>11</v>
      </c>
      <c r="Q27" s="310">
        <v>52</v>
      </c>
      <c r="R27" s="324">
        <v>21</v>
      </c>
      <c r="S27" s="324">
        <v>31</v>
      </c>
      <c r="T27" s="310">
        <v>115</v>
      </c>
      <c r="U27" s="324">
        <v>64</v>
      </c>
      <c r="V27" s="324">
        <v>51</v>
      </c>
      <c r="W27" s="310">
        <v>285</v>
      </c>
      <c r="X27" s="324">
        <v>149</v>
      </c>
      <c r="Y27" s="324">
        <v>136</v>
      </c>
      <c r="Z27" s="310">
        <v>238</v>
      </c>
      <c r="AA27" s="324">
        <v>116</v>
      </c>
      <c r="AB27" s="324">
        <v>122</v>
      </c>
      <c r="AC27" s="310">
        <v>165</v>
      </c>
      <c r="AD27" s="324">
        <v>84</v>
      </c>
      <c r="AE27" s="324">
        <v>81</v>
      </c>
      <c r="AF27" s="310">
        <v>104</v>
      </c>
      <c r="AG27" s="324">
        <v>45</v>
      </c>
      <c r="AH27" s="324">
        <v>59</v>
      </c>
      <c r="AI27" s="310">
        <v>269</v>
      </c>
      <c r="AJ27" s="324">
        <v>174</v>
      </c>
      <c r="AK27" s="324">
        <v>95</v>
      </c>
      <c r="AL27" s="310">
        <v>97</v>
      </c>
      <c r="AM27" s="324">
        <v>56</v>
      </c>
      <c r="AN27" s="324">
        <v>41</v>
      </c>
      <c r="AO27" s="310">
        <v>190</v>
      </c>
      <c r="AP27" s="324">
        <v>95</v>
      </c>
      <c r="AQ27" s="324">
        <v>95</v>
      </c>
      <c r="AR27" s="310">
        <v>59</v>
      </c>
      <c r="AS27" s="324">
        <v>29</v>
      </c>
      <c r="AT27" s="324">
        <v>30</v>
      </c>
      <c r="AU27" s="310">
        <v>197</v>
      </c>
      <c r="AV27" s="324">
        <v>96</v>
      </c>
      <c r="AW27" s="324">
        <v>101</v>
      </c>
      <c r="AX27" s="310">
        <v>418</v>
      </c>
      <c r="AY27" s="324">
        <v>211</v>
      </c>
      <c r="AZ27" s="324">
        <v>207</v>
      </c>
      <c r="BA27" s="310">
        <v>488</v>
      </c>
      <c r="BB27" s="324">
        <v>269</v>
      </c>
      <c r="BC27" s="324">
        <v>219</v>
      </c>
      <c r="BD27" s="310">
        <v>246</v>
      </c>
      <c r="BE27" s="324">
        <v>146</v>
      </c>
      <c r="BF27" s="325">
        <v>100</v>
      </c>
    </row>
    <row r="28" spans="1:58" s="323" customFormat="1" ht="15.75" x14ac:dyDescent="0.15">
      <c r="A28" s="250" t="s">
        <v>341</v>
      </c>
      <c r="B28" s="310">
        <v>2855</v>
      </c>
      <c r="C28" s="311">
        <v>1517</v>
      </c>
      <c r="D28" s="312">
        <v>1338</v>
      </c>
      <c r="E28" s="310">
        <v>15</v>
      </c>
      <c r="F28" s="324">
        <v>7</v>
      </c>
      <c r="G28" s="324">
        <v>8</v>
      </c>
      <c r="H28" s="310">
        <v>23</v>
      </c>
      <c r="I28" s="324">
        <v>15</v>
      </c>
      <c r="J28" s="324">
        <v>8</v>
      </c>
      <c r="K28" s="310">
        <v>73</v>
      </c>
      <c r="L28" s="324">
        <v>44</v>
      </c>
      <c r="M28" s="324">
        <v>29</v>
      </c>
      <c r="N28" s="310">
        <v>21</v>
      </c>
      <c r="O28" s="324">
        <v>12</v>
      </c>
      <c r="P28" s="324">
        <v>9</v>
      </c>
      <c r="Q28" s="310">
        <v>40</v>
      </c>
      <c r="R28" s="324">
        <v>21</v>
      </c>
      <c r="S28" s="324">
        <v>19</v>
      </c>
      <c r="T28" s="310">
        <v>99</v>
      </c>
      <c r="U28" s="324">
        <v>52</v>
      </c>
      <c r="V28" s="324">
        <v>47</v>
      </c>
      <c r="W28" s="310">
        <v>246</v>
      </c>
      <c r="X28" s="324">
        <v>104</v>
      </c>
      <c r="Y28" s="324">
        <v>142</v>
      </c>
      <c r="Z28" s="310">
        <v>258</v>
      </c>
      <c r="AA28" s="324">
        <v>129</v>
      </c>
      <c r="AB28" s="324">
        <v>129</v>
      </c>
      <c r="AC28" s="310">
        <v>150</v>
      </c>
      <c r="AD28" s="324">
        <v>89</v>
      </c>
      <c r="AE28" s="324">
        <v>61</v>
      </c>
      <c r="AF28" s="310">
        <v>114</v>
      </c>
      <c r="AG28" s="324">
        <v>70</v>
      </c>
      <c r="AH28" s="324">
        <v>44</v>
      </c>
      <c r="AI28" s="310">
        <v>215</v>
      </c>
      <c r="AJ28" s="324">
        <v>131</v>
      </c>
      <c r="AK28" s="324">
        <v>84</v>
      </c>
      <c r="AL28" s="310">
        <v>77</v>
      </c>
      <c r="AM28" s="324">
        <v>38</v>
      </c>
      <c r="AN28" s="324">
        <v>39</v>
      </c>
      <c r="AO28" s="310">
        <v>191</v>
      </c>
      <c r="AP28" s="324">
        <v>101</v>
      </c>
      <c r="AQ28" s="324">
        <v>90</v>
      </c>
      <c r="AR28" s="310">
        <v>63</v>
      </c>
      <c r="AS28" s="324">
        <v>31</v>
      </c>
      <c r="AT28" s="324">
        <v>32</v>
      </c>
      <c r="AU28" s="310">
        <v>224</v>
      </c>
      <c r="AV28" s="324">
        <v>127</v>
      </c>
      <c r="AW28" s="324">
        <v>97</v>
      </c>
      <c r="AX28" s="310">
        <v>374</v>
      </c>
      <c r="AY28" s="324">
        <v>193</v>
      </c>
      <c r="AZ28" s="324">
        <v>181</v>
      </c>
      <c r="BA28" s="310">
        <v>457</v>
      </c>
      <c r="BB28" s="324">
        <v>252</v>
      </c>
      <c r="BC28" s="324">
        <v>205</v>
      </c>
      <c r="BD28" s="310">
        <v>215</v>
      </c>
      <c r="BE28" s="324">
        <v>101</v>
      </c>
      <c r="BF28" s="325">
        <v>114</v>
      </c>
    </row>
    <row r="29" spans="1:58" s="323" customFormat="1" ht="15.75" x14ac:dyDescent="0.15">
      <c r="A29" s="250" t="s">
        <v>342</v>
      </c>
      <c r="B29" s="310">
        <v>2623</v>
      </c>
      <c r="C29" s="311">
        <v>1387</v>
      </c>
      <c r="D29" s="312">
        <v>1236</v>
      </c>
      <c r="E29" s="310">
        <v>12</v>
      </c>
      <c r="F29" s="324">
        <v>5</v>
      </c>
      <c r="G29" s="324">
        <v>7</v>
      </c>
      <c r="H29" s="310">
        <v>24</v>
      </c>
      <c r="I29" s="324">
        <v>12</v>
      </c>
      <c r="J29" s="324">
        <v>12</v>
      </c>
      <c r="K29" s="310">
        <v>83</v>
      </c>
      <c r="L29" s="324">
        <v>31</v>
      </c>
      <c r="M29" s="324">
        <v>52</v>
      </c>
      <c r="N29" s="310">
        <v>16</v>
      </c>
      <c r="O29" s="324">
        <v>9</v>
      </c>
      <c r="P29" s="324">
        <v>7</v>
      </c>
      <c r="Q29" s="310">
        <v>40</v>
      </c>
      <c r="R29" s="324">
        <v>21</v>
      </c>
      <c r="S29" s="324">
        <v>19</v>
      </c>
      <c r="T29" s="310">
        <v>92</v>
      </c>
      <c r="U29" s="324">
        <v>48</v>
      </c>
      <c r="V29" s="324">
        <v>44</v>
      </c>
      <c r="W29" s="310">
        <v>262</v>
      </c>
      <c r="X29" s="324">
        <v>140</v>
      </c>
      <c r="Y29" s="324">
        <v>122</v>
      </c>
      <c r="Z29" s="310">
        <v>237</v>
      </c>
      <c r="AA29" s="324">
        <v>108</v>
      </c>
      <c r="AB29" s="324">
        <v>129</v>
      </c>
      <c r="AC29" s="310">
        <v>159</v>
      </c>
      <c r="AD29" s="324">
        <v>85</v>
      </c>
      <c r="AE29" s="324">
        <v>74</v>
      </c>
      <c r="AF29" s="310">
        <v>106</v>
      </c>
      <c r="AG29" s="324">
        <v>50</v>
      </c>
      <c r="AH29" s="324">
        <v>56</v>
      </c>
      <c r="AI29" s="310">
        <v>165</v>
      </c>
      <c r="AJ29" s="324">
        <v>103</v>
      </c>
      <c r="AK29" s="324">
        <v>62</v>
      </c>
      <c r="AL29" s="310">
        <v>87</v>
      </c>
      <c r="AM29" s="324">
        <v>56</v>
      </c>
      <c r="AN29" s="324">
        <v>31</v>
      </c>
      <c r="AO29" s="310">
        <v>153</v>
      </c>
      <c r="AP29" s="324">
        <v>98</v>
      </c>
      <c r="AQ29" s="324">
        <v>55</v>
      </c>
      <c r="AR29" s="310">
        <v>60</v>
      </c>
      <c r="AS29" s="324">
        <v>31</v>
      </c>
      <c r="AT29" s="324">
        <v>29</v>
      </c>
      <c r="AU29" s="310">
        <v>198</v>
      </c>
      <c r="AV29" s="324">
        <v>102</v>
      </c>
      <c r="AW29" s="324">
        <v>96</v>
      </c>
      <c r="AX29" s="310">
        <v>353</v>
      </c>
      <c r="AY29" s="324">
        <v>179</v>
      </c>
      <c r="AZ29" s="324">
        <v>174</v>
      </c>
      <c r="BA29" s="310">
        <v>403</v>
      </c>
      <c r="BB29" s="324">
        <v>220</v>
      </c>
      <c r="BC29" s="324">
        <v>183</v>
      </c>
      <c r="BD29" s="310">
        <v>173</v>
      </c>
      <c r="BE29" s="324">
        <v>89</v>
      </c>
      <c r="BF29" s="325">
        <v>84</v>
      </c>
    </row>
    <row r="30" spans="1:58" s="323" customFormat="1" ht="15.75" x14ac:dyDescent="0.15">
      <c r="A30" s="255" t="s">
        <v>306</v>
      </c>
      <c r="B30" s="307">
        <v>17341</v>
      </c>
      <c r="C30" s="304">
        <v>8869</v>
      </c>
      <c r="D30" s="308">
        <v>8472</v>
      </c>
      <c r="E30" s="307">
        <v>92</v>
      </c>
      <c r="F30" s="304">
        <v>50</v>
      </c>
      <c r="G30" s="308">
        <v>42</v>
      </c>
      <c r="H30" s="307">
        <v>147</v>
      </c>
      <c r="I30" s="304">
        <v>73</v>
      </c>
      <c r="J30" s="308">
        <v>74</v>
      </c>
      <c r="K30" s="307">
        <v>616</v>
      </c>
      <c r="L30" s="304">
        <v>288</v>
      </c>
      <c r="M30" s="308">
        <v>328</v>
      </c>
      <c r="N30" s="307">
        <v>250</v>
      </c>
      <c r="O30" s="304">
        <v>131</v>
      </c>
      <c r="P30" s="308">
        <v>119</v>
      </c>
      <c r="Q30" s="307">
        <v>274</v>
      </c>
      <c r="R30" s="304">
        <v>142</v>
      </c>
      <c r="S30" s="308">
        <v>132</v>
      </c>
      <c r="T30" s="307">
        <v>646</v>
      </c>
      <c r="U30" s="304">
        <v>350</v>
      </c>
      <c r="V30" s="308">
        <v>296</v>
      </c>
      <c r="W30" s="307">
        <v>1974</v>
      </c>
      <c r="X30" s="304">
        <v>972</v>
      </c>
      <c r="Y30" s="308">
        <v>1002</v>
      </c>
      <c r="Z30" s="307">
        <v>1805</v>
      </c>
      <c r="AA30" s="304">
        <v>857</v>
      </c>
      <c r="AB30" s="308">
        <v>948</v>
      </c>
      <c r="AC30" s="307">
        <v>1377</v>
      </c>
      <c r="AD30" s="304">
        <v>647</v>
      </c>
      <c r="AE30" s="308">
        <v>730</v>
      </c>
      <c r="AF30" s="307">
        <v>978</v>
      </c>
      <c r="AG30" s="304">
        <v>428</v>
      </c>
      <c r="AH30" s="308">
        <v>550</v>
      </c>
      <c r="AI30" s="307">
        <v>834</v>
      </c>
      <c r="AJ30" s="304">
        <v>455</v>
      </c>
      <c r="AK30" s="308">
        <v>379</v>
      </c>
      <c r="AL30" s="307">
        <v>531</v>
      </c>
      <c r="AM30" s="304">
        <v>287</v>
      </c>
      <c r="AN30" s="308">
        <v>244</v>
      </c>
      <c r="AO30" s="307">
        <v>963</v>
      </c>
      <c r="AP30" s="304">
        <v>512</v>
      </c>
      <c r="AQ30" s="308">
        <v>451</v>
      </c>
      <c r="AR30" s="307">
        <v>337</v>
      </c>
      <c r="AS30" s="304">
        <v>204</v>
      </c>
      <c r="AT30" s="308">
        <v>133</v>
      </c>
      <c r="AU30" s="307">
        <v>1137</v>
      </c>
      <c r="AV30" s="304">
        <v>618</v>
      </c>
      <c r="AW30" s="308">
        <v>519</v>
      </c>
      <c r="AX30" s="307">
        <v>1949</v>
      </c>
      <c r="AY30" s="304">
        <v>1018</v>
      </c>
      <c r="AZ30" s="308">
        <v>931</v>
      </c>
      <c r="BA30" s="307">
        <v>2423</v>
      </c>
      <c r="BB30" s="304">
        <v>1311</v>
      </c>
      <c r="BC30" s="308">
        <v>1112</v>
      </c>
      <c r="BD30" s="307">
        <v>1008</v>
      </c>
      <c r="BE30" s="304">
        <v>526</v>
      </c>
      <c r="BF30" s="309">
        <v>482</v>
      </c>
    </row>
    <row r="31" spans="1:58" s="323" customFormat="1" ht="15.75" x14ac:dyDescent="0.15">
      <c r="A31" s="250" t="s">
        <v>343</v>
      </c>
      <c r="B31" s="310">
        <v>2980</v>
      </c>
      <c r="C31" s="311">
        <v>1510</v>
      </c>
      <c r="D31" s="312">
        <v>1470</v>
      </c>
      <c r="E31" s="310">
        <v>10</v>
      </c>
      <c r="F31" s="324">
        <v>3</v>
      </c>
      <c r="G31" s="324">
        <v>7</v>
      </c>
      <c r="H31" s="310">
        <v>25</v>
      </c>
      <c r="I31" s="324">
        <v>15</v>
      </c>
      <c r="J31" s="324">
        <v>10</v>
      </c>
      <c r="K31" s="310">
        <v>83</v>
      </c>
      <c r="L31" s="324">
        <v>37</v>
      </c>
      <c r="M31" s="324">
        <v>46</v>
      </c>
      <c r="N31" s="310">
        <v>28</v>
      </c>
      <c r="O31" s="324">
        <v>14</v>
      </c>
      <c r="P31" s="324">
        <v>14</v>
      </c>
      <c r="Q31" s="310">
        <v>48</v>
      </c>
      <c r="R31" s="324">
        <v>24</v>
      </c>
      <c r="S31" s="324">
        <v>24</v>
      </c>
      <c r="T31" s="310">
        <v>120</v>
      </c>
      <c r="U31" s="324">
        <v>65</v>
      </c>
      <c r="V31" s="324">
        <v>55</v>
      </c>
      <c r="W31" s="310">
        <v>290</v>
      </c>
      <c r="X31" s="324">
        <v>145</v>
      </c>
      <c r="Y31" s="324">
        <v>145</v>
      </c>
      <c r="Z31" s="310">
        <v>270</v>
      </c>
      <c r="AA31" s="324">
        <v>124</v>
      </c>
      <c r="AB31" s="324">
        <v>146</v>
      </c>
      <c r="AC31" s="310">
        <v>196</v>
      </c>
      <c r="AD31" s="324">
        <v>98</v>
      </c>
      <c r="AE31" s="324">
        <v>98</v>
      </c>
      <c r="AF31" s="310">
        <v>143</v>
      </c>
      <c r="AG31" s="324">
        <v>70</v>
      </c>
      <c r="AH31" s="324">
        <v>73</v>
      </c>
      <c r="AI31" s="310">
        <v>175</v>
      </c>
      <c r="AJ31" s="324">
        <v>90</v>
      </c>
      <c r="AK31" s="324">
        <v>85</v>
      </c>
      <c r="AL31" s="310">
        <v>81</v>
      </c>
      <c r="AM31" s="324">
        <v>42</v>
      </c>
      <c r="AN31" s="324">
        <v>39</v>
      </c>
      <c r="AO31" s="310">
        <v>193</v>
      </c>
      <c r="AP31" s="324">
        <v>106</v>
      </c>
      <c r="AQ31" s="324">
        <v>87</v>
      </c>
      <c r="AR31" s="310">
        <v>69</v>
      </c>
      <c r="AS31" s="324">
        <v>39</v>
      </c>
      <c r="AT31" s="324">
        <v>30</v>
      </c>
      <c r="AU31" s="310">
        <v>204</v>
      </c>
      <c r="AV31" s="324">
        <v>104</v>
      </c>
      <c r="AW31" s="324">
        <v>100</v>
      </c>
      <c r="AX31" s="310">
        <v>397</v>
      </c>
      <c r="AY31" s="324">
        <v>195</v>
      </c>
      <c r="AZ31" s="324">
        <v>202</v>
      </c>
      <c r="BA31" s="310">
        <v>439</v>
      </c>
      <c r="BB31" s="324">
        <v>229</v>
      </c>
      <c r="BC31" s="324">
        <v>210</v>
      </c>
      <c r="BD31" s="310">
        <v>209</v>
      </c>
      <c r="BE31" s="324">
        <v>110</v>
      </c>
      <c r="BF31" s="325">
        <v>99</v>
      </c>
    </row>
    <row r="32" spans="1:58" s="323" customFormat="1" ht="15.75" x14ac:dyDescent="0.15">
      <c r="A32" s="250" t="s">
        <v>344</v>
      </c>
      <c r="B32" s="310">
        <v>3220</v>
      </c>
      <c r="C32" s="311">
        <v>1677</v>
      </c>
      <c r="D32" s="312">
        <v>1543</v>
      </c>
      <c r="E32" s="310">
        <v>21</v>
      </c>
      <c r="F32" s="324">
        <v>13</v>
      </c>
      <c r="G32" s="324">
        <v>8</v>
      </c>
      <c r="H32" s="310">
        <v>22</v>
      </c>
      <c r="I32" s="324">
        <v>11</v>
      </c>
      <c r="J32" s="324">
        <v>11</v>
      </c>
      <c r="K32" s="310">
        <v>112</v>
      </c>
      <c r="L32" s="324">
        <v>50</v>
      </c>
      <c r="M32" s="324">
        <v>62</v>
      </c>
      <c r="N32" s="310">
        <v>38</v>
      </c>
      <c r="O32" s="324">
        <v>19</v>
      </c>
      <c r="P32" s="324">
        <v>19</v>
      </c>
      <c r="Q32" s="310">
        <v>56</v>
      </c>
      <c r="R32" s="324">
        <v>24</v>
      </c>
      <c r="S32" s="324">
        <v>32</v>
      </c>
      <c r="T32" s="310">
        <v>116</v>
      </c>
      <c r="U32" s="324">
        <v>61</v>
      </c>
      <c r="V32" s="324">
        <v>55</v>
      </c>
      <c r="W32" s="310">
        <v>356</v>
      </c>
      <c r="X32" s="324">
        <v>184</v>
      </c>
      <c r="Y32" s="324">
        <v>172</v>
      </c>
      <c r="Z32" s="310">
        <v>307</v>
      </c>
      <c r="AA32" s="324">
        <v>145</v>
      </c>
      <c r="AB32" s="324">
        <v>162</v>
      </c>
      <c r="AC32" s="310">
        <v>239</v>
      </c>
      <c r="AD32" s="324">
        <v>115</v>
      </c>
      <c r="AE32" s="324">
        <v>124</v>
      </c>
      <c r="AF32" s="310">
        <v>152</v>
      </c>
      <c r="AG32" s="324">
        <v>70</v>
      </c>
      <c r="AH32" s="324">
        <v>82</v>
      </c>
      <c r="AI32" s="310">
        <v>165</v>
      </c>
      <c r="AJ32" s="324">
        <v>93</v>
      </c>
      <c r="AK32" s="324">
        <v>72</v>
      </c>
      <c r="AL32" s="310">
        <v>98</v>
      </c>
      <c r="AM32" s="324">
        <v>49</v>
      </c>
      <c r="AN32" s="324">
        <v>49</v>
      </c>
      <c r="AO32" s="310">
        <v>182</v>
      </c>
      <c r="AP32" s="324">
        <v>105</v>
      </c>
      <c r="AQ32" s="324">
        <v>77</v>
      </c>
      <c r="AR32" s="310">
        <v>51</v>
      </c>
      <c r="AS32" s="324">
        <v>30</v>
      </c>
      <c r="AT32" s="324">
        <v>21</v>
      </c>
      <c r="AU32" s="310">
        <v>215</v>
      </c>
      <c r="AV32" s="324">
        <v>110</v>
      </c>
      <c r="AW32" s="324">
        <v>105</v>
      </c>
      <c r="AX32" s="310">
        <v>398</v>
      </c>
      <c r="AY32" s="324">
        <v>204</v>
      </c>
      <c r="AZ32" s="324">
        <v>194</v>
      </c>
      <c r="BA32" s="310">
        <v>496</v>
      </c>
      <c r="BB32" s="324">
        <v>289</v>
      </c>
      <c r="BC32" s="324">
        <v>207</v>
      </c>
      <c r="BD32" s="310">
        <v>196</v>
      </c>
      <c r="BE32" s="324">
        <v>105</v>
      </c>
      <c r="BF32" s="325">
        <v>91</v>
      </c>
    </row>
    <row r="33" spans="1:58" s="323" customFormat="1" ht="15.75" x14ac:dyDescent="0.15">
      <c r="A33" s="250" t="s">
        <v>345</v>
      </c>
      <c r="B33" s="310">
        <v>3296</v>
      </c>
      <c r="C33" s="311">
        <v>1693</v>
      </c>
      <c r="D33" s="312">
        <v>1603</v>
      </c>
      <c r="E33" s="310">
        <v>14</v>
      </c>
      <c r="F33" s="324">
        <v>6</v>
      </c>
      <c r="G33" s="324">
        <v>8</v>
      </c>
      <c r="H33" s="310">
        <v>28</v>
      </c>
      <c r="I33" s="324">
        <v>16</v>
      </c>
      <c r="J33" s="324">
        <v>12</v>
      </c>
      <c r="K33" s="310">
        <v>117</v>
      </c>
      <c r="L33" s="324">
        <v>53</v>
      </c>
      <c r="M33" s="324">
        <v>64</v>
      </c>
      <c r="N33" s="310">
        <v>44</v>
      </c>
      <c r="O33" s="324">
        <v>25</v>
      </c>
      <c r="P33" s="324">
        <v>19</v>
      </c>
      <c r="Q33" s="310">
        <v>44</v>
      </c>
      <c r="R33" s="324">
        <v>23</v>
      </c>
      <c r="S33" s="324">
        <v>21</v>
      </c>
      <c r="T33" s="310">
        <v>111</v>
      </c>
      <c r="U33" s="324">
        <v>54</v>
      </c>
      <c r="V33" s="324">
        <v>57</v>
      </c>
      <c r="W33" s="310">
        <v>351</v>
      </c>
      <c r="X33" s="324">
        <v>171</v>
      </c>
      <c r="Y33" s="324">
        <v>180</v>
      </c>
      <c r="Z33" s="310">
        <v>333</v>
      </c>
      <c r="AA33" s="324">
        <v>145</v>
      </c>
      <c r="AB33" s="324">
        <v>188</v>
      </c>
      <c r="AC33" s="310">
        <v>273</v>
      </c>
      <c r="AD33" s="324">
        <v>112</v>
      </c>
      <c r="AE33" s="324">
        <v>161</v>
      </c>
      <c r="AF33" s="310">
        <v>200</v>
      </c>
      <c r="AG33" s="324">
        <v>90</v>
      </c>
      <c r="AH33" s="324">
        <v>110</v>
      </c>
      <c r="AI33" s="310">
        <v>146</v>
      </c>
      <c r="AJ33" s="324">
        <v>89</v>
      </c>
      <c r="AK33" s="324">
        <v>57</v>
      </c>
      <c r="AL33" s="310">
        <v>102</v>
      </c>
      <c r="AM33" s="324">
        <v>57</v>
      </c>
      <c r="AN33" s="324">
        <v>45</v>
      </c>
      <c r="AO33" s="310">
        <v>162</v>
      </c>
      <c r="AP33" s="324">
        <v>93</v>
      </c>
      <c r="AQ33" s="324">
        <v>69</v>
      </c>
      <c r="AR33" s="310">
        <v>73</v>
      </c>
      <c r="AS33" s="324">
        <v>47</v>
      </c>
      <c r="AT33" s="324">
        <v>26</v>
      </c>
      <c r="AU33" s="310">
        <v>221</v>
      </c>
      <c r="AV33" s="324">
        <v>142</v>
      </c>
      <c r="AW33" s="324">
        <v>79</v>
      </c>
      <c r="AX33" s="310">
        <v>405</v>
      </c>
      <c r="AY33" s="324">
        <v>215</v>
      </c>
      <c r="AZ33" s="324">
        <v>190</v>
      </c>
      <c r="BA33" s="310">
        <v>473</v>
      </c>
      <c r="BB33" s="324">
        <v>251</v>
      </c>
      <c r="BC33" s="324">
        <v>222</v>
      </c>
      <c r="BD33" s="310">
        <v>199</v>
      </c>
      <c r="BE33" s="324">
        <v>104</v>
      </c>
      <c r="BF33" s="325">
        <v>95</v>
      </c>
    </row>
    <row r="34" spans="1:58" s="323" customFormat="1" ht="15.75" x14ac:dyDescent="0.15">
      <c r="A34" s="250" t="s">
        <v>346</v>
      </c>
      <c r="B34" s="310">
        <v>3730</v>
      </c>
      <c r="C34" s="311">
        <v>1918</v>
      </c>
      <c r="D34" s="312">
        <v>1812</v>
      </c>
      <c r="E34" s="310">
        <v>15</v>
      </c>
      <c r="F34" s="324">
        <v>10</v>
      </c>
      <c r="G34" s="324">
        <v>5</v>
      </c>
      <c r="H34" s="310">
        <v>34</v>
      </c>
      <c r="I34" s="324">
        <v>17</v>
      </c>
      <c r="J34" s="324">
        <v>17</v>
      </c>
      <c r="K34" s="310">
        <v>132</v>
      </c>
      <c r="L34" s="324">
        <v>66</v>
      </c>
      <c r="M34" s="324">
        <v>66</v>
      </c>
      <c r="N34" s="310">
        <v>69</v>
      </c>
      <c r="O34" s="324">
        <v>35</v>
      </c>
      <c r="P34" s="324">
        <v>34</v>
      </c>
      <c r="Q34" s="310">
        <v>65</v>
      </c>
      <c r="R34" s="324">
        <v>36</v>
      </c>
      <c r="S34" s="324">
        <v>29</v>
      </c>
      <c r="T34" s="310">
        <v>142</v>
      </c>
      <c r="U34" s="324">
        <v>83</v>
      </c>
      <c r="V34" s="324">
        <v>59</v>
      </c>
      <c r="W34" s="310">
        <v>476</v>
      </c>
      <c r="X34" s="324">
        <v>240</v>
      </c>
      <c r="Y34" s="324">
        <v>236</v>
      </c>
      <c r="Z34" s="310">
        <v>419</v>
      </c>
      <c r="AA34" s="324">
        <v>196</v>
      </c>
      <c r="AB34" s="324">
        <v>223</v>
      </c>
      <c r="AC34" s="310">
        <v>307</v>
      </c>
      <c r="AD34" s="324">
        <v>150</v>
      </c>
      <c r="AE34" s="324">
        <v>157</v>
      </c>
      <c r="AF34" s="310">
        <v>193</v>
      </c>
      <c r="AG34" s="324">
        <v>76</v>
      </c>
      <c r="AH34" s="324">
        <v>117</v>
      </c>
      <c r="AI34" s="310">
        <v>167</v>
      </c>
      <c r="AJ34" s="324">
        <v>89</v>
      </c>
      <c r="AK34" s="324">
        <v>78</v>
      </c>
      <c r="AL34" s="310">
        <v>130</v>
      </c>
      <c r="AM34" s="324">
        <v>79</v>
      </c>
      <c r="AN34" s="324">
        <v>51</v>
      </c>
      <c r="AO34" s="310">
        <v>224</v>
      </c>
      <c r="AP34" s="324">
        <v>113</v>
      </c>
      <c r="AQ34" s="324">
        <v>111</v>
      </c>
      <c r="AR34" s="310">
        <v>75</v>
      </c>
      <c r="AS34" s="324">
        <v>47</v>
      </c>
      <c r="AT34" s="324">
        <v>28</v>
      </c>
      <c r="AU34" s="310">
        <v>223</v>
      </c>
      <c r="AV34" s="324">
        <v>112</v>
      </c>
      <c r="AW34" s="324">
        <v>111</v>
      </c>
      <c r="AX34" s="310">
        <v>378</v>
      </c>
      <c r="AY34" s="324">
        <v>210</v>
      </c>
      <c r="AZ34" s="324">
        <v>168</v>
      </c>
      <c r="BA34" s="310">
        <v>483</v>
      </c>
      <c r="BB34" s="324">
        <v>263</v>
      </c>
      <c r="BC34" s="324">
        <v>220</v>
      </c>
      <c r="BD34" s="310">
        <v>198</v>
      </c>
      <c r="BE34" s="324">
        <v>96</v>
      </c>
      <c r="BF34" s="325">
        <v>102</v>
      </c>
    </row>
    <row r="35" spans="1:58" s="323" customFormat="1" ht="15.75" x14ac:dyDescent="0.15">
      <c r="A35" s="250" t="s">
        <v>347</v>
      </c>
      <c r="B35" s="310">
        <v>4115</v>
      </c>
      <c r="C35" s="311">
        <v>2071</v>
      </c>
      <c r="D35" s="312">
        <v>2044</v>
      </c>
      <c r="E35" s="310">
        <v>32</v>
      </c>
      <c r="F35" s="324">
        <v>18</v>
      </c>
      <c r="G35" s="324">
        <v>14</v>
      </c>
      <c r="H35" s="310">
        <v>38</v>
      </c>
      <c r="I35" s="324">
        <v>14</v>
      </c>
      <c r="J35" s="324">
        <v>24</v>
      </c>
      <c r="K35" s="310">
        <v>172</v>
      </c>
      <c r="L35" s="324">
        <v>82</v>
      </c>
      <c r="M35" s="324">
        <v>90</v>
      </c>
      <c r="N35" s="310">
        <v>71</v>
      </c>
      <c r="O35" s="324">
        <v>38</v>
      </c>
      <c r="P35" s="324">
        <v>33</v>
      </c>
      <c r="Q35" s="310">
        <v>61</v>
      </c>
      <c r="R35" s="324">
        <v>35</v>
      </c>
      <c r="S35" s="324">
        <v>26</v>
      </c>
      <c r="T35" s="310">
        <v>157</v>
      </c>
      <c r="U35" s="324">
        <v>87</v>
      </c>
      <c r="V35" s="324">
        <v>70</v>
      </c>
      <c r="W35" s="310">
        <v>501</v>
      </c>
      <c r="X35" s="324">
        <v>232</v>
      </c>
      <c r="Y35" s="324">
        <v>269</v>
      </c>
      <c r="Z35" s="310">
        <v>476</v>
      </c>
      <c r="AA35" s="324">
        <v>247</v>
      </c>
      <c r="AB35" s="324">
        <v>229</v>
      </c>
      <c r="AC35" s="310">
        <v>362</v>
      </c>
      <c r="AD35" s="324">
        <v>172</v>
      </c>
      <c r="AE35" s="324">
        <v>190</v>
      </c>
      <c r="AF35" s="310">
        <v>290</v>
      </c>
      <c r="AG35" s="324">
        <v>122</v>
      </c>
      <c r="AH35" s="324">
        <v>168</v>
      </c>
      <c r="AI35" s="310">
        <v>181</v>
      </c>
      <c r="AJ35" s="324">
        <v>94</v>
      </c>
      <c r="AK35" s="324">
        <v>87</v>
      </c>
      <c r="AL35" s="310">
        <v>120</v>
      </c>
      <c r="AM35" s="324">
        <v>60</v>
      </c>
      <c r="AN35" s="324">
        <v>60</v>
      </c>
      <c r="AO35" s="310">
        <v>202</v>
      </c>
      <c r="AP35" s="324">
        <v>95</v>
      </c>
      <c r="AQ35" s="324">
        <v>107</v>
      </c>
      <c r="AR35" s="310">
        <v>69</v>
      </c>
      <c r="AS35" s="324">
        <v>41</v>
      </c>
      <c r="AT35" s="324">
        <v>28</v>
      </c>
      <c r="AU35" s="310">
        <v>274</v>
      </c>
      <c r="AV35" s="324">
        <v>150</v>
      </c>
      <c r="AW35" s="324">
        <v>124</v>
      </c>
      <c r="AX35" s="310">
        <v>371</v>
      </c>
      <c r="AY35" s="324">
        <v>194</v>
      </c>
      <c r="AZ35" s="324">
        <v>177</v>
      </c>
      <c r="BA35" s="310">
        <v>532</v>
      </c>
      <c r="BB35" s="324">
        <v>279</v>
      </c>
      <c r="BC35" s="324">
        <v>253</v>
      </c>
      <c r="BD35" s="310">
        <v>206</v>
      </c>
      <c r="BE35" s="324">
        <v>111</v>
      </c>
      <c r="BF35" s="325">
        <v>95</v>
      </c>
    </row>
    <row r="36" spans="1:58" s="323" customFormat="1" ht="15.75" x14ac:dyDescent="0.25">
      <c r="A36" s="256" t="s">
        <v>307</v>
      </c>
      <c r="B36" s="307">
        <v>21066</v>
      </c>
      <c r="C36" s="304">
        <v>10763</v>
      </c>
      <c r="D36" s="308">
        <v>10303</v>
      </c>
      <c r="E36" s="307">
        <v>119</v>
      </c>
      <c r="F36" s="304">
        <v>61</v>
      </c>
      <c r="G36" s="308">
        <v>58</v>
      </c>
      <c r="H36" s="307">
        <v>188</v>
      </c>
      <c r="I36" s="304">
        <v>104</v>
      </c>
      <c r="J36" s="308">
        <v>84</v>
      </c>
      <c r="K36" s="307">
        <v>1019</v>
      </c>
      <c r="L36" s="304">
        <v>446</v>
      </c>
      <c r="M36" s="308">
        <v>573</v>
      </c>
      <c r="N36" s="307">
        <v>415</v>
      </c>
      <c r="O36" s="304">
        <v>210</v>
      </c>
      <c r="P36" s="308">
        <v>205</v>
      </c>
      <c r="Q36" s="307">
        <v>337</v>
      </c>
      <c r="R36" s="304">
        <v>171</v>
      </c>
      <c r="S36" s="308">
        <v>166</v>
      </c>
      <c r="T36" s="307">
        <v>750</v>
      </c>
      <c r="U36" s="304">
        <v>405</v>
      </c>
      <c r="V36" s="308">
        <v>345</v>
      </c>
      <c r="W36" s="307">
        <v>2791</v>
      </c>
      <c r="X36" s="304">
        <v>1325</v>
      </c>
      <c r="Y36" s="308">
        <v>1466</v>
      </c>
      <c r="Z36" s="307">
        <v>2394</v>
      </c>
      <c r="AA36" s="304">
        <v>1235</v>
      </c>
      <c r="AB36" s="308">
        <v>1159</v>
      </c>
      <c r="AC36" s="307">
        <v>2381</v>
      </c>
      <c r="AD36" s="304">
        <v>1176</v>
      </c>
      <c r="AE36" s="308">
        <v>1205</v>
      </c>
      <c r="AF36" s="307">
        <v>1664</v>
      </c>
      <c r="AG36" s="304">
        <v>789</v>
      </c>
      <c r="AH36" s="308">
        <v>875</v>
      </c>
      <c r="AI36" s="307">
        <v>925</v>
      </c>
      <c r="AJ36" s="304">
        <v>487</v>
      </c>
      <c r="AK36" s="308">
        <v>438</v>
      </c>
      <c r="AL36" s="307">
        <v>608</v>
      </c>
      <c r="AM36" s="304">
        <v>322</v>
      </c>
      <c r="AN36" s="308">
        <v>286</v>
      </c>
      <c r="AO36" s="307">
        <v>1161</v>
      </c>
      <c r="AP36" s="304">
        <v>623</v>
      </c>
      <c r="AQ36" s="308">
        <v>538</v>
      </c>
      <c r="AR36" s="307">
        <v>366</v>
      </c>
      <c r="AS36" s="304">
        <v>201</v>
      </c>
      <c r="AT36" s="308">
        <v>165</v>
      </c>
      <c r="AU36" s="307">
        <v>1206</v>
      </c>
      <c r="AV36" s="304">
        <v>662</v>
      </c>
      <c r="AW36" s="308">
        <v>544</v>
      </c>
      <c r="AX36" s="307">
        <v>1653</v>
      </c>
      <c r="AY36" s="304">
        <v>908</v>
      </c>
      <c r="AZ36" s="308">
        <v>745</v>
      </c>
      <c r="BA36" s="307">
        <v>2335</v>
      </c>
      <c r="BB36" s="304">
        <v>1218</v>
      </c>
      <c r="BC36" s="308">
        <v>1117</v>
      </c>
      <c r="BD36" s="307">
        <v>754</v>
      </c>
      <c r="BE36" s="304">
        <v>420</v>
      </c>
      <c r="BF36" s="309">
        <v>334</v>
      </c>
    </row>
    <row r="37" spans="1:58" s="323" customFormat="1" ht="15.75" x14ac:dyDescent="0.25">
      <c r="A37" s="257" t="s">
        <v>348</v>
      </c>
      <c r="B37" s="310">
        <v>4056</v>
      </c>
      <c r="C37" s="311">
        <v>2095</v>
      </c>
      <c r="D37" s="312">
        <v>1961</v>
      </c>
      <c r="E37" s="310">
        <v>26</v>
      </c>
      <c r="F37" s="324">
        <v>10</v>
      </c>
      <c r="G37" s="324">
        <v>16</v>
      </c>
      <c r="H37" s="310">
        <v>32</v>
      </c>
      <c r="I37" s="324">
        <v>18</v>
      </c>
      <c r="J37" s="324">
        <v>14</v>
      </c>
      <c r="K37" s="310">
        <v>171</v>
      </c>
      <c r="L37" s="324">
        <v>63</v>
      </c>
      <c r="M37" s="324">
        <v>108</v>
      </c>
      <c r="N37" s="310">
        <v>83</v>
      </c>
      <c r="O37" s="324">
        <v>34</v>
      </c>
      <c r="P37" s="324">
        <v>49</v>
      </c>
      <c r="Q37" s="310">
        <v>67</v>
      </c>
      <c r="R37" s="324">
        <v>29</v>
      </c>
      <c r="S37" s="324">
        <v>38</v>
      </c>
      <c r="T37" s="310">
        <v>130</v>
      </c>
      <c r="U37" s="324">
        <v>75</v>
      </c>
      <c r="V37" s="324">
        <v>55</v>
      </c>
      <c r="W37" s="310">
        <v>530</v>
      </c>
      <c r="X37" s="324">
        <v>272</v>
      </c>
      <c r="Y37" s="324">
        <v>258</v>
      </c>
      <c r="Z37" s="310">
        <v>439</v>
      </c>
      <c r="AA37" s="324">
        <v>220</v>
      </c>
      <c r="AB37" s="324">
        <v>219</v>
      </c>
      <c r="AC37" s="310">
        <v>432</v>
      </c>
      <c r="AD37" s="324">
        <v>207</v>
      </c>
      <c r="AE37" s="324">
        <v>225</v>
      </c>
      <c r="AF37" s="310">
        <v>328</v>
      </c>
      <c r="AG37" s="324">
        <v>164</v>
      </c>
      <c r="AH37" s="324">
        <v>164</v>
      </c>
      <c r="AI37" s="310">
        <v>192</v>
      </c>
      <c r="AJ37" s="324">
        <v>101</v>
      </c>
      <c r="AK37" s="324">
        <v>91</v>
      </c>
      <c r="AL37" s="310">
        <v>99</v>
      </c>
      <c r="AM37" s="324">
        <v>58</v>
      </c>
      <c r="AN37" s="324">
        <v>41</v>
      </c>
      <c r="AO37" s="310">
        <v>240</v>
      </c>
      <c r="AP37" s="324">
        <v>132</v>
      </c>
      <c r="AQ37" s="324">
        <v>108</v>
      </c>
      <c r="AR37" s="310">
        <v>77</v>
      </c>
      <c r="AS37" s="324">
        <v>49</v>
      </c>
      <c r="AT37" s="324">
        <v>28</v>
      </c>
      <c r="AU37" s="310">
        <v>222</v>
      </c>
      <c r="AV37" s="324">
        <v>130</v>
      </c>
      <c r="AW37" s="324">
        <v>92</v>
      </c>
      <c r="AX37" s="310">
        <v>371</v>
      </c>
      <c r="AY37" s="324">
        <v>211</v>
      </c>
      <c r="AZ37" s="324">
        <v>160</v>
      </c>
      <c r="BA37" s="310">
        <v>462</v>
      </c>
      <c r="BB37" s="324">
        <v>231</v>
      </c>
      <c r="BC37" s="324">
        <v>231</v>
      </c>
      <c r="BD37" s="310">
        <v>155</v>
      </c>
      <c r="BE37" s="324">
        <v>91</v>
      </c>
      <c r="BF37" s="325">
        <v>64</v>
      </c>
    </row>
    <row r="38" spans="1:58" s="323" customFormat="1" ht="15.75" x14ac:dyDescent="0.25">
      <c r="A38" s="257" t="s">
        <v>349</v>
      </c>
      <c r="B38" s="310">
        <v>4046</v>
      </c>
      <c r="C38" s="311">
        <v>2045</v>
      </c>
      <c r="D38" s="312">
        <v>2001</v>
      </c>
      <c r="E38" s="310">
        <v>27</v>
      </c>
      <c r="F38" s="324">
        <v>17</v>
      </c>
      <c r="G38" s="324">
        <v>10</v>
      </c>
      <c r="H38" s="310">
        <v>27</v>
      </c>
      <c r="I38" s="324">
        <v>13</v>
      </c>
      <c r="J38" s="324">
        <v>14</v>
      </c>
      <c r="K38" s="310">
        <v>194</v>
      </c>
      <c r="L38" s="324">
        <v>68</v>
      </c>
      <c r="M38" s="324">
        <v>126</v>
      </c>
      <c r="N38" s="310">
        <v>57</v>
      </c>
      <c r="O38" s="324">
        <v>33</v>
      </c>
      <c r="P38" s="324">
        <v>24</v>
      </c>
      <c r="Q38" s="310">
        <v>57</v>
      </c>
      <c r="R38" s="324">
        <v>30</v>
      </c>
      <c r="S38" s="324">
        <v>27</v>
      </c>
      <c r="T38" s="310">
        <v>125</v>
      </c>
      <c r="U38" s="324">
        <v>63</v>
      </c>
      <c r="V38" s="324">
        <v>62</v>
      </c>
      <c r="W38" s="310">
        <v>527</v>
      </c>
      <c r="X38" s="324">
        <v>247</v>
      </c>
      <c r="Y38" s="324">
        <v>280</v>
      </c>
      <c r="Z38" s="310">
        <v>457</v>
      </c>
      <c r="AA38" s="324">
        <v>244</v>
      </c>
      <c r="AB38" s="324">
        <v>213</v>
      </c>
      <c r="AC38" s="310">
        <v>467</v>
      </c>
      <c r="AD38" s="324">
        <v>227</v>
      </c>
      <c r="AE38" s="324">
        <v>240</v>
      </c>
      <c r="AF38" s="310">
        <v>343</v>
      </c>
      <c r="AG38" s="324">
        <v>154</v>
      </c>
      <c r="AH38" s="324">
        <v>189</v>
      </c>
      <c r="AI38" s="310">
        <v>173</v>
      </c>
      <c r="AJ38" s="324">
        <v>88</v>
      </c>
      <c r="AK38" s="324">
        <v>85</v>
      </c>
      <c r="AL38" s="310">
        <v>139</v>
      </c>
      <c r="AM38" s="324">
        <v>80</v>
      </c>
      <c r="AN38" s="324">
        <v>59</v>
      </c>
      <c r="AO38" s="310">
        <v>226</v>
      </c>
      <c r="AP38" s="324">
        <v>122</v>
      </c>
      <c r="AQ38" s="324">
        <v>104</v>
      </c>
      <c r="AR38" s="310">
        <v>53</v>
      </c>
      <c r="AS38" s="324">
        <v>31</v>
      </c>
      <c r="AT38" s="324">
        <v>22</v>
      </c>
      <c r="AU38" s="310">
        <v>200</v>
      </c>
      <c r="AV38" s="324">
        <v>118</v>
      </c>
      <c r="AW38" s="324">
        <v>82</v>
      </c>
      <c r="AX38" s="310">
        <v>346</v>
      </c>
      <c r="AY38" s="324">
        <v>178</v>
      </c>
      <c r="AZ38" s="324">
        <v>168</v>
      </c>
      <c r="BA38" s="310">
        <v>474</v>
      </c>
      <c r="BB38" s="324">
        <v>247</v>
      </c>
      <c r="BC38" s="324">
        <v>227</v>
      </c>
      <c r="BD38" s="310">
        <v>154</v>
      </c>
      <c r="BE38" s="324">
        <v>85</v>
      </c>
      <c r="BF38" s="325">
        <v>69</v>
      </c>
    </row>
    <row r="39" spans="1:58" s="323" customFormat="1" ht="15.75" x14ac:dyDescent="0.25">
      <c r="A39" s="257" t="s">
        <v>350</v>
      </c>
      <c r="B39" s="310">
        <v>4347</v>
      </c>
      <c r="C39" s="311">
        <v>2209</v>
      </c>
      <c r="D39" s="312">
        <v>2138</v>
      </c>
      <c r="E39" s="310">
        <v>17</v>
      </c>
      <c r="F39" s="324">
        <v>12</v>
      </c>
      <c r="G39" s="324">
        <v>5</v>
      </c>
      <c r="H39" s="310">
        <v>41</v>
      </c>
      <c r="I39" s="324">
        <v>25</v>
      </c>
      <c r="J39" s="324">
        <v>16</v>
      </c>
      <c r="K39" s="310">
        <v>227</v>
      </c>
      <c r="L39" s="324">
        <v>104</v>
      </c>
      <c r="M39" s="324">
        <v>123</v>
      </c>
      <c r="N39" s="310">
        <v>91</v>
      </c>
      <c r="O39" s="324">
        <v>43</v>
      </c>
      <c r="P39" s="324">
        <v>48</v>
      </c>
      <c r="Q39" s="310">
        <v>65</v>
      </c>
      <c r="R39" s="324">
        <v>26</v>
      </c>
      <c r="S39" s="324">
        <v>39</v>
      </c>
      <c r="T39" s="310">
        <v>157</v>
      </c>
      <c r="U39" s="324">
        <v>80</v>
      </c>
      <c r="V39" s="324">
        <v>77</v>
      </c>
      <c r="W39" s="310">
        <v>556</v>
      </c>
      <c r="X39" s="324">
        <v>259</v>
      </c>
      <c r="Y39" s="324">
        <v>297</v>
      </c>
      <c r="Z39" s="310">
        <v>483</v>
      </c>
      <c r="AA39" s="324">
        <v>239</v>
      </c>
      <c r="AB39" s="324">
        <v>244</v>
      </c>
      <c r="AC39" s="310">
        <v>509</v>
      </c>
      <c r="AD39" s="324">
        <v>248</v>
      </c>
      <c r="AE39" s="324">
        <v>261</v>
      </c>
      <c r="AF39" s="310">
        <v>353</v>
      </c>
      <c r="AG39" s="324">
        <v>166</v>
      </c>
      <c r="AH39" s="324">
        <v>187</v>
      </c>
      <c r="AI39" s="310">
        <v>193</v>
      </c>
      <c r="AJ39" s="324">
        <v>103</v>
      </c>
      <c r="AK39" s="324">
        <v>90</v>
      </c>
      <c r="AL39" s="310">
        <v>128</v>
      </c>
      <c r="AM39" s="324">
        <v>73</v>
      </c>
      <c r="AN39" s="324">
        <v>55</v>
      </c>
      <c r="AO39" s="310">
        <v>249</v>
      </c>
      <c r="AP39" s="324">
        <v>141</v>
      </c>
      <c r="AQ39" s="324">
        <v>108</v>
      </c>
      <c r="AR39" s="310">
        <v>80</v>
      </c>
      <c r="AS39" s="324">
        <v>46</v>
      </c>
      <c r="AT39" s="324">
        <v>34</v>
      </c>
      <c r="AU39" s="310">
        <v>258</v>
      </c>
      <c r="AV39" s="324">
        <v>132</v>
      </c>
      <c r="AW39" s="324">
        <v>126</v>
      </c>
      <c r="AX39" s="310">
        <v>305</v>
      </c>
      <c r="AY39" s="324">
        <v>172</v>
      </c>
      <c r="AZ39" s="324">
        <v>133</v>
      </c>
      <c r="BA39" s="310">
        <v>468</v>
      </c>
      <c r="BB39" s="324">
        <v>245</v>
      </c>
      <c r="BC39" s="324">
        <v>223</v>
      </c>
      <c r="BD39" s="310">
        <v>167</v>
      </c>
      <c r="BE39" s="324">
        <v>95</v>
      </c>
      <c r="BF39" s="325">
        <v>72</v>
      </c>
    </row>
    <row r="40" spans="1:58" s="323" customFormat="1" ht="15.75" x14ac:dyDescent="0.25">
      <c r="A40" s="257" t="s">
        <v>351</v>
      </c>
      <c r="B40" s="310">
        <v>4229</v>
      </c>
      <c r="C40" s="311">
        <v>2164</v>
      </c>
      <c r="D40" s="312">
        <v>2065</v>
      </c>
      <c r="E40" s="310">
        <v>27</v>
      </c>
      <c r="F40" s="324">
        <v>10</v>
      </c>
      <c r="G40" s="324">
        <v>17</v>
      </c>
      <c r="H40" s="310">
        <v>46</v>
      </c>
      <c r="I40" s="324">
        <v>25</v>
      </c>
      <c r="J40" s="324">
        <v>21</v>
      </c>
      <c r="K40" s="310">
        <v>201</v>
      </c>
      <c r="L40" s="324">
        <v>94</v>
      </c>
      <c r="M40" s="324">
        <v>107</v>
      </c>
      <c r="N40" s="310">
        <v>82</v>
      </c>
      <c r="O40" s="324">
        <v>40</v>
      </c>
      <c r="P40" s="324">
        <v>42</v>
      </c>
      <c r="Q40" s="310">
        <v>71</v>
      </c>
      <c r="R40" s="324">
        <v>42</v>
      </c>
      <c r="S40" s="324">
        <v>29</v>
      </c>
      <c r="T40" s="310">
        <v>159</v>
      </c>
      <c r="U40" s="324">
        <v>93</v>
      </c>
      <c r="V40" s="324">
        <v>66</v>
      </c>
      <c r="W40" s="310">
        <v>589</v>
      </c>
      <c r="X40" s="324">
        <v>286</v>
      </c>
      <c r="Y40" s="324">
        <v>303</v>
      </c>
      <c r="Z40" s="310">
        <v>523</v>
      </c>
      <c r="AA40" s="324">
        <v>272</v>
      </c>
      <c r="AB40" s="324">
        <v>251</v>
      </c>
      <c r="AC40" s="310">
        <v>475</v>
      </c>
      <c r="AD40" s="324">
        <v>220</v>
      </c>
      <c r="AE40" s="324">
        <v>255</v>
      </c>
      <c r="AF40" s="310">
        <v>312</v>
      </c>
      <c r="AG40" s="324">
        <v>149</v>
      </c>
      <c r="AH40" s="324">
        <v>163</v>
      </c>
      <c r="AI40" s="310">
        <v>187</v>
      </c>
      <c r="AJ40" s="324">
        <v>97</v>
      </c>
      <c r="AK40" s="324">
        <v>90</v>
      </c>
      <c r="AL40" s="310">
        <v>119</v>
      </c>
      <c r="AM40" s="324">
        <v>51</v>
      </c>
      <c r="AN40" s="324">
        <v>68</v>
      </c>
      <c r="AO40" s="310">
        <v>206</v>
      </c>
      <c r="AP40" s="324">
        <v>108</v>
      </c>
      <c r="AQ40" s="324">
        <v>98</v>
      </c>
      <c r="AR40" s="310">
        <v>71</v>
      </c>
      <c r="AS40" s="324">
        <v>32</v>
      </c>
      <c r="AT40" s="324">
        <v>39</v>
      </c>
      <c r="AU40" s="310">
        <v>243</v>
      </c>
      <c r="AV40" s="324">
        <v>126</v>
      </c>
      <c r="AW40" s="324">
        <v>117</v>
      </c>
      <c r="AX40" s="310">
        <v>329</v>
      </c>
      <c r="AY40" s="324">
        <v>186</v>
      </c>
      <c r="AZ40" s="324">
        <v>143</v>
      </c>
      <c r="BA40" s="310">
        <v>443</v>
      </c>
      <c r="BB40" s="324">
        <v>248</v>
      </c>
      <c r="BC40" s="324">
        <v>195</v>
      </c>
      <c r="BD40" s="310">
        <v>146</v>
      </c>
      <c r="BE40" s="324">
        <v>85</v>
      </c>
      <c r="BF40" s="325">
        <v>61</v>
      </c>
    </row>
    <row r="41" spans="1:58" s="323" customFormat="1" ht="15.75" x14ac:dyDescent="0.25">
      <c r="A41" s="257" t="s">
        <v>352</v>
      </c>
      <c r="B41" s="310">
        <v>4388</v>
      </c>
      <c r="C41" s="311">
        <v>2250</v>
      </c>
      <c r="D41" s="312">
        <v>2138</v>
      </c>
      <c r="E41" s="310">
        <v>22</v>
      </c>
      <c r="F41" s="324">
        <v>12</v>
      </c>
      <c r="G41" s="324">
        <v>10</v>
      </c>
      <c r="H41" s="310">
        <v>42</v>
      </c>
      <c r="I41" s="324">
        <v>23</v>
      </c>
      <c r="J41" s="324">
        <v>19</v>
      </c>
      <c r="K41" s="310">
        <v>226</v>
      </c>
      <c r="L41" s="324">
        <v>117</v>
      </c>
      <c r="M41" s="324">
        <v>109</v>
      </c>
      <c r="N41" s="310">
        <v>102</v>
      </c>
      <c r="O41" s="324">
        <v>60</v>
      </c>
      <c r="P41" s="324">
        <v>42</v>
      </c>
      <c r="Q41" s="310">
        <v>77</v>
      </c>
      <c r="R41" s="324">
        <v>44</v>
      </c>
      <c r="S41" s="324">
        <v>33</v>
      </c>
      <c r="T41" s="310">
        <v>179</v>
      </c>
      <c r="U41" s="324">
        <v>94</v>
      </c>
      <c r="V41" s="324">
        <v>85</v>
      </c>
      <c r="W41" s="310">
        <v>589</v>
      </c>
      <c r="X41" s="324">
        <v>261</v>
      </c>
      <c r="Y41" s="324">
        <v>328</v>
      </c>
      <c r="Z41" s="310">
        <v>492</v>
      </c>
      <c r="AA41" s="324">
        <v>260</v>
      </c>
      <c r="AB41" s="324">
        <v>232</v>
      </c>
      <c r="AC41" s="310">
        <v>498</v>
      </c>
      <c r="AD41" s="324">
        <v>274</v>
      </c>
      <c r="AE41" s="324">
        <v>224</v>
      </c>
      <c r="AF41" s="310">
        <v>328</v>
      </c>
      <c r="AG41" s="324">
        <v>156</v>
      </c>
      <c r="AH41" s="324">
        <v>172</v>
      </c>
      <c r="AI41" s="310">
        <v>180</v>
      </c>
      <c r="AJ41" s="324">
        <v>98</v>
      </c>
      <c r="AK41" s="324">
        <v>82</v>
      </c>
      <c r="AL41" s="310">
        <v>123</v>
      </c>
      <c r="AM41" s="324">
        <v>60</v>
      </c>
      <c r="AN41" s="324">
        <v>63</v>
      </c>
      <c r="AO41" s="310">
        <v>240</v>
      </c>
      <c r="AP41" s="324">
        <v>120</v>
      </c>
      <c r="AQ41" s="324">
        <v>120</v>
      </c>
      <c r="AR41" s="310">
        <v>85</v>
      </c>
      <c r="AS41" s="324">
        <v>43</v>
      </c>
      <c r="AT41" s="324">
        <v>42</v>
      </c>
      <c r="AU41" s="310">
        <v>283</v>
      </c>
      <c r="AV41" s="324">
        <v>156</v>
      </c>
      <c r="AW41" s="324">
        <v>127</v>
      </c>
      <c r="AX41" s="310">
        <v>302</v>
      </c>
      <c r="AY41" s="324">
        <v>161</v>
      </c>
      <c r="AZ41" s="324">
        <v>141</v>
      </c>
      <c r="BA41" s="310">
        <v>488</v>
      </c>
      <c r="BB41" s="324">
        <v>247</v>
      </c>
      <c r="BC41" s="324">
        <v>241</v>
      </c>
      <c r="BD41" s="310">
        <v>132</v>
      </c>
      <c r="BE41" s="324">
        <v>64</v>
      </c>
      <c r="BF41" s="325">
        <v>68</v>
      </c>
    </row>
    <row r="42" spans="1:58" s="323" customFormat="1" ht="15.75" x14ac:dyDescent="0.15">
      <c r="A42" s="255" t="s">
        <v>308</v>
      </c>
      <c r="B42" s="307">
        <v>18477</v>
      </c>
      <c r="C42" s="304">
        <v>9820</v>
      </c>
      <c r="D42" s="308">
        <v>8657</v>
      </c>
      <c r="E42" s="307">
        <v>122</v>
      </c>
      <c r="F42" s="304">
        <v>77</v>
      </c>
      <c r="G42" s="308">
        <v>45</v>
      </c>
      <c r="H42" s="307">
        <v>219</v>
      </c>
      <c r="I42" s="304">
        <v>120</v>
      </c>
      <c r="J42" s="308">
        <v>99</v>
      </c>
      <c r="K42" s="307">
        <v>986</v>
      </c>
      <c r="L42" s="304">
        <v>532</v>
      </c>
      <c r="M42" s="308">
        <v>454</v>
      </c>
      <c r="N42" s="307">
        <v>316</v>
      </c>
      <c r="O42" s="304">
        <v>180</v>
      </c>
      <c r="P42" s="308">
        <v>136</v>
      </c>
      <c r="Q42" s="307">
        <v>383</v>
      </c>
      <c r="R42" s="304">
        <v>192</v>
      </c>
      <c r="S42" s="308">
        <v>191</v>
      </c>
      <c r="T42" s="307">
        <v>692</v>
      </c>
      <c r="U42" s="304">
        <v>406</v>
      </c>
      <c r="V42" s="308">
        <v>286</v>
      </c>
      <c r="W42" s="307">
        <v>2488</v>
      </c>
      <c r="X42" s="304">
        <v>1268</v>
      </c>
      <c r="Y42" s="308">
        <v>1220</v>
      </c>
      <c r="Z42" s="307">
        <v>1981</v>
      </c>
      <c r="AA42" s="304">
        <v>1157</v>
      </c>
      <c r="AB42" s="308">
        <v>824</v>
      </c>
      <c r="AC42" s="307">
        <v>1739</v>
      </c>
      <c r="AD42" s="304">
        <v>950</v>
      </c>
      <c r="AE42" s="308">
        <v>789</v>
      </c>
      <c r="AF42" s="307">
        <v>1418</v>
      </c>
      <c r="AG42" s="304">
        <v>735</v>
      </c>
      <c r="AH42" s="308">
        <v>683</v>
      </c>
      <c r="AI42" s="307">
        <v>1012</v>
      </c>
      <c r="AJ42" s="304">
        <v>507</v>
      </c>
      <c r="AK42" s="308">
        <v>505</v>
      </c>
      <c r="AL42" s="307">
        <v>491</v>
      </c>
      <c r="AM42" s="304">
        <v>268</v>
      </c>
      <c r="AN42" s="308">
        <v>223</v>
      </c>
      <c r="AO42" s="307">
        <v>1269</v>
      </c>
      <c r="AP42" s="304">
        <v>656</v>
      </c>
      <c r="AQ42" s="308">
        <v>613</v>
      </c>
      <c r="AR42" s="307">
        <v>423</v>
      </c>
      <c r="AS42" s="304">
        <v>206</v>
      </c>
      <c r="AT42" s="308">
        <v>217</v>
      </c>
      <c r="AU42" s="307">
        <v>1049</v>
      </c>
      <c r="AV42" s="304">
        <v>547</v>
      </c>
      <c r="AW42" s="308">
        <v>502</v>
      </c>
      <c r="AX42" s="307">
        <v>1415</v>
      </c>
      <c r="AY42" s="304">
        <v>738</v>
      </c>
      <c r="AZ42" s="308">
        <v>677</v>
      </c>
      <c r="BA42" s="307">
        <v>1812</v>
      </c>
      <c r="BB42" s="304">
        <v>957</v>
      </c>
      <c r="BC42" s="308">
        <v>855</v>
      </c>
      <c r="BD42" s="307">
        <v>662</v>
      </c>
      <c r="BE42" s="304">
        <v>324</v>
      </c>
      <c r="BF42" s="309">
        <v>338</v>
      </c>
    </row>
    <row r="43" spans="1:58" s="323" customFormat="1" ht="15.75" x14ac:dyDescent="0.15">
      <c r="A43" s="250" t="s">
        <v>353</v>
      </c>
      <c r="B43" s="310">
        <v>4111</v>
      </c>
      <c r="C43" s="311">
        <v>2228</v>
      </c>
      <c r="D43" s="312">
        <v>1883</v>
      </c>
      <c r="E43" s="310">
        <v>29</v>
      </c>
      <c r="F43" s="324">
        <v>17</v>
      </c>
      <c r="G43" s="324">
        <v>12</v>
      </c>
      <c r="H43" s="310">
        <v>38</v>
      </c>
      <c r="I43" s="324">
        <v>19</v>
      </c>
      <c r="J43" s="324">
        <v>19</v>
      </c>
      <c r="K43" s="310">
        <v>219</v>
      </c>
      <c r="L43" s="324">
        <v>116</v>
      </c>
      <c r="M43" s="324">
        <v>103</v>
      </c>
      <c r="N43" s="310">
        <v>71</v>
      </c>
      <c r="O43" s="324">
        <v>37</v>
      </c>
      <c r="P43" s="324">
        <v>34</v>
      </c>
      <c r="Q43" s="310">
        <v>63</v>
      </c>
      <c r="R43" s="324">
        <v>29</v>
      </c>
      <c r="S43" s="324">
        <v>34</v>
      </c>
      <c r="T43" s="310">
        <v>168</v>
      </c>
      <c r="U43" s="324">
        <v>105</v>
      </c>
      <c r="V43" s="324">
        <v>63</v>
      </c>
      <c r="W43" s="310">
        <v>570</v>
      </c>
      <c r="X43" s="324">
        <v>297</v>
      </c>
      <c r="Y43" s="324">
        <v>273</v>
      </c>
      <c r="Z43" s="310">
        <v>495</v>
      </c>
      <c r="AA43" s="324">
        <v>282</v>
      </c>
      <c r="AB43" s="324">
        <v>213</v>
      </c>
      <c r="AC43" s="310">
        <v>397</v>
      </c>
      <c r="AD43" s="324">
        <v>222</v>
      </c>
      <c r="AE43" s="324">
        <v>175</v>
      </c>
      <c r="AF43" s="310">
        <v>357</v>
      </c>
      <c r="AG43" s="324">
        <v>194</v>
      </c>
      <c r="AH43" s="324">
        <v>163</v>
      </c>
      <c r="AI43" s="310">
        <v>203</v>
      </c>
      <c r="AJ43" s="324">
        <v>108</v>
      </c>
      <c r="AK43" s="324">
        <v>95</v>
      </c>
      <c r="AL43" s="310">
        <v>118</v>
      </c>
      <c r="AM43" s="324">
        <v>71</v>
      </c>
      <c r="AN43" s="324">
        <v>47</v>
      </c>
      <c r="AO43" s="310">
        <v>253</v>
      </c>
      <c r="AP43" s="324">
        <v>118</v>
      </c>
      <c r="AQ43" s="324">
        <v>135</v>
      </c>
      <c r="AR43" s="310">
        <v>84</v>
      </c>
      <c r="AS43" s="324">
        <v>41</v>
      </c>
      <c r="AT43" s="324">
        <v>43</v>
      </c>
      <c r="AU43" s="310">
        <v>209</v>
      </c>
      <c r="AV43" s="324">
        <v>117</v>
      </c>
      <c r="AW43" s="324">
        <v>92</v>
      </c>
      <c r="AX43" s="310">
        <v>299</v>
      </c>
      <c r="AY43" s="324">
        <v>164</v>
      </c>
      <c r="AZ43" s="324">
        <v>135</v>
      </c>
      <c r="BA43" s="310">
        <v>401</v>
      </c>
      <c r="BB43" s="324">
        <v>219</v>
      </c>
      <c r="BC43" s="324">
        <v>182</v>
      </c>
      <c r="BD43" s="310">
        <v>137</v>
      </c>
      <c r="BE43" s="324">
        <v>72</v>
      </c>
      <c r="BF43" s="325">
        <v>65</v>
      </c>
    </row>
    <row r="44" spans="1:58" s="323" customFormat="1" ht="15.75" x14ac:dyDescent="0.15">
      <c r="A44" s="250" t="s">
        <v>354</v>
      </c>
      <c r="B44" s="310">
        <v>3963</v>
      </c>
      <c r="C44" s="311">
        <v>2119</v>
      </c>
      <c r="D44" s="312">
        <v>1844</v>
      </c>
      <c r="E44" s="310">
        <v>30</v>
      </c>
      <c r="F44" s="324">
        <v>20</v>
      </c>
      <c r="G44" s="324">
        <v>10</v>
      </c>
      <c r="H44" s="310">
        <v>60</v>
      </c>
      <c r="I44" s="324">
        <v>36</v>
      </c>
      <c r="J44" s="324">
        <v>24</v>
      </c>
      <c r="K44" s="310">
        <v>222</v>
      </c>
      <c r="L44" s="324">
        <v>124</v>
      </c>
      <c r="M44" s="324">
        <v>98</v>
      </c>
      <c r="N44" s="310">
        <v>71</v>
      </c>
      <c r="O44" s="324">
        <v>38</v>
      </c>
      <c r="P44" s="324">
        <v>33</v>
      </c>
      <c r="Q44" s="310">
        <v>72</v>
      </c>
      <c r="R44" s="324">
        <v>44</v>
      </c>
      <c r="S44" s="324">
        <v>28</v>
      </c>
      <c r="T44" s="310">
        <v>145</v>
      </c>
      <c r="U44" s="324">
        <v>81</v>
      </c>
      <c r="V44" s="324">
        <v>64</v>
      </c>
      <c r="W44" s="310">
        <v>546</v>
      </c>
      <c r="X44" s="324">
        <v>262</v>
      </c>
      <c r="Y44" s="324">
        <v>284</v>
      </c>
      <c r="Z44" s="310">
        <v>407</v>
      </c>
      <c r="AA44" s="324">
        <v>251</v>
      </c>
      <c r="AB44" s="324">
        <v>156</v>
      </c>
      <c r="AC44" s="310">
        <v>407</v>
      </c>
      <c r="AD44" s="324">
        <v>235</v>
      </c>
      <c r="AE44" s="324">
        <v>172</v>
      </c>
      <c r="AF44" s="310">
        <v>304</v>
      </c>
      <c r="AG44" s="324">
        <v>155</v>
      </c>
      <c r="AH44" s="324">
        <v>149</v>
      </c>
      <c r="AI44" s="310">
        <v>204</v>
      </c>
      <c r="AJ44" s="324">
        <v>102</v>
      </c>
      <c r="AK44" s="324">
        <v>102</v>
      </c>
      <c r="AL44" s="310">
        <v>111</v>
      </c>
      <c r="AM44" s="324">
        <v>57</v>
      </c>
      <c r="AN44" s="324">
        <v>54</v>
      </c>
      <c r="AO44" s="310">
        <v>276</v>
      </c>
      <c r="AP44" s="324">
        <v>152</v>
      </c>
      <c r="AQ44" s="324">
        <v>124</v>
      </c>
      <c r="AR44" s="310">
        <v>92</v>
      </c>
      <c r="AS44" s="324">
        <v>48</v>
      </c>
      <c r="AT44" s="324">
        <v>44</v>
      </c>
      <c r="AU44" s="310">
        <v>228</v>
      </c>
      <c r="AV44" s="324">
        <v>118</v>
      </c>
      <c r="AW44" s="324">
        <v>110</v>
      </c>
      <c r="AX44" s="310">
        <v>281</v>
      </c>
      <c r="AY44" s="324">
        <v>137</v>
      </c>
      <c r="AZ44" s="324">
        <v>144</v>
      </c>
      <c r="BA44" s="310">
        <v>372</v>
      </c>
      <c r="BB44" s="324">
        <v>195</v>
      </c>
      <c r="BC44" s="324">
        <v>177</v>
      </c>
      <c r="BD44" s="310">
        <v>135</v>
      </c>
      <c r="BE44" s="324">
        <v>64</v>
      </c>
      <c r="BF44" s="325">
        <v>71</v>
      </c>
    </row>
    <row r="45" spans="1:58" s="323" customFormat="1" ht="15.75" x14ac:dyDescent="0.15">
      <c r="A45" s="250" t="s">
        <v>355</v>
      </c>
      <c r="B45" s="310">
        <v>3814</v>
      </c>
      <c r="C45" s="311">
        <v>1967</v>
      </c>
      <c r="D45" s="312">
        <v>1847</v>
      </c>
      <c r="E45" s="310">
        <v>24</v>
      </c>
      <c r="F45" s="324">
        <v>16</v>
      </c>
      <c r="G45" s="324">
        <v>8</v>
      </c>
      <c r="H45" s="310">
        <v>37</v>
      </c>
      <c r="I45" s="324">
        <v>21</v>
      </c>
      <c r="J45" s="324">
        <v>16</v>
      </c>
      <c r="K45" s="310">
        <v>188</v>
      </c>
      <c r="L45" s="324">
        <v>106</v>
      </c>
      <c r="M45" s="324">
        <v>82</v>
      </c>
      <c r="N45" s="310">
        <v>66</v>
      </c>
      <c r="O45" s="324">
        <v>40</v>
      </c>
      <c r="P45" s="324">
        <v>26</v>
      </c>
      <c r="Q45" s="310">
        <v>78</v>
      </c>
      <c r="R45" s="324">
        <v>30</v>
      </c>
      <c r="S45" s="324">
        <v>48</v>
      </c>
      <c r="T45" s="310">
        <v>139</v>
      </c>
      <c r="U45" s="324">
        <v>79</v>
      </c>
      <c r="V45" s="324">
        <v>60</v>
      </c>
      <c r="W45" s="310">
        <v>559</v>
      </c>
      <c r="X45" s="324">
        <v>272</v>
      </c>
      <c r="Y45" s="324">
        <v>287</v>
      </c>
      <c r="Z45" s="310">
        <v>426</v>
      </c>
      <c r="AA45" s="324">
        <v>253</v>
      </c>
      <c r="AB45" s="324">
        <v>173</v>
      </c>
      <c r="AC45" s="310">
        <v>335</v>
      </c>
      <c r="AD45" s="324">
        <v>170</v>
      </c>
      <c r="AE45" s="324">
        <v>165</v>
      </c>
      <c r="AF45" s="310">
        <v>310</v>
      </c>
      <c r="AG45" s="324">
        <v>152</v>
      </c>
      <c r="AH45" s="324">
        <v>158</v>
      </c>
      <c r="AI45" s="310">
        <v>215</v>
      </c>
      <c r="AJ45" s="324">
        <v>98</v>
      </c>
      <c r="AK45" s="324">
        <v>117</v>
      </c>
      <c r="AL45" s="310">
        <v>84</v>
      </c>
      <c r="AM45" s="324">
        <v>49</v>
      </c>
      <c r="AN45" s="324">
        <v>35</v>
      </c>
      <c r="AO45" s="310">
        <v>266</v>
      </c>
      <c r="AP45" s="324">
        <v>126</v>
      </c>
      <c r="AQ45" s="324">
        <v>140</v>
      </c>
      <c r="AR45" s="310">
        <v>83</v>
      </c>
      <c r="AS45" s="324">
        <v>38</v>
      </c>
      <c r="AT45" s="324">
        <v>45</v>
      </c>
      <c r="AU45" s="310">
        <v>232</v>
      </c>
      <c r="AV45" s="324">
        <v>120</v>
      </c>
      <c r="AW45" s="324">
        <v>112</v>
      </c>
      <c r="AX45" s="310">
        <v>284</v>
      </c>
      <c r="AY45" s="324">
        <v>142</v>
      </c>
      <c r="AZ45" s="324">
        <v>142</v>
      </c>
      <c r="BA45" s="310">
        <v>353</v>
      </c>
      <c r="BB45" s="324">
        <v>193</v>
      </c>
      <c r="BC45" s="324">
        <v>160</v>
      </c>
      <c r="BD45" s="310">
        <v>135</v>
      </c>
      <c r="BE45" s="324">
        <v>62</v>
      </c>
      <c r="BF45" s="325">
        <v>73</v>
      </c>
    </row>
    <row r="46" spans="1:58" s="323" customFormat="1" ht="15.75" x14ac:dyDescent="0.15">
      <c r="A46" s="250" t="s">
        <v>356</v>
      </c>
      <c r="B46" s="310">
        <v>3533</v>
      </c>
      <c r="C46" s="311">
        <v>1853</v>
      </c>
      <c r="D46" s="312">
        <v>1680</v>
      </c>
      <c r="E46" s="310">
        <v>21</v>
      </c>
      <c r="F46" s="324">
        <v>15</v>
      </c>
      <c r="G46" s="324">
        <v>6</v>
      </c>
      <c r="H46" s="310">
        <v>45</v>
      </c>
      <c r="I46" s="324">
        <v>24</v>
      </c>
      <c r="J46" s="324">
        <v>21</v>
      </c>
      <c r="K46" s="310">
        <v>192</v>
      </c>
      <c r="L46" s="324">
        <v>92</v>
      </c>
      <c r="M46" s="324">
        <v>100</v>
      </c>
      <c r="N46" s="310">
        <v>69</v>
      </c>
      <c r="O46" s="324">
        <v>40</v>
      </c>
      <c r="P46" s="324">
        <v>29</v>
      </c>
      <c r="Q46" s="310">
        <v>92</v>
      </c>
      <c r="R46" s="324">
        <v>49</v>
      </c>
      <c r="S46" s="324">
        <v>43</v>
      </c>
      <c r="T46" s="310">
        <v>139</v>
      </c>
      <c r="U46" s="324">
        <v>83</v>
      </c>
      <c r="V46" s="324">
        <v>56</v>
      </c>
      <c r="W46" s="310">
        <v>443</v>
      </c>
      <c r="X46" s="324">
        <v>244</v>
      </c>
      <c r="Y46" s="324">
        <v>199</v>
      </c>
      <c r="Z46" s="310">
        <v>338</v>
      </c>
      <c r="AA46" s="324">
        <v>198</v>
      </c>
      <c r="AB46" s="324">
        <v>140</v>
      </c>
      <c r="AC46" s="310">
        <v>331</v>
      </c>
      <c r="AD46" s="324">
        <v>167</v>
      </c>
      <c r="AE46" s="324">
        <v>164</v>
      </c>
      <c r="AF46" s="310">
        <v>244</v>
      </c>
      <c r="AG46" s="324">
        <v>124</v>
      </c>
      <c r="AH46" s="324">
        <v>120</v>
      </c>
      <c r="AI46" s="310">
        <v>205</v>
      </c>
      <c r="AJ46" s="324">
        <v>105</v>
      </c>
      <c r="AK46" s="324">
        <v>100</v>
      </c>
      <c r="AL46" s="310">
        <v>92</v>
      </c>
      <c r="AM46" s="324">
        <v>44</v>
      </c>
      <c r="AN46" s="324">
        <v>48</v>
      </c>
      <c r="AO46" s="310">
        <v>260</v>
      </c>
      <c r="AP46" s="324">
        <v>140</v>
      </c>
      <c r="AQ46" s="324">
        <v>120</v>
      </c>
      <c r="AR46" s="310">
        <v>86</v>
      </c>
      <c r="AS46" s="324">
        <v>43</v>
      </c>
      <c r="AT46" s="324">
        <v>43</v>
      </c>
      <c r="AU46" s="310">
        <v>215</v>
      </c>
      <c r="AV46" s="324">
        <v>101</v>
      </c>
      <c r="AW46" s="324">
        <v>114</v>
      </c>
      <c r="AX46" s="310">
        <v>283</v>
      </c>
      <c r="AY46" s="324">
        <v>143</v>
      </c>
      <c r="AZ46" s="324">
        <v>140</v>
      </c>
      <c r="BA46" s="310">
        <v>341</v>
      </c>
      <c r="BB46" s="324">
        <v>181</v>
      </c>
      <c r="BC46" s="324">
        <v>160</v>
      </c>
      <c r="BD46" s="310">
        <v>137</v>
      </c>
      <c r="BE46" s="324">
        <v>60</v>
      </c>
      <c r="BF46" s="325">
        <v>77</v>
      </c>
    </row>
    <row r="47" spans="1:58" s="323" customFormat="1" ht="15.75" x14ac:dyDescent="0.15">
      <c r="A47" s="250" t="s">
        <v>357</v>
      </c>
      <c r="B47" s="310">
        <v>3056</v>
      </c>
      <c r="C47" s="311">
        <v>1653</v>
      </c>
      <c r="D47" s="312">
        <v>1403</v>
      </c>
      <c r="E47" s="310">
        <v>18</v>
      </c>
      <c r="F47" s="324">
        <v>9</v>
      </c>
      <c r="G47" s="324">
        <v>9</v>
      </c>
      <c r="H47" s="310">
        <v>39</v>
      </c>
      <c r="I47" s="324">
        <v>20</v>
      </c>
      <c r="J47" s="324">
        <v>19</v>
      </c>
      <c r="K47" s="310">
        <v>165</v>
      </c>
      <c r="L47" s="324">
        <v>94</v>
      </c>
      <c r="M47" s="324">
        <v>71</v>
      </c>
      <c r="N47" s="310">
        <v>39</v>
      </c>
      <c r="O47" s="324">
        <v>25</v>
      </c>
      <c r="P47" s="324">
        <v>14</v>
      </c>
      <c r="Q47" s="310">
        <v>78</v>
      </c>
      <c r="R47" s="324">
        <v>40</v>
      </c>
      <c r="S47" s="324">
        <v>38</v>
      </c>
      <c r="T47" s="310">
        <v>101</v>
      </c>
      <c r="U47" s="324">
        <v>58</v>
      </c>
      <c r="V47" s="324">
        <v>43</v>
      </c>
      <c r="W47" s="310">
        <v>370</v>
      </c>
      <c r="X47" s="324">
        <v>193</v>
      </c>
      <c r="Y47" s="324">
        <v>177</v>
      </c>
      <c r="Z47" s="310">
        <v>315</v>
      </c>
      <c r="AA47" s="324">
        <v>173</v>
      </c>
      <c r="AB47" s="324">
        <v>142</v>
      </c>
      <c r="AC47" s="310">
        <v>269</v>
      </c>
      <c r="AD47" s="324">
        <v>156</v>
      </c>
      <c r="AE47" s="324">
        <v>113</v>
      </c>
      <c r="AF47" s="310">
        <v>203</v>
      </c>
      <c r="AG47" s="324">
        <v>110</v>
      </c>
      <c r="AH47" s="324">
        <v>93</v>
      </c>
      <c r="AI47" s="310">
        <v>185</v>
      </c>
      <c r="AJ47" s="324">
        <v>94</v>
      </c>
      <c r="AK47" s="324">
        <v>91</v>
      </c>
      <c r="AL47" s="310">
        <v>86</v>
      </c>
      <c r="AM47" s="324">
        <v>47</v>
      </c>
      <c r="AN47" s="324">
        <v>39</v>
      </c>
      <c r="AO47" s="310">
        <v>214</v>
      </c>
      <c r="AP47" s="324">
        <v>120</v>
      </c>
      <c r="AQ47" s="324">
        <v>94</v>
      </c>
      <c r="AR47" s="310">
        <v>78</v>
      </c>
      <c r="AS47" s="324">
        <v>36</v>
      </c>
      <c r="AT47" s="324">
        <v>42</v>
      </c>
      <c r="AU47" s="310">
        <v>165</v>
      </c>
      <c r="AV47" s="324">
        <v>91</v>
      </c>
      <c r="AW47" s="324">
        <v>74</v>
      </c>
      <c r="AX47" s="310">
        <v>268</v>
      </c>
      <c r="AY47" s="324">
        <v>152</v>
      </c>
      <c r="AZ47" s="324">
        <v>116</v>
      </c>
      <c r="BA47" s="310">
        <v>345</v>
      </c>
      <c r="BB47" s="324">
        <v>169</v>
      </c>
      <c r="BC47" s="324">
        <v>176</v>
      </c>
      <c r="BD47" s="310">
        <v>118</v>
      </c>
      <c r="BE47" s="324">
        <v>66</v>
      </c>
      <c r="BF47" s="325">
        <v>52</v>
      </c>
    </row>
    <row r="48" spans="1:58" s="323" customFormat="1" ht="15.75" x14ac:dyDescent="0.15">
      <c r="A48" s="255" t="s">
        <v>309</v>
      </c>
      <c r="B48" s="307">
        <v>15007</v>
      </c>
      <c r="C48" s="304">
        <v>7636</v>
      </c>
      <c r="D48" s="308">
        <v>7371</v>
      </c>
      <c r="E48" s="307">
        <v>114</v>
      </c>
      <c r="F48" s="304">
        <v>62</v>
      </c>
      <c r="G48" s="308">
        <v>52</v>
      </c>
      <c r="H48" s="307">
        <v>184</v>
      </c>
      <c r="I48" s="304">
        <v>91</v>
      </c>
      <c r="J48" s="308">
        <v>93</v>
      </c>
      <c r="K48" s="307">
        <v>743</v>
      </c>
      <c r="L48" s="304">
        <v>382</v>
      </c>
      <c r="M48" s="308">
        <v>361</v>
      </c>
      <c r="N48" s="307">
        <v>220</v>
      </c>
      <c r="O48" s="304">
        <v>122</v>
      </c>
      <c r="P48" s="308">
        <v>98</v>
      </c>
      <c r="Q48" s="307">
        <v>391</v>
      </c>
      <c r="R48" s="304">
        <v>201</v>
      </c>
      <c r="S48" s="308">
        <v>190</v>
      </c>
      <c r="T48" s="307">
        <v>572</v>
      </c>
      <c r="U48" s="304">
        <v>317</v>
      </c>
      <c r="V48" s="308">
        <v>255</v>
      </c>
      <c r="W48" s="307">
        <v>1812</v>
      </c>
      <c r="X48" s="304">
        <v>895</v>
      </c>
      <c r="Y48" s="308">
        <v>917</v>
      </c>
      <c r="Z48" s="307">
        <v>1396</v>
      </c>
      <c r="AA48" s="304">
        <v>789</v>
      </c>
      <c r="AB48" s="308">
        <v>607</v>
      </c>
      <c r="AC48" s="307">
        <v>1104</v>
      </c>
      <c r="AD48" s="304">
        <v>599</v>
      </c>
      <c r="AE48" s="308">
        <v>505</v>
      </c>
      <c r="AF48" s="307">
        <v>979</v>
      </c>
      <c r="AG48" s="304">
        <v>516</v>
      </c>
      <c r="AH48" s="308">
        <v>463</v>
      </c>
      <c r="AI48" s="307">
        <v>1168</v>
      </c>
      <c r="AJ48" s="304">
        <v>551</v>
      </c>
      <c r="AK48" s="308">
        <v>617</v>
      </c>
      <c r="AL48" s="307">
        <v>371</v>
      </c>
      <c r="AM48" s="304">
        <v>207</v>
      </c>
      <c r="AN48" s="308">
        <v>164</v>
      </c>
      <c r="AO48" s="307">
        <v>1180</v>
      </c>
      <c r="AP48" s="304">
        <v>592</v>
      </c>
      <c r="AQ48" s="308">
        <v>588</v>
      </c>
      <c r="AR48" s="307">
        <v>404</v>
      </c>
      <c r="AS48" s="304">
        <v>208</v>
      </c>
      <c r="AT48" s="308">
        <v>196</v>
      </c>
      <c r="AU48" s="307">
        <v>821</v>
      </c>
      <c r="AV48" s="304">
        <v>394</v>
      </c>
      <c r="AW48" s="308">
        <v>427</v>
      </c>
      <c r="AX48" s="307">
        <v>1292</v>
      </c>
      <c r="AY48" s="304">
        <v>623</v>
      </c>
      <c r="AZ48" s="308">
        <v>669</v>
      </c>
      <c r="BA48" s="307">
        <v>1582</v>
      </c>
      <c r="BB48" s="304">
        <v>772</v>
      </c>
      <c r="BC48" s="308">
        <v>810</v>
      </c>
      <c r="BD48" s="307">
        <v>674</v>
      </c>
      <c r="BE48" s="304">
        <v>315</v>
      </c>
      <c r="BF48" s="309">
        <v>359</v>
      </c>
    </row>
    <row r="49" spans="1:58" s="323" customFormat="1" ht="15.75" x14ac:dyDescent="0.15">
      <c r="A49" s="250" t="s">
        <v>358</v>
      </c>
      <c r="B49" s="310">
        <v>3015</v>
      </c>
      <c r="C49" s="311">
        <v>1545</v>
      </c>
      <c r="D49" s="312">
        <v>1470</v>
      </c>
      <c r="E49" s="310">
        <v>21</v>
      </c>
      <c r="F49" s="324">
        <v>13</v>
      </c>
      <c r="G49" s="324">
        <v>8</v>
      </c>
      <c r="H49" s="310">
        <v>34</v>
      </c>
      <c r="I49" s="324">
        <v>21</v>
      </c>
      <c r="J49" s="324">
        <v>13</v>
      </c>
      <c r="K49" s="310">
        <v>173</v>
      </c>
      <c r="L49" s="324">
        <v>85</v>
      </c>
      <c r="M49" s="324">
        <v>88</v>
      </c>
      <c r="N49" s="310">
        <v>52</v>
      </c>
      <c r="O49" s="324">
        <v>31</v>
      </c>
      <c r="P49" s="324">
        <v>21</v>
      </c>
      <c r="Q49" s="310">
        <v>78</v>
      </c>
      <c r="R49" s="324">
        <v>38</v>
      </c>
      <c r="S49" s="324">
        <v>40</v>
      </c>
      <c r="T49" s="310">
        <v>109</v>
      </c>
      <c r="U49" s="324">
        <v>59</v>
      </c>
      <c r="V49" s="324">
        <v>50</v>
      </c>
      <c r="W49" s="310">
        <v>365</v>
      </c>
      <c r="X49" s="324">
        <v>176</v>
      </c>
      <c r="Y49" s="324">
        <v>189</v>
      </c>
      <c r="Z49" s="310">
        <v>307</v>
      </c>
      <c r="AA49" s="324">
        <v>172</v>
      </c>
      <c r="AB49" s="324">
        <v>135</v>
      </c>
      <c r="AC49" s="310">
        <v>232</v>
      </c>
      <c r="AD49" s="324">
        <v>125</v>
      </c>
      <c r="AE49" s="324">
        <v>107</v>
      </c>
      <c r="AF49" s="310">
        <v>204</v>
      </c>
      <c r="AG49" s="324">
        <v>101</v>
      </c>
      <c r="AH49" s="324">
        <v>103</v>
      </c>
      <c r="AI49" s="310">
        <v>205</v>
      </c>
      <c r="AJ49" s="324">
        <v>98</v>
      </c>
      <c r="AK49" s="324">
        <v>107</v>
      </c>
      <c r="AL49" s="310">
        <v>81</v>
      </c>
      <c r="AM49" s="324">
        <v>46</v>
      </c>
      <c r="AN49" s="324">
        <v>35</v>
      </c>
      <c r="AO49" s="310">
        <v>235</v>
      </c>
      <c r="AP49" s="324">
        <v>107</v>
      </c>
      <c r="AQ49" s="324">
        <v>128</v>
      </c>
      <c r="AR49" s="310">
        <v>76</v>
      </c>
      <c r="AS49" s="324">
        <v>45</v>
      </c>
      <c r="AT49" s="324">
        <v>31</v>
      </c>
      <c r="AU49" s="310">
        <v>178</v>
      </c>
      <c r="AV49" s="324">
        <v>90</v>
      </c>
      <c r="AW49" s="324">
        <v>88</v>
      </c>
      <c r="AX49" s="310">
        <v>235</v>
      </c>
      <c r="AY49" s="324">
        <v>118</v>
      </c>
      <c r="AZ49" s="324">
        <v>117</v>
      </c>
      <c r="BA49" s="310">
        <v>319</v>
      </c>
      <c r="BB49" s="324">
        <v>161</v>
      </c>
      <c r="BC49" s="324">
        <v>158</v>
      </c>
      <c r="BD49" s="310">
        <v>111</v>
      </c>
      <c r="BE49" s="324">
        <v>59</v>
      </c>
      <c r="BF49" s="325">
        <v>52</v>
      </c>
    </row>
    <row r="50" spans="1:58" s="323" customFormat="1" ht="15.75" x14ac:dyDescent="0.15">
      <c r="A50" s="250" t="s">
        <v>359</v>
      </c>
      <c r="B50" s="310">
        <v>2900</v>
      </c>
      <c r="C50" s="311">
        <v>1493</v>
      </c>
      <c r="D50" s="312">
        <v>1407</v>
      </c>
      <c r="E50" s="310">
        <v>25</v>
      </c>
      <c r="F50" s="324">
        <v>14</v>
      </c>
      <c r="G50" s="324">
        <v>11</v>
      </c>
      <c r="H50" s="310">
        <v>42</v>
      </c>
      <c r="I50" s="324">
        <v>21</v>
      </c>
      <c r="J50" s="324">
        <v>21</v>
      </c>
      <c r="K50" s="310">
        <v>150</v>
      </c>
      <c r="L50" s="324">
        <v>70</v>
      </c>
      <c r="M50" s="324">
        <v>80</v>
      </c>
      <c r="N50" s="310">
        <v>46</v>
      </c>
      <c r="O50" s="324">
        <v>25</v>
      </c>
      <c r="P50" s="324">
        <v>21</v>
      </c>
      <c r="Q50" s="310">
        <v>68</v>
      </c>
      <c r="R50" s="324">
        <v>29</v>
      </c>
      <c r="S50" s="324">
        <v>39</v>
      </c>
      <c r="T50" s="310">
        <v>109</v>
      </c>
      <c r="U50" s="324">
        <v>62</v>
      </c>
      <c r="V50" s="324">
        <v>47</v>
      </c>
      <c r="W50" s="310">
        <v>354</v>
      </c>
      <c r="X50" s="324">
        <v>189</v>
      </c>
      <c r="Y50" s="324">
        <v>165</v>
      </c>
      <c r="Z50" s="310">
        <v>262</v>
      </c>
      <c r="AA50" s="324">
        <v>141</v>
      </c>
      <c r="AB50" s="324">
        <v>121</v>
      </c>
      <c r="AC50" s="310">
        <v>227</v>
      </c>
      <c r="AD50" s="324">
        <v>116</v>
      </c>
      <c r="AE50" s="324">
        <v>111</v>
      </c>
      <c r="AF50" s="310">
        <v>178</v>
      </c>
      <c r="AG50" s="324">
        <v>102</v>
      </c>
      <c r="AH50" s="324">
        <v>76</v>
      </c>
      <c r="AI50" s="310">
        <v>203</v>
      </c>
      <c r="AJ50" s="324">
        <v>92</v>
      </c>
      <c r="AK50" s="324">
        <v>111</v>
      </c>
      <c r="AL50" s="310">
        <v>64</v>
      </c>
      <c r="AM50" s="324">
        <v>42</v>
      </c>
      <c r="AN50" s="324">
        <v>22</v>
      </c>
      <c r="AO50" s="310">
        <v>248</v>
      </c>
      <c r="AP50" s="324">
        <v>134</v>
      </c>
      <c r="AQ50" s="324">
        <v>114</v>
      </c>
      <c r="AR50" s="310">
        <v>81</v>
      </c>
      <c r="AS50" s="324">
        <v>40</v>
      </c>
      <c r="AT50" s="324">
        <v>41</v>
      </c>
      <c r="AU50" s="310">
        <v>165</v>
      </c>
      <c r="AV50" s="324">
        <v>76</v>
      </c>
      <c r="AW50" s="324">
        <v>89</v>
      </c>
      <c r="AX50" s="310">
        <v>261</v>
      </c>
      <c r="AY50" s="324">
        <v>121</v>
      </c>
      <c r="AZ50" s="324">
        <v>140</v>
      </c>
      <c r="BA50" s="310">
        <v>287</v>
      </c>
      <c r="BB50" s="324">
        <v>153</v>
      </c>
      <c r="BC50" s="324">
        <v>134</v>
      </c>
      <c r="BD50" s="310">
        <v>130</v>
      </c>
      <c r="BE50" s="324">
        <v>66</v>
      </c>
      <c r="BF50" s="325">
        <v>64</v>
      </c>
    </row>
    <row r="51" spans="1:58" s="323" customFormat="1" ht="15.75" x14ac:dyDescent="0.15">
      <c r="A51" s="250" t="s">
        <v>360</v>
      </c>
      <c r="B51" s="310">
        <v>2899</v>
      </c>
      <c r="C51" s="311">
        <v>1470</v>
      </c>
      <c r="D51" s="312">
        <v>1429</v>
      </c>
      <c r="E51" s="310">
        <v>22</v>
      </c>
      <c r="F51" s="324">
        <v>8</v>
      </c>
      <c r="G51" s="324">
        <v>14</v>
      </c>
      <c r="H51" s="310">
        <v>21</v>
      </c>
      <c r="I51" s="324">
        <v>8</v>
      </c>
      <c r="J51" s="324">
        <v>13</v>
      </c>
      <c r="K51" s="310">
        <v>134</v>
      </c>
      <c r="L51" s="324">
        <v>65</v>
      </c>
      <c r="M51" s="324">
        <v>69</v>
      </c>
      <c r="N51" s="310">
        <v>36</v>
      </c>
      <c r="O51" s="324">
        <v>21</v>
      </c>
      <c r="P51" s="324">
        <v>15</v>
      </c>
      <c r="Q51" s="310">
        <v>83</v>
      </c>
      <c r="R51" s="324">
        <v>47</v>
      </c>
      <c r="S51" s="324">
        <v>36</v>
      </c>
      <c r="T51" s="310">
        <v>109</v>
      </c>
      <c r="U51" s="324">
        <v>58</v>
      </c>
      <c r="V51" s="324">
        <v>51</v>
      </c>
      <c r="W51" s="310">
        <v>360</v>
      </c>
      <c r="X51" s="324">
        <v>177</v>
      </c>
      <c r="Y51" s="324">
        <v>183</v>
      </c>
      <c r="Z51" s="310">
        <v>269</v>
      </c>
      <c r="AA51" s="324">
        <v>152</v>
      </c>
      <c r="AB51" s="324">
        <v>117</v>
      </c>
      <c r="AC51" s="310">
        <v>210</v>
      </c>
      <c r="AD51" s="324">
        <v>114</v>
      </c>
      <c r="AE51" s="324">
        <v>96</v>
      </c>
      <c r="AF51" s="310">
        <v>211</v>
      </c>
      <c r="AG51" s="324">
        <v>112</v>
      </c>
      <c r="AH51" s="324">
        <v>99</v>
      </c>
      <c r="AI51" s="310">
        <v>225</v>
      </c>
      <c r="AJ51" s="324">
        <v>109</v>
      </c>
      <c r="AK51" s="324">
        <v>116</v>
      </c>
      <c r="AL51" s="310">
        <v>71</v>
      </c>
      <c r="AM51" s="324">
        <v>38</v>
      </c>
      <c r="AN51" s="324">
        <v>33</v>
      </c>
      <c r="AO51" s="310">
        <v>227</v>
      </c>
      <c r="AP51" s="324">
        <v>119</v>
      </c>
      <c r="AQ51" s="324">
        <v>108</v>
      </c>
      <c r="AR51" s="310">
        <v>82</v>
      </c>
      <c r="AS51" s="324">
        <v>45</v>
      </c>
      <c r="AT51" s="324">
        <v>37</v>
      </c>
      <c r="AU51" s="310">
        <v>168</v>
      </c>
      <c r="AV51" s="324">
        <v>89</v>
      </c>
      <c r="AW51" s="324">
        <v>79</v>
      </c>
      <c r="AX51" s="310">
        <v>237</v>
      </c>
      <c r="AY51" s="324">
        <v>122</v>
      </c>
      <c r="AZ51" s="324">
        <v>115</v>
      </c>
      <c r="BA51" s="310">
        <v>311</v>
      </c>
      <c r="BB51" s="324">
        <v>144</v>
      </c>
      <c r="BC51" s="324">
        <v>167</v>
      </c>
      <c r="BD51" s="310">
        <v>123</v>
      </c>
      <c r="BE51" s="324">
        <v>42</v>
      </c>
      <c r="BF51" s="325">
        <v>81</v>
      </c>
    </row>
    <row r="52" spans="1:58" s="323" customFormat="1" ht="15.75" x14ac:dyDescent="0.15">
      <c r="A52" s="250" t="s">
        <v>361</v>
      </c>
      <c r="B52" s="310">
        <v>3013</v>
      </c>
      <c r="C52" s="311">
        <v>1544</v>
      </c>
      <c r="D52" s="312">
        <v>1469</v>
      </c>
      <c r="E52" s="310">
        <v>21</v>
      </c>
      <c r="F52" s="324">
        <v>13</v>
      </c>
      <c r="G52" s="324">
        <v>8</v>
      </c>
      <c r="H52" s="310">
        <v>49</v>
      </c>
      <c r="I52" s="324">
        <v>22</v>
      </c>
      <c r="J52" s="324">
        <v>27</v>
      </c>
      <c r="K52" s="310">
        <v>130</v>
      </c>
      <c r="L52" s="324">
        <v>80</v>
      </c>
      <c r="M52" s="324">
        <v>50</v>
      </c>
      <c r="N52" s="310">
        <v>38</v>
      </c>
      <c r="O52" s="324">
        <v>19</v>
      </c>
      <c r="P52" s="324">
        <v>19</v>
      </c>
      <c r="Q52" s="310">
        <v>78</v>
      </c>
      <c r="R52" s="324">
        <v>39</v>
      </c>
      <c r="S52" s="324">
        <v>39</v>
      </c>
      <c r="T52" s="310">
        <v>119</v>
      </c>
      <c r="U52" s="324">
        <v>60</v>
      </c>
      <c r="V52" s="324">
        <v>59</v>
      </c>
      <c r="W52" s="310">
        <v>370</v>
      </c>
      <c r="X52" s="324">
        <v>175</v>
      </c>
      <c r="Y52" s="324">
        <v>195</v>
      </c>
      <c r="Z52" s="310">
        <v>288</v>
      </c>
      <c r="AA52" s="324">
        <v>171</v>
      </c>
      <c r="AB52" s="324">
        <v>117</v>
      </c>
      <c r="AC52" s="310">
        <v>210</v>
      </c>
      <c r="AD52" s="324">
        <v>125</v>
      </c>
      <c r="AE52" s="324">
        <v>85</v>
      </c>
      <c r="AF52" s="310">
        <v>176</v>
      </c>
      <c r="AG52" s="324">
        <v>93</v>
      </c>
      <c r="AH52" s="324">
        <v>83</v>
      </c>
      <c r="AI52" s="310">
        <v>246</v>
      </c>
      <c r="AJ52" s="324">
        <v>113</v>
      </c>
      <c r="AK52" s="324">
        <v>133</v>
      </c>
      <c r="AL52" s="310">
        <v>87</v>
      </c>
      <c r="AM52" s="324">
        <v>46</v>
      </c>
      <c r="AN52" s="324">
        <v>41</v>
      </c>
      <c r="AO52" s="310">
        <v>226</v>
      </c>
      <c r="AP52" s="324">
        <v>101</v>
      </c>
      <c r="AQ52" s="324">
        <v>125</v>
      </c>
      <c r="AR52" s="310">
        <v>80</v>
      </c>
      <c r="AS52" s="324">
        <v>41</v>
      </c>
      <c r="AT52" s="324">
        <v>39</v>
      </c>
      <c r="AU52" s="310">
        <v>162</v>
      </c>
      <c r="AV52" s="324">
        <v>79</v>
      </c>
      <c r="AW52" s="324">
        <v>83</v>
      </c>
      <c r="AX52" s="310">
        <v>262</v>
      </c>
      <c r="AY52" s="324">
        <v>134</v>
      </c>
      <c r="AZ52" s="324">
        <v>128</v>
      </c>
      <c r="BA52" s="310">
        <v>330</v>
      </c>
      <c r="BB52" s="324">
        <v>166</v>
      </c>
      <c r="BC52" s="324">
        <v>164</v>
      </c>
      <c r="BD52" s="310">
        <v>141</v>
      </c>
      <c r="BE52" s="324">
        <v>67</v>
      </c>
      <c r="BF52" s="325">
        <v>74</v>
      </c>
    </row>
    <row r="53" spans="1:58" s="323" customFormat="1" ht="15.75" x14ac:dyDescent="0.15">
      <c r="A53" s="250" t="s">
        <v>362</v>
      </c>
      <c r="B53" s="310">
        <v>3180</v>
      </c>
      <c r="C53" s="311">
        <v>1584</v>
      </c>
      <c r="D53" s="312">
        <v>1596</v>
      </c>
      <c r="E53" s="310">
        <v>25</v>
      </c>
      <c r="F53" s="324">
        <v>14</v>
      </c>
      <c r="G53" s="324">
        <v>11</v>
      </c>
      <c r="H53" s="310">
        <v>38</v>
      </c>
      <c r="I53" s="324">
        <v>19</v>
      </c>
      <c r="J53" s="324">
        <v>19</v>
      </c>
      <c r="K53" s="310">
        <v>156</v>
      </c>
      <c r="L53" s="324">
        <v>82</v>
      </c>
      <c r="M53" s="324">
        <v>74</v>
      </c>
      <c r="N53" s="310">
        <v>48</v>
      </c>
      <c r="O53" s="324">
        <v>26</v>
      </c>
      <c r="P53" s="324">
        <v>22</v>
      </c>
      <c r="Q53" s="310">
        <v>84</v>
      </c>
      <c r="R53" s="324">
        <v>48</v>
      </c>
      <c r="S53" s="324">
        <v>36</v>
      </c>
      <c r="T53" s="310">
        <v>126</v>
      </c>
      <c r="U53" s="324">
        <v>78</v>
      </c>
      <c r="V53" s="324">
        <v>48</v>
      </c>
      <c r="W53" s="310">
        <v>363</v>
      </c>
      <c r="X53" s="324">
        <v>178</v>
      </c>
      <c r="Y53" s="324">
        <v>185</v>
      </c>
      <c r="Z53" s="310">
        <v>270</v>
      </c>
      <c r="AA53" s="324">
        <v>153</v>
      </c>
      <c r="AB53" s="324">
        <v>117</v>
      </c>
      <c r="AC53" s="310">
        <v>225</v>
      </c>
      <c r="AD53" s="324">
        <v>119</v>
      </c>
      <c r="AE53" s="324">
        <v>106</v>
      </c>
      <c r="AF53" s="310">
        <v>210</v>
      </c>
      <c r="AG53" s="324">
        <v>108</v>
      </c>
      <c r="AH53" s="324">
        <v>102</v>
      </c>
      <c r="AI53" s="310">
        <v>289</v>
      </c>
      <c r="AJ53" s="324">
        <v>139</v>
      </c>
      <c r="AK53" s="324">
        <v>150</v>
      </c>
      <c r="AL53" s="310">
        <v>68</v>
      </c>
      <c r="AM53" s="324">
        <v>35</v>
      </c>
      <c r="AN53" s="324">
        <v>33</v>
      </c>
      <c r="AO53" s="310">
        <v>244</v>
      </c>
      <c r="AP53" s="324">
        <v>131</v>
      </c>
      <c r="AQ53" s="324">
        <v>113</v>
      </c>
      <c r="AR53" s="310">
        <v>85</v>
      </c>
      <c r="AS53" s="324">
        <v>37</v>
      </c>
      <c r="AT53" s="324">
        <v>48</v>
      </c>
      <c r="AU53" s="310">
        <v>148</v>
      </c>
      <c r="AV53" s="324">
        <v>60</v>
      </c>
      <c r="AW53" s="324">
        <v>88</v>
      </c>
      <c r="AX53" s="310">
        <v>297</v>
      </c>
      <c r="AY53" s="324">
        <v>128</v>
      </c>
      <c r="AZ53" s="324">
        <v>169</v>
      </c>
      <c r="BA53" s="310">
        <v>335</v>
      </c>
      <c r="BB53" s="324">
        <v>148</v>
      </c>
      <c r="BC53" s="324">
        <v>187</v>
      </c>
      <c r="BD53" s="310">
        <v>169</v>
      </c>
      <c r="BE53" s="324">
        <v>81</v>
      </c>
      <c r="BF53" s="325">
        <v>88</v>
      </c>
    </row>
    <row r="54" spans="1:58" s="323" customFormat="1" ht="15.75" x14ac:dyDescent="0.15">
      <c r="A54" s="255" t="s">
        <v>310</v>
      </c>
      <c r="B54" s="307">
        <v>20465</v>
      </c>
      <c r="C54" s="304">
        <v>10173</v>
      </c>
      <c r="D54" s="308">
        <v>10292</v>
      </c>
      <c r="E54" s="307">
        <v>133</v>
      </c>
      <c r="F54" s="304">
        <v>71</v>
      </c>
      <c r="G54" s="308">
        <v>62</v>
      </c>
      <c r="H54" s="307">
        <v>298</v>
      </c>
      <c r="I54" s="304">
        <v>150</v>
      </c>
      <c r="J54" s="308">
        <v>148</v>
      </c>
      <c r="K54" s="307">
        <v>777</v>
      </c>
      <c r="L54" s="304">
        <v>424</v>
      </c>
      <c r="M54" s="308">
        <v>353</v>
      </c>
      <c r="N54" s="307">
        <v>259</v>
      </c>
      <c r="O54" s="304">
        <v>150</v>
      </c>
      <c r="P54" s="308">
        <v>109</v>
      </c>
      <c r="Q54" s="307">
        <v>418</v>
      </c>
      <c r="R54" s="304">
        <v>220</v>
      </c>
      <c r="S54" s="308">
        <v>198</v>
      </c>
      <c r="T54" s="307">
        <v>755</v>
      </c>
      <c r="U54" s="304">
        <v>396</v>
      </c>
      <c r="V54" s="308">
        <v>359</v>
      </c>
      <c r="W54" s="307">
        <v>2131</v>
      </c>
      <c r="X54" s="304">
        <v>1023</v>
      </c>
      <c r="Y54" s="308">
        <v>1108</v>
      </c>
      <c r="Z54" s="307">
        <v>1770</v>
      </c>
      <c r="AA54" s="304">
        <v>941</v>
      </c>
      <c r="AB54" s="308">
        <v>829</v>
      </c>
      <c r="AC54" s="307">
        <v>1347</v>
      </c>
      <c r="AD54" s="304">
        <v>719</v>
      </c>
      <c r="AE54" s="308">
        <v>628</v>
      </c>
      <c r="AF54" s="307">
        <v>1102</v>
      </c>
      <c r="AG54" s="304">
        <v>567</v>
      </c>
      <c r="AH54" s="308">
        <v>535</v>
      </c>
      <c r="AI54" s="307">
        <v>2035</v>
      </c>
      <c r="AJ54" s="304">
        <v>942</v>
      </c>
      <c r="AK54" s="308">
        <v>1093</v>
      </c>
      <c r="AL54" s="307">
        <v>553</v>
      </c>
      <c r="AM54" s="304">
        <v>276</v>
      </c>
      <c r="AN54" s="308">
        <v>277</v>
      </c>
      <c r="AO54" s="307">
        <v>1534</v>
      </c>
      <c r="AP54" s="304">
        <v>762</v>
      </c>
      <c r="AQ54" s="308">
        <v>772</v>
      </c>
      <c r="AR54" s="307">
        <v>488</v>
      </c>
      <c r="AS54" s="304">
        <v>251</v>
      </c>
      <c r="AT54" s="308">
        <v>237</v>
      </c>
      <c r="AU54" s="307">
        <v>1155</v>
      </c>
      <c r="AV54" s="304">
        <v>550</v>
      </c>
      <c r="AW54" s="308">
        <v>605</v>
      </c>
      <c r="AX54" s="307">
        <v>1912</v>
      </c>
      <c r="AY54" s="304">
        <v>907</v>
      </c>
      <c r="AZ54" s="308">
        <v>1005</v>
      </c>
      <c r="BA54" s="307">
        <v>2531</v>
      </c>
      <c r="BB54" s="304">
        <v>1235</v>
      </c>
      <c r="BC54" s="308">
        <v>1296</v>
      </c>
      <c r="BD54" s="307">
        <v>1267</v>
      </c>
      <c r="BE54" s="304">
        <v>589</v>
      </c>
      <c r="BF54" s="309">
        <v>678</v>
      </c>
    </row>
    <row r="55" spans="1:58" s="323" customFormat="1" ht="15.75" x14ac:dyDescent="0.15">
      <c r="A55" s="250" t="s">
        <v>363</v>
      </c>
      <c r="B55" s="310">
        <v>3404</v>
      </c>
      <c r="C55" s="311">
        <v>1657</v>
      </c>
      <c r="D55" s="312">
        <v>1747</v>
      </c>
      <c r="E55" s="310">
        <v>26</v>
      </c>
      <c r="F55" s="324">
        <v>18</v>
      </c>
      <c r="G55" s="324">
        <v>8</v>
      </c>
      <c r="H55" s="310">
        <v>51</v>
      </c>
      <c r="I55" s="324">
        <v>31</v>
      </c>
      <c r="J55" s="324">
        <v>20</v>
      </c>
      <c r="K55" s="310">
        <v>162</v>
      </c>
      <c r="L55" s="324">
        <v>82</v>
      </c>
      <c r="M55" s="324">
        <v>80</v>
      </c>
      <c r="N55" s="310">
        <v>51</v>
      </c>
      <c r="O55" s="324">
        <v>29</v>
      </c>
      <c r="P55" s="324">
        <v>22</v>
      </c>
      <c r="Q55" s="310">
        <v>82</v>
      </c>
      <c r="R55" s="324">
        <v>42</v>
      </c>
      <c r="S55" s="324">
        <v>40</v>
      </c>
      <c r="T55" s="310">
        <v>115</v>
      </c>
      <c r="U55" s="324">
        <v>63</v>
      </c>
      <c r="V55" s="324">
        <v>52</v>
      </c>
      <c r="W55" s="310">
        <v>353</v>
      </c>
      <c r="X55" s="324">
        <v>164</v>
      </c>
      <c r="Y55" s="324">
        <v>189</v>
      </c>
      <c r="Z55" s="310">
        <v>297</v>
      </c>
      <c r="AA55" s="324">
        <v>157</v>
      </c>
      <c r="AB55" s="324">
        <v>140</v>
      </c>
      <c r="AC55" s="310">
        <v>228</v>
      </c>
      <c r="AD55" s="324">
        <v>112</v>
      </c>
      <c r="AE55" s="324">
        <v>116</v>
      </c>
      <c r="AF55" s="310">
        <v>191</v>
      </c>
      <c r="AG55" s="324">
        <v>100</v>
      </c>
      <c r="AH55" s="324">
        <v>91</v>
      </c>
      <c r="AI55" s="310">
        <v>340</v>
      </c>
      <c r="AJ55" s="324">
        <v>149</v>
      </c>
      <c r="AK55" s="324">
        <v>191</v>
      </c>
      <c r="AL55" s="310">
        <v>96</v>
      </c>
      <c r="AM55" s="324">
        <v>47</v>
      </c>
      <c r="AN55" s="324">
        <v>49</v>
      </c>
      <c r="AO55" s="310">
        <v>271</v>
      </c>
      <c r="AP55" s="324">
        <v>126</v>
      </c>
      <c r="AQ55" s="324">
        <v>145</v>
      </c>
      <c r="AR55" s="310">
        <v>79</v>
      </c>
      <c r="AS55" s="324">
        <v>37</v>
      </c>
      <c r="AT55" s="324">
        <v>42</v>
      </c>
      <c r="AU55" s="310">
        <v>186</v>
      </c>
      <c r="AV55" s="324">
        <v>87</v>
      </c>
      <c r="AW55" s="324">
        <v>99</v>
      </c>
      <c r="AX55" s="310">
        <v>306</v>
      </c>
      <c r="AY55" s="324">
        <v>144</v>
      </c>
      <c r="AZ55" s="324">
        <v>162</v>
      </c>
      <c r="BA55" s="310">
        <v>382</v>
      </c>
      <c r="BB55" s="324">
        <v>182</v>
      </c>
      <c r="BC55" s="324">
        <v>200</v>
      </c>
      <c r="BD55" s="310">
        <v>188</v>
      </c>
      <c r="BE55" s="324">
        <v>87</v>
      </c>
      <c r="BF55" s="325">
        <v>101</v>
      </c>
    </row>
    <row r="56" spans="1:58" s="323" customFormat="1" ht="15.75" x14ac:dyDescent="0.15">
      <c r="A56" s="250" t="s">
        <v>364</v>
      </c>
      <c r="B56" s="310">
        <v>3940</v>
      </c>
      <c r="C56" s="311">
        <v>1998</v>
      </c>
      <c r="D56" s="312">
        <v>1942</v>
      </c>
      <c r="E56" s="310">
        <v>21</v>
      </c>
      <c r="F56" s="324">
        <v>9</v>
      </c>
      <c r="G56" s="324">
        <v>12</v>
      </c>
      <c r="H56" s="310">
        <v>53</v>
      </c>
      <c r="I56" s="324">
        <v>18</v>
      </c>
      <c r="J56" s="324">
        <v>35</v>
      </c>
      <c r="K56" s="310">
        <v>177</v>
      </c>
      <c r="L56" s="324">
        <v>105</v>
      </c>
      <c r="M56" s="324">
        <v>72</v>
      </c>
      <c r="N56" s="310">
        <v>49</v>
      </c>
      <c r="O56" s="324">
        <v>27</v>
      </c>
      <c r="P56" s="324">
        <v>22</v>
      </c>
      <c r="Q56" s="310">
        <v>77</v>
      </c>
      <c r="R56" s="324">
        <v>43</v>
      </c>
      <c r="S56" s="324">
        <v>34</v>
      </c>
      <c r="T56" s="310">
        <v>141</v>
      </c>
      <c r="U56" s="324">
        <v>75</v>
      </c>
      <c r="V56" s="324">
        <v>66</v>
      </c>
      <c r="W56" s="310">
        <v>415</v>
      </c>
      <c r="X56" s="324">
        <v>221</v>
      </c>
      <c r="Y56" s="324">
        <v>194</v>
      </c>
      <c r="Z56" s="310">
        <v>349</v>
      </c>
      <c r="AA56" s="324">
        <v>179</v>
      </c>
      <c r="AB56" s="324">
        <v>170</v>
      </c>
      <c r="AC56" s="310">
        <v>256</v>
      </c>
      <c r="AD56" s="324">
        <v>142</v>
      </c>
      <c r="AE56" s="324">
        <v>114</v>
      </c>
      <c r="AF56" s="310">
        <v>223</v>
      </c>
      <c r="AG56" s="324">
        <v>118</v>
      </c>
      <c r="AH56" s="324">
        <v>105</v>
      </c>
      <c r="AI56" s="310">
        <v>424</v>
      </c>
      <c r="AJ56" s="324">
        <v>204</v>
      </c>
      <c r="AK56" s="324">
        <v>220</v>
      </c>
      <c r="AL56" s="310">
        <v>105</v>
      </c>
      <c r="AM56" s="324">
        <v>47</v>
      </c>
      <c r="AN56" s="324">
        <v>58</v>
      </c>
      <c r="AO56" s="310">
        <v>294</v>
      </c>
      <c r="AP56" s="324">
        <v>147</v>
      </c>
      <c r="AQ56" s="324">
        <v>147</v>
      </c>
      <c r="AR56" s="310">
        <v>93</v>
      </c>
      <c r="AS56" s="324">
        <v>54</v>
      </c>
      <c r="AT56" s="324">
        <v>39</v>
      </c>
      <c r="AU56" s="310">
        <v>215</v>
      </c>
      <c r="AV56" s="324">
        <v>110</v>
      </c>
      <c r="AW56" s="324">
        <v>105</v>
      </c>
      <c r="AX56" s="310">
        <v>359</v>
      </c>
      <c r="AY56" s="324">
        <v>156</v>
      </c>
      <c r="AZ56" s="324">
        <v>203</v>
      </c>
      <c r="BA56" s="310">
        <v>461</v>
      </c>
      <c r="BB56" s="324">
        <v>240</v>
      </c>
      <c r="BC56" s="324">
        <v>221</v>
      </c>
      <c r="BD56" s="310">
        <v>228</v>
      </c>
      <c r="BE56" s="324">
        <v>103</v>
      </c>
      <c r="BF56" s="325">
        <v>125</v>
      </c>
    </row>
    <row r="57" spans="1:58" s="323" customFormat="1" ht="15.75" x14ac:dyDescent="0.15">
      <c r="A57" s="250" t="s">
        <v>365</v>
      </c>
      <c r="B57" s="310">
        <v>4337</v>
      </c>
      <c r="C57" s="311">
        <v>2183</v>
      </c>
      <c r="D57" s="312">
        <v>2154</v>
      </c>
      <c r="E57" s="310">
        <v>32</v>
      </c>
      <c r="F57" s="324">
        <v>15</v>
      </c>
      <c r="G57" s="324">
        <v>17</v>
      </c>
      <c r="H57" s="310">
        <v>53</v>
      </c>
      <c r="I57" s="324">
        <v>25</v>
      </c>
      <c r="J57" s="324">
        <v>28</v>
      </c>
      <c r="K57" s="310">
        <v>149</v>
      </c>
      <c r="L57" s="324">
        <v>79</v>
      </c>
      <c r="M57" s="324">
        <v>70</v>
      </c>
      <c r="N57" s="310">
        <v>45</v>
      </c>
      <c r="O57" s="324">
        <v>30</v>
      </c>
      <c r="P57" s="324">
        <v>15</v>
      </c>
      <c r="Q57" s="310">
        <v>90</v>
      </c>
      <c r="R57" s="324">
        <v>48</v>
      </c>
      <c r="S57" s="324">
        <v>42</v>
      </c>
      <c r="T57" s="310">
        <v>158</v>
      </c>
      <c r="U57" s="324">
        <v>82</v>
      </c>
      <c r="V57" s="324">
        <v>76</v>
      </c>
      <c r="W57" s="310">
        <v>429</v>
      </c>
      <c r="X57" s="324">
        <v>200</v>
      </c>
      <c r="Y57" s="324">
        <v>229</v>
      </c>
      <c r="Z57" s="310">
        <v>383</v>
      </c>
      <c r="AA57" s="324">
        <v>211</v>
      </c>
      <c r="AB57" s="324">
        <v>172</v>
      </c>
      <c r="AC57" s="310">
        <v>279</v>
      </c>
      <c r="AD57" s="324">
        <v>152</v>
      </c>
      <c r="AE57" s="324">
        <v>127</v>
      </c>
      <c r="AF57" s="310">
        <v>251</v>
      </c>
      <c r="AG57" s="324">
        <v>128</v>
      </c>
      <c r="AH57" s="324">
        <v>123</v>
      </c>
      <c r="AI57" s="310">
        <v>418</v>
      </c>
      <c r="AJ57" s="324">
        <v>198</v>
      </c>
      <c r="AK57" s="324">
        <v>220</v>
      </c>
      <c r="AL57" s="310">
        <v>120</v>
      </c>
      <c r="AM57" s="324">
        <v>58</v>
      </c>
      <c r="AN57" s="324">
        <v>62</v>
      </c>
      <c r="AO57" s="310">
        <v>340</v>
      </c>
      <c r="AP57" s="324">
        <v>174</v>
      </c>
      <c r="AQ57" s="324">
        <v>166</v>
      </c>
      <c r="AR57" s="310">
        <v>120</v>
      </c>
      <c r="AS57" s="324">
        <v>56</v>
      </c>
      <c r="AT57" s="324">
        <v>64</v>
      </c>
      <c r="AU57" s="310">
        <v>262</v>
      </c>
      <c r="AV57" s="324">
        <v>126</v>
      </c>
      <c r="AW57" s="324">
        <v>136</v>
      </c>
      <c r="AX57" s="310">
        <v>428</v>
      </c>
      <c r="AY57" s="324">
        <v>226</v>
      </c>
      <c r="AZ57" s="324">
        <v>202</v>
      </c>
      <c r="BA57" s="310">
        <v>541</v>
      </c>
      <c r="BB57" s="324">
        <v>268</v>
      </c>
      <c r="BC57" s="324">
        <v>273</v>
      </c>
      <c r="BD57" s="310">
        <v>239</v>
      </c>
      <c r="BE57" s="324">
        <v>107</v>
      </c>
      <c r="BF57" s="325">
        <v>132</v>
      </c>
    </row>
    <row r="58" spans="1:58" s="323" customFormat="1" ht="15.75" x14ac:dyDescent="0.15">
      <c r="A58" s="250" t="s">
        <v>366</v>
      </c>
      <c r="B58" s="310">
        <v>4401</v>
      </c>
      <c r="C58" s="311">
        <v>2187</v>
      </c>
      <c r="D58" s="312">
        <v>2214</v>
      </c>
      <c r="E58" s="310">
        <v>32</v>
      </c>
      <c r="F58" s="324">
        <v>20</v>
      </c>
      <c r="G58" s="324">
        <v>12</v>
      </c>
      <c r="H58" s="310">
        <v>79</v>
      </c>
      <c r="I58" s="324">
        <v>40</v>
      </c>
      <c r="J58" s="324">
        <v>39</v>
      </c>
      <c r="K58" s="310">
        <v>168</v>
      </c>
      <c r="L58" s="324">
        <v>92</v>
      </c>
      <c r="M58" s="324">
        <v>76</v>
      </c>
      <c r="N58" s="310">
        <v>56</v>
      </c>
      <c r="O58" s="324">
        <v>29</v>
      </c>
      <c r="P58" s="324">
        <v>27</v>
      </c>
      <c r="Q58" s="310">
        <v>84</v>
      </c>
      <c r="R58" s="324">
        <v>46</v>
      </c>
      <c r="S58" s="324">
        <v>38</v>
      </c>
      <c r="T58" s="310">
        <v>169</v>
      </c>
      <c r="U58" s="324">
        <v>92</v>
      </c>
      <c r="V58" s="324">
        <v>77</v>
      </c>
      <c r="W58" s="310">
        <v>461</v>
      </c>
      <c r="X58" s="324">
        <v>221</v>
      </c>
      <c r="Y58" s="324">
        <v>240</v>
      </c>
      <c r="Z58" s="310">
        <v>377</v>
      </c>
      <c r="AA58" s="324">
        <v>189</v>
      </c>
      <c r="AB58" s="324">
        <v>188</v>
      </c>
      <c r="AC58" s="310">
        <v>285</v>
      </c>
      <c r="AD58" s="324">
        <v>150</v>
      </c>
      <c r="AE58" s="324">
        <v>135</v>
      </c>
      <c r="AF58" s="310">
        <v>232</v>
      </c>
      <c r="AG58" s="324">
        <v>127</v>
      </c>
      <c r="AH58" s="324">
        <v>105</v>
      </c>
      <c r="AI58" s="310">
        <v>429</v>
      </c>
      <c r="AJ58" s="324">
        <v>198</v>
      </c>
      <c r="AK58" s="324">
        <v>231</v>
      </c>
      <c r="AL58" s="310">
        <v>123</v>
      </c>
      <c r="AM58" s="324">
        <v>64</v>
      </c>
      <c r="AN58" s="324">
        <v>59</v>
      </c>
      <c r="AO58" s="310">
        <v>324</v>
      </c>
      <c r="AP58" s="324">
        <v>155</v>
      </c>
      <c r="AQ58" s="324">
        <v>169</v>
      </c>
      <c r="AR58" s="310">
        <v>93</v>
      </c>
      <c r="AS58" s="324">
        <v>56</v>
      </c>
      <c r="AT58" s="324">
        <v>37</v>
      </c>
      <c r="AU58" s="310">
        <v>262</v>
      </c>
      <c r="AV58" s="324">
        <v>119</v>
      </c>
      <c r="AW58" s="324">
        <v>143</v>
      </c>
      <c r="AX58" s="310">
        <v>380</v>
      </c>
      <c r="AY58" s="324">
        <v>179</v>
      </c>
      <c r="AZ58" s="324">
        <v>201</v>
      </c>
      <c r="BA58" s="310">
        <v>559</v>
      </c>
      <c r="BB58" s="324">
        <v>269</v>
      </c>
      <c r="BC58" s="324">
        <v>290</v>
      </c>
      <c r="BD58" s="310">
        <v>288</v>
      </c>
      <c r="BE58" s="324">
        <v>141</v>
      </c>
      <c r="BF58" s="325">
        <v>147</v>
      </c>
    </row>
    <row r="59" spans="1:58" s="323" customFormat="1" ht="15.75" x14ac:dyDescent="0.15">
      <c r="A59" s="250" t="s">
        <v>367</v>
      </c>
      <c r="B59" s="310">
        <v>4383</v>
      </c>
      <c r="C59" s="311">
        <v>2148</v>
      </c>
      <c r="D59" s="312">
        <v>2235</v>
      </c>
      <c r="E59" s="310">
        <v>22</v>
      </c>
      <c r="F59" s="324">
        <v>9</v>
      </c>
      <c r="G59" s="324">
        <v>13</v>
      </c>
      <c r="H59" s="310">
        <v>62</v>
      </c>
      <c r="I59" s="324">
        <v>36</v>
      </c>
      <c r="J59" s="324">
        <v>26</v>
      </c>
      <c r="K59" s="310">
        <v>121</v>
      </c>
      <c r="L59" s="324">
        <v>66</v>
      </c>
      <c r="M59" s="324">
        <v>55</v>
      </c>
      <c r="N59" s="310">
        <v>58</v>
      </c>
      <c r="O59" s="324">
        <v>35</v>
      </c>
      <c r="P59" s="324">
        <v>23</v>
      </c>
      <c r="Q59" s="310">
        <v>85</v>
      </c>
      <c r="R59" s="324">
        <v>41</v>
      </c>
      <c r="S59" s="324">
        <v>44</v>
      </c>
      <c r="T59" s="310">
        <v>172</v>
      </c>
      <c r="U59" s="324">
        <v>84</v>
      </c>
      <c r="V59" s="324">
        <v>88</v>
      </c>
      <c r="W59" s="310">
        <v>473</v>
      </c>
      <c r="X59" s="324">
        <v>217</v>
      </c>
      <c r="Y59" s="324">
        <v>256</v>
      </c>
      <c r="Z59" s="310">
        <v>364</v>
      </c>
      <c r="AA59" s="324">
        <v>205</v>
      </c>
      <c r="AB59" s="324">
        <v>159</v>
      </c>
      <c r="AC59" s="310">
        <v>299</v>
      </c>
      <c r="AD59" s="324">
        <v>163</v>
      </c>
      <c r="AE59" s="324">
        <v>136</v>
      </c>
      <c r="AF59" s="310">
        <v>205</v>
      </c>
      <c r="AG59" s="324">
        <v>94</v>
      </c>
      <c r="AH59" s="324">
        <v>111</v>
      </c>
      <c r="AI59" s="310">
        <v>424</v>
      </c>
      <c r="AJ59" s="324">
        <v>193</v>
      </c>
      <c r="AK59" s="324">
        <v>231</v>
      </c>
      <c r="AL59" s="310">
        <v>109</v>
      </c>
      <c r="AM59" s="324">
        <v>60</v>
      </c>
      <c r="AN59" s="324">
        <v>49</v>
      </c>
      <c r="AO59" s="310">
        <v>305</v>
      </c>
      <c r="AP59" s="324">
        <v>160</v>
      </c>
      <c r="AQ59" s="324">
        <v>145</v>
      </c>
      <c r="AR59" s="310">
        <v>103</v>
      </c>
      <c r="AS59" s="324">
        <v>48</v>
      </c>
      <c r="AT59" s="324">
        <v>55</v>
      </c>
      <c r="AU59" s="310">
        <v>230</v>
      </c>
      <c r="AV59" s="324">
        <v>108</v>
      </c>
      <c r="AW59" s="324">
        <v>122</v>
      </c>
      <c r="AX59" s="310">
        <v>439</v>
      </c>
      <c r="AY59" s="324">
        <v>202</v>
      </c>
      <c r="AZ59" s="324">
        <v>237</v>
      </c>
      <c r="BA59" s="310">
        <v>588</v>
      </c>
      <c r="BB59" s="324">
        <v>276</v>
      </c>
      <c r="BC59" s="324">
        <v>312</v>
      </c>
      <c r="BD59" s="310">
        <v>324</v>
      </c>
      <c r="BE59" s="324">
        <v>151</v>
      </c>
      <c r="BF59" s="325">
        <v>173</v>
      </c>
    </row>
    <row r="60" spans="1:58" s="323" customFormat="1" ht="15.75" x14ac:dyDescent="0.15">
      <c r="A60" s="255" t="s">
        <v>311</v>
      </c>
      <c r="B60" s="307">
        <v>21551</v>
      </c>
      <c r="C60" s="304">
        <v>10387</v>
      </c>
      <c r="D60" s="308">
        <v>11164</v>
      </c>
      <c r="E60" s="307">
        <v>138</v>
      </c>
      <c r="F60" s="304">
        <v>84</v>
      </c>
      <c r="G60" s="308">
        <v>54</v>
      </c>
      <c r="H60" s="307">
        <v>322</v>
      </c>
      <c r="I60" s="304">
        <v>183</v>
      </c>
      <c r="J60" s="308">
        <v>139</v>
      </c>
      <c r="K60" s="307">
        <v>743</v>
      </c>
      <c r="L60" s="304">
        <v>371</v>
      </c>
      <c r="M60" s="308">
        <v>372</v>
      </c>
      <c r="N60" s="307">
        <v>260</v>
      </c>
      <c r="O60" s="304">
        <v>150</v>
      </c>
      <c r="P60" s="308">
        <v>110</v>
      </c>
      <c r="Q60" s="307">
        <v>424</v>
      </c>
      <c r="R60" s="304">
        <v>223</v>
      </c>
      <c r="S60" s="308">
        <v>201</v>
      </c>
      <c r="T60" s="307">
        <v>886</v>
      </c>
      <c r="U60" s="304">
        <v>467</v>
      </c>
      <c r="V60" s="308">
        <v>419</v>
      </c>
      <c r="W60" s="307">
        <v>2065</v>
      </c>
      <c r="X60" s="304">
        <v>943</v>
      </c>
      <c r="Y60" s="308">
        <v>1122</v>
      </c>
      <c r="Z60" s="307">
        <v>1808</v>
      </c>
      <c r="AA60" s="304">
        <v>911</v>
      </c>
      <c r="AB60" s="308">
        <v>897</v>
      </c>
      <c r="AC60" s="307">
        <v>1333</v>
      </c>
      <c r="AD60" s="304">
        <v>699</v>
      </c>
      <c r="AE60" s="308">
        <v>634</v>
      </c>
      <c r="AF60" s="307">
        <v>1012</v>
      </c>
      <c r="AG60" s="304">
        <v>525</v>
      </c>
      <c r="AH60" s="308">
        <v>487</v>
      </c>
      <c r="AI60" s="307">
        <v>1810</v>
      </c>
      <c r="AJ60" s="304">
        <v>941</v>
      </c>
      <c r="AK60" s="308">
        <v>869</v>
      </c>
      <c r="AL60" s="307">
        <v>573</v>
      </c>
      <c r="AM60" s="304">
        <v>276</v>
      </c>
      <c r="AN60" s="308">
        <v>297</v>
      </c>
      <c r="AO60" s="307">
        <v>1336</v>
      </c>
      <c r="AP60" s="304">
        <v>635</v>
      </c>
      <c r="AQ60" s="308">
        <v>701</v>
      </c>
      <c r="AR60" s="307">
        <v>444</v>
      </c>
      <c r="AS60" s="304">
        <v>233</v>
      </c>
      <c r="AT60" s="308">
        <v>211</v>
      </c>
      <c r="AU60" s="307">
        <v>1311</v>
      </c>
      <c r="AV60" s="304">
        <v>571</v>
      </c>
      <c r="AW60" s="308">
        <v>740</v>
      </c>
      <c r="AX60" s="307">
        <v>2503</v>
      </c>
      <c r="AY60" s="304">
        <v>1092</v>
      </c>
      <c r="AZ60" s="308">
        <v>1411</v>
      </c>
      <c r="BA60" s="307">
        <v>3132</v>
      </c>
      <c r="BB60" s="304">
        <v>1444</v>
      </c>
      <c r="BC60" s="308">
        <v>1688</v>
      </c>
      <c r="BD60" s="307">
        <v>1451</v>
      </c>
      <c r="BE60" s="304">
        <v>639</v>
      </c>
      <c r="BF60" s="309">
        <v>812</v>
      </c>
    </row>
    <row r="61" spans="1:58" s="323" customFormat="1" ht="15.75" x14ac:dyDescent="0.15">
      <c r="A61" s="250" t="s">
        <v>368</v>
      </c>
      <c r="B61" s="310">
        <v>4526</v>
      </c>
      <c r="C61" s="311">
        <v>2135</v>
      </c>
      <c r="D61" s="312">
        <v>2391</v>
      </c>
      <c r="E61" s="310">
        <v>22</v>
      </c>
      <c r="F61" s="324">
        <v>15</v>
      </c>
      <c r="G61" s="324">
        <v>7</v>
      </c>
      <c r="H61" s="310">
        <v>75</v>
      </c>
      <c r="I61" s="324">
        <v>45</v>
      </c>
      <c r="J61" s="324">
        <v>30</v>
      </c>
      <c r="K61" s="310">
        <v>170</v>
      </c>
      <c r="L61" s="324">
        <v>86</v>
      </c>
      <c r="M61" s="324">
        <v>84</v>
      </c>
      <c r="N61" s="310">
        <v>60</v>
      </c>
      <c r="O61" s="324">
        <v>38</v>
      </c>
      <c r="P61" s="324">
        <v>22</v>
      </c>
      <c r="Q61" s="310">
        <v>82</v>
      </c>
      <c r="R61" s="324">
        <v>46</v>
      </c>
      <c r="S61" s="324">
        <v>36</v>
      </c>
      <c r="T61" s="310">
        <v>210</v>
      </c>
      <c r="U61" s="324">
        <v>100</v>
      </c>
      <c r="V61" s="324">
        <v>110</v>
      </c>
      <c r="W61" s="310">
        <v>447</v>
      </c>
      <c r="X61" s="324">
        <v>195</v>
      </c>
      <c r="Y61" s="324">
        <v>252</v>
      </c>
      <c r="Z61" s="310">
        <v>379</v>
      </c>
      <c r="AA61" s="324">
        <v>192</v>
      </c>
      <c r="AB61" s="324">
        <v>187</v>
      </c>
      <c r="AC61" s="310">
        <v>278</v>
      </c>
      <c r="AD61" s="324">
        <v>150</v>
      </c>
      <c r="AE61" s="324">
        <v>128</v>
      </c>
      <c r="AF61" s="310">
        <v>212</v>
      </c>
      <c r="AG61" s="324">
        <v>108</v>
      </c>
      <c r="AH61" s="324">
        <v>104</v>
      </c>
      <c r="AI61" s="310">
        <v>434</v>
      </c>
      <c r="AJ61" s="324">
        <v>196</v>
      </c>
      <c r="AK61" s="324">
        <v>238</v>
      </c>
      <c r="AL61" s="310">
        <v>121</v>
      </c>
      <c r="AM61" s="324">
        <v>57</v>
      </c>
      <c r="AN61" s="324">
        <v>64</v>
      </c>
      <c r="AO61" s="310">
        <v>284</v>
      </c>
      <c r="AP61" s="324">
        <v>137</v>
      </c>
      <c r="AQ61" s="324">
        <v>147</v>
      </c>
      <c r="AR61" s="310">
        <v>91</v>
      </c>
      <c r="AS61" s="324">
        <v>50</v>
      </c>
      <c r="AT61" s="324">
        <v>41</v>
      </c>
      <c r="AU61" s="310">
        <v>264</v>
      </c>
      <c r="AV61" s="324">
        <v>124</v>
      </c>
      <c r="AW61" s="324">
        <v>140</v>
      </c>
      <c r="AX61" s="310">
        <v>520</v>
      </c>
      <c r="AY61" s="324">
        <v>216</v>
      </c>
      <c r="AZ61" s="324">
        <v>304</v>
      </c>
      <c r="BA61" s="310">
        <v>601</v>
      </c>
      <c r="BB61" s="324">
        <v>263</v>
      </c>
      <c r="BC61" s="324">
        <v>338</v>
      </c>
      <c r="BD61" s="310">
        <v>276</v>
      </c>
      <c r="BE61" s="324">
        <v>117</v>
      </c>
      <c r="BF61" s="325">
        <v>159</v>
      </c>
    </row>
    <row r="62" spans="1:58" s="323" customFormat="1" ht="15.75" x14ac:dyDescent="0.15">
      <c r="A62" s="250" t="s">
        <v>369</v>
      </c>
      <c r="B62" s="310">
        <v>3916</v>
      </c>
      <c r="C62" s="311">
        <v>1901</v>
      </c>
      <c r="D62" s="312">
        <v>2015</v>
      </c>
      <c r="E62" s="310">
        <v>27</v>
      </c>
      <c r="F62" s="324">
        <v>12</v>
      </c>
      <c r="G62" s="324">
        <v>15</v>
      </c>
      <c r="H62" s="310">
        <v>71</v>
      </c>
      <c r="I62" s="324">
        <v>39</v>
      </c>
      <c r="J62" s="324">
        <v>32</v>
      </c>
      <c r="K62" s="310">
        <v>125</v>
      </c>
      <c r="L62" s="324">
        <v>65</v>
      </c>
      <c r="M62" s="324">
        <v>60</v>
      </c>
      <c r="N62" s="310">
        <v>46</v>
      </c>
      <c r="O62" s="324">
        <v>25</v>
      </c>
      <c r="P62" s="324">
        <v>21</v>
      </c>
      <c r="Q62" s="310">
        <v>79</v>
      </c>
      <c r="R62" s="324">
        <v>41</v>
      </c>
      <c r="S62" s="324">
        <v>38</v>
      </c>
      <c r="T62" s="310">
        <v>153</v>
      </c>
      <c r="U62" s="324">
        <v>87</v>
      </c>
      <c r="V62" s="324">
        <v>66</v>
      </c>
      <c r="W62" s="310">
        <v>385</v>
      </c>
      <c r="X62" s="324">
        <v>171</v>
      </c>
      <c r="Y62" s="324">
        <v>214</v>
      </c>
      <c r="Z62" s="310">
        <v>325</v>
      </c>
      <c r="AA62" s="324">
        <v>176</v>
      </c>
      <c r="AB62" s="324">
        <v>149</v>
      </c>
      <c r="AC62" s="310">
        <v>230</v>
      </c>
      <c r="AD62" s="324">
        <v>125</v>
      </c>
      <c r="AE62" s="324">
        <v>105</v>
      </c>
      <c r="AF62" s="310">
        <v>191</v>
      </c>
      <c r="AG62" s="324">
        <v>94</v>
      </c>
      <c r="AH62" s="324">
        <v>97</v>
      </c>
      <c r="AI62" s="310">
        <v>374</v>
      </c>
      <c r="AJ62" s="324">
        <v>191</v>
      </c>
      <c r="AK62" s="324">
        <v>183</v>
      </c>
      <c r="AL62" s="310">
        <v>98</v>
      </c>
      <c r="AM62" s="324">
        <v>54</v>
      </c>
      <c r="AN62" s="324">
        <v>44</v>
      </c>
      <c r="AO62" s="310">
        <v>248</v>
      </c>
      <c r="AP62" s="324">
        <v>119</v>
      </c>
      <c r="AQ62" s="324">
        <v>129</v>
      </c>
      <c r="AR62" s="310">
        <v>71</v>
      </c>
      <c r="AS62" s="324">
        <v>37</v>
      </c>
      <c r="AT62" s="324">
        <v>34</v>
      </c>
      <c r="AU62" s="310">
        <v>212</v>
      </c>
      <c r="AV62" s="324">
        <v>86</v>
      </c>
      <c r="AW62" s="324">
        <v>126</v>
      </c>
      <c r="AX62" s="310">
        <v>412</v>
      </c>
      <c r="AY62" s="324">
        <v>180</v>
      </c>
      <c r="AZ62" s="324">
        <v>232</v>
      </c>
      <c r="BA62" s="310">
        <v>583</v>
      </c>
      <c r="BB62" s="324">
        <v>285</v>
      </c>
      <c r="BC62" s="324">
        <v>298</v>
      </c>
      <c r="BD62" s="310">
        <v>286</v>
      </c>
      <c r="BE62" s="324">
        <v>114</v>
      </c>
      <c r="BF62" s="325">
        <v>172</v>
      </c>
    </row>
    <row r="63" spans="1:58" s="323" customFormat="1" ht="15.75" x14ac:dyDescent="0.15">
      <c r="A63" s="250" t="s">
        <v>370</v>
      </c>
      <c r="B63" s="310">
        <v>4371</v>
      </c>
      <c r="C63" s="311">
        <v>2095</v>
      </c>
      <c r="D63" s="312">
        <v>2276</v>
      </c>
      <c r="E63" s="310">
        <v>36</v>
      </c>
      <c r="F63" s="324">
        <v>20</v>
      </c>
      <c r="G63" s="324">
        <v>16</v>
      </c>
      <c r="H63" s="310">
        <v>70</v>
      </c>
      <c r="I63" s="324">
        <v>41</v>
      </c>
      <c r="J63" s="324">
        <v>29</v>
      </c>
      <c r="K63" s="310">
        <v>132</v>
      </c>
      <c r="L63" s="324">
        <v>70</v>
      </c>
      <c r="M63" s="324">
        <v>62</v>
      </c>
      <c r="N63" s="310">
        <v>58</v>
      </c>
      <c r="O63" s="324">
        <v>27</v>
      </c>
      <c r="P63" s="324">
        <v>31</v>
      </c>
      <c r="Q63" s="310">
        <v>98</v>
      </c>
      <c r="R63" s="324">
        <v>55</v>
      </c>
      <c r="S63" s="324">
        <v>43</v>
      </c>
      <c r="T63" s="310">
        <v>174</v>
      </c>
      <c r="U63" s="324">
        <v>95</v>
      </c>
      <c r="V63" s="324">
        <v>79</v>
      </c>
      <c r="W63" s="310">
        <v>405</v>
      </c>
      <c r="X63" s="324">
        <v>189</v>
      </c>
      <c r="Y63" s="324">
        <v>216</v>
      </c>
      <c r="Z63" s="310">
        <v>367</v>
      </c>
      <c r="AA63" s="324">
        <v>175</v>
      </c>
      <c r="AB63" s="324">
        <v>192</v>
      </c>
      <c r="AC63" s="310">
        <v>281</v>
      </c>
      <c r="AD63" s="324">
        <v>139</v>
      </c>
      <c r="AE63" s="324">
        <v>142</v>
      </c>
      <c r="AF63" s="310">
        <v>198</v>
      </c>
      <c r="AG63" s="324">
        <v>110</v>
      </c>
      <c r="AH63" s="324">
        <v>88</v>
      </c>
      <c r="AI63" s="310">
        <v>371</v>
      </c>
      <c r="AJ63" s="324">
        <v>205</v>
      </c>
      <c r="AK63" s="324">
        <v>166</v>
      </c>
      <c r="AL63" s="310">
        <v>122</v>
      </c>
      <c r="AM63" s="324">
        <v>51</v>
      </c>
      <c r="AN63" s="324">
        <v>71</v>
      </c>
      <c r="AO63" s="310">
        <v>262</v>
      </c>
      <c r="AP63" s="324">
        <v>121</v>
      </c>
      <c r="AQ63" s="324">
        <v>141</v>
      </c>
      <c r="AR63" s="310">
        <v>89</v>
      </c>
      <c r="AS63" s="324">
        <v>48</v>
      </c>
      <c r="AT63" s="324">
        <v>41</v>
      </c>
      <c r="AU63" s="310">
        <v>279</v>
      </c>
      <c r="AV63" s="324">
        <v>122</v>
      </c>
      <c r="AW63" s="324">
        <v>157</v>
      </c>
      <c r="AX63" s="310">
        <v>495</v>
      </c>
      <c r="AY63" s="324">
        <v>210</v>
      </c>
      <c r="AZ63" s="324">
        <v>285</v>
      </c>
      <c r="BA63" s="310">
        <v>622</v>
      </c>
      <c r="BB63" s="324">
        <v>278</v>
      </c>
      <c r="BC63" s="324">
        <v>344</v>
      </c>
      <c r="BD63" s="310">
        <v>312</v>
      </c>
      <c r="BE63" s="324">
        <v>139</v>
      </c>
      <c r="BF63" s="325">
        <v>173</v>
      </c>
    </row>
    <row r="64" spans="1:58" s="323" customFormat="1" ht="15.75" x14ac:dyDescent="0.15">
      <c r="A64" s="250" t="s">
        <v>371</v>
      </c>
      <c r="B64" s="310">
        <v>4415</v>
      </c>
      <c r="C64" s="311">
        <v>2189</v>
      </c>
      <c r="D64" s="312">
        <v>2226</v>
      </c>
      <c r="E64" s="310">
        <v>26</v>
      </c>
      <c r="F64" s="324">
        <v>19</v>
      </c>
      <c r="G64" s="324">
        <v>7</v>
      </c>
      <c r="H64" s="310">
        <v>53</v>
      </c>
      <c r="I64" s="324">
        <v>32</v>
      </c>
      <c r="J64" s="324">
        <v>21</v>
      </c>
      <c r="K64" s="310">
        <v>164</v>
      </c>
      <c r="L64" s="324">
        <v>82</v>
      </c>
      <c r="M64" s="324">
        <v>82</v>
      </c>
      <c r="N64" s="310">
        <v>47</v>
      </c>
      <c r="O64" s="324">
        <v>33</v>
      </c>
      <c r="P64" s="324">
        <v>14</v>
      </c>
      <c r="Q64" s="310">
        <v>84</v>
      </c>
      <c r="R64" s="324">
        <v>39</v>
      </c>
      <c r="S64" s="324">
        <v>45</v>
      </c>
      <c r="T64" s="310">
        <v>179</v>
      </c>
      <c r="U64" s="324">
        <v>98</v>
      </c>
      <c r="V64" s="324">
        <v>81</v>
      </c>
      <c r="W64" s="310">
        <v>442</v>
      </c>
      <c r="X64" s="324">
        <v>204</v>
      </c>
      <c r="Y64" s="324">
        <v>238</v>
      </c>
      <c r="Z64" s="310">
        <v>349</v>
      </c>
      <c r="AA64" s="324">
        <v>171</v>
      </c>
      <c r="AB64" s="324">
        <v>178</v>
      </c>
      <c r="AC64" s="310">
        <v>276</v>
      </c>
      <c r="AD64" s="324">
        <v>146</v>
      </c>
      <c r="AE64" s="324">
        <v>130</v>
      </c>
      <c r="AF64" s="310">
        <v>196</v>
      </c>
      <c r="AG64" s="324">
        <v>100</v>
      </c>
      <c r="AH64" s="324">
        <v>96</v>
      </c>
      <c r="AI64" s="310">
        <v>346</v>
      </c>
      <c r="AJ64" s="324">
        <v>204</v>
      </c>
      <c r="AK64" s="324">
        <v>142</v>
      </c>
      <c r="AL64" s="310">
        <v>131</v>
      </c>
      <c r="AM64" s="324">
        <v>69</v>
      </c>
      <c r="AN64" s="324">
        <v>62</v>
      </c>
      <c r="AO64" s="310">
        <v>273</v>
      </c>
      <c r="AP64" s="324">
        <v>123</v>
      </c>
      <c r="AQ64" s="324">
        <v>150</v>
      </c>
      <c r="AR64" s="310">
        <v>84</v>
      </c>
      <c r="AS64" s="324">
        <v>42</v>
      </c>
      <c r="AT64" s="324">
        <v>42</v>
      </c>
      <c r="AU64" s="310">
        <v>289</v>
      </c>
      <c r="AV64" s="324">
        <v>126</v>
      </c>
      <c r="AW64" s="324">
        <v>163</v>
      </c>
      <c r="AX64" s="310">
        <v>521</v>
      </c>
      <c r="AY64" s="324">
        <v>254</v>
      </c>
      <c r="AZ64" s="324">
        <v>267</v>
      </c>
      <c r="BA64" s="310">
        <v>650</v>
      </c>
      <c r="BB64" s="324">
        <v>303</v>
      </c>
      <c r="BC64" s="324">
        <v>347</v>
      </c>
      <c r="BD64" s="310">
        <v>305</v>
      </c>
      <c r="BE64" s="324">
        <v>144</v>
      </c>
      <c r="BF64" s="325">
        <v>161</v>
      </c>
    </row>
    <row r="65" spans="1:58" s="323" customFormat="1" ht="15.75" x14ac:dyDescent="0.15">
      <c r="A65" s="250" t="s">
        <v>372</v>
      </c>
      <c r="B65" s="310">
        <v>4323</v>
      </c>
      <c r="C65" s="311">
        <v>2067</v>
      </c>
      <c r="D65" s="312">
        <v>2256</v>
      </c>
      <c r="E65" s="310">
        <v>27</v>
      </c>
      <c r="F65" s="324">
        <v>18</v>
      </c>
      <c r="G65" s="324">
        <v>9</v>
      </c>
      <c r="H65" s="310">
        <v>53</v>
      </c>
      <c r="I65" s="324">
        <v>26</v>
      </c>
      <c r="J65" s="324">
        <v>27</v>
      </c>
      <c r="K65" s="310">
        <v>152</v>
      </c>
      <c r="L65" s="324">
        <v>68</v>
      </c>
      <c r="M65" s="324">
        <v>84</v>
      </c>
      <c r="N65" s="310">
        <v>49</v>
      </c>
      <c r="O65" s="324">
        <v>27</v>
      </c>
      <c r="P65" s="324">
        <v>22</v>
      </c>
      <c r="Q65" s="310">
        <v>81</v>
      </c>
      <c r="R65" s="324">
        <v>42</v>
      </c>
      <c r="S65" s="324">
        <v>39</v>
      </c>
      <c r="T65" s="310">
        <v>170</v>
      </c>
      <c r="U65" s="324">
        <v>87</v>
      </c>
      <c r="V65" s="324">
        <v>83</v>
      </c>
      <c r="W65" s="310">
        <v>386</v>
      </c>
      <c r="X65" s="324">
        <v>184</v>
      </c>
      <c r="Y65" s="324">
        <v>202</v>
      </c>
      <c r="Z65" s="310">
        <v>388</v>
      </c>
      <c r="AA65" s="324">
        <v>197</v>
      </c>
      <c r="AB65" s="324">
        <v>191</v>
      </c>
      <c r="AC65" s="310">
        <v>268</v>
      </c>
      <c r="AD65" s="324">
        <v>139</v>
      </c>
      <c r="AE65" s="324">
        <v>129</v>
      </c>
      <c r="AF65" s="310">
        <v>215</v>
      </c>
      <c r="AG65" s="324">
        <v>113</v>
      </c>
      <c r="AH65" s="324">
        <v>102</v>
      </c>
      <c r="AI65" s="310">
        <v>285</v>
      </c>
      <c r="AJ65" s="324">
        <v>145</v>
      </c>
      <c r="AK65" s="324">
        <v>140</v>
      </c>
      <c r="AL65" s="310">
        <v>101</v>
      </c>
      <c r="AM65" s="324">
        <v>45</v>
      </c>
      <c r="AN65" s="324">
        <v>56</v>
      </c>
      <c r="AO65" s="310">
        <v>269</v>
      </c>
      <c r="AP65" s="324">
        <v>135</v>
      </c>
      <c r="AQ65" s="324">
        <v>134</v>
      </c>
      <c r="AR65" s="310">
        <v>109</v>
      </c>
      <c r="AS65" s="324">
        <v>56</v>
      </c>
      <c r="AT65" s="324">
        <v>53</v>
      </c>
      <c r="AU65" s="310">
        <v>267</v>
      </c>
      <c r="AV65" s="324">
        <v>113</v>
      </c>
      <c r="AW65" s="324">
        <v>154</v>
      </c>
      <c r="AX65" s="310">
        <v>555</v>
      </c>
      <c r="AY65" s="324">
        <v>232</v>
      </c>
      <c r="AZ65" s="324">
        <v>323</v>
      </c>
      <c r="BA65" s="310">
        <v>676</v>
      </c>
      <c r="BB65" s="324">
        <v>315</v>
      </c>
      <c r="BC65" s="324">
        <v>361</v>
      </c>
      <c r="BD65" s="310">
        <v>272</v>
      </c>
      <c r="BE65" s="324">
        <v>125</v>
      </c>
      <c r="BF65" s="325">
        <v>147</v>
      </c>
    </row>
    <row r="66" spans="1:58" s="323" customFormat="1" ht="15.75" x14ac:dyDescent="0.15">
      <c r="A66" s="255" t="s">
        <v>312</v>
      </c>
      <c r="B66" s="307">
        <v>26012</v>
      </c>
      <c r="C66" s="304">
        <v>12633</v>
      </c>
      <c r="D66" s="308">
        <v>13379</v>
      </c>
      <c r="E66" s="307">
        <v>210</v>
      </c>
      <c r="F66" s="304">
        <v>122</v>
      </c>
      <c r="G66" s="308">
        <v>88</v>
      </c>
      <c r="H66" s="307">
        <v>336</v>
      </c>
      <c r="I66" s="304">
        <v>183</v>
      </c>
      <c r="J66" s="308">
        <v>153</v>
      </c>
      <c r="K66" s="307">
        <v>981</v>
      </c>
      <c r="L66" s="304">
        <v>510</v>
      </c>
      <c r="M66" s="308">
        <v>471</v>
      </c>
      <c r="N66" s="307">
        <v>380</v>
      </c>
      <c r="O66" s="304">
        <v>224</v>
      </c>
      <c r="P66" s="308">
        <v>156</v>
      </c>
      <c r="Q66" s="307">
        <v>498</v>
      </c>
      <c r="R66" s="304">
        <v>250</v>
      </c>
      <c r="S66" s="308">
        <v>248</v>
      </c>
      <c r="T66" s="307">
        <v>1026</v>
      </c>
      <c r="U66" s="304">
        <v>509</v>
      </c>
      <c r="V66" s="308">
        <v>517</v>
      </c>
      <c r="W66" s="307">
        <v>2645</v>
      </c>
      <c r="X66" s="304">
        <v>1174</v>
      </c>
      <c r="Y66" s="308">
        <v>1471</v>
      </c>
      <c r="Z66" s="307">
        <v>2111</v>
      </c>
      <c r="AA66" s="304">
        <v>1078</v>
      </c>
      <c r="AB66" s="308">
        <v>1033</v>
      </c>
      <c r="AC66" s="307">
        <v>1772</v>
      </c>
      <c r="AD66" s="304">
        <v>884</v>
      </c>
      <c r="AE66" s="308">
        <v>888</v>
      </c>
      <c r="AF66" s="307">
        <v>1204</v>
      </c>
      <c r="AG66" s="304">
        <v>629</v>
      </c>
      <c r="AH66" s="308">
        <v>575</v>
      </c>
      <c r="AI66" s="307">
        <v>1423</v>
      </c>
      <c r="AJ66" s="304">
        <v>722</v>
      </c>
      <c r="AK66" s="308">
        <v>701</v>
      </c>
      <c r="AL66" s="307">
        <v>758</v>
      </c>
      <c r="AM66" s="304">
        <v>360</v>
      </c>
      <c r="AN66" s="308">
        <v>398</v>
      </c>
      <c r="AO66" s="307">
        <v>1441</v>
      </c>
      <c r="AP66" s="304">
        <v>647</v>
      </c>
      <c r="AQ66" s="308">
        <v>794</v>
      </c>
      <c r="AR66" s="307">
        <v>674</v>
      </c>
      <c r="AS66" s="304">
        <v>335</v>
      </c>
      <c r="AT66" s="308">
        <v>339</v>
      </c>
      <c r="AU66" s="307">
        <v>1839</v>
      </c>
      <c r="AV66" s="304">
        <v>833</v>
      </c>
      <c r="AW66" s="308">
        <v>1006</v>
      </c>
      <c r="AX66" s="307">
        <v>3015</v>
      </c>
      <c r="AY66" s="304">
        <v>1409</v>
      </c>
      <c r="AZ66" s="308">
        <v>1606</v>
      </c>
      <c r="BA66" s="307">
        <v>4048</v>
      </c>
      <c r="BB66" s="304">
        <v>1968</v>
      </c>
      <c r="BC66" s="308">
        <v>2080</v>
      </c>
      <c r="BD66" s="307">
        <v>1651</v>
      </c>
      <c r="BE66" s="304">
        <v>796</v>
      </c>
      <c r="BF66" s="309">
        <v>855</v>
      </c>
    </row>
    <row r="67" spans="1:58" s="323" customFormat="1" ht="15.75" x14ac:dyDescent="0.15">
      <c r="A67" s="250" t="s">
        <v>373</v>
      </c>
      <c r="B67" s="310">
        <v>5013</v>
      </c>
      <c r="C67" s="311">
        <v>2437</v>
      </c>
      <c r="D67" s="312">
        <v>2576</v>
      </c>
      <c r="E67" s="310">
        <v>40</v>
      </c>
      <c r="F67" s="324">
        <v>24</v>
      </c>
      <c r="G67" s="324">
        <v>16</v>
      </c>
      <c r="H67" s="310">
        <v>68</v>
      </c>
      <c r="I67" s="324">
        <v>40</v>
      </c>
      <c r="J67" s="324">
        <v>28</v>
      </c>
      <c r="K67" s="310">
        <v>161</v>
      </c>
      <c r="L67" s="324">
        <v>85</v>
      </c>
      <c r="M67" s="324">
        <v>76</v>
      </c>
      <c r="N67" s="310">
        <v>76</v>
      </c>
      <c r="O67" s="324">
        <v>42</v>
      </c>
      <c r="P67" s="324">
        <v>34</v>
      </c>
      <c r="Q67" s="310">
        <v>95</v>
      </c>
      <c r="R67" s="324">
        <v>48</v>
      </c>
      <c r="S67" s="324">
        <v>47</v>
      </c>
      <c r="T67" s="310">
        <v>211</v>
      </c>
      <c r="U67" s="324">
        <v>107</v>
      </c>
      <c r="V67" s="324">
        <v>104</v>
      </c>
      <c r="W67" s="310">
        <v>484</v>
      </c>
      <c r="X67" s="324">
        <v>231</v>
      </c>
      <c r="Y67" s="324">
        <v>253</v>
      </c>
      <c r="Z67" s="310">
        <v>402</v>
      </c>
      <c r="AA67" s="324">
        <v>203</v>
      </c>
      <c r="AB67" s="324">
        <v>199</v>
      </c>
      <c r="AC67" s="310">
        <v>318</v>
      </c>
      <c r="AD67" s="324">
        <v>166</v>
      </c>
      <c r="AE67" s="324">
        <v>152</v>
      </c>
      <c r="AF67" s="310">
        <v>221</v>
      </c>
      <c r="AG67" s="324">
        <v>108</v>
      </c>
      <c r="AH67" s="324">
        <v>113</v>
      </c>
      <c r="AI67" s="310">
        <v>328</v>
      </c>
      <c r="AJ67" s="324">
        <v>168</v>
      </c>
      <c r="AK67" s="324">
        <v>160</v>
      </c>
      <c r="AL67" s="310">
        <v>125</v>
      </c>
      <c r="AM67" s="324">
        <v>58</v>
      </c>
      <c r="AN67" s="324">
        <v>67</v>
      </c>
      <c r="AO67" s="310">
        <v>293</v>
      </c>
      <c r="AP67" s="324">
        <v>119</v>
      </c>
      <c r="AQ67" s="324">
        <v>174</v>
      </c>
      <c r="AR67" s="310">
        <v>109</v>
      </c>
      <c r="AS67" s="324">
        <v>59</v>
      </c>
      <c r="AT67" s="324">
        <v>50</v>
      </c>
      <c r="AU67" s="310">
        <v>353</v>
      </c>
      <c r="AV67" s="324">
        <v>178</v>
      </c>
      <c r="AW67" s="324">
        <v>175</v>
      </c>
      <c r="AX67" s="310">
        <v>611</v>
      </c>
      <c r="AY67" s="324">
        <v>282</v>
      </c>
      <c r="AZ67" s="324">
        <v>329</v>
      </c>
      <c r="BA67" s="310">
        <v>773</v>
      </c>
      <c r="BB67" s="324">
        <v>361</v>
      </c>
      <c r="BC67" s="324">
        <v>412</v>
      </c>
      <c r="BD67" s="310">
        <v>345</v>
      </c>
      <c r="BE67" s="324">
        <v>158</v>
      </c>
      <c r="BF67" s="325">
        <v>187</v>
      </c>
    </row>
    <row r="68" spans="1:58" s="323" customFormat="1" ht="15.75" x14ac:dyDescent="0.15">
      <c r="A68" s="250" t="s">
        <v>374</v>
      </c>
      <c r="B68" s="310">
        <v>5098</v>
      </c>
      <c r="C68" s="311">
        <v>2447</v>
      </c>
      <c r="D68" s="312">
        <v>2651</v>
      </c>
      <c r="E68" s="310">
        <v>38</v>
      </c>
      <c r="F68" s="324">
        <v>25</v>
      </c>
      <c r="G68" s="324">
        <v>13</v>
      </c>
      <c r="H68" s="310">
        <v>61</v>
      </c>
      <c r="I68" s="324">
        <v>37</v>
      </c>
      <c r="J68" s="324">
        <v>24</v>
      </c>
      <c r="K68" s="310">
        <v>184</v>
      </c>
      <c r="L68" s="324">
        <v>100</v>
      </c>
      <c r="M68" s="324">
        <v>84</v>
      </c>
      <c r="N68" s="310">
        <v>67</v>
      </c>
      <c r="O68" s="324">
        <v>36</v>
      </c>
      <c r="P68" s="324">
        <v>31</v>
      </c>
      <c r="Q68" s="310">
        <v>81</v>
      </c>
      <c r="R68" s="324">
        <v>42</v>
      </c>
      <c r="S68" s="324">
        <v>39</v>
      </c>
      <c r="T68" s="310">
        <v>194</v>
      </c>
      <c r="U68" s="324">
        <v>99</v>
      </c>
      <c r="V68" s="324">
        <v>95</v>
      </c>
      <c r="W68" s="310">
        <v>521</v>
      </c>
      <c r="X68" s="324">
        <v>234</v>
      </c>
      <c r="Y68" s="324">
        <v>287</v>
      </c>
      <c r="Z68" s="310">
        <v>432</v>
      </c>
      <c r="AA68" s="324">
        <v>213</v>
      </c>
      <c r="AB68" s="324">
        <v>219</v>
      </c>
      <c r="AC68" s="310">
        <v>353</v>
      </c>
      <c r="AD68" s="324">
        <v>173</v>
      </c>
      <c r="AE68" s="324">
        <v>180</v>
      </c>
      <c r="AF68" s="310">
        <v>231</v>
      </c>
      <c r="AG68" s="324">
        <v>127</v>
      </c>
      <c r="AH68" s="324">
        <v>104</v>
      </c>
      <c r="AI68" s="310">
        <v>306</v>
      </c>
      <c r="AJ68" s="324">
        <v>156</v>
      </c>
      <c r="AK68" s="324">
        <v>150</v>
      </c>
      <c r="AL68" s="310">
        <v>136</v>
      </c>
      <c r="AM68" s="324">
        <v>61</v>
      </c>
      <c r="AN68" s="324">
        <v>75</v>
      </c>
      <c r="AO68" s="310">
        <v>280</v>
      </c>
      <c r="AP68" s="324">
        <v>125</v>
      </c>
      <c r="AQ68" s="324">
        <v>155</v>
      </c>
      <c r="AR68" s="310">
        <v>128</v>
      </c>
      <c r="AS68" s="324">
        <v>57</v>
      </c>
      <c r="AT68" s="324">
        <v>71</v>
      </c>
      <c r="AU68" s="310">
        <v>347</v>
      </c>
      <c r="AV68" s="324">
        <v>141</v>
      </c>
      <c r="AW68" s="324">
        <v>206</v>
      </c>
      <c r="AX68" s="310">
        <v>599</v>
      </c>
      <c r="AY68" s="324">
        <v>280</v>
      </c>
      <c r="AZ68" s="324">
        <v>319</v>
      </c>
      <c r="BA68" s="310">
        <v>786</v>
      </c>
      <c r="BB68" s="324">
        <v>373</v>
      </c>
      <c r="BC68" s="324">
        <v>413</v>
      </c>
      <c r="BD68" s="310">
        <v>354</v>
      </c>
      <c r="BE68" s="324">
        <v>168</v>
      </c>
      <c r="BF68" s="325">
        <v>186</v>
      </c>
    </row>
    <row r="69" spans="1:58" s="323" customFormat="1" ht="15.75" x14ac:dyDescent="0.15">
      <c r="A69" s="250" t="s">
        <v>375</v>
      </c>
      <c r="B69" s="310">
        <v>5213</v>
      </c>
      <c r="C69" s="311">
        <v>2490</v>
      </c>
      <c r="D69" s="312">
        <v>2723</v>
      </c>
      <c r="E69" s="310">
        <v>40</v>
      </c>
      <c r="F69" s="324">
        <v>22</v>
      </c>
      <c r="G69" s="324">
        <v>18</v>
      </c>
      <c r="H69" s="310">
        <v>70</v>
      </c>
      <c r="I69" s="324">
        <v>35</v>
      </c>
      <c r="J69" s="324">
        <v>35</v>
      </c>
      <c r="K69" s="310">
        <v>208</v>
      </c>
      <c r="L69" s="324">
        <v>99</v>
      </c>
      <c r="M69" s="324">
        <v>109</v>
      </c>
      <c r="N69" s="310">
        <v>77</v>
      </c>
      <c r="O69" s="324">
        <v>54</v>
      </c>
      <c r="P69" s="324">
        <v>23</v>
      </c>
      <c r="Q69" s="310">
        <v>100</v>
      </c>
      <c r="R69" s="324">
        <v>50</v>
      </c>
      <c r="S69" s="324">
        <v>50</v>
      </c>
      <c r="T69" s="310">
        <v>200</v>
      </c>
      <c r="U69" s="324">
        <v>93</v>
      </c>
      <c r="V69" s="324">
        <v>107</v>
      </c>
      <c r="W69" s="310">
        <v>538</v>
      </c>
      <c r="X69" s="324">
        <v>233</v>
      </c>
      <c r="Y69" s="324">
        <v>305</v>
      </c>
      <c r="Z69" s="310">
        <v>406</v>
      </c>
      <c r="AA69" s="324">
        <v>201</v>
      </c>
      <c r="AB69" s="324">
        <v>205</v>
      </c>
      <c r="AC69" s="310">
        <v>375</v>
      </c>
      <c r="AD69" s="324">
        <v>184</v>
      </c>
      <c r="AE69" s="324">
        <v>191</v>
      </c>
      <c r="AF69" s="310">
        <v>226</v>
      </c>
      <c r="AG69" s="324">
        <v>121</v>
      </c>
      <c r="AH69" s="324">
        <v>105</v>
      </c>
      <c r="AI69" s="310">
        <v>273</v>
      </c>
      <c r="AJ69" s="324">
        <v>126</v>
      </c>
      <c r="AK69" s="324">
        <v>147</v>
      </c>
      <c r="AL69" s="310">
        <v>167</v>
      </c>
      <c r="AM69" s="324">
        <v>92</v>
      </c>
      <c r="AN69" s="324">
        <v>75</v>
      </c>
      <c r="AO69" s="310">
        <v>300</v>
      </c>
      <c r="AP69" s="324">
        <v>138</v>
      </c>
      <c r="AQ69" s="324">
        <v>162</v>
      </c>
      <c r="AR69" s="310">
        <v>138</v>
      </c>
      <c r="AS69" s="324">
        <v>68</v>
      </c>
      <c r="AT69" s="324">
        <v>70</v>
      </c>
      <c r="AU69" s="310">
        <v>358</v>
      </c>
      <c r="AV69" s="324">
        <v>161</v>
      </c>
      <c r="AW69" s="324">
        <v>197</v>
      </c>
      <c r="AX69" s="310">
        <v>577</v>
      </c>
      <c r="AY69" s="324">
        <v>276</v>
      </c>
      <c r="AZ69" s="324">
        <v>301</v>
      </c>
      <c r="BA69" s="310">
        <v>854</v>
      </c>
      <c r="BB69" s="324">
        <v>392</v>
      </c>
      <c r="BC69" s="324">
        <v>462</v>
      </c>
      <c r="BD69" s="310">
        <v>306</v>
      </c>
      <c r="BE69" s="324">
        <v>145</v>
      </c>
      <c r="BF69" s="325">
        <v>161</v>
      </c>
    </row>
    <row r="70" spans="1:58" s="323" customFormat="1" ht="15.75" x14ac:dyDescent="0.15">
      <c r="A70" s="250" t="s">
        <v>376</v>
      </c>
      <c r="B70" s="310">
        <v>5392</v>
      </c>
      <c r="C70" s="311">
        <v>2591</v>
      </c>
      <c r="D70" s="312">
        <v>2801</v>
      </c>
      <c r="E70" s="310">
        <v>56</v>
      </c>
      <c r="F70" s="324">
        <v>32</v>
      </c>
      <c r="G70" s="324">
        <v>24</v>
      </c>
      <c r="H70" s="310">
        <v>72</v>
      </c>
      <c r="I70" s="324">
        <v>39</v>
      </c>
      <c r="J70" s="324">
        <v>33</v>
      </c>
      <c r="K70" s="310">
        <v>225</v>
      </c>
      <c r="L70" s="324">
        <v>117</v>
      </c>
      <c r="M70" s="324">
        <v>108</v>
      </c>
      <c r="N70" s="310">
        <v>80</v>
      </c>
      <c r="O70" s="324">
        <v>45</v>
      </c>
      <c r="P70" s="324">
        <v>35</v>
      </c>
      <c r="Q70" s="310">
        <v>111</v>
      </c>
      <c r="R70" s="324">
        <v>51</v>
      </c>
      <c r="S70" s="324">
        <v>60</v>
      </c>
      <c r="T70" s="310">
        <v>212</v>
      </c>
      <c r="U70" s="324">
        <v>103</v>
      </c>
      <c r="V70" s="324">
        <v>109</v>
      </c>
      <c r="W70" s="310">
        <v>523</v>
      </c>
      <c r="X70" s="324">
        <v>215</v>
      </c>
      <c r="Y70" s="324">
        <v>308</v>
      </c>
      <c r="Z70" s="310">
        <v>437</v>
      </c>
      <c r="AA70" s="324">
        <v>236</v>
      </c>
      <c r="AB70" s="324">
        <v>201</v>
      </c>
      <c r="AC70" s="310">
        <v>346</v>
      </c>
      <c r="AD70" s="324">
        <v>159</v>
      </c>
      <c r="AE70" s="324">
        <v>187</v>
      </c>
      <c r="AF70" s="310">
        <v>271</v>
      </c>
      <c r="AG70" s="324">
        <v>135</v>
      </c>
      <c r="AH70" s="324">
        <v>136</v>
      </c>
      <c r="AI70" s="310">
        <v>258</v>
      </c>
      <c r="AJ70" s="324">
        <v>128</v>
      </c>
      <c r="AK70" s="324">
        <v>130</v>
      </c>
      <c r="AL70" s="310">
        <v>153</v>
      </c>
      <c r="AM70" s="324">
        <v>66</v>
      </c>
      <c r="AN70" s="324">
        <v>87</v>
      </c>
      <c r="AO70" s="310">
        <v>269</v>
      </c>
      <c r="AP70" s="324">
        <v>133</v>
      </c>
      <c r="AQ70" s="324">
        <v>136</v>
      </c>
      <c r="AR70" s="310">
        <v>174</v>
      </c>
      <c r="AS70" s="324">
        <v>88</v>
      </c>
      <c r="AT70" s="324">
        <v>86</v>
      </c>
      <c r="AU70" s="310">
        <v>387</v>
      </c>
      <c r="AV70" s="324">
        <v>178</v>
      </c>
      <c r="AW70" s="324">
        <v>209</v>
      </c>
      <c r="AX70" s="310">
        <v>649</v>
      </c>
      <c r="AY70" s="324">
        <v>297</v>
      </c>
      <c r="AZ70" s="324">
        <v>352</v>
      </c>
      <c r="BA70" s="310">
        <v>831</v>
      </c>
      <c r="BB70" s="324">
        <v>408</v>
      </c>
      <c r="BC70" s="324">
        <v>423</v>
      </c>
      <c r="BD70" s="310">
        <v>338</v>
      </c>
      <c r="BE70" s="324">
        <v>161</v>
      </c>
      <c r="BF70" s="325">
        <v>177</v>
      </c>
    </row>
    <row r="71" spans="1:58" s="323" customFormat="1" ht="15.75" x14ac:dyDescent="0.15">
      <c r="A71" s="250" t="s">
        <v>377</v>
      </c>
      <c r="B71" s="310">
        <v>5296</v>
      </c>
      <c r="C71" s="311">
        <v>2668</v>
      </c>
      <c r="D71" s="312">
        <v>2628</v>
      </c>
      <c r="E71" s="310">
        <v>36</v>
      </c>
      <c r="F71" s="324">
        <v>19</v>
      </c>
      <c r="G71" s="324">
        <v>17</v>
      </c>
      <c r="H71" s="310">
        <v>65</v>
      </c>
      <c r="I71" s="324">
        <v>32</v>
      </c>
      <c r="J71" s="324">
        <v>33</v>
      </c>
      <c r="K71" s="310">
        <v>203</v>
      </c>
      <c r="L71" s="324">
        <v>109</v>
      </c>
      <c r="M71" s="324">
        <v>94</v>
      </c>
      <c r="N71" s="310">
        <v>80</v>
      </c>
      <c r="O71" s="324">
        <v>47</v>
      </c>
      <c r="P71" s="324">
        <v>33</v>
      </c>
      <c r="Q71" s="310">
        <v>111</v>
      </c>
      <c r="R71" s="324">
        <v>59</v>
      </c>
      <c r="S71" s="324">
        <v>52</v>
      </c>
      <c r="T71" s="310">
        <v>209</v>
      </c>
      <c r="U71" s="324">
        <v>107</v>
      </c>
      <c r="V71" s="324">
        <v>102</v>
      </c>
      <c r="W71" s="310">
        <v>579</v>
      </c>
      <c r="X71" s="324">
        <v>261</v>
      </c>
      <c r="Y71" s="324">
        <v>318</v>
      </c>
      <c r="Z71" s="310">
        <v>434</v>
      </c>
      <c r="AA71" s="324">
        <v>225</v>
      </c>
      <c r="AB71" s="324">
        <v>209</v>
      </c>
      <c r="AC71" s="310">
        <v>380</v>
      </c>
      <c r="AD71" s="324">
        <v>202</v>
      </c>
      <c r="AE71" s="324">
        <v>178</v>
      </c>
      <c r="AF71" s="310">
        <v>255</v>
      </c>
      <c r="AG71" s="324">
        <v>138</v>
      </c>
      <c r="AH71" s="324">
        <v>117</v>
      </c>
      <c r="AI71" s="310">
        <v>258</v>
      </c>
      <c r="AJ71" s="324">
        <v>144</v>
      </c>
      <c r="AK71" s="324">
        <v>114</v>
      </c>
      <c r="AL71" s="310">
        <v>177</v>
      </c>
      <c r="AM71" s="324">
        <v>83</v>
      </c>
      <c r="AN71" s="324">
        <v>94</v>
      </c>
      <c r="AO71" s="310">
        <v>299</v>
      </c>
      <c r="AP71" s="324">
        <v>132</v>
      </c>
      <c r="AQ71" s="324">
        <v>167</v>
      </c>
      <c r="AR71" s="310">
        <v>125</v>
      </c>
      <c r="AS71" s="324">
        <v>63</v>
      </c>
      <c r="AT71" s="324">
        <v>62</v>
      </c>
      <c r="AU71" s="310">
        <v>394</v>
      </c>
      <c r="AV71" s="324">
        <v>175</v>
      </c>
      <c r="AW71" s="324">
        <v>219</v>
      </c>
      <c r="AX71" s="310">
        <v>579</v>
      </c>
      <c r="AY71" s="324">
        <v>274</v>
      </c>
      <c r="AZ71" s="324">
        <v>305</v>
      </c>
      <c r="BA71" s="310">
        <v>804</v>
      </c>
      <c r="BB71" s="324">
        <v>434</v>
      </c>
      <c r="BC71" s="324">
        <v>370</v>
      </c>
      <c r="BD71" s="310">
        <v>308</v>
      </c>
      <c r="BE71" s="324">
        <v>164</v>
      </c>
      <c r="BF71" s="325">
        <v>144</v>
      </c>
    </row>
    <row r="72" spans="1:58" s="323" customFormat="1" ht="15.75" x14ac:dyDescent="0.15">
      <c r="A72" s="255" t="s">
        <v>313</v>
      </c>
      <c r="B72" s="307">
        <v>24006</v>
      </c>
      <c r="C72" s="304">
        <v>11670</v>
      </c>
      <c r="D72" s="308">
        <v>12336</v>
      </c>
      <c r="E72" s="307">
        <v>221</v>
      </c>
      <c r="F72" s="304">
        <v>114</v>
      </c>
      <c r="G72" s="308">
        <v>107</v>
      </c>
      <c r="H72" s="307">
        <v>305</v>
      </c>
      <c r="I72" s="304">
        <v>151</v>
      </c>
      <c r="J72" s="308">
        <v>154</v>
      </c>
      <c r="K72" s="307">
        <v>933</v>
      </c>
      <c r="L72" s="304">
        <v>488</v>
      </c>
      <c r="M72" s="308">
        <v>445</v>
      </c>
      <c r="N72" s="307">
        <v>380</v>
      </c>
      <c r="O72" s="304">
        <v>204</v>
      </c>
      <c r="P72" s="308">
        <v>176</v>
      </c>
      <c r="Q72" s="307">
        <v>474</v>
      </c>
      <c r="R72" s="304">
        <v>254</v>
      </c>
      <c r="S72" s="308">
        <v>220</v>
      </c>
      <c r="T72" s="307">
        <v>966</v>
      </c>
      <c r="U72" s="304">
        <v>522</v>
      </c>
      <c r="V72" s="308">
        <v>444</v>
      </c>
      <c r="W72" s="307">
        <v>2646</v>
      </c>
      <c r="X72" s="304">
        <v>1234</v>
      </c>
      <c r="Y72" s="308">
        <v>1412</v>
      </c>
      <c r="Z72" s="307">
        <v>2009</v>
      </c>
      <c r="AA72" s="304">
        <v>1002</v>
      </c>
      <c r="AB72" s="308">
        <v>1007</v>
      </c>
      <c r="AC72" s="307">
        <v>1833</v>
      </c>
      <c r="AD72" s="304">
        <v>901</v>
      </c>
      <c r="AE72" s="308">
        <v>932</v>
      </c>
      <c r="AF72" s="307">
        <v>1190</v>
      </c>
      <c r="AG72" s="304">
        <v>555</v>
      </c>
      <c r="AH72" s="308">
        <v>635</v>
      </c>
      <c r="AI72" s="307">
        <v>1302</v>
      </c>
      <c r="AJ72" s="304">
        <v>586</v>
      </c>
      <c r="AK72" s="308">
        <v>716</v>
      </c>
      <c r="AL72" s="307">
        <v>755</v>
      </c>
      <c r="AM72" s="304">
        <v>364</v>
      </c>
      <c r="AN72" s="308">
        <v>391</v>
      </c>
      <c r="AO72" s="307">
        <v>1482</v>
      </c>
      <c r="AP72" s="304">
        <v>650</v>
      </c>
      <c r="AQ72" s="308">
        <v>832</v>
      </c>
      <c r="AR72" s="307">
        <v>737</v>
      </c>
      <c r="AS72" s="304">
        <v>399</v>
      </c>
      <c r="AT72" s="308">
        <v>338</v>
      </c>
      <c r="AU72" s="307">
        <v>1874</v>
      </c>
      <c r="AV72" s="304">
        <v>838</v>
      </c>
      <c r="AW72" s="308">
        <v>1036</v>
      </c>
      <c r="AX72" s="307">
        <v>2577</v>
      </c>
      <c r="AY72" s="304">
        <v>1270</v>
      </c>
      <c r="AZ72" s="308">
        <v>1307</v>
      </c>
      <c r="BA72" s="307">
        <v>3086</v>
      </c>
      <c r="BB72" s="304">
        <v>1550</v>
      </c>
      <c r="BC72" s="308">
        <v>1536</v>
      </c>
      <c r="BD72" s="307">
        <v>1236</v>
      </c>
      <c r="BE72" s="304">
        <v>588</v>
      </c>
      <c r="BF72" s="309">
        <v>648</v>
      </c>
    </row>
    <row r="73" spans="1:58" s="323" customFormat="1" ht="15.75" x14ac:dyDescent="0.15">
      <c r="A73" s="250" t="s">
        <v>378</v>
      </c>
      <c r="B73" s="310">
        <v>5096</v>
      </c>
      <c r="C73" s="311">
        <v>2448</v>
      </c>
      <c r="D73" s="312">
        <v>2648</v>
      </c>
      <c r="E73" s="310">
        <v>53</v>
      </c>
      <c r="F73" s="324">
        <v>29</v>
      </c>
      <c r="G73" s="324">
        <v>24</v>
      </c>
      <c r="H73" s="310">
        <v>63</v>
      </c>
      <c r="I73" s="324">
        <v>35</v>
      </c>
      <c r="J73" s="324">
        <v>28</v>
      </c>
      <c r="K73" s="310">
        <v>190</v>
      </c>
      <c r="L73" s="324">
        <v>103</v>
      </c>
      <c r="M73" s="324">
        <v>87</v>
      </c>
      <c r="N73" s="310">
        <v>62</v>
      </c>
      <c r="O73" s="324">
        <v>35</v>
      </c>
      <c r="P73" s="324">
        <v>27</v>
      </c>
      <c r="Q73" s="310">
        <v>112</v>
      </c>
      <c r="R73" s="324">
        <v>52</v>
      </c>
      <c r="S73" s="324">
        <v>60</v>
      </c>
      <c r="T73" s="310">
        <v>192</v>
      </c>
      <c r="U73" s="324">
        <v>109</v>
      </c>
      <c r="V73" s="324">
        <v>83</v>
      </c>
      <c r="W73" s="310">
        <v>550</v>
      </c>
      <c r="X73" s="324">
        <v>238</v>
      </c>
      <c r="Y73" s="324">
        <v>312</v>
      </c>
      <c r="Z73" s="310">
        <v>417</v>
      </c>
      <c r="AA73" s="324">
        <v>185</v>
      </c>
      <c r="AB73" s="324">
        <v>232</v>
      </c>
      <c r="AC73" s="310">
        <v>384</v>
      </c>
      <c r="AD73" s="324">
        <v>177</v>
      </c>
      <c r="AE73" s="324">
        <v>207</v>
      </c>
      <c r="AF73" s="310">
        <v>282</v>
      </c>
      <c r="AG73" s="324">
        <v>146</v>
      </c>
      <c r="AH73" s="324">
        <v>136</v>
      </c>
      <c r="AI73" s="310">
        <v>252</v>
      </c>
      <c r="AJ73" s="324">
        <v>109</v>
      </c>
      <c r="AK73" s="324">
        <v>143</v>
      </c>
      <c r="AL73" s="310">
        <v>148</v>
      </c>
      <c r="AM73" s="324">
        <v>69</v>
      </c>
      <c r="AN73" s="324">
        <v>79</v>
      </c>
      <c r="AO73" s="310">
        <v>288</v>
      </c>
      <c r="AP73" s="324">
        <v>139</v>
      </c>
      <c r="AQ73" s="324">
        <v>149</v>
      </c>
      <c r="AR73" s="310">
        <v>158</v>
      </c>
      <c r="AS73" s="324">
        <v>87</v>
      </c>
      <c r="AT73" s="324">
        <v>71</v>
      </c>
      <c r="AU73" s="310">
        <v>416</v>
      </c>
      <c r="AV73" s="324">
        <v>185</v>
      </c>
      <c r="AW73" s="324">
        <v>231</v>
      </c>
      <c r="AX73" s="310">
        <v>575</v>
      </c>
      <c r="AY73" s="324">
        <v>290</v>
      </c>
      <c r="AZ73" s="324">
        <v>285</v>
      </c>
      <c r="BA73" s="310">
        <v>718</v>
      </c>
      <c r="BB73" s="324">
        <v>345</v>
      </c>
      <c r="BC73" s="324">
        <v>373</v>
      </c>
      <c r="BD73" s="310">
        <v>236</v>
      </c>
      <c r="BE73" s="324">
        <v>115</v>
      </c>
      <c r="BF73" s="325">
        <v>121</v>
      </c>
    </row>
    <row r="74" spans="1:58" s="323" customFormat="1" ht="15.75" x14ac:dyDescent="0.15">
      <c r="A74" s="250" t="s">
        <v>379</v>
      </c>
      <c r="B74" s="310">
        <v>5214</v>
      </c>
      <c r="C74" s="311">
        <v>2536</v>
      </c>
      <c r="D74" s="312">
        <v>2678</v>
      </c>
      <c r="E74" s="310">
        <v>48</v>
      </c>
      <c r="F74" s="324">
        <v>23</v>
      </c>
      <c r="G74" s="324">
        <v>25</v>
      </c>
      <c r="H74" s="310">
        <v>49</v>
      </c>
      <c r="I74" s="324">
        <v>24</v>
      </c>
      <c r="J74" s="324">
        <v>25</v>
      </c>
      <c r="K74" s="310">
        <v>195</v>
      </c>
      <c r="L74" s="324">
        <v>90</v>
      </c>
      <c r="M74" s="324">
        <v>105</v>
      </c>
      <c r="N74" s="310">
        <v>70</v>
      </c>
      <c r="O74" s="324">
        <v>33</v>
      </c>
      <c r="P74" s="324">
        <v>37</v>
      </c>
      <c r="Q74" s="310">
        <v>108</v>
      </c>
      <c r="R74" s="324">
        <v>66</v>
      </c>
      <c r="S74" s="324">
        <v>42</v>
      </c>
      <c r="T74" s="310">
        <v>230</v>
      </c>
      <c r="U74" s="324">
        <v>114</v>
      </c>
      <c r="V74" s="324">
        <v>116</v>
      </c>
      <c r="W74" s="310">
        <v>591</v>
      </c>
      <c r="X74" s="324">
        <v>263</v>
      </c>
      <c r="Y74" s="324">
        <v>328</v>
      </c>
      <c r="Z74" s="310">
        <v>401</v>
      </c>
      <c r="AA74" s="324">
        <v>206</v>
      </c>
      <c r="AB74" s="324">
        <v>195</v>
      </c>
      <c r="AC74" s="310">
        <v>376</v>
      </c>
      <c r="AD74" s="324">
        <v>199</v>
      </c>
      <c r="AE74" s="324">
        <v>177</v>
      </c>
      <c r="AF74" s="310">
        <v>264</v>
      </c>
      <c r="AG74" s="324">
        <v>129</v>
      </c>
      <c r="AH74" s="324">
        <v>135</v>
      </c>
      <c r="AI74" s="310">
        <v>274</v>
      </c>
      <c r="AJ74" s="324">
        <v>132</v>
      </c>
      <c r="AK74" s="324">
        <v>142</v>
      </c>
      <c r="AL74" s="310">
        <v>176</v>
      </c>
      <c r="AM74" s="324">
        <v>88</v>
      </c>
      <c r="AN74" s="324">
        <v>88</v>
      </c>
      <c r="AO74" s="310">
        <v>339</v>
      </c>
      <c r="AP74" s="324">
        <v>147</v>
      </c>
      <c r="AQ74" s="324">
        <v>192</v>
      </c>
      <c r="AR74" s="310">
        <v>181</v>
      </c>
      <c r="AS74" s="324">
        <v>94</v>
      </c>
      <c r="AT74" s="324">
        <v>87</v>
      </c>
      <c r="AU74" s="310">
        <v>386</v>
      </c>
      <c r="AV74" s="324">
        <v>168</v>
      </c>
      <c r="AW74" s="324">
        <v>218</v>
      </c>
      <c r="AX74" s="310">
        <v>606</v>
      </c>
      <c r="AY74" s="324">
        <v>311</v>
      </c>
      <c r="AZ74" s="324">
        <v>295</v>
      </c>
      <c r="BA74" s="310">
        <v>683</v>
      </c>
      <c r="BB74" s="324">
        <v>330</v>
      </c>
      <c r="BC74" s="324">
        <v>353</v>
      </c>
      <c r="BD74" s="310">
        <v>237</v>
      </c>
      <c r="BE74" s="324">
        <v>119</v>
      </c>
      <c r="BF74" s="325">
        <v>118</v>
      </c>
    </row>
    <row r="75" spans="1:58" s="323" customFormat="1" ht="15.75" x14ac:dyDescent="0.15">
      <c r="A75" s="250" t="s">
        <v>380</v>
      </c>
      <c r="B75" s="310">
        <v>4816</v>
      </c>
      <c r="C75" s="311">
        <v>2321</v>
      </c>
      <c r="D75" s="312">
        <v>2495</v>
      </c>
      <c r="E75" s="310">
        <v>56</v>
      </c>
      <c r="F75" s="324">
        <v>29</v>
      </c>
      <c r="G75" s="324">
        <v>27</v>
      </c>
      <c r="H75" s="310">
        <v>62</v>
      </c>
      <c r="I75" s="324">
        <v>32</v>
      </c>
      <c r="J75" s="324">
        <v>30</v>
      </c>
      <c r="K75" s="310">
        <v>194</v>
      </c>
      <c r="L75" s="324">
        <v>95</v>
      </c>
      <c r="M75" s="324">
        <v>99</v>
      </c>
      <c r="N75" s="310">
        <v>87</v>
      </c>
      <c r="O75" s="324">
        <v>47</v>
      </c>
      <c r="P75" s="324">
        <v>40</v>
      </c>
      <c r="Q75" s="310">
        <v>85</v>
      </c>
      <c r="R75" s="324">
        <v>41</v>
      </c>
      <c r="S75" s="324">
        <v>44</v>
      </c>
      <c r="T75" s="310">
        <v>189</v>
      </c>
      <c r="U75" s="324">
        <v>104</v>
      </c>
      <c r="V75" s="324">
        <v>85</v>
      </c>
      <c r="W75" s="310">
        <v>556</v>
      </c>
      <c r="X75" s="324">
        <v>258</v>
      </c>
      <c r="Y75" s="324">
        <v>298</v>
      </c>
      <c r="Z75" s="310">
        <v>445</v>
      </c>
      <c r="AA75" s="324">
        <v>226</v>
      </c>
      <c r="AB75" s="324">
        <v>219</v>
      </c>
      <c r="AC75" s="310">
        <v>340</v>
      </c>
      <c r="AD75" s="324">
        <v>162</v>
      </c>
      <c r="AE75" s="324">
        <v>178</v>
      </c>
      <c r="AF75" s="310">
        <v>246</v>
      </c>
      <c r="AG75" s="324">
        <v>109</v>
      </c>
      <c r="AH75" s="324">
        <v>137</v>
      </c>
      <c r="AI75" s="310">
        <v>250</v>
      </c>
      <c r="AJ75" s="324">
        <v>117</v>
      </c>
      <c r="AK75" s="324">
        <v>133</v>
      </c>
      <c r="AL75" s="310">
        <v>133</v>
      </c>
      <c r="AM75" s="324">
        <v>68</v>
      </c>
      <c r="AN75" s="324">
        <v>65</v>
      </c>
      <c r="AO75" s="310">
        <v>292</v>
      </c>
      <c r="AP75" s="324">
        <v>127</v>
      </c>
      <c r="AQ75" s="324">
        <v>165</v>
      </c>
      <c r="AR75" s="310">
        <v>130</v>
      </c>
      <c r="AS75" s="324">
        <v>72</v>
      </c>
      <c r="AT75" s="324">
        <v>58</v>
      </c>
      <c r="AU75" s="310">
        <v>367</v>
      </c>
      <c r="AV75" s="324">
        <v>182</v>
      </c>
      <c r="AW75" s="324">
        <v>185</v>
      </c>
      <c r="AX75" s="310">
        <v>491</v>
      </c>
      <c r="AY75" s="324">
        <v>227</v>
      </c>
      <c r="AZ75" s="324">
        <v>264</v>
      </c>
      <c r="BA75" s="310">
        <v>604</v>
      </c>
      <c r="BB75" s="324">
        <v>299</v>
      </c>
      <c r="BC75" s="324">
        <v>305</v>
      </c>
      <c r="BD75" s="310">
        <v>289</v>
      </c>
      <c r="BE75" s="324">
        <v>126</v>
      </c>
      <c r="BF75" s="325">
        <v>163</v>
      </c>
    </row>
    <row r="76" spans="1:58" s="323" customFormat="1" ht="15.75" x14ac:dyDescent="0.15">
      <c r="A76" s="250" t="s">
        <v>381</v>
      </c>
      <c r="B76" s="310">
        <v>4503</v>
      </c>
      <c r="C76" s="311">
        <v>2221</v>
      </c>
      <c r="D76" s="312">
        <v>2282</v>
      </c>
      <c r="E76" s="310">
        <v>37</v>
      </c>
      <c r="F76" s="324">
        <v>18</v>
      </c>
      <c r="G76" s="324">
        <v>19</v>
      </c>
      <c r="H76" s="310">
        <v>68</v>
      </c>
      <c r="I76" s="324">
        <v>36</v>
      </c>
      <c r="J76" s="324">
        <v>32</v>
      </c>
      <c r="K76" s="310">
        <v>175</v>
      </c>
      <c r="L76" s="324">
        <v>95</v>
      </c>
      <c r="M76" s="324">
        <v>80</v>
      </c>
      <c r="N76" s="310">
        <v>79</v>
      </c>
      <c r="O76" s="324">
        <v>42</v>
      </c>
      <c r="P76" s="324">
        <v>37</v>
      </c>
      <c r="Q76" s="310">
        <v>75</v>
      </c>
      <c r="R76" s="324">
        <v>43</v>
      </c>
      <c r="S76" s="324">
        <v>32</v>
      </c>
      <c r="T76" s="310">
        <v>193</v>
      </c>
      <c r="U76" s="324">
        <v>105</v>
      </c>
      <c r="V76" s="324">
        <v>88</v>
      </c>
      <c r="W76" s="310">
        <v>466</v>
      </c>
      <c r="X76" s="324">
        <v>237</v>
      </c>
      <c r="Y76" s="324">
        <v>229</v>
      </c>
      <c r="Z76" s="310">
        <v>373</v>
      </c>
      <c r="AA76" s="324">
        <v>180</v>
      </c>
      <c r="AB76" s="324">
        <v>193</v>
      </c>
      <c r="AC76" s="310">
        <v>363</v>
      </c>
      <c r="AD76" s="324">
        <v>170</v>
      </c>
      <c r="AE76" s="324">
        <v>193</v>
      </c>
      <c r="AF76" s="310">
        <v>213</v>
      </c>
      <c r="AG76" s="324">
        <v>93</v>
      </c>
      <c r="AH76" s="324">
        <v>120</v>
      </c>
      <c r="AI76" s="310">
        <v>251</v>
      </c>
      <c r="AJ76" s="324">
        <v>108</v>
      </c>
      <c r="AK76" s="324">
        <v>143</v>
      </c>
      <c r="AL76" s="310">
        <v>137</v>
      </c>
      <c r="AM76" s="324">
        <v>66</v>
      </c>
      <c r="AN76" s="324">
        <v>71</v>
      </c>
      <c r="AO76" s="310">
        <v>306</v>
      </c>
      <c r="AP76" s="324">
        <v>120</v>
      </c>
      <c r="AQ76" s="324">
        <v>186</v>
      </c>
      <c r="AR76" s="310">
        <v>144</v>
      </c>
      <c r="AS76" s="324">
        <v>77</v>
      </c>
      <c r="AT76" s="324">
        <v>67</v>
      </c>
      <c r="AU76" s="310">
        <v>336</v>
      </c>
      <c r="AV76" s="324">
        <v>151</v>
      </c>
      <c r="AW76" s="324">
        <v>185</v>
      </c>
      <c r="AX76" s="310">
        <v>478</v>
      </c>
      <c r="AY76" s="324">
        <v>235</v>
      </c>
      <c r="AZ76" s="324">
        <v>243</v>
      </c>
      <c r="BA76" s="310">
        <v>561</v>
      </c>
      <c r="BB76" s="324">
        <v>319</v>
      </c>
      <c r="BC76" s="324">
        <v>242</v>
      </c>
      <c r="BD76" s="310">
        <v>248</v>
      </c>
      <c r="BE76" s="324">
        <v>126</v>
      </c>
      <c r="BF76" s="325">
        <v>122</v>
      </c>
    </row>
    <row r="77" spans="1:58" s="323" customFormat="1" ht="15.75" x14ac:dyDescent="0.15">
      <c r="A77" s="250" t="s">
        <v>382</v>
      </c>
      <c r="B77" s="310">
        <v>4377</v>
      </c>
      <c r="C77" s="311">
        <v>2144</v>
      </c>
      <c r="D77" s="312">
        <v>2233</v>
      </c>
      <c r="E77" s="310">
        <v>27</v>
      </c>
      <c r="F77" s="324">
        <v>15</v>
      </c>
      <c r="G77" s="324">
        <v>12</v>
      </c>
      <c r="H77" s="310">
        <v>63</v>
      </c>
      <c r="I77" s="324">
        <v>24</v>
      </c>
      <c r="J77" s="324">
        <v>39</v>
      </c>
      <c r="K77" s="310">
        <v>179</v>
      </c>
      <c r="L77" s="324">
        <v>105</v>
      </c>
      <c r="M77" s="324">
        <v>74</v>
      </c>
      <c r="N77" s="310">
        <v>82</v>
      </c>
      <c r="O77" s="324">
        <v>47</v>
      </c>
      <c r="P77" s="324">
        <v>35</v>
      </c>
      <c r="Q77" s="310">
        <v>94</v>
      </c>
      <c r="R77" s="324">
        <v>52</v>
      </c>
      <c r="S77" s="324">
        <v>42</v>
      </c>
      <c r="T77" s="310">
        <v>162</v>
      </c>
      <c r="U77" s="324">
        <v>90</v>
      </c>
      <c r="V77" s="324">
        <v>72</v>
      </c>
      <c r="W77" s="310">
        <v>483</v>
      </c>
      <c r="X77" s="324">
        <v>238</v>
      </c>
      <c r="Y77" s="324">
        <v>245</v>
      </c>
      <c r="Z77" s="310">
        <v>373</v>
      </c>
      <c r="AA77" s="324">
        <v>205</v>
      </c>
      <c r="AB77" s="324">
        <v>168</v>
      </c>
      <c r="AC77" s="310">
        <v>370</v>
      </c>
      <c r="AD77" s="324">
        <v>193</v>
      </c>
      <c r="AE77" s="324">
        <v>177</v>
      </c>
      <c r="AF77" s="310">
        <v>185</v>
      </c>
      <c r="AG77" s="324">
        <v>78</v>
      </c>
      <c r="AH77" s="324">
        <v>107</v>
      </c>
      <c r="AI77" s="310">
        <v>275</v>
      </c>
      <c r="AJ77" s="324">
        <v>120</v>
      </c>
      <c r="AK77" s="324">
        <v>155</v>
      </c>
      <c r="AL77" s="310">
        <v>161</v>
      </c>
      <c r="AM77" s="324">
        <v>73</v>
      </c>
      <c r="AN77" s="324">
        <v>88</v>
      </c>
      <c r="AO77" s="310">
        <v>257</v>
      </c>
      <c r="AP77" s="324">
        <v>117</v>
      </c>
      <c r="AQ77" s="324">
        <v>140</v>
      </c>
      <c r="AR77" s="310">
        <v>124</v>
      </c>
      <c r="AS77" s="324">
        <v>69</v>
      </c>
      <c r="AT77" s="324">
        <v>55</v>
      </c>
      <c r="AU77" s="310">
        <v>369</v>
      </c>
      <c r="AV77" s="324">
        <v>152</v>
      </c>
      <c r="AW77" s="324">
        <v>217</v>
      </c>
      <c r="AX77" s="310">
        <v>427</v>
      </c>
      <c r="AY77" s="324">
        <v>207</v>
      </c>
      <c r="AZ77" s="324">
        <v>220</v>
      </c>
      <c r="BA77" s="310">
        <v>520</v>
      </c>
      <c r="BB77" s="324">
        <v>257</v>
      </c>
      <c r="BC77" s="324">
        <v>263</v>
      </c>
      <c r="BD77" s="310">
        <v>226</v>
      </c>
      <c r="BE77" s="324">
        <v>102</v>
      </c>
      <c r="BF77" s="325">
        <v>124</v>
      </c>
    </row>
    <row r="78" spans="1:58" s="323" customFormat="1" ht="15.75" x14ac:dyDescent="0.15">
      <c r="A78" s="255" t="s">
        <v>314</v>
      </c>
      <c r="B78" s="307">
        <v>21403</v>
      </c>
      <c r="C78" s="304">
        <v>10217</v>
      </c>
      <c r="D78" s="308">
        <v>11186</v>
      </c>
      <c r="E78" s="307">
        <v>291</v>
      </c>
      <c r="F78" s="304">
        <v>144</v>
      </c>
      <c r="G78" s="308">
        <v>147</v>
      </c>
      <c r="H78" s="307">
        <v>339</v>
      </c>
      <c r="I78" s="304">
        <v>138</v>
      </c>
      <c r="J78" s="308">
        <v>201</v>
      </c>
      <c r="K78" s="307">
        <v>830</v>
      </c>
      <c r="L78" s="304">
        <v>434</v>
      </c>
      <c r="M78" s="308">
        <v>396</v>
      </c>
      <c r="N78" s="307">
        <v>409</v>
      </c>
      <c r="O78" s="304">
        <v>205</v>
      </c>
      <c r="P78" s="308">
        <v>204</v>
      </c>
      <c r="Q78" s="307">
        <v>396</v>
      </c>
      <c r="R78" s="304">
        <v>191</v>
      </c>
      <c r="S78" s="308">
        <v>205</v>
      </c>
      <c r="T78" s="307">
        <v>698</v>
      </c>
      <c r="U78" s="304">
        <v>365</v>
      </c>
      <c r="V78" s="308">
        <v>333</v>
      </c>
      <c r="W78" s="307">
        <v>2219</v>
      </c>
      <c r="X78" s="304">
        <v>1105</v>
      </c>
      <c r="Y78" s="308">
        <v>1114</v>
      </c>
      <c r="Z78" s="307">
        <v>1676</v>
      </c>
      <c r="AA78" s="304">
        <v>837</v>
      </c>
      <c r="AB78" s="308">
        <v>839</v>
      </c>
      <c r="AC78" s="307">
        <v>1980</v>
      </c>
      <c r="AD78" s="304">
        <v>937</v>
      </c>
      <c r="AE78" s="308">
        <v>1043</v>
      </c>
      <c r="AF78" s="307">
        <v>1073</v>
      </c>
      <c r="AG78" s="304">
        <v>505</v>
      </c>
      <c r="AH78" s="308">
        <v>568</v>
      </c>
      <c r="AI78" s="307">
        <v>1264</v>
      </c>
      <c r="AJ78" s="304">
        <v>568</v>
      </c>
      <c r="AK78" s="308">
        <v>696</v>
      </c>
      <c r="AL78" s="307">
        <v>827</v>
      </c>
      <c r="AM78" s="304">
        <v>343</v>
      </c>
      <c r="AN78" s="308">
        <v>484</v>
      </c>
      <c r="AO78" s="307">
        <v>1678</v>
      </c>
      <c r="AP78" s="304">
        <v>698</v>
      </c>
      <c r="AQ78" s="308">
        <v>980</v>
      </c>
      <c r="AR78" s="307">
        <v>636</v>
      </c>
      <c r="AS78" s="304">
        <v>349</v>
      </c>
      <c r="AT78" s="308">
        <v>287</v>
      </c>
      <c r="AU78" s="307">
        <v>1887</v>
      </c>
      <c r="AV78" s="304">
        <v>858</v>
      </c>
      <c r="AW78" s="308">
        <v>1029</v>
      </c>
      <c r="AX78" s="307">
        <v>1832</v>
      </c>
      <c r="AY78" s="304">
        <v>942</v>
      </c>
      <c r="AZ78" s="308">
        <v>890</v>
      </c>
      <c r="BA78" s="307">
        <v>2309</v>
      </c>
      <c r="BB78" s="304">
        <v>1121</v>
      </c>
      <c r="BC78" s="308">
        <v>1188</v>
      </c>
      <c r="BD78" s="307">
        <v>1059</v>
      </c>
      <c r="BE78" s="304">
        <v>477</v>
      </c>
      <c r="BF78" s="309">
        <v>582</v>
      </c>
    </row>
    <row r="79" spans="1:58" s="323" customFormat="1" ht="15.75" x14ac:dyDescent="0.15">
      <c r="A79" s="250" t="s">
        <v>383</v>
      </c>
      <c r="B79" s="310">
        <v>4290</v>
      </c>
      <c r="C79" s="311">
        <v>2119</v>
      </c>
      <c r="D79" s="312">
        <v>2171</v>
      </c>
      <c r="E79" s="310">
        <v>50</v>
      </c>
      <c r="F79" s="324">
        <v>28</v>
      </c>
      <c r="G79" s="324">
        <v>22</v>
      </c>
      <c r="H79" s="310">
        <v>55</v>
      </c>
      <c r="I79" s="324">
        <v>19</v>
      </c>
      <c r="J79" s="324">
        <v>36</v>
      </c>
      <c r="K79" s="310">
        <v>163</v>
      </c>
      <c r="L79" s="324">
        <v>98</v>
      </c>
      <c r="M79" s="324">
        <v>65</v>
      </c>
      <c r="N79" s="310">
        <v>76</v>
      </c>
      <c r="O79" s="324">
        <v>31</v>
      </c>
      <c r="P79" s="324">
        <v>45</v>
      </c>
      <c r="Q79" s="310">
        <v>92</v>
      </c>
      <c r="R79" s="324">
        <v>54</v>
      </c>
      <c r="S79" s="324">
        <v>38</v>
      </c>
      <c r="T79" s="310">
        <v>145</v>
      </c>
      <c r="U79" s="324">
        <v>85</v>
      </c>
      <c r="V79" s="324">
        <v>60</v>
      </c>
      <c r="W79" s="310">
        <v>484</v>
      </c>
      <c r="X79" s="324">
        <v>242</v>
      </c>
      <c r="Y79" s="324">
        <v>242</v>
      </c>
      <c r="Z79" s="310">
        <v>329</v>
      </c>
      <c r="AA79" s="324">
        <v>171</v>
      </c>
      <c r="AB79" s="324">
        <v>158</v>
      </c>
      <c r="AC79" s="310">
        <v>377</v>
      </c>
      <c r="AD79" s="324">
        <v>175</v>
      </c>
      <c r="AE79" s="324">
        <v>202</v>
      </c>
      <c r="AF79" s="310">
        <v>216</v>
      </c>
      <c r="AG79" s="324">
        <v>106</v>
      </c>
      <c r="AH79" s="324">
        <v>110</v>
      </c>
      <c r="AI79" s="310">
        <v>237</v>
      </c>
      <c r="AJ79" s="324">
        <v>108</v>
      </c>
      <c r="AK79" s="324">
        <v>129</v>
      </c>
      <c r="AL79" s="310">
        <v>157</v>
      </c>
      <c r="AM79" s="324">
        <v>72</v>
      </c>
      <c r="AN79" s="324">
        <v>85</v>
      </c>
      <c r="AO79" s="310">
        <v>298</v>
      </c>
      <c r="AP79" s="324">
        <v>125</v>
      </c>
      <c r="AQ79" s="324">
        <v>173</v>
      </c>
      <c r="AR79" s="310">
        <v>126</v>
      </c>
      <c r="AS79" s="324">
        <v>81</v>
      </c>
      <c r="AT79" s="324">
        <v>45</v>
      </c>
      <c r="AU79" s="310">
        <v>372</v>
      </c>
      <c r="AV79" s="324">
        <v>164</v>
      </c>
      <c r="AW79" s="324">
        <v>208</v>
      </c>
      <c r="AX79" s="310">
        <v>417</v>
      </c>
      <c r="AY79" s="324">
        <v>220</v>
      </c>
      <c r="AZ79" s="324">
        <v>197</v>
      </c>
      <c r="BA79" s="310">
        <v>485</v>
      </c>
      <c r="BB79" s="324">
        <v>243</v>
      </c>
      <c r="BC79" s="324">
        <v>242</v>
      </c>
      <c r="BD79" s="310">
        <v>211</v>
      </c>
      <c r="BE79" s="324">
        <v>97</v>
      </c>
      <c r="BF79" s="325">
        <v>114</v>
      </c>
    </row>
    <row r="80" spans="1:58" s="323" customFormat="1" ht="15.75" x14ac:dyDescent="0.15">
      <c r="A80" s="250" t="s">
        <v>384</v>
      </c>
      <c r="B80" s="310">
        <v>4117</v>
      </c>
      <c r="C80" s="311">
        <v>1991</v>
      </c>
      <c r="D80" s="312">
        <v>2126</v>
      </c>
      <c r="E80" s="310">
        <v>47</v>
      </c>
      <c r="F80" s="324">
        <v>24</v>
      </c>
      <c r="G80" s="324">
        <v>23</v>
      </c>
      <c r="H80" s="310">
        <v>60</v>
      </c>
      <c r="I80" s="324">
        <v>30</v>
      </c>
      <c r="J80" s="324">
        <v>30</v>
      </c>
      <c r="K80" s="310">
        <v>166</v>
      </c>
      <c r="L80" s="324">
        <v>89</v>
      </c>
      <c r="M80" s="324">
        <v>77</v>
      </c>
      <c r="N80" s="310">
        <v>70</v>
      </c>
      <c r="O80" s="324">
        <v>39</v>
      </c>
      <c r="P80" s="324">
        <v>31</v>
      </c>
      <c r="Q80" s="310">
        <v>59</v>
      </c>
      <c r="R80" s="324">
        <v>32</v>
      </c>
      <c r="S80" s="324">
        <v>27</v>
      </c>
      <c r="T80" s="310">
        <v>146</v>
      </c>
      <c r="U80" s="324">
        <v>66</v>
      </c>
      <c r="V80" s="324">
        <v>80</v>
      </c>
      <c r="W80" s="310">
        <v>443</v>
      </c>
      <c r="X80" s="324">
        <v>230</v>
      </c>
      <c r="Y80" s="324">
        <v>213</v>
      </c>
      <c r="Z80" s="310">
        <v>319</v>
      </c>
      <c r="AA80" s="324">
        <v>152</v>
      </c>
      <c r="AB80" s="324">
        <v>167</v>
      </c>
      <c r="AC80" s="310">
        <v>396</v>
      </c>
      <c r="AD80" s="324">
        <v>191</v>
      </c>
      <c r="AE80" s="324">
        <v>205</v>
      </c>
      <c r="AF80" s="310">
        <v>217</v>
      </c>
      <c r="AG80" s="324">
        <v>103</v>
      </c>
      <c r="AH80" s="324">
        <v>114</v>
      </c>
      <c r="AI80" s="310">
        <v>243</v>
      </c>
      <c r="AJ80" s="324">
        <v>111</v>
      </c>
      <c r="AK80" s="324">
        <v>132</v>
      </c>
      <c r="AL80" s="310">
        <v>161</v>
      </c>
      <c r="AM80" s="324">
        <v>73</v>
      </c>
      <c r="AN80" s="324">
        <v>88</v>
      </c>
      <c r="AO80" s="310">
        <v>297</v>
      </c>
      <c r="AP80" s="324">
        <v>132</v>
      </c>
      <c r="AQ80" s="324">
        <v>165</v>
      </c>
      <c r="AR80" s="310">
        <v>133</v>
      </c>
      <c r="AS80" s="324">
        <v>69</v>
      </c>
      <c r="AT80" s="324">
        <v>64</v>
      </c>
      <c r="AU80" s="310">
        <v>331</v>
      </c>
      <c r="AV80" s="324">
        <v>147</v>
      </c>
      <c r="AW80" s="324">
        <v>184</v>
      </c>
      <c r="AX80" s="310">
        <v>351</v>
      </c>
      <c r="AY80" s="324">
        <v>181</v>
      </c>
      <c r="AZ80" s="324">
        <v>170</v>
      </c>
      <c r="BA80" s="310">
        <v>461</v>
      </c>
      <c r="BB80" s="324">
        <v>218</v>
      </c>
      <c r="BC80" s="324">
        <v>243</v>
      </c>
      <c r="BD80" s="310">
        <v>217</v>
      </c>
      <c r="BE80" s="324">
        <v>104</v>
      </c>
      <c r="BF80" s="325">
        <v>113</v>
      </c>
    </row>
    <row r="81" spans="1:58" s="323" customFormat="1" ht="15.75" x14ac:dyDescent="0.15">
      <c r="A81" s="250" t="s">
        <v>385</v>
      </c>
      <c r="B81" s="310">
        <v>4190</v>
      </c>
      <c r="C81" s="311">
        <v>1948</v>
      </c>
      <c r="D81" s="312">
        <v>2242</v>
      </c>
      <c r="E81" s="310">
        <v>55</v>
      </c>
      <c r="F81" s="324">
        <v>30</v>
      </c>
      <c r="G81" s="324">
        <v>25</v>
      </c>
      <c r="H81" s="310">
        <v>65</v>
      </c>
      <c r="I81" s="324">
        <v>34</v>
      </c>
      <c r="J81" s="324">
        <v>31</v>
      </c>
      <c r="K81" s="310">
        <v>166</v>
      </c>
      <c r="L81" s="324">
        <v>89</v>
      </c>
      <c r="M81" s="324">
        <v>77</v>
      </c>
      <c r="N81" s="310">
        <v>84</v>
      </c>
      <c r="O81" s="324">
        <v>36</v>
      </c>
      <c r="P81" s="324">
        <v>48</v>
      </c>
      <c r="Q81" s="310">
        <v>76</v>
      </c>
      <c r="R81" s="324">
        <v>31</v>
      </c>
      <c r="S81" s="324">
        <v>45</v>
      </c>
      <c r="T81" s="310">
        <v>143</v>
      </c>
      <c r="U81" s="324">
        <v>76</v>
      </c>
      <c r="V81" s="324">
        <v>67</v>
      </c>
      <c r="W81" s="310">
        <v>436</v>
      </c>
      <c r="X81" s="324">
        <v>203</v>
      </c>
      <c r="Y81" s="324">
        <v>233</v>
      </c>
      <c r="Z81" s="310">
        <v>333</v>
      </c>
      <c r="AA81" s="324">
        <v>169</v>
      </c>
      <c r="AB81" s="324">
        <v>164</v>
      </c>
      <c r="AC81" s="310">
        <v>375</v>
      </c>
      <c r="AD81" s="324">
        <v>176</v>
      </c>
      <c r="AE81" s="324">
        <v>199</v>
      </c>
      <c r="AF81" s="310">
        <v>219</v>
      </c>
      <c r="AG81" s="324">
        <v>105</v>
      </c>
      <c r="AH81" s="324">
        <v>114</v>
      </c>
      <c r="AI81" s="310">
        <v>243</v>
      </c>
      <c r="AJ81" s="324">
        <v>106</v>
      </c>
      <c r="AK81" s="324">
        <v>137</v>
      </c>
      <c r="AL81" s="310">
        <v>154</v>
      </c>
      <c r="AM81" s="324">
        <v>61</v>
      </c>
      <c r="AN81" s="324">
        <v>93</v>
      </c>
      <c r="AO81" s="310">
        <v>307</v>
      </c>
      <c r="AP81" s="324">
        <v>109</v>
      </c>
      <c r="AQ81" s="324">
        <v>198</v>
      </c>
      <c r="AR81" s="310">
        <v>129</v>
      </c>
      <c r="AS81" s="324">
        <v>69</v>
      </c>
      <c r="AT81" s="324">
        <v>60</v>
      </c>
      <c r="AU81" s="310">
        <v>385</v>
      </c>
      <c r="AV81" s="324">
        <v>176</v>
      </c>
      <c r="AW81" s="324">
        <v>209</v>
      </c>
      <c r="AX81" s="310">
        <v>365</v>
      </c>
      <c r="AY81" s="324">
        <v>169</v>
      </c>
      <c r="AZ81" s="324">
        <v>196</v>
      </c>
      <c r="BA81" s="310">
        <v>475</v>
      </c>
      <c r="BB81" s="324">
        <v>230</v>
      </c>
      <c r="BC81" s="324">
        <v>245</v>
      </c>
      <c r="BD81" s="310">
        <v>180</v>
      </c>
      <c r="BE81" s="324">
        <v>79</v>
      </c>
      <c r="BF81" s="325">
        <v>101</v>
      </c>
    </row>
    <row r="82" spans="1:58" s="323" customFormat="1" ht="15.75" x14ac:dyDescent="0.15">
      <c r="A82" s="250" t="s">
        <v>386</v>
      </c>
      <c r="B82" s="310">
        <v>4203</v>
      </c>
      <c r="C82" s="311">
        <v>1993</v>
      </c>
      <c r="D82" s="312">
        <v>2210</v>
      </c>
      <c r="E82" s="310">
        <v>63</v>
      </c>
      <c r="F82" s="324">
        <v>26</v>
      </c>
      <c r="G82" s="324">
        <v>37</v>
      </c>
      <c r="H82" s="310">
        <v>72</v>
      </c>
      <c r="I82" s="324">
        <v>30</v>
      </c>
      <c r="J82" s="324">
        <v>42</v>
      </c>
      <c r="K82" s="310">
        <v>165</v>
      </c>
      <c r="L82" s="324">
        <v>78</v>
      </c>
      <c r="M82" s="324">
        <v>87</v>
      </c>
      <c r="N82" s="310">
        <v>86</v>
      </c>
      <c r="O82" s="324">
        <v>50</v>
      </c>
      <c r="P82" s="324">
        <v>36</v>
      </c>
      <c r="Q82" s="310">
        <v>79</v>
      </c>
      <c r="R82" s="324">
        <v>39</v>
      </c>
      <c r="S82" s="324">
        <v>40</v>
      </c>
      <c r="T82" s="310">
        <v>139</v>
      </c>
      <c r="U82" s="324">
        <v>76</v>
      </c>
      <c r="V82" s="324">
        <v>63</v>
      </c>
      <c r="W82" s="310">
        <v>433</v>
      </c>
      <c r="X82" s="324">
        <v>204</v>
      </c>
      <c r="Y82" s="324">
        <v>229</v>
      </c>
      <c r="Z82" s="310">
        <v>340</v>
      </c>
      <c r="AA82" s="324">
        <v>181</v>
      </c>
      <c r="AB82" s="324">
        <v>159</v>
      </c>
      <c r="AC82" s="310">
        <v>394</v>
      </c>
      <c r="AD82" s="324">
        <v>184</v>
      </c>
      <c r="AE82" s="324">
        <v>210</v>
      </c>
      <c r="AF82" s="310">
        <v>208</v>
      </c>
      <c r="AG82" s="324">
        <v>101</v>
      </c>
      <c r="AH82" s="324">
        <v>107</v>
      </c>
      <c r="AI82" s="310">
        <v>237</v>
      </c>
      <c r="AJ82" s="324">
        <v>113</v>
      </c>
      <c r="AK82" s="324">
        <v>124</v>
      </c>
      <c r="AL82" s="310">
        <v>170</v>
      </c>
      <c r="AM82" s="324">
        <v>67</v>
      </c>
      <c r="AN82" s="324">
        <v>103</v>
      </c>
      <c r="AO82" s="310">
        <v>342</v>
      </c>
      <c r="AP82" s="324">
        <v>144</v>
      </c>
      <c r="AQ82" s="324">
        <v>198</v>
      </c>
      <c r="AR82" s="310">
        <v>109</v>
      </c>
      <c r="AS82" s="324">
        <v>54</v>
      </c>
      <c r="AT82" s="324">
        <v>55</v>
      </c>
      <c r="AU82" s="310">
        <v>386</v>
      </c>
      <c r="AV82" s="324">
        <v>184</v>
      </c>
      <c r="AW82" s="324">
        <v>202</v>
      </c>
      <c r="AX82" s="310">
        <v>351</v>
      </c>
      <c r="AY82" s="324">
        <v>170</v>
      </c>
      <c r="AZ82" s="324">
        <v>181</v>
      </c>
      <c r="BA82" s="310">
        <v>426</v>
      </c>
      <c r="BB82" s="324">
        <v>205</v>
      </c>
      <c r="BC82" s="324">
        <v>221</v>
      </c>
      <c r="BD82" s="310">
        <v>203</v>
      </c>
      <c r="BE82" s="324">
        <v>87</v>
      </c>
      <c r="BF82" s="325">
        <v>116</v>
      </c>
    </row>
    <row r="83" spans="1:58" s="323" customFormat="1" ht="15.75" x14ac:dyDescent="0.15">
      <c r="A83" s="250" t="s">
        <v>387</v>
      </c>
      <c r="B83" s="310">
        <v>4603</v>
      </c>
      <c r="C83" s="311">
        <v>2166</v>
      </c>
      <c r="D83" s="312">
        <v>2437</v>
      </c>
      <c r="E83" s="310">
        <v>76</v>
      </c>
      <c r="F83" s="324">
        <v>36</v>
      </c>
      <c r="G83" s="324">
        <v>40</v>
      </c>
      <c r="H83" s="310">
        <v>87</v>
      </c>
      <c r="I83" s="324">
        <v>25</v>
      </c>
      <c r="J83" s="324">
        <v>62</v>
      </c>
      <c r="K83" s="310">
        <v>170</v>
      </c>
      <c r="L83" s="324">
        <v>80</v>
      </c>
      <c r="M83" s="324">
        <v>90</v>
      </c>
      <c r="N83" s="310">
        <v>93</v>
      </c>
      <c r="O83" s="324">
        <v>49</v>
      </c>
      <c r="P83" s="324">
        <v>44</v>
      </c>
      <c r="Q83" s="310">
        <v>90</v>
      </c>
      <c r="R83" s="324">
        <v>35</v>
      </c>
      <c r="S83" s="324">
        <v>55</v>
      </c>
      <c r="T83" s="310">
        <v>125</v>
      </c>
      <c r="U83" s="324">
        <v>62</v>
      </c>
      <c r="V83" s="324">
        <v>63</v>
      </c>
      <c r="W83" s="310">
        <v>423</v>
      </c>
      <c r="X83" s="324">
        <v>226</v>
      </c>
      <c r="Y83" s="324">
        <v>197</v>
      </c>
      <c r="Z83" s="310">
        <v>355</v>
      </c>
      <c r="AA83" s="324">
        <v>164</v>
      </c>
      <c r="AB83" s="324">
        <v>191</v>
      </c>
      <c r="AC83" s="310">
        <v>438</v>
      </c>
      <c r="AD83" s="324">
        <v>211</v>
      </c>
      <c r="AE83" s="324">
        <v>227</v>
      </c>
      <c r="AF83" s="310">
        <v>213</v>
      </c>
      <c r="AG83" s="324">
        <v>90</v>
      </c>
      <c r="AH83" s="324">
        <v>123</v>
      </c>
      <c r="AI83" s="310">
        <v>304</v>
      </c>
      <c r="AJ83" s="324">
        <v>130</v>
      </c>
      <c r="AK83" s="324">
        <v>174</v>
      </c>
      <c r="AL83" s="310">
        <v>185</v>
      </c>
      <c r="AM83" s="324">
        <v>70</v>
      </c>
      <c r="AN83" s="324">
        <v>115</v>
      </c>
      <c r="AO83" s="310">
        <v>434</v>
      </c>
      <c r="AP83" s="324">
        <v>188</v>
      </c>
      <c r="AQ83" s="324">
        <v>246</v>
      </c>
      <c r="AR83" s="310">
        <v>139</v>
      </c>
      <c r="AS83" s="324">
        <v>76</v>
      </c>
      <c r="AT83" s="324">
        <v>63</v>
      </c>
      <c r="AU83" s="310">
        <v>413</v>
      </c>
      <c r="AV83" s="324">
        <v>187</v>
      </c>
      <c r="AW83" s="324">
        <v>226</v>
      </c>
      <c r="AX83" s="310">
        <v>348</v>
      </c>
      <c r="AY83" s="324">
        <v>202</v>
      </c>
      <c r="AZ83" s="324">
        <v>146</v>
      </c>
      <c r="BA83" s="310">
        <v>462</v>
      </c>
      <c r="BB83" s="324">
        <v>225</v>
      </c>
      <c r="BC83" s="324">
        <v>237</v>
      </c>
      <c r="BD83" s="310">
        <v>248</v>
      </c>
      <c r="BE83" s="324">
        <v>110</v>
      </c>
      <c r="BF83" s="325">
        <v>138</v>
      </c>
    </row>
    <row r="84" spans="1:58" s="323" customFormat="1" ht="15.75" x14ac:dyDescent="0.15">
      <c r="A84" s="255" t="s">
        <v>315</v>
      </c>
      <c r="B84" s="307">
        <v>17668</v>
      </c>
      <c r="C84" s="304">
        <v>8154</v>
      </c>
      <c r="D84" s="308">
        <v>9514</v>
      </c>
      <c r="E84" s="307">
        <v>319</v>
      </c>
      <c r="F84" s="304">
        <v>146</v>
      </c>
      <c r="G84" s="308">
        <v>173</v>
      </c>
      <c r="H84" s="307">
        <v>379</v>
      </c>
      <c r="I84" s="304">
        <v>174</v>
      </c>
      <c r="J84" s="308">
        <v>205</v>
      </c>
      <c r="K84" s="307">
        <v>785</v>
      </c>
      <c r="L84" s="304">
        <v>351</v>
      </c>
      <c r="M84" s="308">
        <v>434</v>
      </c>
      <c r="N84" s="307">
        <v>407</v>
      </c>
      <c r="O84" s="304">
        <v>199</v>
      </c>
      <c r="P84" s="308">
        <v>208</v>
      </c>
      <c r="Q84" s="307">
        <v>348</v>
      </c>
      <c r="R84" s="304">
        <v>160</v>
      </c>
      <c r="S84" s="308">
        <v>188</v>
      </c>
      <c r="T84" s="307">
        <v>519</v>
      </c>
      <c r="U84" s="304">
        <v>245</v>
      </c>
      <c r="V84" s="308">
        <v>274</v>
      </c>
      <c r="W84" s="307">
        <v>1428</v>
      </c>
      <c r="X84" s="304">
        <v>672</v>
      </c>
      <c r="Y84" s="308">
        <v>756</v>
      </c>
      <c r="Z84" s="307">
        <v>1329</v>
      </c>
      <c r="AA84" s="304">
        <v>604</v>
      </c>
      <c r="AB84" s="308">
        <v>725</v>
      </c>
      <c r="AC84" s="307">
        <v>1730</v>
      </c>
      <c r="AD84" s="304">
        <v>825</v>
      </c>
      <c r="AE84" s="308">
        <v>905</v>
      </c>
      <c r="AF84" s="307">
        <v>986</v>
      </c>
      <c r="AG84" s="304">
        <v>425</v>
      </c>
      <c r="AH84" s="308">
        <v>561</v>
      </c>
      <c r="AI84" s="307">
        <v>1228</v>
      </c>
      <c r="AJ84" s="304">
        <v>541</v>
      </c>
      <c r="AK84" s="308">
        <v>687</v>
      </c>
      <c r="AL84" s="307">
        <v>800</v>
      </c>
      <c r="AM84" s="304">
        <v>367</v>
      </c>
      <c r="AN84" s="308">
        <v>433</v>
      </c>
      <c r="AO84" s="307">
        <v>1521</v>
      </c>
      <c r="AP84" s="304">
        <v>674</v>
      </c>
      <c r="AQ84" s="308">
        <v>847</v>
      </c>
      <c r="AR84" s="307">
        <v>499</v>
      </c>
      <c r="AS84" s="304">
        <v>279</v>
      </c>
      <c r="AT84" s="308">
        <v>220</v>
      </c>
      <c r="AU84" s="307">
        <v>1570</v>
      </c>
      <c r="AV84" s="304">
        <v>756</v>
      </c>
      <c r="AW84" s="308">
        <v>814</v>
      </c>
      <c r="AX84" s="307">
        <v>1168</v>
      </c>
      <c r="AY84" s="304">
        <v>536</v>
      </c>
      <c r="AZ84" s="308">
        <v>632</v>
      </c>
      <c r="BA84" s="307">
        <v>1730</v>
      </c>
      <c r="BB84" s="304">
        <v>814</v>
      </c>
      <c r="BC84" s="308">
        <v>916</v>
      </c>
      <c r="BD84" s="307">
        <v>922</v>
      </c>
      <c r="BE84" s="304">
        <v>386</v>
      </c>
      <c r="BF84" s="309">
        <v>536</v>
      </c>
    </row>
    <row r="85" spans="1:58" s="323" customFormat="1" ht="15.75" x14ac:dyDescent="0.15">
      <c r="A85" s="250" t="s">
        <v>388</v>
      </c>
      <c r="B85" s="310">
        <v>4066</v>
      </c>
      <c r="C85" s="311">
        <v>1851</v>
      </c>
      <c r="D85" s="312">
        <v>2215</v>
      </c>
      <c r="E85" s="310">
        <v>72</v>
      </c>
      <c r="F85" s="324">
        <v>34</v>
      </c>
      <c r="G85" s="324">
        <v>38</v>
      </c>
      <c r="H85" s="310">
        <v>75</v>
      </c>
      <c r="I85" s="324">
        <v>29</v>
      </c>
      <c r="J85" s="324">
        <v>46</v>
      </c>
      <c r="K85" s="310">
        <v>150</v>
      </c>
      <c r="L85" s="324">
        <v>69</v>
      </c>
      <c r="M85" s="324">
        <v>81</v>
      </c>
      <c r="N85" s="310">
        <v>89</v>
      </c>
      <c r="O85" s="324">
        <v>46</v>
      </c>
      <c r="P85" s="324">
        <v>43</v>
      </c>
      <c r="Q85" s="310">
        <v>78</v>
      </c>
      <c r="R85" s="324">
        <v>35</v>
      </c>
      <c r="S85" s="324">
        <v>43</v>
      </c>
      <c r="T85" s="310">
        <v>140</v>
      </c>
      <c r="U85" s="324">
        <v>65</v>
      </c>
      <c r="V85" s="324">
        <v>75</v>
      </c>
      <c r="W85" s="310">
        <v>343</v>
      </c>
      <c r="X85" s="324">
        <v>175</v>
      </c>
      <c r="Y85" s="324">
        <v>168</v>
      </c>
      <c r="Z85" s="310">
        <v>294</v>
      </c>
      <c r="AA85" s="324">
        <v>128</v>
      </c>
      <c r="AB85" s="324">
        <v>166</v>
      </c>
      <c r="AC85" s="310">
        <v>380</v>
      </c>
      <c r="AD85" s="324">
        <v>195</v>
      </c>
      <c r="AE85" s="324">
        <v>185</v>
      </c>
      <c r="AF85" s="310">
        <v>232</v>
      </c>
      <c r="AG85" s="324">
        <v>111</v>
      </c>
      <c r="AH85" s="324">
        <v>121</v>
      </c>
      <c r="AI85" s="310">
        <v>266</v>
      </c>
      <c r="AJ85" s="324">
        <v>106</v>
      </c>
      <c r="AK85" s="324">
        <v>160</v>
      </c>
      <c r="AL85" s="310">
        <v>189</v>
      </c>
      <c r="AM85" s="324">
        <v>77</v>
      </c>
      <c r="AN85" s="324">
        <v>112</v>
      </c>
      <c r="AO85" s="310">
        <v>313</v>
      </c>
      <c r="AP85" s="324">
        <v>134</v>
      </c>
      <c r="AQ85" s="324">
        <v>179</v>
      </c>
      <c r="AR85" s="310">
        <v>101</v>
      </c>
      <c r="AS85" s="324">
        <v>53</v>
      </c>
      <c r="AT85" s="324">
        <v>48</v>
      </c>
      <c r="AU85" s="310">
        <v>392</v>
      </c>
      <c r="AV85" s="324">
        <v>197</v>
      </c>
      <c r="AW85" s="324">
        <v>195</v>
      </c>
      <c r="AX85" s="310">
        <v>306</v>
      </c>
      <c r="AY85" s="324">
        <v>133</v>
      </c>
      <c r="AZ85" s="324">
        <v>173</v>
      </c>
      <c r="BA85" s="310">
        <v>419</v>
      </c>
      <c r="BB85" s="324">
        <v>185</v>
      </c>
      <c r="BC85" s="324">
        <v>234</v>
      </c>
      <c r="BD85" s="310">
        <v>227</v>
      </c>
      <c r="BE85" s="324">
        <v>79</v>
      </c>
      <c r="BF85" s="325">
        <v>148</v>
      </c>
    </row>
    <row r="86" spans="1:58" s="323" customFormat="1" ht="15.75" x14ac:dyDescent="0.15">
      <c r="A86" s="250" t="s">
        <v>389</v>
      </c>
      <c r="B86" s="310">
        <v>3704</v>
      </c>
      <c r="C86" s="311">
        <v>1662</v>
      </c>
      <c r="D86" s="312">
        <v>2042</v>
      </c>
      <c r="E86" s="310">
        <v>65</v>
      </c>
      <c r="F86" s="324">
        <v>27</v>
      </c>
      <c r="G86" s="324">
        <v>38</v>
      </c>
      <c r="H86" s="310">
        <v>87</v>
      </c>
      <c r="I86" s="324">
        <v>39</v>
      </c>
      <c r="J86" s="324">
        <v>48</v>
      </c>
      <c r="K86" s="310">
        <v>178</v>
      </c>
      <c r="L86" s="324">
        <v>74</v>
      </c>
      <c r="M86" s="324">
        <v>104</v>
      </c>
      <c r="N86" s="310">
        <v>78</v>
      </c>
      <c r="O86" s="324">
        <v>39</v>
      </c>
      <c r="P86" s="324">
        <v>39</v>
      </c>
      <c r="Q86" s="310">
        <v>82</v>
      </c>
      <c r="R86" s="324">
        <v>31</v>
      </c>
      <c r="S86" s="324">
        <v>51</v>
      </c>
      <c r="T86" s="310">
        <v>97</v>
      </c>
      <c r="U86" s="324">
        <v>50</v>
      </c>
      <c r="V86" s="324">
        <v>47</v>
      </c>
      <c r="W86" s="310">
        <v>301</v>
      </c>
      <c r="X86" s="324">
        <v>132</v>
      </c>
      <c r="Y86" s="324">
        <v>169</v>
      </c>
      <c r="Z86" s="310">
        <v>290</v>
      </c>
      <c r="AA86" s="324">
        <v>140</v>
      </c>
      <c r="AB86" s="324">
        <v>150</v>
      </c>
      <c r="AC86" s="310">
        <v>368</v>
      </c>
      <c r="AD86" s="324">
        <v>166</v>
      </c>
      <c r="AE86" s="324">
        <v>202</v>
      </c>
      <c r="AF86" s="310">
        <v>198</v>
      </c>
      <c r="AG86" s="324">
        <v>81</v>
      </c>
      <c r="AH86" s="324">
        <v>117</v>
      </c>
      <c r="AI86" s="310">
        <v>248</v>
      </c>
      <c r="AJ86" s="324">
        <v>104</v>
      </c>
      <c r="AK86" s="324">
        <v>144</v>
      </c>
      <c r="AL86" s="310">
        <v>178</v>
      </c>
      <c r="AM86" s="324">
        <v>73</v>
      </c>
      <c r="AN86" s="324">
        <v>105</v>
      </c>
      <c r="AO86" s="310">
        <v>314</v>
      </c>
      <c r="AP86" s="324">
        <v>150</v>
      </c>
      <c r="AQ86" s="324">
        <v>164</v>
      </c>
      <c r="AR86" s="310">
        <v>124</v>
      </c>
      <c r="AS86" s="324">
        <v>64</v>
      </c>
      <c r="AT86" s="324">
        <v>60</v>
      </c>
      <c r="AU86" s="310">
        <v>314</v>
      </c>
      <c r="AV86" s="324">
        <v>141</v>
      </c>
      <c r="AW86" s="324">
        <v>173</v>
      </c>
      <c r="AX86" s="310">
        <v>247</v>
      </c>
      <c r="AY86" s="324">
        <v>109</v>
      </c>
      <c r="AZ86" s="324">
        <v>138</v>
      </c>
      <c r="BA86" s="310">
        <v>338</v>
      </c>
      <c r="BB86" s="324">
        <v>162</v>
      </c>
      <c r="BC86" s="324">
        <v>176</v>
      </c>
      <c r="BD86" s="310">
        <v>197</v>
      </c>
      <c r="BE86" s="324">
        <v>80</v>
      </c>
      <c r="BF86" s="325">
        <v>117</v>
      </c>
    </row>
    <row r="87" spans="1:58" s="323" customFormat="1" ht="15.75" x14ac:dyDescent="0.15">
      <c r="A87" s="250" t="s">
        <v>390</v>
      </c>
      <c r="B87" s="310">
        <v>3605</v>
      </c>
      <c r="C87" s="311">
        <v>1685</v>
      </c>
      <c r="D87" s="312">
        <v>1920</v>
      </c>
      <c r="E87" s="310">
        <v>54</v>
      </c>
      <c r="F87" s="324">
        <v>25</v>
      </c>
      <c r="G87" s="324">
        <v>29</v>
      </c>
      <c r="H87" s="310">
        <v>77</v>
      </c>
      <c r="I87" s="324">
        <v>36</v>
      </c>
      <c r="J87" s="324">
        <v>41</v>
      </c>
      <c r="K87" s="310">
        <v>159</v>
      </c>
      <c r="L87" s="324">
        <v>78</v>
      </c>
      <c r="M87" s="324">
        <v>81</v>
      </c>
      <c r="N87" s="310">
        <v>90</v>
      </c>
      <c r="O87" s="324">
        <v>38</v>
      </c>
      <c r="P87" s="324">
        <v>52</v>
      </c>
      <c r="Q87" s="310">
        <v>62</v>
      </c>
      <c r="R87" s="324">
        <v>29</v>
      </c>
      <c r="S87" s="324">
        <v>33</v>
      </c>
      <c r="T87" s="310">
        <v>93</v>
      </c>
      <c r="U87" s="324">
        <v>44</v>
      </c>
      <c r="V87" s="324">
        <v>49</v>
      </c>
      <c r="W87" s="310">
        <v>297</v>
      </c>
      <c r="X87" s="324">
        <v>145</v>
      </c>
      <c r="Y87" s="324">
        <v>152</v>
      </c>
      <c r="Z87" s="310">
        <v>275</v>
      </c>
      <c r="AA87" s="324">
        <v>120</v>
      </c>
      <c r="AB87" s="324">
        <v>155</v>
      </c>
      <c r="AC87" s="310">
        <v>353</v>
      </c>
      <c r="AD87" s="324">
        <v>165</v>
      </c>
      <c r="AE87" s="324">
        <v>188</v>
      </c>
      <c r="AF87" s="310">
        <v>201</v>
      </c>
      <c r="AG87" s="324">
        <v>85</v>
      </c>
      <c r="AH87" s="324">
        <v>116</v>
      </c>
      <c r="AI87" s="310">
        <v>264</v>
      </c>
      <c r="AJ87" s="324">
        <v>132</v>
      </c>
      <c r="AK87" s="324">
        <v>132</v>
      </c>
      <c r="AL87" s="310">
        <v>152</v>
      </c>
      <c r="AM87" s="324">
        <v>83</v>
      </c>
      <c r="AN87" s="324">
        <v>69</v>
      </c>
      <c r="AO87" s="310">
        <v>342</v>
      </c>
      <c r="AP87" s="324">
        <v>141</v>
      </c>
      <c r="AQ87" s="324">
        <v>201</v>
      </c>
      <c r="AR87" s="310">
        <v>98</v>
      </c>
      <c r="AS87" s="324">
        <v>58</v>
      </c>
      <c r="AT87" s="324">
        <v>40</v>
      </c>
      <c r="AU87" s="310">
        <v>306</v>
      </c>
      <c r="AV87" s="324">
        <v>138</v>
      </c>
      <c r="AW87" s="324">
        <v>168</v>
      </c>
      <c r="AX87" s="310">
        <v>240</v>
      </c>
      <c r="AY87" s="324">
        <v>117</v>
      </c>
      <c r="AZ87" s="324">
        <v>123</v>
      </c>
      <c r="BA87" s="310">
        <v>344</v>
      </c>
      <c r="BB87" s="324">
        <v>166</v>
      </c>
      <c r="BC87" s="324">
        <v>178</v>
      </c>
      <c r="BD87" s="310">
        <v>198</v>
      </c>
      <c r="BE87" s="324">
        <v>85</v>
      </c>
      <c r="BF87" s="325">
        <v>113</v>
      </c>
    </row>
    <row r="88" spans="1:58" s="323" customFormat="1" ht="15.75" x14ac:dyDescent="0.15">
      <c r="A88" s="250" t="s">
        <v>391</v>
      </c>
      <c r="B88" s="310">
        <v>3035</v>
      </c>
      <c r="C88" s="311">
        <v>1423</v>
      </c>
      <c r="D88" s="312">
        <v>1612</v>
      </c>
      <c r="E88" s="310">
        <v>62</v>
      </c>
      <c r="F88" s="324">
        <v>30</v>
      </c>
      <c r="G88" s="324">
        <v>32</v>
      </c>
      <c r="H88" s="310">
        <v>64</v>
      </c>
      <c r="I88" s="324">
        <v>28</v>
      </c>
      <c r="J88" s="324">
        <v>36</v>
      </c>
      <c r="K88" s="310">
        <v>145</v>
      </c>
      <c r="L88" s="324">
        <v>57</v>
      </c>
      <c r="M88" s="324">
        <v>88</v>
      </c>
      <c r="N88" s="310">
        <v>67</v>
      </c>
      <c r="O88" s="324">
        <v>34</v>
      </c>
      <c r="P88" s="324">
        <v>33</v>
      </c>
      <c r="Q88" s="310">
        <v>62</v>
      </c>
      <c r="R88" s="324">
        <v>34</v>
      </c>
      <c r="S88" s="324">
        <v>28</v>
      </c>
      <c r="T88" s="310">
        <v>89</v>
      </c>
      <c r="U88" s="324">
        <v>43</v>
      </c>
      <c r="V88" s="324">
        <v>46</v>
      </c>
      <c r="W88" s="310">
        <v>241</v>
      </c>
      <c r="X88" s="324">
        <v>116</v>
      </c>
      <c r="Y88" s="324">
        <v>125</v>
      </c>
      <c r="Z88" s="310">
        <v>218</v>
      </c>
      <c r="AA88" s="324">
        <v>101</v>
      </c>
      <c r="AB88" s="324">
        <v>117</v>
      </c>
      <c r="AC88" s="310">
        <v>307</v>
      </c>
      <c r="AD88" s="324">
        <v>146</v>
      </c>
      <c r="AE88" s="324">
        <v>161</v>
      </c>
      <c r="AF88" s="310">
        <v>166</v>
      </c>
      <c r="AG88" s="324">
        <v>68</v>
      </c>
      <c r="AH88" s="324">
        <v>98</v>
      </c>
      <c r="AI88" s="310">
        <v>217</v>
      </c>
      <c r="AJ88" s="324">
        <v>86</v>
      </c>
      <c r="AK88" s="324">
        <v>131</v>
      </c>
      <c r="AL88" s="310">
        <v>147</v>
      </c>
      <c r="AM88" s="324">
        <v>71</v>
      </c>
      <c r="AN88" s="324">
        <v>76</v>
      </c>
      <c r="AO88" s="310">
        <v>260</v>
      </c>
      <c r="AP88" s="324">
        <v>108</v>
      </c>
      <c r="AQ88" s="324">
        <v>152</v>
      </c>
      <c r="AR88" s="310">
        <v>88</v>
      </c>
      <c r="AS88" s="324">
        <v>52</v>
      </c>
      <c r="AT88" s="324">
        <v>36</v>
      </c>
      <c r="AU88" s="310">
        <v>264</v>
      </c>
      <c r="AV88" s="324">
        <v>137</v>
      </c>
      <c r="AW88" s="324">
        <v>127</v>
      </c>
      <c r="AX88" s="310">
        <v>180</v>
      </c>
      <c r="AY88" s="324">
        <v>86</v>
      </c>
      <c r="AZ88" s="324">
        <v>94</v>
      </c>
      <c r="BA88" s="310">
        <v>304</v>
      </c>
      <c r="BB88" s="324">
        <v>155</v>
      </c>
      <c r="BC88" s="324">
        <v>149</v>
      </c>
      <c r="BD88" s="310">
        <v>154</v>
      </c>
      <c r="BE88" s="324">
        <v>71</v>
      </c>
      <c r="BF88" s="325">
        <v>83</v>
      </c>
    </row>
    <row r="89" spans="1:58" s="323" customFormat="1" ht="15.75" x14ac:dyDescent="0.15">
      <c r="A89" s="250" t="s">
        <v>392</v>
      </c>
      <c r="B89" s="310">
        <v>3258</v>
      </c>
      <c r="C89" s="311">
        <v>1533</v>
      </c>
      <c r="D89" s="312">
        <v>1725</v>
      </c>
      <c r="E89" s="310">
        <v>66</v>
      </c>
      <c r="F89" s="324">
        <v>30</v>
      </c>
      <c r="G89" s="324">
        <v>36</v>
      </c>
      <c r="H89" s="310">
        <v>76</v>
      </c>
      <c r="I89" s="324">
        <v>42</v>
      </c>
      <c r="J89" s="324">
        <v>34</v>
      </c>
      <c r="K89" s="310">
        <v>153</v>
      </c>
      <c r="L89" s="324">
        <v>73</v>
      </c>
      <c r="M89" s="324">
        <v>80</v>
      </c>
      <c r="N89" s="310">
        <v>83</v>
      </c>
      <c r="O89" s="324">
        <v>42</v>
      </c>
      <c r="P89" s="324">
        <v>41</v>
      </c>
      <c r="Q89" s="310">
        <v>64</v>
      </c>
      <c r="R89" s="324">
        <v>31</v>
      </c>
      <c r="S89" s="324">
        <v>33</v>
      </c>
      <c r="T89" s="310">
        <v>100</v>
      </c>
      <c r="U89" s="324">
        <v>43</v>
      </c>
      <c r="V89" s="324">
        <v>57</v>
      </c>
      <c r="W89" s="310">
        <v>246</v>
      </c>
      <c r="X89" s="324">
        <v>104</v>
      </c>
      <c r="Y89" s="324">
        <v>142</v>
      </c>
      <c r="Z89" s="310">
        <v>252</v>
      </c>
      <c r="AA89" s="324">
        <v>115</v>
      </c>
      <c r="AB89" s="324">
        <v>137</v>
      </c>
      <c r="AC89" s="310">
        <v>322</v>
      </c>
      <c r="AD89" s="324">
        <v>153</v>
      </c>
      <c r="AE89" s="324">
        <v>169</v>
      </c>
      <c r="AF89" s="310">
        <v>189</v>
      </c>
      <c r="AG89" s="324">
        <v>80</v>
      </c>
      <c r="AH89" s="324">
        <v>109</v>
      </c>
      <c r="AI89" s="310">
        <v>233</v>
      </c>
      <c r="AJ89" s="324">
        <v>113</v>
      </c>
      <c r="AK89" s="324">
        <v>120</v>
      </c>
      <c r="AL89" s="310">
        <v>134</v>
      </c>
      <c r="AM89" s="324">
        <v>63</v>
      </c>
      <c r="AN89" s="324">
        <v>71</v>
      </c>
      <c r="AO89" s="310">
        <v>292</v>
      </c>
      <c r="AP89" s="324">
        <v>141</v>
      </c>
      <c r="AQ89" s="324">
        <v>151</v>
      </c>
      <c r="AR89" s="310">
        <v>88</v>
      </c>
      <c r="AS89" s="324">
        <v>52</v>
      </c>
      <c r="AT89" s="324">
        <v>36</v>
      </c>
      <c r="AU89" s="310">
        <v>294</v>
      </c>
      <c r="AV89" s="324">
        <v>143</v>
      </c>
      <c r="AW89" s="324">
        <v>151</v>
      </c>
      <c r="AX89" s="310">
        <v>195</v>
      </c>
      <c r="AY89" s="324">
        <v>91</v>
      </c>
      <c r="AZ89" s="324">
        <v>104</v>
      </c>
      <c r="BA89" s="310">
        <v>325</v>
      </c>
      <c r="BB89" s="324">
        <v>146</v>
      </c>
      <c r="BC89" s="324">
        <v>179</v>
      </c>
      <c r="BD89" s="310">
        <v>146</v>
      </c>
      <c r="BE89" s="324">
        <v>71</v>
      </c>
      <c r="BF89" s="325">
        <v>75</v>
      </c>
    </row>
    <row r="90" spans="1:58" s="323" customFormat="1" ht="15.75" x14ac:dyDescent="0.15">
      <c r="A90" s="255" t="s">
        <v>316</v>
      </c>
      <c r="B90" s="307">
        <v>11861</v>
      </c>
      <c r="C90" s="304">
        <v>5331</v>
      </c>
      <c r="D90" s="308">
        <v>6530</v>
      </c>
      <c r="E90" s="307">
        <v>252</v>
      </c>
      <c r="F90" s="304">
        <v>104</v>
      </c>
      <c r="G90" s="308">
        <v>148</v>
      </c>
      <c r="H90" s="307">
        <v>316</v>
      </c>
      <c r="I90" s="304">
        <v>127</v>
      </c>
      <c r="J90" s="308">
        <v>189</v>
      </c>
      <c r="K90" s="307">
        <v>640</v>
      </c>
      <c r="L90" s="304">
        <v>283</v>
      </c>
      <c r="M90" s="308">
        <v>357</v>
      </c>
      <c r="N90" s="307">
        <v>261</v>
      </c>
      <c r="O90" s="304">
        <v>126</v>
      </c>
      <c r="P90" s="308">
        <v>135</v>
      </c>
      <c r="Q90" s="307">
        <v>238</v>
      </c>
      <c r="R90" s="304">
        <v>108</v>
      </c>
      <c r="S90" s="308">
        <v>130</v>
      </c>
      <c r="T90" s="307">
        <v>355</v>
      </c>
      <c r="U90" s="304">
        <v>140</v>
      </c>
      <c r="V90" s="308">
        <v>215</v>
      </c>
      <c r="W90" s="307">
        <v>875</v>
      </c>
      <c r="X90" s="304">
        <v>398</v>
      </c>
      <c r="Y90" s="308">
        <v>477</v>
      </c>
      <c r="Z90" s="307">
        <v>902</v>
      </c>
      <c r="AA90" s="304">
        <v>412</v>
      </c>
      <c r="AB90" s="308">
        <v>490</v>
      </c>
      <c r="AC90" s="307">
        <v>1234</v>
      </c>
      <c r="AD90" s="304">
        <v>548</v>
      </c>
      <c r="AE90" s="308">
        <v>686</v>
      </c>
      <c r="AF90" s="307">
        <v>697</v>
      </c>
      <c r="AG90" s="304">
        <v>283</v>
      </c>
      <c r="AH90" s="308">
        <v>414</v>
      </c>
      <c r="AI90" s="307">
        <v>816</v>
      </c>
      <c r="AJ90" s="304">
        <v>372</v>
      </c>
      <c r="AK90" s="308">
        <v>444</v>
      </c>
      <c r="AL90" s="307">
        <v>556</v>
      </c>
      <c r="AM90" s="304">
        <v>255</v>
      </c>
      <c r="AN90" s="308">
        <v>301</v>
      </c>
      <c r="AO90" s="307">
        <v>980</v>
      </c>
      <c r="AP90" s="304">
        <v>495</v>
      </c>
      <c r="AQ90" s="308">
        <v>485</v>
      </c>
      <c r="AR90" s="307">
        <v>313</v>
      </c>
      <c r="AS90" s="304">
        <v>156</v>
      </c>
      <c r="AT90" s="308">
        <v>157</v>
      </c>
      <c r="AU90" s="307">
        <v>986</v>
      </c>
      <c r="AV90" s="304">
        <v>442</v>
      </c>
      <c r="AW90" s="308">
        <v>544</v>
      </c>
      <c r="AX90" s="307">
        <v>808</v>
      </c>
      <c r="AY90" s="304">
        <v>355</v>
      </c>
      <c r="AZ90" s="308">
        <v>453</v>
      </c>
      <c r="BA90" s="307">
        <v>1089</v>
      </c>
      <c r="BB90" s="304">
        <v>509</v>
      </c>
      <c r="BC90" s="308">
        <v>580</v>
      </c>
      <c r="BD90" s="307">
        <v>543</v>
      </c>
      <c r="BE90" s="304">
        <v>218</v>
      </c>
      <c r="BF90" s="309">
        <v>325</v>
      </c>
    </row>
    <row r="91" spans="1:58" s="323" customFormat="1" ht="15.75" x14ac:dyDescent="0.15">
      <c r="A91" s="250" t="s">
        <v>393</v>
      </c>
      <c r="B91" s="310">
        <v>2627</v>
      </c>
      <c r="C91" s="311">
        <v>1190</v>
      </c>
      <c r="D91" s="312">
        <v>1437</v>
      </c>
      <c r="E91" s="310">
        <v>53</v>
      </c>
      <c r="F91" s="324">
        <v>22</v>
      </c>
      <c r="G91" s="324">
        <v>31</v>
      </c>
      <c r="H91" s="310">
        <v>71</v>
      </c>
      <c r="I91" s="324">
        <v>26</v>
      </c>
      <c r="J91" s="324">
        <v>45</v>
      </c>
      <c r="K91" s="310">
        <v>137</v>
      </c>
      <c r="L91" s="324">
        <v>59</v>
      </c>
      <c r="M91" s="324">
        <v>78</v>
      </c>
      <c r="N91" s="310">
        <v>56</v>
      </c>
      <c r="O91" s="324">
        <v>30</v>
      </c>
      <c r="P91" s="324">
        <v>26</v>
      </c>
      <c r="Q91" s="310">
        <v>58</v>
      </c>
      <c r="R91" s="324">
        <v>28</v>
      </c>
      <c r="S91" s="324">
        <v>30</v>
      </c>
      <c r="T91" s="310">
        <v>70</v>
      </c>
      <c r="U91" s="324">
        <v>27</v>
      </c>
      <c r="V91" s="324">
        <v>43</v>
      </c>
      <c r="W91" s="310">
        <v>184</v>
      </c>
      <c r="X91" s="324">
        <v>84</v>
      </c>
      <c r="Y91" s="324">
        <v>100</v>
      </c>
      <c r="Z91" s="310">
        <v>169</v>
      </c>
      <c r="AA91" s="324">
        <v>76</v>
      </c>
      <c r="AB91" s="324">
        <v>93</v>
      </c>
      <c r="AC91" s="310">
        <v>285</v>
      </c>
      <c r="AD91" s="324">
        <v>130</v>
      </c>
      <c r="AE91" s="324">
        <v>155</v>
      </c>
      <c r="AF91" s="310">
        <v>173</v>
      </c>
      <c r="AG91" s="324">
        <v>72</v>
      </c>
      <c r="AH91" s="324">
        <v>101</v>
      </c>
      <c r="AI91" s="310">
        <v>158</v>
      </c>
      <c r="AJ91" s="324">
        <v>72</v>
      </c>
      <c r="AK91" s="324">
        <v>86</v>
      </c>
      <c r="AL91" s="310">
        <v>125</v>
      </c>
      <c r="AM91" s="324">
        <v>64</v>
      </c>
      <c r="AN91" s="324">
        <v>61</v>
      </c>
      <c r="AO91" s="310">
        <v>221</v>
      </c>
      <c r="AP91" s="324">
        <v>112</v>
      </c>
      <c r="AQ91" s="324">
        <v>109</v>
      </c>
      <c r="AR91" s="310">
        <v>75</v>
      </c>
      <c r="AS91" s="324">
        <v>38</v>
      </c>
      <c r="AT91" s="324">
        <v>37</v>
      </c>
      <c r="AU91" s="310">
        <v>216</v>
      </c>
      <c r="AV91" s="324">
        <v>92</v>
      </c>
      <c r="AW91" s="324">
        <v>124</v>
      </c>
      <c r="AX91" s="310">
        <v>186</v>
      </c>
      <c r="AY91" s="324">
        <v>82</v>
      </c>
      <c r="AZ91" s="324">
        <v>104</v>
      </c>
      <c r="BA91" s="310">
        <v>251</v>
      </c>
      <c r="BB91" s="324">
        <v>120</v>
      </c>
      <c r="BC91" s="324">
        <v>131</v>
      </c>
      <c r="BD91" s="310">
        <v>139</v>
      </c>
      <c r="BE91" s="324">
        <v>56</v>
      </c>
      <c r="BF91" s="325">
        <v>83</v>
      </c>
    </row>
    <row r="92" spans="1:58" s="323" customFormat="1" ht="15.75" x14ac:dyDescent="0.15">
      <c r="A92" s="250" t="s">
        <v>394</v>
      </c>
      <c r="B92" s="310">
        <v>2363</v>
      </c>
      <c r="C92" s="311">
        <v>1062</v>
      </c>
      <c r="D92" s="312">
        <v>1301</v>
      </c>
      <c r="E92" s="310">
        <v>36</v>
      </c>
      <c r="F92" s="324">
        <v>11</v>
      </c>
      <c r="G92" s="324">
        <v>25</v>
      </c>
      <c r="H92" s="310">
        <v>54</v>
      </c>
      <c r="I92" s="324">
        <v>19</v>
      </c>
      <c r="J92" s="324">
        <v>35</v>
      </c>
      <c r="K92" s="310">
        <v>127</v>
      </c>
      <c r="L92" s="324">
        <v>52</v>
      </c>
      <c r="M92" s="324">
        <v>75</v>
      </c>
      <c r="N92" s="310">
        <v>59</v>
      </c>
      <c r="O92" s="324">
        <v>26</v>
      </c>
      <c r="P92" s="324">
        <v>33</v>
      </c>
      <c r="Q92" s="310">
        <v>45</v>
      </c>
      <c r="R92" s="324">
        <v>17</v>
      </c>
      <c r="S92" s="324">
        <v>28</v>
      </c>
      <c r="T92" s="310">
        <v>58</v>
      </c>
      <c r="U92" s="324">
        <v>25</v>
      </c>
      <c r="V92" s="324">
        <v>33</v>
      </c>
      <c r="W92" s="310">
        <v>180</v>
      </c>
      <c r="X92" s="324">
        <v>88</v>
      </c>
      <c r="Y92" s="324">
        <v>92</v>
      </c>
      <c r="Z92" s="310">
        <v>175</v>
      </c>
      <c r="AA92" s="324">
        <v>70</v>
      </c>
      <c r="AB92" s="324">
        <v>105</v>
      </c>
      <c r="AC92" s="310">
        <v>233</v>
      </c>
      <c r="AD92" s="324">
        <v>106</v>
      </c>
      <c r="AE92" s="324">
        <v>127</v>
      </c>
      <c r="AF92" s="310">
        <v>125</v>
      </c>
      <c r="AG92" s="324">
        <v>49</v>
      </c>
      <c r="AH92" s="324">
        <v>76</v>
      </c>
      <c r="AI92" s="310">
        <v>175</v>
      </c>
      <c r="AJ92" s="324">
        <v>87</v>
      </c>
      <c r="AK92" s="324">
        <v>88</v>
      </c>
      <c r="AL92" s="310">
        <v>119</v>
      </c>
      <c r="AM92" s="324">
        <v>47</v>
      </c>
      <c r="AN92" s="324">
        <v>72</v>
      </c>
      <c r="AO92" s="310">
        <v>198</v>
      </c>
      <c r="AP92" s="324">
        <v>103</v>
      </c>
      <c r="AQ92" s="324">
        <v>95</v>
      </c>
      <c r="AR92" s="310">
        <v>78</v>
      </c>
      <c r="AS92" s="324">
        <v>42</v>
      </c>
      <c r="AT92" s="324">
        <v>36</v>
      </c>
      <c r="AU92" s="310">
        <v>208</v>
      </c>
      <c r="AV92" s="324">
        <v>97</v>
      </c>
      <c r="AW92" s="324">
        <v>111</v>
      </c>
      <c r="AX92" s="310">
        <v>141</v>
      </c>
      <c r="AY92" s="324">
        <v>59</v>
      </c>
      <c r="AZ92" s="324">
        <v>82</v>
      </c>
      <c r="BA92" s="310">
        <v>241</v>
      </c>
      <c r="BB92" s="324">
        <v>121</v>
      </c>
      <c r="BC92" s="324">
        <v>120</v>
      </c>
      <c r="BD92" s="310">
        <v>111</v>
      </c>
      <c r="BE92" s="324">
        <v>43</v>
      </c>
      <c r="BF92" s="325">
        <v>68</v>
      </c>
    </row>
    <row r="93" spans="1:58" s="323" customFormat="1" ht="15.75" x14ac:dyDescent="0.15">
      <c r="A93" s="250" t="s">
        <v>395</v>
      </c>
      <c r="B93" s="310">
        <v>2587</v>
      </c>
      <c r="C93" s="311">
        <v>1166</v>
      </c>
      <c r="D93" s="312">
        <v>1421</v>
      </c>
      <c r="E93" s="310">
        <v>50</v>
      </c>
      <c r="F93" s="324">
        <v>22</v>
      </c>
      <c r="G93" s="324">
        <v>28</v>
      </c>
      <c r="H93" s="310">
        <v>71</v>
      </c>
      <c r="I93" s="324">
        <v>27</v>
      </c>
      <c r="J93" s="324">
        <v>44</v>
      </c>
      <c r="K93" s="310">
        <v>149</v>
      </c>
      <c r="L93" s="324">
        <v>61</v>
      </c>
      <c r="M93" s="324">
        <v>88</v>
      </c>
      <c r="N93" s="310">
        <v>43</v>
      </c>
      <c r="O93" s="324">
        <v>22</v>
      </c>
      <c r="P93" s="324">
        <v>21</v>
      </c>
      <c r="Q93" s="310">
        <v>54</v>
      </c>
      <c r="R93" s="324">
        <v>29</v>
      </c>
      <c r="S93" s="324">
        <v>25</v>
      </c>
      <c r="T93" s="310">
        <v>78</v>
      </c>
      <c r="U93" s="324">
        <v>28</v>
      </c>
      <c r="V93" s="324">
        <v>50</v>
      </c>
      <c r="W93" s="310">
        <v>197</v>
      </c>
      <c r="X93" s="324">
        <v>95</v>
      </c>
      <c r="Y93" s="324">
        <v>102</v>
      </c>
      <c r="Z93" s="310">
        <v>214</v>
      </c>
      <c r="AA93" s="324">
        <v>105</v>
      </c>
      <c r="AB93" s="324">
        <v>109</v>
      </c>
      <c r="AC93" s="310">
        <v>257</v>
      </c>
      <c r="AD93" s="324">
        <v>117</v>
      </c>
      <c r="AE93" s="324">
        <v>140</v>
      </c>
      <c r="AF93" s="310">
        <v>132</v>
      </c>
      <c r="AG93" s="324">
        <v>57</v>
      </c>
      <c r="AH93" s="324">
        <v>75</v>
      </c>
      <c r="AI93" s="310">
        <v>182</v>
      </c>
      <c r="AJ93" s="324">
        <v>80</v>
      </c>
      <c r="AK93" s="324">
        <v>102</v>
      </c>
      <c r="AL93" s="310">
        <v>134</v>
      </c>
      <c r="AM93" s="324">
        <v>63</v>
      </c>
      <c r="AN93" s="324">
        <v>71</v>
      </c>
      <c r="AO93" s="310">
        <v>211</v>
      </c>
      <c r="AP93" s="324">
        <v>103</v>
      </c>
      <c r="AQ93" s="324">
        <v>108</v>
      </c>
      <c r="AR93" s="310">
        <v>54</v>
      </c>
      <c r="AS93" s="324">
        <v>27</v>
      </c>
      <c r="AT93" s="324">
        <v>27</v>
      </c>
      <c r="AU93" s="310">
        <v>205</v>
      </c>
      <c r="AV93" s="324">
        <v>95</v>
      </c>
      <c r="AW93" s="324">
        <v>110</v>
      </c>
      <c r="AX93" s="310">
        <v>211</v>
      </c>
      <c r="AY93" s="324">
        <v>81</v>
      </c>
      <c r="AZ93" s="324">
        <v>130</v>
      </c>
      <c r="BA93" s="310">
        <v>232</v>
      </c>
      <c r="BB93" s="324">
        <v>107</v>
      </c>
      <c r="BC93" s="324">
        <v>125</v>
      </c>
      <c r="BD93" s="310">
        <v>113</v>
      </c>
      <c r="BE93" s="324">
        <v>47</v>
      </c>
      <c r="BF93" s="325">
        <v>66</v>
      </c>
    </row>
    <row r="94" spans="1:58" s="323" customFormat="1" ht="15.75" x14ac:dyDescent="0.15">
      <c r="A94" s="250" t="s">
        <v>396</v>
      </c>
      <c r="B94" s="310">
        <v>2062</v>
      </c>
      <c r="C94" s="311">
        <v>917</v>
      </c>
      <c r="D94" s="312">
        <v>1145</v>
      </c>
      <c r="E94" s="310">
        <v>51</v>
      </c>
      <c r="F94" s="324">
        <v>22</v>
      </c>
      <c r="G94" s="324">
        <v>29</v>
      </c>
      <c r="H94" s="310">
        <v>51</v>
      </c>
      <c r="I94" s="324">
        <v>21</v>
      </c>
      <c r="J94" s="324">
        <v>30</v>
      </c>
      <c r="K94" s="310">
        <v>105</v>
      </c>
      <c r="L94" s="324">
        <v>43</v>
      </c>
      <c r="M94" s="324">
        <v>62</v>
      </c>
      <c r="N94" s="310">
        <v>46</v>
      </c>
      <c r="O94" s="324">
        <v>19</v>
      </c>
      <c r="P94" s="324">
        <v>27</v>
      </c>
      <c r="Q94" s="310">
        <v>32</v>
      </c>
      <c r="R94" s="324">
        <v>15</v>
      </c>
      <c r="S94" s="324">
        <v>17</v>
      </c>
      <c r="T94" s="310">
        <v>71</v>
      </c>
      <c r="U94" s="324">
        <v>22</v>
      </c>
      <c r="V94" s="324">
        <v>49</v>
      </c>
      <c r="W94" s="310">
        <v>144</v>
      </c>
      <c r="X94" s="324">
        <v>59</v>
      </c>
      <c r="Y94" s="324">
        <v>85</v>
      </c>
      <c r="Z94" s="310">
        <v>160</v>
      </c>
      <c r="AA94" s="324">
        <v>67</v>
      </c>
      <c r="AB94" s="324">
        <v>93</v>
      </c>
      <c r="AC94" s="310">
        <v>243</v>
      </c>
      <c r="AD94" s="324">
        <v>106</v>
      </c>
      <c r="AE94" s="324">
        <v>137</v>
      </c>
      <c r="AF94" s="310">
        <v>122</v>
      </c>
      <c r="AG94" s="324">
        <v>47</v>
      </c>
      <c r="AH94" s="324">
        <v>75</v>
      </c>
      <c r="AI94" s="310">
        <v>156</v>
      </c>
      <c r="AJ94" s="324">
        <v>73</v>
      </c>
      <c r="AK94" s="324">
        <v>83</v>
      </c>
      <c r="AL94" s="310">
        <v>76</v>
      </c>
      <c r="AM94" s="324">
        <v>39</v>
      </c>
      <c r="AN94" s="324">
        <v>37</v>
      </c>
      <c r="AO94" s="310">
        <v>167</v>
      </c>
      <c r="AP94" s="324">
        <v>90</v>
      </c>
      <c r="AQ94" s="324">
        <v>77</v>
      </c>
      <c r="AR94" s="310">
        <v>48</v>
      </c>
      <c r="AS94" s="324">
        <v>22</v>
      </c>
      <c r="AT94" s="324">
        <v>26</v>
      </c>
      <c r="AU94" s="310">
        <v>180</v>
      </c>
      <c r="AV94" s="324">
        <v>79</v>
      </c>
      <c r="AW94" s="324">
        <v>101</v>
      </c>
      <c r="AX94" s="310">
        <v>127</v>
      </c>
      <c r="AY94" s="324">
        <v>64</v>
      </c>
      <c r="AZ94" s="324">
        <v>63</v>
      </c>
      <c r="BA94" s="310">
        <v>177</v>
      </c>
      <c r="BB94" s="324">
        <v>89</v>
      </c>
      <c r="BC94" s="324">
        <v>88</v>
      </c>
      <c r="BD94" s="310">
        <v>106</v>
      </c>
      <c r="BE94" s="324">
        <v>40</v>
      </c>
      <c r="BF94" s="325">
        <v>66</v>
      </c>
    </row>
    <row r="95" spans="1:58" s="323" customFormat="1" ht="15.75" x14ac:dyDescent="0.15">
      <c r="A95" s="250" t="s">
        <v>397</v>
      </c>
      <c r="B95" s="310">
        <v>2222</v>
      </c>
      <c r="C95" s="311">
        <v>996</v>
      </c>
      <c r="D95" s="312">
        <v>1226</v>
      </c>
      <c r="E95" s="310">
        <v>62</v>
      </c>
      <c r="F95" s="324">
        <v>27</v>
      </c>
      <c r="G95" s="324">
        <v>35</v>
      </c>
      <c r="H95" s="310">
        <v>69</v>
      </c>
      <c r="I95" s="324">
        <v>34</v>
      </c>
      <c r="J95" s="324">
        <v>35</v>
      </c>
      <c r="K95" s="310">
        <v>122</v>
      </c>
      <c r="L95" s="324">
        <v>68</v>
      </c>
      <c r="M95" s="324">
        <v>54</v>
      </c>
      <c r="N95" s="310">
        <v>57</v>
      </c>
      <c r="O95" s="324">
        <v>29</v>
      </c>
      <c r="P95" s="324">
        <v>28</v>
      </c>
      <c r="Q95" s="310">
        <v>49</v>
      </c>
      <c r="R95" s="324">
        <v>19</v>
      </c>
      <c r="S95" s="324">
        <v>30</v>
      </c>
      <c r="T95" s="310">
        <v>78</v>
      </c>
      <c r="U95" s="324">
        <v>38</v>
      </c>
      <c r="V95" s="324">
        <v>40</v>
      </c>
      <c r="W95" s="310">
        <v>170</v>
      </c>
      <c r="X95" s="324">
        <v>72</v>
      </c>
      <c r="Y95" s="324">
        <v>98</v>
      </c>
      <c r="Z95" s="310">
        <v>184</v>
      </c>
      <c r="AA95" s="324">
        <v>94</v>
      </c>
      <c r="AB95" s="324">
        <v>90</v>
      </c>
      <c r="AC95" s="310">
        <v>216</v>
      </c>
      <c r="AD95" s="324">
        <v>89</v>
      </c>
      <c r="AE95" s="324">
        <v>127</v>
      </c>
      <c r="AF95" s="310">
        <v>145</v>
      </c>
      <c r="AG95" s="324">
        <v>58</v>
      </c>
      <c r="AH95" s="324">
        <v>87</v>
      </c>
      <c r="AI95" s="310">
        <v>145</v>
      </c>
      <c r="AJ95" s="324">
        <v>60</v>
      </c>
      <c r="AK95" s="324">
        <v>85</v>
      </c>
      <c r="AL95" s="310">
        <v>102</v>
      </c>
      <c r="AM95" s="324">
        <v>42</v>
      </c>
      <c r="AN95" s="324">
        <v>60</v>
      </c>
      <c r="AO95" s="310">
        <v>183</v>
      </c>
      <c r="AP95" s="324">
        <v>87</v>
      </c>
      <c r="AQ95" s="324">
        <v>96</v>
      </c>
      <c r="AR95" s="310">
        <v>58</v>
      </c>
      <c r="AS95" s="324">
        <v>27</v>
      </c>
      <c r="AT95" s="324">
        <v>31</v>
      </c>
      <c r="AU95" s="310">
        <v>177</v>
      </c>
      <c r="AV95" s="324">
        <v>79</v>
      </c>
      <c r="AW95" s="324">
        <v>98</v>
      </c>
      <c r="AX95" s="310">
        <v>143</v>
      </c>
      <c r="AY95" s="324">
        <v>69</v>
      </c>
      <c r="AZ95" s="324">
        <v>74</v>
      </c>
      <c r="BA95" s="310">
        <v>188</v>
      </c>
      <c r="BB95" s="324">
        <v>72</v>
      </c>
      <c r="BC95" s="324">
        <v>116</v>
      </c>
      <c r="BD95" s="310">
        <v>74</v>
      </c>
      <c r="BE95" s="324">
        <v>32</v>
      </c>
      <c r="BF95" s="325">
        <v>42</v>
      </c>
    </row>
    <row r="96" spans="1:58" s="323" customFormat="1" ht="15.75" x14ac:dyDescent="0.15">
      <c r="A96" s="255" t="s">
        <v>317</v>
      </c>
      <c r="B96" s="307">
        <v>9412</v>
      </c>
      <c r="C96" s="304">
        <v>4070</v>
      </c>
      <c r="D96" s="308">
        <v>5342</v>
      </c>
      <c r="E96" s="307">
        <v>290</v>
      </c>
      <c r="F96" s="304">
        <v>118</v>
      </c>
      <c r="G96" s="308">
        <v>172</v>
      </c>
      <c r="H96" s="307">
        <v>249</v>
      </c>
      <c r="I96" s="304">
        <v>98</v>
      </c>
      <c r="J96" s="308">
        <v>151</v>
      </c>
      <c r="K96" s="307">
        <v>577</v>
      </c>
      <c r="L96" s="304">
        <v>245</v>
      </c>
      <c r="M96" s="308">
        <v>332</v>
      </c>
      <c r="N96" s="307">
        <v>232</v>
      </c>
      <c r="O96" s="304">
        <v>103</v>
      </c>
      <c r="P96" s="308">
        <v>129</v>
      </c>
      <c r="Q96" s="307">
        <v>167</v>
      </c>
      <c r="R96" s="304">
        <v>78</v>
      </c>
      <c r="S96" s="308">
        <v>89</v>
      </c>
      <c r="T96" s="307">
        <v>293</v>
      </c>
      <c r="U96" s="304">
        <v>112</v>
      </c>
      <c r="V96" s="308">
        <v>181</v>
      </c>
      <c r="W96" s="307">
        <v>741</v>
      </c>
      <c r="X96" s="304">
        <v>308</v>
      </c>
      <c r="Y96" s="308">
        <v>433</v>
      </c>
      <c r="Z96" s="307">
        <v>691</v>
      </c>
      <c r="AA96" s="304">
        <v>333</v>
      </c>
      <c r="AB96" s="308">
        <v>358</v>
      </c>
      <c r="AC96" s="307">
        <v>1031</v>
      </c>
      <c r="AD96" s="304">
        <v>428</v>
      </c>
      <c r="AE96" s="308">
        <v>603</v>
      </c>
      <c r="AF96" s="307">
        <v>632</v>
      </c>
      <c r="AG96" s="304">
        <v>269</v>
      </c>
      <c r="AH96" s="308">
        <v>363</v>
      </c>
      <c r="AI96" s="307">
        <v>610</v>
      </c>
      <c r="AJ96" s="304">
        <v>299</v>
      </c>
      <c r="AK96" s="308">
        <v>311</v>
      </c>
      <c r="AL96" s="307">
        <v>424</v>
      </c>
      <c r="AM96" s="304">
        <v>183</v>
      </c>
      <c r="AN96" s="308">
        <v>241</v>
      </c>
      <c r="AO96" s="307">
        <v>643</v>
      </c>
      <c r="AP96" s="304">
        <v>285</v>
      </c>
      <c r="AQ96" s="308">
        <v>358</v>
      </c>
      <c r="AR96" s="307">
        <v>238</v>
      </c>
      <c r="AS96" s="304">
        <v>123</v>
      </c>
      <c r="AT96" s="308">
        <v>115</v>
      </c>
      <c r="AU96" s="307">
        <v>706</v>
      </c>
      <c r="AV96" s="304">
        <v>305</v>
      </c>
      <c r="AW96" s="308">
        <v>401</v>
      </c>
      <c r="AX96" s="307">
        <v>596</v>
      </c>
      <c r="AY96" s="304">
        <v>264</v>
      </c>
      <c r="AZ96" s="308">
        <v>332</v>
      </c>
      <c r="BA96" s="307">
        <v>867</v>
      </c>
      <c r="BB96" s="304">
        <v>339</v>
      </c>
      <c r="BC96" s="308">
        <v>528</v>
      </c>
      <c r="BD96" s="307">
        <v>425</v>
      </c>
      <c r="BE96" s="304">
        <v>180</v>
      </c>
      <c r="BF96" s="309">
        <v>245</v>
      </c>
    </row>
    <row r="97" spans="1:58" s="323" customFormat="1" ht="15.75" x14ac:dyDescent="0.15">
      <c r="A97" s="250" t="s">
        <v>398</v>
      </c>
      <c r="B97" s="310">
        <v>2132</v>
      </c>
      <c r="C97" s="311">
        <v>914</v>
      </c>
      <c r="D97" s="312">
        <v>1218</v>
      </c>
      <c r="E97" s="310">
        <v>57</v>
      </c>
      <c r="F97" s="324">
        <v>30</v>
      </c>
      <c r="G97" s="324">
        <v>27</v>
      </c>
      <c r="H97" s="310">
        <v>46</v>
      </c>
      <c r="I97" s="324">
        <v>17</v>
      </c>
      <c r="J97" s="324">
        <v>29</v>
      </c>
      <c r="K97" s="310">
        <v>113</v>
      </c>
      <c r="L97" s="324">
        <v>43</v>
      </c>
      <c r="M97" s="324">
        <v>70</v>
      </c>
      <c r="N97" s="310">
        <v>47</v>
      </c>
      <c r="O97" s="324">
        <v>16</v>
      </c>
      <c r="P97" s="324">
        <v>31</v>
      </c>
      <c r="Q97" s="310">
        <v>35</v>
      </c>
      <c r="R97" s="324">
        <v>13</v>
      </c>
      <c r="S97" s="324">
        <v>22</v>
      </c>
      <c r="T97" s="310">
        <v>71</v>
      </c>
      <c r="U97" s="324">
        <v>27</v>
      </c>
      <c r="V97" s="324">
        <v>44</v>
      </c>
      <c r="W97" s="310">
        <v>144</v>
      </c>
      <c r="X97" s="324">
        <v>70</v>
      </c>
      <c r="Y97" s="324">
        <v>74</v>
      </c>
      <c r="Z97" s="310">
        <v>155</v>
      </c>
      <c r="AA97" s="324">
        <v>71</v>
      </c>
      <c r="AB97" s="324">
        <v>84</v>
      </c>
      <c r="AC97" s="310">
        <v>235</v>
      </c>
      <c r="AD97" s="324">
        <v>102</v>
      </c>
      <c r="AE97" s="324">
        <v>133</v>
      </c>
      <c r="AF97" s="310">
        <v>135</v>
      </c>
      <c r="AG97" s="324">
        <v>62</v>
      </c>
      <c r="AH97" s="324">
        <v>73</v>
      </c>
      <c r="AI97" s="310">
        <v>165</v>
      </c>
      <c r="AJ97" s="324">
        <v>74</v>
      </c>
      <c r="AK97" s="324">
        <v>91</v>
      </c>
      <c r="AL97" s="310">
        <v>102</v>
      </c>
      <c r="AM97" s="324">
        <v>45</v>
      </c>
      <c r="AN97" s="324">
        <v>57</v>
      </c>
      <c r="AO97" s="310">
        <v>158</v>
      </c>
      <c r="AP97" s="324">
        <v>55</v>
      </c>
      <c r="AQ97" s="324">
        <v>103</v>
      </c>
      <c r="AR97" s="310">
        <v>51</v>
      </c>
      <c r="AS97" s="324">
        <v>30</v>
      </c>
      <c r="AT97" s="324">
        <v>21</v>
      </c>
      <c r="AU97" s="310">
        <v>169</v>
      </c>
      <c r="AV97" s="324">
        <v>62</v>
      </c>
      <c r="AW97" s="324">
        <v>107</v>
      </c>
      <c r="AX97" s="310">
        <v>130</v>
      </c>
      <c r="AY97" s="324">
        <v>64</v>
      </c>
      <c r="AZ97" s="324">
        <v>66</v>
      </c>
      <c r="BA97" s="310">
        <v>207</v>
      </c>
      <c r="BB97" s="324">
        <v>86</v>
      </c>
      <c r="BC97" s="324">
        <v>121</v>
      </c>
      <c r="BD97" s="310">
        <v>112</v>
      </c>
      <c r="BE97" s="324">
        <v>47</v>
      </c>
      <c r="BF97" s="325">
        <v>65</v>
      </c>
    </row>
    <row r="98" spans="1:58" s="323" customFormat="1" ht="15.75" x14ac:dyDescent="0.15">
      <c r="A98" s="250" t="s">
        <v>399</v>
      </c>
      <c r="B98" s="310">
        <v>2014</v>
      </c>
      <c r="C98" s="311">
        <v>892</v>
      </c>
      <c r="D98" s="312">
        <v>1122</v>
      </c>
      <c r="E98" s="310">
        <v>49</v>
      </c>
      <c r="F98" s="324">
        <v>20</v>
      </c>
      <c r="G98" s="324">
        <v>29</v>
      </c>
      <c r="H98" s="310">
        <v>49</v>
      </c>
      <c r="I98" s="324">
        <v>27</v>
      </c>
      <c r="J98" s="324">
        <v>22</v>
      </c>
      <c r="K98" s="310">
        <v>121</v>
      </c>
      <c r="L98" s="324">
        <v>57</v>
      </c>
      <c r="M98" s="324">
        <v>64</v>
      </c>
      <c r="N98" s="310">
        <v>59</v>
      </c>
      <c r="O98" s="324">
        <v>31</v>
      </c>
      <c r="P98" s="324">
        <v>28</v>
      </c>
      <c r="Q98" s="310">
        <v>33</v>
      </c>
      <c r="R98" s="324">
        <v>16</v>
      </c>
      <c r="S98" s="324">
        <v>17</v>
      </c>
      <c r="T98" s="310">
        <v>61</v>
      </c>
      <c r="U98" s="324">
        <v>21</v>
      </c>
      <c r="V98" s="324">
        <v>40</v>
      </c>
      <c r="W98" s="310">
        <v>154</v>
      </c>
      <c r="X98" s="324">
        <v>65</v>
      </c>
      <c r="Y98" s="324">
        <v>89</v>
      </c>
      <c r="Z98" s="310">
        <v>153</v>
      </c>
      <c r="AA98" s="324">
        <v>76</v>
      </c>
      <c r="AB98" s="324">
        <v>77</v>
      </c>
      <c r="AC98" s="310">
        <v>238</v>
      </c>
      <c r="AD98" s="324">
        <v>108</v>
      </c>
      <c r="AE98" s="324">
        <v>130</v>
      </c>
      <c r="AF98" s="310">
        <v>115</v>
      </c>
      <c r="AG98" s="324">
        <v>44</v>
      </c>
      <c r="AH98" s="324">
        <v>71</v>
      </c>
      <c r="AI98" s="310">
        <v>125</v>
      </c>
      <c r="AJ98" s="324">
        <v>60</v>
      </c>
      <c r="AK98" s="324">
        <v>65</v>
      </c>
      <c r="AL98" s="310">
        <v>97</v>
      </c>
      <c r="AM98" s="324">
        <v>39</v>
      </c>
      <c r="AN98" s="324">
        <v>58</v>
      </c>
      <c r="AO98" s="310">
        <v>136</v>
      </c>
      <c r="AP98" s="324">
        <v>61</v>
      </c>
      <c r="AQ98" s="324">
        <v>75</v>
      </c>
      <c r="AR98" s="310">
        <v>53</v>
      </c>
      <c r="AS98" s="324">
        <v>32</v>
      </c>
      <c r="AT98" s="324">
        <v>21</v>
      </c>
      <c r="AU98" s="310">
        <v>156</v>
      </c>
      <c r="AV98" s="324">
        <v>67</v>
      </c>
      <c r="AW98" s="324">
        <v>89</v>
      </c>
      <c r="AX98" s="310">
        <v>124</v>
      </c>
      <c r="AY98" s="324">
        <v>51</v>
      </c>
      <c r="AZ98" s="324">
        <v>73</v>
      </c>
      <c r="BA98" s="310">
        <v>196</v>
      </c>
      <c r="BB98" s="324">
        <v>79</v>
      </c>
      <c r="BC98" s="324">
        <v>117</v>
      </c>
      <c r="BD98" s="310">
        <v>95</v>
      </c>
      <c r="BE98" s="324">
        <v>38</v>
      </c>
      <c r="BF98" s="325">
        <v>57</v>
      </c>
    </row>
    <row r="99" spans="1:58" s="323" customFormat="1" ht="15.75" x14ac:dyDescent="0.15">
      <c r="A99" s="250" t="s">
        <v>400</v>
      </c>
      <c r="B99" s="310">
        <v>2166</v>
      </c>
      <c r="C99" s="311">
        <v>907</v>
      </c>
      <c r="D99" s="312">
        <v>1259</v>
      </c>
      <c r="E99" s="310">
        <v>73</v>
      </c>
      <c r="F99" s="324">
        <v>25</v>
      </c>
      <c r="G99" s="324">
        <v>48</v>
      </c>
      <c r="H99" s="310">
        <v>75</v>
      </c>
      <c r="I99" s="324">
        <v>22</v>
      </c>
      <c r="J99" s="324">
        <v>53</v>
      </c>
      <c r="K99" s="310">
        <v>146</v>
      </c>
      <c r="L99" s="324">
        <v>59</v>
      </c>
      <c r="M99" s="324">
        <v>87</v>
      </c>
      <c r="N99" s="310">
        <v>54</v>
      </c>
      <c r="O99" s="324">
        <v>24</v>
      </c>
      <c r="P99" s="324">
        <v>30</v>
      </c>
      <c r="Q99" s="310">
        <v>49</v>
      </c>
      <c r="R99" s="324">
        <v>26</v>
      </c>
      <c r="S99" s="324">
        <v>23</v>
      </c>
      <c r="T99" s="310">
        <v>76</v>
      </c>
      <c r="U99" s="324">
        <v>30</v>
      </c>
      <c r="V99" s="324">
        <v>46</v>
      </c>
      <c r="W99" s="310">
        <v>183</v>
      </c>
      <c r="X99" s="324">
        <v>69</v>
      </c>
      <c r="Y99" s="324">
        <v>114</v>
      </c>
      <c r="Z99" s="310">
        <v>151</v>
      </c>
      <c r="AA99" s="324">
        <v>61</v>
      </c>
      <c r="AB99" s="324">
        <v>90</v>
      </c>
      <c r="AC99" s="310">
        <v>226</v>
      </c>
      <c r="AD99" s="324">
        <v>98</v>
      </c>
      <c r="AE99" s="324">
        <v>128</v>
      </c>
      <c r="AF99" s="310">
        <v>161</v>
      </c>
      <c r="AG99" s="324">
        <v>70</v>
      </c>
      <c r="AH99" s="324">
        <v>91</v>
      </c>
      <c r="AI99" s="310">
        <v>127</v>
      </c>
      <c r="AJ99" s="324">
        <v>66</v>
      </c>
      <c r="AK99" s="324">
        <v>61</v>
      </c>
      <c r="AL99" s="310">
        <v>81</v>
      </c>
      <c r="AM99" s="324">
        <v>35</v>
      </c>
      <c r="AN99" s="324">
        <v>46</v>
      </c>
      <c r="AO99" s="310">
        <v>133</v>
      </c>
      <c r="AP99" s="324">
        <v>67</v>
      </c>
      <c r="AQ99" s="324">
        <v>66</v>
      </c>
      <c r="AR99" s="310">
        <v>57</v>
      </c>
      <c r="AS99" s="324">
        <v>23</v>
      </c>
      <c r="AT99" s="324">
        <v>34</v>
      </c>
      <c r="AU99" s="310">
        <v>158</v>
      </c>
      <c r="AV99" s="324">
        <v>67</v>
      </c>
      <c r="AW99" s="324">
        <v>91</v>
      </c>
      <c r="AX99" s="310">
        <v>135</v>
      </c>
      <c r="AY99" s="324">
        <v>51</v>
      </c>
      <c r="AZ99" s="324">
        <v>84</v>
      </c>
      <c r="BA99" s="310">
        <v>192</v>
      </c>
      <c r="BB99" s="324">
        <v>73</v>
      </c>
      <c r="BC99" s="324">
        <v>119</v>
      </c>
      <c r="BD99" s="310">
        <v>89</v>
      </c>
      <c r="BE99" s="324">
        <v>41</v>
      </c>
      <c r="BF99" s="325">
        <v>48</v>
      </c>
    </row>
    <row r="100" spans="1:58" s="323" customFormat="1" ht="15.75" x14ac:dyDescent="0.15">
      <c r="A100" s="250" t="s">
        <v>401</v>
      </c>
      <c r="B100" s="310">
        <v>1651</v>
      </c>
      <c r="C100" s="311">
        <v>737</v>
      </c>
      <c r="D100" s="312">
        <v>914</v>
      </c>
      <c r="E100" s="310">
        <v>61</v>
      </c>
      <c r="F100" s="324">
        <v>23</v>
      </c>
      <c r="G100" s="324">
        <v>38</v>
      </c>
      <c r="H100" s="310">
        <v>45</v>
      </c>
      <c r="I100" s="324">
        <v>17</v>
      </c>
      <c r="J100" s="324">
        <v>28</v>
      </c>
      <c r="K100" s="310">
        <v>110</v>
      </c>
      <c r="L100" s="324">
        <v>48</v>
      </c>
      <c r="M100" s="324">
        <v>62</v>
      </c>
      <c r="N100" s="310">
        <v>44</v>
      </c>
      <c r="O100" s="324">
        <v>20</v>
      </c>
      <c r="P100" s="324">
        <v>24</v>
      </c>
      <c r="Q100" s="310">
        <v>30</v>
      </c>
      <c r="R100" s="324">
        <v>14</v>
      </c>
      <c r="S100" s="324">
        <v>16</v>
      </c>
      <c r="T100" s="310">
        <v>40</v>
      </c>
      <c r="U100" s="324">
        <v>16</v>
      </c>
      <c r="V100" s="324">
        <v>24</v>
      </c>
      <c r="W100" s="310">
        <v>136</v>
      </c>
      <c r="X100" s="324">
        <v>54</v>
      </c>
      <c r="Y100" s="324">
        <v>82</v>
      </c>
      <c r="Z100" s="310">
        <v>117</v>
      </c>
      <c r="AA100" s="324">
        <v>64</v>
      </c>
      <c r="AB100" s="324">
        <v>53</v>
      </c>
      <c r="AC100" s="310">
        <v>172</v>
      </c>
      <c r="AD100" s="324">
        <v>64</v>
      </c>
      <c r="AE100" s="324">
        <v>108</v>
      </c>
      <c r="AF100" s="310">
        <v>107</v>
      </c>
      <c r="AG100" s="324">
        <v>47</v>
      </c>
      <c r="AH100" s="324">
        <v>60</v>
      </c>
      <c r="AI100" s="310">
        <v>106</v>
      </c>
      <c r="AJ100" s="324">
        <v>50</v>
      </c>
      <c r="AK100" s="324">
        <v>56</v>
      </c>
      <c r="AL100" s="310">
        <v>77</v>
      </c>
      <c r="AM100" s="324">
        <v>40</v>
      </c>
      <c r="AN100" s="324">
        <v>37</v>
      </c>
      <c r="AO100" s="310">
        <v>120</v>
      </c>
      <c r="AP100" s="324">
        <v>60</v>
      </c>
      <c r="AQ100" s="324">
        <v>60</v>
      </c>
      <c r="AR100" s="310">
        <v>41</v>
      </c>
      <c r="AS100" s="324">
        <v>21</v>
      </c>
      <c r="AT100" s="324">
        <v>20</v>
      </c>
      <c r="AU100" s="310">
        <v>117</v>
      </c>
      <c r="AV100" s="324">
        <v>59</v>
      </c>
      <c r="AW100" s="324">
        <v>58</v>
      </c>
      <c r="AX100" s="310">
        <v>115</v>
      </c>
      <c r="AY100" s="324">
        <v>58</v>
      </c>
      <c r="AZ100" s="324">
        <v>57</v>
      </c>
      <c r="BA100" s="310">
        <v>148</v>
      </c>
      <c r="BB100" s="324">
        <v>55</v>
      </c>
      <c r="BC100" s="324">
        <v>93</v>
      </c>
      <c r="BD100" s="310">
        <v>65</v>
      </c>
      <c r="BE100" s="324">
        <v>27</v>
      </c>
      <c r="BF100" s="325">
        <v>38</v>
      </c>
    </row>
    <row r="101" spans="1:58" s="323" customFormat="1" ht="15.75" x14ac:dyDescent="0.15">
      <c r="A101" s="250" t="s">
        <v>402</v>
      </c>
      <c r="B101" s="310">
        <v>1449</v>
      </c>
      <c r="C101" s="311">
        <v>620</v>
      </c>
      <c r="D101" s="312">
        <v>829</v>
      </c>
      <c r="E101" s="310">
        <v>50</v>
      </c>
      <c r="F101" s="324">
        <v>20</v>
      </c>
      <c r="G101" s="324">
        <v>30</v>
      </c>
      <c r="H101" s="310">
        <v>34</v>
      </c>
      <c r="I101" s="324">
        <v>15</v>
      </c>
      <c r="J101" s="324">
        <v>19</v>
      </c>
      <c r="K101" s="310">
        <v>87</v>
      </c>
      <c r="L101" s="324">
        <v>38</v>
      </c>
      <c r="M101" s="324">
        <v>49</v>
      </c>
      <c r="N101" s="310">
        <v>28</v>
      </c>
      <c r="O101" s="324">
        <v>12</v>
      </c>
      <c r="P101" s="324">
        <v>16</v>
      </c>
      <c r="Q101" s="310">
        <v>20</v>
      </c>
      <c r="R101" s="324">
        <v>9</v>
      </c>
      <c r="S101" s="324">
        <v>11</v>
      </c>
      <c r="T101" s="310">
        <v>45</v>
      </c>
      <c r="U101" s="324">
        <v>18</v>
      </c>
      <c r="V101" s="324">
        <v>27</v>
      </c>
      <c r="W101" s="310">
        <v>124</v>
      </c>
      <c r="X101" s="324">
        <v>50</v>
      </c>
      <c r="Y101" s="324">
        <v>74</v>
      </c>
      <c r="Z101" s="310">
        <v>115</v>
      </c>
      <c r="AA101" s="324">
        <v>61</v>
      </c>
      <c r="AB101" s="324">
        <v>54</v>
      </c>
      <c r="AC101" s="310">
        <v>160</v>
      </c>
      <c r="AD101" s="324">
        <v>56</v>
      </c>
      <c r="AE101" s="324">
        <v>104</v>
      </c>
      <c r="AF101" s="310">
        <v>114</v>
      </c>
      <c r="AG101" s="324">
        <v>46</v>
      </c>
      <c r="AH101" s="324">
        <v>68</v>
      </c>
      <c r="AI101" s="310">
        <v>87</v>
      </c>
      <c r="AJ101" s="324">
        <v>49</v>
      </c>
      <c r="AK101" s="324">
        <v>38</v>
      </c>
      <c r="AL101" s="310">
        <v>67</v>
      </c>
      <c r="AM101" s="324">
        <v>24</v>
      </c>
      <c r="AN101" s="324">
        <v>43</v>
      </c>
      <c r="AO101" s="310">
        <v>96</v>
      </c>
      <c r="AP101" s="324">
        <v>42</v>
      </c>
      <c r="AQ101" s="324">
        <v>54</v>
      </c>
      <c r="AR101" s="310">
        <v>36</v>
      </c>
      <c r="AS101" s="324">
        <v>17</v>
      </c>
      <c r="AT101" s="324">
        <v>19</v>
      </c>
      <c r="AU101" s="310">
        <v>106</v>
      </c>
      <c r="AV101" s="324">
        <v>50</v>
      </c>
      <c r="AW101" s="324">
        <v>56</v>
      </c>
      <c r="AX101" s="310">
        <v>92</v>
      </c>
      <c r="AY101" s="324">
        <v>40</v>
      </c>
      <c r="AZ101" s="324">
        <v>52</v>
      </c>
      <c r="BA101" s="310">
        <v>124</v>
      </c>
      <c r="BB101" s="324">
        <v>46</v>
      </c>
      <c r="BC101" s="324">
        <v>78</v>
      </c>
      <c r="BD101" s="310">
        <v>64</v>
      </c>
      <c r="BE101" s="324">
        <v>27</v>
      </c>
      <c r="BF101" s="325">
        <v>37</v>
      </c>
    </row>
    <row r="102" spans="1:58" s="323" customFormat="1" ht="15.75" x14ac:dyDescent="0.15">
      <c r="A102" s="255" t="s">
        <v>318</v>
      </c>
      <c r="B102" s="307">
        <v>6570</v>
      </c>
      <c r="C102" s="304">
        <v>2645</v>
      </c>
      <c r="D102" s="308">
        <v>3925</v>
      </c>
      <c r="E102" s="307">
        <v>222</v>
      </c>
      <c r="F102" s="304">
        <v>94</v>
      </c>
      <c r="G102" s="308">
        <v>128</v>
      </c>
      <c r="H102" s="307">
        <v>178</v>
      </c>
      <c r="I102" s="304">
        <v>77</v>
      </c>
      <c r="J102" s="308">
        <v>101</v>
      </c>
      <c r="K102" s="307">
        <v>436</v>
      </c>
      <c r="L102" s="304">
        <v>183</v>
      </c>
      <c r="M102" s="308">
        <v>253</v>
      </c>
      <c r="N102" s="307">
        <v>193</v>
      </c>
      <c r="O102" s="304">
        <v>76</v>
      </c>
      <c r="P102" s="308">
        <v>117</v>
      </c>
      <c r="Q102" s="307">
        <v>110</v>
      </c>
      <c r="R102" s="304">
        <v>57</v>
      </c>
      <c r="S102" s="308">
        <v>53</v>
      </c>
      <c r="T102" s="307">
        <v>233</v>
      </c>
      <c r="U102" s="304">
        <v>76</v>
      </c>
      <c r="V102" s="308">
        <v>157</v>
      </c>
      <c r="W102" s="307">
        <v>585</v>
      </c>
      <c r="X102" s="304">
        <v>215</v>
      </c>
      <c r="Y102" s="308">
        <v>370</v>
      </c>
      <c r="Z102" s="307">
        <v>438</v>
      </c>
      <c r="AA102" s="304">
        <v>199</v>
      </c>
      <c r="AB102" s="308">
        <v>239</v>
      </c>
      <c r="AC102" s="307">
        <v>744</v>
      </c>
      <c r="AD102" s="304">
        <v>286</v>
      </c>
      <c r="AE102" s="308">
        <v>458</v>
      </c>
      <c r="AF102" s="307">
        <v>461</v>
      </c>
      <c r="AG102" s="304">
        <v>189</v>
      </c>
      <c r="AH102" s="308">
        <v>272</v>
      </c>
      <c r="AI102" s="307">
        <v>369</v>
      </c>
      <c r="AJ102" s="304">
        <v>154</v>
      </c>
      <c r="AK102" s="308">
        <v>215</v>
      </c>
      <c r="AL102" s="307">
        <v>300</v>
      </c>
      <c r="AM102" s="304">
        <v>137</v>
      </c>
      <c r="AN102" s="308">
        <v>163</v>
      </c>
      <c r="AO102" s="307">
        <v>389</v>
      </c>
      <c r="AP102" s="304">
        <v>155</v>
      </c>
      <c r="AQ102" s="308">
        <v>234</v>
      </c>
      <c r="AR102" s="307">
        <v>180</v>
      </c>
      <c r="AS102" s="304">
        <v>73</v>
      </c>
      <c r="AT102" s="308">
        <v>107</v>
      </c>
      <c r="AU102" s="307">
        <v>464</v>
      </c>
      <c r="AV102" s="304">
        <v>162</v>
      </c>
      <c r="AW102" s="308">
        <v>302</v>
      </c>
      <c r="AX102" s="307">
        <v>372</v>
      </c>
      <c r="AY102" s="304">
        <v>143</v>
      </c>
      <c r="AZ102" s="308">
        <v>229</v>
      </c>
      <c r="BA102" s="307">
        <v>646</v>
      </c>
      <c r="BB102" s="304">
        <v>271</v>
      </c>
      <c r="BC102" s="308">
        <v>375</v>
      </c>
      <c r="BD102" s="307">
        <v>250</v>
      </c>
      <c r="BE102" s="304">
        <v>98</v>
      </c>
      <c r="BF102" s="309">
        <v>152</v>
      </c>
    </row>
    <row r="103" spans="1:58" s="323" customFormat="1" ht="15.75" x14ac:dyDescent="0.15">
      <c r="A103" s="250" t="s">
        <v>403</v>
      </c>
      <c r="B103" s="310">
        <v>1382</v>
      </c>
      <c r="C103" s="311">
        <v>576</v>
      </c>
      <c r="D103" s="312">
        <v>806</v>
      </c>
      <c r="E103" s="310">
        <v>44</v>
      </c>
      <c r="F103" s="324">
        <v>15</v>
      </c>
      <c r="G103" s="324">
        <v>29</v>
      </c>
      <c r="H103" s="310">
        <v>54</v>
      </c>
      <c r="I103" s="324">
        <v>25</v>
      </c>
      <c r="J103" s="324">
        <v>29</v>
      </c>
      <c r="K103" s="310">
        <v>91</v>
      </c>
      <c r="L103" s="324">
        <v>40</v>
      </c>
      <c r="M103" s="324">
        <v>51</v>
      </c>
      <c r="N103" s="310">
        <v>39</v>
      </c>
      <c r="O103" s="324">
        <v>21</v>
      </c>
      <c r="P103" s="324">
        <v>18</v>
      </c>
      <c r="Q103" s="310">
        <v>27</v>
      </c>
      <c r="R103" s="324">
        <v>12</v>
      </c>
      <c r="S103" s="324">
        <v>15</v>
      </c>
      <c r="T103" s="310">
        <v>58</v>
      </c>
      <c r="U103" s="324">
        <v>16</v>
      </c>
      <c r="V103" s="324">
        <v>42</v>
      </c>
      <c r="W103" s="310">
        <v>125</v>
      </c>
      <c r="X103" s="324">
        <v>41</v>
      </c>
      <c r="Y103" s="324">
        <v>84</v>
      </c>
      <c r="Z103" s="310">
        <v>94</v>
      </c>
      <c r="AA103" s="324">
        <v>37</v>
      </c>
      <c r="AB103" s="324">
        <v>57</v>
      </c>
      <c r="AC103" s="310">
        <v>142</v>
      </c>
      <c r="AD103" s="324">
        <v>57</v>
      </c>
      <c r="AE103" s="324">
        <v>85</v>
      </c>
      <c r="AF103" s="310">
        <v>93</v>
      </c>
      <c r="AG103" s="324">
        <v>36</v>
      </c>
      <c r="AH103" s="324">
        <v>57</v>
      </c>
      <c r="AI103" s="310">
        <v>78</v>
      </c>
      <c r="AJ103" s="324">
        <v>31</v>
      </c>
      <c r="AK103" s="324">
        <v>47</v>
      </c>
      <c r="AL103" s="310">
        <v>54</v>
      </c>
      <c r="AM103" s="324">
        <v>23</v>
      </c>
      <c r="AN103" s="324">
        <v>31</v>
      </c>
      <c r="AO103" s="310">
        <v>94</v>
      </c>
      <c r="AP103" s="324">
        <v>40</v>
      </c>
      <c r="AQ103" s="324">
        <v>54</v>
      </c>
      <c r="AR103" s="310">
        <v>26</v>
      </c>
      <c r="AS103" s="324">
        <v>14</v>
      </c>
      <c r="AT103" s="324">
        <v>12</v>
      </c>
      <c r="AU103" s="310">
        <v>98</v>
      </c>
      <c r="AV103" s="324">
        <v>45</v>
      </c>
      <c r="AW103" s="324">
        <v>53</v>
      </c>
      <c r="AX103" s="310">
        <v>71</v>
      </c>
      <c r="AY103" s="324">
        <v>36</v>
      </c>
      <c r="AZ103" s="324">
        <v>35</v>
      </c>
      <c r="BA103" s="310">
        <v>134</v>
      </c>
      <c r="BB103" s="324">
        <v>65</v>
      </c>
      <c r="BC103" s="324">
        <v>69</v>
      </c>
      <c r="BD103" s="310">
        <v>60</v>
      </c>
      <c r="BE103" s="324">
        <v>22</v>
      </c>
      <c r="BF103" s="325">
        <v>38</v>
      </c>
    </row>
    <row r="104" spans="1:58" s="323" customFormat="1" ht="15.75" x14ac:dyDescent="0.15">
      <c r="A104" s="250" t="s">
        <v>404</v>
      </c>
      <c r="B104" s="310">
        <v>1273</v>
      </c>
      <c r="C104" s="311">
        <v>544</v>
      </c>
      <c r="D104" s="312">
        <v>729</v>
      </c>
      <c r="E104" s="310">
        <v>44</v>
      </c>
      <c r="F104" s="324">
        <v>16</v>
      </c>
      <c r="G104" s="324">
        <v>28</v>
      </c>
      <c r="H104" s="310">
        <v>29</v>
      </c>
      <c r="I104" s="324">
        <v>8</v>
      </c>
      <c r="J104" s="324">
        <v>21</v>
      </c>
      <c r="K104" s="310">
        <v>87</v>
      </c>
      <c r="L104" s="324">
        <v>40</v>
      </c>
      <c r="M104" s="324">
        <v>47</v>
      </c>
      <c r="N104" s="310">
        <v>37</v>
      </c>
      <c r="O104" s="324">
        <v>15</v>
      </c>
      <c r="P104" s="324">
        <v>22</v>
      </c>
      <c r="Q104" s="310">
        <v>16</v>
      </c>
      <c r="R104" s="324">
        <v>8</v>
      </c>
      <c r="S104" s="324">
        <v>8</v>
      </c>
      <c r="T104" s="310">
        <v>42</v>
      </c>
      <c r="U104" s="324">
        <v>12</v>
      </c>
      <c r="V104" s="324">
        <v>30</v>
      </c>
      <c r="W104" s="310">
        <v>106</v>
      </c>
      <c r="X104" s="324">
        <v>43</v>
      </c>
      <c r="Y104" s="324">
        <v>63</v>
      </c>
      <c r="Z104" s="310">
        <v>103</v>
      </c>
      <c r="AA104" s="324">
        <v>49</v>
      </c>
      <c r="AB104" s="324">
        <v>54</v>
      </c>
      <c r="AC104" s="310">
        <v>127</v>
      </c>
      <c r="AD104" s="324">
        <v>55</v>
      </c>
      <c r="AE104" s="324">
        <v>72</v>
      </c>
      <c r="AF104" s="310">
        <v>97</v>
      </c>
      <c r="AG104" s="324">
        <v>52</v>
      </c>
      <c r="AH104" s="324">
        <v>45</v>
      </c>
      <c r="AI104" s="310">
        <v>68</v>
      </c>
      <c r="AJ104" s="324">
        <v>25</v>
      </c>
      <c r="AK104" s="324">
        <v>43</v>
      </c>
      <c r="AL104" s="310">
        <v>58</v>
      </c>
      <c r="AM104" s="324">
        <v>27</v>
      </c>
      <c r="AN104" s="324">
        <v>31</v>
      </c>
      <c r="AO104" s="310">
        <v>72</v>
      </c>
      <c r="AP104" s="324">
        <v>31</v>
      </c>
      <c r="AQ104" s="324">
        <v>41</v>
      </c>
      <c r="AR104" s="310">
        <v>33</v>
      </c>
      <c r="AS104" s="324">
        <v>15</v>
      </c>
      <c r="AT104" s="324">
        <v>18</v>
      </c>
      <c r="AU104" s="310">
        <v>98</v>
      </c>
      <c r="AV104" s="324">
        <v>41</v>
      </c>
      <c r="AW104" s="324">
        <v>57</v>
      </c>
      <c r="AX104" s="310">
        <v>83</v>
      </c>
      <c r="AY104" s="324">
        <v>35</v>
      </c>
      <c r="AZ104" s="324">
        <v>48</v>
      </c>
      <c r="BA104" s="310">
        <v>129</v>
      </c>
      <c r="BB104" s="324">
        <v>51</v>
      </c>
      <c r="BC104" s="324">
        <v>78</v>
      </c>
      <c r="BD104" s="310">
        <v>44</v>
      </c>
      <c r="BE104" s="324">
        <v>21</v>
      </c>
      <c r="BF104" s="325">
        <v>23</v>
      </c>
    </row>
    <row r="105" spans="1:58" s="323" customFormat="1" ht="15.75" x14ac:dyDescent="0.15">
      <c r="A105" s="250" t="s">
        <v>405</v>
      </c>
      <c r="B105" s="310">
        <v>1645</v>
      </c>
      <c r="C105" s="311">
        <v>648</v>
      </c>
      <c r="D105" s="312">
        <v>997</v>
      </c>
      <c r="E105" s="310">
        <v>49</v>
      </c>
      <c r="F105" s="324">
        <v>20</v>
      </c>
      <c r="G105" s="324">
        <v>29</v>
      </c>
      <c r="H105" s="310">
        <v>35</v>
      </c>
      <c r="I105" s="324">
        <v>14</v>
      </c>
      <c r="J105" s="324">
        <v>21</v>
      </c>
      <c r="K105" s="310">
        <v>119</v>
      </c>
      <c r="L105" s="324">
        <v>49</v>
      </c>
      <c r="M105" s="324">
        <v>70</v>
      </c>
      <c r="N105" s="310">
        <v>56</v>
      </c>
      <c r="O105" s="324">
        <v>23</v>
      </c>
      <c r="P105" s="324">
        <v>33</v>
      </c>
      <c r="Q105" s="310">
        <v>27</v>
      </c>
      <c r="R105" s="324">
        <v>15</v>
      </c>
      <c r="S105" s="324">
        <v>12</v>
      </c>
      <c r="T105" s="310">
        <v>60</v>
      </c>
      <c r="U105" s="324">
        <v>20</v>
      </c>
      <c r="V105" s="324">
        <v>40</v>
      </c>
      <c r="W105" s="310">
        <v>135</v>
      </c>
      <c r="X105" s="324">
        <v>56</v>
      </c>
      <c r="Y105" s="324">
        <v>79</v>
      </c>
      <c r="Z105" s="310">
        <v>107</v>
      </c>
      <c r="AA105" s="324">
        <v>54</v>
      </c>
      <c r="AB105" s="324">
        <v>53</v>
      </c>
      <c r="AC105" s="310">
        <v>202</v>
      </c>
      <c r="AD105" s="324">
        <v>83</v>
      </c>
      <c r="AE105" s="324">
        <v>119</v>
      </c>
      <c r="AF105" s="310">
        <v>104</v>
      </c>
      <c r="AG105" s="324">
        <v>34</v>
      </c>
      <c r="AH105" s="324">
        <v>70</v>
      </c>
      <c r="AI105" s="310">
        <v>108</v>
      </c>
      <c r="AJ105" s="324">
        <v>47</v>
      </c>
      <c r="AK105" s="324">
        <v>61</v>
      </c>
      <c r="AL105" s="310">
        <v>81</v>
      </c>
      <c r="AM105" s="324">
        <v>41</v>
      </c>
      <c r="AN105" s="324">
        <v>40</v>
      </c>
      <c r="AO105" s="310">
        <v>96</v>
      </c>
      <c r="AP105" s="324">
        <v>33</v>
      </c>
      <c r="AQ105" s="324">
        <v>63</v>
      </c>
      <c r="AR105" s="310">
        <v>54</v>
      </c>
      <c r="AS105" s="324">
        <v>18</v>
      </c>
      <c r="AT105" s="324">
        <v>36</v>
      </c>
      <c r="AU105" s="310">
        <v>117</v>
      </c>
      <c r="AV105" s="324">
        <v>32</v>
      </c>
      <c r="AW105" s="324">
        <v>85</v>
      </c>
      <c r="AX105" s="310">
        <v>85</v>
      </c>
      <c r="AY105" s="324">
        <v>26</v>
      </c>
      <c r="AZ105" s="324">
        <v>59</v>
      </c>
      <c r="BA105" s="310">
        <v>151</v>
      </c>
      <c r="BB105" s="324">
        <v>60</v>
      </c>
      <c r="BC105" s="324">
        <v>91</v>
      </c>
      <c r="BD105" s="310">
        <v>59</v>
      </c>
      <c r="BE105" s="324">
        <v>23</v>
      </c>
      <c r="BF105" s="325">
        <v>36</v>
      </c>
    </row>
    <row r="106" spans="1:58" s="323" customFormat="1" ht="15.75" x14ac:dyDescent="0.15">
      <c r="A106" s="250" t="s">
        <v>406</v>
      </c>
      <c r="B106" s="310">
        <v>1281</v>
      </c>
      <c r="C106" s="311">
        <v>503</v>
      </c>
      <c r="D106" s="312">
        <v>778</v>
      </c>
      <c r="E106" s="310">
        <v>47</v>
      </c>
      <c r="F106" s="324">
        <v>25</v>
      </c>
      <c r="G106" s="324">
        <v>22</v>
      </c>
      <c r="H106" s="310">
        <v>31</v>
      </c>
      <c r="I106" s="324">
        <v>17</v>
      </c>
      <c r="J106" s="324">
        <v>14</v>
      </c>
      <c r="K106" s="310">
        <v>75</v>
      </c>
      <c r="L106" s="324">
        <v>29</v>
      </c>
      <c r="M106" s="324">
        <v>46</v>
      </c>
      <c r="N106" s="310">
        <v>34</v>
      </c>
      <c r="O106" s="324">
        <v>12</v>
      </c>
      <c r="P106" s="324">
        <v>22</v>
      </c>
      <c r="Q106" s="310">
        <v>24</v>
      </c>
      <c r="R106" s="324">
        <v>10</v>
      </c>
      <c r="S106" s="324">
        <v>14</v>
      </c>
      <c r="T106" s="310">
        <v>40</v>
      </c>
      <c r="U106" s="324">
        <v>12</v>
      </c>
      <c r="V106" s="324">
        <v>28</v>
      </c>
      <c r="W106" s="310">
        <v>126</v>
      </c>
      <c r="X106" s="324">
        <v>47</v>
      </c>
      <c r="Y106" s="324">
        <v>79</v>
      </c>
      <c r="Z106" s="310">
        <v>83</v>
      </c>
      <c r="AA106" s="324">
        <v>38</v>
      </c>
      <c r="AB106" s="324">
        <v>45</v>
      </c>
      <c r="AC106" s="310">
        <v>155</v>
      </c>
      <c r="AD106" s="324">
        <v>48</v>
      </c>
      <c r="AE106" s="324">
        <v>107</v>
      </c>
      <c r="AF106" s="310">
        <v>90</v>
      </c>
      <c r="AG106" s="324">
        <v>40</v>
      </c>
      <c r="AH106" s="324">
        <v>50</v>
      </c>
      <c r="AI106" s="310">
        <v>63</v>
      </c>
      <c r="AJ106" s="324">
        <v>30</v>
      </c>
      <c r="AK106" s="324">
        <v>33</v>
      </c>
      <c r="AL106" s="310">
        <v>66</v>
      </c>
      <c r="AM106" s="324">
        <v>27</v>
      </c>
      <c r="AN106" s="324">
        <v>39</v>
      </c>
      <c r="AO106" s="310">
        <v>70</v>
      </c>
      <c r="AP106" s="324">
        <v>31</v>
      </c>
      <c r="AQ106" s="324">
        <v>39</v>
      </c>
      <c r="AR106" s="310">
        <v>34</v>
      </c>
      <c r="AS106" s="324">
        <v>9</v>
      </c>
      <c r="AT106" s="324">
        <v>25</v>
      </c>
      <c r="AU106" s="310">
        <v>79</v>
      </c>
      <c r="AV106" s="324">
        <v>21</v>
      </c>
      <c r="AW106" s="324">
        <v>58</v>
      </c>
      <c r="AX106" s="310">
        <v>76</v>
      </c>
      <c r="AY106" s="324">
        <v>23</v>
      </c>
      <c r="AZ106" s="324">
        <v>53</v>
      </c>
      <c r="BA106" s="310">
        <v>135</v>
      </c>
      <c r="BB106" s="324">
        <v>63</v>
      </c>
      <c r="BC106" s="324">
        <v>72</v>
      </c>
      <c r="BD106" s="310">
        <v>53</v>
      </c>
      <c r="BE106" s="324">
        <v>21</v>
      </c>
      <c r="BF106" s="325">
        <v>32</v>
      </c>
    </row>
    <row r="107" spans="1:58" s="323" customFormat="1" ht="15.75" x14ac:dyDescent="0.15">
      <c r="A107" s="250" t="s">
        <v>407</v>
      </c>
      <c r="B107" s="310">
        <v>989</v>
      </c>
      <c r="C107" s="311">
        <v>374</v>
      </c>
      <c r="D107" s="312">
        <v>615</v>
      </c>
      <c r="E107" s="310">
        <v>38</v>
      </c>
      <c r="F107" s="324">
        <v>18</v>
      </c>
      <c r="G107" s="324">
        <v>20</v>
      </c>
      <c r="H107" s="310">
        <v>29</v>
      </c>
      <c r="I107" s="324">
        <v>13</v>
      </c>
      <c r="J107" s="324">
        <v>16</v>
      </c>
      <c r="K107" s="310">
        <v>64</v>
      </c>
      <c r="L107" s="324">
        <v>25</v>
      </c>
      <c r="M107" s="324">
        <v>39</v>
      </c>
      <c r="N107" s="310">
        <v>27</v>
      </c>
      <c r="O107" s="324">
        <v>5</v>
      </c>
      <c r="P107" s="324">
        <v>22</v>
      </c>
      <c r="Q107" s="310">
        <v>16</v>
      </c>
      <c r="R107" s="324">
        <v>12</v>
      </c>
      <c r="S107" s="324">
        <v>4</v>
      </c>
      <c r="T107" s="310">
        <v>33</v>
      </c>
      <c r="U107" s="324">
        <v>16</v>
      </c>
      <c r="V107" s="324">
        <v>17</v>
      </c>
      <c r="W107" s="310">
        <v>93</v>
      </c>
      <c r="X107" s="324">
        <v>28</v>
      </c>
      <c r="Y107" s="324">
        <v>65</v>
      </c>
      <c r="Z107" s="310">
        <v>51</v>
      </c>
      <c r="AA107" s="324">
        <v>21</v>
      </c>
      <c r="AB107" s="324">
        <v>30</v>
      </c>
      <c r="AC107" s="310">
        <v>118</v>
      </c>
      <c r="AD107" s="324">
        <v>43</v>
      </c>
      <c r="AE107" s="324">
        <v>75</v>
      </c>
      <c r="AF107" s="310">
        <v>77</v>
      </c>
      <c r="AG107" s="324">
        <v>27</v>
      </c>
      <c r="AH107" s="324">
        <v>50</v>
      </c>
      <c r="AI107" s="310">
        <v>52</v>
      </c>
      <c r="AJ107" s="324">
        <v>21</v>
      </c>
      <c r="AK107" s="324">
        <v>31</v>
      </c>
      <c r="AL107" s="310">
        <v>41</v>
      </c>
      <c r="AM107" s="324">
        <v>19</v>
      </c>
      <c r="AN107" s="324">
        <v>22</v>
      </c>
      <c r="AO107" s="310">
        <v>57</v>
      </c>
      <c r="AP107" s="324">
        <v>20</v>
      </c>
      <c r="AQ107" s="324">
        <v>37</v>
      </c>
      <c r="AR107" s="310">
        <v>33</v>
      </c>
      <c r="AS107" s="324">
        <v>17</v>
      </c>
      <c r="AT107" s="324">
        <v>16</v>
      </c>
      <c r="AU107" s="310">
        <v>72</v>
      </c>
      <c r="AV107" s="324">
        <v>23</v>
      </c>
      <c r="AW107" s="324">
        <v>49</v>
      </c>
      <c r="AX107" s="310">
        <v>57</v>
      </c>
      <c r="AY107" s="324">
        <v>23</v>
      </c>
      <c r="AZ107" s="324">
        <v>34</v>
      </c>
      <c r="BA107" s="310">
        <v>97</v>
      </c>
      <c r="BB107" s="324">
        <v>32</v>
      </c>
      <c r="BC107" s="324">
        <v>65</v>
      </c>
      <c r="BD107" s="310">
        <v>34</v>
      </c>
      <c r="BE107" s="324">
        <v>11</v>
      </c>
      <c r="BF107" s="325">
        <v>23</v>
      </c>
    </row>
    <row r="108" spans="1:58" s="323" customFormat="1" ht="15.75" x14ac:dyDescent="0.15">
      <c r="A108" s="255" t="s">
        <v>319</v>
      </c>
      <c r="B108" s="307">
        <v>3451</v>
      </c>
      <c r="C108" s="304">
        <v>1180</v>
      </c>
      <c r="D108" s="308">
        <v>2271</v>
      </c>
      <c r="E108" s="307">
        <v>106</v>
      </c>
      <c r="F108" s="304">
        <v>31</v>
      </c>
      <c r="G108" s="308">
        <v>75</v>
      </c>
      <c r="H108" s="307">
        <v>67</v>
      </c>
      <c r="I108" s="304">
        <v>17</v>
      </c>
      <c r="J108" s="308">
        <v>50</v>
      </c>
      <c r="K108" s="307">
        <v>209</v>
      </c>
      <c r="L108" s="304">
        <v>82</v>
      </c>
      <c r="M108" s="308">
        <v>127</v>
      </c>
      <c r="N108" s="307">
        <v>108</v>
      </c>
      <c r="O108" s="304">
        <v>56</v>
      </c>
      <c r="P108" s="308">
        <v>52</v>
      </c>
      <c r="Q108" s="307">
        <v>57</v>
      </c>
      <c r="R108" s="304">
        <v>17</v>
      </c>
      <c r="S108" s="308">
        <v>40</v>
      </c>
      <c r="T108" s="307">
        <v>135</v>
      </c>
      <c r="U108" s="304">
        <v>50</v>
      </c>
      <c r="V108" s="308">
        <v>85</v>
      </c>
      <c r="W108" s="307">
        <v>320</v>
      </c>
      <c r="X108" s="304">
        <v>117</v>
      </c>
      <c r="Y108" s="308">
        <v>203</v>
      </c>
      <c r="Z108" s="307">
        <v>186</v>
      </c>
      <c r="AA108" s="304">
        <v>70</v>
      </c>
      <c r="AB108" s="308">
        <v>116</v>
      </c>
      <c r="AC108" s="307">
        <v>363</v>
      </c>
      <c r="AD108" s="304">
        <v>96</v>
      </c>
      <c r="AE108" s="308">
        <v>267</v>
      </c>
      <c r="AF108" s="307">
        <v>284</v>
      </c>
      <c r="AG108" s="304">
        <v>110</v>
      </c>
      <c r="AH108" s="308">
        <v>174</v>
      </c>
      <c r="AI108" s="307">
        <v>173</v>
      </c>
      <c r="AJ108" s="304">
        <v>63</v>
      </c>
      <c r="AK108" s="308">
        <v>110</v>
      </c>
      <c r="AL108" s="307">
        <v>155</v>
      </c>
      <c r="AM108" s="304">
        <v>45</v>
      </c>
      <c r="AN108" s="308">
        <v>110</v>
      </c>
      <c r="AO108" s="307">
        <v>212</v>
      </c>
      <c r="AP108" s="304">
        <v>74</v>
      </c>
      <c r="AQ108" s="308">
        <v>138</v>
      </c>
      <c r="AR108" s="307">
        <v>109</v>
      </c>
      <c r="AS108" s="304">
        <v>29</v>
      </c>
      <c r="AT108" s="308">
        <v>80</v>
      </c>
      <c r="AU108" s="307">
        <v>295</v>
      </c>
      <c r="AV108" s="304">
        <v>84</v>
      </c>
      <c r="AW108" s="308">
        <v>211</v>
      </c>
      <c r="AX108" s="307">
        <v>205</v>
      </c>
      <c r="AY108" s="304">
        <v>76</v>
      </c>
      <c r="AZ108" s="308">
        <v>129</v>
      </c>
      <c r="BA108" s="307">
        <v>369</v>
      </c>
      <c r="BB108" s="304">
        <v>131</v>
      </c>
      <c r="BC108" s="308">
        <v>238</v>
      </c>
      <c r="BD108" s="307">
        <v>98</v>
      </c>
      <c r="BE108" s="304">
        <v>32</v>
      </c>
      <c r="BF108" s="309">
        <v>66</v>
      </c>
    </row>
    <row r="109" spans="1:58" s="323" customFormat="1" ht="15.75" x14ac:dyDescent="0.15">
      <c r="A109" s="250" t="s">
        <v>408</v>
      </c>
      <c r="B109" s="310">
        <v>954</v>
      </c>
      <c r="C109" s="311">
        <v>345</v>
      </c>
      <c r="D109" s="312">
        <v>609</v>
      </c>
      <c r="E109" s="310">
        <v>16</v>
      </c>
      <c r="F109" s="324">
        <v>5</v>
      </c>
      <c r="G109" s="324">
        <v>11</v>
      </c>
      <c r="H109" s="310">
        <v>24</v>
      </c>
      <c r="I109" s="324">
        <v>4</v>
      </c>
      <c r="J109" s="324">
        <v>20</v>
      </c>
      <c r="K109" s="310">
        <v>63</v>
      </c>
      <c r="L109" s="324">
        <v>22</v>
      </c>
      <c r="M109" s="324">
        <v>41</v>
      </c>
      <c r="N109" s="310">
        <v>34</v>
      </c>
      <c r="O109" s="324">
        <v>20</v>
      </c>
      <c r="P109" s="324">
        <v>14</v>
      </c>
      <c r="Q109" s="310">
        <v>19</v>
      </c>
      <c r="R109" s="324">
        <v>6</v>
      </c>
      <c r="S109" s="324">
        <v>13</v>
      </c>
      <c r="T109" s="310">
        <v>24</v>
      </c>
      <c r="U109" s="324">
        <v>9</v>
      </c>
      <c r="V109" s="324">
        <v>15</v>
      </c>
      <c r="W109" s="310">
        <v>101</v>
      </c>
      <c r="X109" s="324">
        <v>39</v>
      </c>
      <c r="Y109" s="324">
        <v>62</v>
      </c>
      <c r="Z109" s="310">
        <v>55</v>
      </c>
      <c r="AA109" s="324">
        <v>21</v>
      </c>
      <c r="AB109" s="324">
        <v>34</v>
      </c>
      <c r="AC109" s="310">
        <v>106</v>
      </c>
      <c r="AD109" s="324">
        <v>27</v>
      </c>
      <c r="AE109" s="324">
        <v>79</v>
      </c>
      <c r="AF109" s="310">
        <v>83</v>
      </c>
      <c r="AG109" s="324">
        <v>34</v>
      </c>
      <c r="AH109" s="324">
        <v>49</v>
      </c>
      <c r="AI109" s="310">
        <v>44</v>
      </c>
      <c r="AJ109" s="324">
        <v>17</v>
      </c>
      <c r="AK109" s="324">
        <v>27</v>
      </c>
      <c r="AL109" s="310">
        <v>40</v>
      </c>
      <c r="AM109" s="324">
        <v>13</v>
      </c>
      <c r="AN109" s="324">
        <v>27</v>
      </c>
      <c r="AO109" s="310">
        <v>59</v>
      </c>
      <c r="AP109" s="324">
        <v>26</v>
      </c>
      <c r="AQ109" s="324">
        <v>33</v>
      </c>
      <c r="AR109" s="310">
        <v>27</v>
      </c>
      <c r="AS109" s="324">
        <v>13</v>
      </c>
      <c r="AT109" s="324">
        <v>14</v>
      </c>
      <c r="AU109" s="310">
        <v>76</v>
      </c>
      <c r="AV109" s="324">
        <v>21</v>
      </c>
      <c r="AW109" s="324">
        <v>55</v>
      </c>
      <c r="AX109" s="310">
        <v>60</v>
      </c>
      <c r="AY109" s="324">
        <v>18</v>
      </c>
      <c r="AZ109" s="324">
        <v>42</v>
      </c>
      <c r="BA109" s="310">
        <v>99</v>
      </c>
      <c r="BB109" s="324">
        <v>42</v>
      </c>
      <c r="BC109" s="324">
        <v>57</v>
      </c>
      <c r="BD109" s="310">
        <v>24</v>
      </c>
      <c r="BE109" s="324">
        <v>8</v>
      </c>
      <c r="BF109" s="325">
        <v>16</v>
      </c>
    </row>
    <row r="110" spans="1:58" s="323" customFormat="1" ht="15.75" x14ac:dyDescent="0.15">
      <c r="A110" s="250" t="s">
        <v>409</v>
      </c>
      <c r="B110" s="310">
        <v>794</v>
      </c>
      <c r="C110" s="311">
        <v>252</v>
      </c>
      <c r="D110" s="312">
        <v>542</v>
      </c>
      <c r="E110" s="310">
        <v>24</v>
      </c>
      <c r="F110" s="324">
        <v>6</v>
      </c>
      <c r="G110" s="324">
        <v>18</v>
      </c>
      <c r="H110" s="310">
        <v>15</v>
      </c>
      <c r="I110" s="324">
        <v>2</v>
      </c>
      <c r="J110" s="324">
        <v>13</v>
      </c>
      <c r="K110" s="310">
        <v>52</v>
      </c>
      <c r="L110" s="324">
        <v>26</v>
      </c>
      <c r="M110" s="324">
        <v>26</v>
      </c>
      <c r="N110" s="310">
        <v>27</v>
      </c>
      <c r="O110" s="324">
        <v>17</v>
      </c>
      <c r="P110" s="324">
        <v>10</v>
      </c>
      <c r="Q110" s="310">
        <v>13</v>
      </c>
      <c r="R110" s="324">
        <v>4</v>
      </c>
      <c r="S110" s="324">
        <v>9</v>
      </c>
      <c r="T110" s="310">
        <v>42</v>
      </c>
      <c r="U110" s="324">
        <v>13</v>
      </c>
      <c r="V110" s="324">
        <v>29</v>
      </c>
      <c r="W110" s="310">
        <v>69</v>
      </c>
      <c r="X110" s="324">
        <v>22</v>
      </c>
      <c r="Y110" s="324">
        <v>47</v>
      </c>
      <c r="Z110" s="310">
        <v>45</v>
      </c>
      <c r="AA110" s="324">
        <v>15</v>
      </c>
      <c r="AB110" s="324">
        <v>30</v>
      </c>
      <c r="AC110" s="310">
        <v>85</v>
      </c>
      <c r="AD110" s="324">
        <v>21</v>
      </c>
      <c r="AE110" s="324">
        <v>64</v>
      </c>
      <c r="AF110" s="310">
        <v>57</v>
      </c>
      <c r="AG110" s="324">
        <v>24</v>
      </c>
      <c r="AH110" s="324">
        <v>33</v>
      </c>
      <c r="AI110" s="310">
        <v>37</v>
      </c>
      <c r="AJ110" s="324">
        <v>13</v>
      </c>
      <c r="AK110" s="324">
        <v>24</v>
      </c>
      <c r="AL110" s="310">
        <v>34</v>
      </c>
      <c r="AM110" s="324">
        <v>8</v>
      </c>
      <c r="AN110" s="324">
        <v>26</v>
      </c>
      <c r="AO110" s="310">
        <v>44</v>
      </c>
      <c r="AP110" s="324">
        <v>12</v>
      </c>
      <c r="AQ110" s="324">
        <v>32</v>
      </c>
      <c r="AR110" s="310">
        <v>23</v>
      </c>
      <c r="AS110" s="324">
        <v>4</v>
      </c>
      <c r="AT110" s="324">
        <v>19</v>
      </c>
      <c r="AU110" s="310">
        <v>62</v>
      </c>
      <c r="AV110" s="324">
        <v>12</v>
      </c>
      <c r="AW110" s="324">
        <v>50</v>
      </c>
      <c r="AX110" s="310">
        <v>42</v>
      </c>
      <c r="AY110" s="324">
        <v>15</v>
      </c>
      <c r="AZ110" s="324">
        <v>27</v>
      </c>
      <c r="BA110" s="310">
        <v>103</v>
      </c>
      <c r="BB110" s="324">
        <v>31</v>
      </c>
      <c r="BC110" s="324">
        <v>72</v>
      </c>
      <c r="BD110" s="310">
        <v>20</v>
      </c>
      <c r="BE110" s="324">
        <v>7</v>
      </c>
      <c r="BF110" s="325">
        <v>13</v>
      </c>
    </row>
    <row r="111" spans="1:58" s="323" customFormat="1" ht="15.75" x14ac:dyDescent="0.15">
      <c r="A111" s="250" t="s">
        <v>410</v>
      </c>
      <c r="B111" s="310">
        <v>673</v>
      </c>
      <c r="C111" s="311">
        <v>231</v>
      </c>
      <c r="D111" s="312">
        <v>442</v>
      </c>
      <c r="E111" s="310">
        <v>25</v>
      </c>
      <c r="F111" s="324">
        <v>5</v>
      </c>
      <c r="G111" s="324">
        <v>20</v>
      </c>
      <c r="H111" s="310">
        <v>11</v>
      </c>
      <c r="I111" s="324">
        <v>4</v>
      </c>
      <c r="J111" s="324">
        <v>7</v>
      </c>
      <c r="K111" s="310">
        <v>43</v>
      </c>
      <c r="L111" s="324">
        <v>16</v>
      </c>
      <c r="M111" s="324">
        <v>27</v>
      </c>
      <c r="N111" s="310">
        <v>17</v>
      </c>
      <c r="O111" s="324">
        <v>8</v>
      </c>
      <c r="P111" s="324">
        <v>9</v>
      </c>
      <c r="Q111" s="310">
        <v>9</v>
      </c>
      <c r="R111" s="324">
        <v>2</v>
      </c>
      <c r="S111" s="324">
        <v>7</v>
      </c>
      <c r="T111" s="310">
        <v>35</v>
      </c>
      <c r="U111" s="324">
        <v>16</v>
      </c>
      <c r="V111" s="324">
        <v>19</v>
      </c>
      <c r="W111" s="310">
        <v>52</v>
      </c>
      <c r="X111" s="324">
        <v>19</v>
      </c>
      <c r="Y111" s="324">
        <v>33</v>
      </c>
      <c r="Z111" s="310">
        <v>36</v>
      </c>
      <c r="AA111" s="324">
        <v>16</v>
      </c>
      <c r="AB111" s="324">
        <v>20</v>
      </c>
      <c r="AC111" s="310">
        <v>75</v>
      </c>
      <c r="AD111" s="324">
        <v>19</v>
      </c>
      <c r="AE111" s="324">
        <v>56</v>
      </c>
      <c r="AF111" s="310">
        <v>51</v>
      </c>
      <c r="AG111" s="324">
        <v>17</v>
      </c>
      <c r="AH111" s="324">
        <v>34</v>
      </c>
      <c r="AI111" s="310">
        <v>38</v>
      </c>
      <c r="AJ111" s="324">
        <v>16</v>
      </c>
      <c r="AK111" s="324">
        <v>22</v>
      </c>
      <c r="AL111" s="310">
        <v>30</v>
      </c>
      <c r="AM111" s="324">
        <v>11</v>
      </c>
      <c r="AN111" s="324">
        <v>19</v>
      </c>
      <c r="AO111" s="310">
        <v>41</v>
      </c>
      <c r="AP111" s="324">
        <v>13</v>
      </c>
      <c r="AQ111" s="324">
        <v>28</v>
      </c>
      <c r="AR111" s="310">
        <v>20</v>
      </c>
      <c r="AS111" s="324">
        <v>4</v>
      </c>
      <c r="AT111" s="324">
        <v>16</v>
      </c>
      <c r="AU111" s="310">
        <v>59</v>
      </c>
      <c r="AV111" s="324">
        <v>19</v>
      </c>
      <c r="AW111" s="324">
        <v>40</v>
      </c>
      <c r="AX111" s="310">
        <v>40</v>
      </c>
      <c r="AY111" s="324">
        <v>13</v>
      </c>
      <c r="AZ111" s="324">
        <v>27</v>
      </c>
      <c r="BA111" s="310">
        <v>65</v>
      </c>
      <c r="BB111" s="324">
        <v>26</v>
      </c>
      <c r="BC111" s="324">
        <v>39</v>
      </c>
      <c r="BD111" s="310">
        <v>26</v>
      </c>
      <c r="BE111" s="324">
        <v>7</v>
      </c>
      <c r="BF111" s="325">
        <v>19</v>
      </c>
    </row>
    <row r="112" spans="1:58" s="323" customFormat="1" ht="15.75" x14ac:dyDescent="0.15">
      <c r="A112" s="250" t="s">
        <v>411</v>
      </c>
      <c r="B112" s="310">
        <v>553</v>
      </c>
      <c r="C112" s="311">
        <v>189</v>
      </c>
      <c r="D112" s="312">
        <v>364</v>
      </c>
      <c r="E112" s="310">
        <v>26</v>
      </c>
      <c r="F112" s="324">
        <v>9</v>
      </c>
      <c r="G112" s="324">
        <v>17</v>
      </c>
      <c r="H112" s="310">
        <v>9</v>
      </c>
      <c r="I112" s="324">
        <v>4</v>
      </c>
      <c r="J112" s="324">
        <v>5</v>
      </c>
      <c r="K112" s="310">
        <v>26</v>
      </c>
      <c r="L112" s="324">
        <v>9</v>
      </c>
      <c r="M112" s="324">
        <v>17</v>
      </c>
      <c r="N112" s="310">
        <v>14</v>
      </c>
      <c r="O112" s="324">
        <v>5</v>
      </c>
      <c r="P112" s="324">
        <v>9</v>
      </c>
      <c r="Q112" s="310">
        <v>8</v>
      </c>
      <c r="R112" s="324">
        <v>3</v>
      </c>
      <c r="S112" s="324">
        <v>5</v>
      </c>
      <c r="T112" s="310">
        <v>15</v>
      </c>
      <c r="U112" s="324">
        <v>7</v>
      </c>
      <c r="V112" s="324">
        <v>8</v>
      </c>
      <c r="W112" s="310">
        <v>48</v>
      </c>
      <c r="X112" s="324">
        <v>22</v>
      </c>
      <c r="Y112" s="324">
        <v>26</v>
      </c>
      <c r="Z112" s="310">
        <v>25</v>
      </c>
      <c r="AA112" s="324">
        <v>9</v>
      </c>
      <c r="AB112" s="324">
        <v>16</v>
      </c>
      <c r="AC112" s="310">
        <v>53</v>
      </c>
      <c r="AD112" s="324">
        <v>10</v>
      </c>
      <c r="AE112" s="324">
        <v>43</v>
      </c>
      <c r="AF112" s="310">
        <v>49</v>
      </c>
      <c r="AG112" s="324">
        <v>22</v>
      </c>
      <c r="AH112" s="324">
        <v>27</v>
      </c>
      <c r="AI112" s="310">
        <v>27</v>
      </c>
      <c r="AJ112" s="324">
        <v>6</v>
      </c>
      <c r="AK112" s="324">
        <v>21</v>
      </c>
      <c r="AL112" s="310">
        <v>24</v>
      </c>
      <c r="AM112" s="324">
        <v>8</v>
      </c>
      <c r="AN112" s="324">
        <v>16</v>
      </c>
      <c r="AO112" s="310">
        <v>35</v>
      </c>
      <c r="AP112" s="324">
        <v>10</v>
      </c>
      <c r="AQ112" s="324">
        <v>25</v>
      </c>
      <c r="AR112" s="310">
        <v>19</v>
      </c>
      <c r="AS112" s="324">
        <v>4</v>
      </c>
      <c r="AT112" s="324">
        <v>15</v>
      </c>
      <c r="AU112" s="310">
        <v>57</v>
      </c>
      <c r="AV112" s="324">
        <v>17</v>
      </c>
      <c r="AW112" s="324">
        <v>40</v>
      </c>
      <c r="AX112" s="310">
        <v>37</v>
      </c>
      <c r="AY112" s="324">
        <v>18</v>
      </c>
      <c r="AZ112" s="324">
        <v>19</v>
      </c>
      <c r="BA112" s="310">
        <v>62</v>
      </c>
      <c r="BB112" s="324">
        <v>19</v>
      </c>
      <c r="BC112" s="324">
        <v>43</v>
      </c>
      <c r="BD112" s="310">
        <v>19</v>
      </c>
      <c r="BE112" s="324">
        <v>7</v>
      </c>
      <c r="BF112" s="325">
        <v>12</v>
      </c>
    </row>
    <row r="113" spans="1:58" s="323" customFormat="1" ht="15.75" x14ac:dyDescent="0.15">
      <c r="A113" s="250" t="s">
        <v>412</v>
      </c>
      <c r="B113" s="310">
        <v>477</v>
      </c>
      <c r="C113" s="311">
        <v>163</v>
      </c>
      <c r="D113" s="312">
        <v>314</v>
      </c>
      <c r="E113" s="310">
        <v>15</v>
      </c>
      <c r="F113" s="324">
        <v>6</v>
      </c>
      <c r="G113" s="324">
        <v>9</v>
      </c>
      <c r="H113" s="310">
        <v>8</v>
      </c>
      <c r="I113" s="324">
        <v>3</v>
      </c>
      <c r="J113" s="324">
        <v>5</v>
      </c>
      <c r="K113" s="310">
        <v>25</v>
      </c>
      <c r="L113" s="324">
        <v>9</v>
      </c>
      <c r="M113" s="324">
        <v>16</v>
      </c>
      <c r="N113" s="310">
        <v>16</v>
      </c>
      <c r="O113" s="324">
        <v>6</v>
      </c>
      <c r="P113" s="324">
        <v>10</v>
      </c>
      <c r="Q113" s="310">
        <v>8</v>
      </c>
      <c r="R113" s="324">
        <v>2</v>
      </c>
      <c r="S113" s="324">
        <v>6</v>
      </c>
      <c r="T113" s="310">
        <v>19</v>
      </c>
      <c r="U113" s="324">
        <v>5</v>
      </c>
      <c r="V113" s="324">
        <v>14</v>
      </c>
      <c r="W113" s="310">
        <v>50</v>
      </c>
      <c r="X113" s="324">
        <v>15</v>
      </c>
      <c r="Y113" s="324">
        <v>35</v>
      </c>
      <c r="Z113" s="310">
        <v>25</v>
      </c>
      <c r="AA113" s="324">
        <v>9</v>
      </c>
      <c r="AB113" s="324">
        <v>16</v>
      </c>
      <c r="AC113" s="310">
        <v>44</v>
      </c>
      <c r="AD113" s="324">
        <v>19</v>
      </c>
      <c r="AE113" s="324">
        <v>25</v>
      </c>
      <c r="AF113" s="310">
        <v>44</v>
      </c>
      <c r="AG113" s="324">
        <v>13</v>
      </c>
      <c r="AH113" s="324">
        <v>31</v>
      </c>
      <c r="AI113" s="310">
        <v>27</v>
      </c>
      <c r="AJ113" s="324">
        <v>11</v>
      </c>
      <c r="AK113" s="324">
        <v>16</v>
      </c>
      <c r="AL113" s="310">
        <v>27</v>
      </c>
      <c r="AM113" s="324">
        <v>5</v>
      </c>
      <c r="AN113" s="324">
        <v>22</v>
      </c>
      <c r="AO113" s="310">
        <v>33</v>
      </c>
      <c r="AP113" s="324">
        <v>13</v>
      </c>
      <c r="AQ113" s="324">
        <v>20</v>
      </c>
      <c r="AR113" s="310">
        <v>20</v>
      </c>
      <c r="AS113" s="324">
        <v>4</v>
      </c>
      <c r="AT113" s="324">
        <v>16</v>
      </c>
      <c r="AU113" s="310">
        <v>41</v>
      </c>
      <c r="AV113" s="324">
        <v>15</v>
      </c>
      <c r="AW113" s="324">
        <v>26</v>
      </c>
      <c r="AX113" s="310">
        <v>26</v>
      </c>
      <c r="AY113" s="324">
        <v>12</v>
      </c>
      <c r="AZ113" s="324">
        <v>14</v>
      </c>
      <c r="BA113" s="310">
        <v>40</v>
      </c>
      <c r="BB113" s="324">
        <v>13</v>
      </c>
      <c r="BC113" s="324">
        <v>27</v>
      </c>
      <c r="BD113" s="310">
        <v>9</v>
      </c>
      <c r="BE113" s="324">
        <v>3</v>
      </c>
      <c r="BF113" s="325">
        <v>6</v>
      </c>
    </row>
    <row r="114" spans="1:58" s="323" customFormat="1" ht="15.75" x14ac:dyDescent="0.15">
      <c r="A114" s="255" t="s">
        <v>320</v>
      </c>
      <c r="B114" s="307">
        <v>1268</v>
      </c>
      <c r="C114" s="304">
        <v>315</v>
      </c>
      <c r="D114" s="308">
        <v>953</v>
      </c>
      <c r="E114" s="307">
        <v>46</v>
      </c>
      <c r="F114" s="304">
        <v>9</v>
      </c>
      <c r="G114" s="308">
        <v>37</v>
      </c>
      <c r="H114" s="307">
        <v>25</v>
      </c>
      <c r="I114" s="304">
        <v>8</v>
      </c>
      <c r="J114" s="308">
        <v>17</v>
      </c>
      <c r="K114" s="307">
        <v>73</v>
      </c>
      <c r="L114" s="304">
        <v>16</v>
      </c>
      <c r="M114" s="308">
        <v>57</v>
      </c>
      <c r="N114" s="307">
        <v>30</v>
      </c>
      <c r="O114" s="304">
        <v>8</v>
      </c>
      <c r="P114" s="308">
        <v>22</v>
      </c>
      <c r="Q114" s="307">
        <v>20</v>
      </c>
      <c r="R114" s="304">
        <v>5</v>
      </c>
      <c r="S114" s="308">
        <v>15</v>
      </c>
      <c r="T114" s="307">
        <v>36</v>
      </c>
      <c r="U114" s="304">
        <v>4</v>
      </c>
      <c r="V114" s="308">
        <v>32</v>
      </c>
      <c r="W114" s="307">
        <v>144</v>
      </c>
      <c r="X114" s="304">
        <v>43</v>
      </c>
      <c r="Y114" s="308">
        <v>101</v>
      </c>
      <c r="Z114" s="307">
        <v>83</v>
      </c>
      <c r="AA114" s="304">
        <v>25</v>
      </c>
      <c r="AB114" s="308">
        <v>58</v>
      </c>
      <c r="AC114" s="307">
        <v>129</v>
      </c>
      <c r="AD114" s="304">
        <v>32</v>
      </c>
      <c r="AE114" s="308">
        <v>97</v>
      </c>
      <c r="AF114" s="307">
        <v>107</v>
      </c>
      <c r="AG114" s="304">
        <v>37</v>
      </c>
      <c r="AH114" s="308">
        <v>70</v>
      </c>
      <c r="AI114" s="307">
        <v>60</v>
      </c>
      <c r="AJ114" s="304">
        <v>9</v>
      </c>
      <c r="AK114" s="308">
        <v>51</v>
      </c>
      <c r="AL114" s="307">
        <v>64</v>
      </c>
      <c r="AM114" s="304">
        <v>21</v>
      </c>
      <c r="AN114" s="308">
        <v>43</v>
      </c>
      <c r="AO114" s="307">
        <v>70</v>
      </c>
      <c r="AP114" s="304">
        <v>16</v>
      </c>
      <c r="AQ114" s="308">
        <v>54</v>
      </c>
      <c r="AR114" s="307">
        <v>43</v>
      </c>
      <c r="AS114" s="304">
        <v>5</v>
      </c>
      <c r="AT114" s="308">
        <v>38</v>
      </c>
      <c r="AU114" s="307">
        <v>107</v>
      </c>
      <c r="AV114" s="304">
        <v>10</v>
      </c>
      <c r="AW114" s="308">
        <v>97</v>
      </c>
      <c r="AX114" s="307">
        <v>64</v>
      </c>
      <c r="AY114" s="304">
        <v>19</v>
      </c>
      <c r="AZ114" s="308">
        <v>45</v>
      </c>
      <c r="BA114" s="307">
        <v>118</v>
      </c>
      <c r="BB114" s="304">
        <v>35</v>
      </c>
      <c r="BC114" s="308">
        <v>83</v>
      </c>
      <c r="BD114" s="307">
        <v>49</v>
      </c>
      <c r="BE114" s="304">
        <v>13</v>
      </c>
      <c r="BF114" s="309">
        <v>36</v>
      </c>
    </row>
    <row r="115" spans="1:58" s="323" customFormat="1" ht="15.75" x14ac:dyDescent="0.15">
      <c r="A115" s="250" t="s">
        <v>413</v>
      </c>
      <c r="B115" s="310">
        <v>409</v>
      </c>
      <c r="C115" s="311">
        <v>113</v>
      </c>
      <c r="D115" s="312">
        <v>296</v>
      </c>
      <c r="E115" s="310">
        <v>10</v>
      </c>
      <c r="F115" s="324">
        <v>1</v>
      </c>
      <c r="G115" s="324">
        <v>9</v>
      </c>
      <c r="H115" s="310">
        <v>8</v>
      </c>
      <c r="I115" s="324">
        <v>4</v>
      </c>
      <c r="J115" s="324">
        <v>4</v>
      </c>
      <c r="K115" s="310">
        <v>22</v>
      </c>
      <c r="L115" s="324">
        <v>5</v>
      </c>
      <c r="M115" s="324">
        <v>17</v>
      </c>
      <c r="N115" s="310">
        <v>10</v>
      </c>
      <c r="O115" s="324">
        <v>5</v>
      </c>
      <c r="P115" s="324">
        <v>5</v>
      </c>
      <c r="Q115" s="310">
        <v>4</v>
      </c>
      <c r="R115" s="324">
        <v>0</v>
      </c>
      <c r="S115" s="324">
        <v>4</v>
      </c>
      <c r="T115" s="310">
        <v>13</v>
      </c>
      <c r="U115" s="324">
        <v>1</v>
      </c>
      <c r="V115" s="324">
        <v>12</v>
      </c>
      <c r="W115" s="310">
        <v>52</v>
      </c>
      <c r="X115" s="324">
        <v>19</v>
      </c>
      <c r="Y115" s="324">
        <v>33</v>
      </c>
      <c r="Z115" s="310">
        <v>27</v>
      </c>
      <c r="AA115" s="324">
        <v>6</v>
      </c>
      <c r="AB115" s="324">
        <v>21</v>
      </c>
      <c r="AC115" s="310">
        <v>41</v>
      </c>
      <c r="AD115" s="324">
        <v>14</v>
      </c>
      <c r="AE115" s="324">
        <v>27</v>
      </c>
      <c r="AF115" s="310">
        <v>36</v>
      </c>
      <c r="AG115" s="324">
        <v>11</v>
      </c>
      <c r="AH115" s="324">
        <v>25</v>
      </c>
      <c r="AI115" s="310">
        <v>18</v>
      </c>
      <c r="AJ115" s="324">
        <v>4</v>
      </c>
      <c r="AK115" s="324">
        <v>14</v>
      </c>
      <c r="AL115" s="310">
        <v>20</v>
      </c>
      <c r="AM115" s="324">
        <v>9</v>
      </c>
      <c r="AN115" s="324">
        <v>11</v>
      </c>
      <c r="AO115" s="310">
        <v>25</v>
      </c>
      <c r="AP115" s="324">
        <v>5</v>
      </c>
      <c r="AQ115" s="324">
        <v>20</v>
      </c>
      <c r="AR115" s="310">
        <v>10</v>
      </c>
      <c r="AS115" s="324">
        <v>1</v>
      </c>
      <c r="AT115" s="324">
        <v>9</v>
      </c>
      <c r="AU115" s="310">
        <v>36</v>
      </c>
      <c r="AV115" s="324">
        <v>4</v>
      </c>
      <c r="AW115" s="324">
        <v>32</v>
      </c>
      <c r="AX115" s="310">
        <v>20</v>
      </c>
      <c r="AY115" s="324">
        <v>7</v>
      </c>
      <c r="AZ115" s="324">
        <v>13</v>
      </c>
      <c r="BA115" s="310">
        <v>45</v>
      </c>
      <c r="BB115" s="324">
        <v>13</v>
      </c>
      <c r="BC115" s="324">
        <v>32</v>
      </c>
      <c r="BD115" s="310">
        <v>12</v>
      </c>
      <c r="BE115" s="324">
        <v>4</v>
      </c>
      <c r="BF115" s="325">
        <v>8</v>
      </c>
    </row>
    <row r="116" spans="1:58" s="323" customFormat="1" ht="15.75" x14ac:dyDescent="0.15">
      <c r="A116" s="250" t="s">
        <v>414</v>
      </c>
      <c r="B116" s="310">
        <v>312</v>
      </c>
      <c r="C116" s="311">
        <v>73</v>
      </c>
      <c r="D116" s="312">
        <v>239</v>
      </c>
      <c r="E116" s="310">
        <v>11</v>
      </c>
      <c r="F116" s="324">
        <v>4</v>
      </c>
      <c r="G116" s="324">
        <v>7</v>
      </c>
      <c r="H116" s="310">
        <v>3</v>
      </c>
      <c r="I116" s="324">
        <v>1</v>
      </c>
      <c r="J116" s="324">
        <v>2</v>
      </c>
      <c r="K116" s="310">
        <v>22</v>
      </c>
      <c r="L116" s="324">
        <v>4</v>
      </c>
      <c r="M116" s="324">
        <v>18</v>
      </c>
      <c r="N116" s="310">
        <v>6</v>
      </c>
      <c r="O116" s="324">
        <v>1</v>
      </c>
      <c r="P116" s="324">
        <v>5</v>
      </c>
      <c r="Q116" s="310">
        <v>5</v>
      </c>
      <c r="R116" s="324">
        <v>2</v>
      </c>
      <c r="S116" s="324">
        <v>3</v>
      </c>
      <c r="T116" s="310">
        <v>9</v>
      </c>
      <c r="U116" s="324">
        <v>2</v>
      </c>
      <c r="V116" s="324">
        <v>7</v>
      </c>
      <c r="W116" s="310">
        <v>41</v>
      </c>
      <c r="X116" s="324">
        <v>7</v>
      </c>
      <c r="Y116" s="324">
        <v>34</v>
      </c>
      <c r="Z116" s="310">
        <v>15</v>
      </c>
      <c r="AA116" s="324">
        <v>5</v>
      </c>
      <c r="AB116" s="324">
        <v>10</v>
      </c>
      <c r="AC116" s="310">
        <v>31</v>
      </c>
      <c r="AD116" s="324">
        <v>4</v>
      </c>
      <c r="AE116" s="324">
        <v>27</v>
      </c>
      <c r="AF116" s="310">
        <v>25</v>
      </c>
      <c r="AG116" s="324">
        <v>12</v>
      </c>
      <c r="AH116" s="324">
        <v>13</v>
      </c>
      <c r="AI116" s="310">
        <v>17</v>
      </c>
      <c r="AJ116" s="324">
        <v>3</v>
      </c>
      <c r="AK116" s="324">
        <v>14</v>
      </c>
      <c r="AL116" s="310">
        <v>21</v>
      </c>
      <c r="AM116" s="324">
        <v>6</v>
      </c>
      <c r="AN116" s="324">
        <v>15</v>
      </c>
      <c r="AO116" s="310">
        <v>16</v>
      </c>
      <c r="AP116" s="324">
        <v>4</v>
      </c>
      <c r="AQ116" s="324">
        <v>12</v>
      </c>
      <c r="AR116" s="310">
        <v>8</v>
      </c>
      <c r="AS116" s="324">
        <v>1</v>
      </c>
      <c r="AT116" s="324">
        <v>7</v>
      </c>
      <c r="AU116" s="310">
        <v>31</v>
      </c>
      <c r="AV116" s="324">
        <v>1</v>
      </c>
      <c r="AW116" s="324">
        <v>30</v>
      </c>
      <c r="AX116" s="310">
        <v>12</v>
      </c>
      <c r="AY116" s="324">
        <v>5</v>
      </c>
      <c r="AZ116" s="324">
        <v>7</v>
      </c>
      <c r="BA116" s="310">
        <v>32</v>
      </c>
      <c r="BB116" s="324">
        <v>9</v>
      </c>
      <c r="BC116" s="324">
        <v>23</v>
      </c>
      <c r="BD116" s="310">
        <v>7</v>
      </c>
      <c r="BE116" s="324">
        <v>2</v>
      </c>
      <c r="BF116" s="325">
        <v>5</v>
      </c>
    </row>
    <row r="117" spans="1:58" s="323" customFormat="1" ht="15.75" x14ac:dyDescent="0.15">
      <c r="A117" s="250" t="s">
        <v>415</v>
      </c>
      <c r="B117" s="310">
        <v>246</v>
      </c>
      <c r="C117" s="311">
        <v>62</v>
      </c>
      <c r="D117" s="312">
        <v>184</v>
      </c>
      <c r="E117" s="310">
        <v>13</v>
      </c>
      <c r="F117" s="324">
        <v>3</v>
      </c>
      <c r="G117" s="324">
        <v>10</v>
      </c>
      <c r="H117" s="310">
        <v>5</v>
      </c>
      <c r="I117" s="324">
        <v>1</v>
      </c>
      <c r="J117" s="324">
        <v>4</v>
      </c>
      <c r="K117" s="310">
        <v>17</v>
      </c>
      <c r="L117" s="324">
        <v>4</v>
      </c>
      <c r="M117" s="324">
        <v>13</v>
      </c>
      <c r="N117" s="310">
        <v>6</v>
      </c>
      <c r="O117" s="324">
        <v>1</v>
      </c>
      <c r="P117" s="324">
        <v>5</v>
      </c>
      <c r="Q117" s="310">
        <v>4</v>
      </c>
      <c r="R117" s="324">
        <v>1</v>
      </c>
      <c r="S117" s="324">
        <v>3</v>
      </c>
      <c r="T117" s="310">
        <v>6</v>
      </c>
      <c r="U117" s="324">
        <v>1</v>
      </c>
      <c r="V117" s="324">
        <v>5</v>
      </c>
      <c r="W117" s="310">
        <v>23</v>
      </c>
      <c r="X117" s="324">
        <v>9</v>
      </c>
      <c r="Y117" s="324">
        <v>14</v>
      </c>
      <c r="Z117" s="310">
        <v>12</v>
      </c>
      <c r="AA117" s="324">
        <v>5</v>
      </c>
      <c r="AB117" s="324">
        <v>7</v>
      </c>
      <c r="AC117" s="310">
        <v>25</v>
      </c>
      <c r="AD117" s="324">
        <v>8</v>
      </c>
      <c r="AE117" s="324">
        <v>17</v>
      </c>
      <c r="AF117" s="310">
        <v>24</v>
      </c>
      <c r="AG117" s="324">
        <v>9</v>
      </c>
      <c r="AH117" s="324">
        <v>15</v>
      </c>
      <c r="AI117" s="310">
        <v>10</v>
      </c>
      <c r="AJ117" s="324">
        <v>1</v>
      </c>
      <c r="AK117" s="324">
        <v>9</v>
      </c>
      <c r="AL117" s="310">
        <v>11</v>
      </c>
      <c r="AM117" s="324">
        <v>3</v>
      </c>
      <c r="AN117" s="324">
        <v>8</v>
      </c>
      <c r="AO117" s="310">
        <v>14</v>
      </c>
      <c r="AP117" s="324">
        <v>3</v>
      </c>
      <c r="AQ117" s="324">
        <v>11</v>
      </c>
      <c r="AR117" s="310">
        <v>9</v>
      </c>
      <c r="AS117" s="324">
        <v>1</v>
      </c>
      <c r="AT117" s="324">
        <v>8</v>
      </c>
      <c r="AU117" s="310">
        <v>18</v>
      </c>
      <c r="AV117" s="324">
        <v>2</v>
      </c>
      <c r="AW117" s="324">
        <v>16</v>
      </c>
      <c r="AX117" s="310">
        <v>14</v>
      </c>
      <c r="AY117" s="324">
        <v>4</v>
      </c>
      <c r="AZ117" s="324">
        <v>10</v>
      </c>
      <c r="BA117" s="310">
        <v>17</v>
      </c>
      <c r="BB117" s="324">
        <v>3</v>
      </c>
      <c r="BC117" s="324">
        <v>14</v>
      </c>
      <c r="BD117" s="310">
        <v>18</v>
      </c>
      <c r="BE117" s="324">
        <v>3</v>
      </c>
      <c r="BF117" s="325">
        <v>15</v>
      </c>
    </row>
    <row r="118" spans="1:58" s="323" customFormat="1" ht="15.75" x14ac:dyDescent="0.15">
      <c r="A118" s="250" t="s">
        <v>416</v>
      </c>
      <c r="B118" s="310">
        <v>169</v>
      </c>
      <c r="C118" s="311">
        <v>40</v>
      </c>
      <c r="D118" s="312">
        <v>129</v>
      </c>
      <c r="E118" s="310">
        <v>9</v>
      </c>
      <c r="F118" s="324">
        <v>1</v>
      </c>
      <c r="G118" s="324">
        <v>8</v>
      </c>
      <c r="H118" s="310">
        <v>4</v>
      </c>
      <c r="I118" s="324">
        <v>1</v>
      </c>
      <c r="J118" s="324">
        <v>3</v>
      </c>
      <c r="K118" s="310">
        <v>4</v>
      </c>
      <c r="L118" s="324">
        <v>2</v>
      </c>
      <c r="M118" s="324">
        <v>2</v>
      </c>
      <c r="N118" s="310">
        <v>4</v>
      </c>
      <c r="O118" s="324">
        <v>1</v>
      </c>
      <c r="P118" s="324">
        <v>3</v>
      </c>
      <c r="Q118" s="310">
        <v>5</v>
      </c>
      <c r="R118" s="324">
        <v>2</v>
      </c>
      <c r="S118" s="324">
        <v>3</v>
      </c>
      <c r="T118" s="310">
        <v>4</v>
      </c>
      <c r="U118" s="324">
        <v>0</v>
      </c>
      <c r="V118" s="324">
        <v>4</v>
      </c>
      <c r="W118" s="310">
        <v>17</v>
      </c>
      <c r="X118" s="324">
        <v>4</v>
      </c>
      <c r="Y118" s="324">
        <v>13</v>
      </c>
      <c r="Z118" s="310">
        <v>11</v>
      </c>
      <c r="AA118" s="324">
        <v>5</v>
      </c>
      <c r="AB118" s="324">
        <v>6</v>
      </c>
      <c r="AC118" s="310">
        <v>20</v>
      </c>
      <c r="AD118" s="324">
        <v>6</v>
      </c>
      <c r="AE118" s="324">
        <v>14</v>
      </c>
      <c r="AF118" s="310">
        <v>15</v>
      </c>
      <c r="AG118" s="324">
        <v>3</v>
      </c>
      <c r="AH118" s="324">
        <v>12</v>
      </c>
      <c r="AI118" s="310">
        <v>6</v>
      </c>
      <c r="AJ118" s="324">
        <v>0</v>
      </c>
      <c r="AK118" s="324">
        <v>6</v>
      </c>
      <c r="AL118" s="310">
        <v>6</v>
      </c>
      <c r="AM118" s="324">
        <v>1</v>
      </c>
      <c r="AN118" s="324">
        <v>5</v>
      </c>
      <c r="AO118" s="310">
        <v>10</v>
      </c>
      <c r="AP118" s="324">
        <v>2</v>
      </c>
      <c r="AQ118" s="324">
        <v>8</v>
      </c>
      <c r="AR118" s="310">
        <v>12</v>
      </c>
      <c r="AS118" s="324">
        <v>2</v>
      </c>
      <c r="AT118" s="324">
        <v>10</v>
      </c>
      <c r="AU118" s="310">
        <v>14</v>
      </c>
      <c r="AV118" s="324">
        <v>3</v>
      </c>
      <c r="AW118" s="324">
        <v>11</v>
      </c>
      <c r="AX118" s="310">
        <v>10</v>
      </c>
      <c r="AY118" s="324">
        <v>3</v>
      </c>
      <c r="AZ118" s="324">
        <v>7</v>
      </c>
      <c r="BA118" s="310">
        <v>13</v>
      </c>
      <c r="BB118" s="324">
        <v>3</v>
      </c>
      <c r="BC118" s="324">
        <v>10</v>
      </c>
      <c r="BD118" s="310">
        <v>5</v>
      </c>
      <c r="BE118" s="324">
        <v>1</v>
      </c>
      <c r="BF118" s="325">
        <v>4</v>
      </c>
    </row>
    <row r="119" spans="1:58" s="323" customFormat="1" ht="15.75" x14ac:dyDescent="0.15">
      <c r="A119" s="250" t="s">
        <v>417</v>
      </c>
      <c r="B119" s="310">
        <v>132</v>
      </c>
      <c r="C119" s="311">
        <v>27</v>
      </c>
      <c r="D119" s="312">
        <v>105</v>
      </c>
      <c r="E119" s="310">
        <v>3</v>
      </c>
      <c r="F119" s="324">
        <v>0</v>
      </c>
      <c r="G119" s="324">
        <v>3</v>
      </c>
      <c r="H119" s="310">
        <v>5</v>
      </c>
      <c r="I119" s="324">
        <v>1</v>
      </c>
      <c r="J119" s="324">
        <v>4</v>
      </c>
      <c r="K119" s="310">
        <v>8</v>
      </c>
      <c r="L119" s="324">
        <v>1</v>
      </c>
      <c r="M119" s="324">
        <v>7</v>
      </c>
      <c r="N119" s="310">
        <v>4</v>
      </c>
      <c r="O119" s="324">
        <v>0</v>
      </c>
      <c r="P119" s="324">
        <v>4</v>
      </c>
      <c r="Q119" s="310">
        <v>2</v>
      </c>
      <c r="R119" s="324">
        <v>0</v>
      </c>
      <c r="S119" s="324">
        <v>2</v>
      </c>
      <c r="T119" s="310">
        <v>4</v>
      </c>
      <c r="U119" s="324">
        <v>0</v>
      </c>
      <c r="V119" s="324">
        <v>4</v>
      </c>
      <c r="W119" s="310">
        <v>11</v>
      </c>
      <c r="X119" s="324">
        <v>4</v>
      </c>
      <c r="Y119" s="324">
        <v>7</v>
      </c>
      <c r="Z119" s="310">
        <v>18</v>
      </c>
      <c r="AA119" s="324">
        <v>4</v>
      </c>
      <c r="AB119" s="324">
        <v>14</v>
      </c>
      <c r="AC119" s="310">
        <v>12</v>
      </c>
      <c r="AD119" s="324">
        <v>0</v>
      </c>
      <c r="AE119" s="324">
        <v>12</v>
      </c>
      <c r="AF119" s="310">
        <v>7</v>
      </c>
      <c r="AG119" s="324">
        <v>2</v>
      </c>
      <c r="AH119" s="324">
        <v>5</v>
      </c>
      <c r="AI119" s="310">
        <v>9</v>
      </c>
      <c r="AJ119" s="324">
        <v>1</v>
      </c>
      <c r="AK119" s="324">
        <v>8</v>
      </c>
      <c r="AL119" s="310">
        <v>6</v>
      </c>
      <c r="AM119" s="324">
        <v>2</v>
      </c>
      <c r="AN119" s="324">
        <v>4</v>
      </c>
      <c r="AO119" s="310">
        <v>5</v>
      </c>
      <c r="AP119" s="324">
        <v>2</v>
      </c>
      <c r="AQ119" s="324">
        <v>3</v>
      </c>
      <c r="AR119" s="310">
        <v>4</v>
      </c>
      <c r="AS119" s="324">
        <v>0</v>
      </c>
      <c r="AT119" s="324">
        <v>4</v>
      </c>
      <c r="AU119" s="310">
        <v>8</v>
      </c>
      <c r="AV119" s="324">
        <v>0</v>
      </c>
      <c r="AW119" s="324">
        <v>8</v>
      </c>
      <c r="AX119" s="310">
        <v>8</v>
      </c>
      <c r="AY119" s="324">
        <v>0</v>
      </c>
      <c r="AZ119" s="324">
        <v>8</v>
      </c>
      <c r="BA119" s="310">
        <v>11</v>
      </c>
      <c r="BB119" s="324">
        <v>7</v>
      </c>
      <c r="BC119" s="324">
        <v>4</v>
      </c>
      <c r="BD119" s="310">
        <v>7</v>
      </c>
      <c r="BE119" s="324">
        <v>3</v>
      </c>
      <c r="BF119" s="325">
        <v>4</v>
      </c>
    </row>
    <row r="120" spans="1:58" s="323" customFormat="1" ht="15.75" x14ac:dyDescent="0.15">
      <c r="A120" s="255" t="s">
        <v>321</v>
      </c>
      <c r="B120" s="307">
        <v>305</v>
      </c>
      <c r="C120" s="304">
        <v>69</v>
      </c>
      <c r="D120" s="308">
        <v>236</v>
      </c>
      <c r="E120" s="307">
        <v>8</v>
      </c>
      <c r="F120" s="304">
        <v>3</v>
      </c>
      <c r="G120" s="308">
        <v>5</v>
      </c>
      <c r="H120" s="307">
        <v>6</v>
      </c>
      <c r="I120" s="304">
        <v>1</v>
      </c>
      <c r="J120" s="308">
        <v>5</v>
      </c>
      <c r="K120" s="307">
        <v>18</v>
      </c>
      <c r="L120" s="304">
        <v>5</v>
      </c>
      <c r="M120" s="308">
        <v>13</v>
      </c>
      <c r="N120" s="307">
        <v>5</v>
      </c>
      <c r="O120" s="304">
        <v>0</v>
      </c>
      <c r="P120" s="308">
        <v>5</v>
      </c>
      <c r="Q120" s="307">
        <v>6</v>
      </c>
      <c r="R120" s="304">
        <v>1</v>
      </c>
      <c r="S120" s="308">
        <v>5</v>
      </c>
      <c r="T120" s="307">
        <v>13</v>
      </c>
      <c r="U120" s="304">
        <v>1</v>
      </c>
      <c r="V120" s="308">
        <v>12</v>
      </c>
      <c r="W120" s="307">
        <v>19</v>
      </c>
      <c r="X120" s="304">
        <v>6</v>
      </c>
      <c r="Y120" s="308">
        <v>13</v>
      </c>
      <c r="Z120" s="307">
        <v>16</v>
      </c>
      <c r="AA120" s="304">
        <v>1</v>
      </c>
      <c r="AB120" s="308">
        <v>15</v>
      </c>
      <c r="AC120" s="307">
        <v>36</v>
      </c>
      <c r="AD120" s="304">
        <v>9</v>
      </c>
      <c r="AE120" s="308">
        <v>27</v>
      </c>
      <c r="AF120" s="307">
        <v>29</v>
      </c>
      <c r="AG120" s="304">
        <v>7</v>
      </c>
      <c r="AH120" s="308">
        <v>22</v>
      </c>
      <c r="AI120" s="307">
        <v>13</v>
      </c>
      <c r="AJ120" s="304">
        <v>1</v>
      </c>
      <c r="AK120" s="308">
        <v>12</v>
      </c>
      <c r="AL120" s="307">
        <v>12</v>
      </c>
      <c r="AM120" s="304">
        <v>1</v>
      </c>
      <c r="AN120" s="308">
        <v>11</v>
      </c>
      <c r="AO120" s="307">
        <v>25</v>
      </c>
      <c r="AP120" s="304">
        <v>5</v>
      </c>
      <c r="AQ120" s="308">
        <v>20</v>
      </c>
      <c r="AR120" s="307">
        <v>12</v>
      </c>
      <c r="AS120" s="304">
        <v>4</v>
      </c>
      <c r="AT120" s="308">
        <v>8</v>
      </c>
      <c r="AU120" s="307">
        <v>22</v>
      </c>
      <c r="AV120" s="304">
        <v>6</v>
      </c>
      <c r="AW120" s="308">
        <v>16</v>
      </c>
      <c r="AX120" s="307">
        <v>22</v>
      </c>
      <c r="AY120" s="304">
        <v>6</v>
      </c>
      <c r="AZ120" s="308">
        <v>16</v>
      </c>
      <c r="BA120" s="307">
        <v>31</v>
      </c>
      <c r="BB120" s="304">
        <v>9</v>
      </c>
      <c r="BC120" s="308">
        <v>22</v>
      </c>
      <c r="BD120" s="307">
        <v>12</v>
      </c>
      <c r="BE120" s="304">
        <v>3</v>
      </c>
      <c r="BF120" s="309">
        <v>9</v>
      </c>
    </row>
    <row r="121" spans="1:58" s="323" customFormat="1" ht="15.75" x14ac:dyDescent="0.15">
      <c r="A121" s="250" t="s">
        <v>418</v>
      </c>
      <c r="B121" s="310">
        <v>117</v>
      </c>
      <c r="C121" s="311">
        <v>35</v>
      </c>
      <c r="D121" s="312">
        <v>82</v>
      </c>
      <c r="E121" s="310">
        <v>3</v>
      </c>
      <c r="F121" s="324">
        <v>2</v>
      </c>
      <c r="G121" s="324">
        <v>1</v>
      </c>
      <c r="H121" s="310">
        <v>4</v>
      </c>
      <c r="I121" s="324">
        <v>0</v>
      </c>
      <c r="J121" s="324">
        <v>4</v>
      </c>
      <c r="K121" s="310">
        <v>8</v>
      </c>
      <c r="L121" s="324">
        <v>3</v>
      </c>
      <c r="M121" s="324">
        <v>5</v>
      </c>
      <c r="N121" s="310">
        <v>1</v>
      </c>
      <c r="O121" s="324">
        <v>0</v>
      </c>
      <c r="P121" s="324">
        <v>1</v>
      </c>
      <c r="Q121" s="310">
        <v>2</v>
      </c>
      <c r="R121" s="324">
        <v>0</v>
      </c>
      <c r="S121" s="324">
        <v>2</v>
      </c>
      <c r="T121" s="310">
        <v>2</v>
      </c>
      <c r="U121" s="324">
        <v>0</v>
      </c>
      <c r="V121" s="324">
        <v>2</v>
      </c>
      <c r="W121" s="310">
        <v>6</v>
      </c>
      <c r="X121" s="324">
        <v>4</v>
      </c>
      <c r="Y121" s="324">
        <v>2</v>
      </c>
      <c r="Z121" s="310">
        <v>8</v>
      </c>
      <c r="AA121" s="324">
        <v>0</v>
      </c>
      <c r="AB121" s="324">
        <v>8</v>
      </c>
      <c r="AC121" s="310">
        <v>14</v>
      </c>
      <c r="AD121" s="324">
        <v>3</v>
      </c>
      <c r="AE121" s="324">
        <v>11</v>
      </c>
      <c r="AF121" s="310">
        <v>9</v>
      </c>
      <c r="AG121" s="324">
        <v>3</v>
      </c>
      <c r="AH121" s="324">
        <v>6</v>
      </c>
      <c r="AI121" s="310">
        <v>4</v>
      </c>
      <c r="AJ121" s="324">
        <v>0</v>
      </c>
      <c r="AK121" s="324">
        <v>4</v>
      </c>
      <c r="AL121" s="310">
        <v>4</v>
      </c>
      <c r="AM121" s="324">
        <v>0</v>
      </c>
      <c r="AN121" s="324">
        <v>4</v>
      </c>
      <c r="AO121" s="310">
        <v>10</v>
      </c>
      <c r="AP121" s="324">
        <v>4</v>
      </c>
      <c r="AQ121" s="324">
        <v>6</v>
      </c>
      <c r="AR121" s="310">
        <v>5</v>
      </c>
      <c r="AS121" s="324">
        <v>2</v>
      </c>
      <c r="AT121" s="324">
        <v>3</v>
      </c>
      <c r="AU121" s="310">
        <v>11</v>
      </c>
      <c r="AV121" s="324">
        <v>3</v>
      </c>
      <c r="AW121" s="324">
        <v>8</v>
      </c>
      <c r="AX121" s="310">
        <v>9</v>
      </c>
      <c r="AY121" s="324">
        <v>3</v>
      </c>
      <c r="AZ121" s="324">
        <v>6</v>
      </c>
      <c r="BA121" s="310">
        <v>13</v>
      </c>
      <c r="BB121" s="324">
        <v>6</v>
      </c>
      <c r="BC121" s="324">
        <v>7</v>
      </c>
      <c r="BD121" s="310">
        <v>4</v>
      </c>
      <c r="BE121" s="324">
        <v>2</v>
      </c>
      <c r="BF121" s="325">
        <v>2</v>
      </c>
    </row>
    <row r="122" spans="1:58" s="323" customFormat="1" ht="15.75" x14ac:dyDescent="0.15">
      <c r="A122" s="250" t="s">
        <v>419</v>
      </c>
      <c r="B122" s="310">
        <v>79</v>
      </c>
      <c r="C122" s="311">
        <v>13</v>
      </c>
      <c r="D122" s="312">
        <v>66</v>
      </c>
      <c r="E122" s="310">
        <v>1</v>
      </c>
      <c r="F122" s="324">
        <v>0</v>
      </c>
      <c r="G122" s="324">
        <v>1</v>
      </c>
      <c r="H122" s="310">
        <v>1</v>
      </c>
      <c r="I122" s="324">
        <v>0</v>
      </c>
      <c r="J122" s="324">
        <v>1</v>
      </c>
      <c r="K122" s="310">
        <v>4</v>
      </c>
      <c r="L122" s="324">
        <v>0</v>
      </c>
      <c r="M122" s="324">
        <v>4</v>
      </c>
      <c r="N122" s="310">
        <v>3</v>
      </c>
      <c r="O122" s="324">
        <v>0</v>
      </c>
      <c r="P122" s="324">
        <v>3</v>
      </c>
      <c r="Q122" s="310">
        <v>2</v>
      </c>
      <c r="R122" s="324">
        <v>1</v>
      </c>
      <c r="S122" s="324">
        <v>1</v>
      </c>
      <c r="T122" s="310">
        <v>7</v>
      </c>
      <c r="U122" s="324">
        <v>0</v>
      </c>
      <c r="V122" s="324">
        <v>7</v>
      </c>
      <c r="W122" s="310">
        <v>5</v>
      </c>
      <c r="X122" s="324">
        <v>1</v>
      </c>
      <c r="Y122" s="324">
        <v>4</v>
      </c>
      <c r="Z122" s="310">
        <v>4</v>
      </c>
      <c r="AA122" s="324">
        <v>1</v>
      </c>
      <c r="AB122" s="324">
        <v>3</v>
      </c>
      <c r="AC122" s="310">
        <v>9</v>
      </c>
      <c r="AD122" s="324">
        <v>2</v>
      </c>
      <c r="AE122" s="324">
        <v>7</v>
      </c>
      <c r="AF122" s="310">
        <v>7</v>
      </c>
      <c r="AG122" s="324">
        <v>3</v>
      </c>
      <c r="AH122" s="324">
        <v>4</v>
      </c>
      <c r="AI122" s="310">
        <v>5</v>
      </c>
      <c r="AJ122" s="324">
        <v>1</v>
      </c>
      <c r="AK122" s="324">
        <v>4</v>
      </c>
      <c r="AL122" s="310">
        <v>4</v>
      </c>
      <c r="AM122" s="324">
        <v>1</v>
      </c>
      <c r="AN122" s="324">
        <v>3</v>
      </c>
      <c r="AO122" s="310">
        <v>4</v>
      </c>
      <c r="AP122" s="324">
        <v>0</v>
      </c>
      <c r="AQ122" s="324">
        <v>4</v>
      </c>
      <c r="AR122" s="310">
        <v>4</v>
      </c>
      <c r="AS122" s="324">
        <v>0</v>
      </c>
      <c r="AT122" s="324">
        <v>4</v>
      </c>
      <c r="AU122" s="310">
        <v>5</v>
      </c>
      <c r="AV122" s="324">
        <v>1</v>
      </c>
      <c r="AW122" s="324">
        <v>4</v>
      </c>
      <c r="AX122" s="310">
        <v>3</v>
      </c>
      <c r="AY122" s="324">
        <v>0</v>
      </c>
      <c r="AZ122" s="324">
        <v>3</v>
      </c>
      <c r="BA122" s="310">
        <v>8</v>
      </c>
      <c r="BB122" s="324">
        <v>2</v>
      </c>
      <c r="BC122" s="324">
        <v>6</v>
      </c>
      <c r="BD122" s="310">
        <v>3</v>
      </c>
      <c r="BE122" s="324">
        <v>0</v>
      </c>
      <c r="BF122" s="325">
        <v>3</v>
      </c>
    </row>
    <row r="123" spans="1:58" s="323" customFormat="1" ht="15.75" x14ac:dyDescent="0.15">
      <c r="A123" s="250" t="s">
        <v>420</v>
      </c>
      <c r="B123" s="310">
        <v>59</v>
      </c>
      <c r="C123" s="311">
        <v>14</v>
      </c>
      <c r="D123" s="312">
        <v>45</v>
      </c>
      <c r="E123" s="310">
        <v>2</v>
      </c>
      <c r="F123" s="324">
        <v>1</v>
      </c>
      <c r="G123" s="324">
        <v>1</v>
      </c>
      <c r="H123" s="310">
        <v>1</v>
      </c>
      <c r="I123" s="324">
        <v>1</v>
      </c>
      <c r="J123" s="324">
        <v>0</v>
      </c>
      <c r="K123" s="310">
        <v>2</v>
      </c>
      <c r="L123" s="324">
        <v>1</v>
      </c>
      <c r="M123" s="324">
        <v>1</v>
      </c>
      <c r="N123" s="310">
        <v>1</v>
      </c>
      <c r="O123" s="324">
        <v>0</v>
      </c>
      <c r="P123" s="324">
        <v>1</v>
      </c>
      <c r="Q123" s="310">
        <v>0</v>
      </c>
      <c r="R123" s="324">
        <v>0</v>
      </c>
      <c r="S123" s="324">
        <v>0</v>
      </c>
      <c r="T123" s="310">
        <v>3</v>
      </c>
      <c r="U123" s="324">
        <v>0</v>
      </c>
      <c r="V123" s="324">
        <v>3</v>
      </c>
      <c r="W123" s="310">
        <v>5</v>
      </c>
      <c r="X123" s="324">
        <v>1</v>
      </c>
      <c r="Y123" s="324">
        <v>4</v>
      </c>
      <c r="Z123" s="310">
        <v>1</v>
      </c>
      <c r="AA123" s="324">
        <v>0</v>
      </c>
      <c r="AB123" s="324">
        <v>1</v>
      </c>
      <c r="AC123" s="310">
        <v>9</v>
      </c>
      <c r="AD123" s="324">
        <v>2</v>
      </c>
      <c r="AE123" s="324">
        <v>7</v>
      </c>
      <c r="AF123" s="310">
        <v>8</v>
      </c>
      <c r="AG123" s="324">
        <v>1</v>
      </c>
      <c r="AH123" s="324">
        <v>7</v>
      </c>
      <c r="AI123" s="310">
        <v>0</v>
      </c>
      <c r="AJ123" s="324">
        <v>0</v>
      </c>
      <c r="AK123" s="324">
        <v>0</v>
      </c>
      <c r="AL123" s="310">
        <v>3</v>
      </c>
      <c r="AM123" s="324">
        <v>0</v>
      </c>
      <c r="AN123" s="324">
        <v>3</v>
      </c>
      <c r="AO123" s="310">
        <v>6</v>
      </c>
      <c r="AP123" s="324">
        <v>1</v>
      </c>
      <c r="AQ123" s="324">
        <v>5</v>
      </c>
      <c r="AR123" s="310">
        <v>3</v>
      </c>
      <c r="AS123" s="324">
        <v>2</v>
      </c>
      <c r="AT123" s="324">
        <v>1</v>
      </c>
      <c r="AU123" s="310">
        <v>2</v>
      </c>
      <c r="AV123" s="324">
        <v>1</v>
      </c>
      <c r="AW123" s="324">
        <v>1</v>
      </c>
      <c r="AX123" s="310">
        <v>3</v>
      </c>
      <c r="AY123" s="324">
        <v>1</v>
      </c>
      <c r="AZ123" s="324">
        <v>2</v>
      </c>
      <c r="BA123" s="310">
        <v>7</v>
      </c>
      <c r="BB123" s="324">
        <v>1</v>
      </c>
      <c r="BC123" s="324">
        <v>6</v>
      </c>
      <c r="BD123" s="310">
        <v>3</v>
      </c>
      <c r="BE123" s="324">
        <v>1</v>
      </c>
      <c r="BF123" s="325">
        <v>2</v>
      </c>
    </row>
    <row r="124" spans="1:58" s="323" customFormat="1" ht="15.75" x14ac:dyDescent="0.15">
      <c r="A124" s="250" t="s">
        <v>421</v>
      </c>
      <c r="B124" s="310">
        <v>30</v>
      </c>
      <c r="C124" s="311">
        <v>6</v>
      </c>
      <c r="D124" s="312">
        <v>24</v>
      </c>
      <c r="E124" s="310">
        <v>1</v>
      </c>
      <c r="F124" s="324">
        <v>0</v>
      </c>
      <c r="G124" s="324">
        <v>1</v>
      </c>
      <c r="H124" s="310">
        <v>0</v>
      </c>
      <c r="I124" s="324">
        <v>0</v>
      </c>
      <c r="J124" s="324">
        <v>0</v>
      </c>
      <c r="K124" s="310">
        <v>3</v>
      </c>
      <c r="L124" s="324">
        <v>1</v>
      </c>
      <c r="M124" s="324">
        <v>2</v>
      </c>
      <c r="N124" s="310">
        <v>0</v>
      </c>
      <c r="O124" s="324">
        <v>0</v>
      </c>
      <c r="P124" s="324">
        <v>0</v>
      </c>
      <c r="Q124" s="310">
        <v>1</v>
      </c>
      <c r="R124" s="324">
        <v>0</v>
      </c>
      <c r="S124" s="324">
        <v>1</v>
      </c>
      <c r="T124" s="310">
        <v>1</v>
      </c>
      <c r="U124" s="324">
        <v>1</v>
      </c>
      <c r="V124" s="324">
        <v>0</v>
      </c>
      <c r="W124" s="310">
        <v>2</v>
      </c>
      <c r="X124" s="324">
        <v>0</v>
      </c>
      <c r="Y124" s="324">
        <v>2</v>
      </c>
      <c r="Z124" s="310">
        <v>2</v>
      </c>
      <c r="AA124" s="324">
        <v>0</v>
      </c>
      <c r="AB124" s="324">
        <v>2</v>
      </c>
      <c r="AC124" s="310">
        <v>2</v>
      </c>
      <c r="AD124" s="324">
        <v>1</v>
      </c>
      <c r="AE124" s="324">
        <v>1</v>
      </c>
      <c r="AF124" s="310">
        <v>4</v>
      </c>
      <c r="AG124" s="324">
        <v>0</v>
      </c>
      <c r="AH124" s="324">
        <v>4</v>
      </c>
      <c r="AI124" s="310">
        <v>1</v>
      </c>
      <c r="AJ124" s="324">
        <v>0</v>
      </c>
      <c r="AK124" s="324">
        <v>1</v>
      </c>
      <c r="AL124" s="310">
        <v>0</v>
      </c>
      <c r="AM124" s="324">
        <v>0</v>
      </c>
      <c r="AN124" s="324">
        <v>0</v>
      </c>
      <c r="AO124" s="310">
        <v>4</v>
      </c>
      <c r="AP124" s="324">
        <v>0</v>
      </c>
      <c r="AQ124" s="324">
        <v>4</v>
      </c>
      <c r="AR124" s="310">
        <v>0</v>
      </c>
      <c r="AS124" s="324">
        <v>0</v>
      </c>
      <c r="AT124" s="324">
        <v>0</v>
      </c>
      <c r="AU124" s="310">
        <v>3</v>
      </c>
      <c r="AV124" s="324">
        <v>1</v>
      </c>
      <c r="AW124" s="324">
        <v>2</v>
      </c>
      <c r="AX124" s="310">
        <v>3</v>
      </c>
      <c r="AY124" s="324">
        <v>2</v>
      </c>
      <c r="AZ124" s="324">
        <v>1</v>
      </c>
      <c r="BA124" s="310">
        <v>2</v>
      </c>
      <c r="BB124" s="324">
        <v>0</v>
      </c>
      <c r="BC124" s="324">
        <v>2</v>
      </c>
      <c r="BD124" s="310">
        <v>1</v>
      </c>
      <c r="BE124" s="324">
        <v>0</v>
      </c>
      <c r="BF124" s="325">
        <v>1</v>
      </c>
    </row>
    <row r="125" spans="1:58" s="323" customFormat="1" ht="15.75" x14ac:dyDescent="0.15">
      <c r="A125" s="250" t="s">
        <v>422</v>
      </c>
      <c r="B125" s="310">
        <v>20</v>
      </c>
      <c r="C125" s="311">
        <v>1</v>
      </c>
      <c r="D125" s="312">
        <v>19</v>
      </c>
      <c r="E125" s="310">
        <v>1</v>
      </c>
      <c r="F125" s="324">
        <v>0</v>
      </c>
      <c r="G125" s="324">
        <v>1</v>
      </c>
      <c r="H125" s="310">
        <v>0</v>
      </c>
      <c r="I125" s="324">
        <v>0</v>
      </c>
      <c r="J125" s="324">
        <v>0</v>
      </c>
      <c r="K125" s="310">
        <v>1</v>
      </c>
      <c r="L125" s="324">
        <v>0</v>
      </c>
      <c r="M125" s="324">
        <v>1</v>
      </c>
      <c r="N125" s="310">
        <v>0</v>
      </c>
      <c r="O125" s="324">
        <v>0</v>
      </c>
      <c r="P125" s="324">
        <v>0</v>
      </c>
      <c r="Q125" s="310">
        <v>1</v>
      </c>
      <c r="R125" s="324">
        <v>0</v>
      </c>
      <c r="S125" s="324">
        <v>1</v>
      </c>
      <c r="T125" s="310">
        <v>0</v>
      </c>
      <c r="U125" s="324">
        <v>0</v>
      </c>
      <c r="V125" s="324">
        <v>0</v>
      </c>
      <c r="W125" s="310">
        <v>1</v>
      </c>
      <c r="X125" s="324">
        <v>0</v>
      </c>
      <c r="Y125" s="324">
        <v>1</v>
      </c>
      <c r="Z125" s="310">
        <v>1</v>
      </c>
      <c r="AA125" s="324">
        <v>0</v>
      </c>
      <c r="AB125" s="324">
        <v>1</v>
      </c>
      <c r="AC125" s="310">
        <v>2</v>
      </c>
      <c r="AD125" s="324">
        <v>1</v>
      </c>
      <c r="AE125" s="324">
        <v>1</v>
      </c>
      <c r="AF125" s="310">
        <v>1</v>
      </c>
      <c r="AG125" s="324">
        <v>0</v>
      </c>
      <c r="AH125" s="324">
        <v>1</v>
      </c>
      <c r="AI125" s="310">
        <v>3</v>
      </c>
      <c r="AJ125" s="324">
        <v>0</v>
      </c>
      <c r="AK125" s="324">
        <v>3</v>
      </c>
      <c r="AL125" s="310">
        <v>1</v>
      </c>
      <c r="AM125" s="324">
        <v>0</v>
      </c>
      <c r="AN125" s="324">
        <v>1</v>
      </c>
      <c r="AO125" s="310">
        <v>1</v>
      </c>
      <c r="AP125" s="324">
        <v>0</v>
      </c>
      <c r="AQ125" s="324">
        <v>1</v>
      </c>
      <c r="AR125" s="310">
        <v>0</v>
      </c>
      <c r="AS125" s="324">
        <v>0</v>
      </c>
      <c r="AT125" s="324">
        <v>0</v>
      </c>
      <c r="AU125" s="310">
        <v>1</v>
      </c>
      <c r="AV125" s="324">
        <v>0</v>
      </c>
      <c r="AW125" s="324">
        <v>1</v>
      </c>
      <c r="AX125" s="310">
        <v>4</v>
      </c>
      <c r="AY125" s="324">
        <v>0</v>
      </c>
      <c r="AZ125" s="324">
        <v>4</v>
      </c>
      <c r="BA125" s="310">
        <v>1</v>
      </c>
      <c r="BB125" s="324">
        <v>0</v>
      </c>
      <c r="BC125" s="324">
        <v>1</v>
      </c>
      <c r="BD125" s="310">
        <v>1</v>
      </c>
      <c r="BE125" s="324">
        <v>0</v>
      </c>
      <c r="BF125" s="325">
        <v>1</v>
      </c>
    </row>
    <row r="126" spans="1:58" s="322" customFormat="1" ht="16.5" thickBot="1" x14ac:dyDescent="0.2">
      <c r="A126" s="258" t="s">
        <v>322</v>
      </c>
      <c r="B126" s="314">
        <v>36</v>
      </c>
      <c r="C126" s="315">
        <v>2</v>
      </c>
      <c r="D126" s="316">
        <v>34</v>
      </c>
      <c r="E126" s="317">
        <v>1</v>
      </c>
      <c r="F126" s="329">
        <v>0</v>
      </c>
      <c r="G126" s="330">
        <v>1</v>
      </c>
      <c r="H126" s="317">
        <v>1</v>
      </c>
      <c r="I126" s="329">
        <v>1</v>
      </c>
      <c r="J126" s="329">
        <v>0</v>
      </c>
      <c r="K126" s="331">
        <v>1</v>
      </c>
      <c r="L126" s="329">
        <v>0</v>
      </c>
      <c r="M126" s="329">
        <v>1</v>
      </c>
      <c r="N126" s="331">
        <v>0</v>
      </c>
      <c r="O126" s="329">
        <v>0</v>
      </c>
      <c r="P126" s="329">
        <v>0</v>
      </c>
      <c r="Q126" s="331">
        <v>0</v>
      </c>
      <c r="R126" s="329">
        <v>0</v>
      </c>
      <c r="S126" s="329">
        <v>0</v>
      </c>
      <c r="T126" s="331">
        <v>0</v>
      </c>
      <c r="U126" s="329">
        <v>0</v>
      </c>
      <c r="V126" s="329">
        <v>0</v>
      </c>
      <c r="W126" s="331">
        <v>1</v>
      </c>
      <c r="X126" s="329">
        <v>1</v>
      </c>
      <c r="Y126" s="329">
        <v>0</v>
      </c>
      <c r="Z126" s="331">
        <v>2</v>
      </c>
      <c r="AA126" s="329">
        <v>0</v>
      </c>
      <c r="AB126" s="329">
        <v>2</v>
      </c>
      <c r="AC126" s="331">
        <v>6</v>
      </c>
      <c r="AD126" s="329">
        <v>0</v>
      </c>
      <c r="AE126" s="329">
        <v>6</v>
      </c>
      <c r="AF126" s="331">
        <v>3</v>
      </c>
      <c r="AG126" s="329">
        <v>0</v>
      </c>
      <c r="AH126" s="329">
        <v>3</v>
      </c>
      <c r="AI126" s="331">
        <v>0</v>
      </c>
      <c r="AJ126" s="329">
        <v>0</v>
      </c>
      <c r="AK126" s="329">
        <v>0</v>
      </c>
      <c r="AL126" s="331">
        <v>4</v>
      </c>
      <c r="AM126" s="329">
        <v>0</v>
      </c>
      <c r="AN126" s="329">
        <v>4</v>
      </c>
      <c r="AO126" s="317">
        <v>1</v>
      </c>
      <c r="AP126" s="329">
        <v>0</v>
      </c>
      <c r="AQ126" s="329">
        <v>1</v>
      </c>
      <c r="AR126" s="331">
        <v>3</v>
      </c>
      <c r="AS126" s="329">
        <v>0</v>
      </c>
      <c r="AT126" s="329">
        <v>3</v>
      </c>
      <c r="AU126" s="331">
        <v>2</v>
      </c>
      <c r="AV126" s="329">
        <v>0</v>
      </c>
      <c r="AW126" s="329">
        <v>2</v>
      </c>
      <c r="AX126" s="331">
        <v>4</v>
      </c>
      <c r="AY126" s="329">
        <v>0</v>
      </c>
      <c r="AZ126" s="329">
        <v>4</v>
      </c>
      <c r="BA126" s="331">
        <v>4</v>
      </c>
      <c r="BB126" s="329">
        <v>0</v>
      </c>
      <c r="BC126" s="329">
        <v>4</v>
      </c>
      <c r="BD126" s="331">
        <v>3</v>
      </c>
      <c r="BE126" s="329">
        <v>0</v>
      </c>
      <c r="BF126" s="332">
        <v>3</v>
      </c>
    </row>
  </sheetData>
  <mergeCells count="1">
    <mergeCell ref="A3:A4"/>
  </mergeCells>
  <phoneticPr fontId="22" type="noConversion"/>
  <pageMargins left="1.0629921259842521" right="0.27559055118110237" top="0.47244094488188981" bottom="0.59055118110236227" header="0.35433070866141736" footer="0.43307086614173229"/>
  <pageSetup paperSize="9" pageOrder="overThenDown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EF85F-4977-4C6D-A41F-C2E58A460A82}">
  <dimension ref="A1:BF126"/>
  <sheetViews>
    <sheetView zoomScaleNormal="100" workbookViewId="0"/>
  </sheetViews>
  <sheetFormatPr defaultRowHeight="14.25" x14ac:dyDescent="0.2"/>
  <cols>
    <col min="1" max="1" width="8" style="267" customWidth="1"/>
    <col min="2" max="4" width="11" style="267" customWidth="1"/>
    <col min="5" max="5" width="9.88671875" style="267" customWidth="1"/>
    <col min="6" max="7" width="9.88671875" style="268" customWidth="1"/>
    <col min="8" max="8" width="9.88671875" style="267" customWidth="1"/>
    <col min="9" max="10" width="9.88671875" style="268" customWidth="1"/>
    <col min="11" max="11" width="9.88671875" style="267" customWidth="1"/>
    <col min="12" max="13" width="9.88671875" style="268" customWidth="1"/>
    <col min="14" max="14" width="9.88671875" style="267" customWidth="1"/>
    <col min="15" max="16" width="9.88671875" style="268" customWidth="1"/>
    <col min="17" max="17" width="9.88671875" style="267" customWidth="1"/>
    <col min="18" max="19" width="9.88671875" style="268" customWidth="1"/>
    <col min="20" max="20" width="9.88671875" style="267" customWidth="1"/>
    <col min="21" max="22" width="9.88671875" style="268" customWidth="1"/>
    <col min="23" max="23" width="9.88671875" style="267" customWidth="1"/>
    <col min="24" max="25" width="9.88671875" style="268" customWidth="1"/>
    <col min="26" max="26" width="9.88671875" style="267" customWidth="1"/>
    <col min="27" max="28" width="9.88671875" style="268" customWidth="1"/>
    <col min="29" max="29" width="9.88671875" style="267" customWidth="1"/>
    <col min="30" max="31" width="9.88671875" style="268" customWidth="1"/>
    <col min="32" max="32" width="9.88671875" style="267" customWidth="1"/>
    <col min="33" max="34" width="9.88671875" style="268" customWidth="1"/>
    <col min="35" max="35" width="9.88671875" style="267" customWidth="1"/>
    <col min="36" max="37" width="9.88671875" style="268" customWidth="1"/>
    <col min="38" max="38" width="9.88671875" style="267" customWidth="1"/>
    <col min="39" max="40" width="9.88671875" style="268" customWidth="1"/>
    <col min="41" max="41" width="9.88671875" style="267" customWidth="1"/>
    <col min="42" max="43" width="9.88671875" style="268" customWidth="1"/>
    <col min="44" max="44" width="9.88671875" style="267" customWidth="1"/>
    <col min="45" max="46" width="9.88671875" style="268" customWidth="1"/>
    <col min="47" max="47" width="9.88671875" style="267" customWidth="1"/>
    <col min="48" max="49" width="9.88671875" style="268" customWidth="1"/>
    <col min="50" max="50" width="9.88671875" style="267" customWidth="1"/>
    <col min="51" max="52" width="9.88671875" style="268" customWidth="1"/>
    <col min="53" max="53" width="9.88671875" style="267" customWidth="1"/>
    <col min="54" max="55" width="9.88671875" style="268" customWidth="1"/>
    <col min="56" max="56" width="9.88671875" style="267" customWidth="1"/>
    <col min="57" max="58" width="9.88671875" style="268" customWidth="1"/>
    <col min="59" max="16384" width="8.88671875" style="268"/>
  </cols>
  <sheetData>
    <row r="1" spans="1:58" ht="22.5" x14ac:dyDescent="0.3">
      <c r="A1" s="266" t="s">
        <v>454</v>
      </c>
    </row>
    <row r="2" spans="1:58" ht="15" thickBot="1" x14ac:dyDescent="0.25">
      <c r="BF2" s="321" t="s">
        <v>423</v>
      </c>
    </row>
    <row r="3" spans="1:58" s="276" customFormat="1" ht="21.6" customHeight="1" x14ac:dyDescent="0.15">
      <c r="A3" s="349" t="s">
        <v>274</v>
      </c>
      <c r="B3" s="270" t="s">
        <v>424</v>
      </c>
      <c r="C3" s="271"/>
      <c r="D3" s="271"/>
      <c r="E3" s="272" t="s">
        <v>276</v>
      </c>
      <c r="F3" s="271"/>
      <c r="G3" s="273"/>
      <c r="H3" s="271" t="s">
        <v>277</v>
      </c>
      <c r="I3" s="271"/>
      <c r="J3" s="271"/>
      <c r="K3" s="272" t="s">
        <v>278</v>
      </c>
      <c r="L3" s="271"/>
      <c r="M3" s="273"/>
      <c r="N3" s="271" t="s">
        <v>279</v>
      </c>
      <c r="O3" s="271"/>
      <c r="P3" s="271"/>
      <c r="Q3" s="272" t="s">
        <v>280</v>
      </c>
      <c r="R3" s="271"/>
      <c r="S3" s="273"/>
      <c r="T3" s="271" t="s">
        <v>281</v>
      </c>
      <c r="U3" s="271"/>
      <c r="V3" s="271"/>
      <c r="W3" s="272" t="s">
        <v>282</v>
      </c>
      <c r="X3" s="271"/>
      <c r="Y3" s="273"/>
      <c r="Z3" s="271" t="s">
        <v>283</v>
      </c>
      <c r="AA3" s="271"/>
      <c r="AB3" s="271"/>
      <c r="AC3" s="272" t="s">
        <v>284</v>
      </c>
      <c r="AD3" s="271"/>
      <c r="AE3" s="273"/>
      <c r="AF3" s="271" t="s">
        <v>285</v>
      </c>
      <c r="AG3" s="271"/>
      <c r="AH3" s="271"/>
      <c r="AI3" s="272" t="s">
        <v>286</v>
      </c>
      <c r="AJ3" s="271"/>
      <c r="AK3" s="273"/>
      <c r="AL3" s="271" t="s">
        <v>287</v>
      </c>
      <c r="AM3" s="274"/>
      <c r="AN3" s="271"/>
      <c r="AO3" s="272" t="s">
        <v>288</v>
      </c>
      <c r="AP3" s="271"/>
      <c r="AQ3" s="273"/>
      <c r="AR3" s="271" t="s">
        <v>289</v>
      </c>
      <c r="AS3" s="271"/>
      <c r="AT3" s="271"/>
      <c r="AU3" s="272" t="s">
        <v>290</v>
      </c>
      <c r="AV3" s="271"/>
      <c r="AW3" s="273"/>
      <c r="AX3" s="271" t="s">
        <v>291</v>
      </c>
      <c r="AY3" s="271"/>
      <c r="AZ3" s="271"/>
      <c r="BA3" s="272" t="s">
        <v>292</v>
      </c>
      <c r="BB3" s="271"/>
      <c r="BC3" s="273"/>
      <c r="BD3" s="271" t="s">
        <v>293</v>
      </c>
      <c r="BE3" s="271"/>
      <c r="BF3" s="275"/>
    </row>
    <row r="4" spans="1:58" s="276" customFormat="1" ht="20.25" customHeight="1" thickBot="1" x14ac:dyDescent="0.2">
      <c r="A4" s="350"/>
      <c r="B4" s="277" t="s">
        <v>294</v>
      </c>
      <c r="C4" s="277" t="s">
        <v>295</v>
      </c>
      <c r="D4" s="278" t="s">
        <v>296</v>
      </c>
      <c r="E4" s="277" t="s">
        <v>294</v>
      </c>
      <c r="F4" s="277" t="s">
        <v>295</v>
      </c>
      <c r="G4" s="277" t="s">
        <v>296</v>
      </c>
      <c r="H4" s="279" t="s">
        <v>294</v>
      </c>
      <c r="I4" s="277" t="s">
        <v>295</v>
      </c>
      <c r="J4" s="278" t="s">
        <v>296</v>
      </c>
      <c r="K4" s="277" t="s">
        <v>294</v>
      </c>
      <c r="L4" s="277" t="s">
        <v>295</v>
      </c>
      <c r="M4" s="277" t="s">
        <v>296</v>
      </c>
      <c r="N4" s="279" t="s">
        <v>294</v>
      </c>
      <c r="O4" s="277" t="s">
        <v>295</v>
      </c>
      <c r="P4" s="278" t="s">
        <v>296</v>
      </c>
      <c r="Q4" s="277" t="s">
        <v>294</v>
      </c>
      <c r="R4" s="277" t="s">
        <v>295</v>
      </c>
      <c r="S4" s="277" t="s">
        <v>296</v>
      </c>
      <c r="T4" s="279" t="s">
        <v>294</v>
      </c>
      <c r="U4" s="277" t="s">
        <v>295</v>
      </c>
      <c r="V4" s="278" t="s">
        <v>296</v>
      </c>
      <c r="W4" s="277" t="s">
        <v>294</v>
      </c>
      <c r="X4" s="277" t="s">
        <v>295</v>
      </c>
      <c r="Y4" s="277" t="s">
        <v>296</v>
      </c>
      <c r="Z4" s="279" t="s">
        <v>294</v>
      </c>
      <c r="AA4" s="277" t="s">
        <v>295</v>
      </c>
      <c r="AB4" s="278" t="s">
        <v>296</v>
      </c>
      <c r="AC4" s="277" t="s">
        <v>294</v>
      </c>
      <c r="AD4" s="277" t="s">
        <v>295</v>
      </c>
      <c r="AE4" s="277" t="s">
        <v>296</v>
      </c>
      <c r="AF4" s="279" t="s">
        <v>294</v>
      </c>
      <c r="AG4" s="277" t="s">
        <v>295</v>
      </c>
      <c r="AH4" s="278" t="s">
        <v>296</v>
      </c>
      <c r="AI4" s="277" t="s">
        <v>294</v>
      </c>
      <c r="AJ4" s="277" t="s">
        <v>295</v>
      </c>
      <c r="AK4" s="277" t="s">
        <v>296</v>
      </c>
      <c r="AL4" s="280" t="s">
        <v>294</v>
      </c>
      <c r="AM4" s="281" t="s">
        <v>295</v>
      </c>
      <c r="AN4" s="278" t="s">
        <v>296</v>
      </c>
      <c r="AO4" s="277" t="s">
        <v>294</v>
      </c>
      <c r="AP4" s="277" t="s">
        <v>295</v>
      </c>
      <c r="AQ4" s="277" t="s">
        <v>296</v>
      </c>
      <c r="AR4" s="279" t="s">
        <v>294</v>
      </c>
      <c r="AS4" s="277" t="s">
        <v>295</v>
      </c>
      <c r="AT4" s="278" t="s">
        <v>296</v>
      </c>
      <c r="AU4" s="277" t="s">
        <v>294</v>
      </c>
      <c r="AV4" s="277" t="s">
        <v>295</v>
      </c>
      <c r="AW4" s="277" t="s">
        <v>296</v>
      </c>
      <c r="AX4" s="279" t="s">
        <v>294</v>
      </c>
      <c r="AY4" s="277" t="s">
        <v>295</v>
      </c>
      <c r="AZ4" s="278" t="s">
        <v>296</v>
      </c>
      <c r="BA4" s="277" t="s">
        <v>294</v>
      </c>
      <c r="BB4" s="277" t="s">
        <v>295</v>
      </c>
      <c r="BC4" s="277" t="s">
        <v>296</v>
      </c>
      <c r="BD4" s="279" t="s">
        <v>294</v>
      </c>
      <c r="BE4" s="277" t="s">
        <v>295</v>
      </c>
      <c r="BF4" s="282" t="s">
        <v>296</v>
      </c>
    </row>
    <row r="5" spans="1:58" s="322" customFormat="1" ht="16.5" thickTop="1" x14ac:dyDescent="0.15">
      <c r="A5" s="242" t="s">
        <v>301</v>
      </c>
      <c r="B5" s="303">
        <v>276468</v>
      </c>
      <c r="C5" s="304">
        <v>135208</v>
      </c>
      <c r="D5" s="305">
        <v>141260</v>
      </c>
      <c r="E5" s="303">
        <v>2772</v>
      </c>
      <c r="F5" s="304">
        <v>1344</v>
      </c>
      <c r="G5" s="305">
        <v>1428</v>
      </c>
      <c r="H5" s="303">
        <v>4080</v>
      </c>
      <c r="I5" s="304">
        <v>2000</v>
      </c>
      <c r="J5" s="305">
        <v>2080</v>
      </c>
      <c r="K5" s="303">
        <v>11468</v>
      </c>
      <c r="L5" s="304">
        <v>5631</v>
      </c>
      <c r="M5" s="305">
        <v>5837</v>
      </c>
      <c r="N5" s="303">
        <v>4276</v>
      </c>
      <c r="O5" s="304">
        <v>2214</v>
      </c>
      <c r="P5" s="305">
        <v>2062</v>
      </c>
      <c r="Q5" s="303">
        <v>5148</v>
      </c>
      <c r="R5" s="304">
        <v>2585</v>
      </c>
      <c r="S5" s="305">
        <v>2563</v>
      </c>
      <c r="T5" s="303">
        <v>10065</v>
      </c>
      <c r="U5" s="304">
        <v>5177</v>
      </c>
      <c r="V5" s="305">
        <v>4888</v>
      </c>
      <c r="W5" s="303">
        <v>28854</v>
      </c>
      <c r="X5" s="304">
        <v>13648</v>
      </c>
      <c r="Y5" s="305">
        <v>15206</v>
      </c>
      <c r="Z5" s="303">
        <v>24187</v>
      </c>
      <c r="AA5" s="304">
        <v>12182</v>
      </c>
      <c r="AB5" s="305">
        <v>12005</v>
      </c>
      <c r="AC5" s="303">
        <v>22035</v>
      </c>
      <c r="AD5" s="304">
        <v>10789</v>
      </c>
      <c r="AE5" s="305">
        <v>11246</v>
      </c>
      <c r="AF5" s="303">
        <v>15581</v>
      </c>
      <c r="AG5" s="304">
        <v>7500</v>
      </c>
      <c r="AH5" s="305">
        <v>8081</v>
      </c>
      <c r="AI5" s="303">
        <v>19256</v>
      </c>
      <c r="AJ5" s="304">
        <v>9586</v>
      </c>
      <c r="AK5" s="305">
        <v>9670</v>
      </c>
      <c r="AL5" s="303">
        <v>8736</v>
      </c>
      <c r="AM5" s="304">
        <v>4261</v>
      </c>
      <c r="AN5" s="305">
        <v>4475</v>
      </c>
      <c r="AO5" s="303">
        <v>19032</v>
      </c>
      <c r="AP5" s="304">
        <v>9150</v>
      </c>
      <c r="AQ5" s="305">
        <v>9882</v>
      </c>
      <c r="AR5" s="303">
        <v>7073</v>
      </c>
      <c r="AS5" s="304">
        <v>3644</v>
      </c>
      <c r="AT5" s="305">
        <v>3429</v>
      </c>
      <c r="AU5" s="303">
        <v>18855</v>
      </c>
      <c r="AV5" s="304">
        <v>8905</v>
      </c>
      <c r="AW5" s="305">
        <v>9950</v>
      </c>
      <c r="AX5" s="303">
        <v>26280</v>
      </c>
      <c r="AY5" s="304">
        <v>12822</v>
      </c>
      <c r="AZ5" s="305">
        <v>13458</v>
      </c>
      <c r="BA5" s="303">
        <v>33675</v>
      </c>
      <c r="BB5" s="304">
        <v>16633</v>
      </c>
      <c r="BC5" s="305">
        <v>17042</v>
      </c>
      <c r="BD5" s="303">
        <v>15095</v>
      </c>
      <c r="BE5" s="304">
        <v>7137</v>
      </c>
      <c r="BF5" s="306">
        <v>7958</v>
      </c>
    </row>
    <row r="6" spans="1:58" s="323" customFormat="1" ht="15.75" x14ac:dyDescent="0.15">
      <c r="A6" s="242" t="s">
        <v>302</v>
      </c>
      <c r="B6" s="307">
        <v>5708</v>
      </c>
      <c r="C6" s="304">
        <v>2890</v>
      </c>
      <c r="D6" s="308">
        <v>2818</v>
      </c>
      <c r="E6" s="307">
        <v>24</v>
      </c>
      <c r="F6" s="304">
        <v>17</v>
      </c>
      <c r="G6" s="308">
        <v>7</v>
      </c>
      <c r="H6" s="307">
        <v>68</v>
      </c>
      <c r="I6" s="304">
        <v>40</v>
      </c>
      <c r="J6" s="308">
        <v>28</v>
      </c>
      <c r="K6" s="307">
        <v>305</v>
      </c>
      <c r="L6" s="304">
        <v>165</v>
      </c>
      <c r="M6" s="308">
        <v>140</v>
      </c>
      <c r="N6" s="307">
        <v>19</v>
      </c>
      <c r="O6" s="304">
        <v>10</v>
      </c>
      <c r="P6" s="308">
        <v>9</v>
      </c>
      <c r="Q6" s="307">
        <v>202</v>
      </c>
      <c r="R6" s="304">
        <v>99</v>
      </c>
      <c r="S6" s="308">
        <v>103</v>
      </c>
      <c r="T6" s="307">
        <v>211</v>
      </c>
      <c r="U6" s="304">
        <v>119</v>
      </c>
      <c r="V6" s="308">
        <v>92</v>
      </c>
      <c r="W6" s="307">
        <v>594</v>
      </c>
      <c r="X6" s="304">
        <v>279</v>
      </c>
      <c r="Y6" s="308">
        <v>315</v>
      </c>
      <c r="Z6" s="307">
        <v>467</v>
      </c>
      <c r="AA6" s="304">
        <v>212</v>
      </c>
      <c r="AB6" s="308">
        <v>255</v>
      </c>
      <c r="AC6" s="307">
        <v>245</v>
      </c>
      <c r="AD6" s="304">
        <v>124</v>
      </c>
      <c r="AE6" s="308">
        <v>121</v>
      </c>
      <c r="AF6" s="307">
        <v>294</v>
      </c>
      <c r="AG6" s="304">
        <v>141</v>
      </c>
      <c r="AH6" s="308">
        <v>153</v>
      </c>
      <c r="AI6" s="307">
        <v>591</v>
      </c>
      <c r="AJ6" s="304">
        <v>301</v>
      </c>
      <c r="AK6" s="308">
        <v>290</v>
      </c>
      <c r="AL6" s="307">
        <v>117</v>
      </c>
      <c r="AM6" s="304">
        <v>68</v>
      </c>
      <c r="AN6" s="308">
        <v>49</v>
      </c>
      <c r="AO6" s="307">
        <v>557</v>
      </c>
      <c r="AP6" s="304">
        <v>289</v>
      </c>
      <c r="AQ6" s="308">
        <v>268</v>
      </c>
      <c r="AR6" s="307">
        <v>234</v>
      </c>
      <c r="AS6" s="304">
        <v>111</v>
      </c>
      <c r="AT6" s="308">
        <v>123</v>
      </c>
      <c r="AU6" s="307">
        <v>258</v>
      </c>
      <c r="AV6" s="304">
        <v>128</v>
      </c>
      <c r="AW6" s="308">
        <v>130</v>
      </c>
      <c r="AX6" s="307">
        <v>598</v>
      </c>
      <c r="AY6" s="304">
        <v>320</v>
      </c>
      <c r="AZ6" s="308">
        <v>278</v>
      </c>
      <c r="BA6" s="307">
        <v>644</v>
      </c>
      <c r="BB6" s="304">
        <v>337</v>
      </c>
      <c r="BC6" s="308">
        <v>307</v>
      </c>
      <c r="BD6" s="307">
        <v>280</v>
      </c>
      <c r="BE6" s="304">
        <v>130</v>
      </c>
      <c r="BF6" s="309">
        <v>150</v>
      </c>
    </row>
    <row r="7" spans="1:58" s="323" customFormat="1" ht="15.75" x14ac:dyDescent="0.15">
      <c r="A7" s="250" t="s">
        <v>324</v>
      </c>
      <c r="B7" s="310">
        <v>1020</v>
      </c>
      <c r="C7" s="311">
        <v>522</v>
      </c>
      <c r="D7" s="312">
        <v>498</v>
      </c>
      <c r="E7" s="310">
        <v>6</v>
      </c>
      <c r="F7" s="324">
        <v>5</v>
      </c>
      <c r="G7" s="324">
        <v>1</v>
      </c>
      <c r="H7" s="310">
        <v>11</v>
      </c>
      <c r="I7" s="324">
        <v>5</v>
      </c>
      <c r="J7" s="324">
        <v>6</v>
      </c>
      <c r="K7" s="310">
        <v>61</v>
      </c>
      <c r="L7" s="324">
        <v>31</v>
      </c>
      <c r="M7" s="324">
        <v>30</v>
      </c>
      <c r="N7" s="310">
        <v>4</v>
      </c>
      <c r="O7" s="324">
        <v>3</v>
      </c>
      <c r="P7" s="324">
        <v>1</v>
      </c>
      <c r="Q7" s="310">
        <v>45</v>
      </c>
      <c r="R7" s="324">
        <v>24</v>
      </c>
      <c r="S7" s="324">
        <v>21</v>
      </c>
      <c r="T7" s="310">
        <v>36</v>
      </c>
      <c r="U7" s="324">
        <v>18</v>
      </c>
      <c r="V7" s="324">
        <v>18</v>
      </c>
      <c r="W7" s="310">
        <v>100</v>
      </c>
      <c r="X7" s="324">
        <v>58</v>
      </c>
      <c r="Y7" s="324">
        <v>42</v>
      </c>
      <c r="Z7" s="310">
        <v>91</v>
      </c>
      <c r="AA7" s="324">
        <v>34</v>
      </c>
      <c r="AB7" s="324">
        <v>57</v>
      </c>
      <c r="AC7" s="310">
        <v>47</v>
      </c>
      <c r="AD7" s="324">
        <v>18</v>
      </c>
      <c r="AE7" s="324">
        <v>29</v>
      </c>
      <c r="AF7" s="310">
        <v>70</v>
      </c>
      <c r="AG7" s="324">
        <v>30</v>
      </c>
      <c r="AH7" s="324">
        <v>40</v>
      </c>
      <c r="AI7" s="310">
        <v>74</v>
      </c>
      <c r="AJ7" s="324">
        <v>41</v>
      </c>
      <c r="AK7" s="324">
        <v>33</v>
      </c>
      <c r="AL7" s="310">
        <v>15</v>
      </c>
      <c r="AM7" s="324">
        <v>9</v>
      </c>
      <c r="AN7" s="324">
        <v>6</v>
      </c>
      <c r="AO7" s="310">
        <v>94</v>
      </c>
      <c r="AP7" s="324">
        <v>54</v>
      </c>
      <c r="AQ7" s="324">
        <v>40</v>
      </c>
      <c r="AR7" s="310">
        <v>41</v>
      </c>
      <c r="AS7" s="324">
        <v>17</v>
      </c>
      <c r="AT7" s="324">
        <v>24</v>
      </c>
      <c r="AU7" s="310">
        <v>58</v>
      </c>
      <c r="AV7" s="324">
        <v>30</v>
      </c>
      <c r="AW7" s="324">
        <v>28</v>
      </c>
      <c r="AX7" s="310">
        <v>111</v>
      </c>
      <c r="AY7" s="324">
        <v>57</v>
      </c>
      <c r="AZ7" s="324">
        <v>54</v>
      </c>
      <c r="BA7" s="310">
        <v>105</v>
      </c>
      <c r="BB7" s="324">
        <v>61</v>
      </c>
      <c r="BC7" s="324">
        <v>44</v>
      </c>
      <c r="BD7" s="310">
        <v>51</v>
      </c>
      <c r="BE7" s="324">
        <v>27</v>
      </c>
      <c r="BF7" s="325">
        <v>24</v>
      </c>
    </row>
    <row r="8" spans="1:58" s="323" customFormat="1" ht="15.75" x14ac:dyDescent="0.15">
      <c r="A8" s="250" t="s">
        <v>323</v>
      </c>
      <c r="B8" s="310">
        <v>993</v>
      </c>
      <c r="C8" s="311">
        <v>485</v>
      </c>
      <c r="D8" s="312">
        <v>508</v>
      </c>
      <c r="E8" s="310">
        <v>6</v>
      </c>
      <c r="F8" s="324">
        <v>4</v>
      </c>
      <c r="G8" s="324">
        <v>2</v>
      </c>
      <c r="H8" s="310">
        <v>9</v>
      </c>
      <c r="I8" s="324">
        <v>6</v>
      </c>
      <c r="J8" s="324">
        <v>3</v>
      </c>
      <c r="K8" s="310">
        <v>54</v>
      </c>
      <c r="L8" s="324">
        <v>24</v>
      </c>
      <c r="M8" s="324">
        <v>30</v>
      </c>
      <c r="N8" s="310">
        <v>3</v>
      </c>
      <c r="O8" s="324">
        <v>2</v>
      </c>
      <c r="P8" s="324">
        <v>1</v>
      </c>
      <c r="Q8" s="310">
        <v>25</v>
      </c>
      <c r="R8" s="324">
        <v>13</v>
      </c>
      <c r="S8" s="324">
        <v>12</v>
      </c>
      <c r="T8" s="310">
        <v>38</v>
      </c>
      <c r="U8" s="324">
        <v>19</v>
      </c>
      <c r="V8" s="324">
        <v>19</v>
      </c>
      <c r="W8" s="310">
        <v>108</v>
      </c>
      <c r="X8" s="324">
        <v>46</v>
      </c>
      <c r="Y8" s="324">
        <v>62</v>
      </c>
      <c r="Z8" s="310">
        <v>84</v>
      </c>
      <c r="AA8" s="324">
        <v>39</v>
      </c>
      <c r="AB8" s="324">
        <v>45</v>
      </c>
      <c r="AC8" s="310">
        <v>31</v>
      </c>
      <c r="AD8" s="324">
        <v>17</v>
      </c>
      <c r="AE8" s="324">
        <v>14</v>
      </c>
      <c r="AF8" s="310">
        <v>51</v>
      </c>
      <c r="AG8" s="324">
        <v>26</v>
      </c>
      <c r="AH8" s="324">
        <v>25</v>
      </c>
      <c r="AI8" s="310">
        <v>106</v>
      </c>
      <c r="AJ8" s="324">
        <v>57</v>
      </c>
      <c r="AK8" s="324">
        <v>49</v>
      </c>
      <c r="AL8" s="310">
        <v>22</v>
      </c>
      <c r="AM8" s="324">
        <v>10</v>
      </c>
      <c r="AN8" s="324">
        <v>12</v>
      </c>
      <c r="AO8" s="310">
        <v>114</v>
      </c>
      <c r="AP8" s="324">
        <v>53</v>
      </c>
      <c r="AQ8" s="324">
        <v>61</v>
      </c>
      <c r="AR8" s="310">
        <v>33</v>
      </c>
      <c r="AS8" s="324">
        <v>18</v>
      </c>
      <c r="AT8" s="324">
        <v>15</v>
      </c>
      <c r="AU8" s="310">
        <v>45</v>
      </c>
      <c r="AV8" s="324">
        <v>18</v>
      </c>
      <c r="AW8" s="324">
        <v>27</v>
      </c>
      <c r="AX8" s="310">
        <v>103</v>
      </c>
      <c r="AY8" s="324">
        <v>48</v>
      </c>
      <c r="AZ8" s="324">
        <v>55</v>
      </c>
      <c r="BA8" s="310">
        <v>111</v>
      </c>
      <c r="BB8" s="324">
        <v>59</v>
      </c>
      <c r="BC8" s="324">
        <v>52</v>
      </c>
      <c r="BD8" s="310">
        <v>50</v>
      </c>
      <c r="BE8" s="324">
        <v>26</v>
      </c>
      <c r="BF8" s="325">
        <v>24</v>
      </c>
    </row>
    <row r="9" spans="1:58" s="323" customFormat="1" ht="15.75" x14ac:dyDescent="0.15">
      <c r="A9" s="250" t="s">
        <v>325</v>
      </c>
      <c r="B9" s="310">
        <v>1137</v>
      </c>
      <c r="C9" s="311">
        <v>565</v>
      </c>
      <c r="D9" s="312">
        <v>572</v>
      </c>
      <c r="E9" s="310">
        <v>5</v>
      </c>
      <c r="F9" s="324">
        <v>3</v>
      </c>
      <c r="G9" s="324">
        <v>2</v>
      </c>
      <c r="H9" s="310">
        <v>14</v>
      </c>
      <c r="I9" s="324">
        <v>8</v>
      </c>
      <c r="J9" s="324">
        <v>6</v>
      </c>
      <c r="K9" s="310">
        <v>65</v>
      </c>
      <c r="L9" s="324">
        <v>39</v>
      </c>
      <c r="M9" s="324">
        <v>26</v>
      </c>
      <c r="N9" s="310">
        <v>5</v>
      </c>
      <c r="O9" s="324">
        <v>2</v>
      </c>
      <c r="P9" s="324">
        <v>3</v>
      </c>
      <c r="Q9" s="310">
        <v>43</v>
      </c>
      <c r="R9" s="324">
        <v>22</v>
      </c>
      <c r="S9" s="324">
        <v>21</v>
      </c>
      <c r="T9" s="310">
        <v>42</v>
      </c>
      <c r="U9" s="324">
        <v>21</v>
      </c>
      <c r="V9" s="324">
        <v>21</v>
      </c>
      <c r="W9" s="310">
        <v>128</v>
      </c>
      <c r="X9" s="324">
        <v>45</v>
      </c>
      <c r="Y9" s="324">
        <v>83</v>
      </c>
      <c r="Z9" s="310">
        <v>100</v>
      </c>
      <c r="AA9" s="324">
        <v>50</v>
      </c>
      <c r="AB9" s="324">
        <v>50</v>
      </c>
      <c r="AC9" s="310">
        <v>55</v>
      </c>
      <c r="AD9" s="324">
        <v>31</v>
      </c>
      <c r="AE9" s="324">
        <v>24</v>
      </c>
      <c r="AF9" s="310">
        <v>51</v>
      </c>
      <c r="AG9" s="324">
        <v>21</v>
      </c>
      <c r="AH9" s="324">
        <v>30</v>
      </c>
      <c r="AI9" s="310">
        <v>110</v>
      </c>
      <c r="AJ9" s="324">
        <v>55</v>
      </c>
      <c r="AK9" s="324">
        <v>55</v>
      </c>
      <c r="AL9" s="310">
        <v>17</v>
      </c>
      <c r="AM9" s="324">
        <v>7</v>
      </c>
      <c r="AN9" s="324">
        <v>10</v>
      </c>
      <c r="AO9" s="310">
        <v>118</v>
      </c>
      <c r="AP9" s="324">
        <v>64</v>
      </c>
      <c r="AQ9" s="324">
        <v>54</v>
      </c>
      <c r="AR9" s="310">
        <v>47</v>
      </c>
      <c r="AS9" s="324">
        <v>19</v>
      </c>
      <c r="AT9" s="324">
        <v>28</v>
      </c>
      <c r="AU9" s="310">
        <v>38</v>
      </c>
      <c r="AV9" s="324">
        <v>22</v>
      </c>
      <c r="AW9" s="324">
        <v>16</v>
      </c>
      <c r="AX9" s="310">
        <v>108</v>
      </c>
      <c r="AY9" s="324">
        <v>62</v>
      </c>
      <c r="AZ9" s="324">
        <v>46</v>
      </c>
      <c r="BA9" s="310">
        <v>141</v>
      </c>
      <c r="BB9" s="324">
        <v>77</v>
      </c>
      <c r="BC9" s="324">
        <v>64</v>
      </c>
      <c r="BD9" s="310">
        <v>50</v>
      </c>
      <c r="BE9" s="324">
        <v>17</v>
      </c>
      <c r="BF9" s="325">
        <v>33</v>
      </c>
    </row>
    <row r="10" spans="1:58" s="323" customFormat="1" ht="15.75" x14ac:dyDescent="0.15">
      <c r="A10" s="250" t="s">
        <v>326</v>
      </c>
      <c r="B10" s="310">
        <v>1225</v>
      </c>
      <c r="C10" s="311">
        <v>617</v>
      </c>
      <c r="D10" s="312">
        <v>608</v>
      </c>
      <c r="E10" s="310">
        <v>2</v>
      </c>
      <c r="F10" s="324">
        <v>0</v>
      </c>
      <c r="G10" s="324">
        <v>2</v>
      </c>
      <c r="H10" s="310">
        <v>19</v>
      </c>
      <c r="I10" s="324">
        <v>9</v>
      </c>
      <c r="J10" s="324">
        <v>10</v>
      </c>
      <c r="K10" s="310">
        <v>71</v>
      </c>
      <c r="L10" s="324">
        <v>41</v>
      </c>
      <c r="M10" s="324">
        <v>30</v>
      </c>
      <c r="N10" s="310">
        <v>3</v>
      </c>
      <c r="O10" s="324">
        <v>2</v>
      </c>
      <c r="P10" s="324">
        <v>1</v>
      </c>
      <c r="Q10" s="310">
        <v>49</v>
      </c>
      <c r="R10" s="324">
        <v>14</v>
      </c>
      <c r="S10" s="324">
        <v>35</v>
      </c>
      <c r="T10" s="310">
        <v>53</v>
      </c>
      <c r="U10" s="324">
        <v>30</v>
      </c>
      <c r="V10" s="324">
        <v>23</v>
      </c>
      <c r="W10" s="310">
        <v>117</v>
      </c>
      <c r="X10" s="324">
        <v>66</v>
      </c>
      <c r="Y10" s="324">
        <v>51</v>
      </c>
      <c r="Z10" s="310">
        <v>89</v>
      </c>
      <c r="AA10" s="324">
        <v>40</v>
      </c>
      <c r="AB10" s="324">
        <v>49</v>
      </c>
      <c r="AC10" s="310">
        <v>51</v>
      </c>
      <c r="AD10" s="324">
        <v>25</v>
      </c>
      <c r="AE10" s="324">
        <v>26</v>
      </c>
      <c r="AF10" s="310">
        <v>60</v>
      </c>
      <c r="AG10" s="324">
        <v>31</v>
      </c>
      <c r="AH10" s="324">
        <v>29</v>
      </c>
      <c r="AI10" s="310">
        <v>152</v>
      </c>
      <c r="AJ10" s="324">
        <v>69</v>
      </c>
      <c r="AK10" s="324">
        <v>83</v>
      </c>
      <c r="AL10" s="310">
        <v>30</v>
      </c>
      <c r="AM10" s="324">
        <v>22</v>
      </c>
      <c r="AN10" s="324">
        <v>8</v>
      </c>
      <c r="AO10" s="310">
        <v>116</v>
      </c>
      <c r="AP10" s="324">
        <v>58</v>
      </c>
      <c r="AQ10" s="324">
        <v>58</v>
      </c>
      <c r="AR10" s="310">
        <v>51</v>
      </c>
      <c r="AS10" s="324">
        <v>26</v>
      </c>
      <c r="AT10" s="324">
        <v>25</v>
      </c>
      <c r="AU10" s="310">
        <v>47</v>
      </c>
      <c r="AV10" s="324">
        <v>26</v>
      </c>
      <c r="AW10" s="324">
        <v>21</v>
      </c>
      <c r="AX10" s="310">
        <v>127</v>
      </c>
      <c r="AY10" s="324">
        <v>72</v>
      </c>
      <c r="AZ10" s="324">
        <v>55</v>
      </c>
      <c r="BA10" s="310">
        <v>132</v>
      </c>
      <c r="BB10" s="324">
        <v>60</v>
      </c>
      <c r="BC10" s="324">
        <v>72</v>
      </c>
      <c r="BD10" s="310">
        <v>56</v>
      </c>
      <c r="BE10" s="324">
        <v>26</v>
      </c>
      <c r="BF10" s="325">
        <v>30</v>
      </c>
    </row>
    <row r="11" spans="1:58" s="323" customFormat="1" ht="15.75" x14ac:dyDescent="0.15">
      <c r="A11" s="250" t="s">
        <v>327</v>
      </c>
      <c r="B11" s="310">
        <v>1333</v>
      </c>
      <c r="C11" s="311">
        <v>701</v>
      </c>
      <c r="D11" s="312">
        <v>632</v>
      </c>
      <c r="E11" s="310">
        <v>5</v>
      </c>
      <c r="F11" s="324">
        <v>5</v>
      </c>
      <c r="G11" s="324">
        <v>0</v>
      </c>
      <c r="H11" s="310">
        <v>15</v>
      </c>
      <c r="I11" s="324">
        <v>12</v>
      </c>
      <c r="J11" s="324">
        <v>3</v>
      </c>
      <c r="K11" s="310">
        <v>54</v>
      </c>
      <c r="L11" s="324">
        <v>30</v>
      </c>
      <c r="M11" s="324">
        <v>24</v>
      </c>
      <c r="N11" s="310">
        <v>4</v>
      </c>
      <c r="O11" s="324">
        <v>1</v>
      </c>
      <c r="P11" s="324">
        <v>3</v>
      </c>
      <c r="Q11" s="310">
        <v>40</v>
      </c>
      <c r="R11" s="324">
        <v>26</v>
      </c>
      <c r="S11" s="324">
        <v>14</v>
      </c>
      <c r="T11" s="310">
        <v>42</v>
      </c>
      <c r="U11" s="324">
        <v>31</v>
      </c>
      <c r="V11" s="324">
        <v>11</v>
      </c>
      <c r="W11" s="310">
        <v>141</v>
      </c>
      <c r="X11" s="324">
        <v>64</v>
      </c>
      <c r="Y11" s="324">
        <v>77</v>
      </c>
      <c r="Z11" s="310">
        <v>103</v>
      </c>
      <c r="AA11" s="324">
        <v>49</v>
      </c>
      <c r="AB11" s="324">
        <v>54</v>
      </c>
      <c r="AC11" s="310">
        <v>61</v>
      </c>
      <c r="AD11" s="324">
        <v>33</v>
      </c>
      <c r="AE11" s="324">
        <v>28</v>
      </c>
      <c r="AF11" s="310">
        <v>62</v>
      </c>
      <c r="AG11" s="324">
        <v>33</v>
      </c>
      <c r="AH11" s="324">
        <v>29</v>
      </c>
      <c r="AI11" s="310">
        <v>149</v>
      </c>
      <c r="AJ11" s="324">
        <v>79</v>
      </c>
      <c r="AK11" s="324">
        <v>70</v>
      </c>
      <c r="AL11" s="310">
        <v>33</v>
      </c>
      <c r="AM11" s="324">
        <v>20</v>
      </c>
      <c r="AN11" s="324">
        <v>13</v>
      </c>
      <c r="AO11" s="310">
        <v>115</v>
      </c>
      <c r="AP11" s="324">
        <v>60</v>
      </c>
      <c r="AQ11" s="324">
        <v>55</v>
      </c>
      <c r="AR11" s="310">
        <v>62</v>
      </c>
      <c r="AS11" s="324">
        <v>31</v>
      </c>
      <c r="AT11" s="324">
        <v>31</v>
      </c>
      <c r="AU11" s="310">
        <v>70</v>
      </c>
      <c r="AV11" s="324">
        <v>32</v>
      </c>
      <c r="AW11" s="324">
        <v>38</v>
      </c>
      <c r="AX11" s="310">
        <v>149</v>
      </c>
      <c r="AY11" s="324">
        <v>81</v>
      </c>
      <c r="AZ11" s="324">
        <v>68</v>
      </c>
      <c r="BA11" s="310">
        <v>155</v>
      </c>
      <c r="BB11" s="324">
        <v>80</v>
      </c>
      <c r="BC11" s="324">
        <v>75</v>
      </c>
      <c r="BD11" s="310">
        <v>73</v>
      </c>
      <c r="BE11" s="324">
        <v>34</v>
      </c>
      <c r="BF11" s="325">
        <v>39</v>
      </c>
    </row>
    <row r="12" spans="1:58" s="323" customFormat="1" ht="15.75" x14ac:dyDescent="0.15">
      <c r="A12" s="255" t="s">
        <v>303</v>
      </c>
      <c r="B12" s="307">
        <v>9400</v>
      </c>
      <c r="C12" s="304">
        <v>4863</v>
      </c>
      <c r="D12" s="308">
        <v>4537</v>
      </c>
      <c r="E12" s="307">
        <v>37</v>
      </c>
      <c r="F12" s="304">
        <v>27</v>
      </c>
      <c r="G12" s="308">
        <v>10</v>
      </c>
      <c r="H12" s="307">
        <v>149</v>
      </c>
      <c r="I12" s="304">
        <v>79</v>
      </c>
      <c r="J12" s="308">
        <v>70</v>
      </c>
      <c r="K12" s="307">
        <v>258</v>
      </c>
      <c r="L12" s="304">
        <v>135</v>
      </c>
      <c r="M12" s="308">
        <v>123</v>
      </c>
      <c r="N12" s="307">
        <v>56</v>
      </c>
      <c r="O12" s="304">
        <v>26</v>
      </c>
      <c r="P12" s="308">
        <v>30</v>
      </c>
      <c r="Q12" s="307">
        <v>189</v>
      </c>
      <c r="R12" s="304">
        <v>103</v>
      </c>
      <c r="S12" s="308">
        <v>86</v>
      </c>
      <c r="T12" s="307">
        <v>318</v>
      </c>
      <c r="U12" s="304">
        <v>190</v>
      </c>
      <c r="V12" s="308">
        <v>128</v>
      </c>
      <c r="W12" s="307">
        <v>883</v>
      </c>
      <c r="X12" s="304">
        <v>416</v>
      </c>
      <c r="Y12" s="308">
        <v>467</v>
      </c>
      <c r="Z12" s="307">
        <v>707</v>
      </c>
      <c r="AA12" s="304">
        <v>366</v>
      </c>
      <c r="AB12" s="308">
        <v>341</v>
      </c>
      <c r="AC12" s="307">
        <v>449</v>
      </c>
      <c r="AD12" s="304">
        <v>222</v>
      </c>
      <c r="AE12" s="308">
        <v>227</v>
      </c>
      <c r="AF12" s="307">
        <v>335</v>
      </c>
      <c r="AG12" s="304">
        <v>163</v>
      </c>
      <c r="AH12" s="308">
        <v>172</v>
      </c>
      <c r="AI12" s="307">
        <v>1106</v>
      </c>
      <c r="AJ12" s="304">
        <v>609</v>
      </c>
      <c r="AK12" s="308">
        <v>497</v>
      </c>
      <c r="AL12" s="307">
        <v>213</v>
      </c>
      <c r="AM12" s="304">
        <v>113</v>
      </c>
      <c r="AN12" s="308">
        <v>100</v>
      </c>
      <c r="AO12" s="307">
        <v>919</v>
      </c>
      <c r="AP12" s="304">
        <v>494</v>
      </c>
      <c r="AQ12" s="308">
        <v>425</v>
      </c>
      <c r="AR12" s="307">
        <v>303</v>
      </c>
      <c r="AS12" s="304">
        <v>156</v>
      </c>
      <c r="AT12" s="308">
        <v>147</v>
      </c>
      <c r="AU12" s="307">
        <v>555</v>
      </c>
      <c r="AV12" s="304">
        <v>291</v>
      </c>
      <c r="AW12" s="308">
        <v>264</v>
      </c>
      <c r="AX12" s="307">
        <v>1137</v>
      </c>
      <c r="AY12" s="304">
        <v>580</v>
      </c>
      <c r="AZ12" s="308">
        <v>557</v>
      </c>
      <c r="BA12" s="307">
        <v>1166</v>
      </c>
      <c r="BB12" s="304">
        <v>588</v>
      </c>
      <c r="BC12" s="308">
        <v>578</v>
      </c>
      <c r="BD12" s="307">
        <v>620</v>
      </c>
      <c r="BE12" s="304">
        <v>305</v>
      </c>
      <c r="BF12" s="309">
        <v>315</v>
      </c>
    </row>
    <row r="13" spans="1:58" s="323" customFormat="1" ht="15.75" x14ac:dyDescent="0.15">
      <c r="A13" s="250" t="s">
        <v>328</v>
      </c>
      <c r="B13" s="310">
        <v>1563</v>
      </c>
      <c r="C13" s="311">
        <v>788</v>
      </c>
      <c r="D13" s="312">
        <v>775</v>
      </c>
      <c r="E13" s="310">
        <v>7</v>
      </c>
      <c r="F13" s="324">
        <v>4</v>
      </c>
      <c r="G13" s="324">
        <v>3</v>
      </c>
      <c r="H13" s="310">
        <v>30</v>
      </c>
      <c r="I13" s="324">
        <v>15</v>
      </c>
      <c r="J13" s="324">
        <v>15</v>
      </c>
      <c r="K13" s="310">
        <v>56</v>
      </c>
      <c r="L13" s="324">
        <v>26</v>
      </c>
      <c r="M13" s="324">
        <v>30</v>
      </c>
      <c r="N13" s="310">
        <v>7</v>
      </c>
      <c r="O13" s="324">
        <v>3</v>
      </c>
      <c r="P13" s="324">
        <v>4</v>
      </c>
      <c r="Q13" s="310">
        <v>56</v>
      </c>
      <c r="R13" s="324">
        <v>33</v>
      </c>
      <c r="S13" s="324">
        <v>23</v>
      </c>
      <c r="T13" s="310">
        <v>49</v>
      </c>
      <c r="U13" s="324">
        <v>28</v>
      </c>
      <c r="V13" s="324">
        <v>21</v>
      </c>
      <c r="W13" s="310">
        <v>141</v>
      </c>
      <c r="X13" s="324">
        <v>64</v>
      </c>
      <c r="Y13" s="324">
        <v>77</v>
      </c>
      <c r="Z13" s="310">
        <v>117</v>
      </c>
      <c r="AA13" s="324">
        <v>55</v>
      </c>
      <c r="AB13" s="324">
        <v>62</v>
      </c>
      <c r="AC13" s="310">
        <v>66</v>
      </c>
      <c r="AD13" s="324">
        <v>24</v>
      </c>
      <c r="AE13" s="324">
        <v>42</v>
      </c>
      <c r="AF13" s="310">
        <v>62</v>
      </c>
      <c r="AG13" s="324">
        <v>29</v>
      </c>
      <c r="AH13" s="324">
        <v>33</v>
      </c>
      <c r="AI13" s="310">
        <v>197</v>
      </c>
      <c r="AJ13" s="324">
        <v>102</v>
      </c>
      <c r="AK13" s="324">
        <v>95</v>
      </c>
      <c r="AL13" s="310">
        <v>28</v>
      </c>
      <c r="AM13" s="324">
        <v>14</v>
      </c>
      <c r="AN13" s="324">
        <v>14</v>
      </c>
      <c r="AO13" s="310">
        <v>164</v>
      </c>
      <c r="AP13" s="324">
        <v>88</v>
      </c>
      <c r="AQ13" s="324">
        <v>76</v>
      </c>
      <c r="AR13" s="310">
        <v>54</v>
      </c>
      <c r="AS13" s="324">
        <v>26</v>
      </c>
      <c r="AT13" s="324">
        <v>28</v>
      </c>
      <c r="AU13" s="310">
        <v>90</v>
      </c>
      <c r="AV13" s="324">
        <v>45</v>
      </c>
      <c r="AW13" s="324">
        <v>45</v>
      </c>
      <c r="AX13" s="310">
        <v>165</v>
      </c>
      <c r="AY13" s="324">
        <v>83</v>
      </c>
      <c r="AZ13" s="324">
        <v>82</v>
      </c>
      <c r="BA13" s="310">
        <v>189</v>
      </c>
      <c r="BB13" s="324">
        <v>109</v>
      </c>
      <c r="BC13" s="324">
        <v>80</v>
      </c>
      <c r="BD13" s="310">
        <v>85</v>
      </c>
      <c r="BE13" s="324">
        <v>40</v>
      </c>
      <c r="BF13" s="325">
        <v>45</v>
      </c>
    </row>
    <row r="14" spans="1:58" s="323" customFormat="1" ht="15.75" x14ac:dyDescent="0.15">
      <c r="A14" s="250" t="s">
        <v>329</v>
      </c>
      <c r="B14" s="310">
        <v>1655</v>
      </c>
      <c r="C14" s="311">
        <v>848</v>
      </c>
      <c r="D14" s="312">
        <v>807</v>
      </c>
      <c r="E14" s="310">
        <v>8</v>
      </c>
      <c r="F14" s="324">
        <v>6</v>
      </c>
      <c r="G14" s="324">
        <v>2</v>
      </c>
      <c r="H14" s="310">
        <v>30</v>
      </c>
      <c r="I14" s="324">
        <v>17</v>
      </c>
      <c r="J14" s="324">
        <v>13</v>
      </c>
      <c r="K14" s="310">
        <v>54</v>
      </c>
      <c r="L14" s="324">
        <v>34</v>
      </c>
      <c r="M14" s="324">
        <v>20</v>
      </c>
      <c r="N14" s="310">
        <v>12</v>
      </c>
      <c r="O14" s="324">
        <v>5</v>
      </c>
      <c r="P14" s="324">
        <v>7</v>
      </c>
      <c r="Q14" s="310">
        <v>27</v>
      </c>
      <c r="R14" s="324">
        <v>18</v>
      </c>
      <c r="S14" s="324">
        <v>9</v>
      </c>
      <c r="T14" s="310">
        <v>45</v>
      </c>
      <c r="U14" s="324">
        <v>27</v>
      </c>
      <c r="V14" s="324">
        <v>18</v>
      </c>
      <c r="W14" s="310">
        <v>170</v>
      </c>
      <c r="X14" s="324">
        <v>76</v>
      </c>
      <c r="Y14" s="324">
        <v>94</v>
      </c>
      <c r="Z14" s="310">
        <v>125</v>
      </c>
      <c r="AA14" s="324">
        <v>71</v>
      </c>
      <c r="AB14" s="324">
        <v>54</v>
      </c>
      <c r="AC14" s="310">
        <v>80</v>
      </c>
      <c r="AD14" s="324">
        <v>44</v>
      </c>
      <c r="AE14" s="324">
        <v>36</v>
      </c>
      <c r="AF14" s="310">
        <v>51</v>
      </c>
      <c r="AG14" s="324">
        <v>25</v>
      </c>
      <c r="AH14" s="324">
        <v>26</v>
      </c>
      <c r="AI14" s="310">
        <v>192</v>
      </c>
      <c r="AJ14" s="324">
        <v>102</v>
      </c>
      <c r="AK14" s="324">
        <v>90</v>
      </c>
      <c r="AL14" s="310">
        <v>39</v>
      </c>
      <c r="AM14" s="324">
        <v>17</v>
      </c>
      <c r="AN14" s="324">
        <v>22</v>
      </c>
      <c r="AO14" s="310">
        <v>169</v>
      </c>
      <c r="AP14" s="324">
        <v>79</v>
      </c>
      <c r="AQ14" s="324">
        <v>90</v>
      </c>
      <c r="AR14" s="310">
        <v>64</v>
      </c>
      <c r="AS14" s="324">
        <v>29</v>
      </c>
      <c r="AT14" s="324">
        <v>35</v>
      </c>
      <c r="AU14" s="310">
        <v>87</v>
      </c>
      <c r="AV14" s="324">
        <v>50</v>
      </c>
      <c r="AW14" s="324">
        <v>37</v>
      </c>
      <c r="AX14" s="310">
        <v>222</v>
      </c>
      <c r="AY14" s="324">
        <v>113</v>
      </c>
      <c r="AZ14" s="324">
        <v>109</v>
      </c>
      <c r="BA14" s="310">
        <v>181</v>
      </c>
      <c r="BB14" s="324">
        <v>82</v>
      </c>
      <c r="BC14" s="324">
        <v>99</v>
      </c>
      <c r="BD14" s="310">
        <v>99</v>
      </c>
      <c r="BE14" s="324">
        <v>53</v>
      </c>
      <c r="BF14" s="325">
        <v>46</v>
      </c>
    </row>
    <row r="15" spans="1:58" s="323" customFormat="1" ht="15.75" x14ac:dyDescent="0.15">
      <c r="A15" s="250" t="s">
        <v>330</v>
      </c>
      <c r="B15" s="310">
        <v>1869</v>
      </c>
      <c r="C15" s="311">
        <v>991</v>
      </c>
      <c r="D15" s="312">
        <v>878</v>
      </c>
      <c r="E15" s="310">
        <v>8</v>
      </c>
      <c r="F15" s="324">
        <v>7</v>
      </c>
      <c r="G15" s="324">
        <v>1</v>
      </c>
      <c r="H15" s="310">
        <v>23</v>
      </c>
      <c r="I15" s="324">
        <v>12</v>
      </c>
      <c r="J15" s="324">
        <v>11</v>
      </c>
      <c r="K15" s="310">
        <v>46</v>
      </c>
      <c r="L15" s="324">
        <v>22</v>
      </c>
      <c r="M15" s="324">
        <v>24</v>
      </c>
      <c r="N15" s="310">
        <v>13</v>
      </c>
      <c r="O15" s="324">
        <v>5</v>
      </c>
      <c r="P15" s="324">
        <v>8</v>
      </c>
      <c r="Q15" s="310">
        <v>36</v>
      </c>
      <c r="R15" s="324">
        <v>14</v>
      </c>
      <c r="S15" s="324">
        <v>22</v>
      </c>
      <c r="T15" s="310">
        <v>62</v>
      </c>
      <c r="U15" s="324">
        <v>38</v>
      </c>
      <c r="V15" s="324">
        <v>24</v>
      </c>
      <c r="W15" s="310">
        <v>180</v>
      </c>
      <c r="X15" s="324">
        <v>99</v>
      </c>
      <c r="Y15" s="324">
        <v>81</v>
      </c>
      <c r="Z15" s="310">
        <v>125</v>
      </c>
      <c r="AA15" s="324">
        <v>65</v>
      </c>
      <c r="AB15" s="324">
        <v>60</v>
      </c>
      <c r="AC15" s="310">
        <v>100</v>
      </c>
      <c r="AD15" s="324">
        <v>56</v>
      </c>
      <c r="AE15" s="324">
        <v>44</v>
      </c>
      <c r="AF15" s="310">
        <v>74</v>
      </c>
      <c r="AG15" s="324">
        <v>39</v>
      </c>
      <c r="AH15" s="324">
        <v>35</v>
      </c>
      <c r="AI15" s="310">
        <v>225</v>
      </c>
      <c r="AJ15" s="324">
        <v>126</v>
      </c>
      <c r="AK15" s="324">
        <v>99</v>
      </c>
      <c r="AL15" s="310">
        <v>54</v>
      </c>
      <c r="AM15" s="324">
        <v>35</v>
      </c>
      <c r="AN15" s="324">
        <v>19</v>
      </c>
      <c r="AO15" s="310">
        <v>170</v>
      </c>
      <c r="AP15" s="324">
        <v>98</v>
      </c>
      <c r="AQ15" s="324">
        <v>72</v>
      </c>
      <c r="AR15" s="310">
        <v>55</v>
      </c>
      <c r="AS15" s="324">
        <v>28</v>
      </c>
      <c r="AT15" s="324">
        <v>27</v>
      </c>
      <c r="AU15" s="310">
        <v>94</v>
      </c>
      <c r="AV15" s="324">
        <v>47</v>
      </c>
      <c r="AW15" s="324">
        <v>47</v>
      </c>
      <c r="AX15" s="310">
        <v>250</v>
      </c>
      <c r="AY15" s="324">
        <v>123</v>
      </c>
      <c r="AZ15" s="324">
        <v>127</v>
      </c>
      <c r="BA15" s="310">
        <v>229</v>
      </c>
      <c r="BB15" s="324">
        <v>111</v>
      </c>
      <c r="BC15" s="324">
        <v>118</v>
      </c>
      <c r="BD15" s="310">
        <v>125</v>
      </c>
      <c r="BE15" s="324">
        <v>66</v>
      </c>
      <c r="BF15" s="325">
        <v>59</v>
      </c>
    </row>
    <row r="16" spans="1:58" s="323" customFormat="1" ht="15.75" x14ac:dyDescent="0.15">
      <c r="A16" s="250" t="s">
        <v>331</v>
      </c>
      <c r="B16" s="310">
        <v>2034</v>
      </c>
      <c r="C16" s="311">
        <v>1073</v>
      </c>
      <c r="D16" s="312">
        <v>961</v>
      </c>
      <c r="E16" s="310">
        <v>7</v>
      </c>
      <c r="F16" s="324">
        <v>4</v>
      </c>
      <c r="G16" s="324">
        <v>3</v>
      </c>
      <c r="H16" s="310">
        <v>28</v>
      </c>
      <c r="I16" s="324">
        <v>17</v>
      </c>
      <c r="J16" s="324">
        <v>11</v>
      </c>
      <c r="K16" s="310">
        <v>49</v>
      </c>
      <c r="L16" s="324">
        <v>26</v>
      </c>
      <c r="M16" s="324">
        <v>23</v>
      </c>
      <c r="N16" s="310">
        <v>15</v>
      </c>
      <c r="O16" s="324">
        <v>7</v>
      </c>
      <c r="P16" s="324">
        <v>8</v>
      </c>
      <c r="Q16" s="310">
        <v>31</v>
      </c>
      <c r="R16" s="324">
        <v>17</v>
      </c>
      <c r="S16" s="324">
        <v>14</v>
      </c>
      <c r="T16" s="310">
        <v>74</v>
      </c>
      <c r="U16" s="324">
        <v>46</v>
      </c>
      <c r="V16" s="324">
        <v>28</v>
      </c>
      <c r="W16" s="310">
        <v>188</v>
      </c>
      <c r="X16" s="324">
        <v>94</v>
      </c>
      <c r="Y16" s="324">
        <v>94</v>
      </c>
      <c r="Z16" s="310">
        <v>161</v>
      </c>
      <c r="AA16" s="324">
        <v>82</v>
      </c>
      <c r="AB16" s="324">
        <v>79</v>
      </c>
      <c r="AC16" s="310">
        <v>100</v>
      </c>
      <c r="AD16" s="324">
        <v>44</v>
      </c>
      <c r="AE16" s="324">
        <v>56</v>
      </c>
      <c r="AF16" s="310">
        <v>77</v>
      </c>
      <c r="AG16" s="324">
        <v>39</v>
      </c>
      <c r="AH16" s="324">
        <v>38</v>
      </c>
      <c r="AI16" s="310">
        <v>233</v>
      </c>
      <c r="AJ16" s="324">
        <v>135</v>
      </c>
      <c r="AK16" s="324">
        <v>98</v>
      </c>
      <c r="AL16" s="310">
        <v>39</v>
      </c>
      <c r="AM16" s="324">
        <v>23</v>
      </c>
      <c r="AN16" s="324">
        <v>16</v>
      </c>
      <c r="AO16" s="310">
        <v>208</v>
      </c>
      <c r="AP16" s="324">
        <v>111</v>
      </c>
      <c r="AQ16" s="324">
        <v>97</v>
      </c>
      <c r="AR16" s="310">
        <v>67</v>
      </c>
      <c r="AS16" s="324">
        <v>36</v>
      </c>
      <c r="AT16" s="324">
        <v>31</v>
      </c>
      <c r="AU16" s="310">
        <v>136</v>
      </c>
      <c r="AV16" s="324">
        <v>77</v>
      </c>
      <c r="AW16" s="324">
        <v>59</v>
      </c>
      <c r="AX16" s="310">
        <v>225</v>
      </c>
      <c r="AY16" s="324">
        <v>114</v>
      </c>
      <c r="AZ16" s="324">
        <v>111</v>
      </c>
      <c r="BA16" s="310">
        <v>263</v>
      </c>
      <c r="BB16" s="324">
        <v>141</v>
      </c>
      <c r="BC16" s="324">
        <v>122</v>
      </c>
      <c r="BD16" s="310">
        <v>133</v>
      </c>
      <c r="BE16" s="324">
        <v>60</v>
      </c>
      <c r="BF16" s="325">
        <v>73</v>
      </c>
    </row>
    <row r="17" spans="1:58" s="323" customFormat="1" ht="15.75" x14ac:dyDescent="0.15">
      <c r="A17" s="250" t="s">
        <v>332</v>
      </c>
      <c r="B17" s="310">
        <v>2279</v>
      </c>
      <c r="C17" s="311">
        <v>1163</v>
      </c>
      <c r="D17" s="312">
        <v>1116</v>
      </c>
      <c r="E17" s="310">
        <v>7</v>
      </c>
      <c r="F17" s="324">
        <v>6</v>
      </c>
      <c r="G17" s="324">
        <v>1</v>
      </c>
      <c r="H17" s="310">
        <v>38</v>
      </c>
      <c r="I17" s="324">
        <v>18</v>
      </c>
      <c r="J17" s="324">
        <v>20</v>
      </c>
      <c r="K17" s="310">
        <v>53</v>
      </c>
      <c r="L17" s="324">
        <v>27</v>
      </c>
      <c r="M17" s="324">
        <v>26</v>
      </c>
      <c r="N17" s="310">
        <v>9</v>
      </c>
      <c r="O17" s="324">
        <v>6</v>
      </c>
      <c r="P17" s="324">
        <v>3</v>
      </c>
      <c r="Q17" s="310">
        <v>39</v>
      </c>
      <c r="R17" s="324">
        <v>21</v>
      </c>
      <c r="S17" s="324">
        <v>18</v>
      </c>
      <c r="T17" s="310">
        <v>88</v>
      </c>
      <c r="U17" s="324">
        <v>51</v>
      </c>
      <c r="V17" s="324">
        <v>37</v>
      </c>
      <c r="W17" s="310">
        <v>204</v>
      </c>
      <c r="X17" s="324">
        <v>83</v>
      </c>
      <c r="Y17" s="324">
        <v>121</v>
      </c>
      <c r="Z17" s="310">
        <v>179</v>
      </c>
      <c r="AA17" s="324">
        <v>93</v>
      </c>
      <c r="AB17" s="324">
        <v>86</v>
      </c>
      <c r="AC17" s="310">
        <v>103</v>
      </c>
      <c r="AD17" s="324">
        <v>54</v>
      </c>
      <c r="AE17" s="324">
        <v>49</v>
      </c>
      <c r="AF17" s="310">
        <v>71</v>
      </c>
      <c r="AG17" s="324">
        <v>31</v>
      </c>
      <c r="AH17" s="324">
        <v>40</v>
      </c>
      <c r="AI17" s="310">
        <v>259</v>
      </c>
      <c r="AJ17" s="324">
        <v>144</v>
      </c>
      <c r="AK17" s="324">
        <v>115</v>
      </c>
      <c r="AL17" s="310">
        <v>53</v>
      </c>
      <c r="AM17" s="324">
        <v>24</v>
      </c>
      <c r="AN17" s="324">
        <v>29</v>
      </c>
      <c r="AO17" s="310">
        <v>208</v>
      </c>
      <c r="AP17" s="324">
        <v>118</v>
      </c>
      <c r="AQ17" s="324">
        <v>90</v>
      </c>
      <c r="AR17" s="310">
        <v>63</v>
      </c>
      <c r="AS17" s="324">
        <v>37</v>
      </c>
      <c r="AT17" s="324">
        <v>26</v>
      </c>
      <c r="AU17" s="310">
        <v>148</v>
      </c>
      <c r="AV17" s="324">
        <v>72</v>
      </c>
      <c r="AW17" s="324">
        <v>76</v>
      </c>
      <c r="AX17" s="310">
        <v>275</v>
      </c>
      <c r="AY17" s="324">
        <v>147</v>
      </c>
      <c r="AZ17" s="324">
        <v>128</v>
      </c>
      <c r="BA17" s="310">
        <v>304</v>
      </c>
      <c r="BB17" s="324">
        <v>145</v>
      </c>
      <c r="BC17" s="324">
        <v>159</v>
      </c>
      <c r="BD17" s="310">
        <v>178</v>
      </c>
      <c r="BE17" s="324">
        <v>86</v>
      </c>
      <c r="BF17" s="325">
        <v>92</v>
      </c>
    </row>
    <row r="18" spans="1:58" s="323" customFormat="1" ht="15.75" x14ac:dyDescent="0.15">
      <c r="A18" s="255" t="s">
        <v>304</v>
      </c>
      <c r="B18" s="307">
        <v>13009</v>
      </c>
      <c r="C18" s="304">
        <v>6874</v>
      </c>
      <c r="D18" s="308">
        <v>6135</v>
      </c>
      <c r="E18" s="307">
        <v>43</v>
      </c>
      <c r="F18" s="304">
        <v>22</v>
      </c>
      <c r="G18" s="308">
        <v>21</v>
      </c>
      <c r="H18" s="307">
        <v>183</v>
      </c>
      <c r="I18" s="304">
        <v>102</v>
      </c>
      <c r="J18" s="308">
        <v>81</v>
      </c>
      <c r="K18" s="307">
        <v>280</v>
      </c>
      <c r="L18" s="304">
        <v>156</v>
      </c>
      <c r="M18" s="308">
        <v>124</v>
      </c>
      <c r="N18" s="307">
        <v>79</v>
      </c>
      <c r="O18" s="304">
        <v>37</v>
      </c>
      <c r="P18" s="308">
        <v>42</v>
      </c>
      <c r="Q18" s="307">
        <v>215</v>
      </c>
      <c r="R18" s="304">
        <v>117</v>
      </c>
      <c r="S18" s="308">
        <v>98</v>
      </c>
      <c r="T18" s="307">
        <v>478</v>
      </c>
      <c r="U18" s="304">
        <v>240</v>
      </c>
      <c r="V18" s="308">
        <v>238</v>
      </c>
      <c r="W18" s="307">
        <v>1268</v>
      </c>
      <c r="X18" s="304">
        <v>641</v>
      </c>
      <c r="Y18" s="308">
        <v>627</v>
      </c>
      <c r="Z18" s="307">
        <v>970</v>
      </c>
      <c r="AA18" s="304">
        <v>461</v>
      </c>
      <c r="AB18" s="308">
        <v>509</v>
      </c>
      <c r="AC18" s="307">
        <v>594</v>
      </c>
      <c r="AD18" s="304">
        <v>332</v>
      </c>
      <c r="AE18" s="308">
        <v>262</v>
      </c>
      <c r="AF18" s="307">
        <v>456</v>
      </c>
      <c r="AG18" s="304">
        <v>252</v>
      </c>
      <c r="AH18" s="308">
        <v>204</v>
      </c>
      <c r="AI18" s="307">
        <v>1468</v>
      </c>
      <c r="AJ18" s="304">
        <v>838</v>
      </c>
      <c r="AK18" s="308">
        <v>630</v>
      </c>
      <c r="AL18" s="307">
        <v>367</v>
      </c>
      <c r="AM18" s="304">
        <v>216</v>
      </c>
      <c r="AN18" s="308">
        <v>151</v>
      </c>
      <c r="AO18" s="307">
        <v>992</v>
      </c>
      <c r="AP18" s="304">
        <v>525</v>
      </c>
      <c r="AQ18" s="308">
        <v>467</v>
      </c>
      <c r="AR18" s="307">
        <v>298</v>
      </c>
      <c r="AS18" s="304">
        <v>156</v>
      </c>
      <c r="AT18" s="308">
        <v>142</v>
      </c>
      <c r="AU18" s="307">
        <v>854</v>
      </c>
      <c r="AV18" s="304">
        <v>440</v>
      </c>
      <c r="AW18" s="308">
        <v>414</v>
      </c>
      <c r="AX18" s="307">
        <v>1523</v>
      </c>
      <c r="AY18" s="304">
        <v>802</v>
      </c>
      <c r="AZ18" s="308">
        <v>721</v>
      </c>
      <c r="BA18" s="307">
        <v>1842</v>
      </c>
      <c r="BB18" s="304">
        <v>969</v>
      </c>
      <c r="BC18" s="308">
        <v>873</v>
      </c>
      <c r="BD18" s="307">
        <v>1099</v>
      </c>
      <c r="BE18" s="304">
        <v>568</v>
      </c>
      <c r="BF18" s="309">
        <v>531</v>
      </c>
    </row>
    <row r="19" spans="1:58" s="323" customFormat="1" ht="15.75" x14ac:dyDescent="0.15">
      <c r="A19" s="250" t="s">
        <v>333</v>
      </c>
      <c r="B19" s="310">
        <v>2375</v>
      </c>
      <c r="C19" s="311">
        <v>1259</v>
      </c>
      <c r="D19" s="312">
        <v>1116</v>
      </c>
      <c r="E19" s="310">
        <v>7</v>
      </c>
      <c r="F19" s="324">
        <v>5</v>
      </c>
      <c r="G19" s="324">
        <v>2</v>
      </c>
      <c r="H19" s="310">
        <v>25</v>
      </c>
      <c r="I19" s="324">
        <v>7</v>
      </c>
      <c r="J19" s="324">
        <v>18</v>
      </c>
      <c r="K19" s="310">
        <v>55</v>
      </c>
      <c r="L19" s="324">
        <v>30</v>
      </c>
      <c r="M19" s="324">
        <v>25</v>
      </c>
      <c r="N19" s="310">
        <v>14</v>
      </c>
      <c r="O19" s="324">
        <v>6</v>
      </c>
      <c r="P19" s="324">
        <v>8</v>
      </c>
      <c r="Q19" s="310">
        <v>49</v>
      </c>
      <c r="R19" s="324">
        <v>25</v>
      </c>
      <c r="S19" s="324">
        <v>24</v>
      </c>
      <c r="T19" s="310">
        <v>72</v>
      </c>
      <c r="U19" s="324">
        <v>24</v>
      </c>
      <c r="V19" s="324">
        <v>48</v>
      </c>
      <c r="W19" s="310">
        <v>212</v>
      </c>
      <c r="X19" s="324">
        <v>105</v>
      </c>
      <c r="Y19" s="324">
        <v>107</v>
      </c>
      <c r="Z19" s="310">
        <v>175</v>
      </c>
      <c r="AA19" s="324">
        <v>89</v>
      </c>
      <c r="AB19" s="324">
        <v>86</v>
      </c>
      <c r="AC19" s="310">
        <v>94</v>
      </c>
      <c r="AD19" s="324">
        <v>48</v>
      </c>
      <c r="AE19" s="324">
        <v>46</v>
      </c>
      <c r="AF19" s="310">
        <v>89</v>
      </c>
      <c r="AG19" s="324">
        <v>48</v>
      </c>
      <c r="AH19" s="324">
        <v>41</v>
      </c>
      <c r="AI19" s="310">
        <v>293</v>
      </c>
      <c r="AJ19" s="324">
        <v>178</v>
      </c>
      <c r="AK19" s="324">
        <v>115</v>
      </c>
      <c r="AL19" s="310">
        <v>60</v>
      </c>
      <c r="AM19" s="324">
        <v>33</v>
      </c>
      <c r="AN19" s="324">
        <v>27</v>
      </c>
      <c r="AO19" s="310">
        <v>210</v>
      </c>
      <c r="AP19" s="324">
        <v>114</v>
      </c>
      <c r="AQ19" s="324">
        <v>96</v>
      </c>
      <c r="AR19" s="310">
        <v>63</v>
      </c>
      <c r="AS19" s="324">
        <v>29</v>
      </c>
      <c r="AT19" s="324">
        <v>34</v>
      </c>
      <c r="AU19" s="310">
        <v>146</v>
      </c>
      <c r="AV19" s="324">
        <v>72</v>
      </c>
      <c r="AW19" s="324">
        <v>74</v>
      </c>
      <c r="AX19" s="310">
        <v>269</v>
      </c>
      <c r="AY19" s="324">
        <v>150</v>
      </c>
      <c r="AZ19" s="324">
        <v>119</v>
      </c>
      <c r="BA19" s="310">
        <v>351</v>
      </c>
      <c r="BB19" s="324">
        <v>188</v>
      </c>
      <c r="BC19" s="324">
        <v>163</v>
      </c>
      <c r="BD19" s="310">
        <v>191</v>
      </c>
      <c r="BE19" s="324">
        <v>108</v>
      </c>
      <c r="BF19" s="325">
        <v>83</v>
      </c>
    </row>
    <row r="20" spans="1:58" s="323" customFormat="1" ht="15.75" x14ac:dyDescent="0.15">
      <c r="A20" s="250" t="s">
        <v>334</v>
      </c>
      <c r="B20" s="310">
        <v>2475</v>
      </c>
      <c r="C20" s="311">
        <v>1306</v>
      </c>
      <c r="D20" s="312">
        <v>1169</v>
      </c>
      <c r="E20" s="310">
        <v>9</v>
      </c>
      <c r="F20" s="324">
        <v>3</v>
      </c>
      <c r="G20" s="324">
        <v>6</v>
      </c>
      <c r="H20" s="310">
        <v>38</v>
      </c>
      <c r="I20" s="324">
        <v>28</v>
      </c>
      <c r="J20" s="324">
        <v>10</v>
      </c>
      <c r="K20" s="310">
        <v>57</v>
      </c>
      <c r="L20" s="324">
        <v>29</v>
      </c>
      <c r="M20" s="324">
        <v>28</v>
      </c>
      <c r="N20" s="310">
        <v>15</v>
      </c>
      <c r="O20" s="324">
        <v>7</v>
      </c>
      <c r="P20" s="324">
        <v>8</v>
      </c>
      <c r="Q20" s="310">
        <v>46</v>
      </c>
      <c r="R20" s="324">
        <v>22</v>
      </c>
      <c r="S20" s="324">
        <v>24</v>
      </c>
      <c r="T20" s="310">
        <v>103</v>
      </c>
      <c r="U20" s="324">
        <v>56</v>
      </c>
      <c r="V20" s="324">
        <v>47</v>
      </c>
      <c r="W20" s="310">
        <v>244</v>
      </c>
      <c r="X20" s="324">
        <v>127</v>
      </c>
      <c r="Y20" s="324">
        <v>117</v>
      </c>
      <c r="Z20" s="310">
        <v>179</v>
      </c>
      <c r="AA20" s="324">
        <v>80</v>
      </c>
      <c r="AB20" s="324">
        <v>99</v>
      </c>
      <c r="AC20" s="310">
        <v>117</v>
      </c>
      <c r="AD20" s="324">
        <v>64</v>
      </c>
      <c r="AE20" s="324">
        <v>53</v>
      </c>
      <c r="AF20" s="310">
        <v>93</v>
      </c>
      <c r="AG20" s="324">
        <v>49</v>
      </c>
      <c r="AH20" s="324">
        <v>44</v>
      </c>
      <c r="AI20" s="310">
        <v>271</v>
      </c>
      <c r="AJ20" s="324">
        <v>151</v>
      </c>
      <c r="AK20" s="324">
        <v>120</v>
      </c>
      <c r="AL20" s="310">
        <v>76</v>
      </c>
      <c r="AM20" s="324">
        <v>46</v>
      </c>
      <c r="AN20" s="324">
        <v>30</v>
      </c>
      <c r="AO20" s="310">
        <v>212</v>
      </c>
      <c r="AP20" s="324">
        <v>122</v>
      </c>
      <c r="AQ20" s="324">
        <v>90</v>
      </c>
      <c r="AR20" s="310">
        <v>53</v>
      </c>
      <c r="AS20" s="324">
        <v>29</v>
      </c>
      <c r="AT20" s="324">
        <v>24</v>
      </c>
      <c r="AU20" s="310">
        <v>157</v>
      </c>
      <c r="AV20" s="324">
        <v>88</v>
      </c>
      <c r="AW20" s="324">
        <v>69</v>
      </c>
      <c r="AX20" s="310">
        <v>291</v>
      </c>
      <c r="AY20" s="324">
        <v>146</v>
      </c>
      <c r="AZ20" s="324">
        <v>145</v>
      </c>
      <c r="BA20" s="310">
        <v>329</v>
      </c>
      <c r="BB20" s="324">
        <v>161</v>
      </c>
      <c r="BC20" s="324">
        <v>168</v>
      </c>
      <c r="BD20" s="310">
        <v>185</v>
      </c>
      <c r="BE20" s="324">
        <v>98</v>
      </c>
      <c r="BF20" s="325">
        <v>87</v>
      </c>
    </row>
    <row r="21" spans="1:58" s="323" customFormat="1" ht="15.75" x14ac:dyDescent="0.15">
      <c r="A21" s="250" t="s">
        <v>335</v>
      </c>
      <c r="B21" s="310">
        <v>2711</v>
      </c>
      <c r="C21" s="311">
        <v>1422</v>
      </c>
      <c r="D21" s="312">
        <v>1289</v>
      </c>
      <c r="E21" s="310">
        <v>9</v>
      </c>
      <c r="F21" s="324">
        <v>2</v>
      </c>
      <c r="G21" s="324">
        <v>7</v>
      </c>
      <c r="H21" s="310">
        <v>48</v>
      </c>
      <c r="I21" s="324">
        <v>22</v>
      </c>
      <c r="J21" s="324">
        <v>26</v>
      </c>
      <c r="K21" s="310">
        <v>60</v>
      </c>
      <c r="L21" s="324">
        <v>35</v>
      </c>
      <c r="M21" s="324">
        <v>25</v>
      </c>
      <c r="N21" s="310">
        <v>19</v>
      </c>
      <c r="O21" s="324">
        <v>7</v>
      </c>
      <c r="P21" s="324">
        <v>12</v>
      </c>
      <c r="Q21" s="310">
        <v>34</v>
      </c>
      <c r="R21" s="324">
        <v>18</v>
      </c>
      <c r="S21" s="324">
        <v>16</v>
      </c>
      <c r="T21" s="310">
        <v>82</v>
      </c>
      <c r="U21" s="324">
        <v>48</v>
      </c>
      <c r="V21" s="324">
        <v>34</v>
      </c>
      <c r="W21" s="310">
        <v>277</v>
      </c>
      <c r="X21" s="324">
        <v>143</v>
      </c>
      <c r="Y21" s="324">
        <v>134</v>
      </c>
      <c r="Z21" s="310">
        <v>212</v>
      </c>
      <c r="AA21" s="324">
        <v>96</v>
      </c>
      <c r="AB21" s="324">
        <v>116</v>
      </c>
      <c r="AC21" s="310">
        <v>135</v>
      </c>
      <c r="AD21" s="324">
        <v>76</v>
      </c>
      <c r="AE21" s="324">
        <v>59</v>
      </c>
      <c r="AF21" s="310">
        <v>91</v>
      </c>
      <c r="AG21" s="324">
        <v>51</v>
      </c>
      <c r="AH21" s="324">
        <v>40</v>
      </c>
      <c r="AI21" s="310">
        <v>301</v>
      </c>
      <c r="AJ21" s="324">
        <v>163</v>
      </c>
      <c r="AK21" s="324">
        <v>138</v>
      </c>
      <c r="AL21" s="310">
        <v>68</v>
      </c>
      <c r="AM21" s="324">
        <v>44</v>
      </c>
      <c r="AN21" s="324">
        <v>24</v>
      </c>
      <c r="AO21" s="310">
        <v>190</v>
      </c>
      <c r="AP21" s="324">
        <v>97</v>
      </c>
      <c r="AQ21" s="324">
        <v>93</v>
      </c>
      <c r="AR21" s="310">
        <v>63</v>
      </c>
      <c r="AS21" s="324">
        <v>40</v>
      </c>
      <c r="AT21" s="324">
        <v>23</v>
      </c>
      <c r="AU21" s="310">
        <v>183</v>
      </c>
      <c r="AV21" s="324">
        <v>95</v>
      </c>
      <c r="AW21" s="324">
        <v>88</v>
      </c>
      <c r="AX21" s="310">
        <v>340</v>
      </c>
      <c r="AY21" s="324">
        <v>168</v>
      </c>
      <c r="AZ21" s="324">
        <v>172</v>
      </c>
      <c r="BA21" s="310">
        <v>367</v>
      </c>
      <c r="BB21" s="324">
        <v>195</v>
      </c>
      <c r="BC21" s="324">
        <v>172</v>
      </c>
      <c r="BD21" s="310">
        <v>232</v>
      </c>
      <c r="BE21" s="324">
        <v>122</v>
      </c>
      <c r="BF21" s="325">
        <v>110</v>
      </c>
    </row>
    <row r="22" spans="1:58" s="323" customFormat="1" ht="15.75" x14ac:dyDescent="0.15">
      <c r="A22" s="250" t="s">
        <v>336</v>
      </c>
      <c r="B22" s="310">
        <v>2666</v>
      </c>
      <c r="C22" s="311">
        <v>1412</v>
      </c>
      <c r="D22" s="312">
        <v>1254</v>
      </c>
      <c r="E22" s="310">
        <v>8</v>
      </c>
      <c r="F22" s="324">
        <v>6</v>
      </c>
      <c r="G22" s="324">
        <v>2</v>
      </c>
      <c r="H22" s="310">
        <v>33</v>
      </c>
      <c r="I22" s="324">
        <v>21</v>
      </c>
      <c r="J22" s="324">
        <v>12</v>
      </c>
      <c r="K22" s="310">
        <v>50</v>
      </c>
      <c r="L22" s="324">
        <v>30</v>
      </c>
      <c r="M22" s="324">
        <v>20</v>
      </c>
      <c r="N22" s="310">
        <v>15</v>
      </c>
      <c r="O22" s="324">
        <v>8</v>
      </c>
      <c r="P22" s="324">
        <v>7</v>
      </c>
      <c r="Q22" s="310">
        <v>49</v>
      </c>
      <c r="R22" s="324">
        <v>32</v>
      </c>
      <c r="S22" s="324">
        <v>17</v>
      </c>
      <c r="T22" s="310">
        <v>114</v>
      </c>
      <c r="U22" s="324">
        <v>62</v>
      </c>
      <c r="V22" s="324">
        <v>52</v>
      </c>
      <c r="W22" s="310">
        <v>261</v>
      </c>
      <c r="X22" s="324">
        <v>129</v>
      </c>
      <c r="Y22" s="324">
        <v>132</v>
      </c>
      <c r="Z22" s="310">
        <v>204</v>
      </c>
      <c r="AA22" s="324">
        <v>94</v>
      </c>
      <c r="AB22" s="324">
        <v>110</v>
      </c>
      <c r="AC22" s="310">
        <v>117</v>
      </c>
      <c r="AD22" s="324">
        <v>59</v>
      </c>
      <c r="AE22" s="324">
        <v>58</v>
      </c>
      <c r="AF22" s="310">
        <v>96</v>
      </c>
      <c r="AG22" s="324">
        <v>59</v>
      </c>
      <c r="AH22" s="324">
        <v>37</v>
      </c>
      <c r="AI22" s="310">
        <v>290</v>
      </c>
      <c r="AJ22" s="324">
        <v>161</v>
      </c>
      <c r="AK22" s="324">
        <v>129</v>
      </c>
      <c r="AL22" s="310">
        <v>87</v>
      </c>
      <c r="AM22" s="324">
        <v>46</v>
      </c>
      <c r="AN22" s="324">
        <v>41</v>
      </c>
      <c r="AO22" s="310">
        <v>193</v>
      </c>
      <c r="AP22" s="324">
        <v>98</v>
      </c>
      <c r="AQ22" s="324">
        <v>95</v>
      </c>
      <c r="AR22" s="310">
        <v>57</v>
      </c>
      <c r="AS22" s="324">
        <v>30</v>
      </c>
      <c r="AT22" s="324">
        <v>27</v>
      </c>
      <c r="AU22" s="310">
        <v>179</v>
      </c>
      <c r="AV22" s="324">
        <v>87</v>
      </c>
      <c r="AW22" s="324">
        <v>92</v>
      </c>
      <c r="AX22" s="310">
        <v>299</v>
      </c>
      <c r="AY22" s="324">
        <v>169</v>
      </c>
      <c r="AZ22" s="324">
        <v>130</v>
      </c>
      <c r="BA22" s="310">
        <v>375</v>
      </c>
      <c r="BB22" s="324">
        <v>204</v>
      </c>
      <c r="BC22" s="324">
        <v>171</v>
      </c>
      <c r="BD22" s="310">
        <v>239</v>
      </c>
      <c r="BE22" s="324">
        <v>117</v>
      </c>
      <c r="BF22" s="325">
        <v>122</v>
      </c>
    </row>
    <row r="23" spans="1:58" s="323" customFormat="1" ht="15.75" x14ac:dyDescent="0.15">
      <c r="A23" s="250" t="s">
        <v>337</v>
      </c>
      <c r="B23" s="310">
        <v>2782</v>
      </c>
      <c r="C23" s="311">
        <v>1475</v>
      </c>
      <c r="D23" s="312">
        <v>1307</v>
      </c>
      <c r="E23" s="310">
        <v>10</v>
      </c>
      <c r="F23" s="324">
        <v>6</v>
      </c>
      <c r="G23" s="324">
        <v>4</v>
      </c>
      <c r="H23" s="310">
        <v>39</v>
      </c>
      <c r="I23" s="324">
        <v>24</v>
      </c>
      <c r="J23" s="324">
        <v>15</v>
      </c>
      <c r="K23" s="310">
        <v>58</v>
      </c>
      <c r="L23" s="324">
        <v>32</v>
      </c>
      <c r="M23" s="324">
        <v>26</v>
      </c>
      <c r="N23" s="310">
        <v>16</v>
      </c>
      <c r="O23" s="324">
        <v>9</v>
      </c>
      <c r="P23" s="324">
        <v>7</v>
      </c>
      <c r="Q23" s="310">
        <v>37</v>
      </c>
      <c r="R23" s="324">
        <v>20</v>
      </c>
      <c r="S23" s="324">
        <v>17</v>
      </c>
      <c r="T23" s="310">
        <v>107</v>
      </c>
      <c r="U23" s="324">
        <v>50</v>
      </c>
      <c r="V23" s="324">
        <v>57</v>
      </c>
      <c r="W23" s="310">
        <v>274</v>
      </c>
      <c r="X23" s="324">
        <v>137</v>
      </c>
      <c r="Y23" s="324">
        <v>137</v>
      </c>
      <c r="Z23" s="310">
        <v>200</v>
      </c>
      <c r="AA23" s="324">
        <v>102</v>
      </c>
      <c r="AB23" s="324">
        <v>98</v>
      </c>
      <c r="AC23" s="310">
        <v>131</v>
      </c>
      <c r="AD23" s="324">
        <v>85</v>
      </c>
      <c r="AE23" s="324">
        <v>46</v>
      </c>
      <c r="AF23" s="310">
        <v>87</v>
      </c>
      <c r="AG23" s="324">
        <v>45</v>
      </c>
      <c r="AH23" s="324">
        <v>42</v>
      </c>
      <c r="AI23" s="310">
        <v>313</v>
      </c>
      <c r="AJ23" s="324">
        <v>185</v>
      </c>
      <c r="AK23" s="324">
        <v>128</v>
      </c>
      <c r="AL23" s="310">
        <v>76</v>
      </c>
      <c r="AM23" s="324">
        <v>47</v>
      </c>
      <c r="AN23" s="324">
        <v>29</v>
      </c>
      <c r="AO23" s="310">
        <v>187</v>
      </c>
      <c r="AP23" s="324">
        <v>94</v>
      </c>
      <c r="AQ23" s="324">
        <v>93</v>
      </c>
      <c r="AR23" s="310">
        <v>62</v>
      </c>
      <c r="AS23" s="324">
        <v>28</v>
      </c>
      <c r="AT23" s="324">
        <v>34</v>
      </c>
      <c r="AU23" s="310">
        <v>189</v>
      </c>
      <c r="AV23" s="324">
        <v>98</v>
      </c>
      <c r="AW23" s="324">
        <v>91</v>
      </c>
      <c r="AX23" s="310">
        <v>324</v>
      </c>
      <c r="AY23" s="324">
        <v>169</v>
      </c>
      <c r="AZ23" s="324">
        <v>155</v>
      </c>
      <c r="BA23" s="310">
        <v>420</v>
      </c>
      <c r="BB23" s="324">
        <v>221</v>
      </c>
      <c r="BC23" s="324">
        <v>199</v>
      </c>
      <c r="BD23" s="310">
        <v>252</v>
      </c>
      <c r="BE23" s="324">
        <v>123</v>
      </c>
      <c r="BF23" s="325">
        <v>129</v>
      </c>
    </row>
    <row r="24" spans="1:58" s="323" customFormat="1" ht="15.75" x14ac:dyDescent="0.15">
      <c r="A24" s="255" t="s">
        <v>305</v>
      </c>
      <c r="B24" s="307">
        <v>13852</v>
      </c>
      <c r="C24" s="304">
        <v>7305</v>
      </c>
      <c r="D24" s="308">
        <v>6547</v>
      </c>
      <c r="E24" s="307">
        <v>53</v>
      </c>
      <c r="F24" s="304">
        <v>33</v>
      </c>
      <c r="G24" s="308">
        <v>20</v>
      </c>
      <c r="H24" s="307">
        <v>151</v>
      </c>
      <c r="I24" s="304">
        <v>84</v>
      </c>
      <c r="J24" s="308">
        <v>67</v>
      </c>
      <c r="K24" s="307">
        <v>316</v>
      </c>
      <c r="L24" s="304">
        <v>179</v>
      </c>
      <c r="M24" s="308">
        <v>137</v>
      </c>
      <c r="N24" s="307">
        <v>98</v>
      </c>
      <c r="O24" s="304">
        <v>56</v>
      </c>
      <c r="P24" s="308">
        <v>42</v>
      </c>
      <c r="Q24" s="307">
        <v>207</v>
      </c>
      <c r="R24" s="304">
        <v>105</v>
      </c>
      <c r="S24" s="308">
        <v>102</v>
      </c>
      <c r="T24" s="307">
        <v>530</v>
      </c>
      <c r="U24" s="304">
        <v>277</v>
      </c>
      <c r="V24" s="308">
        <v>253</v>
      </c>
      <c r="W24" s="307">
        <v>1305</v>
      </c>
      <c r="X24" s="304">
        <v>670</v>
      </c>
      <c r="Y24" s="308">
        <v>635</v>
      </c>
      <c r="Z24" s="307">
        <v>1138</v>
      </c>
      <c r="AA24" s="304">
        <v>554</v>
      </c>
      <c r="AB24" s="308">
        <v>584</v>
      </c>
      <c r="AC24" s="307">
        <v>766</v>
      </c>
      <c r="AD24" s="304">
        <v>411</v>
      </c>
      <c r="AE24" s="308">
        <v>355</v>
      </c>
      <c r="AF24" s="307">
        <v>526</v>
      </c>
      <c r="AG24" s="304">
        <v>278</v>
      </c>
      <c r="AH24" s="308">
        <v>248</v>
      </c>
      <c r="AI24" s="307">
        <v>1190</v>
      </c>
      <c r="AJ24" s="304">
        <v>734</v>
      </c>
      <c r="AK24" s="308">
        <v>456</v>
      </c>
      <c r="AL24" s="307">
        <v>402</v>
      </c>
      <c r="AM24" s="304">
        <v>213</v>
      </c>
      <c r="AN24" s="308">
        <v>189</v>
      </c>
      <c r="AO24" s="307">
        <v>888</v>
      </c>
      <c r="AP24" s="304">
        <v>458</v>
      </c>
      <c r="AQ24" s="308">
        <v>430</v>
      </c>
      <c r="AR24" s="307">
        <v>302</v>
      </c>
      <c r="AS24" s="304">
        <v>149</v>
      </c>
      <c r="AT24" s="308">
        <v>153</v>
      </c>
      <c r="AU24" s="307">
        <v>920</v>
      </c>
      <c r="AV24" s="304">
        <v>488</v>
      </c>
      <c r="AW24" s="308">
        <v>432</v>
      </c>
      <c r="AX24" s="307">
        <v>1795</v>
      </c>
      <c r="AY24" s="304">
        <v>917</v>
      </c>
      <c r="AZ24" s="308">
        <v>878</v>
      </c>
      <c r="BA24" s="307">
        <v>2184</v>
      </c>
      <c r="BB24" s="304">
        <v>1148</v>
      </c>
      <c r="BC24" s="308">
        <v>1036</v>
      </c>
      <c r="BD24" s="307">
        <v>1081</v>
      </c>
      <c r="BE24" s="304">
        <v>551</v>
      </c>
      <c r="BF24" s="309">
        <v>530</v>
      </c>
    </row>
    <row r="25" spans="1:58" s="323" customFormat="1" ht="15.75" x14ac:dyDescent="0.15">
      <c r="A25" s="250" t="s">
        <v>338</v>
      </c>
      <c r="B25" s="310">
        <v>2611</v>
      </c>
      <c r="C25" s="311">
        <v>1370</v>
      </c>
      <c r="D25" s="312">
        <v>1241</v>
      </c>
      <c r="E25" s="310">
        <v>10</v>
      </c>
      <c r="F25" s="324">
        <v>6</v>
      </c>
      <c r="G25" s="324">
        <v>4</v>
      </c>
      <c r="H25" s="310">
        <v>34</v>
      </c>
      <c r="I25" s="324">
        <v>11</v>
      </c>
      <c r="J25" s="324">
        <v>23</v>
      </c>
      <c r="K25" s="310">
        <v>56</v>
      </c>
      <c r="L25" s="324">
        <v>35</v>
      </c>
      <c r="M25" s="324">
        <v>21</v>
      </c>
      <c r="N25" s="310">
        <v>15</v>
      </c>
      <c r="O25" s="324">
        <v>11</v>
      </c>
      <c r="P25" s="324">
        <v>4</v>
      </c>
      <c r="Q25" s="310">
        <v>36</v>
      </c>
      <c r="R25" s="324">
        <v>22</v>
      </c>
      <c r="S25" s="324">
        <v>14</v>
      </c>
      <c r="T25" s="310">
        <v>107</v>
      </c>
      <c r="U25" s="324">
        <v>49</v>
      </c>
      <c r="V25" s="324">
        <v>58</v>
      </c>
      <c r="W25" s="310">
        <v>238</v>
      </c>
      <c r="X25" s="324">
        <v>126</v>
      </c>
      <c r="Y25" s="324">
        <v>112</v>
      </c>
      <c r="Z25" s="310">
        <v>212</v>
      </c>
      <c r="AA25" s="324">
        <v>102</v>
      </c>
      <c r="AB25" s="324">
        <v>110</v>
      </c>
      <c r="AC25" s="310">
        <v>138</v>
      </c>
      <c r="AD25" s="324">
        <v>77</v>
      </c>
      <c r="AE25" s="324">
        <v>61</v>
      </c>
      <c r="AF25" s="310">
        <v>104</v>
      </c>
      <c r="AG25" s="324">
        <v>52</v>
      </c>
      <c r="AH25" s="324">
        <v>52</v>
      </c>
      <c r="AI25" s="310">
        <v>268</v>
      </c>
      <c r="AJ25" s="324">
        <v>169</v>
      </c>
      <c r="AK25" s="324">
        <v>99</v>
      </c>
      <c r="AL25" s="310">
        <v>79</v>
      </c>
      <c r="AM25" s="324">
        <v>41</v>
      </c>
      <c r="AN25" s="324">
        <v>38</v>
      </c>
      <c r="AO25" s="310">
        <v>164</v>
      </c>
      <c r="AP25" s="324">
        <v>90</v>
      </c>
      <c r="AQ25" s="324">
        <v>74</v>
      </c>
      <c r="AR25" s="310">
        <v>65</v>
      </c>
      <c r="AS25" s="324">
        <v>30</v>
      </c>
      <c r="AT25" s="324">
        <v>35</v>
      </c>
      <c r="AU25" s="310">
        <v>151</v>
      </c>
      <c r="AV25" s="324">
        <v>84</v>
      </c>
      <c r="AW25" s="324">
        <v>67</v>
      </c>
      <c r="AX25" s="310">
        <v>334</v>
      </c>
      <c r="AY25" s="324">
        <v>173</v>
      </c>
      <c r="AZ25" s="324">
        <v>161</v>
      </c>
      <c r="BA25" s="310">
        <v>369</v>
      </c>
      <c r="BB25" s="324">
        <v>182</v>
      </c>
      <c r="BC25" s="324">
        <v>187</v>
      </c>
      <c r="BD25" s="310">
        <v>231</v>
      </c>
      <c r="BE25" s="324">
        <v>110</v>
      </c>
      <c r="BF25" s="325">
        <v>121</v>
      </c>
    </row>
    <row r="26" spans="1:58" s="323" customFormat="1" ht="15.75" x14ac:dyDescent="0.15">
      <c r="A26" s="250" t="s">
        <v>339</v>
      </c>
      <c r="B26" s="310">
        <v>2766</v>
      </c>
      <c r="C26" s="311">
        <v>1435</v>
      </c>
      <c r="D26" s="312">
        <v>1331</v>
      </c>
      <c r="E26" s="310">
        <v>7</v>
      </c>
      <c r="F26" s="324">
        <v>6</v>
      </c>
      <c r="G26" s="324">
        <v>1</v>
      </c>
      <c r="H26" s="310">
        <v>41</v>
      </c>
      <c r="I26" s="324">
        <v>27</v>
      </c>
      <c r="J26" s="324">
        <v>14</v>
      </c>
      <c r="K26" s="310">
        <v>57</v>
      </c>
      <c r="L26" s="324">
        <v>33</v>
      </c>
      <c r="M26" s="324">
        <v>24</v>
      </c>
      <c r="N26" s="310">
        <v>15</v>
      </c>
      <c r="O26" s="324">
        <v>11</v>
      </c>
      <c r="P26" s="324">
        <v>4</v>
      </c>
      <c r="Q26" s="310">
        <v>38</v>
      </c>
      <c r="R26" s="324">
        <v>23</v>
      </c>
      <c r="S26" s="324">
        <v>15</v>
      </c>
      <c r="T26" s="310">
        <v>119</v>
      </c>
      <c r="U26" s="324">
        <v>67</v>
      </c>
      <c r="V26" s="324">
        <v>52</v>
      </c>
      <c r="W26" s="310">
        <v>270</v>
      </c>
      <c r="X26" s="324">
        <v>136</v>
      </c>
      <c r="Y26" s="324">
        <v>134</v>
      </c>
      <c r="Z26" s="310">
        <v>212</v>
      </c>
      <c r="AA26" s="324">
        <v>105</v>
      </c>
      <c r="AB26" s="324">
        <v>107</v>
      </c>
      <c r="AC26" s="310">
        <v>157</v>
      </c>
      <c r="AD26" s="324">
        <v>73</v>
      </c>
      <c r="AE26" s="324">
        <v>84</v>
      </c>
      <c r="AF26" s="310">
        <v>92</v>
      </c>
      <c r="AG26" s="324">
        <v>55</v>
      </c>
      <c r="AH26" s="324">
        <v>37</v>
      </c>
      <c r="AI26" s="310">
        <v>244</v>
      </c>
      <c r="AJ26" s="324">
        <v>150</v>
      </c>
      <c r="AK26" s="324">
        <v>94</v>
      </c>
      <c r="AL26" s="310">
        <v>78</v>
      </c>
      <c r="AM26" s="324">
        <v>40</v>
      </c>
      <c r="AN26" s="324">
        <v>38</v>
      </c>
      <c r="AO26" s="310">
        <v>189</v>
      </c>
      <c r="AP26" s="324">
        <v>84</v>
      </c>
      <c r="AQ26" s="324">
        <v>105</v>
      </c>
      <c r="AR26" s="310">
        <v>62</v>
      </c>
      <c r="AS26" s="324">
        <v>29</v>
      </c>
      <c r="AT26" s="324">
        <v>33</v>
      </c>
      <c r="AU26" s="310">
        <v>192</v>
      </c>
      <c r="AV26" s="324">
        <v>102</v>
      </c>
      <c r="AW26" s="324">
        <v>90</v>
      </c>
      <c r="AX26" s="310">
        <v>341</v>
      </c>
      <c r="AY26" s="324">
        <v>172</v>
      </c>
      <c r="AZ26" s="324">
        <v>169</v>
      </c>
      <c r="BA26" s="310">
        <v>453</v>
      </c>
      <c r="BB26" s="324">
        <v>230</v>
      </c>
      <c r="BC26" s="324">
        <v>223</v>
      </c>
      <c r="BD26" s="310">
        <v>199</v>
      </c>
      <c r="BE26" s="324">
        <v>92</v>
      </c>
      <c r="BF26" s="325">
        <v>107</v>
      </c>
    </row>
    <row r="27" spans="1:58" s="323" customFormat="1" ht="15.75" x14ac:dyDescent="0.15">
      <c r="A27" s="250" t="s">
        <v>340</v>
      </c>
      <c r="B27" s="310">
        <v>2892</v>
      </c>
      <c r="C27" s="311">
        <v>1538</v>
      </c>
      <c r="D27" s="312">
        <v>1354</v>
      </c>
      <c r="E27" s="310">
        <v>11</v>
      </c>
      <c r="F27" s="324">
        <v>9</v>
      </c>
      <c r="G27" s="324">
        <v>2</v>
      </c>
      <c r="H27" s="310">
        <v>23</v>
      </c>
      <c r="I27" s="324">
        <v>13</v>
      </c>
      <c r="J27" s="324">
        <v>10</v>
      </c>
      <c r="K27" s="310">
        <v>52</v>
      </c>
      <c r="L27" s="324">
        <v>24</v>
      </c>
      <c r="M27" s="324">
        <v>28</v>
      </c>
      <c r="N27" s="310">
        <v>24</v>
      </c>
      <c r="O27" s="324">
        <v>10</v>
      </c>
      <c r="P27" s="324">
        <v>14</v>
      </c>
      <c r="Q27" s="310">
        <v>53</v>
      </c>
      <c r="R27" s="324">
        <v>27</v>
      </c>
      <c r="S27" s="324">
        <v>26</v>
      </c>
      <c r="T27" s="310">
        <v>103</v>
      </c>
      <c r="U27" s="324">
        <v>59</v>
      </c>
      <c r="V27" s="324">
        <v>44</v>
      </c>
      <c r="W27" s="310">
        <v>279</v>
      </c>
      <c r="X27" s="324">
        <v>161</v>
      </c>
      <c r="Y27" s="324">
        <v>118</v>
      </c>
      <c r="Z27" s="310">
        <v>241</v>
      </c>
      <c r="AA27" s="324">
        <v>111</v>
      </c>
      <c r="AB27" s="324">
        <v>130</v>
      </c>
      <c r="AC27" s="310">
        <v>163</v>
      </c>
      <c r="AD27" s="324">
        <v>90</v>
      </c>
      <c r="AE27" s="324">
        <v>73</v>
      </c>
      <c r="AF27" s="310">
        <v>103</v>
      </c>
      <c r="AG27" s="324">
        <v>52</v>
      </c>
      <c r="AH27" s="324">
        <v>51</v>
      </c>
      <c r="AI27" s="310">
        <v>270</v>
      </c>
      <c r="AJ27" s="324">
        <v>164</v>
      </c>
      <c r="AK27" s="324">
        <v>106</v>
      </c>
      <c r="AL27" s="310">
        <v>95</v>
      </c>
      <c r="AM27" s="324">
        <v>49</v>
      </c>
      <c r="AN27" s="324">
        <v>46</v>
      </c>
      <c r="AO27" s="310">
        <v>182</v>
      </c>
      <c r="AP27" s="324">
        <v>94</v>
      </c>
      <c r="AQ27" s="324">
        <v>88</v>
      </c>
      <c r="AR27" s="310">
        <v>62</v>
      </c>
      <c r="AS27" s="324">
        <v>31</v>
      </c>
      <c r="AT27" s="324">
        <v>31</v>
      </c>
      <c r="AU27" s="310">
        <v>163</v>
      </c>
      <c r="AV27" s="324">
        <v>80</v>
      </c>
      <c r="AW27" s="324">
        <v>83</v>
      </c>
      <c r="AX27" s="310">
        <v>395</v>
      </c>
      <c r="AY27" s="324">
        <v>193</v>
      </c>
      <c r="AZ27" s="324">
        <v>202</v>
      </c>
      <c r="BA27" s="310">
        <v>443</v>
      </c>
      <c r="BB27" s="324">
        <v>235</v>
      </c>
      <c r="BC27" s="324">
        <v>208</v>
      </c>
      <c r="BD27" s="310">
        <v>230</v>
      </c>
      <c r="BE27" s="324">
        <v>136</v>
      </c>
      <c r="BF27" s="325">
        <v>94</v>
      </c>
    </row>
    <row r="28" spans="1:58" s="323" customFormat="1" ht="15.75" x14ac:dyDescent="0.15">
      <c r="A28" s="250" t="s">
        <v>341</v>
      </c>
      <c r="B28" s="310">
        <v>2878</v>
      </c>
      <c r="C28" s="311">
        <v>1501</v>
      </c>
      <c r="D28" s="312">
        <v>1377</v>
      </c>
      <c r="E28" s="310">
        <v>11</v>
      </c>
      <c r="F28" s="324">
        <v>7</v>
      </c>
      <c r="G28" s="324">
        <v>4</v>
      </c>
      <c r="H28" s="310">
        <v>31</v>
      </c>
      <c r="I28" s="324">
        <v>18</v>
      </c>
      <c r="J28" s="324">
        <v>13</v>
      </c>
      <c r="K28" s="310">
        <v>76</v>
      </c>
      <c r="L28" s="324">
        <v>51</v>
      </c>
      <c r="M28" s="324">
        <v>25</v>
      </c>
      <c r="N28" s="310">
        <v>20</v>
      </c>
      <c r="O28" s="324">
        <v>13</v>
      </c>
      <c r="P28" s="324">
        <v>7</v>
      </c>
      <c r="Q28" s="310">
        <v>36</v>
      </c>
      <c r="R28" s="324">
        <v>16</v>
      </c>
      <c r="S28" s="324">
        <v>20</v>
      </c>
      <c r="T28" s="310">
        <v>120</v>
      </c>
      <c r="U28" s="324">
        <v>58</v>
      </c>
      <c r="V28" s="324">
        <v>62</v>
      </c>
      <c r="W28" s="310">
        <v>260</v>
      </c>
      <c r="X28" s="324">
        <v>115</v>
      </c>
      <c r="Y28" s="324">
        <v>145</v>
      </c>
      <c r="Z28" s="310">
        <v>239</v>
      </c>
      <c r="AA28" s="324">
        <v>117</v>
      </c>
      <c r="AB28" s="324">
        <v>122</v>
      </c>
      <c r="AC28" s="310">
        <v>151</v>
      </c>
      <c r="AD28" s="324">
        <v>81</v>
      </c>
      <c r="AE28" s="324">
        <v>70</v>
      </c>
      <c r="AF28" s="310">
        <v>108</v>
      </c>
      <c r="AG28" s="324">
        <v>48</v>
      </c>
      <c r="AH28" s="324">
        <v>60</v>
      </c>
      <c r="AI28" s="310">
        <v>216</v>
      </c>
      <c r="AJ28" s="324">
        <v>141</v>
      </c>
      <c r="AK28" s="324">
        <v>75</v>
      </c>
      <c r="AL28" s="310">
        <v>74</v>
      </c>
      <c r="AM28" s="324">
        <v>35</v>
      </c>
      <c r="AN28" s="324">
        <v>39</v>
      </c>
      <c r="AO28" s="310">
        <v>199</v>
      </c>
      <c r="AP28" s="324">
        <v>98</v>
      </c>
      <c r="AQ28" s="324">
        <v>101</v>
      </c>
      <c r="AR28" s="310">
        <v>60</v>
      </c>
      <c r="AS28" s="324">
        <v>30</v>
      </c>
      <c r="AT28" s="324">
        <v>30</v>
      </c>
      <c r="AU28" s="310">
        <v>207</v>
      </c>
      <c r="AV28" s="324">
        <v>105</v>
      </c>
      <c r="AW28" s="324">
        <v>102</v>
      </c>
      <c r="AX28" s="310">
        <v>368</v>
      </c>
      <c r="AY28" s="324">
        <v>196</v>
      </c>
      <c r="AZ28" s="324">
        <v>172</v>
      </c>
      <c r="BA28" s="310">
        <v>462</v>
      </c>
      <c r="BB28" s="324">
        <v>252</v>
      </c>
      <c r="BC28" s="324">
        <v>210</v>
      </c>
      <c r="BD28" s="310">
        <v>240</v>
      </c>
      <c r="BE28" s="324">
        <v>120</v>
      </c>
      <c r="BF28" s="325">
        <v>120</v>
      </c>
    </row>
    <row r="29" spans="1:58" s="323" customFormat="1" ht="15.75" x14ac:dyDescent="0.15">
      <c r="A29" s="250" t="s">
        <v>342</v>
      </c>
      <c r="B29" s="310">
        <v>2705</v>
      </c>
      <c r="C29" s="311">
        <v>1461</v>
      </c>
      <c r="D29" s="312">
        <v>1244</v>
      </c>
      <c r="E29" s="310">
        <v>14</v>
      </c>
      <c r="F29" s="324">
        <v>5</v>
      </c>
      <c r="G29" s="324">
        <v>9</v>
      </c>
      <c r="H29" s="310">
        <v>22</v>
      </c>
      <c r="I29" s="324">
        <v>15</v>
      </c>
      <c r="J29" s="324">
        <v>7</v>
      </c>
      <c r="K29" s="310">
        <v>75</v>
      </c>
      <c r="L29" s="324">
        <v>36</v>
      </c>
      <c r="M29" s="324">
        <v>39</v>
      </c>
      <c r="N29" s="310">
        <v>24</v>
      </c>
      <c r="O29" s="324">
        <v>11</v>
      </c>
      <c r="P29" s="324">
        <v>13</v>
      </c>
      <c r="Q29" s="310">
        <v>44</v>
      </c>
      <c r="R29" s="324">
        <v>17</v>
      </c>
      <c r="S29" s="324">
        <v>27</v>
      </c>
      <c r="T29" s="310">
        <v>81</v>
      </c>
      <c r="U29" s="324">
        <v>44</v>
      </c>
      <c r="V29" s="324">
        <v>37</v>
      </c>
      <c r="W29" s="310">
        <v>258</v>
      </c>
      <c r="X29" s="324">
        <v>132</v>
      </c>
      <c r="Y29" s="324">
        <v>126</v>
      </c>
      <c r="Z29" s="310">
        <v>234</v>
      </c>
      <c r="AA29" s="324">
        <v>119</v>
      </c>
      <c r="AB29" s="324">
        <v>115</v>
      </c>
      <c r="AC29" s="310">
        <v>157</v>
      </c>
      <c r="AD29" s="324">
        <v>90</v>
      </c>
      <c r="AE29" s="324">
        <v>67</v>
      </c>
      <c r="AF29" s="310">
        <v>119</v>
      </c>
      <c r="AG29" s="324">
        <v>71</v>
      </c>
      <c r="AH29" s="324">
        <v>48</v>
      </c>
      <c r="AI29" s="310">
        <v>192</v>
      </c>
      <c r="AJ29" s="324">
        <v>110</v>
      </c>
      <c r="AK29" s="324">
        <v>82</v>
      </c>
      <c r="AL29" s="310">
        <v>76</v>
      </c>
      <c r="AM29" s="324">
        <v>48</v>
      </c>
      <c r="AN29" s="324">
        <v>28</v>
      </c>
      <c r="AO29" s="310">
        <v>154</v>
      </c>
      <c r="AP29" s="324">
        <v>92</v>
      </c>
      <c r="AQ29" s="324">
        <v>62</v>
      </c>
      <c r="AR29" s="310">
        <v>53</v>
      </c>
      <c r="AS29" s="324">
        <v>29</v>
      </c>
      <c r="AT29" s="324">
        <v>24</v>
      </c>
      <c r="AU29" s="310">
        <v>207</v>
      </c>
      <c r="AV29" s="324">
        <v>117</v>
      </c>
      <c r="AW29" s="324">
        <v>90</v>
      </c>
      <c r="AX29" s="310">
        <v>357</v>
      </c>
      <c r="AY29" s="324">
        <v>183</v>
      </c>
      <c r="AZ29" s="324">
        <v>174</v>
      </c>
      <c r="BA29" s="310">
        <v>457</v>
      </c>
      <c r="BB29" s="324">
        <v>249</v>
      </c>
      <c r="BC29" s="324">
        <v>208</v>
      </c>
      <c r="BD29" s="310">
        <v>181</v>
      </c>
      <c r="BE29" s="324">
        <v>93</v>
      </c>
      <c r="BF29" s="325">
        <v>88</v>
      </c>
    </row>
    <row r="30" spans="1:58" s="323" customFormat="1" ht="15.75" x14ac:dyDescent="0.15">
      <c r="A30" s="255" t="s">
        <v>306</v>
      </c>
      <c r="B30" s="307">
        <v>16378</v>
      </c>
      <c r="C30" s="304">
        <v>8396</v>
      </c>
      <c r="D30" s="308">
        <v>7982</v>
      </c>
      <c r="E30" s="307">
        <v>80</v>
      </c>
      <c r="F30" s="304">
        <v>42</v>
      </c>
      <c r="G30" s="308">
        <v>38</v>
      </c>
      <c r="H30" s="307">
        <v>131</v>
      </c>
      <c r="I30" s="304">
        <v>71</v>
      </c>
      <c r="J30" s="308">
        <v>60</v>
      </c>
      <c r="K30" s="307">
        <v>612</v>
      </c>
      <c r="L30" s="304">
        <v>278</v>
      </c>
      <c r="M30" s="308">
        <v>334</v>
      </c>
      <c r="N30" s="307">
        <v>234</v>
      </c>
      <c r="O30" s="304">
        <v>113</v>
      </c>
      <c r="P30" s="308">
        <v>121</v>
      </c>
      <c r="Q30" s="307">
        <v>243</v>
      </c>
      <c r="R30" s="304">
        <v>118</v>
      </c>
      <c r="S30" s="308">
        <v>125</v>
      </c>
      <c r="T30" s="307">
        <v>597</v>
      </c>
      <c r="U30" s="304">
        <v>326</v>
      </c>
      <c r="V30" s="308">
        <v>271</v>
      </c>
      <c r="W30" s="307">
        <v>1847</v>
      </c>
      <c r="X30" s="304">
        <v>905</v>
      </c>
      <c r="Y30" s="308">
        <v>942</v>
      </c>
      <c r="Z30" s="307">
        <v>1711</v>
      </c>
      <c r="AA30" s="304">
        <v>811</v>
      </c>
      <c r="AB30" s="308">
        <v>900</v>
      </c>
      <c r="AC30" s="307">
        <v>1347</v>
      </c>
      <c r="AD30" s="304">
        <v>646</v>
      </c>
      <c r="AE30" s="308">
        <v>701</v>
      </c>
      <c r="AF30" s="307">
        <v>928</v>
      </c>
      <c r="AG30" s="304">
        <v>408</v>
      </c>
      <c r="AH30" s="308">
        <v>520</v>
      </c>
      <c r="AI30" s="307">
        <v>798</v>
      </c>
      <c r="AJ30" s="304">
        <v>446</v>
      </c>
      <c r="AK30" s="308">
        <v>352</v>
      </c>
      <c r="AL30" s="307">
        <v>486</v>
      </c>
      <c r="AM30" s="304">
        <v>266</v>
      </c>
      <c r="AN30" s="308">
        <v>220</v>
      </c>
      <c r="AO30" s="307">
        <v>913</v>
      </c>
      <c r="AP30" s="304">
        <v>497</v>
      </c>
      <c r="AQ30" s="308">
        <v>416</v>
      </c>
      <c r="AR30" s="307">
        <v>333</v>
      </c>
      <c r="AS30" s="304">
        <v>197</v>
      </c>
      <c r="AT30" s="308">
        <v>136</v>
      </c>
      <c r="AU30" s="307">
        <v>1044</v>
      </c>
      <c r="AV30" s="304">
        <v>565</v>
      </c>
      <c r="AW30" s="308">
        <v>479</v>
      </c>
      <c r="AX30" s="307">
        <v>1851</v>
      </c>
      <c r="AY30" s="304">
        <v>957</v>
      </c>
      <c r="AZ30" s="308">
        <v>894</v>
      </c>
      <c r="BA30" s="307">
        <v>2256</v>
      </c>
      <c r="BB30" s="304">
        <v>1240</v>
      </c>
      <c r="BC30" s="308">
        <v>1016</v>
      </c>
      <c r="BD30" s="307">
        <v>967</v>
      </c>
      <c r="BE30" s="304">
        <v>510</v>
      </c>
      <c r="BF30" s="309">
        <v>457</v>
      </c>
    </row>
    <row r="31" spans="1:58" s="323" customFormat="1" ht="15.75" x14ac:dyDescent="0.15">
      <c r="A31" s="250" t="s">
        <v>343</v>
      </c>
      <c r="B31" s="310">
        <v>2819</v>
      </c>
      <c r="C31" s="311">
        <v>1420</v>
      </c>
      <c r="D31" s="312">
        <v>1399</v>
      </c>
      <c r="E31" s="310">
        <v>13</v>
      </c>
      <c r="F31" s="324">
        <v>4</v>
      </c>
      <c r="G31" s="324">
        <v>9</v>
      </c>
      <c r="H31" s="310">
        <v>31</v>
      </c>
      <c r="I31" s="324">
        <v>17</v>
      </c>
      <c r="J31" s="324">
        <v>14</v>
      </c>
      <c r="K31" s="310">
        <v>88</v>
      </c>
      <c r="L31" s="324">
        <v>32</v>
      </c>
      <c r="M31" s="324">
        <v>56</v>
      </c>
      <c r="N31" s="310">
        <v>22</v>
      </c>
      <c r="O31" s="324">
        <v>11</v>
      </c>
      <c r="P31" s="324">
        <v>11</v>
      </c>
      <c r="Q31" s="310">
        <v>33</v>
      </c>
      <c r="R31" s="324">
        <v>20</v>
      </c>
      <c r="S31" s="324">
        <v>13</v>
      </c>
      <c r="T31" s="310">
        <v>100</v>
      </c>
      <c r="U31" s="324">
        <v>56</v>
      </c>
      <c r="V31" s="324">
        <v>44</v>
      </c>
      <c r="W31" s="310">
        <v>263</v>
      </c>
      <c r="X31" s="324">
        <v>127</v>
      </c>
      <c r="Y31" s="324">
        <v>136</v>
      </c>
      <c r="Z31" s="310">
        <v>274</v>
      </c>
      <c r="AA31" s="324">
        <v>121</v>
      </c>
      <c r="AB31" s="324">
        <v>153</v>
      </c>
      <c r="AC31" s="310">
        <v>186</v>
      </c>
      <c r="AD31" s="324">
        <v>91</v>
      </c>
      <c r="AE31" s="324">
        <v>95</v>
      </c>
      <c r="AF31" s="310">
        <v>150</v>
      </c>
      <c r="AG31" s="324">
        <v>64</v>
      </c>
      <c r="AH31" s="324">
        <v>86</v>
      </c>
      <c r="AI31" s="310">
        <v>174</v>
      </c>
      <c r="AJ31" s="324">
        <v>108</v>
      </c>
      <c r="AK31" s="324">
        <v>66</v>
      </c>
      <c r="AL31" s="310">
        <v>87</v>
      </c>
      <c r="AM31" s="324">
        <v>50</v>
      </c>
      <c r="AN31" s="324">
        <v>37</v>
      </c>
      <c r="AO31" s="310">
        <v>176</v>
      </c>
      <c r="AP31" s="324">
        <v>105</v>
      </c>
      <c r="AQ31" s="324">
        <v>71</v>
      </c>
      <c r="AR31" s="310">
        <v>66</v>
      </c>
      <c r="AS31" s="324">
        <v>35</v>
      </c>
      <c r="AT31" s="324">
        <v>31</v>
      </c>
      <c r="AU31" s="310">
        <v>192</v>
      </c>
      <c r="AV31" s="324">
        <v>92</v>
      </c>
      <c r="AW31" s="324">
        <v>100</v>
      </c>
      <c r="AX31" s="310">
        <v>379</v>
      </c>
      <c r="AY31" s="324">
        <v>183</v>
      </c>
      <c r="AZ31" s="324">
        <v>196</v>
      </c>
      <c r="BA31" s="310">
        <v>391</v>
      </c>
      <c r="BB31" s="324">
        <v>200</v>
      </c>
      <c r="BC31" s="324">
        <v>191</v>
      </c>
      <c r="BD31" s="310">
        <v>194</v>
      </c>
      <c r="BE31" s="324">
        <v>104</v>
      </c>
      <c r="BF31" s="325">
        <v>90</v>
      </c>
    </row>
    <row r="32" spans="1:58" s="323" customFormat="1" ht="15.75" x14ac:dyDescent="0.15">
      <c r="A32" s="250" t="s">
        <v>344</v>
      </c>
      <c r="B32" s="310">
        <v>3112</v>
      </c>
      <c r="C32" s="311">
        <v>1618</v>
      </c>
      <c r="D32" s="312">
        <v>1494</v>
      </c>
      <c r="E32" s="310">
        <v>17</v>
      </c>
      <c r="F32" s="324">
        <v>11</v>
      </c>
      <c r="G32" s="324">
        <v>6</v>
      </c>
      <c r="H32" s="310">
        <v>17</v>
      </c>
      <c r="I32" s="324">
        <v>10</v>
      </c>
      <c r="J32" s="324">
        <v>7</v>
      </c>
      <c r="K32" s="310">
        <v>99</v>
      </c>
      <c r="L32" s="324">
        <v>43</v>
      </c>
      <c r="M32" s="324">
        <v>56</v>
      </c>
      <c r="N32" s="310">
        <v>40</v>
      </c>
      <c r="O32" s="324">
        <v>21</v>
      </c>
      <c r="P32" s="324">
        <v>19</v>
      </c>
      <c r="Q32" s="310">
        <v>49</v>
      </c>
      <c r="R32" s="324">
        <v>20</v>
      </c>
      <c r="S32" s="324">
        <v>29</v>
      </c>
      <c r="T32" s="310">
        <v>127</v>
      </c>
      <c r="U32" s="324">
        <v>70</v>
      </c>
      <c r="V32" s="324">
        <v>57</v>
      </c>
      <c r="W32" s="310">
        <v>343</v>
      </c>
      <c r="X32" s="324">
        <v>163</v>
      </c>
      <c r="Y32" s="324">
        <v>180</v>
      </c>
      <c r="Z32" s="310">
        <v>302</v>
      </c>
      <c r="AA32" s="324">
        <v>141</v>
      </c>
      <c r="AB32" s="324">
        <v>161</v>
      </c>
      <c r="AC32" s="310">
        <v>241</v>
      </c>
      <c r="AD32" s="324">
        <v>117</v>
      </c>
      <c r="AE32" s="324">
        <v>124</v>
      </c>
      <c r="AF32" s="310">
        <v>163</v>
      </c>
      <c r="AG32" s="324">
        <v>74</v>
      </c>
      <c r="AH32" s="324">
        <v>89</v>
      </c>
      <c r="AI32" s="310">
        <v>162</v>
      </c>
      <c r="AJ32" s="324">
        <v>90</v>
      </c>
      <c r="AK32" s="324">
        <v>72</v>
      </c>
      <c r="AL32" s="310">
        <v>83</v>
      </c>
      <c r="AM32" s="324">
        <v>40</v>
      </c>
      <c r="AN32" s="324">
        <v>43</v>
      </c>
      <c r="AO32" s="310">
        <v>176</v>
      </c>
      <c r="AP32" s="324">
        <v>99</v>
      </c>
      <c r="AQ32" s="324">
        <v>77</v>
      </c>
      <c r="AR32" s="310">
        <v>63</v>
      </c>
      <c r="AS32" s="324">
        <v>37</v>
      </c>
      <c r="AT32" s="324">
        <v>26</v>
      </c>
      <c r="AU32" s="310">
        <v>216</v>
      </c>
      <c r="AV32" s="324">
        <v>125</v>
      </c>
      <c r="AW32" s="324">
        <v>91</v>
      </c>
      <c r="AX32" s="310">
        <v>379</v>
      </c>
      <c r="AY32" s="324">
        <v>193</v>
      </c>
      <c r="AZ32" s="324">
        <v>186</v>
      </c>
      <c r="BA32" s="310">
        <v>437</v>
      </c>
      <c r="BB32" s="324">
        <v>260</v>
      </c>
      <c r="BC32" s="324">
        <v>177</v>
      </c>
      <c r="BD32" s="310">
        <v>198</v>
      </c>
      <c r="BE32" s="324">
        <v>104</v>
      </c>
      <c r="BF32" s="325">
        <v>94</v>
      </c>
    </row>
    <row r="33" spans="1:58" s="323" customFormat="1" ht="15.75" x14ac:dyDescent="0.15">
      <c r="A33" s="250" t="s">
        <v>345</v>
      </c>
      <c r="B33" s="310">
        <v>3111</v>
      </c>
      <c r="C33" s="311">
        <v>1574</v>
      </c>
      <c r="D33" s="312">
        <v>1537</v>
      </c>
      <c r="E33" s="310">
        <v>7</v>
      </c>
      <c r="F33" s="324">
        <v>3</v>
      </c>
      <c r="G33" s="324">
        <v>4</v>
      </c>
      <c r="H33" s="310">
        <v>24</v>
      </c>
      <c r="I33" s="324">
        <v>13</v>
      </c>
      <c r="J33" s="324">
        <v>11</v>
      </c>
      <c r="K33" s="310">
        <v>121</v>
      </c>
      <c r="L33" s="324">
        <v>56</v>
      </c>
      <c r="M33" s="324">
        <v>65</v>
      </c>
      <c r="N33" s="310">
        <v>49</v>
      </c>
      <c r="O33" s="324">
        <v>18</v>
      </c>
      <c r="P33" s="324">
        <v>31</v>
      </c>
      <c r="Q33" s="310">
        <v>52</v>
      </c>
      <c r="R33" s="324">
        <v>22</v>
      </c>
      <c r="S33" s="324">
        <v>30</v>
      </c>
      <c r="T33" s="310">
        <v>96</v>
      </c>
      <c r="U33" s="324">
        <v>51</v>
      </c>
      <c r="V33" s="324">
        <v>45</v>
      </c>
      <c r="W33" s="310">
        <v>343</v>
      </c>
      <c r="X33" s="324">
        <v>174</v>
      </c>
      <c r="Y33" s="324">
        <v>169</v>
      </c>
      <c r="Z33" s="310">
        <v>312</v>
      </c>
      <c r="AA33" s="324">
        <v>148</v>
      </c>
      <c r="AB33" s="324">
        <v>164</v>
      </c>
      <c r="AC33" s="310">
        <v>262</v>
      </c>
      <c r="AD33" s="324">
        <v>116</v>
      </c>
      <c r="AE33" s="324">
        <v>146</v>
      </c>
      <c r="AF33" s="310">
        <v>173</v>
      </c>
      <c r="AG33" s="324">
        <v>71</v>
      </c>
      <c r="AH33" s="324">
        <v>102</v>
      </c>
      <c r="AI33" s="310">
        <v>144</v>
      </c>
      <c r="AJ33" s="324">
        <v>80</v>
      </c>
      <c r="AK33" s="324">
        <v>64</v>
      </c>
      <c r="AL33" s="310">
        <v>101</v>
      </c>
      <c r="AM33" s="324">
        <v>54</v>
      </c>
      <c r="AN33" s="324">
        <v>47</v>
      </c>
      <c r="AO33" s="310">
        <v>155</v>
      </c>
      <c r="AP33" s="324">
        <v>88</v>
      </c>
      <c r="AQ33" s="324">
        <v>67</v>
      </c>
      <c r="AR33" s="310">
        <v>59</v>
      </c>
      <c r="AS33" s="324">
        <v>35</v>
      </c>
      <c r="AT33" s="324">
        <v>24</v>
      </c>
      <c r="AU33" s="310">
        <v>183</v>
      </c>
      <c r="AV33" s="324">
        <v>101</v>
      </c>
      <c r="AW33" s="324">
        <v>82</v>
      </c>
      <c r="AX33" s="310">
        <v>376</v>
      </c>
      <c r="AY33" s="324">
        <v>195</v>
      </c>
      <c r="AZ33" s="324">
        <v>181</v>
      </c>
      <c r="BA33" s="310">
        <v>471</v>
      </c>
      <c r="BB33" s="324">
        <v>253</v>
      </c>
      <c r="BC33" s="324">
        <v>218</v>
      </c>
      <c r="BD33" s="310">
        <v>183</v>
      </c>
      <c r="BE33" s="324">
        <v>96</v>
      </c>
      <c r="BF33" s="325">
        <v>87</v>
      </c>
    </row>
    <row r="34" spans="1:58" s="323" customFormat="1" ht="15.75" x14ac:dyDescent="0.15">
      <c r="A34" s="250" t="s">
        <v>346</v>
      </c>
      <c r="B34" s="310">
        <v>3409</v>
      </c>
      <c r="C34" s="311">
        <v>1784</v>
      </c>
      <c r="D34" s="312">
        <v>1625</v>
      </c>
      <c r="E34" s="310">
        <v>16</v>
      </c>
      <c r="F34" s="324">
        <v>9</v>
      </c>
      <c r="G34" s="324">
        <v>7</v>
      </c>
      <c r="H34" s="310">
        <v>33</v>
      </c>
      <c r="I34" s="324">
        <v>20</v>
      </c>
      <c r="J34" s="324">
        <v>13</v>
      </c>
      <c r="K34" s="310">
        <v>118</v>
      </c>
      <c r="L34" s="324">
        <v>56</v>
      </c>
      <c r="M34" s="324">
        <v>62</v>
      </c>
      <c r="N34" s="310">
        <v>54</v>
      </c>
      <c r="O34" s="324">
        <v>29</v>
      </c>
      <c r="P34" s="324">
        <v>25</v>
      </c>
      <c r="Q34" s="310">
        <v>57</v>
      </c>
      <c r="R34" s="324">
        <v>30</v>
      </c>
      <c r="S34" s="324">
        <v>27</v>
      </c>
      <c r="T34" s="310">
        <v>112</v>
      </c>
      <c r="U34" s="324">
        <v>56</v>
      </c>
      <c r="V34" s="324">
        <v>56</v>
      </c>
      <c r="W34" s="310">
        <v>419</v>
      </c>
      <c r="X34" s="324">
        <v>206</v>
      </c>
      <c r="Y34" s="324">
        <v>213</v>
      </c>
      <c r="Z34" s="310">
        <v>369</v>
      </c>
      <c r="AA34" s="324">
        <v>177</v>
      </c>
      <c r="AB34" s="324">
        <v>192</v>
      </c>
      <c r="AC34" s="310">
        <v>310</v>
      </c>
      <c r="AD34" s="324">
        <v>150</v>
      </c>
      <c r="AE34" s="324">
        <v>160</v>
      </c>
      <c r="AF34" s="310">
        <v>192</v>
      </c>
      <c r="AG34" s="324">
        <v>86</v>
      </c>
      <c r="AH34" s="324">
        <v>106</v>
      </c>
      <c r="AI34" s="310">
        <v>145</v>
      </c>
      <c r="AJ34" s="324">
        <v>79</v>
      </c>
      <c r="AK34" s="324">
        <v>66</v>
      </c>
      <c r="AL34" s="310">
        <v>111</v>
      </c>
      <c r="AM34" s="324">
        <v>56</v>
      </c>
      <c r="AN34" s="324">
        <v>55</v>
      </c>
      <c r="AO34" s="310">
        <v>172</v>
      </c>
      <c r="AP34" s="324">
        <v>99</v>
      </c>
      <c r="AQ34" s="324">
        <v>73</v>
      </c>
      <c r="AR34" s="310">
        <v>66</v>
      </c>
      <c r="AS34" s="324">
        <v>44</v>
      </c>
      <c r="AT34" s="324">
        <v>22</v>
      </c>
      <c r="AU34" s="310">
        <v>213</v>
      </c>
      <c r="AV34" s="324">
        <v>123</v>
      </c>
      <c r="AW34" s="324">
        <v>90</v>
      </c>
      <c r="AX34" s="310">
        <v>373</v>
      </c>
      <c r="AY34" s="324">
        <v>217</v>
      </c>
      <c r="AZ34" s="324">
        <v>156</v>
      </c>
      <c r="BA34" s="310">
        <v>473</v>
      </c>
      <c r="BB34" s="324">
        <v>254</v>
      </c>
      <c r="BC34" s="324">
        <v>219</v>
      </c>
      <c r="BD34" s="310">
        <v>176</v>
      </c>
      <c r="BE34" s="324">
        <v>93</v>
      </c>
      <c r="BF34" s="325">
        <v>83</v>
      </c>
    </row>
    <row r="35" spans="1:58" s="323" customFormat="1" ht="15.75" x14ac:dyDescent="0.15">
      <c r="A35" s="250" t="s">
        <v>347</v>
      </c>
      <c r="B35" s="310">
        <v>3927</v>
      </c>
      <c r="C35" s="311">
        <v>2000</v>
      </c>
      <c r="D35" s="312">
        <v>1927</v>
      </c>
      <c r="E35" s="310">
        <v>27</v>
      </c>
      <c r="F35" s="324">
        <v>15</v>
      </c>
      <c r="G35" s="324">
        <v>12</v>
      </c>
      <c r="H35" s="310">
        <v>26</v>
      </c>
      <c r="I35" s="324">
        <v>11</v>
      </c>
      <c r="J35" s="324">
        <v>15</v>
      </c>
      <c r="K35" s="310">
        <v>186</v>
      </c>
      <c r="L35" s="324">
        <v>91</v>
      </c>
      <c r="M35" s="324">
        <v>95</v>
      </c>
      <c r="N35" s="310">
        <v>69</v>
      </c>
      <c r="O35" s="324">
        <v>34</v>
      </c>
      <c r="P35" s="324">
        <v>35</v>
      </c>
      <c r="Q35" s="310">
        <v>52</v>
      </c>
      <c r="R35" s="324">
        <v>26</v>
      </c>
      <c r="S35" s="324">
        <v>26</v>
      </c>
      <c r="T35" s="310">
        <v>162</v>
      </c>
      <c r="U35" s="324">
        <v>93</v>
      </c>
      <c r="V35" s="324">
        <v>69</v>
      </c>
      <c r="W35" s="310">
        <v>479</v>
      </c>
      <c r="X35" s="324">
        <v>235</v>
      </c>
      <c r="Y35" s="324">
        <v>244</v>
      </c>
      <c r="Z35" s="310">
        <v>454</v>
      </c>
      <c r="AA35" s="324">
        <v>224</v>
      </c>
      <c r="AB35" s="324">
        <v>230</v>
      </c>
      <c r="AC35" s="310">
        <v>348</v>
      </c>
      <c r="AD35" s="324">
        <v>172</v>
      </c>
      <c r="AE35" s="324">
        <v>176</v>
      </c>
      <c r="AF35" s="310">
        <v>250</v>
      </c>
      <c r="AG35" s="324">
        <v>113</v>
      </c>
      <c r="AH35" s="324">
        <v>137</v>
      </c>
      <c r="AI35" s="310">
        <v>173</v>
      </c>
      <c r="AJ35" s="324">
        <v>89</v>
      </c>
      <c r="AK35" s="324">
        <v>84</v>
      </c>
      <c r="AL35" s="310">
        <v>104</v>
      </c>
      <c r="AM35" s="324">
        <v>66</v>
      </c>
      <c r="AN35" s="324">
        <v>38</v>
      </c>
      <c r="AO35" s="310">
        <v>234</v>
      </c>
      <c r="AP35" s="324">
        <v>106</v>
      </c>
      <c r="AQ35" s="324">
        <v>128</v>
      </c>
      <c r="AR35" s="310">
        <v>79</v>
      </c>
      <c r="AS35" s="324">
        <v>46</v>
      </c>
      <c r="AT35" s="324">
        <v>33</v>
      </c>
      <c r="AU35" s="310">
        <v>240</v>
      </c>
      <c r="AV35" s="324">
        <v>124</v>
      </c>
      <c r="AW35" s="324">
        <v>116</v>
      </c>
      <c r="AX35" s="310">
        <v>344</v>
      </c>
      <c r="AY35" s="324">
        <v>169</v>
      </c>
      <c r="AZ35" s="324">
        <v>175</v>
      </c>
      <c r="BA35" s="310">
        <v>484</v>
      </c>
      <c r="BB35" s="324">
        <v>273</v>
      </c>
      <c r="BC35" s="324">
        <v>211</v>
      </c>
      <c r="BD35" s="310">
        <v>216</v>
      </c>
      <c r="BE35" s="324">
        <v>113</v>
      </c>
      <c r="BF35" s="325">
        <v>103</v>
      </c>
    </row>
    <row r="36" spans="1:58" s="323" customFormat="1" ht="15.75" x14ac:dyDescent="0.25">
      <c r="A36" s="256" t="s">
        <v>307</v>
      </c>
      <c r="B36" s="307">
        <v>20557</v>
      </c>
      <c r="C36" s="304">
        <v>10504</v>
      </c>
      <c r="D36" s="308">
        <v>10053</v>
      </c>
      <c r="E36" s="307">
        <v>124</v>
      </c>
      <c r="F36" s="304">
        <v>66</v>
      </c>
      <c r="G36" s="308">
        <v>58</v>
      </c>
      <c r="H36" s="307">
        <v>199</v>
      </c>
      <c r="I36" s="304">
        <v>109</v>
      </c>
      <c r="J36" s="308">
        <v>90</v>
      </c>
      <c r="K36" s="307">
        <v>982</v>
      </c>
      <c r="L36" s="304">
        <v>433</v>
      </c>
      <c r="M36" s="308">
        <v>549</v>
      </c>
      <c r="N36" s="307">
        <v>387</v>
      </c>
      <c r="O36" s="304">
        <v>193</v>
      </c>
      <c r="P36" s="308">
        <v>194</v>
      </c>
      <c r="Q36" s="307">
        <v>310</v>
      </c>
      <c r="R36" s="304">
        <v>160</v>
      </c>
      <c r="S36" s="308">
        <v>150</v>
      </c>
      <c r="T36" s="307">
        <v>738</v>
      </c>
      <c r="U36" s="304">
        <v>405</v>
      </c>
      <c r="V36" s="308">
        <v>333</v>
      </c>
      <c r="W36" s="307">
        <v>2700</v>
      </c>
      <c r="X36" s="304">
        <v>1265</v>
      </c>
      <c r="Y36" s="308">
        <v>1435</v>
      </c>
      <c r="Z36" s="307">
        <v>2361</v>
      </c>
      <c r="AA36" s="304">
        <v>1220</v>
      </c>
      <c r="AB36" s="308">
        <v>1141</v>
      </c>
      <c r="AC36" s="307">
        <v>2307</v>
      </c>
      <c r="AD36" s="304">
        <v>1140</v>
      </c>
      <c r="AE36" s="308">
        <v>1167</v>
      </c>
      <c r="AF36" s="307">
        <v>1655</v>
      </c>
      <c r="AG36" s="304">
        <v>772</v>
      </c>
      <c r="AH36" s="308">
        <v>883</v>
      </c>
      <c r="AI36" s="307">
        <v>893</v>
      </c>
      <c r="AJ36" s="304">
        <v>466</v>
      </c>
      <c r="AK36" s="308">
        <v>427</v>
      </c>
      <c r="AL36" s="307">
        <v>579</v>
      </c>
      <c r="AM36" s="304">
        <v>305</v>
      </c>
      <c r="AN36" s="308">
        <v>274</v>
      </c>
      <c r="AO36" s="307">
        <v>1091</v>
      </c>
      <c r="AP36" s="304">
        <v>598</v>
      </c>
      <c r="AQ36" s="308">
        <v>493</v>
      </c>
      <c r="AR36" s="307">
        <v>368</v>
      </c>
      <c r="AS36" s="304">
        <v>211</v>
      </c>
      <c r="AT36" s="308">
        <v>157</v>
      </c>
      <c r="AU36" s="307">
        <v>1161</v>
      </c>
      <c r="AV36" s="304">
        <v>632</v>
      </c>
      <c r="AW36" s="308">
        <v>529</v>
      </c>
      <c r="AX36" s="307">
        <v>1670</v>
      </c>
      <c r="AY36" s="304">
        <v>913</v>
      </c>
      <c r="AZ36" s="308">
        <v>757</v>
      </c>
      <c r="BA36" s="307">
        <v>2276</v>
      </c>
      <c r="BB36" s="304">
        <v>1203</v>
      </c>
      <c r="BC36" s="308">
        <v>1073</v>
      </c>
      <c r="BD36" s="307">
        <v>756</v>
      </c>
      <c r="BE36" s="304">
        <v>413</v>
      </c>
      <c r="BF36" s="309">
        <v>343</v>
      </c>
    </row>
    <row r="37" spans="1:58" s="323" customFormat="1" ht="15.75" x14ac:dyDescent="0.25">
      <c r="A37" s="257" t="s">
        <v>348</v>
      </c>
      <c r="B37" s="310">
        <v>3950</v>
      </c>
      <c r="C37" s="311">
        <v>2052</v>
      </c>
      <c r="D37" s="312">
        <v>1898</v>
      </c>
      <c r="E37" s="310">
        <v>27</v>
      </c>
      <c r="F37" s="324">
        <v>15</v>
      </c>
      <c r="G37" s="324">
        <v>12</v>
      </c>
      <c r="H37" s="310">
        <v>36</v>
      </c>
      <c r="I37" s="324">
        <v>19</v>
      </c>
      <c r="J37" s="324">
        <v>17</v>
      </c>
      <c r="K37" s="310">
        <v>165</v>
      </c>
      <c r="L37" s="324">
        <v>66</v>
      </c>
      <c r="M37" s="324">
        <v>99</v>
      </c>
      <c r="N37" s="310">
        <v>70</v>
      </c>
      <c r="O37" s="324">
        <v>32</v>
      </c>
      <c r="P37" s="324">
        <v>38</v>
      </c>
      <c r="Q37" s="310">
        <v>58</v>
      </c>
      <c r="R37" s="324">
        <v>30</v>
      </c>
      <c r="S37" s="324">
        <v>28</v>
      </c>
      <c r="T37" s="310">
        <v>141</v>
      </c>
      <c r="U37" s="324">
        <v>77</v>
      </c>
      <c r="V37" s="324">
        <v>64</v>
      </c>
      <c r="W37" s="310">
        <v>513</v>
      </c>
      <c r="X37" s="324">
        <v>252</v>
      </c>
      <c r="Y37" s="324">
        <v>261</v>
      </c>
      <c r="Z37" s="310">
        <v>462</v>
      </c>
      <c r="AA37" s="324">
        <v>237</v>
      </c>
      <c r="AB37" s="324">
        <v>225</v>
      </c>
      <c r="AC37" s="310">
        <v>387</v>
      </c>
      <c r="AD37" s="324">
        <v>193</v>
      </c>
      <c r="AE37" s="324">
        <v>194</v>
      </c>
      <c r="AF37" s="310">
        <v>308</v>
      </c>
      <c r="AG37" s="324">
        <v>151</v>
      </c>
      <c r="AH37" s="324">
        <v>157</v>
      </c>
      <c r="AI37" s="310">
        <v>171</v>
      </c>
      <c r="AJ37" s="324">
        <v>88</v>
      </c>
      <c r="AK37" s="324">
        <v>83</v>
      </c>
      <c r="AL37" s="310">
        <v>107</v>
      </c>
      <c r="AM37" s="324">
        <v>55</v>
      </c>
      <c r="AN37" s="324">
        <v>52</v>
      </c>
      <c r="AO37" s="310">
        <v>207</v>
      </c>
      <c r="AP37" s="324">
        <v>126</v>
      </c>
      <c r="AQ37" s="324">
        <v>81</v>
      </c>
      <c r="AR37" s="310">
        <v>86</v>
      </c>
      <c r="AS37" s="324">
        <v>57</v>
      </c>
      <c r="AT37" s="324">
        <v>29</v>
      </c>
      <c r="AU37" s="310">
        <v>226</v>
      </c>
      <c r="AV37" s="324">
        <v>123</v>
      </c>
      <c r="AW37" s="324">
        <v>103</v>
      </c>
      <c r="AX37" s="310">
        <v>361</v>
      </c>
      <c r="AY37" s="324">
        <v>206</v>
      </c>
      <c r="AZ37" s="324">
        <v>155</v>
      </c>
      <c r="BA37" s="310">
        <v>473</v>
      </c>
      <c r="BB37" s="324">
        <v>246</v>
      </c>
      <c r="BC37" s="324">
        <v>227</v>
      </c>
      <c r="BD37" s="310">
        <v>152</v>
      </c>
      <c r="BE37" s="324">
        <v>79</v>
      </c>
      <c r="BF37" s="325">
        <v>73</v>
      </c>
    </row>
    <row r="38" spans="1:58" s="323" customFormat="1" ht="15.75" x14ac:dyDescent="0.25">
      <c r="A38" s="257" t="s">
        <v>349</v>
      </c>
      <c r="B38" s="310">
        <v>4058</v>
      </c>
      <c r="C38" s="311">
        <v>2030</v>
      </c>
      <c r="D38" s="312">
        <v>2028</v>
      </c>
      <c r="E38" s="310">
        <v>23</v>
      </c>
      <c r="F38" s="324">
        <v>11</v>
      </c>
      <c r="G38" s="324">
        <v>12</v>
      </c>
      <c r="H38" s="310">
        <v>33</v>
      </c>
      <c r="I38" s="324">
        <v>17</v>
      </c>
      <c r="J38" s="324">
        <v>16</v>
      </c>
      <c r="K38" s="310">
        <v>194</v>
      </c>
      <c r="L38" s="324">
        <v>74</v>
      </c>
      <c r="M38" s="324">
        <v>120</v>
      </c>
      <c r="N38" s="310">
        <v>72</v>
      </c>
      <c r="O38" s="324">
        <v>37</v>
      </c>
      <c r="P38" s="324">
        <v>35</v>
      </c>
      <c r="Q38" s="310">
        <v>56</v>
      </c>
      <c r="R38" s="324">
        <v>31</v>
      </c>
      <c r="S38" s="324">
        <v>25</v>
      </c>
      <c r="T38" s="310">
        <v>136</v>
      </c>
      <c r="U38" s="324">
        <v>75</v>
      </c>
      <c r="V38" s="324">
        <v>61</v>
      </c>
      <c r="W38" s="310">
        <v>515</v>
      </c>
      <c r="X38" s="324">
        <v>239</v>
      </c>
      <c r="Y38" s="324">
        <v>276</v>
      </c>
      <c r="Z38" s="310">
        <v>446</v>
      </c>
      <c r="AA38" s="324">
        <v>220</v>
      </c>
      <c r="AB38" s="324">
        <v>226</v>
      </c>
      <c r="AC38" s="310">
        <v>466</v>
      </c>
      <c r="AD38" s="324">
        <v>230</v>
      </c>
      <c r="AE38" s="324">
        <v>236</v>
      </c>
      <c r="AF38" s="310">
        <v>354</v>
      </c>
      <c r="AG38" s="324">
        <v>161</v>
      </c>
      <c r="AH38" s="324">
        <v>193</v>
      </c>
      <c r="AI38" s="310">
        <v>175</v>
      </c>
      <c r="AJ38" s="324">
        <v>95</v>
      </c>
      <c r="AK38" s="324">
        <v>80</v>
      </c>
      <c r="AL38" s="310">
        <v>100</v>
      </c>
      <c r="AM38" s="324">
        <v>61</v>
      </c>
      <c r="AN38" s="324">
        <v>39</v>
      </c>
      <c r="AO38" s="310">
        <v>220</v>
      </c>
      <c r="AP38" s="324">
        <v>109</v>
      </c>
      <c r="AQ38" s="324">
        <v>111</v>
      </c>
      <c r="AR38" s="310">
        <v>52</v>
      </c>
      <c r="AS38" s="324">
        <v>31</v>
      </c>
      <c r="AT38" s="324">
        <v>21</v>
      </c>
      <c r="AU38" s="310">
        <v>220</v>
      </c>
      <c r="AV38" s="324">
        <v>123</v>
      </c>
      <c r="AW38" s="324">
        <v>97</v>
      </c>
      <c r="AX38" s="310">
        <v>375</v>
      </c>
      <c r="AY38" s="324">
        <v>198</v>
      </c>
      <c r="AZ38" s="324">
        <v>177</v>
      </c>
      <c r="BA38" s="310">
        <v>465</v>
      </c>
      <c r="BB38" s="324">
        <v>241</v>
      </c>
      <c r="BC38" s="324">
        <v>224</v>
      </c>
      <c r="BD38" s="310">
        <v>156</v>
      </c>
      <c r="BE38" s="324">
        <v>77</v>
      </c>
      <c r="BF38" s="325">
        <v>79</v>
      </c>
    </row>
    <row r="39" spans="1:58" s="323" customFormat="1" ht="15.75" x14ac:dyDescent="0.25">
      <c r="A39" s="257" t="s">
        <v>350</v>
      </c>
      <c r="B39" s="310">
        <v>4156</v>
      </c>
      <c r="C39" s="311">
        <v>2105</v>
      </c>
      <c r="D39" s="312">
        <v>2051</v>
      </c>
      <c r="E39" s="310">
        <v>26</v>
      </c>
      <c r="F39" s="324">
        <v>17</v>
      </c>
      <c r="G39" s="324">
        <v>9</v>
      </c>
      <c r="H39" s="310">
        <v>40</v>
      </c>
      <c r="I39" s="324">
        <v>24</v>
      </c>
      <c r="J39" s="324">
        <v>16</v>
      </c>
      <c r="K39" s="310">
        <v>198</v>
      </c>
      <c r="L39" s="324">
        <v>88</v>
      </c>
      <c r="M39" s="324">
        <v>110</v>
      </c>
      <c r="N39" s="310">
        <v>73</v>
      </c>
      <c r="O39" s="324">
        <v>37</v>
      </c>
      <c r="P39" s="324">
        <v>36</v>
      </c>
      <c r="Q39" s="310">
        <v>62</v>
      </c>
      <c r="R39" s="324">
        <v>29</v>
      </c>
      <c r="S39" s="324">
        <v>33</v>
      </c>
      <c r="T39" s="310">
        <v>163</v>
      </c>
      <c r="U39" s="324">
        <v>95</v>
      </c>
      <c r="V39" s="324">
        <v>68</v>
      </c>
      <c r="W39" s="310">
        <v>544</v>
      </c>
      <c r="X39" s="324">
        <v>238</v>
      </c>
      <c r="Y39" s="324">
        <v>306</v>
      </c>
      <c r="Z39" s="310">
        <v>461</v>
      </c>
      <c r="AA39" s="324">
        <v>242</v>
      </c>
      <c r="AB39" s="324">
        <v>219</v>
      </c>
      <c r="AC39" s="310">
        <v>486</v>
      </c>
      <c r="AD39" s="324">
        <v>228</v>
      </c>
      <c r="AE39" s="324">
        <v>258</v>
      </c>
      <c r="AF39" s="310">
        <v>331</v>
      </c>
      <c r="AG39" s="324">
        <v>147</v>
      </c>
      <c r="AH39" s="324">
        <v>184</v>
      </c>
      <c r="AI39" s="310">
        <v>193</v>
      </c>
      <c r="AJ39" s="324">
        <v>95</v>
      </c>
      <c r="AK39" s="324">
        <v>98</v>
      </c>
      <c r="AL39" s="310">
        <v>142</v>
      </c>
      <c r="AM39" s="324">
        <v>78</v>
      </c>
      <c r="AN39" s="324">
        <v>64</v>
      </c>
      <c r="AO39" s="310">
        <v>221</v>
      </c>
      <c r="AP39" s="324">
        <v>123</v>
      </c>
      <c r="AQ39" s="324">
        <v>98</v>
      </c>
      <c r="AR39" s="310">
        <v>69</v>
      </c>
      <c r="AS39" s="324">
        <v>37</v>
      </c>
      <c r="AT39" s="324">
        <v>32</v>
      </c>
      <c r="AU39" s="310">
        <v>216</v>
      </c>
      <c r="AV39" s="324">
        <v>123</v>
      </c>
      <c r="AW39" s="324">
        <v>93</v>
      </c>
      <c r="AX39" s="310">
        <v>307</v>
      </c>
      <c r="AY39" s="324">
        <v>159</v>
      </c>
      <c r="AZ39" s="324">
        <v>148</v>
      </c>
      <c r="BA39" s="310">
        <v>459</v>
      </c>
      <c r="BB39" s="324">
        <v>249</v>
      </c>
      <c r="BC39" s="324">
        <v>210</v>
      </c>
      <c r="BD39" s="310">
        <v>165</v>
      </c>
      <c r="BE39" s="324">
        <v>96</v>
      </c>
      <c r="BF39" s="325">
        <v>69</v>
      </c>
    </row>
    <row r="40" spans="1:58" s="323" customFormat="1" ht="15.75" x14ac:dyDescent="0.25">
      <c r="A40" s="257" t="s">
        <v>351</v>
      </c>
      <c r="B40" s="310">
        <v>4213</v>
      </c>
      <c r="C40" s="311">
        <v>2155</v>
      </c>
      <c r="D40" s="312">
        <v>2058</v>
      </c>
      <c r="E40" s="310">
        <v>22</v>
      </c>
      <c r="F40" s="324">
        <v>11</v>
      </c>
      <c r="G40" s="324">
        <v>11</v>
      </c>
      <c r="H40" s="310">
        <v>40</v>
      </c>
      <c r="I40" s="324">
        <v>22</v>
      </c>
      <c r="J40" s="324">
        <v>18</v>
      </c>
      <c r="K40" s="310">
        <v>205</v>
      </c>
      <c r="L40" s="324">
        <v>90</v>
      </c>
      <c r="M40" s="324">
        <v>115</v>
      </c>
      <c r="N40" s="310">
        <v>91</v>
      </c>
      <c r="O40" s="324">
        <v>41</v>
      </c>
      <c r="P40" s="324">
        <v>50</v>
      </c>
      <c r="Q40" s="310">
        <v>65</v>
      </c>
      <c r="R40" s="324">
        <v>33</v>
      </c>
      <c r="S40" s="324">
        <v>32</v>
      </c>
      <c r="T40" s="310">
        <v>146</v>
      </c>
      <c r="U40" s="324">
        <v>77</v>
      </c>
      <c r="V40" s="324">
        <v>69</v>
      </c>
      <c r="W40" s="310">
        <v>551</v>
      </c>
      <c r="X40" s="324">
        <v>273</v>
      </c>
      <c r="Y40" s="324">
        <v>278</v>
      </c>
      <c r="Z40" s="310">
        <v>495</v>
      </c>
      <c r="AA40" s="324">
        <v>246</v>
      </c>
      <c r="AB40" s="324">
        <v>249</v>
      </c>
      <c r="AC40" s="310">
        <v>495</v>
      </c>
      <c r="AD40" s="324">
        <v>241</v>
      </c>
      <c r="AE40" s="324">
        <v>254</v>
      </c>
      <c r="AF40" s="310">
        <v>352</v>
      </c>
      <c r="AG40" s="324">
        <v>176</v>
      </c>
      <c r="AH40" s="324">
        <v>176</v>
      </c>
      <c r="AI40" s="310">
        <v>172</v>
      </c>
      <c r="AJ40" s="324">
        <v>90</v>
      </c>
      <c r="AK40" s="324">
        <v>82</v>
      </c>
      <c r="AL40" s="310">
        <v>108</v>
      </c>
      <c r="AM40" s="324">
        <v>56</v>
      </c>
      <c r="AN40" s="324">
        <v>52</v>
      </c>
      <c r="AO40" s="310">
        <v>237</v>
      </c>
      <c r="AP40" s="324">
        <v>138</v>
      </c>
      <c r="AQ40" s="324">
        <v>99</v>
      </c>
      <c r="AR40" s="310">
        <v>72</v>
      </c>
      <c r="AS40" s="324">
        <v>42</v>
      </c>
      <c r="AT40" s="324">
        <v>30</v>
      </c>
      <c r="AU40" s="310">
        <v>240</v>
      </c>
      <c r="AV40" s="324">
        <v>122</v>
      </c>
      <c r="AW40" s="324">
        <v>118</v>
      </c>
      <c r="AX40" s="310">
        <v>314</v>
      </c>
      <c r="AY40" s="324">
        <v>172</v>
      </c>
      <c r="AZ40" s="324">
        <v>142</v>
      </c>
      <c r="BA40" s="310">
        <v>454</v>
      </c>
      <c r="BB40" s="324">
        <v>238</v>
      </c>
      <c r="BC40" s="324">
        <v>216</v>
      </c>
      <c r="BD40" s="310">
        <v>154</v>
      </c>
      <c r="BE40" s="324">
        <v>87</v>
      </c>
      <c r="BF40" s="325">
        <v>67</v>
      </c>
    </row>
    <row r="41" spans="1:58" s="323" customFormat="1" ht="15.75" x14ac:dyDescent="0.25">
      <c r="A41" s="257" t="s">
        <v>352</v>
      </c>
      <c r="B41" s="310">
        <v>4180</v>
      </c>
      <c r="C41" s="311">
        <v>2162</v>
      </c>
      <c r="D41" s="312">
        <v>2018</v>
      </c>
      <c r="E41" s="310">
        <v>26</v>
      </c>
      <c r="F41" s="324">
        <v>12</v>
      </c>
      <c r="G41" s="324">
        <v>14</v>
      </c>
      <c r="H41" s="310">
        <v>50</v>
      </c>
      <c r="I41" s="324">
        <v>27</v>
      </c>
      <c r="J41" s="324">
        <v>23</v>
      </c>
      <c r="K41" s="310">
        <v>220</v>
      </c>
      <c r="L41" s="324">
        <v>115</v>
      </c>
      <c r="M41" s="324">
        <v>105</v>
      </c>
      <c r="N41" s="310">
        <v>81</v>
      </c>
      <c r="O41" s="324">
        <v>46</v>
      </c>
      <c r="P41" s="324">
        <v>35</v>
      </c>
      <c r="Q41" s="310">
        <v>69</v>
      </c>
      <c r="R41" s="324">
        <v>37</v>
      </c>
      <c r="S41" s="324">
        <v>32</v>
      </c>
      <c r="T41" s="310">
        <v>152</v>
      </c>
      <c r="U41" s="324">
        <v>81</v>
      </c>
      <c r="V41" s="324">
        <v>71</v>
      </c>
      <c r="W41" s="310">
        <v>577</v>
      </c>
      <c r="X41" s="324">
        <v>263</v>
      </c>
      <c r="Y41" s="324">
        <v>314</v>
      </c>
      <c r="Z41" s="310">
        <v>497</v>
      </c>
      <c r="AA41" s="324">
        <v>275</v>
      </c>
      <c r="AB41" s="324">
        <v>222</v>
      </c>
      <c r="AC41" s="310">
        <v>473</v>
      </c>
      <c r="AD41" s="324">
        <v>248</v>
      </c>
      <c r="AE41" s="324">
        <v>225</v>
      </c>
      <c r="AF41" s="310">
        <v>310</v>
      </c>
      <c r="AG41" s="324">
        <v>137</v>
      </c>
      <c r="AH41" s="324">
        <v>173</v>
      </c>
      <c r="AI41" s="310">
        <v>182</v>
      </c>
      <c r="AJ41" s="324">
        <v>98</v>
      </c>
      <c r="AK41" s="324">
        <v>84</v>
      </c>
      <c r="AL41" s="310">
        <v>122</v>
      </c>
      <c r="AM41" s="324">
        <v>55</v>
      </c>
      <c r="AN41" s="324">
        <v>67</v>
      </c>
      <c r="AO41" s="310">
        <v>206</v>
      </c>
      <c r="AP41" s="324">
        <v>102</v>
      </c>
      <c r="AQ41" s="324">
        <v>104</v>
      </c>
      <c r="AR41" s="310">
        <v>89</v>
      </c>
      <c r="AS41" s="324">
        <v>44</v>
      </c>
      <c r="AT41" s="324">
        <v>45</v>
      </c>
      <c r="AU41" s="310">
        <v>259</v>
      </c>
      <c r="AV41" s="324">
        <v>141</v>
      </c>
      <c r="AW41" s="324">
        <v>118</v>
      </c>
      <c r="AX41" s="310">
        <v>313</v>
      </c>
      <c r="AY41" s="324">
        <v>178</v>
      </c>
      <c r="AZ41" s="324">
        <v>135</v>
      </c>
      <c r="BA41" s="310">
        <v>425</v>
      </c>
      <c r="BB41" s="324">
        <v>229</v>
      </c>
      <c r="BC41" s="324">
        <v>196</v>
      </c>
      <c r="BD41" s="310">
        <v>129</v>
      </c>
      <c r="BE41" s="324">
        <v>74</v>
      </c>
      <c r="BF41" s="325">
        <v>55</v>
      </c>
    </row>
    <row r="42" spans="1:58" s="323" customFormat="1" ht="15.75" x14ac:dyDescent="0.15">
      <c r="A42" s="255" t="s">
        <v>308</v>
      </c>
      <c r="B42" s="307">
        <v>18631</v>
      </c>
      <c r="C42" s="304">
        <v>9879</v>
      </c>
      <c r="D42" s="308">
        <v>8752</v>
      </c>
      <c r="E42" s="307">
        <v>111</v>
      </c>
      <c r="F42" s="304">
        <v>69</v>
      </c>
      <c r="G42" s="308">
        <v>42</v>
      </c>
      <c r="H42" s="307">
        <v>217</v>
      </c>
      <c r="I42" s="304">
        <v>119</v>
      </c>
      <c r="J42" s="308">
        <v>98</v>
      </c>
      <c r="K42" s="307">
        <v>980</v>
      </c>
      <c r="L42" s="304">
        <v>505</v>
      </c>
      <c r="M42" s="308">
        <v>475</v>
      </c>
      <c r="N42" s="307">
        <v>335</v>
      </c>
      <c r="O42" s="304">
        <v>187</v>
      </c>
      <c r="P42" s="308">
        <v>148</v>
      </c>
      <c r="Q42" s="307">
        <v>373</v>
      </c>
      <c r="R42" s="304">
        <v>189</v>
      </c>
      <c r="S42" s="308">
        <v>184</v>
      </c>
      <c r="T42" s="307">
        <v>714</v>
      </c>
      <c r="U42" s="304">
        <v>426</v>
      </c>
      <c r="V42" s="308">
        <v>288</v>
      </c>
      <c r="W42" s="307">
        <v>2565</v>
      </c>
      <c r="X42" s="304">
        <v>1318</v>
      </c>
      <c r="Y42" s="308">
        <v>1247</v>
      </c>
      <c r="Z42" s="307">
        <v>2050</v>
      </c>
      <c r="AA42" s="304">
        <v>1183</v>
      </c>
      <c r="AB42" s="308">
        <v>867</v>
      </c>
      <c r="AC42" s="307">
        <v>1708</v>
      </c>
      <c r="AD42" s="304">
        <v>923</v>
      </c>
      <c r="AE42" s="308">
        <v>785</v>
      </c>
      <c r="AF42" s="307">
        <v>1479</v>
      </c>
      <c r="AG42" s="304">
        <v>777</v>
      </c>
      <c r="AH42" s="308">
        <v>702</v>
      </c>
      <c r="AI42" s="307">
        <v>1003</v>
      </c>
      <c r="AJ42" s="304">
        <v>502</v>
      </c>
      <c r="AK42" s="308">
        <v>501</v>
      </c>
      <c r="AL42" s="307">
        <v>477</v>
      </c>
      <c r="AM42" s="304">
        <v>258</v>
      </c>
      <c r="AN42" s="308">
        <v>219</v>
      </c>
      <c r="AO42" s="307">
        <v>1238</v>
      </c>
      <c r="AP42" s="304">
        <v>633</v>
      </c>
      <c r="AQ42" s="308">
        <v>605</v>
      </c>
      <c r="AR42" s="307">
        <v>408</v>
      </c>
      <c r="AS42" s="304">
        <v>199</v>
      </c>
      <c r="AT42" s="308">
        <v>209</v>
      </c>
      <c r="AU42" s="307">
        <v>1077</v>
      </c>
      <c r="AV42" s="304">
        <v>566</v>
      </c>
      <c r="AW42" s="308">
        <v>511</v>
      </c>
      <c r="AX42" s="307">
        <v>1422</v>
      </c>
      <c r="AY42" s="304">
        <v>727</v>
      </c>
      <c r="AZ42" s="308">
        <v>695</v>
      </c>
      <c r="BA42" s="307">
        <v>1816</v>
      </c>
      <c r="BB42" s="304">
        <v>975</v>
      </c>
      <c r="BC42" s="308">
        <v>841</v>
      </c>
      <c r="BD42" s="307">
        <v>658</v>
      </c>
      <c r="BE42" s="304">
        <v>323</v>
      </c>
      <c r="BF42" s="309">
        <v>335</v>
      </c>
    </row>
    <row r="43" spans="1:58" s="323" customFormat="1" ht="15.75" x14ac:dyDescent="0.15">
      <c r="A43" s="250" t="s">
        <v>353</v>
      </c>
      <c r="B43" s="310">
        <v>4040</v>
      </c>
      <c r="C43" s="311">
        <v>2143</v>
      </c>
      <c r="D43" s="312">
        <v>1897</v>
      </c>
      <c r="E43" s="310">
        <v>24</v>
      </c>
      <c r="F43" s="324">
        <v>12</v>
      </c>
      <c r="G43" s="324">
        <v>12</v>
      </c>
      <c r="H43" s="310">
        <v>36</v>
      </c>
      <c r="I43" s="324">
        <v>18</v>
      </c>
      <c r="J43" s="324">
        <v>18</v>
      </c>
      <c r="K43" s="310">
        <v>205</v>
      </c>
      <c r="L43" s="324">
        <v>102</v>
      </c>
      <c r="M43" s="324">
        <v>103</v>
      </c>
      <c r="N43" s="310">
        <v>83</v>
      </c>
      <c r="O43" s="324">
        <v>42</v>
      </c>
      <c r="P43" s="324">
        <v>41</v>
      </c>
      <c r="Q43" s="310">
        <v>63</v>
      </c>
      <c r="R43" s="324">
        <v>35</v>
      </c>
      <c r="S43" s="324">
        <v>28</v>
      </c>
      <c r="T43" s="310">
        <v>170</v>
      </c>
      <c r="U43" s="324">
        <v>99</v>
      </c>
      <c r="V43" s="324">
        <v>71</v>
      </c>
      <c r="W43" s="310">
        <v>571</v>
      </c>
      <c r="X43" s="324">
        <v>291</v>
      </c>
      <c r="Y43" s="324">
        <v>280</v>
      </c>
      <c r="Z43" s="310">
        <v>476</v>
      </c>
      <c r="AA43" s="324">
        <v>240</v>
      </c>
      <c r="AB43" s="324">
        <v>236</v>
      </c>
      <c r="AC43" s="310">
        <v>417</v>
      </c>
      <c r="AD43" s="324">
        <v>231</v>
      </c>
      <c r="AE43" s="324">
        <v>186</v>
      </c>
      <c r="AF43" s="310">
        <v>320</v>
      </c>
      <c r="AG43" s="324">
        <v>168</v>
      </c>
      <c r="AH43" s="324">
        <v>152</v>
      </c>
      <c r="AI43" s="310">
        <v>184</v>
      </c>
      <c r="AJ43" s="324">
        <v>91</v>
      </c>
      <c r="AK43" s="324">
        <v>93</v>
      </c>
      <c r="AL43" s="310">
        <v>101</v>
      </c>
      <c r="AM43" s="324">
        <v>65</v>
      </c>
      <c r="AN43" s="324">
        <v>36</v>
      </c>
      <c r="AO43" s="310">
        <v>223</v>
      </c>
      <c r="AP43" s="324">
        <v>116</v>
      </c>
      <c r="AQ43" s="324">
        <v>107</v>
      </c>
      <c r="AR43" s="310">
        <v>83</v>
      </c>
      <c r="AS43" s="324">
        <v>39</v>
      </c>
      <c r="AT43" s="324">
        <v>44</v>
      </c>
      <c r="AU43" s="310">
        <v>219</v>
      </c>
      <c r="AV43" s="324">
        <v>127</v>
      </c>
      <c r="AW43" s="324">
        <v>92</v>
      </c>
      <c r="AX43" s="310">
        <v>303</v>
      </c>
      <c r="AY43" s="324">
        <v>157</v>
      </c>
      <c r="AZ43" s="324">
        <v>146</v>
      </c>
      <c r="BA43" s="310">
        <v>439</v>
      </c>
      <c r="BB43" s="324">
        <v>247</v>
      </c>
      <c r="BC43" s="324">
        <v>192</v>
      </c>
      <c r="BD43" s="310">
        <v>123</v>
      </c>
      <c r="BE43" s="324">
        <v>63</v>
      </c>
      <c r="BF43" s="325">
        <v>60</v>
      </c>
    </row>
    <row r="44" spans="1:58" s="323" customFormat="1" ht="15.75" x14ac:dyDescent="0.15">
      <c r="A44" s="250" t="s">
        <v>354</v>
      </c>
      <c r="B44" s="310">
        <v>4044</v>
      </c>
      <c r="C44" s="311">
        <v>2199</v>
      </c>
      <c r="D44" s="312">
        <v>1845</v>
      </c>
      <c r="E44" s="310">
        <v>25</v>
      </c>
      <c r="F44" s="324">
        <v>16</v>
      </c>
      <c r="G44" s="324">
        <v>9</v>
      </c>
      <c r="H44" s="310">
        <v>47</v>
      </c>
      <c r="I44" s="324">
        <v>27</v>
      </c>
      <c r="J44" s="324">
        <v>20</v>
      </c>
      <c r="K44" s="310">
        <v>223</v>
      </c>
      <c r="L44" s="324">
        <v>116</v>
      </c>
      <c r="M44" s="324">
        <v>107</v>
      </c>
      <c r="N44" s="310">
        <v>75</v>
      </c>
      <c r="O44" s="324">
        <v>42</v>
      </c>
      <c r="P44" s="324">
        <v>33</v>
      </c>
      <c r="Q44" s="310">
        <v>72</v>
      </c>
      <c r="R44" s="324">
        <v>34</v>
      </c>
      <c r="S44" s="324">
        <v>38</v>
      </c>
      <c r="T44" s="310">
        <v>161</v>
      </c>
      <c r="U44" s="324">
        <v>103</v>
      </c>
      <c r="V44" s="324">
        <v>58</v>
      </c>
      <c r="W44" s="310">
        <v>568</v>
      </c>
      <c r="X44" s="324">
        <v>301</v>
      </c>
      <c r="Y44" s="324">
        <v>267</v>
      </c>
      <c r="Z44" s="310">
        <v>480</v>
      </c>
      <c r="AA44" s="324">
        <v>300</v>
      </c>
      <c r="AB44" s="324">
        <v>180</v>
      </c>
      <c r="AC44" s="310">
        <v>365</v>
      </c>
      <c r="AD44" s="324">
        <v>210</v>
      </c>
      <c r="AE44" s="324">
        <v>155</v>
      </c>
      <c r="AF44" s="310">
        <v>342</v>
      </c>
      <c r="AG44" s="324">
        <v>179</v>
      </c>
      <c r="AH44" s="324">
        <v>163</v>
      </c>
      <c r="AI44" s="310">
        <v>200</v>
      </c>
      <c r="AJ44" s="324">
        <v>102</v>
      </c>
      <c r="AK44" s="324">
        <v>98</v>
      </c>
      <c r="AL44" s="310">
        <v>98</v>
      </c>
      <c r="AM44" s="324">
        <v>46</v>
      </c>
      <c r="AN44" s="324">
        <v>52</v>
      </c>
      <c r="AO44" s="310">
        <v>277</v>
      </c>
      <c r="AP44" s="324">
        <v>135</v>
      </c>
      <c r="AQ44" s="324">
        <v>142</v>
      </c>
      <c r="AR44" s="310">
        <v>82</v>
      </c>
      <c r="AS44" s="324">
        <v>42</v>
      </c>
      <c r="AT44" s="324">
        <v>40</v>
      </c>
      <c r="AU44" s="310">
        <v>233</v>
      </c>
      <c r="AV44" s="324">
        <v>126</v>
      </c>
      <c r="AW44" s="324">
        <v>107</v>
      </c>
      <c r="AX44" s="310">
        <v>290</v>
      </c>
      <c r="AY44" s="324">
        <v>147</v>
      </c>
      <c r="AZ44" s="324">
        <v>143</v>
      </c>
      <c r="BA44" s="310">
        <v>366</v>
      </c>
      <c r="BB44" s="324">
        <v>199</v>
      </c>
      <c r="BC44" s="324">
        <v>167</v>
      </c>
      <c r="BD44" s="310">
        <v>140</v>
      </c>
      <c r="BE44" s="324">
        <v>74</v>
      </c>
      <c r="BF44" s="325">
        <v>66</v>
      </c>
    </row>
    <row r="45" spans="1:58" s="323" customFormat="1" ht="15.75" x14ac:dyDescent="0.15">
      <c r="A45" s="250" t="s">
        <v>355</v>
      </c>
      <c r="B45" s="310">
        <v>3777</v>
      </c>
      <c r="C45" s="311">
        <v>1992</v>
      </c>
      <c r="D45" s="312">
        <v>1785</v>
      </c>
      <c r="E45" s="310">
        <v>26</v>
      </c>
      <c r="F45" s="324">
        <v>16</v>
      </c>
      <c r="G45" s="324">
        <v>10</v>
      </c>
      <c r="H45" s="310">
        <v>44</v>
      </c>
      <c r="I45" s="324">
        <v>23</v>
      </c>
      <c r="J45" s="324">
        <v>21</v>
      </c>
      <c r="K45" s="310">
        <v>202</v>
      </c>
      <c r="L45" s="324">
        <v>115</v>
      </c>
      <c r="M45" s="324">
        <v>87</v>
      </c>
      <c r="N45" s="310">
        <v>57</v>
      </c>
      <c r="O45" s="324">
        <v>33</v>
      </c>
      <c r="P45" s="324">
        <v>24</v>
      </c>
      <c r="Q45" s="310">
        <v>65</v>
      </c>
      <c r="R45" s="324">
        <v>34</v>
      </c>
      <c r="S45" s="324">
        <v>31</v>
      </c>
      <c r="T45" s="310">
        <v>142</v>
      </c>
      <c r="U45" s="324">
        <v>78</v>
      </c>
      <c r="V45" s="324">
        <v>64</v>
      </c>
      <c r="W45" s="310">
        <v>542</v>
      </c>
      <c r="X45" s="324">
        <v>273</v>
      </c>
      <c r="Y45" s="324">
        <v>269</v>
      </c>
      <c r="Z45" s="310">
        <v>413</v>
      </c>
      <c r="AA45" s="324">
        <v>253</v>
      </c>
      <c r="AB45" s="324">
        <v>160</v>
      </c>
      <c r="AC45" s="310">
        <v>341</v>
      </c>
      <c r="AD45" s="324">
        <v>181</v>
      </c>
      <c r="AE45" s="324">
        <v>160</v>
      </c>
      <c r="AF45" s="310">
        <v>308</v>
      </c>
      <c r="AG45" s="324">
        <v>161</v>
      </c>
      <c r="AH45" s="324">
        <v>147</v>
      </c>
      <c r="AI45" s="310">
        <v>195</v>
      </c>
      <c r="AJ45" s="324">
        <v>98</v>
      </c>
      <c r="AK45" s="324">
        <v>97</v>
      </c>
      <c r="AL45" s="310">
        <v>107</v>
      </c>
      <c r="AM45" s="324">
        <v>59</v>
      </c>
      <c r="AN45" s="324">
        <v>48</v>
      </c>
      <c r="AO45" s="310">
        <v>262</v>
      </c>
      <c r="AP45" s="324">
        <v>134</v>
      </c>
      <c r="AQ45" s="324">
        <v>128</v>
      </c>
      <c r="AR45" s="310">
        <v>78</v>
      </c>
      <c r="AS45" s="324">
        <v>37</v>
      </c>
      <c r="AT45" s="324">
        <v>41</v>
      </c>
      <c r="AU45" s="310">
        <v>215</v>
      </c>
      <c r="AV45" s="324">
        <v>108</v>
      </c>
      <c r="AW45" s="324">
        <v>107</v>
      </c>
      <c r="AX45" s="310">
        <v>278</v>
      </c>
      <c r="AY45" s="324">
        <v>139</v>
      </c>
      <c r="AZ45" s="324">
        <v>139</v>
      </c>
      <c r="BA45" s="310">
        <v>356</v>
      </c>
      <c r="BB45" s="324">
        <v>179</v>
      </c>
      <c r="BC45" s="324">
        <v>177</v>
      </c>
      <c r="BD45" s="310">
        <v>146</v>
      </c>
      <c r="BE45" s="324">
        <v>71</v>
      </c>
      <c r="BF45" s="325">
        <v>75</v>
      </c>
    </row>
    <row r="46" spans="1:58" s="323" customFormat="1" ht="15.75" x14ac:dyDescent="0.15">
      <c r="A46" s="250" t="s">
        <v>356</v>
      </c>
      <c r="B46" s="310">
        <v>3572</v>
      </c>
      <c r="C46" s="311">
        <v>1868</v>
      </c>
      <c r="D46" s="312">
        <v>1704</v>
      </c>
      <c r="E46" s="310">
        <v>17</v>
      </c>
      <c r="F46" s="324">
        <v>13</v>
      </c>
      <c r="G46" s="324">
        <v>4</v>
      </c>
      <c r="H46" s="310">
        <v>47</v>
      </c>
      <c r="I46" s="324">
        <v>27</v>
      </c>
      <c r="J46" s="324">
        <v>20</v>
      </c>
      <c r="K46" s="310">
        <v>175</v>
      </c>
      <c r="L46" s="324">
        <v>84</v>
      </c>
      <c r="M46" s="324">
        <v>91</v>
      </c>
      <c r="N46" s="310">
        <v>69</v>
      </c>
      <c r="O46" s="324">
        <v>42</v>
      </c>
      <c r="P46" s="324">
        <v>27</v>
      </c>
      <c r="Q46" s="310">
        <v>81</v>
      </c>
      <c r="R46" s="324">
        <v>33</v>
      </c>
      <c r="S46" s="324">
        <v>48</v>
      </c>
      <c r="T46" s="310">
        <v>125</v>
      </c>
      <c r="U46" s="324">
        <v>76</v>
      </c>
      <c r="V46" s="324">
        <v>49</v>
      </c>
      <c r="W46" s="310">
        <v>491</v>
      </c>
      <c r="X46" s="324">
        <v>245</v>
      </c>
      <c r="Y46" s="324">
        <v>246</v>
      </c>
      <c r="Z46" s="310">
        <v>360</v>
      </c>
      <c r="AA46" s="324">
        <v>211</v>
      </c>
      <c r="AB46" s="324">
        <v>149</v>
      </c>
      <c r="AC46" s="310">
        <v>319</v>
      </c>
      <c r="AD46" s="324">
        <v>165</v>
      </c>
      <c r="AE46" s="324">
        <v>154</v>
      </c>
      <c r="AF46" s="310">
        <v>267</v>
      </c>
      <c r="AG46" s="324">
        <v>129</v>
      </c>
      <c r="AH46" s="324">
        <v>138</v>
      </c>
      <c r="AI46" s="310">
        <v>234</v>
      </c>
      <c r="AJ46" s="324">
        <v>117</v>
      </c>
      <c r="AK46" s="324">
        <v>117</v>
      </c>
      <c r="AL46" s="310">
        <v>92</v>
      </c>
      <c r="AM46" s="324">
        <v>49</v>
      </c>
      <c r="AN46" s="324">
        <v>43</v>
      </c>
      <c r="AO46" s="310">
        <v>251</v>
      </c>
      <c r="AP46" s="324">
        <v>122</v>
      </c>
      <c r="AQ46" s="324">
        <v>129</v>
      </c>
      <c r="AR46" s="310">
        <v>89</v>
      </c>
      <c r="AS46" s="324">
        <v>46</v>
      </c>
      <c r="AT46" s="324">
        <v>43</v>
      </c>
      <c r="AU46" s="310">
        <v>223</v>
      </c>
      <c r="AV46" s="324">
        <v>116</v>
      </c>
      <c r="AW46" s="324">
        <v>107</v>
      </c>
      <c r="AX46" s="310">
        <v>284</v>
      </c>
      <c r="AY46" s="324">
        <v>148</v>
      </c>
      <c r="AZ46" s="324">
        <v>136</v>
      </c>
      <c r="BA46" s="310">
        <v>328</v>
      </c>
      <c r="BB46" s="324">
        <v>188</v>
      </c>
      <c r="BC46" s="324">
        <v>140</v>
      </c>
      <c r="BD46" s="310">
        <v>120</v>
      </c>
      <c r="BE46" s="324">
        <v>57</v>
      </c>
      <c r="BF46" s="325">
        <v>63</v>
      </c>
    </row>
    <row r="47" spans="1:58" s="323" customFormat="1" ht="15.75" x14ac:dyDescent="0.15">
      <c r="A47" s="250" t="s">
        <v>357</v>
      </c>
      <c r="B47" s="310">
        <v>3198</v>
      </c>
      <c r="C47" s="311">
        <v>1677</v>
      </c>
      <c r="D47" s="312">
        <v>1521</v>
      </c>
      <c r="E47" s="310">
        <v>19</v>
      </c>
      <c r="F47" s="324">
        <v>12</v>
      </c>
      <c r="G47" s="324">
        <v>7</v>
      </c>
      <c r="H47" s="310">
        <v>43</v>
      </c>
      <c r="I47" s="324">
        <v>24</v>
      </c>
      <c r="J47" s="324">
        <v>19</v>
      </c>
      <c r="K47" s="310">
        <v>175</v>
      </c>
      <c r="L47" s="324">
        <v>88</v>
      </c>
      <c r="M47" s="324">
        <v>87</v>
      </c>
      <c r="N47" s="310">
        <v>51</v>
      </c>
      <c r="O47" s="324">
        <v>28</v>
      </c>
      <c r="P47" s="324">
        <v>23</v>
      </c>
      <c r="Q47" s="310">
        <v>92</v>
      </c>
      <c r="R47" s="324">
        <v>53</v>
      </c>
      <c r="S47" s="324">
        <v>39</v>
      </c>
      <c r="T47" s="310">
        <v>116</v>
      </c>
      <c r="U47" s="324">
        <v>70</v>
      </c>
      <c r="V47" s="324">
        <v>46</v>
      </c>
      <c r="W47" s="310">
        <v>393</v>
      </c>
      <c r="X47" s="324">
        <v>208</v>
      </c>
      <c r="Y47" s="324">
        <v>185</v>
      </c>
      <c r="Z47" s="310">
        <v>321</v>
      </c>
      <c r="AA47" s="324">
        <v>179</v>
      </c>
      <c r="AB47" s="324">
        <v>142</v>
      </c>
      <c r="AC47" s="310">
        <v>266</v>
      </c>
      <c r="AD47" s="324">
        <v>136</v>
      </c>
      <c r="AE47" s="324">
        <v>130</v>
      </c>
      <c r="AF47" s="310">
        <v>242</v>
      </c>
      <c r="AG47" s="324">
        <v>140</v>
      </c>
      <c r="AH47" s="324">
        <v>102</v>
      </c>
      <c r="AI47" s="310">
        <v>190</v>
      </c>
      <c r="AJ47" s="324">
        <v>94</v>
      </c>
      <c r="AK47" s="324">
        <v>96</v>
      </c>
      <c r="AL47" s="310">
        <v>79</v>
      </c>
      <c r="AM47" s="324">
        <v>39</v>
      </c>
      <c r="AN47" s="324">
        <v>40</v>
      </c>
      <c r="AO47" s="310">
        <v>225</v>
      </c>
      <c r="AP47" s="324">
        <v>126</v>
      </c>
      <c r="AQ47" s="324">
        <v>99</v>
      </c>
      <c r="AR47" s="310">
        <v>76</v>
      </c>
      <c r="AS47" s="324">
        <v>35</v>
      </c>
      <c r="AT47" s="324">
        <v>41</v>
      </c>
      <c r="AU47" s="310">
        <v>187</v>
      </c>
      <c r="AV47" s="324">
        <v>89</v>
      </c>
      <c r="AW47" s="324">
        <v>98</v>
      </c>
      <c r="AX47" s="310">
        <v>267</v>
      </c>
      <c r="AY47" s="324">
        <v>136</v>
      </c>
      <c r="AZ47" s="324">
        <v>131</v>
      </c>
      <c r="BA47" s="310">
        <v>327</v>
      </c>
      <c r="BB47" s="324">
        <v>162</v>
      </c>
      <c r="BC47" s="324">
        <v>165</v>
      </c>
      <c r="BD47" s="310">
        <v>129</v>
      </c>
      <c r="BE47" s="324">
        <v>58</v>
      </c>
      <c r="BF47" s="325">
        <v>71</v>
      </c>
    </row>
    <row r="48" spans="1:58" s="323" customFormat="1" ht="15.75" x14ac:dyDescent="0.15">
      <c r="A48" s="255" t="s">
        <v>309</v>
      </c>
      <c r="B48" s="307">
        <v>14858</v>
      </c>
      <c r="C48" s="304">
        <v>7627</v>
      </c>
      <c r="D48" s="308">
        <v>7231</v>
      </c>
      <c r="E48" s="307">
        <v>106</v>
      </c>
      <c r="F48" s="304">
        <v>55</v>
      </c>
      <c r="G48" s="308">
        <v>51</v>
      </c>
      <c r="H48" s="307">
        <v>174</v>
      </c>
      <c r="I48" s="304">
        <v>87</v>
      </c>
      <c r="J48" s="308">
        <v>87</v>
      </c>
      <c r="K48" s="307">
        <v>738</v>
      </c>
      <c r="L48" s="304">
        <v>398</v>
      </c>
      <c r="M48" s="308">
        <v>340</v>
      </c>
      <c r="N48" s="307">
        <v>200</v>
      </c>
      <c r="O48" s="304">
        <v>109</v>
      </c>
      <c r="P48" s="308">
        <v>91</v>
      </c>
      <c r="Q48" s="307">
        <v>381</v>
      </c>
      <c r="R48" s="304">
        <v>199</v>
      </c>
      <c r="S48" s="308">
        <v>182</v>
      </c>
      <c r="T48" s="307">
        <v>552</v>
      </c>
      <c r="U48" s="304">
        <v>307</v>
      </c>
      <c r="V48" s="308">
        <v>245</v>
      </c>
      <c r="W48" s="307">
        <v>1767</v>
      </c>
      <c r="X48" s="304">
        <v>872</v>
      </c>
      <c r="Y48" s="308">
        <v>895</v>
      </c>
      <c r="Z48" s="307">
        <v>1439</v>
      </c>
      <c r="AA48" s="304">
        <v>795</v>
      </c>
      <c r="AB48" s="308">
        <v>644</v>
      </c>
      <c r="AC48" s="307">
        <v>1094</v>
      </c>
      <c r="AD48" s="304">
        <v>597</v>
      </c>
      <c r="AE48" s="308">
        <v>497</v>
      </c>
      <c r="AF48" s="307">
        <v>1004</v>
      </c>
      <c r="AG48" s="304">
        <v>536</v>
      </c>
      <c r="AH48" s="308">
        <v>468</v>
      </c>
      <c r="AI48" s="307">
        <v>1135</v>
      </c>
      <c r="AJ48" s="304">
        <v>526</v>
      </c>
      <c r="AK48" s="308">
        <v>609</v>
      </c>
      <c r="AL48" s="307">
        <v>356</v>
      </c>
      <c r="AM48" s="304">
        <v>198</v>
      </c>
      <c r="AN48" s="308">
        <v>158</v>
      </c>
      <c r="AO48" s="307">
        <v>1165</v>
      </c>
      <c r="AP48" s="304">
        <v>598</v>
      </c>
      <c r="AQ48" s="308">
        <v>567</v>
      </c>
      <c r="AR48" s="307">
        <v>421</v>
      </c>
      <c r="AS48" s="304">
        <v>222</v>
      </c>
      <c r="AT48" s="308">
        <v>199</v>
      </c>
      <c r="AU48" s="307">
        <v>849</v>
      </c>
      <c r="AV48" s="304">
        <v>417</v>
      </c>
      <c r="AW48" s="308">
        <v>432</v>
      </c>
      <c r="AX48" s="307">
        <v>1275</v>
      </c>
      <c r="AY48" s="304">
        <v>629</v>
      </c>
      <c r="AZ48" s="308">
        <v>646</v>
      </c>
      <c r="BA48" s="307">
        <v>1556</v>
      </c>
      <c r="BB48" s="304">
        <v>765</v>
      </c>
      <c r="BC48" s="308">
        <v>791</v>
      </c>
      <c r="BD48" s="307">
        <v>646</v>
      </c>
      <c r="BE48" s="304">
        <v>317</v>
      </c>
      <c r="BF48" s="309">
        <v>329</v>
      </c>
    </row>
    <row r="49" spans="1:58" s="323" customFormat="1" ht="15.75" x14ac:dyDescent="0.15">
      <c r="A49" s="250" t="s">
        <v>358</v>
      </c>
      <c r="B49" s="310">
        <v>3106</v>
      </c>
      <c r="C49" s="311">
        <v>1660</v>
      </c>
      <c r="D49" s="312">
        <v>1446</v>
      </c>
      <c r="E49" s="310">
        <v>21</v>
      </c>
      <c r="F49" s="324">
        <v>14</v>
      </c>
      <c r="G49" s="324">
        <v>7</v>
      </c>
      <c r="H49" s="310">
        <v>37</v>
      </c>
      <c r="I49" s="324">
        <v>19</v>
      </c>
      <c r="J49" s="324">
        <v>18</v>
      </c>
      <c r="K49" s="310">
        <v>172</v>
      </c>
      <c r="L49" s="324">
        <v>94</v>
      </c>
      <c r="M49" s="324">
        <v>78</v>
      </c>
      <c r="N49" s="310">
        <v>48</v>
      </c>
      <c r="O49" s="324">
        <v>26</v>
      </c>
      <c r="P49" s="324">
        <v>22</v>
      </c>
      <c r="Q49" s="310">
        <v>71</v>
      </c>
      <c r="R49" s="324">
        <v>37</v>
      </c>
      <c r="S49" s="324">
        <v>34</v>
      </c>
      <c r="T49" s="310">
        <v>102</v>
      </c>
      <c r="U49" s="324">
        <v>53</v>
      </c>
      <c r="V49" s="324">
        <v>49</v>
      </c>
      <c r="W49" s="310">
        <v>373</v>
      </c>
      <c r="X49" s="324">
        <v>189</v>
      </c>
      <c r="Y49" s="324">
        <v>184</v>
      </c>
      <c r="Z49" s="310">
        <v>335</v>
      </c>
      <c r="AA49" s="324">
        <v>177</v>
      </c>
      <c r="AB49" s="324">
        <v>158</v>
      </c>
      <c r="AC49" s="310">
        <v>242</v>
      </c>
      <c r="AD49" s="324">
        <v>145</v>
      </c>
      <c r="AE49" s="324">
        <v>97</v>
      </c>
      <c r="AF49" s="310">
        <v>216</v>
      </c>
      <c r="AG49" s="324">
        <v>109</v>
      </c>
      <c r="AH49" s="324">
        <v>107</v>
      </c>
      <c r="AI49" s="310">
        <v>214</v>
      </c>
      <c r="AJ49" s="324">
        <v>94</v>
      </c>
      <c r="AK49" s="324">
        <v>120</v>
      </c>
      <c r="AL49" s="310">
        <v>77</v>
      </c>
      <c r="AM49" s="324">
        <v>44</v>
      </c>
      <c r="AN49" s="324">
        <v>33</v>
      </c>
      <c r="AO49" s="310">
        <v>238</v>
      </c>
      <c r="AP49" s="324">
        <v>126</v>
      </c>
      <c r="AQ49" s="324">
        <v>112</v>
      </c>
      <c r="AR49" s="310">
        <v>73</v>
      </c>
      <c r="AS49" s="324">
        <v>37</v>
      </c>
      <c r="AT49" s="324">
        <v>36</v>
      </c>
      <c r="AU49" s="310">
        <v>179</v>
      </c>
      <c r="AV49" s="324">
        <v>100</v>
      </c>
      <c r="AW49" s="324">
        <v>79</v>
      </c>
      <c r="AX49" s="310">
        <v>256</v>
      </c>
      <c r="AY49" s="324">
        <v>147</v>
      </c>
      <c r="AZ49" s="324">
        <v>109</v>
      </c>
      <c r="BA49" s="310">
        <v>335</v>
      </c>
      <c r="BB49" s="324">
        <v>174</v>
      </c>
      <c r="BC49" s="324">
        <v>161</v>
      </c>
      <c r="BD49" s="310">
        <v>117</v>
      </c>
      <c r="BE49" s="324">
        <v>75</v>
      </c>
      <c r="BF49" s="325">
        <v>42</v>
      </c>
    </row>
    <row r="50" spans="1:58" s="323" customFormat="1" ht="15.75" x14ac:dyDescent="0.15">
      <c r="A50" s="250" t="s">
        <v>359</v>
      </c>
      <c r="B50" s="310">
        <v>2943</v>
      </c>
      <c r="C50" s="311">
        <v>1507</v>
      </c>
      <c r="D50" s="312">
        <v>1436</v>
      </c>
      <c r="E50" s="310">
        <v>21</v>
      </c>
      <c r="F50" s="324">
        <v>11</v>
      </c>
      <c r="G50" s="324">
        <v>10</v>
      </c>
      <c r="H50" s="310">
        <v>31</v>
      </c>
      <c r="I50" s="324">
        <v>15</v>
      </c>
      <c r="J50" s="324">
        <v>16</v>
      </c>
      <c r="K50" s="310">
        <v>165</v>
      </c>
      <c r="L50" s="324">
        <v>91</v>
      </c>
      <c r="M50" s="324">
        <v>74</v>
      </c>
      <c r="N50" s="310">
        <v>43</v>
      </c>
      <c r="O50" s="324">
        <v>23</v>
      </c>
      <c r="P50" s="324">
        <v>20</v>
      </c>
      <c r="Q50" s="310">
        <v>72</v>
      </c>
      <c r="R50" s="324">
        <v>30</v>
      </c>
      <c r="S50" s="324">
        <v>42</v>
      </c>
      <c r="T50" s="310">
        <v>103</v>
      </c>
      <c r="U50" s="324">
        <v>61</v>
      </c>
      <c r="V50" s="324">
        <v>42</v>
      </c>
      <c r="W50" s="310">
        <v>361</v>
      </c>
      <c r="X50" s="324">
        <v>180</v>
      </c>
      <c r="Y50" s="324">
        <v>181</v>
      </c>
      <c r="Z50" s="310">
        <v>257</v>
      </c>
      <c r="AA50" s="324">
        <v>145</v>
      </c>
      <c r="AB50" s="324">
        <v>112</v>
      </c>
      <c r="AC50" s="310">
        <v>226</v>
      </c>
      <c r="AD50" s="324">
        <v>116</v>
      </c>
      <c r="AE50" s="324">
        <v>110</v>
      </c>
      <c r="AF50" s="310">
        <v>200</v>
      </c>
      <c r="AG50" s="324">
        <v>108</v>
      </c>
      <c r="AH50" s="324">
        <v>92</v>
      </c>
      <c r="AI50" s="310">
        <v>206</v>
      </c>
      <c r="AJ50" s="324">
        <v>104</v>
      </c>
      <c r="AK50" s="324">
        <v>102</v>
      </c>
      <c r="AL50" s="310">
        <v>73</v>
      </c>
      <c r="AM50" s="324">
        <v>45</v>
      </c>
      <c r="AN50" s="324">
        <v>28</v>
      </c>
      <c r="AO50" s="310">
        <v>241</v>
      </c>
      <c r="AP50" s="324">
        <v>125</v>
      </c>
      <c r="AQ50" s="324">
        <v>116</v>
      </c>
      <c r="AR50" s="310">
        <v>102</v>
      </c>
      <c r="AS50" s="324">
        <v>56</v>
      </c>
      <c r="AT50" s="324">
        <v>46</v>
      </c>
      <c r="AU50" s="310">
        <v>170</v>
      </c>
      <c r="AV50" s="324">
        <v>75</v>
      </c>
      <c r="AW50" s="324">
        <v>95</v>
      </c>
      <c r="AX50" s="310">
        <v>252</v>
      </c>
      <c r="AY50" s="324">
        <v>114</v>
      </c>
      <c r="AZ50" s="324">
        <v>138</v>
      </c>
      <c r="BA50" s="310">
        <v>285</v>
      </c>
      <c r="BB50" s="324">
        <v>143</v>
      </c>
      <c r="BC50" s="324">
        <v>142</v>
      </c>
      <c r="BD50" s="310">
        <v>135</v>
      </c>
      <c r="BE50" s="324">
        <v>65</v>
      </c>
      <c r="BF50" s="325">
        <v>70</v>
      </c>
    </row>
    <row r="51" spans="1:58" s="323" customFormat="1" ht="15.75" x14ac:dyDescent="0.15">
      <c r="A51" s="250" t="s">
        <v>360</v>
      </c>
      <c r="B51" s="310">
        <v>2705</v>
      </c>
      <c r="C51" s="311">
        <v>1368</v>
      </c>
      <c r="D51" s="312">
        <v>1337</v>
      </c>
      <c r="E51" s="310">
        <v>28</v>
      </c>
      <c r="F51" s="324">
        <v>10</v>
      </c>
      <c r="G51" s="324">
        <v>18</v>
      </c>
      <c r="H51" s="310">
        <v>29</v>
      </c>
      <c r="I51" s="324">
        <v>17</v>
      </c>
      <c r="J51" s="324">
        <v>12</v>
      </c>
      <c r="K51" s="310">
        <v>122</v>
      </c>
      <c r="L51" s="324">
        <v>58</v>
      </c>
      <c r="M51" s="324">
        <v>64</v>
      </c>
      <c r="N51" s="310">
        <v>37</v>
      </c>
      <c r="O51" s="324">
        <v>22</v>
      </c>
      <c r="P51" s="324">
        <v>15</v>
      </c>
      <c r="Q51" s="310">
        <v>74</v>
      </c>
      <c r="R51" s="324">
        <v>42</v>
      </c>
      <c r="S51" s="324">
        <v>32</v>
      </c>
      <c r="T51" s="310">
        <v>101</v>
      </c>
      <c r="U51" s="324">
        <v>54</v>
      </c>
      <c r="V51" s="324">
        <v>47</v>
      </c>
      <c r="W51" s="310">
        <v>335</v>
      </c>
      <c r="X51" s="324">
        <v>167</v>
      </c>
      <c r="Y51" s="324">
        <v>168</v>
      </c>
      <c r="Z51" s="310">
        <v>266</v>
      </c>
      <c r="AA51" s="324">
        <v>135</v>
      </c>
      <c r="AB51" s="324">
        <v>131</v>
      </c>
      <c r="AC51" s="310">
        <v>203</v>
      </c>
      <c r="AD51" s="324">
        <v>105</v>
      </c>
      <c r="AE51" s="324">
        <v>98</v>
      </c>
      <c r="AF51" s="310">
        <v>185</v>
      </c>
      <c r="AG51" s="324">
        <v>107</v>
      </c>
      <c r="AH51" s="324">
        <v>78</v>
      </c>
      <c r="AI51" s="310">
        <v>189</v>
      </c>
      <c r="AJ51" s="324">
        <v>82</v>
      </c>
      <c r="AK51" s="324">
        <v>107</v>
      </c>
      <c r="AL51" s="310">
        <v>56</v>
      </c>
      <c r="AM51" s="324">
        <v>35</v>
      </c>
      <c r="AN51" s="324">
        <v>21</v>
      </c>
      <c r="AO51" s="310">
        <v>224</v>
      </c>
      <c r="AP51" s="324">
        <v>119</v>
      </c>
      <c r="AQ51" s="324">
        <v>105</v>
      </c>
      <c r="AR51" s="310">
        <v>71</v>
      </c>
      <c r="AS51" s="324">
        <v>37</v>
      </c>
      <c r="AT51" s="324">
        <v>34</v>
      </c>
      <c r="AU51" s="310">
        <v>159</v>
      </c>
      <c r="AV51" s="324">
        <v>81</v>
      </c>
      <c r="AW51" s="324">
        <v>78</v>
      </c>
      <c r="AX51" s="310">
        <v>232</v>
      </c>
      <c r="AY51" s="324">
        <v>111</v>
      </c>
      <c r="AZ51" s="324">
        <v>121</v>
      </c>
      <c r="BA51" s="310">
        <v>284</v>
      </c>
      <c r="BB51" s="324">
        <v>137</v>
      </c>
      <c r="BC51" s="324">
        <v>147</v>
      </c>
      <c r="BD51" s="310">
        <v>110</v>
      </c>
      <c r="BE51" s="324">
        <v>49</v>
      </c>
      <c r="BF51" s="325">
        <v>61</v>
      </c>
    </row>
    <row r="52" spans="1:58" s="323" customFormat="1" ht="15.75" x14ac:dyDescent="0.15">
      <c r="A52" s="250" t="s">
        <v>361</v>
      </c>
      <c r="B52" s="310">
        <v>2920</v>
      </c>
      <c r="C52" s="311">
        <v>1501</v>
      </c>
      <c r="D52" s="312">
        <v>1419</v>
      </c>
      <c r="E52" s="310">
        <v>15</v>
      </c>
      <c r="F52" s="324">
        <v>8</v>
      </c>
      <c r="G52" s="324">
        <v>7</v>
      </c>
      <c r="H52" s="310">
        <v>37</v>
      </c>
      <c r="I52" s="324">
        <v>16</v>
      </c>
      <c r="J52" s="324">
        <v>21</v>
      </c>
      <c r="K52" s="310">
        <v>135</v>
      </c>
      <c r="L52" s="324">
        <v>68</v>
      </c>
      <c r="M52" s="324">
        <v>67</v>
      </c>
      <c r="N52" s="310">
        <v>37</v>
      </c>
      <c r="O52" s="324">
        <v>21</v>
      </c>
      <c r="P52" s="324">
        <v>16</v>
      </c>
      <c r="Q52" s="310">
        <v>75</v>
      </c>
      <c r="R52" s="324">
        <v>44</v>
      </c>
      <c r="S52" s="324">
        <v>31</v>
      </c>
      <c r="T52" s="310">
        <v>113</v>
      </c>
      <c r="U52" s="324">
        <v>62</v>
      </c>
      <c r="V52" s="324">
        <v>51</v>
      </c>
      <c r="W52" s="310">
        <v>333</v>
      </c>
      <c r="X52" s="324">
        <v>161</v>
      </c>
      <c r="Y52" s="324">
        <v>172</v>
      </c>
      <c r="Z52" s="310">
        <v>284</v>
      </c>
      <c r="AA52" s="324">
        <v>164</v>
      </c>
      <c r="AB52" s="324">
        <v>120</v>
      </c>
      <c r="AC52" s="310">
        <v>210</v>
      </c>
      <c r="AD52" s="324">
        <v>126</v>
      </c>
      <c r="AE52" s="324">
        <v>84</v>
      </c>
      <c r="AF52" s="310">
        <v>201</v>
      </c>
      <c r="AG52" s="324">
        <v>107</v>
      </c>
      <c r="AH52" s="324">
        <v>94</v>
      </c>
      <c r="AI52" s="310">
        <v>249</v>
      </c>
      <c r="AJ52" s="324">
        <v>119</v>
      </c>
      <c r="AK52" s="324">
        <v>130</v>
      </c>
      <c r="AL52" s="310">
        <v>79</v>
      </c>
      <c r="AM52" s="324">
        <v>40</v>
      </c>
      <c r="AN52" s="324">
        <v>39</v>
      </c>
      <c r="AO52" s="310">
        <v>211</v>
      </c>
      <c r="AP52" s="324">
        <v>101</v>
      </c>
      <c r="AQ52" s="324">
        <v>110</v>
      </c>
      <c r="AR52" s="310">
        <v>83</v>
      </c>
      <c r="AS52" s="324">
        <v>52</v>
      </c>
      <c r="AT52" s="324">
        <v>31</v>
      </c>
      <c r="AU52" s="310">
        <v>170</v>
      </c>
      <c r="AV52" s="324">
        <v>81</v>
      </c>
      <c r="AW52" s="324">
        <v>89</v>
      </c>
      <c r="AX52" s="310">
        <v>240</v>
      </c>
      <c r="AY52" s="324">
        <v>129</v>
      </c>
      <c r="AZ52" s="324">
        <v>111</v>
      </c>
      <c r="BA52" s="310">
        <v>320</v>
      </c>
      <c r="BB52" s="324">
        <v>154</v>
      </c>
      <c r="BC52" s="324">
        <v>166</v>
      </c>
      <c r="BD52" s="310">
        <v>128</v>
      </c>
      <c r="BE52" s="324">
        <v>48</v>
      </c>
      <c r="BF52" s="325">
        <v>80</v>
      </c>
    </row>
    <row r="53" spans="1:58" s="323" customFormat="1" ht="15.75" x14ac:dyDescent="0.15">
      <c r="A53" s="250" t="s">
        <v>362</v>
      </c>
      <c r="B53" s="310">
        <v>3184</v>
      </c>
      <c r="C53" s="311">
        <v>1591</v>
      </c>
      <c r="D53" s="312">
        <v>1593</v>
      </c>
      <c r="E53" s="310">
        <v>21</v>
      </c>
      <c r="F53" s="324">
        <v>12</v>
      </c>
      <c r="G53" s="324">
        <v>9</v>
      </c>
      <c r="H53" s="310">
        <v>40</v>
      </c>
      <c r="I53" s="324">
        <v>20</v>
      </c>
      <c r="J53" s="324">
        <v>20</v>
      </c>
      <c r="K53" s="310">
        <v>144</v>
      </c>
      <c r="L53" s="324">
        <v>87</v>
      </c>
      <c r="M53" s="324">
        <v>57</v>
      </c>
      <c r="N53" s="310">
        <v>35</v>
      </c>
      <c r="O53" s="324">
        <v>17</v>
      </c>
      <c r="P53" s="324">
        <v>18</v>
      </c>
      <c r="Q53" s="310">
        <v>89</v>
      </c>
      <c r="R53" s="324">
        <v>46</v>
      </c>
      <c r="S53" s="324">
        <v>43</v>
      </c>
      <c r="T53" s="310">
        <v>133</v>
      </c>
      <c r="U53" s="324">
        <v>77</v>
      </c>
      <c r="V53" s="324">
        <v>56</v>
      </c>
      <c r="W53" s="310">
        <v>365</v>
      </c>
      <c r="X53" s="324">
        <v>175</v>
      </c>
      <c r="Y53" s="324">
        <v>190</v>
      </c>
      <c r="Z53" s="310">
        <v>297</v>
      </c>
      <c r="AA53" s="324">
        <v>174</v>
      </c>
      <c r="AB53" s="324">
        <v>123</v>
      </c>
      <c r="AC53" s="310">
        <v>213</v>
      </c>
      <c r="AD53" s="324">
        <v>105</v>
      </c>
      <c r="AE53" s="324">
        <v>108</v>
      </c>
      <c r="AF53" s="310">
        <v>202</v>
      </c>
      <c r="AG53" s="324">
        <v>105</v>
      </c>
      <c r="AH53" s="324">
        <v>97</v>
      </c>
      <c r="AI53" s="310">
        <v>277</v>
      </c>
      <c r="AJ53" s="324">
        <v>127</v>
      </c>
      <c r="AK53" s="324">
        <v>150</v>
      </c>
      <c r="AL53" s="310">
        <v>71</v>
      </c>
      <c r="AM53" s="324">
        <v>34</v>
      </c>
      <c r="AN53" s="324">
        <v>37</v>
      </c>
      <c r="AO53" s="310">
        <v>251</v>
      </c>
      <c r="AP53" s="324">
        <v>127</v>
      </c>
      <c r="AQ53" s="324">
        <v>124</v>
      </c>
      <c r="AR53" s="310">
        <v>92</v>
      </c>
      <c r="AS53" s="324">
        <v>40</v>
      </c>
      <c r="AT53" s="324">
        <v>52</v>
      </c>
      <c r="AU53" s="310">
        <v>171</v>
      </c>
      <c r="AV53" s="324">
        <v>80</v>
      </c>
      <c r="AW53" s="324">
        <v>91</v>
      </c>
      <c r="AX53" s="310">
        <v>295</v>
      </c>
      <c r="AY53" s="324">
        <v>128</v>
      </c>
      <c r="AZ53" s="324">
        <v>167</v>
      </c>
      <c r="BA53" s="310">
        <v>332</v>
      </c>
      <c r="BB53" s="324">
        <v>157</v>
      </c>
      <c r="BC53" s="324">
        <v>175</v>
      </c>
      <c r="BD53" s="310">
        <v>156</v>
      </c>
      <c r="BE53" s="324">
        <v>80</v>
      </c>
      <c r="BF53" s="325">
        <v>76</v>
      </c>
    </row>
    <row r="54" spans="1:58" s="323" customFormat="1" ht="15.75" x14ac:dyDescent="0.15">
      <c r="A54" s="255" t="s">
        <v>310</v>
      </c>
      <c r="B54" s="307">
        <v>19640</v>
      </c>
      <c r="C54" s="304">
        <v>9778</v>
      </c>
      <c r="D54" s="308">
        <v>9862</v>
      </c>
      <c r="E54" s="307">
        <v>132</v>
      </c>
      <c r="F54" s="304">
        <v>75</v>
      </c>
      <c r="G54" s="308">
        <v>57</v>
      </c>
      <c r="H54" s="307">
        <v>285</v>
      </c>
      <c r="I54" s="304">
        <v>147</v>
      </c>
      <c r="J54" s="308">
        <v>138</v>
      </c>
      <c r="K54" s="307">
        <v>789</v>
      </c>
      <c r="L54" s="304">
        <v>428</v>
      </c>
      <c r="M54" s="308">
        <v>361</v>
      </c>
      <c r="N54" s="307">
        <v>249</v>
      </c>
      <c r="O54" s="304">
        <v>144</v>
      </c>
      <c r="P54" s="308">
        <v>105</v>
      </c>
      <c r="Q54" s="307">
        <v>390</v>
      </c>
      <c r="R54" s="304">
        <v>201</v>
      </c>
      <c r="S54" s="308">
        <v>189</v>
      </c>
      <c r="T54" s="307">
        <v>714</v>
      </c>
      <c r="U54" s="304">
        <v>377</v>
      </c>
      <c r="V54" s="308">
        <v>337</v>
      </c>
      <c r="W54" s="307">
        <v>2070</v>
      </c>
      <c r="X54" s="304">
        <v>1008</v>
      </c>
      <c r="Y54" s="308">
        <v>1062</v>
      </c>
      <c r="Z54" s="307">
        <v>1730</v>
      </c>
      <c r="AA54" s="304">
        <v>924</v>
      </c>
      <c r="AB54" s="308">
        <v>806</v>
      </c>
      <c r="AC54" s="307">
        <v>1280</v>
      </c>
      <c r="AD54" s="304">
        <v>688</v>
      </c>
      <c r="AE54" s="308">
        <v>592</v>
      </c>
      <c r="AF54" s="307">
        <v>1115</v>
      </c>
      <c r="AG54" s="304">
        <v>575</v>
      </c>
      <c r="AH54" s="308">
        <v>540</v>
      </c>
      <c r="AI54" s="307">
        <v>1965</v>
      </c>
      <c r="AJ54" s="304">
        <v>914</v>
      </c>
      <c r="AK54" s="308">
        <v>1051</v>
      </c>
      <c r="AL54" s="307">
        <v>533</v>
      </c>
      <c r="AM54" s="304">
        <v>265</v>
      </c>
      <c r="AN54" s="308">
        <v>268</v>
      </c>
      <c r="AO54" s="307">
        <v>1497</v>
      </c>
      <c r="AP54" s="304">
        <v>734</v>
      </c>
      <c r="AQ54" s="308">
        <v>763</v>
      </c>
      <c r="AR54" s="307">
        <v>460</v>
      </c>
      <c r="AS54" s="304">
        <v>240</v>
      </c>
      <c r="AT54" s="308">
        <v>220</v>
      </c>
      <c r="AU54" s="307">
        <v>1084</v>
      </c>
      <c r="AV54" s="304">
        <v>509</v>
      </c>
      <c r="AW54" s="308">
        <v>575</v>
      </c>
      <c r="AX54" s="307">
        <v>1794</v>
      </c>
      <c r="AY54" s="304">
        <v>848</v>
      </c>
      <c r="AZ54" s="308">
        <v>946</v>
      </c>
      <c r="BA54" s="307">
        <v>2375</v>
      </c>
      <c r="BB54" s="304">
        <v>1160</v>
      </c>
      <c r="BC54" s="308">
        <v>1215</v>
      </c>
      <c r="BD54" s="307">
        <v>1178</v>
      </c>
      <c r="BE54" s="304">
        <v>541</v>
      </c>
      <c r="BF54" s="309">
        <v>637</v>
      </c>
    </row>
    <row r="55" spans="1:58" s="323" customFormat="1" ht="15.75" x14ac:dyDescent="0.15">
      <c r="A55" s="250" t="s">
        <v>363</v>
      </c>
      <c r="B55" s="310">
        <v>3121</v>
      </c>
      <c r="C55" s="311">
        <v>1539</v>
      </c>
      <c r="D55" s="312">
        <v>1582</v>
      </c>
      <c r="E55" s="310">
        <v>26</v>
      </c>
      <c r="F55" s="324">
        <v>18</v>
      </c>
      <c r="G55" s="324">
        <v>8</v>
      </c>
      <c r="H55" s="310">
        <v>42</v>
      </c>
      <c r="I55" s="324">
        <v>26</v>
      </c>
      <c r="J55" s="324">
        <v>16</v>
      </c>
      <c r="K55" s="310">
        <v>153</v>
      </c>
      <c r="L55" s="324">
        <v>79</v>
      </c>
      <c r="M55" s="324">
        <v>74</v>
      </c>
      <c r="N55" s="310">
        <v>50</v>
      </c>
      <c r="O55" s="324">
        <v>32</v>
      </c>
      <c r="P55" s="324">
        <v>18</v>
      </c>
      <c r="Q55" s="310">
        <v>73</v>
      </c>
      <c r="R55" s="324">
        <v>41</v>
      </c>
      <c r="S55" s="324">
        <v>32</v>
      </c>
      <c r="T55" s="310">
        <v>107</v>
      </c>
      <c r="U55" s="324">
        <v>61</v>
      </c>
      <c r="V55" s="324">
        <v>46</v>
      </c>
      <c r="W55" s="310">
        <v>344</v>
      </c>
      <c r="X55" s="324">
        <v>165</v>
      </c>
      <c r="Y55" s="324">
        <v>179</v>
      </c>
      <c r="Z55" s="310">
        <v>275</v>
      </c>
      <c r="AA55" s="324">
        <v>153</v>
      </c>
      <c r="AB55" s="324">
        <v>122</v>
      </c>
      <c r="AC55" s="310">
        <v>193</v>
      </c>
      <c r="AD55" s="324">
        <v>95</v>
      </c>
      <c r="AE55" s="324">
        <v>98</v>
      </c>
      <c r="AF55" s="310">
        <v>189</v>
      </c>
      <c r="AG55" s="324">
        <v>94</v>
      </c>
      <c r="AH55" s="324">
        <v>95</v>
      </c>
      <c r="AI55" s="310">
        <v>296</v>
      </c>
      <c r="AJ55" s="324">
        <v>139</v>
      </c>
      <c r="AK55" s="324">
        <v>157</v>
      </c>
      <c r="AL55" s="310">
        <v>80</v>
      </c>
      <c r="AM55" s="324">
        <v>39</v>
      </c>
      <c r="AN55" s="324">
        <v>41</v>
      </c>
      <c r="AO55" s="310">
        <v>263</v>
      </c>
      <c r="AP55" s="324">
        <v>122</v>
      </c>
      <c r="AQ55" s="324">
        <v>141</v>
      </c>
      <c r="AR55" s="310">
        <v>77</v>
      </c>
      <c r="AS55" s="324">
        <v>38</v>
      </c>
      <c r="AT55" s="324">
        <v>39</v>
      </c>
      <c r="AU55" s="310">
        <v>146</v>
      </c>
      <c r="AV55" s="324">
        <v>68</v>
      </c>
      <c r="AW55" s="324">
        <v>78</v>
      </c>
      <c r="AX55" s="310">
        <v>295</v>
      </c>
      <c r="AY55" s="324">
        <v>132</v>
      </c>
      <c r="AZ55" s="324">
        <v>163</v>
      </c>
      <c r="BA55" s="310">
        <v>347</v>
      </c>
      <c r="BB55" s="324">
        <v>156</v>
      </c>
      <c r="BC55" s="324">
        <v>191</v>
      </c>
      <c r="BD55" s="310">
        <v>165</v>
      </c>
      <c r="BE55" s="324">
        <v>81</v>
      </c>
      <c r="BF55" s="325">
        <v>84</v>
      </c>
    </row>
    <row r="56" spans="1:58" s="323" customFormat="1" ht="15.75" x14ac:dyDescent="0.15">
      <c r="A56" s="250" t="s">
        <v>364</v>
      </c>
      <c r="B56" s="310">
        <v>3649</v>
      </c>
      <c r="C56" s="311">
        <v>1832</v>
      </c>
      <c r="D56" s="312">
        <v>1817</v>
      </c>
      <c r="E56" s="310">
        <v>24</v>
      </c>
      <c r="F56" s="324">
        <v>15</v>
      </c>
      <c r="G56" s="324">
        <v>9</v>
      </c>
      <c r="H56" s="310">
        <v>56</v>
      </c>
      <c r="I56" s="324">
        <v>27</v>
      </c>
      <c r="J56" s="324">
        <v>29</v>
      </c>
      <c r="K56" s="310">
        <v>171</v>
      </c>
      <c r="L56" s="324">
        <v>97</v>
      </c>
      <c r="M56" s="324">
        <v>74</v>
      </c>
      <c r="N56" s="310">
        <v>55</v>
      </c>
      <c r="O56" s="324">
        <v>27</v>
      </c>
      <c r="P56" s="324">
        <v>28</v>
      </c>
      <c r="Q56" s="310">
        <v>83</v>
      </c>
      <c r="R56" s="324">
        <v>40</v>
      </c>
      <c r="S56" s="324">
        <v>43</v>
      </c>
      <c r="T56" s="310">
        <v>138</v>
      </c>
      <c r="U56" s="324">
        <v>70</v>
      </c>
      <c r="V56" s="324">
        <v>68</v>
      </c>
      <c r="W56" s="310">
        <v>404</v>
      </c>
      <c r="X56" s="324">
        <v>210</v>
      </c>
      <c r="Y56" s="324">
        <v>194</v>
      </c>
      <c r="Z56" s="310">
        <v>320</v>
      </c>
      <c r="AA56" s="324">
        <v>167</v>
      </c>
      <c r="AB56" s="324">
        <v>153</v>
      </c>
      <c r="AC56" s="310">
        <v>260</v>
      </c>
      <c r="AD56" s="324">
        <v>146</v>
      </c>
      <c r="AE56" s="324">
        <v>114</v>
      </c>
      <c r="AF56" s="310">
        <v>214</v>
      </c>
      <c r="AG56" s="324">
        <v>117</v>
      </c>
      <c r="AH56" s="324">
        <v>97</v>
      </c>
      <c r="AI56" s="310">
        <v>366</v>
      </c>
      <c r="AJ56" s="324">
        <v>176</v>
      </c>
      <c r="AK56" s="324">
        <v>190</v>
      </c>
      <c r="AL56" s="310">
        <v>95</v>
      </c>
      <c r="AM56" s="324">
        <v>46</v>
      </c>
      <c r="AN56" s="324">
        <v>49</v>
      </c>
      <c r="AO56" s="310">
        <v>269</v>
      </c>
      <c r="AP56" s="324">
        <v>136</v>
      </c>
      <c r="AQ56" s="324">
        <v>133</v>
      </c>
      <c r="AR56" s="310">
        <v>78</v>
      </c>
      <c r="AS56" s="324">
        <v>38</v>
      </c>
      <c r="AT56" s="324">
        <v>40</v>
      </c>
      <c r="AU56" s="310">
        <v>198</v>
      </c>
      <c r="AV56" s="324">
        <v>99</v>
      </c>
      <c r="AW56" s="324">
        <v>99</v>
      </c>
      <c r="AX56" s="310">
        <v>299</v>
      </c>
      <c r="AY56" s="324">
        <v>139</v>
      </c>
      <c r="AZ56" s="324">
        <v>160</v>
      </c>
      <c r="BA56" s="310">
        <v>406</v>
      </c>
      <c r="BB56" s="324">
        <v>192</v>
      </c>
      <c r="BC56" s="324">
        <v>214</v>
      </c>
      <c r="BD56" s="310">
        <v>213</v>
      </c>
      <c r="BE56" s="324">
        <v>90</v>
      </c>
      <c r="BF56" s="325">
        <v>123</v>
      </c>
    </row>
    <row r="57" spans="1:58" s="323" customFormat="1" ht="15.75" x14ac:dyDescent="0.15">
      <c r="A57" s="250" t="s">
        <v>365</v>
      </c>
      <c r="B57" s="310">
        <v>4108</v>
      </c>
      <c r="C57" s="311">
        <v>2068</v>
      </c>
      <c r="D57" s="312">
        <v>2040</v>
      </c>
      <c r="E57" s="310">
        <v>25</v>
      </c>
      <c r="F57" s="324">
        <v>9</v>
      </c>
      <c r="G57" s="324">
        <v>16</v>
      </c>
      <c r="H57" s="310">
        <v>49</v>
      </c>
      <c r="I57" s="324">
        <v>24</v>
      </c>
      <c r="J57" s="324">
        <v>25</v>
      </c>
      <c r="K57" s="310">
        <v>150</v>
      </c>
      <c r="L57" s="324">
        <v>85</v>
      </c>
      <c r="M57" s="324">
        <v>65</v>
      </c>
      <c r="N57" s="310">
        <v>41</v>
      </c>
      <c r="O57" s="324">
        <v>26</v>
      </c>
      <c r="P57" s="324">
        <v>15</v>
      </c>
      <c r="Q57" s="310">
        <v>62</v>
      </c>
      <c r="R57" s="324">
        <v>32</v>
      </c>
      <c r="S57" s="324">
        <v>30</v>
      </c>
      <c r="T57" s="310">
        <v>148</v>
      </c>
      <c r="U57" s="324">
        <v>82</v>
      </c>
      <c r="V57" s="324">
        <v>66</v>
      </c>
      <c r="W57" s="310">
        <v>390</v>
      </c>
      <c r="X57" s="324">
        <v>194</v>
      </c>
      <c r="Y57" s="324">
        <v>196</v>
      </c>
      <c r="Z57" s="310">
        <v>377</v>
      </c>
      <c r="AA57" s="324">
        <v>209</v>
      </c>
      <c r="AB57" s="324">
        <v>168</v>
      </c>
      <c r="AC57" s="310">
        <v>265</v>
      </c>
      <c r="AD57" s="324">
        <v>148</v>
      </c>
      <c r="AE57" s="324">
        <v>117</v>
      </c>
      <c r="AF57" s="310">
        <v>230</v>
      </c>
      <c r="AG57" s="324">
        <v>120</v>
      </c>
      <c r="AH57" s="324">
        <v>110</v>
      </c>
      <c r="AI57" s="310">
        <v>440</v>
      </c>
      <c r="AJ57" s="324">
        <v>203</v>
      </c>
      <c r="AK57" s="324">
        <v>237</v>
      </c>
      <c r="AL57" s="310">
        <v>117</v>
      </c>
      <c r="AM57" s="324">
        <v>57</v>
      </c>
      <c r="AN57" s="324">
        <v>60</v>
      </c>
      <c r="AO57" s="310">
        <v>334</v>
      </c>
      <c r="AP57" s="324">
        <v>167</v>
      </c>
      <c r="AQ57" s="324">
        <v>167</v>
      </c>
      <c r="AR57" s="310">
        <v>115</v>
      </c>
      <c r="AS57" s="324">
        <v>62</v>
      </c>
      <c r="AT57" s="324">
        <v>53</v>
      </c>
      <c r="AU57" s="310">
        <v>237</v>
      </c>
      <c r="AV57" s="324">
        <v>115</v>
      </c>
      <c r="AW57" s="324">
        <v>122</v>
      </c>
      <c r="AX57" s="310">
        <v>397</v>
      </c>
      <c r="AY57" s="324">
        <v>188</v>
      </c>
      <c r="AZ57" s="324">
        <v>209</v>
      </c>
      <c r="BA57" s="310">
        <v>497</v>
      </c>
      <c r="BB57" s="324">
        <v>250</v>
      </c>
      <c r="BC57" s="324">
        <v>247</v>
      </c>
      <c r="BD57" s="310">
        <v>234</v>
      </c>
      <c r="BE57" s="324">
        <v>97</v>
      </c>
      <c r="BF57" s="325">
        <v>137</v>
      </c>
    </row>
    <row r="58" spans="1:58" s="323" customFormat="1" ht="15.75" x14ac:dyDescent="0.15">
      <c r="A58" s="250" t="s">
        <v>366</v>
      </c>
      <c r="B58" s="310">
        <v>4406</v>
      </c>
      <c r="C58" s="311">
        <v>2165</v>
      </c>
      <c r="D58" s="312">
        <v>2241</v>
      </c>
      <c r="E58" s="310">
        <v>24</v>
      </c>
      <c r="F58" s="324">
        <v>13</v>
      </c>
      <c r="G58" s="324">
        <v>11</v>
      </c>
      <c r="H58" s="310">
        <v>70</v>
      </c>
      <c r="I58" s="324">
        <v>29</v>
      </c>
      <c r="J58" s="324">
        <v>41</v>
      </c>
      <c r="K58" s="310">
        <v>172</v>
      </c>
      <c r="L58" s="324">
        <v>81</v>
      </c>
      <c r="M58" s="324">
        <v>91</v>
      </c>
      <c r="N58" s="310">
        <v>54</v>
      </c>
      <c r="O58" s="324">
        <v>33</v>
      </c>
      <c r="P58" s="324">
        <v>21</v>
      </c>
      <c r="Q58" s="310">
        <v>89</v>
      </c>
      <c r="R58" s="324">
        <v>47</v>
      </c>
      <c r="S58" s="324">
        <v>42</v>
      </c>
      <c r="T58" s="310">
        <v>153</v>
      </c>
      <c r="U58" s="324">
        <v>80</v>
      </c>
      <c r="V58" s="324">
        <v>73</v>
      </c>
      <c r="W58" s="310">
        <v>465</v>
      </c>
      <c r="X58" s="324">
        <v>221</v>
      </c>
      <c r="Y58" s="324">
        <v>244</v>
      </c>
      <c r="Z58" s="310">
        <v>383</v>
      </c>
      <c r="AA58" s="324">
        <v>194</v>
      </c>
      <c r="AB58" s="324">
        <v>189</v>
      </c>
      <c r="AC58" s="310">
        <v>297</v>
      </c>
      <c r="AD58" s="324">
        <v>153</v>
      </c>
      <c r="AE58" s="324">
        <v>144</v>
      </c>
      <c r="AF58" s="310">
        <v>259</v>
      </c>
      <c r="AG58" s="324">
        <v>136</v>
      </c>
      <c r="AH58" s="324">
        <v>123</v>
      </c>
      <c r="AI58" s="310">
        <v>432</v>
      </c>
      <c r="AJ58" s="324">
        <v>196</v>
      </c>
      <c r="AK58" s="324">
        <v>236</v>
      </c>
      <c r="AL58" s="310">
        <v>129</v>
      </c>
      <c r="AM58" s="324">
        <v>61</v>
      </c>
      <c r="AN58" s="324">
        <v>68</v>
      </c>
      <c r="AO58" s="310">
        <v>320</v>
      </c>
      <c r="AP58" s="324">
        <v>152</v>
      </c>
      <c r="AQ58" s="324">
        <v>168</v>
      </c>
      <c r="AR58" s="310">
        <v>92</v>
      </c>
      <c r="AS58" s="324">
        <v>44</v>
      </c>
      <c r="AT58" s="324">
        <v>48</v>
      </c>
      <c r="AU58" s="310">
        <v>255</v>
      </c>
      <c r="AV58" s="324">
        <v>118</v>
      </c>
      <c r="AW58" s="324">
        <v>137</v>
      </c>
      <c r="AX58" s="310">
        <v>419</v>
      </c>
      <c r="AY58" s="324">
        <v>217</v>
      </c>
      <c r="AZ58" s="324">
        <v>202</v>
      </c>
      <c r="BA58" s="310">
        <v>533</v>
      </c>
      <c r="BB58" s="324">
        <v>265</v>
      </c>
      <c r="BC58" s="324">
        <v>268</v>
      </c>
      <c r="BD58" s="310">
        <v>260</v>
      </c>
      <c r="BE58" s="324">
        <v>125</v>
      </c>
      <c r="BF58" s="325">
        <v>135</v>
      </c>
    </row>
    <row r="59" spans="1:58" s="323" customFormat="1" ht="15.75" x14ac:dyDescent="0.15">
      <c r="A59" s="250" t="s">
        <v>367</v>
      </c>
      <c r="B59" s="310">
        <v>4356</v>
      </c>
      <c r="C59" s="311">
        <v>2174</v>
      </c>
      <c r="D59" s="312">
        <v>2182</v>
      </c>
      <c r="E59" s="310">
        <v>33</v>
      </c>
      <c r="F59" s="324">
        <v>20</v>
      </c>
      <c r="G59" s="324">
        <v>13</v>
      </c>
      <c r="H59" s="310">
        <v>68</v>
      </c>
      <c r="I59" s="324">
        <v>41</v>
      </c>
      <c r="J59" s="324">
        <v>27</v>
      </c>
      <c r="K59" s="310">
        <v>143</v>
      </c>
      <c r="L59" s="324">
        <v>86</v>
      </c>
      <c r="M59" s="324">
        <v>57</v>
      </c>
      <c r="N59" s="310">
        <v>49</v>
      </c>
      <c r="O59" s="324">
        <v>26</v>
      </c>
      <c r="P59" s="324">
        <v>23</v>
      </c>
      <c r="Q59" s="310">
        <v>83</v>
      </c>
      <c r="R59" s="324">
        <v>41</v>
      </c>
      <c r="S59" s="324">
        <v>42</v>
      </c>
      <c r="T59" s="310">
        <v>168</v>
      </c>
      <c r="U59" s="324">
        <v>84</v>
      </c>
      <c r="V59" s="324">
        <v>84</v>
      </c>
      <c r="W59" s="310">
        <v>467</v>
      </c>
      <c r="X59" s="324">
        <v>218</v>
      </c>
      <c r="Y59" s="324">
        <v>249</v>
      </c>
      <c r="Z59" s="310">
        <v>375</v>
      </c>
      <c r="AA59" s="324">
        <v>201</v>
      </c>
      <c r="AB59" s="324">
        <v>174</v>
      </c>
      <c r="AC59" s="310">
        <v>265</v>
      </c>
      <c r="AD59" s="324">
        <v>146</v>
      </c>
      <c r="AE59" s="324">
        <v>119</v>
      </c>
      <c r="AF59" s="310">
        <v>223</v>
      </c>
      <c r="AG59" s="324">
        <v>108</v>
      </c>
      <c r="AH59" s="324">
        <v>115</v>
      </c>
      <c r="AI59" s="310">
        <v>431</v>
      </c>
      <c r="AJ59" s="324">
        <v>200</v>
      </c>
      <c r="AK59" s="324">
        <v>231</v>
      </c>
      <c r="AL59" s="310">
        <v>112</v>
      </c>
      <c r="AM59" s="324">
        <v>62</v>
      </c>
      <c r="AN59" s="324">
        <v>50</v>
      </c>
      <c r="AO59" s="310">
        <v>311</v>
      </c>
      <c r="AP59" s="324">
        <v>157</v>
      </c>
      <c r="AQ59" s="324">
        <v>154</v>
      </c>
      <c r="AR59" s="310">
        <v>98</v>
      </c>
      <c r="AS59" s="324">
        <v>58</v>
      </c>
      <c r="AT59" s="324">
        <v>40</v>
      </c>
      <c r="AU59" s="310">
        <v>248</v>
      </c>
      <c r="AV59" s="324">
        <v>109</v>
      </c>
      <c r="AW59" s="324">
        <v>139</v>
      </c>
      <c r="AX59" s="310">
        <v>384</v>
      </c>
      <c r="AY59" s="324">
        <v>172</v>
      </c>
      <c r="AZ59" s="324">
        <v>212</v>
      </c>
      <c r="BA59" s="310">
        <v>592</v>
      </c>
      <c r="BB59" s="324">
        <v>297</v>
      </c>
      <c r="BC59" s="324">
        <v>295</v>
      </c>
      <c r="BD59" s="310">
        <v>306</v>
      </c>
      <c r="BE59" s="324">
        <v>148</v>
      </c>
      <c r="BF59" s="325">
        <v>158</v>
      </c>
    </row>
    <row r="60" spans="1:58" s="323" customFormat="1" ht="15.75" x14ac:dyDescent="0.15">
      <c r="A60" s="255" t="s">
        <v>311</v>
      </c>
      <c r="B60" s="307">
        <v>21442</v>
      </c>
      <c r="C60" s="304">
        <v>10347</v>
      </c>
      <c r="D60" s="308">
        <v>11095</v>
      </c>
      <c r="E60" s="307">
        <v>125</v>
      </c>
      <c r="F60" s="304">
        <v>68</v>
      </c>
      <c r="G60" s="308">
        <v>57</v>
      </c>
      <c r="H60" s="307">
        <v>320</v>
      </c>
      <c r="I60" s="304">
        <v>180</v>
      </c>
      <c r="J60" s="308">
        <v>140</v>
      </c>
      <c r="K60" s="307">
        <v>722</v>
      </c>
      <c r="L60" s="304">
        <v>374</v>
      </c>
      <c r="M60" s="308">
        <v>348</v>
      </c>
      <c r="N60" s="307">
        <v>259</v>
      </c>
      <c r="O60" s="304">
        <v>152</v>
      </c>
      <c r="P60" s="308">
        <v>107</v>
      </c>
      <c r="Q60" s="307">
        <v>405</v>
      </c>
      <c r="R60" s="304">
        <v>211</v>
      </c>
      <c r="S60" s="308">
        <v>194</v>
      </c>
      <c r="T60" s="307">
        <v>898</v>
      </c>
      <c r="U60" s="304">
        <v>470</v>
      </c>
      <c r="V60" s="308">
        <v>428</v>
      </c>
      <c r="W60" s="307">
        <v>2082</v>
      </c>
      <c r="X60" s="304">
        <v>941</v>
      </c>
      <c r="Y60" s="308">
        <v>1141</v>
      </c>
      <c r="Z60" s="307">
        <v>1875</v>
      </c>
      <c r="AA60" s="304">
        <v>945</v>
      </c>
      <c r="AB60" s="308">
        <v>930</v>
      </c>
      <c r="AC60" s="307">
        <v>1356</v>
      </c>
      <c r="AD60" s="304">
        <v>718</v>
      </c>
      <c r="AE60" s="308">
        <v>638</v>
      </c>
      <c r="AF60" s="307">
        <v>1003</v>
      </c>
      <c r="AG60" s="304">
        <v>509</v>
      </c>
      <c r="AH60" s="308">
        <v>494</v>
      </c>
      <c r="AI60" s="307">
        <v>1823</v>
      </c>
      <c r="AJ60" s="304">
        <v>933</v>
      </c>
      <c r="AK60" s="308">
        <v>890</v>
      </c>
      <c r="AL60" s="307">
        <v>575</v>
      </c>
      <c r="AM60" s="304">
        <v>280</v>
      </c>
      <c r="AN60" s="308">
        <v>295</v>
      </c>
      <c r="AO60" s="307">
        <v>1349</v>
      </c>
      <c r="AP60" s="304">
        <v>636</v>
      </c>
      <c r="AQ60" s="308">
        <v>713</v>
      </c>
      <c r="AR60" s="307">
        <v>459</v>
      </c>
      <c r="AS60" s="304">
        <v>239</v>
      </c>
      <c r="AT60" s="308">
        <v>220</v>
      </c>
      <c r="AU60" s="307">
        <v>1285</v>
      </c>
      <c r="AV60" s="304">
        <v>571</v>
      </c>
      <c r="AW60" s="308">
        <v>714</v>
      </c>
      <c r="AX60" s="307">
        <v>2405</v>
      </c>
      <c r="AY60" s="304">
        <v>1073</v>
      </c>
      <c r="AZ60" s="308">
        <v>1332</v>
      </c>
      <c r="BA60" s="307">
        <v>3045</v>
      </c>
      <c r="BB60" s="304">
        <v>1401</v>
      </c>
      <c r="BC60" s="308">
        <v>1644</v>
      </c>
      <c r="BD60" s="307">
        <v>1456</v>
      </c>
      <c r="BE60" s="304">
        <v>646</v>
      </c>
      <c r="BF60" s="309">
        <v>810</v>
      </c>
    </row>
    <row r="61" spans="1:58" s="323" customFormat="1" ht="15.75" x14ac:dyDescent="0.15">
      <c r="A61" s="250" t="s">
        <v>368</v>
      </c>
      <c r="B61" s="310">
        <v>4444</v>
      </c>
      <c r="C61" s="311">
        <v>2150</v>
      </c>
      <c r="D61" s="312">
        <v>2294</v>
      </c>
      <c r="E61" s="310">
        <v>21</v>
      </c>
      <c r="F61" s="324">
        <v>9</v>
      </c>
      <c r="G61" s="324">
        <v>12</v>
      </c>
      <c r="H61" s="310">
        <v>70</v>
      </c>
      <c r="I61" s="324">
        <v>43</v>
      </c>
      <c r="J61" s="324">
        <v>27</v>
      </c>
      <c r="K61" s="310">
        <v>144</v>
      </c>
      <c r="L61" s="324">
        <v>77</v>
      </c>
      <c r="M61" s="324">
        <v>67</v>
      </c>
      <c r="N61" s="310">
        <v>57</v>
      </c>
      <c r="O61" s="324">
        <v>35</v>
      </c>
      <c r="P61" s="324">
        <v>22</v>
      </c>
      <c r="Q61" s="310">
        <v>81</v>
      </c>
      <c r="R61" s="324">
        <v>44</v>
      </c>
      <c r="S61" s="324">
        <v>37</v>
      </c>
      <c r="T61" s="310">
        <v>186</v>
      </c>
      <c r="U61" s="324">
        <v>88</v>
      </c>
      <c r="V61" s="324">
        <v>98</v>
      </c>
      <c r="W61" s="310">
        <v>467</v>
      </c>
      <c r="X61" s="324">
        <v>214</v>
      </c>
      <c r="Y61" s="324">
        <v>253</v>
      </c>
      <c r="Z61" s="310">
        <v>401</v>
      </c>
      <c r="AA61" s="324">
        <v>218</v>
      </c>
      <c r="AB61" s="324">
        <v>183</v>
      </c>
      <c r="AC61" s="310">
        <v>292</v>
      </c>
      <c r="AD61" s="324">
        <v>161</v>
      </c>
      <c r="AE61" s="324">
        <v>131</v>
      </c>
      <c r="AF61" s="310">
        <v>190</v>
      </c>
      <c r="AG61" s="324">
        <v>94</v>
      </c>
      <c r="AH61" s="324">
        <v>96</v>
      </c>
      <c r="AI61" s="310">
        <v>406</v>
      </c>
      <c r="AJ61" s="324">
        <v>178</v>
      </c>
      <c r="AK61" s="324">
        <v>228</v>
      </c>
      <c r="AL61" s="310">
        <v>122</v>
      </c>
      <c r="AM61" s="324">
        <v>61</v>
      </c>
      <c r="AN61" s="324">
        <v>61</v>
      </c>
      <c r="AO61" s="310">
        <v>298</v>
      </c>
      <c r="AP61" s="324">
        <v>146</v>
      </c>
      <c r="AQ61" s="324">
        <v>152</v>
      </c>
      <c r="AR61" s="310">
        <v>99</v>
      </c>
      <c r="AS61" s="324">
        <v>51</v>
      </c>
      <c r="AT61" s="324">
        <v>48</v>
      </c>
      <c r="AU61" s="310">
        <v>256</v>
      </c>
      <c r="AV61" s="324">
        <v>121</v>
      </c>
      <c r="AW61" s="324">
        <v>135</v>
      </c>
      <c r="AX61" s="310">
        <v>484</v>
      </c>
      <c r="AY61" s="324">
        <v>222</v>
      </c>
      <c r="AZ61" s="324">
        <v>262</v>
      </c>
      <c r="BA61" s="310">
        <v>574</v>
      </c>
      <c r="BB61" s="324">
        <v>254</v>
      </c>
      <c r="BC61" s="324">
        <v>320</v>
      </c>
      <c r="BD61" s="310">
        <v>296</v>
      </c>
      <c r="BE61" s="324">
        <v>134</v>
      </c>
      <c r="BF61" s="325">
        <v>162</v>
      </c>
    </row>
    <row r="62" spans="1:58" s="323" customFormat="1" ht="15.75" x14ac:dyDescent="0.15">
      <c r="A62" s="250" t="s">
        <v>369</v>
      </c>
      <c r="B62" s="310">
        <v>4201</v>
      </c>
      <c r="C62" s="311">
        <v>1995</v>
      </c>
      <c r="D62" s="312">
        <v>2206</v>
      </c>
      <c r="E62" s="310">
        <v>20</v>
      </c>
      <c r="F62" s="324">
        <v>11</v>
      </c>
      <c r="G62" s="324">
        <v>9</v>
      </c>
      <c r="H62" s="310">
        <v>70</v>
      </c>
      <c r="I62" s="324">
        <v>37</v>
      </c>
      <c r="J62" s="324">
        <v>33</v>
      </c>
      <c r="K62" s="310">
        <v>149</v>
      </c>
      <c r="L62" s="324">
        <v>78</v>
      </c>
      <c r="M62" s="324">
        <v>71</v>
      </c>
      <c r="N62" s="310">
        <v>55</v>
      </c>
      <c r="O62" s="324">
        <v>31</v>
      </c>
      <c r="P62" s="324">
        <v>24</v>
      </c>
      <c r="Q62" s="310">
        <v>69</v>
      </c>
      <c r="R62" s="324">
        <v>35</v>
      </c>
      <c r="S62" s="324">
        <v>34</v>
      </c>
      <c r="T62" s="310">
        <v>177</v>
      </c>
      <c r="U62" s="324">
        <v>92</v>
      </c>
      <c r="V62" s="324">
        <v>85</v>
      </c>
      <c r="W62" s="310">
        <v>399</v>
      </c>
      <c r="X62" s="324">
        <v>179</v>
      </c>
      <c r="Y62" s="324">
        <v>220</v>
      </c>
      <c r="Z62" s="310">
        <v>388</v>
      </c>
      <c r="AA62" s="324">
        <v>195</v>
      </c>
      <c r="AB62" s="324">
        <v>193</v>
      </c>
      <c r="AC62" s="310">
        <v>267</v>
      </c>
      <c r="AD62" s="324">
        <v>147</v>
      </c>
      <c r="AE62" s="324">
        <v>120</v>
      </c>
      <c r="AF62" s="310">
        <v>210</v>
      </c>
      <c r="AG62" s="324">
        <v>116</v>
      </c>
      <c r="AH62" s="324">
        <v>94</v>
      </c>
      <c r="AI62" s="310">
        <v>405</v>
      </c>
      <c r="AJ62" s="324">
        <v>184</v>
      </c>
      <c r="AK62" s="324">
        <v>221</v>
      </c>
      <c r="AL62" s="310">
        <v>108</v>
      </c>
      <c r="AM62" s="324">
        <v>50</v>
      </c>
      <c r="AN62" s="324">
        <v>58</v>
      </c>
      <c r="AO62" s="310">
        <v>265</v>
      </c>
      <c r="AP62" s="324">
        <v>123</v>
      </c>
      <c r="AQ62" s="324">
        <v>142</v>
      </c>
      <c r="AR62" s="310">
        <v>87</v>
      </c>
      <c r="AS62" s="324">
        <v>40</v>
      </c>
      <c r="AT62" s="324">
        <v>47</v>
      </c>
      <c r="AU62" s="310">
        <v>218</v>
      </c>
      <c r="AV62" s="324">
        <v>100</v>
      </c>
      <c r="AW62" s="324">
        <v>118</v>
      </c>
      <c r="AX62" s="310">
        <v>456</v>
      </c>
      <c r="AY62" s="324">
        <v>192</v>
      </c>
      <c r="AZ62" s="324">
        <v>264</v>
      </c>
      <c r="BA62" s="310">
        <v>586</v>
      </c>
      <c r="BB62" s="324">
        <v>269</v>
      </c>
      <c r="BC62" s="324">
        <v>317</v>
      </c>
      <c r="BD62" s="310">
        <v>272</v>
      </c>
      <c r="BE62" s="324">
        <v>116</v>
      </c>
      <c r="BF62" s="325">
        <v>156</v>
      </c>
    </row>
    <row r="63" spans="1:58" s="323" customFormat="1" ht="15.75" x14ac:dyDescent="0.15">
      <c r="A63" s="250" t="s">
        <v>370</v>
      </c>
      <c r="B63" s="310">
        <v>4231</v>
      </c>
      <c r="C63" s="311">
        <v>2042</v>
      </c>
      <c r="D63" s="312">
        <v>2189</v>
      </c>
      <c r="E63" s="310">
        <v>34</v>
      </c>
      <c r="F63" s="324">
        <v>14</v>
      </c>
      <c r="G63" s="324">
        <v>20</v>
      </c>
      <c r="H63" s="310">
        <v>78</v>
      </c>
      <c r="I63" s="324">
        <v>44</v>
      </c>
      <c r="J63" s="324">
        <v>34</v>
      </c>
      <c r="K63" s="310">
        <v>133</v>
      </c>
      <c r="L63" s="324">
        <v>71</v>
      </c>
      <c r="M63" s="324">
        <v>62</v>
      </c>
      <c r="N63" s="310">
        <v>59</v>
      </c>
      <c r="O63" s="324">
        <v>32</v>
      </c>
      <c r="P63" s="324">
        <v>27</v>
      </c>
      <c r="Q63" s="310">
        <v>88</v>
      </c>
      <c r="R63" s="324">
        <v>47</v>
      </c>
      <c r="S63" s="324">
        <v>41</v>
      </c>
      <c r="T63" s="310">
        <v>184</v>
      </c>
      <c r="U63" s="324">
        <v>100</v>
      </c>
      <c r="V63" s="324">
        <v>84</v>
      </c>
      <c r="W63" s="310">
        <v>406</v>
      </c>
      <c r="X63" s="324">
        <v>176</v>
      </c>
      <c r="Y63" s="324">
        <v>230</v>
      </c>
      <c r="Z63" s="310">
        <v>359</v>
      </c>
      <c r="AA63" s="324">
        <v>189</v>
      </c>
      <c r="AB63" s="324">
        <v>170</v>
      </c>
      <c r="AC63" s="310">
        <v>234</v>
      </c>
      <c r="AD63" s="324">
        <v>116</v>
      </c>
      <c r="AE63" s="324">
        <v>118</v>
      </c>
      <c r="AF63" s="310">
        <v>189</v>
      </c>
      <c r="AG63" s="324">
        <v>87</v>
      </c>
      <c r="AH63" s="324">
        <v>102</v>
      </c>
      <c r="AI63" s="310">
        <v>368</v>
      </c>
      <c r="AJ63" s="324">
        <v>205</v>
      </c>
      <c r="AK63" s="324">
        <v>163</v>
      </c>
      <c r="AL63" s="310">
        <v>118</v>
      </c>
      <c r="AM63" s="324">
        <v>62</v>
      </c>
      <c r="AN63" s="324">
        <v>56</v>
      </c>
      <c r="AO63" s="310">
        <v>262</v>
      </c>
      <c r="AP63" s="324">
        <v>130</v>
      </c>
      <c r="AQ63" s="324">
        <v>132</v>
      </c>
      <c r="AR63" s="310">
        <v>88</v>
      </c>
      <c r="AS63" s="324">
        <v>51</v>
      </c>
      <c r="AT63" s="324">
        <v>37</v>
      </c>
      <c r="AU63" s="310">
        <v>251</v>
      </c>
      <c r="AV63" s="324">
        <v>112</v>
      </c>
      <c r="AW63" s="324">
        <v>139</v>
      </c>
      <c r="AX63" s="310">
        <v>444</v>
      </c>
      <c r="AY63" s="324">
        <v>192</v>
      </c>
      <c r="AZ63" s="324">
        <v>252</v>
      </c>
      <c r="BA63" s="310">
        <v>632</v>
      </c>
      <c r="BB63" s="324">
        <v>294</v>
      </c>
      <c r="BC63" s="324">
        <v>338</v>
      </c>
      <c r="BD63" s="310">
        <v>304</v>
      </c>
      <c r="BE63" s="324">
        <v>120</v>
      </c>
      <c r="BF63" s="325">
        <v>184</v>
      </c>
    </row>
    <row r="64" spans="1:58" s="323" customFormat="1" ht="15.75" x14ac:dyDescent="0.15">
      <c r="A64" s="250" t="s">
        <v>371</v>
      </c>
      <c r="B64" s="310">
        <v>4333</v>
      </c>
      <c r="C64" s="311">
        <v>2113</v>
      </c>
      <c r="D64" s="312">
        <v>2220</v>
      </c>
      <c r="E64" s="310">
        <v>27</v>
      </c>
      <c r="F64" s="324">
        <v>16</v>
      </c>
      <c r="G64" s="324">
        <v>11</v>
      </c>
      <c r="H64" s="310">
        <v>56</v>
      </c>
      <c r="I64" s="324">
        <v>33</v>
      </c>
      <c r="J64" s="324">
        <v>23</v>
      </c>
      <c r="K64" s="310">
        <v>144</v>
      </c>
      <c r="L64" s="324">
        <v>73</v>
      </c>
      <c r="M64" s="324">
        <v>71</v>
      </c>
      <c r="N64" s="310">
        <v>46</v>
      </c>
      <c r="O64" s="324">
        <v>25</v>
      </c>
      <c r="P64" s="324">
        <v>21</v>
      </c>
      <c r="Q64" s="310">
        <v>81</v>
      </c>
      <c r="R64" s="324">
        <v>44</v>
      </c>
      <c r="S64" s="324">
        <v>37</v>
      </c>
      <c r="T64" s="310">
        <v>166</v>
      </c>
      <c r="U64" s="324">
        <v>90</v>
      </c>
      <c r="V64" s="324">
        <v>76</v>
      </c>
      <c r="W64" s="310">
        <v>411</v>
      </c>
      <c r="X64" s="324">
        <v>198</v>
      </c>
      <c r="Y64" s="324">
        <v>213</v>
      </c>
      <c r="Z64" s="310">
        <v>372</v>
      </c>
      <c r="AA64" s="324">
        <v>177</v>
      </c>
      <c r="AB64" s="324">
        <v>195</v>
      </c>
      <c r="AC64" s="310">
        <v>295</v>
      </c>
      <c r="AD64" s="324">
        <v>146</v>
      </c>
      <c r="AE64" s="324">
        <v>149</v>
      </c>
      <c r="AF64" s="310">
        <v>219</v>
      </c>
      <c r="AG64" s="324">
        <v>112</v>
      </c>
      <c r="AH64" s="324">
        <v>107</v>
      </c>
      <c r="AI64" s="310">
        <v>338</v>
      </c>
      <c r="AJ64" s="324">
        <v>201</v>
      </c>
      <c r="AK64" s="324">
        <v>137</v>
      </c>
      <c r="AL64" s="310">
        <v>134</v>
      </c>
      <c r="AM64" s="324">
        <v>62</v>
      </c>
      <c r="AN64" s="324">
        <v>72</v>
      </c>
      <c r="AO64" s="310">
        <v>263</v>
      </c>
      <c r="AP64" s="324">
        <v>117</v>
      </c>
      <c r="AQ64" s="324">
        <v>146</v>
      </c>
      <c r="AR64" s="310">
        <v>91</v>
      </c>
      <c r="AS64" s="324">
        <v>47</v>
      </c>
      <c r="AT64" s="324">
        <v>44</v>
      </c>
      <c r="AU64" s="310">
        <v>296</v>
      </c>
      <c r="AV64" s="324">
        <v>129</v>
      </c>
      <c r="AW64" s="324">
        <v>167</v>
      </c>
      <c r="AX64" s="310">
        <v>501</v>
      </c>
      <c r="AY64" s="324">
        <v>218</v>
      </c>
      <c r="AZ64" s="324">
        <v>283</v>
      </c>
      <c r="BA64" s="310">
        <v>604</v>
      </c>
      <c r="BB64" s="324">
        <v>282</v>
      </c>
      <c r="BC64" s="324">
        <v>322</v>
      </c>
      <c r="BD64" s="310">
        <v>289</v>
      </c>
      <c r="BE64" s="324">
        <v>143</v>
      </c>
      <c r="BF64" s="325">
        <v>146</v>
      </c>
    </row>
    <row r="65" spans="1:58" s="323" customFormat="1" ht="15.75" x14ac:dyDescent="0.15">
      <c r="A65" s="250" t="s">
        <v>372</v>
      </c>
      <c r="B65" s="310">
        <v>4233</v>
      </c>
      <c r="C65" s="311">
        <v>2047</v>
      </c>
      <c r="D65" s="312">
        <v>2186</v>
      </c>
      <c r="E65" s="310">
        <v>23</v>
      </c>
      <c r="F65" s="324">
        <v>18</v>
      </c>
      <c r="G65" s="324">
        <v>5</v>
      </c>
      <c r="H65" s="310">
        <v>46</v>
      </c>
      <c r="I65" s="324">
        <v>23</v>
      </c>
      <c r="J65" s="324">
        <v>23</v>
      </c>
      <c r="K65" s="310">
        <v>152</v>
      </c>
      <c r="L65" s="324">
        <v>75</v>
      </c>
      <c r="M65" s="324">
        <v>77</v>
      </c>
      <c r="N65" s="310">
        <v>42</v>
      </c>
      <c r="O65" s="324">
        <v>29</v>
      </c>
      <c r="P65" s="324">
        <v>13</v>
      </c>
      <c r="Q65" s="310">
        <v>86</v>
      </c>
      <c r="R65" s="324">
        <v>41</v>
      </c>
      <c r="S65" s="324">
        <v>45</v>
      </c>
      <c r="T65" s="310">
        <v>185</v>
      </c>
      <c r="U65" s="324">
        <v>100</v>
      </c>
      <c r="V65" s="324">
        <v>85</v>
      </c>
      <c r="W65" s="310">
        <v>399</v>
      </c>
      <c r="X65" s="324">
        <v>174</v>
      </c>
      <c r="Y65" s="324">
        <v>225</v>
      </c>
      <c r="Z65" s="310">
        <v>355</v>
      </c>
      <c r="AA65" s="324">
        <v>166</v>
      </c>
      <c r="AB65" s="324">
        <v>189</v>
      </c>
      <c r="AC65" s="310">
        <v>268</v>
      </c>
      <c r="AD65" s="324">
        <v>148</v>
      </c>
      <c r="AE65" s="324">
        <v>120</v>
      </c>
      <c r="AF65" s="310">
        <v>195</v>
      </c>
      <c r="AG65" s="324">
        <v>100</v>
      </c>
      <c r="AH65" s="324">
        <v>95</v>
      </c>
      <c r="AI65" s="310">
        <v>306</v>
      </c>
      <c r="AJ65" s="324">
        <v>165</v>
      </c>
      <c r="AK65" s="324">
        <v>141</v>
      </c>
      <c r="AL65" s="310">
        <v>93</v>
      </c>
      <c r="AM65" s="324">
        <v>45</v>
      </c>
      <c r="AN65" s="324">
        <v>48</v>
      </c>
      <c r="AO65" s="310">
        <v>261</v>
      </c>
      <c r="AP65" s="324">
        <v>120</v>
      </c>
      <c r="AQ65" s="324">
        <v>141</v>
      </c>
      <c r="AR65" s="310">
        <v>94</v>
      </c>
      <c r="AS65" s="324">
        <v>50</v>
      </c>
      <c r="AT65" s="324">
        <v>44</v>
      </c>
      <c r="AU65" s="310">
        <v>264</v>
      </c>
      <c r="AV65" s="324">
        <v>109</v>
      </c>
      <c r="AW65" s="324">
        <v>155</v>
      </c>
      <c r="AX65" s="310">
        <v>520</v>
      </c>
      <c r="AY65" s="324">
        <v>249</v>
      </c>
      <c r="AZ65" s="324">
        <v>271</v>
      </c>
      <c r="BA65" s="310">
        <v>649</v>
      </c>
      <c r="BB65" s="324">
        <v>302</v>
      </c>
      <c r="BC65" s="324">
        <v>347</v>
      </c>
      <c r="BD65" s="310">
        <v>295</v>
      </c>
      <c r="BE65" s="324">
        <v>133</v>
      </c>
      <c r="BF65" s="325">
        <v>162</v>
      </c>
    </row>
    <row r="66" spans="1:58" s="323" customFormat="1" ht="15.75" x14ac:dyDescent="0.15">
      <c r="A66" s="255" t="s">
        <v>312</v>
      </c>
      <c r="B66" s="307">
        <v>25526</v>
      </c>
      <c r="C66" s="304">
        <v>12374</v>
      </c>
      <c r="D66" s="308">
        <v>13152</v>
      </c>
      <c r="E66" s="307">
        <v>201</v>
      </c>
      <c r="F66" s="304">
        <v>120</v>
      </c>
      <c r="G66" s="308">
        <v>81</v>
      </c>
      <c r="H66" s="307">
        <v>336</v>
      </c>
      <c r="I66" s="304">
        <v>188</v>
      </c>
      <c r="J66" s="308">
        <v>148</v>
      </c>
      <c r="K66" s="307">
        <v>962</v>
      </c>
      <c r="L66" s="304">
        <v>494</v>
      </c>
      <c r="M66" s="308">
        <v>468</v>
      </c>
      <c r="N66" s="307">
        <v>365</v>
      </c>
      <c r="O66" s="304">
        <v>218</v>
      </c>
      <c r="P66" s="308">
        <v>147</v>
      </c>
      <c r="Q66" s="307">
        <v>460</v>
      </c>
      <c r="R66" s="304">
        <v>232</v>
      </c>
      <c r="S66" s="308">
        <v>228</v>
      </c>
      <c r="T66" s="307">
        <v>1003</v>
      </c>
      <c r="U66" s="304">
        <v>491</v>
      </c>
      <c r="V66" s="308">
        <v>512</v>
      </c>
      <c r="W66" s="307">
        <v>2586</v>
      </c>
      <c r="X66" s="304">
        <v>1161</v>
      </c>
      <c r="Y66" s="308">
        <v>1425</v>
      </c>
      <c r="Z66" s="307">
        <v>2147</v>
      </c>
      <c r="AA66" s="304">
        <v>1108</v>
      </c>
      <c r="AB66" s="308">
        <v>1039</v>
      </c>
      <c r="AC66" s="307">
        <v>1721</v>
      </c>
      <c r="AD66" s="304">
        <v>866</v>
      </c>
      <c r="AE66" s="308">
        <v>855</v>
      </c>
      <c r="AF66" s="307">
        <v>1189</v>
      </c>
      <c r="AG66" s="304">
        <v>618</v>
      </c>
      <c r="AH66" s="308">
        <v>571</v>
      </c>
      <c r="AI66" s="307">
        <v>1421</v>
      </c>
      <c r="AJ66" s="304">
        <v>721</v>
      </c>
      <c r="AK66" s="308">
        <v>700</v>
      </c>
      <c r="AL66" s="307">
        <v>717</v>
      </c>
      <c r="AM66" s="304">
        <v>341</v>
      </c>
      <c r="AN66" s="308">
        <v>376</v>
      </c>
      <c r="AO66" s="307">
        <v>1410</v>
      </c>
      <c r="AP66" s="304">
        <v>643</v>
      </c>
      <c r="AQ66" s="308">
        <v>767</v>
      </c>
      <c r="AR66" s="307">
        <v>674</v>
      </c>
      <c r="AS66" s="304">
        <v>334</v>
      </c>
      <c r="AT66" s="308">
        <v>340</v>
      </c>
      <c r="AU66" s="307">
        <v>1769</v>
      </c>
      <c r="AV66" s="304">
        <v>802</v>
      </c>
      <c r="AW66" s="308">
        <v>967</v>
      </c>
      <c r="AX66" s="307">
        <v>3004</v>
      </c>
      <c r="AY66" s="304">
        <v>1375</v>
      </c>
      <c r="AZ66" s="308">
        <v>1629</v>
      </c>
      <c r="BA66" s="307">
        <v>3968</v>
      </c>
      <c r="BB66" s="304">
        <v>1902</v>
      </c>
      <c r="BC66" s="308">
        <v>2066</v>
      </c>
      <c r="BD66" s="307">
        <v>1593</v>
      </c>
      <c r="BE66" s="304">
        <v>760</v>
      </c>
      <c r="BF66" s="309">
        <v>833</v>
      </c>
    </row>
    <row r="67" spans="1:58" s="323" customFormat="1" ht="15.75" x14ac:dyDescent="0.15">
      <c r="A67" s="250" t="s">
        <v>373</v>
      </c>
      <c r="B67" s="310">
        <v>4644</v>
      </c>
      <c r="C67" s="311">
        <v>2226</v>
      </c>
      <c r="D67" s="312">
        <v>2418</v>
      </c>
      <c r="E67" s="310">
        <v>34</v>
      </c>
      <c r="F67" s="324">
        <v>20</v>
      </c>
      <c r="G67" s="324">
        <v>14</v>
      </c>
      <c r="H67" s="310">
        <v>57</v>
      </c>
      <c r="I67" s="324">
        <v>34</v>
      </c>
      <c r="J67" s="324">
        <v>23</v>
      </c>
      <c r="K67" s="310">
        <v>165</v>
      </c>
      <c r="L67" s="324">
        <v>77</v>
      </c>
      <c r="M67" s="324">
        <v>88</v>
      </c>
      <c r="N67" s="310">
        <v>69</v>
      </c>
      <c r="O67" s="324">
        <v>39</v>
      </c>
      <c r="P67" s="324">
        <v>30</v>
      </c>
      <c r="Q67" s="310">
        <v>78</v>
      </c>
      <c r="R67" s="324">
        <v>40</v>
      </c>
      <c r="S67" s="324">
        <v>38</v>
      </c>
      <c r="T67" s="310">
        <v>170</v>
      </c>
      <c r="U67" s="324">
        <v>83</v>
      </c>
      <c r="V67" s="324">
        <v>87</v>
      </c>
      <c r="W67" s="310">
        <v>466</v>
      </c>
      <c r="X67" s="324">
        <v>225</v>
      </c>
      <c r="Y67" s="324">
        <v>241</v>
      </c>
      <c r="Z67" s="310">
        <v>396</v>
      </c>
      <c r="AA67" s="324">
        <v>208</v>
      </c>
      <c r="AB67" s="324">
        <v>188</v>
      </c>
      <c r="AC67" s="310">
        <v>278</v>
      </c>
      <c r="AD67" s="324">
        <v>140</v>
      </c>
      <c r="AE67" s="324">
        <v>138</v>
      </c>
      <c r="AF67" s="310">
        <v>214</v>
      </c>
      <c r="AG67" s="324">
        <v>106</v>
      </c>
      <c r="AH67" s="324">
        <v>108</v>
      </c>
      <c r="AI67" s="310">
        <v>321</v>
      </c>
      <c r="AJ67" s="324">
        <v>164</v>
      </c>
      <c r="AK67" s="324">
        <v>157</v>
      </c>
      <c r="AL67" s="310">
        <v>114</v>
      </c>
      <c r="AM67" s="324">
        <v>53</v>
      </c>
      <c r="AN67" s="324">
        <v>61</v>
      </c>
      <c r="AO67" s="310">
        <v>266</v>
      </c>
      <c r="AP67" s="324">
        <v>121</v>
      </c>
      <c r="AQ67" s="324">
        <v>145</v>
      </c>
      <c r="AR67" s="310">
        <v>123</v>
      </c>
      <c r="AS67" s="324">
        <v>69</v>
      </c>
      <c r="AT67" s="324">
        <v>54</v>
      </c>
      <c r="AU67" s="310">
        <v>284</v>
      </c>
      <c r="AV67" s="324">
        <v>139</v>
      </c>
      <c r="AW67" s="324">
        <v>145</v>
      </c>
      <c r="AX67" s="310">
        <v>589</v>
      </c>
      <c r="AY67" s="324">
        <v>253</v>
      </c>
      <c r="AZ67" s="324">
        <v>336</v>
      </c>
      <c r="BA67" s="310">
        <v>700</v>
      </c>
      <c r="BB67" s="324">
        <v>311</v>
      </c>
      <c r="BC67" s="324">
        <v>389</v>
      </c>
      <c r="BD67" s="310">
        <v>320</v>
      </c>
      <c r="BE67" s="324">
        <v>144</v>
      </c>
      <c r="BF67" s="325">
        <v>176</v>
      </c>
    </row>
    <row r="68" spans="1:58" s="323" customFormat="1" ht="15.75" x14ac:dyDescent="0.15">
      <c r="A68" s="250" t="s">
        <v>374</v>
      </c>
      <c r="B68" s="310">
        <v>5138</v>
      </c>
      <c r="C68" s="311">
        <v>2510</v>
      </c>
      <c r="D68" s="312">
        <v>2628</v>
      </c>
      <c r="E68" s="310">
        <v>47</v>
      </c>
      <c r="F68" s="324">
        <v>33</v>
      </c>
      <c r="G68" s="324">
        <v>14</v>
      </c>
      <c r="H68" s="310">
        <v>63</v>
      </c>
      <c r="I68" s="324">
        <v>37</v>
      </c>
      <c r="J68" s="324">
        <v>26</v>
      </c>
      <c r="K68" s="310">
        <v>174</v>
      </c>
      <c r="L68" s="324">
        <v>102</v>
      </c>
      <c r="M68" s="324">
        <v>72</v>
      </c>
      <c r="N68" s="310">
        <v>66</v>
      </c>
      <c r="O68" s="324">
        <v>35</v>
      </c>
      <c r="P68" s="324">
        <v>31</v>
      </c>
      <c r="Q68" s="310">
        <v>89</v>
      </c>
      <c r="R68" s="324">
        <v>51</v>
      </c>
      <c r="S68" s="324">
        <v>38</v>
      </c>
      <c r="T68" s="310">
        <v>206</v>
      </c>
      <c r="U68" s="324">
        <v>103</v>
      </c>
      <c r="V68" s="324">
        <v>103</v>
      </c>
      <c r="W68" s="310">
        <v>479</v>
      </c>
      <c r="X68" s="324">
        <v>220</v>
      </c>
      <c r="Y68" s="324">
        <v>259</v>
      </c>
      <c r="Z68" s="310">
        <v>463</v>
      </c>
      <c r="AA68" s="324">
        <v>227</v>
      </c>
      <c r="AB68" s="324">
        <v>236</v>
      </c>
      <c r="AC68" s="310">
        <v>337</v>
      </c>
      <c r="AD68" s="324">
        <v>181</v>
      </c>
      <c r="AE68" s="324">
        <v>156</v>
      </c>
      <c r="AF68" s="310">
        <v>227</v>
      </c>
      <c r="AG68" s="324">
        <v>116</v>
      </c>
      <c r="AH68" s="324">
        <v>111</v>
      </c>
      <c r="AI68" s="310">
        <v>327</v>
      </c>
      <c r="AJ68" s="324">
        <v>163</v>
      </c>
      <c r="AK68" s="324">
        <v>164</v>
      </c>
      <c r="AL68" s="310">
        <v>130</v>
      </c>
      <c r="AM68" s="324">
        <v>57</v>
      </c>
      <c r="AN68" s="324">
        <v>73</v>
      </c>
      <c r="AO68" s="310">
        <v>291</v>
      </c>
      <c r="AP68" s="324">
        <v>126</v>
      </c>
      <c r="AQ68" s="324">
        <v>165</v>
      </c>
      <c r="AR68" s="310">
        <v>112</v>
      </c>
      <c r="AS68" s="324">
        <v>51</v>
      </c>
      <c r="AT68" s="324">
        <v>61</v>
      </c>
      <c r="AU68" s="310">
        <v>370</v>
      </c>
      <c r="AV68" s="324">
        <v>175</v>
      </c>
      <c r="AW68" s="324">
        <v>195</v>
      </c>
      <c r="AX68" s="310">
        <v>615</v>
      </c>
      <c r="AY68" s="324">
        <v>279</v>
      </c>
      <c r="AZ68" s="324">
        <v>336</v>
      </c>
      <c r="BA68" s="310">
        <v>809</v>
      </c>
      <c r="BB68" s="324">
        <v>388</v>
      </c>
      <c r="BC68" s="324">
        <v>421</v>
      </c>
      <c r="BD68" s="310">
        <v>333</v>
      </c>
      <c r="BE68" s="324">
        <v>166</v>
      </c>
      <c r="BF68" s="325">
        <v>167</v>
      </c>
    </row>
    <row r="69" spans="1:58" s="323" customFormat="1" ht="15.75" x14ac:dyDescent="0.15">
      <c r="A69" s="250" t="s">
        <v>375</v>
      </c>
      <c r="B69" s="310">
        <v>5162</v>
      </c>
      <c r="C69" s="311">
        <v>2463</v>
      </c>
      <c r="D69" s="312">
        <v>2699</v>
      </c>
      <c r="E69" s="310">
        <v>30</v>
      </c>
      <c r="F69" s="324">
        <v>18</v>
      </c>
      <c r="G69" s="324">
        <v>12</v>
      </c>
      <c r="H69" s="310">
        <v>60</v>
      </c>
      <c r="I69" s="324">
        <v>34</v>
      </c>
      <c r="J69" s="324">
        <v>26</v>
      </c>
      <c r="K69" s="310">
        <v>194</v>
      </c>
      <c r="L69" s="324">
        <v>88</v>
      </c>
      <c r="M69" s="324">
        <v>106</v>
      </c>
      <c r="N69" s="310">
        <v>69</v>
      </c>
      <c r="O69" s="324">
        <v>39</v>
      </c>
      <c r="P69" s="324">
        <v>30</v>
      </c>
      <c r="Q69" s="310">
        <v>76</v>
      </c>
      <c r="R69" s="324">
        <v>35</v>
      </c>
      <c r="S69" s="324">
        <v>41</v>
      </c>
      <c r="T69" s="310">
        <v>198</v>
      </c>
      <c r="U69" s="324">
        <v>100</v>
      </c>
      <c r="V69" s="324">
        <v>98</v>
      </c>
      <c r="W69" s="310">
        <v>568</v>
      </c>
      <c r="X69" s="324">
        <v>250</v>
      </c>
      <c r="Y69" s="324">
        <v>318</v>
      </c>
      <c r="Z69" s="310">
        <v>419</v>
      </c>
      <c r="AA69" s="324">
        <v>216</v>
      </c>
      <c r="AB69" s="324">
        <v>203</v>
      </c>
      <c r="AC69" s="310">
        <v>401</v>
      </c>
      <c r="AD69" s="324">
        <v>195</v>
      </c>
      <c r="AE69" s="324">
        <v>206</v>
      </c>
      <c r="AF69" s="310">
        <v>260</v>
      </c>
      <c r="AG69" s="324">
        <v>137</v>
      </c>
      <c r="AH69" s="324">
        <v>123</v>
      </c>
      <c r="AI69" s="310">
        <v>263</v>
      </c>
      <c r="AJ69" s="324">
        <v>140</v>
      </c>
      <c r="AK69" s="324">
        <v>123</v>
      </c>
      <c r="AL69" s="310">
        <v>151</v>
      </c>
      <c r="AM69" s="324">
        <v>77</v>
      </c>
      <c r="AN69" s="324">
        <v>74</v>
      </c>
      <c r="AO69" s="310">
        <v>287</v>
      </c>
      <c r="AP69" s="324">
        <v>124</v>
      </c>
      <c r="AQ69" s="324">
        <v>163</v>
      </c>
      <c r="AR69" s="310">
        <v>130</v>
      </c>
      <c r="AS69" s="324">
        <v>55</v>
      </c>
      <c r="AT69" s="324">
        <v>75</v>
      </c>
      <c r="AU69" s="310">
        <v>350</v>
      </c>
      <c r="AV69" s="324">
        <v>146</v>
      </c>
      <c r="AW69" s="324">
        <v>204</v>
      </c>
      <c r="AX69" s="310">
        <v>579</v>
      </c>
      <c r="AY69" s="324">
        <v>270</v>
      </c>
      <c r="AZ69" s="324">
        <v>309</v>
      </c>
      <c r="BA69" s="310">
        <v>816</v>
      </c>
      <c r="BB69" s="324">
        <v>400</v>
      </c>
      <c r="BC69" s="324">
        <v>416</v>
      </c>
      <c r="BD69" s="310">
        <v>311</v>
      </c>
      <c r="BE69" s="324">
        <v>139</v>
      </c>
      <c r="BF69" s="325">
        <v>172</v>
      </c>
    </row>
    <row r="70" spans="1:58" s="323" customFormat="1" ht="15.75" x14ac:dyDescent="0.15">
      <c r="A70" s="250" t="s">
        <v>376</v>
      </c>
      <c r="B70" s="310">
        <v>5099</v>
      </c>
      <c r="C70" s="311">
        <v>2413</v>
      </c>
      <c r="D70" s="312">
        <v>2686</v>
      </c>
      <c r="E70" s="310">
        <v>44</v>
      </c>
      <c r="F70" s="324">
        <v>20</v>
      </c>
      <c r="G70" s="324">
        <v>24</v>
      </c>
      <c r="H70" s="310">
        <v>86</v>
      </c>
      <c r="I70" s="324">
        <v>45</v>
      </c>
      <c r="J70" s="324">
        <v>41</v>
      </c>
      <c r="K70" s="310">
        <v>201</v>
      </c>
      <c r="L70" s="324">
        <v>108</v>
      </c>
      <c r="M70" s="324">
        <v>93</v>
      </c>
      <c r="N70" s="310">
        <v>71</v>
      </c>
      <c r="O70" s="324">
        <v>52</v>
      </c>
      <c r="P70" s="324">
        <v>19</v>
      </c>
      <c r="Q70" s="310">
        <v>108</v>
      </c>
      <c r="R70" s="324">
        <v>55</v>
      </c>
      <c r="S70" s="324">
        <v>53</v>
      </c>
      <c r="T70" s="310">
        <v>195</v>
      </c>
      <c r="U70" s="324">
        <v>90</v>
      </c>
      <c r="V70" s="324">
        <v>105</v>
      </c>
      <c r="W70" s="310">
        <v>507</v>
      </c>
      <c r="X70" s="324">
        <v>216</v>
      </c>
      <c r="Y70" s="324">
        <v>291</v>
      </c>
      <c r="Z70" s="310">
        <v>429</v>
      </c>
      <c r="AA70" s="324">
        <v>224</v>
      </c>
      <c r="AB70" s="324">
        <v>205</v>
      </c>
      <c r="AC70" s="310">
        <v>331</v>
      </c>
      <c r="AD70" s="324">
        <v>160</v>
      </c>
      <c r="AE70" s="324">
        <v>171</v>
      </c>
      <c r="AF70" s="310">
        <v>219</v>
      </c>
      <c r="AG70" s="324">
        <v>119</v>
      </c>
      <c r="AH70" s="324">
        <v>100</v>
      </c>
      <c r="AI70" s="310">
        <v>256</v>
      </c>
      <c r="AJ70" s="324">
        <v>115</v>
      </c>
      <c r="AK70" s="324">
        <v>141</v>
      </c>
      <c r="AL70" s="310">
        <v>156</v>
      </c>
      <c r="AM70" s="324">
        <v>79</v>
      </c>
      <c r="AN70" s="324">
        <v>77</v>
      </c>
      <c r="AO70" s="310">
        <v>258</v>
      </c>
      <c r="AP70" s="324">
        <v>121</v>
      </c>
      <c r="AQ70" s="324">
        <v>137</v>
      </c>
      <c r="AR70" s="310">
        <v>153</v>
      </c>
      <c r="AS70" s="324">
        <v>74</v>
      </c>
      <c r="AT70" s="324">
        <v>79</v>
      </c>
      <c r="AU70" s="310">
        <v>361</v>
      </c>
      <c r="AV70" s="324">
        <v>156</v>
      </c>
      <c r="AW70" s="324">
        <v>205</v>
      </c>
      <c r="AX70" s="310">
        <v>590</v>
      </c>
      <c r="AY70" s="324">
        <v>263</v>
      </c>
      <c r="AZ70" s="324">
        <v>327</v>
      </c>
      <c r="BA70" s="310">
        <v>805</v>
      </c>
      <c r="BB70" s="324">
        <v>367</v>
      </c>
      <c r="BC70" s="324">
        <v>438</v>
      </c>
      <c r="BD70" s="310">
        <v>329</v>
      </c>
      <c r="BE70" s="324">
        <v>149</v>
      </c>
      <c r="BF70" s="325">
        <v>180</v>
      </c>
    </row>
    <row r="71" spans="1:58" s="323" customFormat="1" ht="15.75" x14ac:dyDescent="0.15">
      <c r="A71" s="250" t="s">
        <v>377</v>
      </c>
      <c r="B71" s="310">
        <v>5483</v>
      </c>
      <c r="C71" s="311">
        <v>2762</v>
      </c>
      <c r="D71" s="312">
        <v>2721</v>
      </c>
      <c r="E71" s="310">
        <v>46</v>
      </c>
      <c r="F71" s="324">
        <v>29</v>
      </c>
      <c r="G71" s="324">
        <v>17</v>
      </c>
      <c r="H71" s="310">
        <v>70</v>
      </c>
      <c r="I71" s="324">
        <v>38</v>
      </c>
      <c r="J71" s="324">
        <v>32</v>
      </c>
      <c r="K71" s="310">
        <v>228</v>
      </c>
      <c r="L71" s="324">
        <v>119</v>
      </c>
      <c r="M71" s="324">
        <v>109</v>
      </c>
      <c r="N71" s="310">
        <v>90</v>
      </c>
      <c r="O71" s="324">
        <v>53</v>
      </c>
      <c r="P71" s="324">
        <v>37</v>
      </c>
      <c r="Q71" s="310">
        <v>109</v>
      </c>
      <c r="R71" s="324">
        <v>51</v>
      </c>
      <c r="S71" s="324">
        <v>58</v>
      </c>
      <c r="T71" s="310">
        <v>234</v>
      </c>
      <c r="U71" s="324">
        <v>115</v>
      </c>
      <c r="V71" s="324">
        <v>119</v>
      </c>
      <c r="W71" s="310">
        <v>566</v>
      </c>
      <c r="X71" s="324">
        <v>250</v>
      </c>
      <c r="Y71" s="324">
        <v>316</v>
      </c>
      <c r="Z71" s="310">
        <v>440</v>
      </c>
      <c r="AA71" s="324">
        <v>233</v>
      </c>
      <c r="AB71" s="324">
        <v>207</v>
      </c>
      <c r="AC71" s="310">
        <v>374</v>
      </c>
      <c r="AD71" s="324">
        <v>190</v>
      </c>
      <c r="AE71" s="324">
        <v>184</v>
      </c>
      <c r="AF71" s="310">
        <v>269</v>
      </c>
      <c r="AG71" s="324">
        <v>140</v>
      </c>
      <c r="AH71" s="324">
        <v>129</v>
      </c>
      <c r="AI71" s="310">
        <v>254</v>
      </c>
      <c r="AJ71" s="324">
        <v>139</v>
      </c>
      <c r="AK71" s="324">
        <v>115</v>
      </c>
      <c r="AL71" s="310">
        <v>166</v>
      </c>
      <c r="AM71" s="324">
        <v>75</v>
      </c>
      <c r="AN71" s="324">
        <v>91</v>
      </c>
      <c r="AO71" s="310">
        <v>308</v>
      </c>
      <c r="AP71" s="324">
        <v>151</v>
      </c>
      <c r="AQ71" s="324">
        <v>157</v>
      </c>
      <c r="AR71" s="310">
        <v>156</v>
      </c>
      <c r="AS71" s="324">
        <v>85</v>
      </c>
      <c r="AT71" s="324">
        <v>71</v>
      </c>
      <c r="AU71" s="310">
        <v>404</v>
      </c>
      <c r="AV71" s="324">
        <v>186</v>
      </c>
      <c r="AW71" s="324">
        <v>218</v>
      </c>
      <c r="AX71" s="310">
        <v>631</v>
      </c>
      <c r="AY71" s="324">
        <v>310</v>
      </c>
      <c r="AZ71" s="324">
        <v>321</v>
      </c>
      <c r="BA71" s="310">
        <v>838</v>
      </c>
      <c r="BB71" s="324">
        <v>436</v>
      </c>
      <c r="BC71" s="324">
        <v>402</v>
      </c>
      <c r="BD71" s="310">
        <v>300</v>
      </c>
      <c r="BE71" s="324">
        <v>162</v>
      </c>
      <c r="BF71" s="325">
        <v>138</v>
      </c>
    </row>
    <row r="72" spans="1:58" s="323" customFormat="1" ht="15.75" x14ac:dyDescent="0.15">
      <c r="A72" s="255" t="s">
        <v>313</v>
      </c>
      <c r="B72" s="307">
        <v>24403</v>
      </c>
      <c r="C72" s="304">
        <v>11880</v>
      </c>
      <c r="D72" s="308">
        <v>12523</v>
      </c>
      <c r="E72" s="307">
        <v>214</v>
      </c>
      <c r="F72" s="304">
        <v>108</v>
      </c>
      <c r="G72" s="308">
        <v>106</v>
      </c>
      <c r="H72" s="307">
        <v>315</v>
      </c>
      <c r="I72" s="304">
        <v>158</v>
      </c>
      <c r="J72" s="308">
        <v>157</v>
      </c>
      <c r="K72" s="307">
        <v>949</v>
      </c>
      <c r="L72" s="304">
        <v>489</v>
      </c>
      <c r="M72" s="308">
        <v>460</v>
      </c>
      <c r="N72" s="307">
        <v>353</v>
      </c>
      <c r="O72" s="304">
        <v>191</v>
      </c>
      <c r="P72" s="308">
        <v>162</v>
      </c>
      <c r="Q72" s="307">
        <v>456</v>
      </c>
      <c r="R72" s="304">
        <v>246</v>
      </c>
      <c r="S72" s="308">
        <v>210</v>
      </c>
      <c r="T72" s="307">
        <v>976</v>
      </c>
      <c r="U72" s="304">
        <v>522</v>
      </c>
      <c r="V72" s="308">
        <v>454</v>
      </c>
      <c r="W72" s="307">
        <v>2695</v>
      </c>
      <c r="X72" s="304">
        <v>1237</v>
      </c>
      <c r="Y72" s="308">
        <v>1458</v>
      </c>
      <c r="Z72" s="307">
        <v>2069</v>
      </c>
      <c r="AA72" s="304">
        <v>1023</v>
      </c>
      <c r="AB72" s="308">
        <v>1046</v>
      </c>
      <c r="AC72" s="307">
        <v>1833</v>
      </c>
      <c r="AD72" s="304">
        <v>906</v>
      </c>
      <c r="AE72" s="308">
        <v>927</v>
      </c>
      <c r="AF72" s="307">
        <v>1248</v>
      </c>
      <c r="AG72" s="304">
        <v>597</v>
      </c>
      <c r="AH72" s="308">
        <v>651</v>
      </c>
      <c r="AI72" s="307">
        <v>1275</v>
      </c>
      <c r="AJ72" s="304">
        <v>584</v>
      </c>
      <c r="AK72" s="308">
        <v>691</v>
      </c>
      <c r="AL72" s="307">
        <v>767</v>
      </c>
      <c r="AM72" s="304">
        <v>371</v>
      </c>
      <c r="AN72" s="308">
        <v>396</v>
      </c>
      <c r="AO72" s="307">
        <v>1469</v>
      </c>
      <c r="AP72" s="304">
        <v>640</v>
      </c>
      <c r="AQ72" s="308">
        <v>829</v>
      </c>
      <c r="AR72" s="307">
        <v>762</v>
      </c>
      <c r="AS72" s="304">
        <v>403</v>
      </c>
      <c r="AT72" s="308">
        <v>359</v>
      </c>
      <c r="AU72" s="307">
        <v>1874</v>
      </c>
      <c r="AV72" s="304">
        <v>852</v>
      </c>
      <c r="AW72" s="308">
        <v>1022</v>
      </c>
      <c r="AX72" s="307">
        <v>2621</v>
      </c>
      <c r="AY72" s="304">
        <v>1288</v>
      </c>
      <c r="AZ72" s="308">
        <v>1333</v>
      </c>
      <c r="BA72" s="307">
        <v>3230</v>
      </c>
      <c r="BB72" s="304">
        <v>1630</v>
      </c>
      <c r="BC72" s="308">
        <v>1600</v>
      </c>
      <c r="BD72" s="307">
        <v>1297</v>
      </c>
      <c r="BE72" s="304">
        <v>635</v>
      </c>
      <c r="BF72" s="309">
        <v>662</v>
      </c>
    </row>
    <row r="73" spans="1:58" s="323" customFormat="1" ht="15.75" x14ac:dyDescent="0.15">
      <c r="A73" s="250" t="s">
        <v>378</v>
      </c>
      <c r="B73" s="310">
        <v>5138</v>
      </c>
      <c r="C73" s="311">
        <v>2493</v>
      </c>
      <c r="D73" s="312">
        <v>2645</v>
      </c>
      <c r="E73" s="310">
        <v>46</v>
      </c>
      <c r="F73" s="324">
        <v>25</v>
      </c>
      <c r="G73" s="324">
        <v>21</v>
      </c>
      <c r="H73" s="310">
        <v>68</v>
      </c>
      <c r="I73" s="324">
        <v>28</v>
      </c>
      <c r="J73" s="324">
        <v>40</v>
      </c>
      <c r="K73" s="310">
        <v>198</v>
      </c>
      <c r="L73" s="324">
        <v>100</v>
      </c>
      <c r="M73" s="324">
        <v>98</v>
      </c>
      <c r="N73" s="310">
        <v>61</v>
      </c>
      <c r="O73" s="324">
        <v>33</v>
      </c>
      <c r="P73" s="324">
        <v>28</v>
      </c>
      <c r="Q73" s="310">
        <v>113</v>
      </c>
      <c r="R73" s="324">
        <v>56</v>
      </c>
      <c r="S73" s="324">
        <v>57</v>
      </c>
      <c r="T73" s="310">
        <v>197</v>
      </c>
      <c r="U73" s="324">
        <v>106</v>
      </c>
      <c r="V73" s="324">
        <v>91</v>
      </c>
      <c r="W73" s="310">
        <v>548</v>
      </c>
      <c r="X73" s="324">
        <v>224</v>
      </c>
      <c r="Y73" s="324">
        <v>324</v>
      </c>
      <c r="Z73" s="310">
        <v>431</v>
      </c>
      <c r="AA73" s="324">
        <v>199</v>
      </c>
      <c r="AB73" s="324">
        <v>232</v>
      </c>
      <c r="AC73" s="310">
        <v>365</v>
      </c>
      <c r="AD73" s="324">
        <v>189</v>
      </c>
      <c r="AE73" s="324">
        <v>176</v>
      </c>
      <c r="AF73" s="310">
        <v>273</v>
      </c>
      <c r="AG73" s="324">
        <v>160</v>
      </c>
      <c r="AH73" s="324">
        <v>113</v>
      </c>
      <c r="AI73" s="310">
        <v>263</v>
      </c>
      <c r="AJ73" s="324">
        <v>122</v>
      </c>
      <c r="AK73" s="324">
        <v>141</v>
      </c>
      <c r="AL73" s="310">
        <v>160</v>
      </c>
      <c r="AM73" s="324">
        <v>74</v>
      </c>
      <c r="AN73" s="324">
        <v>86</v>
      </c>
      <c r="AO73" s="310">
        <v>267</v>
      </c>
      <c r="AP73" s="324">
        <v>121</v>
      </c>
      <c r="AQ73" s="324">
        <v>146</v>
      </c>
      <c r="AR73" s="310">
        <v>141</v>
      </c>
      <c r="AS73" s="324">
        <v>65</v>
      </c>
      <c r="AT73" s="324">
        <v>76</v>
      </c>
      <c r="AU73" s="310">
        <v>390</v>
      </c>
      <c r="AV73" s="324">
        <v>179</v>
      </c>
      <c r="AW73" s="324">
        <v>211</v>
      </c>
      <c r="AX73" s="310">
        <v>568</v>
      </c>
      <c r="AY73" s="324">
        <v>270</v>
      </c>
      <c r="AZ73" s="324">
        <v>298</v>
      </c>
      <c r="BA73" s="310">
        <v>758</v>
      </c>
      <c r="BB73" s="324">
        <v>394</v>
      </c>
      <c r="BC73" s="324">
        <v>364</v>
      </c>
      <c r="BD73" s="310">
        <v>291</v>
      </c>
      <c r="BE73" s="324">
        <v>148</v>
      </c>
      <c r="BF73" s="325">
        <v>143</v>
      </c>
    </row>
    <row r="74" spans="1:58" s="323" customFormat="1" ht="15.75" x14ac:dyDescent="0.15">
      <c r="A74" s="250" t="s">
        <v>379</v>
      </c>
      <c r="B74" s="310">
        <v>5342</v>
      </c>
      <c r="C74" s="311">
        <v>2573</v>
      </c>
      <c r="D74" s="312">
        <v>2769</v>
      </c>
      <c r="E74" s="310">
        <v>46</v>
      </c>
      <c r="F74" s="324">
        <v>20</v>
      </c>
      <c r="G74" s="324">
        <v>26</v>
      </c>
      <c r="H74" s="310">
        <v>59</v>
      </c>
      <c r="I74" s="324">
        <v>35</v>
      </c>
      <c r="J74" s="324">
        <v>24</v>
      </c>
      <c r="K74" s="310">
        <v>193</v>
      </c>
      <c r="L74" s="324">
        <v>101</v>
      </c>
      <c r="M74" s="324">
        <v>92</v>
      </c>
      <c r="N74" s="310">
        <v>69</v>
      </c>
      <c r="O74" s="324">
        <v>37</v>
      </c>
      <c r="P74" s="324">
        <v>32</v>
      </c>
      <c r="Q74" s="310">
        <v>97</v>
      </c>
      <c r="R74" s="324">
        <v>50</v>
      </c>
      <c r="S74" s="324">
        <v>47</v>
      </c>
      <c r="T74" s="310">
        <v>233</v>
      </c>
      <c r="U74" s="324">
        <v>117</v>
      </c>
      <c r="V74" s="324">
        <v>116</v>
      </c>
      <c r="W74" s="310">
        <v>582</v>
      </c>
      <c r="X74" s="324">
        <v>261</v>
      </c>
      <c r="Y74" s="324">
        <v>321</v>
      </c>
      <c r="Z74" s="310">
        <v>436</v>
      </c>
      <c r="AA74" s="324">
        <v>209</v>
      </c>
      <c r="AB74" s="324">
        <v>227</v>
      </c>
      <c r="AC74" s="310">
        <v>395</v>
      </c>
      <c r="AD74" s="324">
        <v>189</v>
      </c>
      <c r="AE74" s="324">
        <v>206</v>
      </c>
      <c r="AF74" s="310">
        <v>312</v>
      </c>
      <c r="AG74" s="324">
        <v>141</v>
      </c>
      <c r="AH74" s="324">
        <v>171</v>
      </c>
      <c r="AI74" s="310">
        <v>264</v>
      </c>
      <c r="AJ74" s="324">
        <v>129</v>
      </c>
      <c r="AK74" s="324">
        <v>135</v>
      </c>
      <c r="AL74" s="310">
        <v>172</v>
      </c>
      <c r="AM74" s="324">
        <v>83</v>
      </c>
      <c r="AN74" s="324">
        <v>89</v>
      </c>
      <c r="AO74" s="310">
        <v>329</v>
      </c>
      <c r="AP74" s="324">
        <v>144</v>
      </c>
      <c r="AQ74" s="324">
        <v>185</v>
      </c>
      <c r="AR74" s="310">
        <v>166</v>
      </c>
      <c r="AS74" s="324">
        <v>86</v>
      </c>
      <c r="AT74" s="324">
        <v>80</v>
      </c>
      <c r="AU74" s="310">
        <v>421</v>
      </c>
      <c r="AV74" s="324">
        <v>189</v>
      </c>
      <c r="AW74" s="324">
        <v>232</v>
      </c>
      <c r="AX74" s="310">
        <v>607</v>
      </c>
      <c r="AY74" s="324">
        <v>311</v>
      </c>
      <c r="AZ74" s="324">
        <v>296</v>
      </c>
      <c r="BA74" s="310">
        <v>726</v>
      </c>
      <c r="BB74" s="324">
        <v>352</v>
      </c>
      <c r="BC74" s="324">
        <v>374</v>
      </c>
      <c r="BD74" s="310">
        <v>235</v>
      </c>
      <c r="BE74" s="324">
        <v>119</v>
      </c>
      <c r="BF74" s="325">
        <v>116</v>
      </c>
    </row>
    <row r="75" spans="1:58" s="323" customFormat="1" ht="15.75" x14ac:dyDescent="0.15">
      <c r="A75" s="250" t="s">
        <v>380</v>
      </c>
      <c r="B75" s="310">
        <v>4809</v>
      </c>
      <c r="C75" s="311">
        <v>2332</v>
      </c>
      <c r="D75" s="312">
        <v>2477</v>
      </c>
      <c r="E75" s="310">
        <v>42</v>
      </c>
      <c r="F75" s="324">
        <v>20</v>
      </c>
      <c r="G75" s="324">
        <v>22</v>
      </c>
      <c r="H75" s="310">
        <v>47</v>
      </c>
      <c r="I75" s="324">
        <v>25</v>
      </c>
      <c r="J75" s="324">
        <v>22</v>
      </c>
      <c r="K75" s="310">
        <v>182</v>
      </c>
      <c r="L75" s="324">
        <v>85</v>
      </c>
      <c r="M75" s="324">
        <v>97</v>
      </c>
      <c r="N75" s="310">
        <v>67</v>
      </c>
      <c r="O75" s="324">
        <v>42</v>
      </c>
      <c r="P75" s="324">
        <v>25</v>
      </c>
      <c r="Q75" s="310">
        <v>92</v>
      </c>
      <c r="R75" s="324">
        <v>51</v>
      </c>
      <c r="S75" s="324">
        <v>41</v>
      </c>
      <c r="T75" s="310">
        <v>180</v>
      </c>
      <c r="U75" s="324">
        <v>94</v>
      </c>
      <c r="V75" s="324">
        <v>86</v>
      </c>
      <c r="W75" s="310">
        <v>546</v>
      </c>
      <c r="X75" s="324">
        <v>254</v>
      </c>
      <c r="Y75" s="324">
        <v>292</v>
      </c>
      <c r="Z75" s="310">
        <v>426</v>
      </c>
      <c r="AA75" s="324">
        <v>226</v>
      </c>
      <c r="AB75" s="324">
        <v>200</v>
      </c>
      <c r="AC75" s="310">
        <v>354</v>
      </c>
      <c r="AD75" s="324">
        <v>170</v>
      </c>
      <c r="AE75" s="324">
        <v>184</v>
      </c>
      <c r="AF75" s="310">
        <v>236</v>
      </c>
      <c r="AG75" s="324">
        <v>108</v>
      </c>
      <c r="AH75" s="324">
        <v>128</v>
      </c>
      <c r="AI75" s="310">
        <v>245</v>
      </c>
      <c r="AJ75" s="324">
        <v>107</v>
      </c>
      <c r="AK75" s="324">
        <v>138</v>
      </c>
      <c r="AL75" s="310">
        <v>150</v>
      </c>
      <c r="AM75" s="324">
        <v>75</v>
      </c>
      <c r="AN75" s="324">
        <v>75</v>
      </c>
      <c r="AO75" s="310">
        <v>300</v>
      </c>
      <c r="AP75" s="324">
        <v>137</v>
      </c>
      <c r="AQ75" s="324">
        <v>163</v>
      </c>
      <c r="AR75" s="310">
        <v>166</v>
      </c>
      <c r="AS75" s="324">
        <v>90</v>
      </c>
      <c r="AT75" s="324">
        <v>76</v>
      </c>
      <c r="AU75" s="310">
        <v>344</v>
      </c>
      <c r="AV75" s="324">
        <v>165</v>
      </c>
      <c r="AW75" s="324">
        <v>179</v>
      </c>
      <c r="AX75" s="310">
        <v>527</v>
      </c>
      <c r="AY75" s="324">
        <v>267</v>
      </c>
      <c r="AZ75" s="324">
        <v>260</v>
      </c>
      <c r="BA75" s="310">
        <v>640</v>
      </c>
      <c r="BB75" s="324">
        <v>300</v>
      </c>
      <c r="BC75" s="324">
        <v>340</v>
      </c>
      <c r="BD75" s="310">
        <v>265</v>
      </c>
      <c r="BE75" s="324">
        <v>116</v>
      </c>
      <c r="BF75" s="325">
        <v>149</v>
      </c>
    </row>
    <row r="76" spans="1:58" s="323" customFormat="1" ht="15.75" x14ac:dyDescent="0.15">
      <c r="A76" s="250" t="s">
        <v>381</v>
      </c>
      <c r="B76" s="310">
        <v>4527</v>
      </c>
      <c r="C76" s="311">
        <v>2222</v>
      </c>
      <c r="D76" s="312">
        <v>2305</v>
      </c>
      <c r="E76" s="310">
        <v>52</v>
      </c>
      <c r="F76" s="324">
        <v>27</v>
      </c>
      <c r="G76" s="324">
        <v>25</v>
      </c>
      <c r="H76" s="310">
        <v>66</v>
      </c>
      <c r="I76" s="324">
        <v>36</v>
      </c>
      <c r="J76" s="324">
        <v>30</v>
      </c>
      <c r="K76" s="310">
        <v>188</v>
      </c>
      <c r="L76" s="324">
        <v>103</v>
      </c>
      <c r="M76" s="324">
        <v>85</v>
      </c>
      <c r="N76" s="310">
        <v>78</v>
      </c>
      <c r="O76" s="324">
        <v>38</v>
      </c>
      <c r="P76" s="324">
        <v>40</v>
      </c>
      <c r="Q76" s="310">
        <v>77</v>
      </c>
      <c r="R76" s="324">
        <v>43</v>
      </c>
      <c r="S76" s="324">
        <v>34</v>
      </c>
      <c r="T76" s="310">
        <v>199</v>
      </c>
      <c r="U76" s="324">
        <v>113</v>
      </c>
      <c r="V76" s="324">
        <v>86</v>
      </c>
      <c r="W76" s="310">
        <v>506</v>
      </c>
      <c r="X76" s="324">
        <v>253</v>
      </c>
      <c r="Y76" s="324">
        <v>253</v>
      </c>
      <c r="Z76" s="310">
        <v>410</v>
      </c>
      <c r="AA76" s="324">
        <v>201</v>
      </c>
      <c r="AB76" s="324">
        <v>209</v>
      </c>
      <c r="AC76" s="310">
        <v>343</v>
      </c>
      <c r="AD76" s="324">
        <v>157</v>
      </c>
      <c r="AE76" s="324">
        <v>186</v>
      </c>
      <c r="AF76" s="310">
        <v>210</v>
      </c>
      <c r="AG76" s="324">
        <v>105</v>
      </c>
      <c r="AH76" s="324">
        <v>105</v>
      </c>
      <c r="AI76" s="310">
        <v>246</v>
      </c>
      <c r="AJ76" s="324">
        <v>108</v>
      </c>
      <c r="AK76" s="324">
        <v>138</v>
      </c>
      <c r="AL76" s="310">
        <v>133</v>
      </c>
      <c r="AM76" s="324">
        <v>66</v>
      </c>
      <c r="AN76" s="324">
        <v>67</v>
      </c>
      <c r="AO76" s="310">
        <v>293</v>
      </c>
      <c r="AP76" s="324">
        <v>115</v>
      </c>
      <c r="AQ76" s="324">
        <v>178</v>
      </c>
      <c r="AR76" s="310">
        <v>130</v>
      </c>
      <c r="AS76" s="324">
        <v>76</v>
      </c>
      <c r="AT76" s="324">
        <v>54</v>
      </c>
      <c r="AU76" s="310">
        <v>349</v>
      </c>
      <c r="AV76" s="324">
        <v>160</v>
      </c>
      <c r="AW76" s="324">
        <v>189</v>
      </c>
      <c r="AX76" s="310">
        <v>452</v>
      </c>
      <c r="AY76" s="324">
        <v>215</v>
      </c>
      <c r="AZ76" s="324">
        <v>237</v>
      </c>
      <c r="BA76" s="310">
        <v>541</v>
      </c>
      <c r="BB76" s="324">
        <v>292</v>
      </c>
      <c r="BC76" s="324">
        <v>249</v>
      </c>
      <c r="BD76" s="310">
        <v>254</v>
      </c>
      <c r="BE76" s="324">
        <v>114</v>
      </c>
      <c r="BF76" s="325">
        <v>140</v>
      </c>
    </row>
    <row r="77" spans="1:58" s="323" customFormat="1" ht="15.75" x14ac:dyDescent="0.15">
      <c r="A77" s="250" t="s">
        <v>382</v>
      </c>
      <c r="B77" s="310">
        <v>4587</v>
      </c>
      <c r="C77" s="311">
        <v>2260</v>
      </c>
      <c r="D77" s="312">
        <v>2327</v>
      </c>
      <c r="E77" s="310">
        <v>28</v>
      </c>
      <c r="F77" s="324">
        <v>16</v>
      </c>
      <c r="G77" s="324">
        <v>12</v>
      </c>
      <c r="H77" s="310">
        <v>75</v>
      </c>
      <c r="I77" s="324">
        <v>34</v>
      </c>
      <c r="J77" s="324">
        <v>41</v>
      </c>
      <c r="K77" s="310">
        <v>188</v>
      </c>
      <c r="L77" s="324">
        <v>100</v>
      </c>
      <c r="M77" s="324">
        <v>88</v>
      </c>
      <c r="N77" s="310">
        <v>78</v>
      </c>
      <c r="O77" s="324">
        <v>41</v>
      </c>
      <c r="P77" s="324">
        <v>37</v>
      </c>
      <c r="Q77" s="310">
        <v>77</v>
      </c>
      <c r="R77" s="324">
        <v>46</v>
      </c>
      <c r="S77" s="324">
        <v>31</v>
      </c>
      <c r="T77" s="310">
        <v>167</v>
      </c>
      <c r="U77" s="324">
        <v>92</v>
      </c>
      <c r="V77" s="324">
        <v>75</v>
      </c>
      <c r="W77" s="310">
        <v>513</v>
      </c>
      <c r="X77" s="324">
        <v>245</v>
      </c>
      <c r="Y77" s="324">
        <v>268</v>
      </c>
      <c r="Z77" s="310">
        <v>366</v>
      </c>
      <c r="AA77" s="324">
        <v>188</v>
      </c>
      <c r="AB77" s="324">
        <v>178</v>
      </c>
      <c r="AC77" s="310">
        <v>376</v>
      </c>
      <c r="AD77" s="324">
        <v>201</v>
      </c>
      <c r="AE77" s="324">
        <v>175</v>
      </c>
      <c r="AF77" s="310">
        <v>217</v>
      </c>
      <c r="AG77" s="324">
        <v>83</v>
      </c>
      <c r="AH77" s="324">
        <v>134</v>
      </c>
      <c r="AI77" s="310">
        <v>257</v>
      </c>
      <c r="AJ77" s="324">
        <v>118</v>
      </c>
      <c r="AK77" s="324">
        <v>139</v>
      </c>
      <c r="AL77" s="310">
        <v>152</v>
      </c>
      <c r="AM77" s="324">
        <v>73</v>
      </c>
      <c r="AN77" s="324">
        <v>79</v>
      </c>
      <c r="AO77" s="310">
        <v>280</v>
      </c>
      <c r="AP77" s="324">
        <v>123</v>
      </c>
      <c r="AQ77" s="324">
        <v>157</v>
      </c>
      <c r="AR77" s="310">
        <v>159</v>
      </c>
      <c r="AS77" s="324">
        <v>86</v>
      </c>
      <c r="AT77" s="324">
        <v>73</v>
      </c>
      <c r="AU77" s="310">
        <v>370</v>
      </c>
      <c r="AV77" s="324">
        <v>159</v>
      </c>
      <c r="AW77" s="324">
        <v>211</v>
      </c>
      <c r="AX77" s="310">
        <v>467</v>
      </c>
      <c r="AY77" s="324">
        <v>225</v>
      </c>
      <c r="AZ77" s="324">
        <v>242</v>
      </c>
      <c r="BA77" s="310">
        <v>565</v>
      </c>
      <c r="BB77" s="324">
        <v>292</v>
      </c>
      <c r="BC77" s="324">
        <v>273</v>
      </c>
      <c r="BD77" s="310">
        <v>252</v>
      </c>
      <c r="BE77" s="324">
        <v>138</v>
      </c>
      <c r="BF77" s="325">
        <v>114</v>
      </c>
    </row>
    <row r="78" spans="1:58" s="323" customFormat="1" ht="15.75" x14ac:dyDescent="0.15">
      <c r="A78" s="255" t="s">
        <v>314</v>
      </c>
      <c r="B78" s="307">
        <v>20962</v>
      </c>
      <c r="C78" s="304">
        <v>10047</v>
      </c>
      <c r="D78" s="308">
        <v>10915</v>
      </c>
      <c r="E78" s="307">
        <v>278</v>
      </c>
      <c r="F78" s="304">
        <v>135</v>
      </c>
      <c r="G78" s="308">
        <v>143</v>
      </c>
      <c r="H78" s="307">
        <v>317</v>
      </c>
      <c r="I78" s="304">
        <v>138</v>
      </c>
      <c r="J78" s="308">
        <v>179</v>
      </c>
      <c r="K78" s="307">
        <v>829</v>
      </c>
      <c r="L78" s="304">
        <v>443</v>
      </c>
      <c r="M78" s="308">
        <v>386</v>
      </c>
      <c r="N78" s="307">
        <v>407</v>
      </c>
      <c r="O78" s="304">
        <v>207</v>
      </c>
      <c r="P78" s="308">
        <v>200</v>
      </c>
      <c r="Q78" s="307">
        <v>395</v>
      </c>
      <c r="R78" s="304">
        <v>194</v>
      </c>
      <c r="S78" s="308">
        <v>201</v>
      </c>
      <c r="T78" s="307">
        <v>715</v>
      </c>
      <c r="U78" s="304">
        <v>377</v>
      </c>
      <c r="V78" s="308">
        <v>338</v>
      </c>
      <c r="W78" s="307">
        <v>2180</v>
      </c>
      <c r="X78" s="304">
        <v>1073</v>
      </c>
      <c r="Y78" s="308">
        <v>1107</v>
      </c>
      <c r="Z78" s="307">
        <v>1695</v>
      </c>
      <c r="AA78" s="304">
        <v>854</v>
      </c>
      <c r="AB78" s="308">
        <v>841</v>
      </c>
      <c r="AC78" s="307">
        <v>1912</v>
      </c>
      <c r="AD78" s="304">
        <v>912</v>
      </c>
      <c r="AE78" s="308">
        <v>1000</v>
      </c>
      <c r="AF78" s="307">
        <v>1076</v>
      </c>
      <c r="AG78" s="304">
        <v>521</v>
      </c>
      <c r="AH78" s="308">
        <v>555</v>
      </c>
      <c r="AI78" s="307">
        <v>1221</v>
      </c>
      <c r="AJ78" s="304">
        <v>554</v>
      </c>
      <c r="AK78" s="308">
        <v>667</v>
      </c>
      <c r="AL78" s="307">
        <v>787</v>
      </c>
      <c r="AM78" s="304">
        <v>336</v>
      </c>
      <c r="AN78" s="308">
        <v>451</v>
      </c>
      <c r="AO78" s="307">
        <v>1543</v>
      </c>
      <c r="AP78" s="304">
        <v>646</v>
      </c>
      <c r="AQ78" s="308">
        <v>897</v>
      </c>
      <c r="AR78" s="307">
        <v>602</v>
      </c>
      <c r="AS78" s="304">
        <v>332</v>
      </c>
      <c r="AT78" s="308">
        <v>270</v>
      </c>
      <c r="AU78" s="307">
        <v>1825</v>
      </c>
      <c r="AV78" s="304">
        <v>819</v>
      </c>
      <c r="AW78" s="308">
        <v>1006</v>
      </c>
      <c r="AX78" s="307">
        <v>1831</v>
      </c>
      <c r="AY78" s="304">
        <v>923</v>
      </c>
      <c r="AZ78" s="308">
        <v>908</v>
      </c>
      <c r="BA78" s="307">
        <v>2320</v>
      </c>
      <c r="BB78" s="304">
        <v>1126</v>
      </c>
      <c r="BC78" s="308">
        <v>1194</v>
      </c>
      <c r="BD78" s="307">
        <v>1029</v>
      </c>
      <c r="BE78" s="304">
        <v>457</v>
      </c>
      <c r="BF78" s="309">
        <v>572</v>
      </c>
    </row>
    <row r="79" spans="1:58" s="323" customFormat="1" ht="15.75" x14ac:dyDescent="0.15">
      <c r="A79" s="250" t="s">
        <v>383</v>
      </c>
      <c r="B79" s="310">
        <v>4259</v>
      </c>
      <c r="C79" s="311">
        <v>2077</v>
      </c>
      <c r="D79" s="312">
        <v>2182</v>
      </c>
      <c r="E79" s="310">
        <v>42</v>
      </c>
      <c r="F79" s="324">
        <v>18</v>
      </c>
      <c r="G79" s="324">
        <v>24</v>
      </c>
      <c r="H79" s="310">
        <v>50</v>
      </c>
      <c r="I79" s="324">
        <v>16</v>
      </c>
      <c r="J79" s="324">
        <v>34</v>
      </c>
      <c r="K79" s="310">
        <v>175</v>
      </c>
      <c r="L79" s="324">
        <v>100</v>
      </c>
      <c r="M79" s="324">
        <v>75</v>
      </c>
      <c r="N79" s="310">
        <v>86</v>
      </c>
      <c r="O79" s="324">
        <v>41</v>
      </c>
      <c r="P79" s="324">
        <v>45</v>
      </c>
      <c r="Q79" s="310">
        <v>84</v>
      </c>
      <c r="R79" s="324">
        <v>46</v>
      </c>
      <c r="S79" s="324">
        <v>38</v>
      </c>
      <c r="T79" s="310">
        <v>166</v>
      </c>
      <c r="U79" s="324">
        <v>101</v>
      </c>
      <c r="V79" s="324">
        <v>65</v>
      </c>
      <c r="W79" s="310">
        <v>477</v>
      </c>
      <c r="X79" s="324">
        <v>237</v>
      </c>
      <c r="Y79" s="324">
        <v>240</v>
      </c>
      <c r="Z79" s="310">
        <v>361</v>
      </c>
      <c r="AA79" s="324">
        <v>197</v>
      </c>
      <c r="AB79" s="324">
        <v>164</v>
      </c>
      <c r="AC79" s="310">
        <v>352</v>
      </c>
      <c r="AD79" s="324">
        <v>178</v>
      </c>
      <c r="AE79" s="324">
        <v>174</v>
      </c>
      <c r="AF79" s="310">
        <v>207</v>
      </c>
      <c r="AG79" s="324">
        <v>102</v>
      </c>
      <c r="AH79" s="324">
        <v>105</v>
      </c>
      <c r="AI79" s="310">
        <v>242</v>
      </c>
      <c r="AJ79" s="324">
        <v>96</v>
      </c>
      <c r="AK79" s="324">
        <v>146</v>
      </c>
      <c r="AL79" s="310">
        <v>152</v>
      </c>
      <c r="AM79" s="324">
        <v>71</v>
      </c>
      <c r="AN79" s="324">
        <v>81</v>
      </c>
      <c r="AO79" s="310">
        <v>273</v>
      </c>
      <c r="AP79" s="324">
        <v>118</v>
      </c>
      <c r="AQ79" s="324">
        <v>155</v>
      </c>
      <c r="AR79" s="310">
        <v>116</v>
      </c>
      <c r="AS79" s="324">
        <v>68</v>
      </c>
      <c r="AT79" s="324">
        <v>48</v>
      </c>
      <c r="AU79" s="310">
        <v>363</v>
      </c>
      <c r="AV79" s="324">
        <v>147</v>
      </c>
      <c r="AW79" s="324">
        <v>216</v>
      </c>
      <c r="AX79" s="310">
        <v>421</v>
      </c>
      <c r="AY79" s="324">
        <v>212</v>
      </c>
      <c r="AZ79" s="324">
        <v>209</v>
      </c>
      <c r="BA79" s="310">
        <v>486</v>
      </c>
      <c r="BB79" s="324">
        <v>242</v>
      </c>
      <c r="BC79" s="324">
        <v>244</v>
      </c>
      <c r="BD79" s="310">
        <v>206</v>
      </c>
      <c r="BE79" s="324">
        <v>87</v>
      </c>
      <c r="BF79" s="325">
        <v>119</v>
      </c>
    </row>
    <row r="80" spans="1:58" s="323" customFormat="1" ht="15.75" x14ac:dyDescent="0.15">
      <c r="A80" s="250" t="s">
        <v>384</v>
      </c>
      <c r="B80" s="310">
        <v>3934</v>
      </c>
      <c r="C80" s="311">
        <v>1914</v>
      </c>
      <c r="D80" s="312">
        <v>2020</v>
      </c>
      <c r="E80" s="310">
        <v>51</v>
      </c>
      <c r="F80" s="324">
        <v>33</v>
      </c>
      <c r="G80" s="324">
        <v>18</v>
      </c>
      <c r="H80" s="310">
        <v>54</v>
      </c>
      <c r="I80" s="324">
        <v>24</v>
      </c>
      <c r="J80" s="324">
        <v>30</v>
      </c>
      <c r="K80" s="310">
        <v>150</v>
      </c>
      <c r="L80" s="324">
        <v>82</v>
      </c>
      <c r="M80" s="324">
        <v>68</v>
      </c>
      <c r="N80" s="310">
        <v>72</v>
      </c>
      <c r="O80" s="324">
        <v>39</v>
      </c>
      <c r="P80" s="324">
        <v>33</v>
      </c>
      <c r="Q80" s="310">
        <v>79</v>
      </c>
      <c r="R80" s="324">
        <v>41</v>
      </c>
      <c r="S80" s="324">
        <v>38</v>
      </c>
      <c r="T80" s="310">
        <v>128</v>
      </c>
      <c r="U80" s="324">
        <v>57</v>
      </c>
      <c r="V80" s="324">
        <v>71</v>
      </c>
      <c r="W80" s="310">
        <v>441</v>
      </c>
      <c r="X80" s="324">
        <v>219</v>
      </c>
      <c r="Y80" s="324">
        <v>222</v>
      </c>
      <c r="Z80" s="310">
        <v>319</v>
      </c>
      <c r="AA80" s="324">
        <v>148</v>
      </c>
      <c r="AB80" s="324">
        <v>171</v>
      </c>
      <c r="AC80" s="310">
        <v>369</v>
      </c>
      <c r="AD80" s="324">
        <v>183</v>
      </c>
      <c r="AE80" s="324">
        <v>186</v>
      </c>
      <c r="AF80" s="310">
        <v>218</v>
      </c>
      <c r="AG80" s="324">
        <v>106</v>
      </c>
      <c r="AH80" s="324">
        <v>112</v>
      </c>
      <c r="AI80" s="310">
        <v>241</v>
      </c>
      <c r="AJ80" s="324">
        <v>121</v>
      </c>
      <c r="AK80" s="324">
        <v>120</v>
      </c>
      <c r="AL80" s="310">
        <v>136</v>
      </c>
      <c r="AM80" s="324">
        <v>57</v>
      </c>
      <c r="AN80" s="324">
        <v>79</v>
      </c>
      <c r="AO80" s="310">
        <v>283</v>
      </c>
      <c r="AP80" s="324">
        <v>114</v>
      </c>
      <c r="AQ80" s="324">
        <v>169</v>
      </c>
      <c r="AR80" s="310">
        <v>109</v>
      </c>
      <c r="AS80" s="324">
        <v>66</v>
      </c>
      <c r="AT80" s="324">
        <v>43</v>
      </c>
      <c r="AU80" s="310">
        <v>314</v>
      </c>
      <c r="AV80" s="324">
        <v>142</v>
      </c>
      <c r="AW80" s="324">
        <v>172</v>
      </c>
      <c r="AX80" s="310">
        <v>323</v>
      </c>
      <c r="AY80" s="324">
        <v>175</v>
      </c>
      <c r="AZ80" s="324">
        <v>148</v>
      </c>
      <c r="BA80" s="310">
        <v>449</v>
      </c>
      <c r="BB80" s="324">
        <v>212</v>
      </c>
      <c r="BC80" s="324">
        <v>237</v>
      </c>
      <c r="BD80" s="310">
        <v>198</v>
      </c>
      <c r="BE80" s="324">
        <v>95</v>
      </c>
      <c r="BF80" s="325">
        <v>103</v>
      </c>
    </row>
    <row r="81" spans="1:58" s="323" customFormat="1" ht="15.75" x14ac:dyDescent="0.15">
      <c r="A81" s="250" t="s">
        <v>385</v>
      </c>
      <c r="B81" s="310">
        <v>4425</v>
      </c>
      <c r="C81" s="311">
        <v>2137</v>
      </c>
      <c r="D81" s="312">
        <v>2288</v>
      </c>
      <c r="E81" s="310">
        <v>47</v>
      </c>
      <c r="F81" s="324">
        <v>20</v>
      </c>
      <c r="G81" s="324">
        <v>27</v>
      </c>
      <c r="H81" s="310">
        <v>62</v>
      </c>
      <c r="I81" s="324">
        <v>36</v>
      </c>
      <c r="J81" s="324">
        <v>26</v>
      </c>
      <c r="K81" s="310">
        <v>176</v>
      </c>
      <c r="L81" s="324">
        <v>101</v>
      </c>
      <c r="M81" s="324">
        <v>75</v>
      </c>
      <c r="N81" s="310">
        <v>79</v>
      </c>
      <c r="O81" s="324">
        <v>35</v>
      </c>
      <c r="P81" s="324">
        <v>44</v>
      </c>
      <c r="Q81" s="310">
        <v>71</v>
      </c>
      <c r="R81" s="324">
        <v>38</v>
      </c>
      <c r="S81" s="324">
        <v>33</v>
      </c>
      <c r="T81" s="310">
        <v>162</v>
      </c>
      <c r="U81" s="324">
        <v>89</v>
      </c>
      <c r="V81" s="324">
        <v>73</v>
      </c>
      <c r="W81" s="310">
        <v>427</v>
      </c>
      <c r="X81" s="324">
        <v>215</v>
      </c>
      <c r="Y81" s="324">
        <v>212</v>
      </c>
      <c r="Z81" s="310">
        <v>356</v>
      </c>
      <c r="AA81" s="324">
        <v>181</v>
      </c>
      <c r="AB81" s="324">
        <v>175</v>
      </c>
      <c r="AC81" s="310">
        <v>427</v>
      </c>
      <c r="AD81" s="324">
        <v>193</v>
      </c>
      <c r="AE81" s="324">
        <v>234</v>
      </c>
      <c r="AF81" s="310">
        <v>213</v>
      </c>
      <c r="AG81" s="324">
        <v>101</v>
      </c>
      <c r="AH81" s="324">
        <v>112</v>
      </c>
      <c r="AI81" s="310">
        <v>250</v>
      </c>
      <c r="AJ81" s="324">
        <v>111</v>
      </c>
      <c r="AK81" s="324">
        <v>139</v>
      </c>
      <c r="AL81" s="310">
        <v>161</v>
      </c>
      <c r="AM81" s="324">
        <v>76</v>
      </c>
      <c r="AN81" s="324">
        <v>85</v>
      </c>
      <c r="AO81" s="310">
        <v>322</v>
      </c>
      <c r="AP81" s="324">
        <v>138</v>
      </c>
      <c r="AQ81" s="324">
        <v>184</v>
      </c>
      <c r="AR81" s="310">
        <v>146</v>
      </c>
      <c r="AS81" s="324">
        <v>82</v>
      </c>
      <c r="AT81" s="324">
        <v>64</v>
      </c>
      <c r="AU81" s="310">
        <v>397</v>
      </c>
      <c r="AV81" s="324">
        <v>186</v>
      </c>
      <c r="AW81" s="324">
        <v>211</v>
      </c>
      <c r="AX81" s="310">
        <v>391</v>
      </c>
      <c r="AY81" s="324">
        <v>183</v>
      </c>
      <c r="AZ81" s="324">
        <v>208</v>
      </c>
      <c r="BA81" s="310">
        <v>518</v>
      </c>
      <c r="BB81" s="324">
        <v>254</v>
      </c>
      <c r="BC81" s="324">
        <v>264</v>
      </c>
      <c r="BD81" s="310">
        <v>220</v>
      </c>
      <c r="BE81" s="324">
        <v>98</v>
      </c>
      <c r="BF81" s="325">
        <v>122</v>
      </c>
    </row>
    <row r="82" spans="1:58" s="323" customFormat="1" ht="15.75" x14ac:dyDescent="0.15">
      <c r="A82" s="250" t="s">
        <v>386</v>
      </c>
      <c r="B82" s="310">
        <v>3855</v>
      </c>
      <c r="C82" s="311">
        <v>1813</v>
      </c>
      <c r="D82" s="312">
        <v>2042</v>
      </c>
      <c r="E82" s="310">
        <v>50</v>
      </c>
      <c r="F82" s="324">
        <v>29</v>
      </c>
      <c r="G82" s="324">
        <v>21</v>
      </c>
      <c r="H82" s="310">
        <v>65</v>
      </c>
      <c r="I82" s="324">
        <v>30</v>
      </c>
      <c r="J82" s="324">
        <v>35</v>
      </c>
      <c r="K82" s="310">
        <v>148</v>
      </c>
      <c r="L82" s="324">
        <v>73</v>
      </c>
      <c r="M82" s="324">
        <v>75</v>
      </c>
      <c r="N82" s="310">
        <v>79</v>
      </c>
      <c r="O82" s="324">
        <v>42</v>
      </c>
      <c r="P82" s="324">
        <v>37</v>
      </c>
      <c r="Q82" s="310">
        <v>68</v>
      </c>
      <c r="R82" s="324">
        <v>26</v>
      </c>
      <c r="S82" s="324">
        <v>42</v>
      </c>
      <c r="T82" s="310">
        <v>126</v>
      </c>
      <c r="U82" s="324">
        <v>59</v>
      </c>
      <c r="V82" s="324">
        <v>67</v>
      </c>
      <c r="W82" s="310">
        <v>406</v>
      </c>
      <c r="X82" s="324">
        <v>185</v>
      </c>
      <c r="Y82" s="324">
        <v>221</v>
      </c>
      <c r="Z82" s="310">
        <v>317</v>
      </c>
      <c r="AA82" s="324">
        <v>159</v>
      </c>
      <c r="AB82" s="324">
        <v>158</v>
      </c>
      <c r="AC82" s="310">
        <v>357</v>
      </c>
      <c r="AD82" s="324">
        <v>173</v>
      </c>
      <c r="AE82" s="324">
        <v>184</v>
      </c>
      <c r="AF82" s="310">
        <v>217</v>
      </c>
      <c r="AG82" s="324">
        <v>115</v>
      </c>
      <c r="AH82" s="324">
        <v>102</v>
      </c>
      <c r="AI82" s="310">
        <v>214</v>
      </c>
      <c r="AJ82" s="324">
        <v>102</v>
      </c>
      <c r="AK82" s="324">
        <v>112</v>
      </c>
      <c r="AL82" s="310">
        <v>162</v>
      </c>
      <c r="AM82" s="324">
        <v>60</v>
      </c>
      <c r="AN82" s="324">
        <v>102</v>
      </c>
      <c r="AO82" s="310">
        <v>276</v>
      </c>
      <c r="AP82" s="324">
        <v>114</v>
      </c>
      <c r="AQ82" s="324">
        <v>162</v>
      </c>
      <c r="AR82" s="310">
        <v>109</v>
      </c>
      <c r="AS82" s="324">
        <v>56</v>
      </c>
      <c r="AT82" s="324">
        <v>53</v>
      </c>
      <c r="AU82" s="310">
        <v>349</v>
      </c>
      <c r="AV82" s="324">
        <v>157</v>
      </c>
      <c r="AW82" s="324">
        <v>192</v>
      </c>
      <c r="AX82" s="310">
        <v>340</v>
      </c>
      <c r="AY82" s="324">
        <v>160</v>
      </c>
      <c r="AZ82" s="324">
        <v>180</v>
      </c>
      <c r="BA82" s="310">
        <v>402</v>
      </c>
      <c r="BB82" s="324">
        <v>197</v>
      </c>
      <c r="BC82" s="324">
        <v>205</v>
      </c>
      <c r="BD82" s="310">
        <v>170</v>
      </c>
      <c r="BE82" s="324">
        <v>76</v>
      </c>
      <c r="BF82" s="325">
        <v>94</v>
      </c>
    </row>
    <row r="83" spans="1:58" s="323" customFormat="1" ht="15.75" x14ac:dyDescent="0.15">
      <c r="A83" s="250" t="s">
        <v>387</v>
      </c>
      <c r="B83" s="310">
        <v>4489</v>
      </c>
      <c r="C83" s="311">
        <v>2106</v>
      </c>
      <c r="D83" s="312">
        <v>2383</v>
      </c>
      <c r="E83" s="310">
        <v>88</v>
      </c>
      <c r="F83" s="324">
        <v>35</v>
      </c>
      <c r="G83" s="324">
        <v>53</v>
      </c>
      <c r="H83" s="310">
        <v>86</v>
      </c>
      <c r="I83" s="324">
        <v>32</v>
      </c>
      <c r="J83" s="324">
        <v>54</v>
      </c>
      <c r="K83" s="310">
        <v>180</v>
      </c>
      <c r="L83" s="324">
        <v>87</v>
      </c>
      <c r="M83" s="324">
        <v>93</v>
      </c>
      <c r="N83" s="310">
        <v>91</v>
      </c>
      <c r="O83" s="324">
        <v>50</v>
      </c>
      <c r="P83" s="324">
        <v>41</v>
      </c>
      <c r="Q83" s="310">
        <v>93</v>
      </c>
      <c r="R83" s="324">
        <v>43</v>
      </c>
      <c r="S83" s="324">
        <v>50</v>
      </c>
      <c r="T83" s="310">
        <v>133</v>
      </c>
      <c r="U83" s="324">
        <v>71</v>
      </c>
      <c r="V83" s="324">
        <v>62</v>
      </c>
      <c r="W83" s="310">
        <v>429</v>
      </c>
      <c r="X83" s="324">
        <v>217</v>
      </c>
      <c r="Y83" s="324">
        <v>212</v>
      </c>
      <c r="Z83" s="310">
        <v>342</v>
      </c>
      <c r="AA83" s="324">
        <v>169</v>
      </c>
      <c r="AB83" s="324">
        <v>173</v>
      </c>
      <c r="AC83" s="310">
        <v>407</v>
      </c>
      <c r="AD83" s="324">
        <v>185</v>
      </c>
      <c r="AE83" s="324">
        <v>222</v>
      </c>
      <c r="AF83" s="310">
        <v>221</v>
      </c>
      <c r="AG83" s="324">
        <v>97</v>
      </c>
      <c r="AH83" s="324">
        <v>124</v>
      </c>
      <c r="AI83" s="310">
        <v>274</v>
      </c>
      <c r="AJ83" s="324">
        <v>124</v>
      </c>
      <c r="AK83" s="324">
        <v>150</v>
      </c>
      <c r="AL83" s="310">
        <v>176</v>
      </c>
      <c r="AM83" s="324">
        <v>72</v>
      </c>
      <c r="AN83" s="324">
        <v>104</v>
      </c>
      <c r="AO83" s="310">
        <v>389</v>
      </c>
      <c r="AP83" s="324">
        <v>162</v>
      </c>
      <c r="AQ83" s="324">
        <v>227</v>
      </c>
      <c r="AR83" s="310">
        <v>122</v>
      </c>
      <c r="AS83" s="324">
        <v>60</v>
      </c>
      <c r="AT83" s="324">
        <v>62</v>
      </c>
      <c r="AU83" s="310">
        <v>402</v>
      </c>
      <c r="AV83" s="324">
        <v>187</v>
      </c>
      <c r="AW83" s="324">
        <v>215</v>
      </c>
      <c r="AX83" s="310">
        <v>356</v>
      </c>
      <c r="AY83" s="324">
        <v>193</v>
      </c>
      <c r="AZ83" s="324">
        <v>163</v>
      </c>
      <c r="BA83" s="310">
        <v>465</v>
      </c>
      <c r="BB83" s="324">
        <v>221</v>
      </c>
      <c r="BC83" s="324">
        <v>244</v>
      </c>
      <c r="BD83" s="310">
        <v>235</v>
      </c>
      <c r="BE83" s="324">
        <v>101</v>
      </c>
      <c r="BF83" s="325">
        <v>134</v>
      </c>
    </row>
    <row r="84" spans="1:58" s="323" customFormat="1" ht="15.75" x14ac:dyDescent="0.15">
      <c r="A84" s="255" t="s">
        <v>315</v>
      </c>
      <c r="B84" s="307">
        <v>18114</v>
      </c>
      <c r="C84" s="304">
        <v>8322</v>
      </c>
      <c r="D84" s="308">
        <v>9792</v>
      </c>
      <c r="E84" s="307">
        <v>316</v>
      </c>
      <c r="F84" s="304">
        <v>144</v>
      </c>
      <c r="G84" s="308">
        <v>172</v>
      </c>
      <c r="H84" s="307">
        <v>371</v>
      </c>
      <c r="I84" s="304">
        <v>156</v>
      </c>
      <c r="J84" s="308">
        <v>215</v>
      </c>
      <c r="K84" s="307">
        <v>768</v>
      </c>
      <c r="L84" s="304">
        <v>346</v>
      </c>
      <c r="M84" s="308">
        <v>422</v>
      </c>
      <c r="N84" s="307">
        <v>381</v>
      </c>
      <c r="O84" s="304">
        <v>185</v>
      </c>
      <c r="P84" s="308">
        <v>196</v>
      </c>
      <c r="Q84" s="307">
        <v>317</v>
      </c>
      <c r="R84" s="304">
        <v>135</v>
      </c>
      <c r="S84" s="308">
        <v>182</v>
      </c>
      <c r="T84" s="307">
        <v>527</v>
      </c>
      <c r="U84" s="304">
        <v>258</v>
      </c>
      <c r="V84" s="308">
        <v>269</v>
      </c>
      <c r="W84" s="307">
        <v>1526</v>
      </c>
      <c r="X84" s="304">
        <v>739</v>
      </c>
      <c r="Y84" s="308">
        <v>787</v>
      </c>
      <c r="Z84" s="307">
        <v>1383</v>
      </c>
      <c r="AA84" s="304">
        <v>628</v>
      </c>
      <c r="AB84" s="308">
        <v>755</v>
      </c>
      <c r="AC84" s="307">
        <v>1782</v>
      </c>
      <c r="AD84" s="304">
        <v>857</v>
      </c>
      <c r="AE84" s="308">
        <v>925</v>
      </c>
      <c r="AF84" s="307">
        <v>1001</v>
      </c>
      <c r="AG84" s="304">
        <v>432</v>
      </c>
      <c r="AH84" s="308">
        <v>569</v>
      </c>
      <c r="AI84" s="307">
        <v>1245</v>
      </c>
      <c r="AJ84" s="304">
        <v>519</v>
      </c>
      <c r="AK84" s="308">
        <v>726</v>
      </c>
      <c r="AL84" s="307">
        <v>817</v>
      </c>
      <c r="AM84" s="304">
        <v>369</v>
      </c>
      <c r="AN84" s="308">
        <v>448</v>
      </c>
      <c r="AO84" s="307">
        <v>1576</v>
      </c>
      <c r="AP84" s="304">
        <v>678</v>
      </c>
      <c r="AQ84" s="308">
        <v>898</v>
      </c>
      <c r="AR84" s="307">
        <v>517</v>
      </c>
      <c r="AS84" s="304">
        <v>285</v>
      </c>
      <c r="AT84" s="308">
        <v>232</v>
      </c>
      <c r="AU84" s="307">
        <v>1608</v>
      </c>
      <c r="AV84" s="304">
        <v>767</v>
      </c>
      <c r="AW84" s="308">
        <v>841</v>
      </c>
      <c r="AX84" s="307">
        <v>1217</v>
      </c>
      <c r="AY84" s="304">
        <v>571</v>
      </c>
      <c r="AZ84" s="308">
        <v>646</v>
      </c>
      <c r="BA84" s="307">
        <v>1779</v>
      </c>
      <c r="BB84" s="304">
        <v>849</v>
      </c>
      <c r="BC84" s="308">
        <v>930</v>
      </c>
      <c r="BD84" s="307">
        <v>983</v>
      </c>
      <c r="BE84" s="304">
        <v>404</v>
      </c>
      <c r="BF84" s="309">
        <v>579</v>
      </c>
    </row>
    <row r="85" spans="1:58" s="323" customFormat="1" ht="15.75" x14ac:dyDescent="0.15">
      <c r="A85" s="250" t="s">
        <v>388</v>
      </c>
      <c r="B85" s="310">
        <v>4422</v>
      </c>
      <c r="C85" s="311">
        <v>2042</v>
      </c>
      <c r="D85" s="312">
        <v>2380</v>
      </c>
      <c r="E85" s="310">
        <v>71</v>
      </c>
      <c r="F85" s="324">
        <v>35</v>
      </c>
      <c r="G85" s="324">
        <v>36</v>
      </c>
      <c r="H85" s="310">
        <v>75</v>
      </c>
      <c r="I85" s="324">
        <v>22</v>
      </c>
      <c r="J85" s="324">
        <v>53</v>
      </c>
      <c r="K85" s="310">
        <v>151</v>
      </c>
      <c r="L85" s="324">
        <v>71</v>
      </c>
      <c r="M85" s="324">
        <v>80</v>
      </c>
      <c r="N85" s="310">
        <v>77</v>
      </c>
      <c r="O85" s="324">
        <v>41</v>
      </c>
      <c r="P85" s="324">
        <v>36</v>
      </c>
      <c r="Q85" s="310">
        <v>67</v>
      </c>
      <c r="R85" s="324">
        <v>21</v>
      </c>
      <c r="S85" s="324">
        <v>46</v>
      </c>
      <c r="T85" s="310">
        <v>141</v>
      </c>
      <c r="U85" s="324">
        <v>75</v>
      </c>
      <c r="V85" s="324">
        <v>66</v>
      </c>
      <c r="W85" s="310">
        <v>410</v>
      </c>
      <c r="X85" s="324">
        <v>217</v>
      </c>
      <c r="Y85" s="324">
        <v>193</v>
      </c>
      <c r="Z85" s="310">
        <v>344</v>
      </c>
      <c r="AA85" s="324">
        <v>166</v>
      </c>
      <c r="AB85" s="324">
        <v>178</v>
      </c>
      <c r="AC85" s="310">
        <v>429</v>
      </c>
      <c r="AD85" s="324">
        <v>218</v>
      </c>
      <c r="AE85" s="324">
        <v>211</v>
      </c>
      <c r="AF85" s="310">
        <v>224</v>
      </c>
      <c r="AG85" s="324">
        <v>92</v>
      </c>
      <c r="AH85" s="324">
        <v>132</v>
      </c>
      <c r="AI85" s="310">
        <v>294</v>
      </c>
      <c r="AJ85" s="324">
        <v>108</v>
      </c>
      <c r="AK85" s="324">
        <v>186</v>
      </c>
      <c r="AL85" s="310">
        <v>188</v>
      </c>
      <c r="AM85" s="324">
        <v>65</v>
      </c>
      <c r="AN85" s="324">
        <v>123</v>
      </c>
      <c r="AO85" s="310">
        <v>387</v>
      </c>
      <c r="AP85" s="324">
        <v>152</v>
      </c>
      <c r="AQ85" s="324">
        <v>235</v>
      </c>
      <c r="AR85" s="310">
        <v>118</v>
      </c>
      <c r="AS85" s="324">
        <v>66</v>
      </c>
      <c r="AT85" s="324">
        <v>52</v>
      </c>
      <c r="AU85" s="310">
        <v>430</v>
      </c>
      <c r="AV85" s="324">
        <v>206</v>
      </c>
      <c r="AW85" s="324">
        <v>224</v>
      </c>
      <c r="AX85" s="310">
        <v>318</v>
      </c>
      <c r="AY85" s="324">
        <v>165</v>
      </c>
      <c r="AZ85" s="324">
        <v>153</v>
      </c>
      <c r="BA85" s="310">
        <v>454</v>
      </c>
      <c r="BB85" s="324">
        <v>224</v>
      </c>
      <c r="BC85" s="324">
        <v>230</v>
      </c>
      <c r="BD85" s="310">
        <v>244</v>
      </c>
      <c r="BE85" s="324">
        <v>98</v>
      </c>
      <c r="BF85" s="325">
        <v>146</v>
      </c>
    </row>
    <row r="86" spans="1:58" s="323" customFormat="1" ht="15.75" x14ac:dyDescent="0.15">
      <c r="A86" s="250" t="s">
        <v>389</v>
      </c>
      <c r="B86" s="310">
        <v>3910</v>
      </c>
      <c r="C86" s="311">
        <v>1740</v>
      </c>
      <c r="D86" s="312">
        <v>2170</v>
      </c>
      <c r="E86" s="310">
        <v>62</v>
      </c>
      <c r="F86" s="324">
        <v>29</v>
      </c>
      <c r="G86" s="324">
        <v>33</v>
      </c>
      <c r="H86" s="310">
        <v>81</v>
      </c>
      <c r="I86" s="324">
        <v>32</v>
      </c>
      <c r="J86" s="324">
        <v>49</v>
      </c>
      <c r="K86" s="310">
        <v>159</v>
      </c>
      <c r="L86" s="324">
        <v>65</v>
      </c>
      <c r="M86" s="324">
        <v>94</v>
      </c>
      <c r="N86" s="310">
        <v>91</v>
      </c>
      <c r="O86" s="324">
        <v>43</v>
      </c>
      <c r="P86" s="324">
        <v>48</v>
      </c>
      <c r="Q86" s="310">
        <v>92</v>
      </c>
      <c r="R86" s="324">
        <v>41</v>
      </c>
      <c r="S86" s="324">
        <v>51</v>
      </c>
      <c r="T86" s="310">
        <v>114</v>
      </c>
      <c r="U86" s="324">
        <v>58</v>
      </c>
      <c r="V86" s="324">
        <v>56</v>
      </c>
      <c r="W86" s="310">
        <v>317</v>
      </c>
      <c r="X86" s="324">
        <v>141</v>
      </c>
      <c r="Y86" s="324">
        <v>176</v>
      </c>
      <c r="Z86" s="310">
        <v>305</v>
      </c>
      <c r="AA86" s="324">
        <v>137</v>
      </c>
      <c r="AB86" s="324">
        <v>168</v>
      </c>
      <c r="AC86" s="310">
        <v>398</v>
      </c>
      <c r="AD86" s="324">
        <v>186</v>
      </c>
      <c r="AE86" s="324">
        <v>212</v>
      </c>
      <c r="AF86" s="310">
        <v>232</v>
      </c>
      <c r="AG86" s="324">
        <v>115</v>
      </c>
      <c r="AH86" s="324">
        <v>117</v>
      </c>
      <c r="AI86" s="310">
        <v>249</v>
      </c>
      <c r="AJ86" s="324">
        <v>102</v>
      </c>
      <c r="AK86" s="324">
        <v>147</v>
      </c>
      <c r="AL86" s="310">
        <v>194</v>
      </c>
      <c r="AM86" s="324">
        <v>87</v>
      </c>
      <c r="AN86" s="324">
        <v>107</v>
      </c>
      <c r="AO86" s="310">
        <v>304</v>
      </c>
      <c r="AP86" s="324">
        <v>140</v>
      </c>
      <c r="AQ86" s="324">
        <v>164</v>
      </c>
      <c r="AR86" s="310">
        <v>108</v>
      </c>
      <c r="AS86" s="324">
        <v>55</v>
      </c>
      <c r="AT86" s="324">
        <v>53</v>
      </c>
      <c r="AU86" s="310">
        <v>339</v>
      </c>
      <c r="AV86" s="324">
        <v>155</v>
      </c>
      <c r="AW86" s="324">
        <v>184</v>
      </c>
      <c r="AX86" s="310">
        <v>281</v>
      </c>
      <c r="AY86" s="324">
        <v>119</v>
      </c>
      <c r="AZ86" s="324">
        <v>162</v>
      </c>
      <c r="BA86" s="310">
        <v>379</v>
      </c>
      <c r="BB86" s="324">
        <v>162</v>
      </c>
      <c r="BC86" s="324">
        <v>217</v>
      </c>
      <c r="BD86" s="310">
        <v>205</v>
      </c>
      <c r="BE86" s="324">
        <v>73</v>
      </c>
      <c r="BF86" s="325">
        <v>132</v>
      </c>
    </row>
    <row r="87" spans="1:58" s="323" customFormat="1" ht="15.75" x14ac:dyDescent="0.15">
      <c r="A87" s="250" t="s">
        <v>390</v>
      </c>
      <c r="B87" s="310">
        <v>3569</v>
      </c>
      <c r="C87" s="311">
        <v>1625</v>
      </c>
      <c r="D87" s="312">
        <v>1944</v>
      </c>
      <c r="E87" s="310">
        <v>65</v>
      </c>
      <c r="F87" s="324">
        <v>28</v>
      </c>
      <c r="G87" s="324">
        <v>37</v>
      </c>
      <c r="H87" s="310">
        <v>81</v>
      </c>
      <c r="I87" s="324">
        <v>39</v>
      </c>
      <c r="J87" s="324">
        <v>42</v>
      </c>
      <c r="K87" s="310">
        <v>164</v>
      </c>
      <c r="L87" s="324">
        <v>78</v>
      </c>
      <c r="M87" s="324">
        <v>86</v>
      </c>
      <c r="N87" s="310">
        <v>79</v>
      </c>
      <c r="O87" s="324">
        <v>32</v>
      </c>
      <c r="P87" s="324">
        <v>47</v>
      </c>
      <c r="Q87" s="310">
        <v>63</v>
      </c>
      <c r="R87" s="324">
        <v>29</v>
      </c>
      <c r="S87" s="324">
        <v>34</v>
      </c>
      <c r="T87" s="310">
        <v>97</v>
      </c>
      <c r="U87" s="324">
        <v>46</v>
      </c>
      <c r="V87" s="324">
        <v>51</v>
      </c>
      <c r="W87" s="310">
        <v>296</v>
      </c>
      <c r="X87" s="324">
        <v>147</v>
      </c>
      <c r="Y87" s="324">
        <v>149</v>
      </c>
      <c r="Z87" s="310">
        <v>265</v>
      </c>
      <c r="AA87" s="324">
        <v>116</v>
      </c>
      <c r="AB87" s="324">
        <v>149</v>
      </c>
      <c r="AC87" s="310">
        <v>351</v>
      </c>
      <c r="AD87" s="324">
        <v>153</v>
      </c>
      <c r="AE87" s="324">
        <v>198</v>
      </c>
      <c r="AF87" s="310">
        <v>190</v>
      </c>
      <c r="AG87" s="324">
        <v>75</v>
      </c>
      <c r="AH87" s="324">
        <v>115</v>
      </c>
      <c r="AI87" s="310">
        <v>243</v>
      </c>
      <c r="AJ87" s="324">
        <v>104</v>
      </c>
      <c r="AK87" s="324">
        <v>139</v>
      </c>
      <c r="AL87" s="310">
        <v>153</v>
      </c>
      <c r="AM87" s="324">
        <v>71</v>
      </c>
      <c r="AN87" s="324">
        <v>82</v>
      </c>
      <c r="AO87" s="310">
        <v>337</v>
      </c>
      <c r="AP87" s="324">
        <v>152</v>
      </c>
      <c r="AQ87" s="324">
        <v>185</v>
      </c>
      <c r="AR87" s="310">
        <v>113</v>
      </c>
      <c r="AS87" s="324">
        <v>61</v>
      </c>
      <c r="AT87" s="324">
        <v>52</v>
      </c>
      <c r="AU87" s="310">
        <v>293</v>
      </c>
      <c r="AV87" s="324">
        <v>137</v>
      </c>
      <c r="AW87" s="324">
        <v>156</v>
      </c>
      <c r="AX87" s="310">
        <v>233</v>
      </c>
      <c r="AY87" s="324">
        <v>103</v>
      </c>
      <c r="AZ87" s="324">
        <v>130</v>
      </c>
      <c r="BA87" s="310">
        <v>331</v>
      </c>
      <c r="BB87" s="324">
        <v>168</v>
      </c>
      <c r="BC87" s="324">
        <v>163</v>
      </c>
      <c r="BD87" s="310">
        <v>215</v>
      </c>
      <c r="BE87" s="324">
        <v>86</v>
      </c>
      <c r="BF87" s="325">
        <v>129</v>
      </c>
    </row>
    <row r="88" spans="1:58" s="323" customFormat="1" ht="15.75" x14ac:dyDescent="0.15">
      <c r="A88" s="250" t="s">
        <v>391</v>
      </c>
      <c r="B88" s="310">
        <v>3204</v>
      </c>
      <c r="C88" s="311">
        <v>1502</v>
      </c>
      <c r="D88" s="312">
        <v>1702</v>
      </c>
      <c r="E88" s="310">
        <v>57</v>
      </c>
      <c r="F88" s="324">
        <v>30</v>
      </c>
      <c r="G88" s="324">
        <v>27</v>
      </c>
      <c r="H88" s="310">
        <v>69</v>
      </c>
      <c r="I88" s="324">
        <v>31</v>
      </c>
      <c r="J88" s="324">
        <v>38</v>
      </c>
      <c r="K88" s="310">
        <v>153</v>
      </c>
      <c r="L88" s="324">
        <v>66</v>
      </c>
      <c r="M88" s="324">
        <v>87</v>
      </c>
      <c r="N88" s="310">
        <v>65</v>
      </c>
      <c r="O88" s="324">
        <v>35</v>
      </c>
      <c r="P88" s="324">
        <v>30</v>
      </c>
      <c r="Q88" s="310">
        <v>46</v>
      </c>
      <c r="R88" s="324">
        <v>22</v>
      </c>
      <c r="S88" s="324">
        <v>24</v>
      </c>
      <c r="T88" s="310">
        <v>82</v>
      </c>
      <c r="U88" s="324">
        <v>37</v>
      </c>
      <c r="V88" s="324">
        <v>45</v>
      </c>
      <c r="W88" s="310">
        <v>270</v>
      </c>
      <c r="X88" s="324">
        <v>128</v>
      </c>
      <c r="Y88" s="324">
        <v>142</v>
      </c>
      <c r="Z88" s="310">
        <v>251</v>
      </c>
      <c r="AA88" s="324">
        <v>106</v>
      </c>
      <c r="AB88" s="324">
        <v>145</v>
      </c>
      <c r="AC88" s="310">
        <v>296</v>
      </c>
      <c r="AD88" s="324">
        <v>142</v>
      </c>
      <c r="AE88" s="324">
        <v>154</v>
      </c>
      <c r="AF88" s="310">
        <v>185</v>
      </c>
      <c r="AG88" s="324">
        <v>80</v>
      </c>
      <c r="AH88" s="324">
        <v>105</v>
      </c>
      <c r="AI88" s="310">
        <v>237</v>
      </c>
      <c r="AJ88" s="324">
        <v>111</v>
      </c>
      <c r="AK88" s="324">
        <v>126</v>
      </c>
      <c r="AL88" s="310">
        <v>143</v>
      </c>
      <c r="AM88" s="324">
        <v>76</v>
      </c>
      <c r="AN88" s="324">
        <v>67</v>
      </c>
      <c r="AO88" s="310">
        <v>300</v>
      </c>
      <c r="AP88" s="324">
        <v>125</v>
      </c>
      <c r="AQ88" s="324">
        <v>175</v>
      </c>
      <c r="AR88" s="310">
        <v>94</v>
      </c>
      <c r="AS88" s="324">
        <v>50</v>
      </c>
      <c r="AT88" s="324">
        <v>44</v>
      </c>
      <c r="AU88" s="310">
        <v>261</v>
      </c>
      <c r="AV88" s="324">
        <v>130</v>
      </c>
      <c r="AW88" s="324">
        <v>131</v>
      </c>
      <c r="AX88" s="310">
        <v>205</v>
      </c>
      <c r="AY88" s="324">
        <v>100</v>
      </c>
      <c r="AZ88" s="324">
        <v>105</v>
      </c>
      <c r="BA88" s="310">
        <v>326</v>
      </c>
      <c r="BB88" s="324">
        <v>163</v>
      </c>
      <c r="BC88" s="324">
        <v>163</v>
      </c>
      <c r="BD88" s="310">
        <v>164</v>
      </c>
      <c r="BE88" s="324">
        <v>70</v>
      </c>
      <c r="BF88" s="325">
        <v>94</v>
      </c>
    </row>
    <row r="89" spans="1:58" s="323" customFormat="1" ht="15.75" x14ac:dyDescent="0.15">
      <c r="A89" s="250" t="s">
        <v>392</v>
      </c>
      <c r="B89" s="310">
        <v>3009</v>
      </c>
      <c r="C89" s="311">
        <v>1413</v>
      </c>
      <c r="D89" s="312">
        <v>1596</v>
      </c>
      <c r="E89" s="310">
        <v>61</v>
      </c>
      <c r="F89" s="324">
        <v>22</v>
      </c>
      <c r="G89" s="324">
        <v>39</v>
      </c>
      <c r="H89" s="310">
        <v>65</v>
      </c>
      <c r="I89" s="324">
        <v>32</v>
      </c>
      <c r="J89" s="324">
        <v>33</v>
      </c>
      <c r="K89" s="310">
        <v>141</v>
      </c>
      <c r="L89" s="324">
        <v>66</v>
      </c>
      <c r="M89" s="324">
        <v>75</v>
      </c>
      <c r="N89" s="310">
        <v>69</v>
      </c>
      <c r="O89" s="324">
        <v>34</v>
      </c>
      <c r="P89" s="324">
        <v>35</v>
      </c>
      <c r="Q89" s="310">
        <v>49</v>
      </c>
      <c r="R89" s="324">
        <v>22</v>
      </c>
      <c r="S89" s="324">
        <v>27</v>
      </c>
      <c r="T89" s="310">
        <v>93</v>
      </c>
      <c r="U89" s="324">
        <v>42</v>
      </c>
      <c r="V89" s="324">
        <v>51</v>
      </c>
      <c r="W89" s="310">
        <v>233</v>
      </c>
      <c r="X89" s="324">
        <v>106</v>
      </c>
      <c r="Y89" s="324">
        <v>127</v>
      </c>
      <c r="Z89" s="310">
        <v>218</v>
      </c>
      <c r="AA89" s="324">
        <v>103</v>
      </c>
      <c r="AB89" s="324">
        <v>115</v>
      </c>
      <c r="AC89" s="310">
        <v>308</v>
      </c>
      <c r="AD89" s="324">
        <v>158</v>
      </c>
      <c r="AE89" s="324">
        <v>150</v>
      </c>
      <c r="AF89" s="310">
        <v>170</v>
      </c>
      <c r="AG89" s="324">
        <v>70</v>
      </c>
      <c r="AH89" s="324">
        <v>100</v>
      </c>
      <c r="AI89" s="310">
        <v>222</v>
      </c>
      <c r="AJ89" s="324">
        <v>94</v>
      </c>
      <c r="AK89" s="324">
        <v>128</v>
      </c>
      <c r="AL89" s="310">
        <v>139</v>
      </c>
      <c r="AM89" s="324">
        <v>70</v>
      </c>
      <c r="AN89" s="324">
        <v>69</v>
      </c>
      <c r="AO89" s="310">
        <v>248</v>
      </c>
      <c r="AP89" s="324">
        <v>109</v>
      </c>
      <c r="AQ89" s="324">
        <v>139</v>
      </c>
      <c r="AR89" s="310">
        <v>84</v>
      </c>
      <c r="AS89" s="324">
        <v>53</v>
      </c>
      <c r="AT89" s="324">
        <v>31</v>
      </c>
      <c r="AU89" s="310">
        <v>285</v>
      </c>
      <c r="AV89" s="324">
        <v>139</v>
      </c>
      <c r="AW89" s="324">
        <v>146</v>
      </c>
      <c r="AX89" s="310">
        <v>180</v>
      </c>
      <c r="AY89" s="324">
        <v>84</v>
      </c>
      <c r="AZ89" s="324">
        <v>96</v>
      </c>
      <c r="BA89" s="310">
        <v>289</v>
      </c>
      <c r="BB89" s="324">
        <v>132</v>
      </c>
      <c r="BC89" s="324">
        <v>157</v>
      </c>
      <c r="BD89" s="310">
        <v>155</v>
      </c>
      <c r="BE89" s="324">
        <v>77</v>
      </c>
      <c r="BF89" s="325">
        <v>78</v>
      </c>
    </row>
    <row r="90" spans="1:58" s="323" customFormat="1" ht="15.75" x14ac:dyDescent="0.15">
      <c r="A90" s="255" t="s">
        <v>316</v>
      </c>
      <c r="B90" s="307">
        <v>12428</v>
      </c>
      <c r="C90" s="304">
        <v>5593</v>
      </c>
      <c r="D90" s="308">
        <v>6835</v>
      </c>
      <c r="E90" s="307">
        <v>246</v>
      </c>
      <c r="F90" s="304">
        <v>108</v>
      </c>
      <c r="G90" s="308">
        <v>138</v>
      </c>
      <c r="H90" s="307">
        <v>306</v>
      </c>
      <c r="I90" s="304">
        <v>126</v>
      </c>
      <c r="J90" s="308">
        <v>180</v>
      </c>
      <c r="K90" s="307">
        <v>642</v>
      </c>
      <c r="L90" s="304">
        <v>267</v>
      </c>
      <c r="M90" s="308">
        <v>375</v>
      </c>
      <c r="N90" s="307">
        <v>286</v>
      </c>
      <c r="O90" s="304">
        <v>140</v>
      </c>
      <c r="P90" s="308">
        <v>146</v>
      </c>
      <c r="Q90" s="307">
        <v>238</v>
      </c>
      <c r="R90" s="304">
        <v>116</v>
      </c>
      <c r="S90" s="308">
        <v>122</v>
      </c>
      <c r="T90" s="307">
        <v>365</v>
      </c>
      <c r="U90" s="304">
        <v>139</v>
      </c>
      <c r="V90" s="308">
        <v>226</v>
      </c>
      <c r="W90" s="307">
        <v>931</v>
      </c>
      <c r="X90" s="304">
        <v>409</v>
      </c>
      <c r="Y90" s="308">
        <v>522</v>
      </c>
      <c r="Z90" s="307">
        <v>951</v>
      </c>
      <c r="AA90" s="304">
        <v>426</v>
      </c>
      <c r="AB90" s="308">
        <v>525</v>
      </c>
      <c r="AC90" s="307">
        <v>1300</v>
      </c>
      <c r="AD90" s="304">
        <v>582</v>
      </c>
      <c r="AE90" s="308">
        <v>718</v>
      </c>
      <c r="AF90" s="307">
        <v>731</v>
      </c>
      <c r="AG90" s="304">
        <v>297</v>
      </c>
      <c r="AH90" s="308">
        <v>434</v>
      </c>
      <c r="AI90" s="307">
        <v>873</v>
      </c>
      <c r="AJ90" s="304">
        <v>408</v>
      </c>
      <c r="AK90" s="308">
        <v>465</v>
      </c>
      <c r="AL90" s="307">
        <v>573</v>
      </c>
      <c r="AM90" s="304">
        <v>265</v>
      </c>
      <c r="AN90" s="308">
        <v>308</v>
      </c>
      <c r="AO90" s="307">
        <v>1035</v>
      </c>
      <c r="AP90" s="304">
        <v>524</v>
      </c>
      <c r="AQ90" s="308">
        <v>511</v>
      </c>
      <c r="AR90" s="307">
        <v>330</v>
      </c>
      <c r="AS90" s="304">
        <v>170</v>
      </c>
      <c r="AT90" s="308">
        <v>160</v>
      </c>
      <c r="AU90" s="307">
        <v>1045</v>
      </c>
      <c r="AV90" s="304">
        <v>469</v>
      </c>
      <c r="AW90" s="308">
        <v>576</v>
      </c>
      <c r="AX90" s="307">
        <v>840</v>
      </c>
      <c r="AY90" s="304">
        <v>366</v>
      </c>
      <c r="AZ90" s="308">
        <v>474</v>
      </c>
      <c r="BA90" s="307">
        <v>1155</v>
      </c>
      <c r="BB90" s="304">
        <v>544</v>
      </c>
      <c r="BC90" s="308">
        <v>611</v>
      </c>
      <c r="BD90" s="307">
        <v>581</v>
      </c>
      <c r="BE90" s="304">
        <v>237</v>
      </c>
      <c r="BF90" s="309">
        <v>344</v>
      </c>
    </row>
    <row r="91" spans="1:58" s="323" customFormat="1" ht="15.75" x14ac:dyDescent="0.15">
      <c r="A91" s="250" t="s">
        <v>393</v>
      </c>
      <c r="B91" s="310">
        <v>3160</v>
      </c>
      <c r="C91" s="311">
        <v>1456</v>
      </c>
      <c r="D91" s="312">
        <v>1704</v>
      </c>
      <c r="E91" s="310">
        <v>54</v>
      </c>
      <c r="F91" s="324">
        <v>29</v>
      </c>
      <c r="G91" s="324">
        <v>25</v>
      </c>
      <c r="H91" s="310">
        <v>73</v>
      </c>
      <c r="I91" s="324">
        <v>37</v>
      </c>
      <c r="J91" s="324">
        <v>36</v>
      </c>
      <c r="K91" s="310">
        <v>160</v>
      </c>
      <c r="L91" s="324">
        <v>69</v>
      </c>
      <c r="M91" s="324">
        <v>91</v>
      </c>
      <c r="N91" s="310">
        <v>89</v>
      </c>
      <c r="O91" s="324">
        <v>42</v>
      </c>
      <c r="P91" s="324">
        <v>47</v>
      </c>
      <c r="Q91" s="310">
        <v>64</v>
      </c>
      <c r="R91" s="324">
        <v>36</v>
      </c>
      <c r="S91" s="324">
        <v>28</v>
      </c>
      <c r="T91" s="310">
        <v>94</v>
      </c>
      <c r="U91" s="324">
        <v>37</v>
      </c>
      <c r="V91" s="324">
        <v>57</v>
      </c>
      <c r="W91" s="310">
        <v>236</v>
      </c>
      <c r="X91" s="324">
        <v>100</v>
      </c>
      <c r="Y91" s="324">
        <v>136</v>
      </c>
      <c r="Z91" s="310">
        <v>249</v>
      </c>
      <c r="AA91" s="324">
        <v>119</v>
      </c>
      <c r="AB91" s="324">
        <v>130</v>
      </c>
      <c r="AC91" s="310">
        <v>330</v>
      </c>
      <c r="AD91" s="324">
        <v>143</v>
      </c>
      <c r="AE91" s="324">
        <v>187</v>
      </c>
      <c r="AF91" s="310">
        <v>187</v>
      </c>
      <c r="AG91" s="324">
        <v>80</v>
      </c>
      <c r="AH91" s="324">
        <v>107</v>
      </c>
      <c r="AI91" s="310">
        <v>203</v>
      </c>
      <c r="AJ91" s="324">
        <v>95</v>
      </c>
      <c r="AK91" s="324">
        <v>108</v>
      </c>
      <c r="AL91" s="310">
        <v>139</v>
      </c>
      <c r="AM91" s="324">
        <v>67</v>
      </c>
      <c r="AN91" s="324">
        <v>72</v>
      </c>
      <c r="AO91" s="310">
        <v>289</v>
      </c>
      <c r="AP91" s="324">
        <v>148</v>
      </c>
      <c r="AQ91" s="324">
        <v>141</v>
      </c>
      <c r="AR91" s="310">
        <v>84</v>
      </c>
      <c r="AS91" s="324">
        <v>44</v>
      </c>
      <c r="AT91" s="324">
        <v>40</v>
      </c>
      <c r="AU91" s="310">
        <v>264</v>
      </c>
      <c r="AV91" s="324">
        <v>117</v>
      </c>
      <c r="AW91" s="324">
        <v>147</v>
      </c>
      <c r="AX91" s="310">
        <v>209</v>
      </c>
      <c r="AY91" s="324">
        <v>88</v>
      </c>
      <c r="AZ91" s="324">
        <v>121</v>
      </c>
      <c r="BA91" s="310">
        <v>296</v>
      </c>
      <c r="BB91" s="324">
        <v>140</v>
      </c>
      <c r="BC91" s="324">
        <v>156</v>
      </c>
      <c r="BD91" s="310">
        <v>140</v>
      </c>
      <c r="BE91" s="324">
        <v>65</v>
      </c>
      <c r="BF91" s="325">
        <v>75</v>
      </c>
    </row>
    <row r="92" spans="1:58" s="323" customFormat="1" ht="15.75" x14ac:dyDescent="0.15">
      <c r="A92" s="250" t="s">
        <v>394</v>
      </c>
      <c r="B92" s="310">
        <v>2367</v>
      </c>
      <c r="C92" s="311">
        <v>1054</v>
      </c>
      <c r="D92" s="312">
        <v>1313</v>
      </c>
      <c r="E92" s="310">
        <v>44</v>
      </c>
      <c r="F92" s="324">
        <v>14</v>
      </c>
      <c r="G92" s="324">
        <v>30</v>
      </c>
      <c r="H92" s="310">
        <v>60</v>
      </c>
      <c r="I92" s="324">
        <v>18</v>
      </c>
      <c r="J92" s="324">
        <v>42</v>
      </c>
      <c r="K92" s="310">
        <v>121</v>
      </c>
      <c r="L92" s="324">
        <v>47</v>
      </c>
      <c r="M92" s="324">
        <v>74</v>
      </c>
      <c r="N92" s="310">
        <v>44</v>
      </c>
      <c r="O92" s="324">
        <v>24</v>
      </c>
      <c r="P92" s="324">
        <v>20</v>
      </c>
      <c r="Q92" s="310">
        <v>49</v>
      </c>
      <c r="R92" s="324">
        <v>23</v>
      </c>
      <c r="S92" s="324">
        <v>26</v>
      </c>
      <c r="T92" s="310">
        <v>53</v>
      </c>
      <c r="U92" s="324">
        <v>20</v>
      </c>
      <c r="V92" s="324">
        <v>33</v>
      </c>
      <c r="W92" s="310">
        <v>177</v>
      </c>
      <c r="X92" s="324">
        <v>79</v>
      </c>
      <c r="Y92" s="324">
        <v>98</v>
      </c>
      <c r="Z92" s="310">
        <v>154</v>
      </c>
      <c r="AA92" s="324">
        <v>63</v>
      </c>
      <c r="AB92" s="324">
        <v>91</v>
      </c>
      <c r="AC92" s="310">
        <v>233</v>
      </c>
      <c r="AD92" s="324">
        <v>112</v>
      </c>
      <c r="AE92" s="324">
        <v>121</v>
      </c>
      <c r="AF92" s="310">
        <v>152</v>
      </c>
      <c r="AG92" s="324">
        <v>59</v>
      </c>
      <c r="AH92" s="324">
        <v>93</v>
      </c>
      <c r="AI92" s="310">
        <v>164</v>
      </c>
      <c r="AJ92" s="324">
        <v>80</v>
      </c>
      <c r="AK92" s="324">
        <v>84</v>
      </c>
      <c r="AL92" s="310">
        <v>102</v>
      </c>
      <c r="AM92" s="324">
        <v>45</v>
      </c>
      <c r="AN92" s="324">
        <v>57</v>
      </c>
      <c r="AO92" s="310">
        <v>185</v>
      </c>
      <c r="AP92" s="324">
        <v>89</v>
      </c>
      <c r="AQ92" s="324">
        <v>96</v>
      </c>
      <c r="AR92" s="310">
        <v>73</v>
      </c>
      <c r="AS92" s="324">
        <v>38</v>
      </c>
      <c r="AT92" s="324">
        <v>35</v>
      </c>
      <c r="AU92" s="310">
        <v>216</v>
      </c>
      <c r="AV92" s="324">
        <v>98</v>
      </c>
      <c r="AW92" s="324">
        <v>118</v>
      </c>
      <c r="AX92" s="310">
        <v>165</v>
      </c>
      <c r="AY92" s="324">
        <v>79</v>
      </c>
      <c r="AZ92" s="324">
        <v>86</v>
      </c>
      <c r="BA92" s="310">
        <v>240</v>
      </c>
      <c r="BB92" s="324">
        <v>116</v>
      </c>
      <c r="BC92" s="324">
        <v>124</v>
      </c>
      <c r="BD92" s="310">
        <v>135</v>
      </c>
      <c r="BE92" s="324">
        <v>50</v>
      </c>
      <c r="BF92" s="325">
        <v>85</v>
      </c>
    </row>
    <row r="93" spans="1:58" s="323" customFormat="1" ht="15.75" x14ac:dyDescent="0.15">
      <c r="A93" s="250" t="s">
        <v>395</v>
      </c>
      <c r="B93" s="310">
        <v>2359</v>
      </c>
      <c r="C93" s="311">
        <v>1056</v>
      </c>
      <c r="D93" s="312">
        <v>1303</v>
      </c>
      <c r="E93" s="310">
        <v>42</v>
      </c>
      <c r="F93" s="324">
        <v>18</v>
      </c>
      <c r="G93" s="324">
        <v>24</v>
      </c>
      <c r="H93" s="310">
        <v>64</v>
      </c>
      <c r="I93" s="324">
        <v>24</v>
      </c>
      <c r="J93" s="324">
        <v>40</v>
      </c>
      <c r="K93" s="310">
        <v>123</v>
      </c>
      <c r="L93" s="324">
        <v>50</v>
      </c>
      <c r="M93" s="324">
        <v>73</v>
      </c>
      <c r="N93" s="310">
        <v>54</v>
      </c>
      <c r="O93" s="324">
        <v>30</v>
      </c>
      <c r="P93" s="324">
        <v>24</v>
      </c>
      <c r="Q93" s="310">
        <v>41</v>
      </c>
      <c r="R93" s="324">
        <v>17</v>
      </c>
      <c r="S93" s="324">
        <v>24</v>
      </c>
      <c r="T93" s="310">
        <v>65</v>
      </c>
      <c r="U93" s="324">
        <v>28</v>
      </c>
      <c r="V93" s="324">
        <v>37</v>
      </c>
      <c r="W93" s="310">
        <v>178</v>
      </c>
      <c r="X93" s="324">
        <v>89</v>
      </c>
      <c r="Y93" s="324">
        <v>89</v>
      </c>
      <c r="Z93" s="310">
        <v>196</v>
      </c>
      <c r="AA93" s="324">
        <v>87</v>
      </c>
      <c r="AB93" s="324">
        <v>109</v>
      </c>
      <c r="AC93" s="310">
        <v>245</v>
      </c>
      <c r="AD93" s="324">
        <v>107</v>
      </c>
      <c r="AE93" s="324">
        <v>138</v>
      </c>
      <c r="AF93" s="310">
        <v>126</v>
      </c>
      <c r="AG93" s="324">
        <v>48</v>
      </c>
      <c r="AH93" s="324">
        <v>78</v>
      </c>
      <c r="AI93" s="310">
        <v>189</v>
      </c>
      <c r="AJ93" s="324">
        <v>83</v>
      </c>
      <c r="AK93" s="324">
        <v>106</v>
      </c>
      <c r="AL93" s="310">
        <v>123</v>
      </c>
      <c r="AM93" s="324">
        <v>52</v>
      </c>
      <c r="AN93" s="324">
        <v>71</v>
      </c>
      <c r="AO93" s="310">
        <v>193</v>
      </c>
      <c r="AP93" s="324">
        <v>101</v>
      </c>
      <c r="AQ93" s="324">
        <v>92</v>
      </c>
      <c r="AR93" s="310">
        <v>66</v>
      </c>
      <c r="AS93" s="324">
        <v>38</v>
      </c>
      <c r="AT93" s="324">
        <v>28</v>
      </c>
      <c r="AU93" s="310">
        <v>190</v>
      </c>
      <c r="AV93" s="324">
        <v>90</v>
      </c>
      <c r="AW93" s="324">
        <v>100</v>
      </c>
      <c r="AX93" s="310">
        <v>151</v>
      </c>
      <c r="AY93" s="324">
        <v>56</v>
      </c>
      <c r="AZ93" s="324">
        <v>95</v>
      </c>
      <c r="BA93" s="310">
        <v>214</v>
      </c>
      <c r="BB93" s="324">
        <v>98</v>
      </c>
      <c r="BC93" s="324">
        <v>116</v>
      </c>
      <c r="BD93" s="310">
        <v>99</v>
      </c>
      <c r="BE93" s="324">
        <v>40</v>
      </c>
      <c r="BF93" s="325">
        <v>59</v>
      </c>
    </row>
    <row r="94" spans="1:58" s="323" customFormat="1" ht="15.75" x14ac:dyDescent="0.15">
      <c r="A94" s="250" t="s">
        <v>396</v>
      </c>
      <c r="B94" s="310">
        <v>2397</v>
      </c>
      <c r="C94" s="311">
        <v>1067</v>
      </c>
      <c r="D94" s="312">
        <v>1330</v>
      </c>
      <c r="E94" s="310">
        <v>53</v>
      </c>
      <c r="F94" s="324">
        <v>24</v>
      </c>
      <c r="G94" s="324">
        <v>29</v>
      </c>
      <c r="H94" s="310">
        <v>54</v>
      </c>
      <c r="I94" s="324">
        <v>23</v>
      </c>
      <c r="J94" s="324">
        <v>31</v>
      </c>
      <c r="K94" s="310">
        <v>116</v>
      </c>
      <c r="L94" s="324">
        <v>46</v>
      </c>
      <c r="M94" s="324">
        <v>70</v>
      </c>
      <c r="N94" s="310">
        <v>48</v>
      </c>
      <c r="O94" s="324">
        <v>19</v>
      </c>
      <c r="P94" s="324">
        <v>29</v>
      </c>
      <c r="Q94" s="310">
        <v>44</v>
      </c>
      <c r="R94" s="324">
        <v>22</v>
      </c>
      <c r="S94" s="324">
        <v>22</v>
      </c>
      <c r="T94" s="310">
        <v>71</v>
      </c>
      <c r="U94" s="324">
        <v>20</v>
      </c>
      <c r="V94" s="324">
        <v>51</v>
      </c>
      <c r="W94" s="310">
        <v>181</v>
      </c>
      <c r="X94" s="324">
        <v>75</v>
      </c>
      <c r="Y94" s="324">
        <v>106</v>
      </c>
      <c r="Z94" s="310">
        <v>188</v>
      </c>
      <c r="AA94" s="324">
        <v>82</v>
      </c>
      <c r="AB94" s="324">
        <v>106</v>
      </c>
      <c r="AC94" s="310">
        <v>259</v>
      </c>
      <c r="AD94" s="324">
        <v>122</v>
      </c>
      <c r="AE94" s="324">
        <v>137</v>
      </c>
      <c r="AF94" s="310">
        <v>127</v>
      </c>
      <c r="AG94" s="324">
        <v>59</v>
      </c>
      <c r="AH94" s="324">
        <v>68</v>
      </c>
      <c r="AI94" s="310">
        <v>153</v>
      </c>
      <c r="AJ94" s="324">
        <v>76</v>
      </c>
      <c r="AK94" s="324">
        <v>77</v>
      </c>
      <c r="AL94" s="310">
        <v>119</v>
      </c>
      <c r="AM94" s="324">
        <v>58</v>
      </c>
      <c r="AN94" s="324">
        <v>61</v>
      </c>
      <c r="AO94" s="310">
        <v>202</v>
      </c>
      <c r="AP94" s="324">
        <v>101</v>
      </c>
      <c r="AQ94" s="324">
        <v>101</v>
      </c>
      <c r="AR94" s="310">
        <v>51</v>
      </c>
      <c r="AS94" s="324">
        <v>20</v>
      </c>
      <c r="AT94" s="324">
        <v>31</v>
      </c>
      <c r="AU94" s="310">
        <v>202</v>
      </c>
      <c r="AV94" s="324">
        <v>86</v>
      </c>
      <c r="AW94" s="324">
        <v>116</v>
      </c>
      <c r="AX94" s="310">
        <v>181</v>
      </c>
      <c r="AY94" s="324">
        <v>77</v>
      </c>
      <c r="AZ94" s="324">
        <v>104</v>
      </c>
      <c r="BA94" s="310">
        <v>230</v>
      </c>
      <c r="BB94" s="324">
        <v>111</v>
      </c>
      <c r="BC94" s="324">
        <v>119</v>
      </c>
      <c r="BD94" s="310">
        <v>118</v>
      </c>
      <c r="BE94" s="324">
        <v>46</v>
      </c>
      <c r="BF94" s="325">
        <v>72</v>
      </c>
    </row>
    <row r="95" spans="1:58" s="323" customFormat="1" ht="15.75" x14ac:dyDescent="0.15">
      <c r="A95" s="250" t="s">
        <v>397</v>
      </c>
      <c r="B95" s="310">
        <v>2145</v>
      </c>
      <c r="C95" s="311">
        <v>960</v>
      </c>
      <c r="D95" s="312">
        <v>1185</v>
      </c>
      <c r="E95" s="310">
        <v>53</v>
      </c>
      <c r="F95" s="324">
        <v>23</v>
      </c>
      <c r="G95" s="324">
        <v>30</v>
      </c>
      <c r="H95" s="310">
        <v>55</v>
      </c>
      <c r="I95" s="324">
        <v>24</v>
      </c>
      <c r="J95" s="324">
        <v>31</v>
      </c>
      <c r="K95" s="310">
        <v>122</v>
      </c>
      <c r="L95" s="324">
        <v>55</v>
      </c>
      <c r="M95" s="324">
        <v>67</v>
      </c>
      <c r="N95" s="310">
        <v>51</v>
      </c>
      <c r="O95" s="324">
        <v>25</v>
      </c>
      <c r="P95" s="324">
        <v>26</v>
      </c>
      <c r="Q95" s="310">
        <v>40</v>
      </c>
      <c r="R95" s="324">
        <v>18</v>
      </c>
      <c r="S95" s="324">
        <v>22</v>
      </c>
      <c r="T95" s="310">
        <v>82</v>
      </c>
      <c r="U95" s="324">
        <v>34</v>
      </c>
      <c r="V95" s="324">
        <v>48</v>
      </c>
      <c r="W95" s="310">
        <v>159</v>
      </c>
      <c r="X95" s="324">
        <v>66</v>
      </c>
      <c r="Y95" s="324">
        <v>93</v>
      </c>
      <c r="Z95" s="310">
        <v>164</v>
      </c>
      <c r="AA95" s="324">
        <v>75</v>
      </c>
      <c r="AB95" s="324">
        <v>89</v>
      </c>
      <c r="AC95" s="310">
        <v>233</v>
      </c>
      <c r="AD95" s="324">
        <v>98</v>
      </c>
      <c r="AE95" s="324">
        <v>135</v>
      </c>
      <c r="AF95" s="310">
        <v>139</v>
      </c>
      <c r="AG95" s="324">
        <v>51</v>
      </c>
      <c r="AH95" s="324">
        <v>88</v>
      </c>
      <c r="AI95" s="310">
        <v>164</v>
      </c>
      <c r="AJ95" s="324">
        <v>74</v>
      </c>
      <c r="AK95" s="324">
        <v>90</v>
      </c>
      <c r="AL95" s="310">
        <v>90</v>
      </c>
      <c r="AM95" s="324">
        <v>43</v>
      </c>
      <c r="AN95" s="324">
        <v>47</v>
      </c>
      <c r="AO95" s="310">
        <v>166</v>
      </c>
      <c r="AP95" s="324">
        <v>85</v>
      </c>
      <c r="AQ95" s="324">
        <v>81</v>
      </c>
      <c r="AR95" s="310">
        <v>56</v>
      </c>
      <c r="AS95" s="324">
        <v>30</v>
      </c>
      <c r="AT95" s="324">
        <v>26</v>
      </c>
      <c r="AU95" s="310">
        <v>173</v>
      </c>
      <c r="AV95" s="324">
        <v>78</v>
      </c>
      <c r="AW95" s="324">
        <v>95</v>
      </c>
      <c r="AX95" s="310">
        <v>134</v>
      </c>
      <c r="AY95" s="324">
        <v>66</v>
      </c>
      <c r="AZ95" s="324">
        <v>68</v>
      </c>
      <c r="BA95" s="310">
        <v>175</v>
      </c>
      <c r="BB95" s="324">
        <v>79</v>
      </c>
      <c r="BC95" s="324">
        <v>96</v>
      </c>
      <c r="BD95" s="310">
        <v>89</v>
      </c>
      <c r="BE95" s="324">
        <v>36</v>
      </c>
      <c r="BF95" s="325">
        <v>53</v>
      </c>
    </row>
    <row r="96" spans="1:58" s="323" customFormat="1" ht="15.75" x14ac:dyDescent="0.15">
      <c r="A96" s="255" t="s">
        <v>317</v>
      </c>
      <c r="B96" s="307">
        <v>9584</v>
      </c>
      <c r="C96" s="304">
        <v>4147</v>
      </c>
      <c r="D96" s="308">
        <v>5437</v>
      </c>
      <c r="E96" s="307">
        <v>285</v>
      </c>
      <c r="F96" s="304">
        <v>114</v>
      </c>
      <c r="G96" s="308">
        <v>171</v>
      </c>
      <c r="H96" s="307">
        <v>273</v>
      </c>
      <c r="I96" s="304">
        <v>108</v>
      </c>
      <c r="J96" s="308">
        <v>165</v>
      </c>
      <c r="K96" s="307">
        <v>574</v>
      </c>
      <c r="L96" s="304">
        <v>247</v>
      </c>
      <c r="M96" s="308">
        <v>327</v>
      </c>
      <c r="N96" s="307">
        <v>231</v>
      </c>
      <c r="O96" s="304">
        <v>101</v>
      </c>
      <c r="P96" s="308">
        <v>130</v>
      </c>
      <c r="Q96" s="307">
        <v>171</v>
      </c>
      <c r="R96" s="304">
        <v>79</v>
      </c>
      <c r="S96" s="308">
        <v>92</v>
      </c>
      <c r="T96" s="307">
        <v>300</v>
      </c>
      <c r="U96" s="304">
        <v>122</v>
      </c>
      <c r="V96" s="308">
        <v>178</v>
      </c>
      <c r="W96" s="307">
        <v>755</v>
      </c>
      <c r="X96" s="304">
        <v>313</v>
      </c>
      <c r="Y96" s="308">
        <v>442</v>
      </c>
      <c r="Z96" s="307">
        <v>732</v>
      </c>
      <c r="AA96" s="304">
        <v>349</v>
      </c>
      <c r="AB96" s="308">
        <v>383</v>
      </c>
      <c r="AC96" s="307">
        <v>1018</v>
      </c>
      <c r="AD96" s="304">
        <v>419</v>
      </c>
      <c r="AE96" s="308">
        <v>599</v>
      </c>
      <c r="AF96" s="307">
        <v>624</v>
      </c>
      <c r="AG96" s="304">
        <v>271</v>
      </c>
      <c r="AH96" s="308">
        <v>353</v>
      </c>
      <c r="AI96" s="307">
        <v>621</v>
      </c>
      <c r="AJ96" s="304">
        <v>293</v>
      </c>
      <c r="AK96" s="308">
        <v>328</v>
      </c>
      <c r="AL96" s="307">
        <v>426</v>
      </c>
      <c r="AM96" s="304">
        <v>190</v>
      </c>
      <c r="AN96" s="308">
        <v>236</v>
      </c>
      <c r="AO96" s="307">
        <v>672</v>
      </c>
      <c r="AP96" s="304">
        <v>303</v>
      </c>
      <c r="AQ96" s="308">
        <v>369</v>
      </c>
      <c r="AR96" s="307">
        <v>241</v>
      </c>
      <c r="AS96" s="304">
        <v>120</v>
      </c>
      <c r="AT96" s="308">
        <v>121</v>
      </c>
      <c r="AU96" s="307">
        <v>725</v>
      </c>
      <c r="AV96" s="304">
        <v>310</v>
      </c>
      <c r="AW96" s="308">
        <v>415</v>
      </c>
      <c r="AX96" s="307">
        <v>608</v>
      </c>
      <c r="AY96" s="304">
        <v>275</v>
      </c>
      <c r="AZ96" s="308">
        <v>333</v>
      </c>
      <c r="BA96" s="307">
        <v>893</v>
      </c>
      <c r="BB96" s="304">
        <v>351</v>
      </c>
      <c r="BC96" s="308">
        <v>542</v>
      </c>
      <c r="BD96" s="307">
        <v>435</v>
      </c>
      <c r="BE96" s="304">
        <v>182</v>
      </c>
      <c r="BF96" s="309">
        <v>253</v>
      </c>
    </row>
    <row r="97" spans="1:58" s="323" customFormat="1" ht="15.75" x14ac:dyDescent="0.15">
      <c r="A97" s="250" t="s">
        <v>398</v>
      </c>
      <c r="B97" s="310">
        <v>2139</v>
      </c>
      <c r="C97" s="311">
        <v>949</v>
      </c>
      <c r="D97" s="312">
        <v>1190</v>
      </c>
      <c r="E97" s="310">
        <v>57</v>
      </c>
      <c r="F97" s="324">
        <v>19</v>
      </c>
      <c r="G97" s="324">
        <v>38</v>
      </c>
      <c r="H97" s="310">
        <v>68</v>
      </c>
      <c r="I97" s="324">
        <v>33</v>
      </c>
      <c r="J97" s="324">
        <v>35</v>
      </c>
      <c r="K97" s="310">
        <v>110</v>
      </c>
      <c r="L97" s="324">
        <v>54</v>
      </c>
      <c r="M97" s="324">
        <v>56</v>
      </c>
      <c r="N97" s="310">
        <v>38</v>
      </c>
      <c r="O97" s="324">
        <v>15</v>
      </c>
      <c r="P97" s="324">
        <v>23</v>
      </c>
      <c r="Q97" s="310">
        <v>37</v>
      </c>
      <c r="R97" s="324">
        <v>14</v>
      </c>
      <c r="S97" s="324">
        <v>23</v>
      </c>
      <c r="T97" s="310">
        <v>74</v>
      </c>
      <c r="U97" s="324">
        <v>35</v>
      </c>
      <c r="V97" s="324">
        <v>39</v>
      </c>
      <c r="W97" s="310">
        <v>161</v>
      </c>
      <c r="X97" s="324">
        <v>69</v>
      </c>
      <c r="Y97" s="324">
        <v>92</v>
      </c>
      <c r="Z97" s="310">
        <v>185</v>
      </c>
      <c r="AA97" s="324">
        <v>90</v>
      </c>
      <c r="AB97" s="324">
        <v>95</v>
      </c>
      <c r="AC97" s="310">
        <v>222</v>
      </c>
      <c r="AD97" s="324">
        <v>92</v>
      </c>
      <c r="AE97" s="324">
        <v>130</v>
      </c>
      <c r="AF97" s="310">
        <v>133</v>
      </c>
      <c r="AG97" s="324">
        <v>61</v>
      </c>
      <c r="AH97" s="324">
        <v>72</v>
      </c>
      <c r="AI97" s="310">
        <v>140</v>
      </c>
      <c r="AJ97" s="324">
        <v>58</v>
      </c>
      <c r="AK97" s="324">
        <v>82</v>
      </c>
      <c r="AL97" s="310">
        <v>103</v>
      </c>
      <c r="AM97" s="324">
        <v>47</v>
      </c>
      <c r="AN97" s="324">
        <v>56</v>
      </c>
      <c r="AO97" s="310">
        <v>169</v>
      </c>
      <c r="AP97" s="324">
        <v>75</v>
      </c>
      <c r="AQ97" s="324">
        <v>94</v>
      </c>
      <c r="AR97" s="310">
        <v>48</v>
      </c>
      <c r="AS97" s="324">
        <v>23</v>
      </c>
      <c r="AT97" s="324">
        <v>25</v>
      </c>
      <c r="AU97" s="310">
        <v>180</v>
      </c>
      <c r="AV97" s="324">
        <v>75</v>
      </c>
      <c r="AW97" s="324">
        <v>105</v>
      </c>
      <c r="AX97" s="310">
        <v>124</v>
      </c>
      <c r="AY97" s="324">
        <v>63</v>
      </c>
      <c r="AZ97" s="324">
        <v>61</v>
      </c>
      <c r="BA97" s="310">
        <v>195</v>
      </c>
      <c r="BB97" s="324">
        <v>84</v>
      </c>
      <c r="BC97" s="324">
        <v>111</v>
      </c>
      <c r="BD97" s="310">
        <v>95</v>
      </c>
      <c r="BE97" s="324">
        <v>42</v>
      </c>
      <c r="BF97" s="325">
        <v>53</v>
      </c>
    </row>
    <row r="98" spans="1:58" s="323" customFormat="1" ht="15.75" x14ac:dyDescent="0.15">
      <c r="A98" s="250" t="s">
        <v>399</v>
      </c>
      <c r="B98" s="310">
        <v>2007</v>
      </c>
      <c r="C98" s="311">
        <v>875</v>
      </c>
      <c r="D98" s="312">
        <v>1132</v>
      </c>
      <c r="E98" s="310">
        <v>49</v>
      </c>
      <c r="F98" s="324">
        <v>25</v>
      </c>
      <c r="G98" s="324">
        <v>24</v>
      </c>
      <c r="H98" s="310">
        <v>46</v>
      </c>
      <c r="I98" s="324">
        <v>20</v>
      </c>
      <c r="J98" s="324">
        <v>26</v>
      </c>
      <c r="K98" s="310">
        <v>114</v>
      </c>
      <c r="L98" s="324">
        <v>44</v>
      </c>
      <c r="M98" s="324">
        <v>70</v>
      </c>
      <c r="N98" s="310">
        <v>59</v>
      </c>
      <c r="O98" s="324">
        <v>28</v>
      </c>
      <c r="P98" s="324">
        <v>31</v>
      </c>
      <c r="Q98" s="310">
        <v>35</v>
      </c>
      <c r="R98" s="324">
        <v>13</v>
      </c>
      <c r="S98" s="324">
        <v>22</v>
      </c>
      <c r="T98" s="310">
        <v>66</v>
      </c>
      <c r="U98" s="324">
        <v>23</v>
      </c>
      <c r="V98" s="324">
        <v>43</v>
      </c>
      <c r="W98" s="310">
        <v>143</v>
      </c>
      <c r="X98" s="324">
        <v>66</v>
      </c>
      <c r="Y98" s="324">
        <v>77</v>
      </c>
      <c r="Z98" s="310">
        <v>155</v>
      </c>
      <c r="AA98" s="324">
        <v>74</v>
      </c>
      <c r="AB98" s="324">
        <v>81</v>
      </c>
      <c r="AC98" s="310">
        <v>214</v>
      </c>
      <c r="AD98" s="324">
        <v>93</v>
      </c>
      <c r="AE98" s="324">
        <v>121</v>
      </c>
      <c r="AF98" s="310">
        <v>118</v>
      </c>
      <c r="AG98" s="324">
        <v>51</v>
      </c>
      <c r="AH98" s="324">
        <v>67</v>
      </c>
      <c r="AI98" s="310">
        <v>146</v>
      </c>
      <c r="AJ98" s="324">
        <v>72</v>
      </c>
      <c r="AK98" s="324">
        <v>74</v>
      </c>
      <c r="AL98" s="310">
        <v>89</v>
      </c>
      <c r="AM98" s="324">
        <v>36</v>
      </c>
      <c r="AN98" s="324">
        <v>53</v>
      </c>
      <c r="AO98" s="310">
        <v>149</v>
      </c>
      <c r="AP98" s="324">
        <v>64</v>
      </c>
      <c r="AQ98" s="324">
        <v>85</v>
      </c>
      <c r="AR98" s="310">
        <v>50</v>
      </c>
      <c r="AS98" s="324">
        <v>29</v>
      </c>
      <c r="AT98" s="324">
        <v>21</v>
      </c>
      <c r="AU98" s="310">
        <v>145</v>
      </c>
      <c r="AV98" s="324">
        <v>59</v>
      </c>
      <c r="AW98" s="324">
        <v>86</v>
      </c>
      <c r="AX98" s="310">
        <v>131</v>
      </c>
      <c r="AY98" s="324">
        <v>56</v>
      </c>
      <c r="AZ98" s="324">
        <v>75</v>
      </c>
      <c r="BA98" s="310">
        <v>193</v>
      </c>
      <c r="BB98" s="324">
        <v>80</v>
      </c>
      <c r="BC98" s="324">
        <v>113</v>
      </c>
      <c r="BD98" s="310">
        <v>105</v>
      </c>
      <c r="BE98" s="324">
        <v>42</v>
      </c>
      <c r="BF98" s="325">
        <v>63</v>
      </c>
    </row>
    <row r="99" spans="1:58" s="323" customFormat="1" ht="15.75" x14ac:dyDescent="0.15">
      <c r="A99" s="250" t="s">
        <v>400</v>
      </c>
      <c r="B99" s="310">
        <v>2083</v>
      </c>
      <c r="C99" s="311">
        <v>875</v>
      </c>
      <c r="D99" s="312">
        <v>1208</v>
      </c>
      <c r="E99" s="310">
        <v>60</v>
      </c>
      <c r="F99" s="324">
        <v>24</v>
      </c>
      <c r="G99" s="324">
        <v>36</v>
      </c>
      <c r="H99" s="310">
        <v>59</v>
      </c>
      <c r="I99" s="324">
        <v>25</v>
      </c>
      <c r="J99" s="324">
        <v>34</v>
      </c>
      <c r="K99" s="310">
        <v>143</v>
      </c>
      <c r="L99" s="324">
        <v>65</v>
      </c>
      <c r="M99" s="324">
        <v>78</v>
      </c>
      <c r="N99" s="310">
        <v>60</v>
      </c>
      <c r="O99" s="324">
        <v>26</v>
      </c>
      <c r="P99" s="324">
        <v>34</v>
      </c>
      <c r="Q99" s="310">
        <v>35</v>
      </c>
      <c r="R99" s="324">
        <v>18</v>
      </c>
      <c r="S99" s="324">
        <v>17</v>
      </c>
      <c r="T99" s="310">
        <v>61</v>
      </c>
      <c r="U99" s="324">
        <v>19</v>
      </c>
      <c r="V99" s="324">
        <v>42</v>
      </c>
      <c r="W99" s="310">
        <v>166</v>
      </c>
      <c r="X99" s="324">
        <v>71</v>
      </c>
      <c r="Y99" s="324">
        <v>95</v>
      </c>
      <c r="Z99" s="310">
        <v>153</v>
      </c>
      <c r="AA99" s="324">
        <v>69</v>
      </c>
      <c r="AB99" s="324">
        <v>84</v>
      </c>
      <c r="AC99" s="310">
        <v>251</v>
      </c>
      <c r="AD99" s="324">
        <v>109</v>
      </c>
      <c r="AE99" s="324">
        <v>142</v>
      </c>
      <c r="AF99" s="310">
        <v>129</v>
      </c>
      <c r="AG99" s="324">
        <v>51</v>
      </c>
      <c r="AH99" s="324">
        <v>78</v>
      </c>
      <c r="AI99" s="310">
        <v>132</v>
      </c>
      <c r="AJ99" s="324">
        <v>56</v>
      </c>
      <c r="AK99" s="324">
        <v>76</v>
      </c>
      <c r="AL99" s="310">
        <v>84</v>
      </c>
      <c r="AM99" s="324">
        <v>35</v>
      </c>
      <c r="AN99" s="324">
        <v>49</v>
      </c>
      <c r="AO99" s="310">
        <v>129</v>
      </c>
      <c r="AP99" s="324">
        <v>54</v>
      </c>
      <c r="AQ99" s="324">
        <v>75</v>
      </c>
      <c r="AR99" s="310">
        <v>66</v>
      </c>
      <c r="AS99" s="324">
        <v>34</v>
      </c>
      <c r="AT99" s="324">
        <v>32</v>
      </c>
      <c r="AU99" s="310">
        <v>155</v>
      </c>
      <c r="AV99" s="324">
        <v>69</v>
      </c>
      <c r="AW99" s="324">
        <v>86</v>
      </c>
      <c r="AX99" s="310">
        <v>117</v>
      </c>
      <c r="AY99" s="324">
        <v>48</v>
      </c>
      <c r="AZ99" s="324">
        <v>69</v>
      </c>
      <c r="BA99" s="310">
        <v>189</v>
      </c>
      <c r="BB99" s="324">
        <v>66</v>
      </c>
      <c r="BC99" s="324">
        <v>123</v>
      </c>
      <c r="BD99" s="310">
        <v>94</v>
      </c>
      <c r="BE99" s="324">
        <v>36</v>
      </c>
      <c r="BF99" s="325">
        <v>58</v>
      </c>
    </row>
    <row r="100" spans="1:58" s="323" customFormat="1" ht="15.75" x14ac:dyDescent="0.15">
      <c r="A100" s="250" t="s">
        <v>401</v>
      </c>
      <c r="B100" s="310">
        <v>1959</v>
      </c>
      <c r="C100" s="311">
        <v>835</v>
      </c>
      <c r="D100" s="312">
        <v>1124</v>
      </c>
      <c r="E100" s="310">
        <v>72</v>
      </c>
      <c r="F100" s="324">
        <v>27</v>
      </c>
      <c r="G100" s="324">
        <v>45</v>
      </c>
      <c r="H100" s="310">
        <v>67</v>
      </c>
      <c r="I100" s="324">
        <v>17</v>
      </c>
      <c r="J100" s="324">
        <v>50</v>
      </c>
      <c r="K100" s="310">
        <v>121</v>
      </c>
      <c r="L100" s="324">
        <v>50</v>
      </c>
      <c r="M100" s="324">
        <v>71</v>
      </c>
      <c r="N100" s="310">
        <v>48</v>
      </c>
      <c r="O100" s="324">
        <v>23</v>
      </c>
      <c r="P100" s="324">
        <v>25</v>
      </c>
      <c r="Q100" s="310">
        <v>40</v>
      </c>
      <c r="R100" s="324">
        <v>21</v>
      </c>
      <c r="S100" s="324">
        <v>19</v>
      </c>
      <c r="T100" s="310">
        <v>61</v>
      </c>
      <c r="U100" s="324">
        <v>26</v>
      </c>
      <c r="V100" s="324">
        <v>35</v>
      </c>
      <c r="W100" s="310">
        <v>161</v>
      </c>
      <c r="X100" s="324">
        <v>54</v>
      </c>
      <c r="Y100" s="324">
        <v>107</v>
      </c>
      <c r="Z100" s="310">
        <v>129</v>
      </c>
      <c r="AA100" s="324">
        <v>63</v>
      </c>
      <c r="AB100" s="324">
        <v>66</v>
      </c>
      <c r="AC100" s="310">
        <v>202</v>
      </c>
      <c r="AD100" s="324">
        <v>88</v>
      </c>
      <c r="AE100" s="324">
        <v>114</v>
      </c>
      <c r="AF100" s="310">
        <v>147</v>
      </c>
      <c r="AG100" s="324">
        <v>66</v>
      </c>
      <c r="AH100" s="324">
        <v>81</v>
      </c>
      <c r="AI100" s="310">
        <v>114</v>
      </c>
      <c r="AJ100" s="324">
        <v>56</v>
      </c>
      <c r="AK100" s="324">
        <v>58</v>
      </c>
      <c r="AL100" s="310">
        <v>93</v>
      </c>
      <c r="AM100" s="324">
        <v>43</v>
      </c>
      <c r="AN100" s="324">
        <v>50</v>
      </c>
      <c r="AO100" s="310">
        <v>127</v>
      </c>
      <c r="AP100" s="324">
        <v>58</v>
      </c>
      <c r="AQ100" s="324">
        <v>69</v>
      </c>
      <c r="AR100" s="310">
        <v>39</v>
      </c>
      <c r="AS100" s="324">
        <v>16</v>
      </c>
      <c r="AT100" s="324">
        <v>23</v>
      </c>
      <c r="AU100" s="310">
        <v>142</v>
      </c>
      <c r="AV100" s="324">
        <v>57</v>
      </c>
      <c r="AW100" s="324">
        <v>85</v>
      </c>
      <c r="AX100" s="310">
        <v>136</v>
      </c>
      <c r="AY100" s="324">
        <v>56</v>
      </c>
      <c r="AZ100" s="324">
        <v>80</v>
      </c>
      <c r="BA100" s="310">
        <v>185</v>
      </c>
      <c r="BB100" s="324">
        <v>75</v>
      </c>
      <c r="BC100" s="324">
        <v>110</v>
      </c>
      <c r="BD100" s="310">
        <v>75</v>
      </c>
      <c r="BE100" s="324">
        <v>39</v>
      </c>
      <c r="BF100" s="325">
        <v>36</v>
      </c>
    </row>
    <row r="101" spans="1:58" s="323" customFormat="1" ht="15.75" x14ac:dyDescent="0.15">
      <c r="A101" s="250" t="s">
        <v>402</v>
      </c>
      <c r="B101" s="310">
        <v>1396</v>
      </c>
      <c r="C101" s="311">
        <v>613</v>
      </c>
      <c r="D101" s="312">
        <v>783</v>
      </c>
      <c r="E101" s="310">
        <v>47</v>
      </c>
      <c r="F101" s="324">
        <v>19</v>
      </c>
      <c r="G101" s="324">
        <v>28</v>
      </c>
      <c r="H101" s="310">
        <v>33</v>
      </c>
      <c r="I101" s="324">
        <v>13</v>
      </c>
      <c r="J101" s="324">
        <v>20</v>
      </c>
      <c r="K101" s="310">
        <v>86</v>
      </c>
      <c r="L101" s="324">
        <v>34</v>
      </c>
      <c r="M101" s="324">
        <v>52</v>
      </c>
      <c r="N101" s="310">
        <v>26</v>
      </c>
      <c r="O101" s="324">
        <v>9</v>
      </c>
      <c r="P101" s="324">
        <v>17</v>
      </c>
      <c r="Q101" s="310">
        <v>24</v>
      </c>
      <c r="R101" s="324">
        <v>13</v>
      </c>
      <c r="S101" s="324">
        <v>11</v>
      </c>
      <c r="T101" s="310">
        <v>38</v>
      </c>
      <c r="U101" s="324">
        <v>19</v>
      </c>
      <c r="V101" s="324">
        <v>19</v>
      </c>
      <c r="W101" s="310">
        <v>124</v>
      </c>
      <c r="X101" s="324">
        <v>53</v>
      </c>
      <c r="Y101" s="324">
        <v>71</v>
      </c>
      <c r="Z101" s="310">
        <v>110</v>
      </c>
      <c r="AA101" s="324">
        <v>53</v>
      </c>
      <c r="AB101" s="324">
        <v>57</v>
      </c>
      <c r="AC101" s="310">
        <v>129</v>
      </c>
      <c r="AD101" s="324">
        <v>37</v>
      </c>
      <c r="AE101" s="324">
        <v>92</v>
      </c>
      <c r="AF101" s="310">
        <v>97</v>
      </c>
      <c r="AG101" s="324">
        <v>42</v>
      </c>
      <c r="AH101" s="324">
        <v>55</v>
      </c>
      <c r="AI101" s="310">
        <v>89</v>
      </c>
      <c r="AJ101" s="324">
        <v>51</v>
      </c>
      <c r="AK101" s="324">
        <v>38</v>
      </c>
      <c r="AL101" s="310">
        <v>57</v>
      </c>
      <c r="AM101" s="324">
        <v>29</v>
      </c>
      <c r="AN101" s="324">
        <v>28</v>
      </c>
      <c r="AO101" s="310">
        <v>98</v>
      </c>
      <c r="AP101" s="324">
        <v>52</v>
      </c>
      <c r="AQ101" s="324">
        <v>46</v>
      </c>
      <c r="AR101" s="310">
        <v>38</v>
      </c>
      <c r="AS101" s="324">
        <v>18</v>
      </c>
      <c r="AT101" s="324">
        <v>20</v>
      </c>
      <c r="AU101" s="310">
        <v>103</v>
      </c>
      <c r="AV101" s="324">
        <v>50</v>
      </c>
      <c r="AW101" s="324">
        <v>53</v>
      </c>
      <c r="AX101" s="310">
        <v>100</v>
      </c>
      <c r="AY101" s="324">
        <v>52</v>
      </c>
      <c r="AZ101" s="324">
        <v>48</v>
      </c>
      <c r="BA101" s="310">
        <v>131</v>
      </c>
      <c r="BB101" s="324">
        <v>46</v>
      </c>
      <c r="BC101" s="324">
        <v>85</v>
      </c>
      <c r="BD101" s="310">
        <v>66</v>
      </c>
      <c r="BE101" s="324">
        <v>23</v>
      </c>
      <c r="BF101" s="325">
        <v>43</v>
      </c>
    </row>
    <row r="102" spans="1:58" s="323" customFormat="1" ht="15.75" x14ac:dyDescent="0.15">
      <c r="A102" s="255" t="s">
        <v>318</v>
      </c>
      <c r="B102" s="307">
        <v>6756</v>
      </c>
      <c r="C102" s="304">
        <v>2748</v>
      </c>
      <c r="D102" s="308">
        <v>4008</v>
      </c>
      <c r="E102" s="307">
        <v>224</v>
      </c>
      <c r="F102" s="304">
        <v>95</v>
      </c>
      <c r="G102" s="308">
        <v>129</v>
      </c>
      <c r="H102" s="307">
        <v>185</v>
      </c>
      <c r="I102" s="304">
        <v>82</v>
      </c>
      <c r="J102" s="308">
        <v>103</v>
      </c>
      <c r="K102" s="307">
        <v>452</v>
      </c>
      <c r="L102" s="304">
        <v>189</v>
      </c>
      <c r="M102" s="308">
        <v>263</v>
      </c>
      <c r="N102" s="307">
        <v>194</v>
      </c>
      <c r="O102" s="304">
        <v>84</v>
      </c>
      <c r="P102" s="308">
        <v>110</v>
      </c>
      <c r="Q102" s="307">
        <v>114</v>
      </c>
      <c r="R102" s="304">
        <v>51</v>
      </c>
      <c r="S102" s="308">
        <v>63</v>
      </c>
      <c r="T102" s="307">
        <v>239</v>
      </c>
      <c r="U102" s="304">
        <v>73</v>
      </c>
      <c r="V102" s="308">
        <v>166</v>
      </c>
      <c r="W102" s="307">
        <v>594</v>
      </c>
      <c r="X102" s="304">
        <v>228</v>
      </c>
      <c r="Y102" s="308">
        <v>366</v>
      </c>
      <c r="Z102" s="307">
        <v>478</v>
      </c>
      <c r="AA102" s="304">
        <v>228</v>
      </c>
      <c r="AB102" s="308">
        <v>250</v>
      </c>
      <c r="AC102" s="307">
        <v>771</v>
      </c>
      <c r="AD102" s="304">
        <v>297</v>
      </c>
      <c r="AE102" s="308">
        <v>474</v>
      </c>
      <c r="AF102" s="307">
        <v>479</v>
      </c>
      <c r="AG102" s="304">
        <v>192</v>
      </c>
      <c r="AH102" s="308">
        <v>287</v>
      </c>
      <c r="AI102" s="307">
        <v>379</v>
      </c>
      <c r="AJ102" s="304">
        <v>162</v>
      </c>
      <c r="AK102" s="308">
        <v>217</v>
      </c>
      <c r="AL102" s="307">
        <v>307</v>
      </c>
      <c r="AM102" s="304">
        <v>135</v>
      </c>
      <c r="AN102" s="308">
        <v>172</v>
      </c>
      <c r="AO102" s="307">
        <v>403</v>
      </c>
      <c r="AP102" s="304">
        <v>160</v>
      </c>
      <c r="AQ102" s="308">
        <v>243</v>
      </c>
      <c r="AR102" s="307">
        <v>185</v>
      </c>
      <c r="AS102" s="304">
        <v>73</v>
      </c>
      <c r="AT102" s="308">
        <v>112</v>
      </c>
      <c r="AU102" s="307">
        <v>477</v>
      </c>
      <c r="AV102" s="304">
        <v>175</v>
      </c>
      <c r="AW102" s="308">
        <v>302</v>
      </c>
      <c r="AX102" s="307">
        <v>383</v>
      </c>
      <c r="AY102" s="304">
        <v>149</v>
      </c>
      <c r="AZ102" s="308">
        <v>234</v>
      </c>
      <c r="BA102" s="307">
        <v>625</v>
      </c>
      <c r="BB102" s="304">
        <v>266</v>
      </c>
      <c r="BC102" s="308">
        <v>359</v>
      </c>
      <c r="BD102" s="307">
        <v>267</v>
      </c>
      <c r="BE102" s="304">
        <v>109</v>
      </c>
      <c r="BF102" s="309">
        <v>158</v>
      </c>
    </row>
    <row r="103" spans="1:58" s="323" customFormat="1" ht="15.75" x14ac:dyDescent="0.15">
      <c r="A103" s="250" t="s">
        <v>403</v>
      </c>
      <c r="B103" s="310">
        <v>1469</v>
      </c>
      <c r="C103" s="311">
        <v>616</v>
      </c>
      <c r="D103" s="312">
        <v>853</v>
      </c>
      <c r="E103" s="310">
        <v>44</v>
      </c>
      <c r="F103" s="324">
        <v>21</v>
      </c>
      <c r="G103" s="324">
        <v>23</v>
      </c>
      <c r="H103" s="310">
        <v>41</v>
      </c>
      <c r="I103" s="324">
        <v>17</v>
      </c>
      <c r="J103" s="324">
        <v>24</v>
      </c>
      <c r="K103" s="310">
        <v>93</v>
      </c>
      <c r="L103" s="324">
        <v>40</v>
      </c>
      <c r="M103" s="324">
        <v>53</v>
      </c>
      <c r="N103" s="310">
        <v>36</v>
      </c>
      <c r="O103" s="324">
        <v>17</v>
      </c>
      <c r="P103" s="324">
        <v>19</v>
      </c>
      <c r="Q103" s="310">
        <v>24</v>
      </c>
      <c r="R103" s="324">
        <v>7</v>
      </c>
      <c r="S103" s="324">
        <v>17</v>
      </c>
      <c r="T103" s="310">
        <v>48</v>
      </c>
      <c r="U103" s="324">
        <v>12</v>
      </c>
      <c r="V103" s="324">
        <v>36</v>
      </c>
      <c r="W103" s="310">
        <v>133</v>
      </c>
      <c r="X103" s="324">
        <v>54</v>
      </c>
      <c r="Y103" s="324">
        <v>79</v>
      </c>
      <c r="Z103" s="310">
        <v>126</v>
      </c>
      <c r="AA103" s="324">
        <v>61</v>
      </c>
      <c r="AB103" s="324">
        <v>65</v>
      </c>
      <c r="AC103" s="310">
        <v>172</v>
      </c>
      <c r="AD103" s="324">
        <v>63</v>
      </c>
      <c r="AE103" s="324">
        <v>109</v>
      </c>
      <c r="AF103" s="310">
        <v>113</v>
      </c>
      <c r="AG103" s="324">
        <v>43</v>
      </c>
      <c r="AH103" s="324">
        <v>70</v>
      </c>
      <c r="AI103" s="310">
        <v>79</v>
      </c>
      <c r="AJ103" s="324">
        <v>36</v>
      </c>
      <c r="AK103" s="324">
        <v>43</v>
      </c>
      <c r="AL103" s="310">
        <v>60</v>
      </c>
      <c r="AM103" s="324">
        <v>20</v>
      </c>
      <c r="AN103" s="324">
        <v>40</v>
      </c>
      <c r="AO103" s="310">
        <v>104</v>
      </c>
      <c r="AP103" s="324">
        <v>44</v>
      </c>
      <c r="AQ103" s="324">
        <v>60</v>
      </c>
      <c r="AR103" s="310">
        <v>34</v>
      </c>
      <c r="AS103" s="324">
        <v>19</v>
      </c>
      <c r="AT103" s="324">
        <v>15</v>
      </c>
      <c r="AU103" s="310">
        <v>91</v>
      </c>
      <c r="AV103" s="324">
        <v>44</v>
      </c>
      <c r="AW103" s="324">
        <v>47</v>
      </c>
      <c r="AX103" s="310">
        <v>76</v>
      </c>
      <c r="AY103" s="324">
        <v>34</v>
      </c>
      <c r="AZ103" s="324">
        <v>42</v>
      </c>
      <c r="BA103" s="310">
        <v>128</v>
      </c>
      <c r="BB103" s="324">
        <v>52</v>
      </c>
      <c r="BC103" s="324">
        <v>76</v>
      </c>
      <c r="BD103" s="310">
        <v>67</v>
      </c>
      <c r="BE103" s="324">
        <v>32</v>
      </c>
      <c r="BF103" s="325">
        <v>35</v>
      </c>
    </row>
    <row r="104" spans="1:58" s="323" customFormat="1" ht="15.75" x14ac:dyDescent="0.15">
      <c r="A104" s="250" t="s">
        <v>404</v>
      </c>
      <c r="B104" s="310">
        <v>1264</v>
      </c>
      <c r="C104" s="311">
        <v>527</v>
      </c>
      <c r="D104" s="312">
        <v>737</v>
      </c>
      <c r="E104" s="310">
        <v>47</v>
      </c>
      <c r="F104" s="324">
        <v>10</v>
      </c>
      <c r="G104" s="324">
        <v>37</v>
      </c>
      <c r="H104" s="310">
        <v>47</v>
      </c>
      <c r="I104" s="324">
        <v>21</v>
      </c>
      <c r="J104" s="324">
        <v>26</v>
      </c>
      <c r="K104" s="310">
        <v>94</v>
      </c>
      <c r="L104" s="324">
        <v>46</v>
      </c>
      <c r="M104" s="324">
        <v>48</v>
      </c>
      <c r="N104" s="310">
        <v>39</v>
      </c>
      <c r="O104" s="324">
        <v>20</v>
      </c>
      <c r="P104" s="324">
        <v>19</v>
      </c>
      <c r="Q104" s="310">
        <v>22</v>
      </c>
      <c r="R104" s="324">
        <v>11</v>
      </c>
      <c r="S104" s="324">
        <v>11</v>
      </c>
      <c r="T104" s="310">
        <v>55</v>
      </c>
      <c r="U104" s="324">
        <v>15</v>
      </c>
      <c r="V104" s="324">
        <v>40</v>
      </c>
      <c r="W104" s="310">
        <v>104</v>
      </c>
      <c r="X104" s="324">
        <v>34</v>
      </c>
      <c r="Y104" s="324">
        <v>70</v>
      </c>
      <c r="Z104" s="310">
        <v>74</v>
      </c>
      <c r="AA104" s="324">
        <v>34</v>
      </c>
      <c r="AB104" s="324">
        <v>40</v>
      </c>
      <c r="AC104" s="310">
        <v>122</v>
      </c>
      <c r="AD104" s="324">
        <v>58</v>
      </c>
      <c r="AE104" s="324">
        <v>64</v>
      </c>
      <c r="AF104" s="310">
        <v>90</v>
      </c>
      <c r="AG104" s="324">
        <v>40</v>
      </c>
      <c r="AH104" s="324">
        <v>50</v>
      </c>
      <c r="AI104" s="310">
        <v>70</v>
      </c>
      <c r="AJ104" s="324">
        <v>30</v>
      </c>
      <c r="AK104" s="324">
        <v>40</v>
      </c>
      <c r="AL104" s="310">
        <v>58</v>
      </c>
      <c r="AM104" s="324">
        <v>25</v>
      </c>
      <c r="AN104" s="324">
        <v>33</v>
      </c>
      <c r="AO104" s="310">
        <v>63</v>
      </c>
      <c r="AP104" s="324">
        <v>24</v>
      </c>
      <c r="AQ104" s="324">
        <v>39</v>
      </c>
      <c r="AR104" s="310">
        <v>30</v>
      </c>
      <c r="AS104" s="324">
        <v>14</v>
      </c>
      <c r="AT104" s="324">
        <v>16</v>
      </c>
      <c r="AU104" s="310">
        <v>99</v>
      </c>
      <c r="AV104" s="324">
        <v>40</v>
      </c>
      <c r="AW104" s="324">
        <v>59</v>
      </c>
      <c r="AX104" s="310">
        <v>72</v>
      </c>
      <c r="AY104" s="324">
        <v>32</v>
      </c>
      <c r="AZ104" s="324">
        <v>40</v>
      </c>
      <c r="BA104" s="310">
        <v>130</v>
      </c>
      <c r="BB104" s="324">
        <v>57</v>
      </c>
      <c r="BC104" s="324">
        <v>73</v>
      </c>
      <c r="BD104" s="310">
        <v>48</v>
      </c>
      <c r="BE104" s="324">
        <v>16</v>
      </c>
      <c r="BF104" s="325">
        <v>32</v>
      </c>
    </row>
    <row r="105" spans="1:58" s="323" customFormat="1" ht="15.75" x14ac:dyDescent="0.15">
      <c r="A105" s="250" t="s">
        <v>405</v>
      </c>
      <c r="B105" s="310">
        <v>1492</v>
      </c>
      <c r="C105" s="311">
        <v>604</v>
      </c>
      <c r="D105" s="312">
        <v>888</v>
      </c>
      <c r="E105" s="310">
        <v>45</v>
      </c>
      <c r="F105" s="324">
        <v>18</v>
      </c>
      <c r="G105" s="324">
        <v>27</v>
      </c>
      <c r="H105" s="310">
        <v>37</v>
      </c>
      <c r="I105" s="324">
        <v>14</v>
      </c>
      <c r="J105" s="324">
        <v>23</v>
      </c>
      <c r="K105" s="310">
        <v>100</v>
      </c>
      <c r="L105" s="324">
        <v>41</v>
      </c>
      <c r="M105" s="324">
        <v>59</v>
      </c>
      <c r="N105" s="310">
        <v>50</v>
      </c>
      <c r="O105" s="324">
        <v>25</v>
      </c>
      <c r="P105" s="324">
        <v>25</v>
      </c>
      <c r="Q105" s="310">
        <v>25</v>
      </c>
      <c r="R105" s="324">
        <v>13</v>
      </c>
      <c r="S105" s="324">
        <v>12</v>
      </c>
      <c r="T105" s="310">
        <v>45</v>
      </c>
      <c r="U105" s="324">
        <v>13</v>
      </c>
      <c r="V105" s="324">
        <v>32</v>
      </c>
      <c r="W105" s="310">
        <v>131</v>
      </c>
      <c r="X105" s="324">
        <v>48</v>
      </c>
      <c r="Y105" s="324">
        <v>83</v>
      </c>
      <c r="Z105" s="310">
        <v>117</v>
      </c>
      <c r="AA105" s="324">
        <v>60</v>
      </c>
      <c r="AB105" s="324">
        <v>57</v>
      </c>
      <c r="AC105" s="310">
        <v>164</v>
      </c>
      <c r="AD105" s="324">
        <v>64</v>
      </c>
      <c r="AE105" s="324">
        <v>100</v>
      </c>
      <c r="AF105" s="310">
        <v>96</v>
      </c>
      <c r="AG105" s="324">
        <v>39</v>
      </c>
      <c r="AH105" s="324">
        <v>57</v>
      </c>
      <c r="AI105" s="310">
        <v>88</v>
      </c>
      <c r="AJ105" s="324">
        <v>36</v>
      </c>
      <c r="AK105" s="324">
        <v>52</v>
      </c>
      <c r="AL105" s="310">
        <v>66</v>
      </c>
      <c r="AM105" s="324">
        <v>31</v>
      </c>
      <c r="AN105" s="324">
        <v>35</v>
      </c>
      <c r="AO105" s="310">
        <v>98</v>
      </c>
      <c r="AP105" s="324">
        <v>37</v>
      </c>
      <c r="AQ105" s="324">
        <v>61</v>
      </c>
      <c r="AR105" s="310">
        <v>42</v>
      </c>
      <c r="AS105" s="324">
        <v>17</v>
      </c>
      <c r="AT105" s="324">
        <v>25</v>
      </c>
      <c r="AU105" s="310">
        <v>123</v>
      </c>
      <c r="AV105" s="324">
        <v>46</v>
      </c>
      <c r="AW105" s="324">
        <v>77</v>
      </c>
      <c r="AX105" s="310">
        <v>89</v>
      </c>
      <c r="AY105" s="324">
        <v>30</v>
      </c>
      <c r="AZ105" s="324">
        <v>59</v>
      </c>
      <c r="BA105" s="310">
        <v>126</v>
      </c>
      <c r="BB105" s="324">
        <v>55</v>
      </c>
      <c r="BC105" s="324">
        <v>71</v>
      </c>
      <c r="BD105" s="310">
        <v>50</v>
      </c>
      <c r="BE105" s="324">
        <v>17</v>
      </c>
      <c r="BF105" s="325">
        <v>33</v>
      </c>
    </row>
    <row r="106" spans="1:58" s="323" customFormat="1" ht="15.75" x14ac:dyDescent="0.15">
      <c r="A106" s="250" t="s">
        <v>406</v>
      </c>
      <c r="B106" s="310">
        <v>1453</v>
      </c>
      <c r="C106" s="311">
        <v>590</v>
      </c>
      <c r="D106" s="312">
        <v>863</v>
      </c>
      <c r="E106" s="310">
        <v>50</v>
      </c>
      <c r="F106" s="324">
        <v>25</v>
      </c>
      <c r="G106" s="324">
        <v>25</v>
      </c>
      <c r="H106" s="310">
        <v>29</v>
      </c>
      <c r="I106" s="324">
        <v>14</v>
      </c>
      <c r="J106" s="324">
        <v>15</v>
      </c>
      <c r="K106" s="310">
        <v>97</v>
      </c>
      <c r="L106" s="324">
        <v>37</v>
      </c>
      <c r="M106" s="324">
        <v>60</v>
      </c>
      <c r="N106" s="310">
        <v>35</v>
      </c>
      <c r="O106" s="324">
        <v>15</v>
      </c>
      <c r="P106" s="324">
        <v>20</v>
      </c>
      <c r="Q106" s="310">
        <v>19</v>
      </c>
      <c r="R106" s="324">
        <v>9</v>
      </c>
      <c r="S106" s="324">
        <v>10</v>
      </c>
      <c r="T106" s="310">
        <v>52</v>
      </c>
      <c r="U106" s="324">
        <v>20</v>
      </c>
      <c r="V106" s="324">
        <v>32</v>
      </c>
      <c r="W106" s="310">
        <v>125</v>
      </c>
      <c r="X106" s="324">
        <v>51</v>
      </c>
      <c r="Y106" s="324">
        <v>74</v>
      </c>
      <c r="Z106" s="310">
        <v>94</v>
      </c>
      <c r="AA106" s="324">
        <v>44</v>
      </c>
      <c r="AB106" s="324">
        <v>50</v>
      </c>
      <c r="AC106" s="310">
        <v>180</v>
      </c>
      <c r="AD106" s="324">
        <v>69</v>
      </c>
      <c r="AE106" s="324">
        <v>111</v>
      </c>
      <c r="AF106" s="310">
        <v>97</v>
      </c>
      <c r="AG106" s="324">
        <v>35</v>
      </c>
      <c r="AH106" s="324">
        <v>62</v>
      </c>
      <c r="AI106" s="310">
        <v>92</v>
      </c>
      <c r="AJ106" s="324">
        <v>40</v>
      </c>
      <c r="AK106" s="324">
        <v>52</v>
      </c>
      <c r="AL106" s="310">
        <v>70</v>
      </c>
      <c r="AM106" s="324">
        <v>34</v>
      </c>
      <c r="AN106" s="324">
        <v>36</v>
      </c>
      <c r="AO106" s="310">
        <v>71</v>
      </c>
      <c r="AP106" s="324">
        <v>30</v>
      </c>
      <c r="AQ106" s="324">
        <v>41</v>
      </c>
      <c r="AR106" s="310">
        <v>48</v>
      </c>
      <c r="AS106" s="324">
        <v>14</v>
      </c>
      <c r="AT106" s="324">
        <v>34</v>
      </c>
      <c r="AU106" s="310">
        <v>99</v>
      </c>
      <c r="AV106" s="324">
        <v>26</v>
      </c>
      <c r="AW106" s="324">
        <v>73</v>
      </c>
      <c r="AX106" s="310">
        <v>79</v>
      </c>
      <c r="AY106" s="324">
        <v>28</v>
      </c>
      <c r="AZ106" s="324">
        <v>51</v>
      </c>
      <c r="BA106" s="310">
        <v>149</v>
      </c>
      <c r="BB106" s="324">
        <v>67</v>
      </c>
      <c r="BC106" s="324">
        <v>82</v>
      </c>
      <c r="BD106" s="310">
        <v>67</v>
      </c>
      <c r="BE106" s="324">
        <v>32</v>
      </c>
      <c r="BF106" s="325">
        <v>35</v>
      </c>
    </row>
    <row r="107" spans="1:58" s="323" customFormat="1" ht="15.75" x14ac:dyDescent="0.15">
      <c r="A107" s="250" t="s">
        <v>407</v>
      </c>
      <c r="B107" s="310">
        <v>1078</v>
      </c>
      <c r="C107" s="311">
        <v>411</v>
      </c>
      <c r="D107" s="312">
        <v>667</v>
      </c>
      <c r="E107" s="310">
        <v>38</v>
      </c>
      <c r="F107" s="324">
        <v>21</v>
      </c>
      <c r="G107" s="324">
        <v>17</v>
      </c>
      <c r="H107" s="310">
        <v>31</v>
      </c>
      <c r="I107" s="324">
        <v>16</v>
      </c>
      <c r="J107" s="324">
        <v>15</v>
      </c>
      <c r="K107" s="310">
        <v>68</v>
      </c>
      <c r="L107" s="324">
        <v>25</v>
      </c>
      <c r="M107" s="324">
        <v>43</v>
      </c>
      <c r="N107" s="310">
        <v>34</v>
      </c>
      <c r="O107" s="324">
        <v>7</v>
      </c>
      <c r="P107" s="324">
        <v>27</v>
      </c>
      <c r="Q107" s="310">
        <v>24</v>
      </c>
      <c r="R107" s="324">
        <v>11</v>
      </c>
      <c r="S107" s="324">
        <v>13</v>
      </c>
      <c r="T107" s="310">
        <v>39</v>
      </c>
      <c r="U107" s="324">
        <v>13</v>
      </c>
      <c r="V107" s="324">
        <v>26</v>
      </c>
      <c r="W107" s="310">
        <v>101</v>
      </c>
      <c r="X107" s="324">
        <v>41</v>
      </c>
      <c r="Y107" s="324">
        <v>60</v>
      </c>
      <c r="Z107" s="310">
        <v>67</v>
      </c>
      <c r="AA107" s="324">
        <v>29</v>
      </c>
      <c r="AB107" s="324">
        <v>38</v>
      </c>
      <c r="AC107" s="310">
        <v>133</v>
      </c>
      <c r="AD107" s="324">
        <v>43</v>
      </c>
      <c r="AE107" s="324">
        <v>90</v>
      </c>
      <c r="AF107" s="310">
        <v>83</v>
      </c>
      <c r="AG107" s="324">
        <v>35</v>
      </c>
      <c r="AH107" s="324">
        <v>48</v>
      </c>
      <c r="AI107" s="310">
        <v>50</v>
      </c>
      <c r="AJ107" s="324">
        <v>20</v>
      </c>
      <c r="AK107" s="324">
        <v>30</v>
      </c>
      <c r="AL107" s="310">
        <v>53</v>
      </c>
      <c r="AM107" s="324">
        <v>25</v>
      </c>
      <c r="AN107" s="324">
        <v>28</v>
      </c>
      <c r="AO107" s="310">
        <v>67</v>
      </c>
      <c r="AP107" s="324">
        <v>25</v>
      </c>
      <c r="AQ107" s="324">
        <v>42</v>
      </c>
      <c r="AR107" s="310">
        <v>31</v>
      </c>
      <c r="AS107" s="324">
        <v>9</v>
      </c>
      <c r="AT107" s="324">
        <v>22</v>
      </c>
      <c r="AU107" s="310">
        <v>65</v>
      </c>
      <c r="AV107" s="324">
        <v>19</v>
      </c>
      <c r="AW107" s="324">
        <v>46</v>
      </c>
      <c r="AX107" s="310">
        <v>67</v>
      </c>
      <c r="AY107" s="324">
        <v>25</v>
      </c>
      <c r="AZ107" s="324">
        <v>42</v>
      </c>
      <c r="BA107" s="310">
        <v>92</v>
      </c>
      <c r="BB107" s="324">
        <v>35</v>
      </c>
      <c r="BC107" s="324">
        <v>57</v>
      </c>
      <c r="BD107" s="310">
        <v>35</v>
      </c>
      <c r="BE107" s="324">
        <v>12</v>
      </c>
      <c r="BF107" s="325">
        <v>23</v>
      </c>
    </row>
    <row r="108" spans="1:58" s="323" customFormat="1" ht="15.75" x14ac:dyDescent="0.15">
      <c r="A108" s="255" t="s">
        <v>319</v>
      </c>
      <c r="B108" s="307">
        <v>3563</v>
      </c>
      <c r="C108" s="304">
        <v>1217</v>
      </c>
      <c r="D108" s="308">
        <v>2346</v>
      </c>
      <c r="E108" s="307">
        <v>119</v>
      </c>
      <c r="F108" s="304">
        <v>34</v>
      </c>
      <c r="G108" s="308">
        <v>85</v>
      </c>
      <c r="H108" s="307">
        <v>71</v>
      </c>
      <c r="I108" s="304">
        <v>18</v>
      </c>
      <c r="J108" s="308">
        <v>53</v>
      </c>
      <c r="K108" s="307">
        <v>222</v>
      </c>
      <c r="L108" s="304">
        <v>85</v>
      </c>
      <c r="M108" s="308">
        <v>137</v>
      </c>
      <c r="N108" s="307">
        <v>110</v>
      </c>
      <c r="O108" s="304">
        <v>51</v>
      </c>
      <c r="P108" s="308">
        <v>59</v>
      </c>
      <c r="Q108" s="307">
        <v>57</v>
      </c>
      <c r="R108" s="304">
        <v>23</v>
      </c>
      <c r="S108" s="308">
        <v>34</v>
      </c>
      <c r="T108" s="307">
        <v>136</v>
      </c>
      <c r="U108" s="304">
        <v>52</v>
      </c>
      <c r="V108" s="308">
        <v>84</v>
      </c>
      <c r="W108" s="307">
        <v>340</v>
      </c>
      <c r="X108" s="304">
        <v>122</v>
      </c>
      <c r="Y108" s="308">
        <v>218</v>
      </c>
      <c r="Z108" s="307">
        <v>187</v>
      </c>
      <c r="AA108" s="304">
        <v>70</v>
      </c>
      <c r="AB108" s="308">
        <v>117</v>
      </c>
      <c r="AC108" s="307">
        <v>383</v>
      </c>
      <c r="AD108" s="304">
        <v>105</v>
      </c>
      <c r="AE108" s="308">
        <v>278</v>
      </c>
      <c r="AF108" s="307">
        <v>285</v>
      </c>
      <c r="AG108" s="304">
        <v>113</v>
      </c>
      <c r="AH108" s="308">
        <v>172</v>
      </c>
      <c r="AI108" s="307">
        <v>169</v>
      </c>
      <c r="AJ108" s="304">
        <v>63</v>
      </c>
      <c r="AK108" s="308">
        <v>106</v>
      </c>
      <c r="AL108" s="307">
        <v>151</v>
      </c>
      <c r="AM108" s="304">
        <v>47</v>
      </c>
      <c r="AN108" s="308">
        <v>104</v>
      </c>
      <c r="AO108" s="307">
        <v>210</v>
      </c>
      <c r="AP108" s="304">
        <v>68</v>
      </c>
      <c r="AQ108" s="308">
        <v>142</v>
      </c>
      <c r="AR108" s="307">
        <v>112</v>
      </c>
      <c r="AS108" s="304">
        <v>37</v>
      </c>
      <c r="AT108" s="308">
        <v>75</v>
      </c>
      <c r="AU108" s="307">
        <v>306</v>
      </c>
      <c r="AV108" s="304">
        <v>83</v>
      </c>
      <c r="AW108" s="308">
        <v>223</v>
      </c>
      <c r="AX108" s="307">
        <v>215</v>
      </c>
      <c r="AY108" s="304">
        <v>82</v>
      </c>
      <c r="AZ108" s="308">
        <v>133</v>
      </c>
      <c r="BA108" s="307">
        <v>380</v>
      </c>
      <c r="BB108" s="304">
        <v>132</v>
      </c>
      <c r="BC108" s="308">
        <v>248</v>
      </c>
      <c r="BD108" s="307">
        <v>110</v>
      </c>
      <c r="BE108" s="304">
        <v>32</v>
      </c>
      <c r="BF108" s="309">
        <v>78</v>
      </c>
    </row>
    <row r="109" spans="1:58" s="323" customFormat="1" ht="15.75" x14ac:dyDescent="0.15">
      <c r="A109" s="250" t="s">
        <v>408</v>
      </c>
      <c r="B109" s="310">
        <v>906</v>
      </c>
      <c r="C109" s="311">
        <v>337</v>
      </c>
      <c r="D109" s="312">
        <v>569</v>
      </c>
      <c r="E109" s="310">
        <v>26</v>
      </c>
      <c r="F109" s="324">
        <v>10</v>
      </c>
      <c r="G109" s="324">
        <v>16</v>
      </c>
      <c r="H109" s="310">
        <v>24</v>
      </c>
      <c r="I109" s="324">
        <v>6</v>
      </c>
      <c r="J109" s="324">
        <v>18</v>
      </c>
      <c r="K109" s="310">
        <v>55</v>
      </c>
      <c r="L109" s="324">
        <v>19</v>
      </c>
      <c r="M109" s="324">
        <v>36</v>
      </c>
      <c r="N109" s="310">
        <v>28</v>
      </c>
      <c r="O109" s="324">
        <v>10</v>
      </c>
      <c r="P109" s="324">
        <v>18</v>
      </c>
      <c r="Q109" s="310">
        <v>14</v>
      </c>
      <c r="R109" s="324">
        <v>9</v>
      </c>
      <c r="S109" s="324">
        <v>5</v>
      </c>
      <c r="T109" s="310">
        <v>20</v>
      </c>
      <c r="U109" s="324">
        <v>8</v>
      </c>
      <c r="V109" s="324">
        <v>12</v>
      </c>
      <c r="W109" s="310">
        <v>88</v>
      </c>
      <c r="X109" s="324">
        <v>31</v>
      </c>
      <c r="Y109" s="324">
        <v>57</v>
      </c>
      <c r="Z109" s="310">
        <v>47</v>
      </c>
      <c r="AA109" s="324">
        <v>18</v>
      </c>
      <c r="AB109" s="324">
        <v>29</v>
      </c>
      <c r="AC109" s="310">
        <v>104</v>
      </c>
      <c r="AD109" s="324">
        <v>37</v>
      </c>
      <c r="AE109" s="324">
        <v>67</v>
      </c>
      <c r="AF109" s="310">
        <v>79</v>
      </c>
      <c r="AG109" s="324">
        <v>32</v>
      </c>
      <c r="AH109" s="324">
        <v>47</v>
      </c>
      <c r="AI109" s="310">
        <v>40</v>
      </c>
      <c r="AJ109" s="324">
        <v>16</v>
      </c>
      <c r="AK109" s="324">
        <v>24</v>
      </c>
      <c r="AL109" s="310">
        <v>36</v>
      </c>
      <c r="AM109" s="324">
        <v>13</v>
      </c>
      <c r="AN109" s="324">
        <v>23</v>
      </c>
      <c r="AO109" s="310">
        <v>65</v>
      </c>
      <c r="AP109" s="324">
        <v>25</v>
      </c>
      <c r="AQ109" s="324">
        <v>40</v>
      </c>
      <c r="AR109" s="310">
        <v>29</v>
      </c>
      <c r="AS109" s="324">
        <v>18</v>
      </c>
      <c r="AT109" s="324">
        <v>11</v>
      </c>
      <c r="AU109" s="310">
        <v>71</v>
      </c>
      <c r="AV109" s="324">
        <v>16</v>
      </c>
      <c r="AW109" s="324">
        <v>55</v>
      </c>
      <c r="AX109" s="310">
        <v>49</v>
      </c>
      <c r="AY109" s="324">
        <v>19</v>
      </c>
      <c r="AZ109" s="324">
        <v>30</v>
      </c>
      <c r="BA109" s="310">
        <v>100</v>
      </c>
      <c r="BB109" s="324">
        <v>40</v>
      </c>
      <c r="BC109" s="324">
        <v>60</v>
      </c>
      <c r="BD109" s="310">
        <v>31</v>
      </c>
      <c r="BE109" s="324">
        <v>10</v>
      </c>
      <c r="BF109" s="325">
        <v>21</v>
      </c>
    </row>
    <row r="110" spans="1:58" s="323" customFormat="1" ht="15.75" x14ac:dyDescent="0.15">
      <c r="A110" s="250" t="s">
        <v>409</v>
      </c>
      <c r="B110" s="310">
        <v>840</v>
      </c>
      <c r="C110" s="311">
        <v>282</v>
      </c>
      <c r="D110" s="312">
        <v>558</v>
      </c>
      <c r="E110" s="310">
        <v>17</v>
      </c>
      <c r="F110" s="324">
        <v>4</v>
      </c>
      <c r="G110" s="324">
        <v>13</v>
      </c>
      <c r="H110" s="310">
        <v>17</v>
      </c>
      <c r="I110" s="324">
        <v>2</v>
      </c>
      <c r="J110" s="324">
        <v>15</v>
      </c>
      <c r="K110" s="310">
        <v>57</v>
      </c>
      <c r="L110" s="324">
        <v>22</v>
      </c>
      <c r="M110" s="324">
        <v>35</v>
      </c>
      <c r="N110" s="310">
        <v>31</v>
      </c>
      <c r="O110" s="324">
        <v>19</v>
      </c>
      <c r="P110" s="324">
        <v>12</v>
      </c>
      <c r="Q110" s="310">
        <v>16</v>
      </c>
      <c r="R110" s="324">
        <v>6</v>
      </c>
      <c r="S110" s="324">
        <v>10</v>
      </c>
      <c r="T110" s="310">
        <v>36</v>
      </c>
      <c r="U110" s="324">
        <v>13</v>
      </c>
      <c r="V110" s="324">
        <v>23</v>
      </c>
      <c r="W110" s="310">
        <v>95</v>
      </c>
      <c r="X110" s="324">
        <v>32</v>
      </c>
      <c r="Y110" s="324">
        <v>63</v>
      </c>
      <c r="Z110" s="310">
        <v>48</v>
      </c>
      <c r="AA110" s="324">
        <v>18</v>
      </c>
      <c r="AB110" s="324">
        <v>30</v>
      </c>
      <c r="AC110" s="310">
        <v>90</v>
      </c>
      <c r="AD110" s="324">
        <v>17</v>
      </c>
      <c r="AE110" s="324">
        <v>73</v>
      </c>
      <c r="AF110" s="310">
        <v>66</v>
      </c>
      <c r="AG110" s="324">
        <v>27</v>
      </c>
      <c r="AH110" s="324">
        <v>39</v>
      </c>
      <c r="AI110" s="310">
        <v>45</v>
      </c>
      <c r="AJ110" s="324">
        <v>17</v>
      </c>
      <c r="AK110" s="324">
        <v>28</v>
      </c>
      <c r="AL110" s="310">
        <v>35</v>
      </c>
      <c r="AM110" s="324">
        <v>9</v>
      </c>
      <c r="AN110" s="324">
        <v>26</v>
      </c>
      <c r="AO110" s="310">
        <v>42</v>
      </c>
      <c r="AP110" s="324">
        <v>16</v>
      </c>
      <c r="AQ110" s="324">
        <v>26</v>
      </c>
      <c r="AR110" s="310">
        <v>20</v>
      </c>
      <c r="AS110" s="324">
        <v>8</v>
      </c>
      <c r="AT110" s="324">
        <v>12</v>
      </c>
      <c r="AU110" s="310">
        <v>62</v>
      </c>
      <c r="AV110" s="324">
        <v>19</v>
      </c>
      <c r="AW110" s="324">
        <v>43</v>
      </c>
      <c r="AX110" s="310">
        <v>50</v>
      </c>
      <c r="AY110" s="324">
        <v>16</v>
      </c>
      <c r="AZ110" s="324">
        <v>34</v>
      </c>
      <c r="BA110" s="310">
        <v>93</v>
      </c>
      <c r="BB110" s="324">
        <v>32</v>
      </c>
      <c r="BC110" s="324">
        <v>61</v>
      </c>
      <c r="BD110" s="310">
        <v>20</v>
      </c>
      <c r="BE110" s="324">
        <v>5</v>
      </c>
      <c r="BF110" s="325">
        <v>15</v>
      </c>
    </row>
    <row r="111" spans="1:58" s="323" customFormat="1" ht="15.75" x14ac:dyDescent="0.15">
      <c r="A111" s="250" t="s">
        <v>410</v>
      </c>
      <c r="B111" s="310">
        <v>728</v>
      </c>
      <c r="C111" s="311">
        <v>227</v>
      </c>
      <c r="D111" s="312">
        <v>501</v>
      </c>
      <c r="E111" s="310">
        <v>24</v>
      </c>
      <c r="F111" s="324">
        <v>4</v>
      </c>
      <c r="G111" s="324">
        <v>20</v>
      </c>
      <c r="H111" s="310">
        <v>13</v>
      </c>
      <c r="I111" s="324">
        <v>3</v>
      </c>
      <c r="J111" s="324">
        <v>10</v>
      </c>
      <c r="K111" s="310">
        <v>51</v>
      </c>
      <c r="L111" s="324">
        <v>21</v>
      </c>
      <c r="M111" s="324">
        <v>30</v>
      </c>
      <c r="N111" s="310">
        <v>18</v>
      </c>
      <c r="O111" s="324">
        <v>11</v>
      </c>
      <c r="P111" s="324">
        <v>7</v>
      </c>
      <c r="Q111" s="310">
        <v>5</v>
      </c>
      <c r="R111" s="324">
        <v>1</v>
      </c>
      <c r="S111" s="324">
        <v>4</v>
      </c>
      <c r="T111" s="310">
        <v>36</v>
      </c>
      <c r="U111" s="324">
        <v>12</v>
      </c>
      <c r="V111" s="324">
        <v>24</v>
      </c>
      <c r="W111" s="310">
        <v>61</v>
      </c>
      <c r="X111" s="324">
        <v>20</v>
      </c>
      <c r="Y111" s="324">
        <v>41</v>
      </c>
      <c r="Z111" s="310">
        <v>38</v>
      </c>
      <c r="AA111" s="324">
        <v>13</v>
      </c>
      <c r="AB111" s="324">
        <v>25</v>
      </c>
      <c r="AC111" s="310">
        <v>73</v>
      </c>
      <c r="AD111" s="324">
        <v>21</v>
      </c>
      <c r="AE111" s="324">
        <v>52</v>
      </c>
      <c r="AF111" s="310">
        <v>55</v>
      </c>
      <c r="AG111" s="324">
        <v>22</v>
      </c>
      <c r="AH111" s="324">
        <v>33</v>
      </c>
      <c r="AI111" s="310">
        <v>30</v>
      </c>
      <c r="AJ111" s="324">
        <v>12</v>
      </c>
      <c r="AK111" s="324">
        <v>18</v>
      </c>
      <c r="AL111" s="310">
        <v>31</v>
      </c>
      <c r="AM111" s="324">
        <v>11</v>
      </c>
      <c r="AN111" s="324">
        <v>20</v>
      </c>
      <c r="AO111" s="310">
        <v>45</v>
      </c>
      <c r="AP111" s="324">
        <v>12</v>
      </c>
      <c r="AQ111" s="324">
        <v>33</v>
      </c>
      <c r="AR111" s="310">
        <v>24</v>
      </c>
      <c r="AS111" s="324">
        <v>3</v>
      </c>
      <c r="AT111" s="324">
        <v>21</v>
      </c>
      <c r="AU111" s="310">
        <v>68</v>
      </c>
      <c r="AV111" s="324">
        <v>14</v>
      </c>
      <c r="AW111" s="324">
        <v>54</v>
      </c>
      <c r="AX111" s="310">
        <v>45</v>
      </c>
      <c r="AY111" s="324">
        <v>11</v>
      </c>
      <c r="AZ111" s="324">
        <v>34</v>
      </c>
      <c r="BA111" s="310">
        <v>85</v>
      </c>
      <c r="BB111" s="324">
        <v>29</v>
      </c>
      <c r="BC111" s="324">
        <v>56</v>
      </c>
      <c r="BD111" s="310">
        <v>26</v>
      </c>
      <c r="BE111" s="324">
        <v>7</v>
      </c>
      <c r="BF111" s="325">
        <v>19</v>
      </c>
    </row>
    <row r="112" spans="1:58" s="323" customFormat="1" ht="15.75" x14ac:dyDescent="0.15">
      <c r="A112" s="250" t="s">
        <v>411</v>
      </c>
      <c r="B112" s="310">
        <v>591</v>
      </c>
      <c r="C112" s="311">
        <v>217</v>
      </c>
      <c r="D112" s="312">
        <v>374</v>
      </c>
      <c r="E112" s="310">
        <v>26</v>
      </c>
      <c r="F112" s="324">
        <v>9</v>
      </c>
      <c r="G112" s="324">
        <v>17</v>
      </c>
      <c r="H112" s="310">
        <v>11</v>
      </c>
      <c r="I112" s="324">
        <v>5</v>
      </c>
      <c r="J112" s="324">
        <v>6</v>
      </c>
      <c r="K112" s="310">
        <v>31</v>
      </c>
      <c r="L112" s="324">
        <v>11</v>
      </c>
      <c r="M112" s="324">
        <v>20</v>
      </c>
      <c r="N112" s="310">
        <v>20</v>
      </c>
      <c r="O112" s="324">
        <v>8</v>
      </c>
      <c r="P112" s="324">
        <v>12</v>
      </c>
      <c r="Q112" s="310">
        <v>12</v>
      </c>
      <c r="R112" s="324">
        <v>5</v>
      </c>
      <c r="S112" s="324">
        <v>7</v>
      </c>
      <c r="T112" s="310">
        <v>27</v>
      </c>
      <c r="U112" s="324">
        <v>11</v>
      </c>
      <c r="V112" s="324">
        <v>16</v>
      </c>
      <c r="W112" s="310">
        <v>46</v>
      </c>
      <c r="X112" s="324">
        <v>21</v>
      </c>
      <c r="Y112" s="324">
        <v>25</v>
      </c>
      <c r="Z112" s="310">
        <v>33</v>
      </c>
      <c r="AA112" s="324">
        <v>16</v>
      </c>
      <c r="AB112" s="324">
        <v>17</v>
      </c>
      <c r="AC112" s="310">
        <v>69</v>
      </c>
      <c r="AD112" s="324">
        <v>18</v>
      </c>
      <c r="AE112" s="324">
        <v>51</v>
      </c>
      <c r="AF112" s="310">
        <v>41</v>
      </c>
      <c r="AG112" s="324">
        <v>18</v>
      </c>
      <c r="AH112" s="324">
        <v>23</v>
      </c>
      <c r="AI112" s="310">
        <v>35</v>
      </c>
      <c r="AJ112" s="324">
        <v>13</v>
      </c>
      <c r="AK112" s="324">
        <v>22</v>
      </c>
      <c r="AL112" s="310">
        <v>24</v>
      </c>
      <c r="AM112" s="324">
        <v>7</v>
      </c>
      <c r="AN112" s="324">
        <v>17</v>
      </c>
      <c r="AO112" s="310">
        <v>29</v>
      </c>
      <c r="AP112" s="324">
        <v>7</v>
      </c>
      <c r="AQ112" s="324">
        <v>22</v>
      </c>
      <c r="AR112" s="310">
        <v>17</v>
      </c>
      <c r="AS112" s="324">
        <v>4</v>
      </c>
      <c r="AT112" s="324">
        <v>13</v>
      </c>
      <c r="AU112" s="310">
        <v>48</v>
      </c>
      <c r="AV112" s="324">
        <v>18</v>
      </c>
      <c r="AW112" s="324">
        <v>30</v>
      </c>
      <c r="AX112" s="310">
        <v>35</v>
      </c>
      <c r="AY112" s="324">
        <v>16</v>
      </c>
      <c r="AZ112" s="324">
        <v>19</v>
      </c>
      <c r="BA112" s="310">
        <v>65</v>
      </c>
      <c r="BB112" s="324">
        <v>23</v>
      </c>
      <c r="BC112" s="324">
        <v>42</v>
      </c>
      <c r="BD112" s="310">
        <v>22</v>
      </c>
      <c r="BE112" s="324">
        <v>7</v>
      </c>
      <c r="BF112" s="325">
        <v>15</v>
      </c>
    </row>
    <row r="113" spans="1:58" s="323" customFormat="1" ht="15.75" x14ac:dyDescent="0.15">
      <c r="A113" s="250" t="s">
        <v>412</v>
      </c>
      <c r="B113" s="310">
        <v>498</v>
      </c>
      <c r="C113" s="311">
        <v>154</v>
      </c>
      <c r="D113" s="312">
        <v>344</v>
      </c>
      <c r="E113" s="310">
        <v>26</v>
      </c>
      <c r="F113" s="324">
        <v>7</v>
      </c>
      <c r="G113" s="324">
        <v>19</v>
      </c>
      <c r="H113" s="310">
        <v>6</v>
      </c>
      <c r="I113" s="324">
        <v>2</v>
      </c>
      <c r="J113" s="324">
        <v>4</v>
      </c>
      <c r="K113" s="310">
        <v>28</v>
      </c>
      <c r="L113" s="324">
        <v>12</v>
      </c>
      <c r="M113" s="324">
        <v>16</v>
      </c>
      <c r="N113" s="310">
        <v>13</v>
      </c>
      <c r="O113" s="324">
        <v>3</v>
      </c>
      <c r="P113" s="324">
        <v>10</v>
      </c>
      <c r="Q113" s="310">
        <v>10</v>
      </c>
      <c r="R113" s="324">
        <v>2</v>
      </c>
      <c r="S113" s="324">
        <v>8</v>
      </c>
      <c r="T113" s="310">
        <v>17</v>
      </c>
      <c r="U113" s="324">
        <v>8</v>
      </c>
      <c r="V113" s="324">
        <v>9</v>
      </c>
      <c r="W113" s="310">
        <v>50</v>
      </c>
      <c r="X113" s="324">
        <v>18</v>
      </c>
      <c r="Y113" s="324">
        <v>32</v>
      </c>
      <c r="Z113" s="310">
        <v>21</v>
      </c>
      <c r="AA113" s="324">
        <v>5</v>
      </c>
      <c r="AB113" s="324">
        <v>16</v>
      </c>
      <c r="AC113" s="310">
        <v>47</v>
      </c>
      <c r="AD113" s="324">
        <v>12</v>
      </c>
      <c r="AE113" s="324">
        <v>35</v>
      </c>
      <c r="AF113" s="310">
        <v>44</v>
      </c>
      <c r="AG113" s="324">
        <v>14</v>
      </c>
      <c r="AH113" s="324">
        <v>30</v>
      </c>
      <c r="AI113" s="310">
        <v>19</v>
      </c>
      <c r="AJ113" s="324">
        <v>5</v>
      </c>
      <c r="AK113" s="324">
        <v>14</v>
      </c>
      <c r="AL113" s="310">
        <v>25</v>
      </c>
      <c r="AM113" s="324">
        <v>7</v>
      </c>
      <c r="AN113" s="324">
        <v>18</v>
      </c>
      <c r="AO113" s="310">
        <v>29</v>
      </c>
      <c r="AP113" s="324">
        <v>8</v>
      </c>
      <c r="AQ113" s="324">
        <v>21</v>
      </c>
      <c r="AR113" s="310">
        <v>22</v>
      </c>
      <c r="AS113" s="324">
        <v>4</v>
      </c>
      <c r="AT113" s="324">
        <v>18</v>
      </c>
      <c r="AU113" s="310">
        <v>57</v>
      </c>
      <c r="AV113" s="324">
        <v>16</v>
      </c>
      <c r="AW113" s="324">
        <v>41</v>
      </c>
      <c r="AX113" s="310">
        <v>36</v>
      </c>
      <c r="AY113" s="324">
        <v>20</v>
      </c>
      <c r="AZ113" s="324">
        <v>16</v>
      </c>
      <c r="BA113" s="310">
        <v>37</v>
      </c>
      <c r="BB113" s="324">
        <v>8</v>
      </c>
      <c r="BC113" s="324">
        <v>29</v>
      </c>
      <c r="BD113" s="310">
        <v>11</v>
      </c>
      <c r="BE113" s="324">
        <v>3</v>
      </c>
      <c r="BF113" s="325">
        <v>8</v>
      </c>
    </row>
    <row r="114" spans="1:58" s="323" customFormat="1" ht="15.75" x14ac:dyDescent="0.15">
      <c r="A114" s="255" t="s">
        <v>320</v>
      </c>
      <c r="B114" s="307">
        <v>1312</v>
      </c>
      <c r="C114" s="304">
        <v>346</v>
      </c>
      <c r="D114" s="308">
        <v>966</v>
      </c>
      <c r="E114" s="307">
        <v>47</v>
      </c>
      <c r="F114" s="304">
        <v>9</v>
      </c>
      <c r="G114" s="308">
        <v>38</v>
      </c>
      <c r="H114" s="307">
        <v>21</v>
      </c>
      <c r="I114" s="304">
        <v>6</v>
      </c>
      <c r="J114" s="308">
        <v>15</v>
      </c>
      <c r="K114" s="307">
        <v>68</v>
      </c>
      <c r="L114" s="304">
        <v>15</v>
      </c>
      <c r="M114" s="308">
        <v>53</v>
      </c>
      <c r="N114" s="307">
        <v>28</v>
      </c>
      <c r="O114" s="304">
        <v>10</v>
      </c>
      <c r="P114" s="308">
        <v>18</v>
      </c>
      <c r="Q114" s="307">
        <v>20</v>
      </c>
      <c r="R114" s="304">
        <v>6</v>
      </c>
      <c r="S114" s="308">
        <v>14</v>
      </c>
      <c r="T114" s="307">
        <v>40</v>
      </c>
      <c r="U114" s="304">
        <v>5</v>
      </c>
      <c r="V114" s="308">
        <v>35</v>
      </c>
      <c r="W114" s="307">
        <v>144</v>
      </c>
      <c r="X114" s="304">
        <v>45</v>
      </c>
      <c r="Y114" s="308">
        <v>99</v>
      </c>
      <c r="Z114" s="307">
        <v>74</v>
      </c>
      <c r="AA114" s="304">
        <v>24</v>
      </c>
      <c r="AB114" s="308">
        <v>50</v>
      </c>
      <c r="AC114" s="307">
        <v>131</v>
      </c>
      <c r="AD114" s="304">
        <v>37</v>
      </c>
      <c r="AE114" s="308">
        <v>94</v>
      </c>
      <c r="AF114" s="307">
        <v>124</v>
      </c>
      <c r="AG114" s="304">
        <v>42</v>
      </c>
      <c r="AH114" s="308">
        <v>82</v>
      </c>
      <c r="AI114" s="307">
        <v>64</v>
      </c>
      <c r="AJ114" s="304">
        <v>12</v>
      </c>
      <c r="AK114" s="308">
        <v>52</v>
      </c>
      <c r="AL114" s="307">
        <v>70</v>
      </c>
      <c r="AM114" s="304">
        <v>24</v>
      </c>
      <c r="AN114" s="308">
        <v>46</v>
      </c>
      <c r="AO114" s="307">
        <v>82</v>
      </c>
      <c r="AP114" s="304">
        <v>20</v>
      </c>
      <c r="AQ114" s="308">
        <v>62</v>
      </c>
      <c r="AR114" s="307">
        <v>48</v>
      </c>
      <c r="AS114" s="304">
        <v>6</v>
      </c>
      <c r="AT114" s="308">
        <v>42</v>
      </c>
      <c r="AU114" s="307">
        <v>114</v>
      </c>
      <c r="AV114" s="304">
        <v>15</v>
      </c>
      <c r="AW114" s="308">
        <v>99</v>
      </c>
      <c r="AX114" s="307">
        <v>65</v>
      </c>
      <c r="AY114" s="304">
        <v>21</v>
      </c>
      <c r="AZ114" s="308">
        <v>44</v>
      </c>
      <c r="BA114" s="307">
        <v>127</v>
      </c>
      <c r="BB114" s="304">
        <v>36</v>
      </c>
      <c r="BC114" s="308">
        <v>91</v>
      </c>
      <c r="BD114" s="307">
        <v>45</v>
      </c>
      <c r="BE114" s="304">
        <v>13</v>
      </c>
      <c r="BF114" s="309">
        <v>32</v>
      </c>
    </row>
    <row r="115" spans="1:58" s="323" customFormat="1" ht="15.75" x14ac:dyDescent="0.15">
      <c r="A115" s="250" t="s">
        <v>413</v>
      </c>
      <c r="B115" s="310">
        <v>395</v>
      </c>
      <c r="C115" s="311">
        <v>124</v>
      </c>
      <c r="D115" s="312">
        <v>271</v>
      </c>
      <c r="E115" s="310">
        <v>7</v>
      </c>
      <c r="F115" s="324">
        <v>1</v>
      </c>
      <c r="G115" s="324">
        <v>6</v>
      </c>
      <c r="H115" s="310">
        <v>7</v>
      </c>
      <c r="I115" s="324">
        <v>3</v>
      </c>
      <c r="J115" s="324">
        <v>4</v>
      </c>
      <c r="K115" s="310">
        <v>19</v>
      </c>
      <c r="L115" s="324">
        <v>6</v>
      </c>
      <c r="M115" s="324">
        <v>13</v>
      </c>
      <c r="N115" s="310">
        <v>6</v>
      </c>
      <c r="O115" s="324">
        <v>4</v>
      </c>
      <c r="P115" s="324">
        <v>2</v>
      </c>
      <c r="Q115" s="310">
        <v>3</v>
      </c>
      <c r="R115" s="324">
        <v>1</v>
      </c>
      <c r="S115" s="324">
        <v>2</v>
      </c>
      <c r="T115" s="310">
        <v>12</v>
      </c>
      <c r="U115" s="324">
        <v>1</v>
      </c>
      <c r="V115" s="324">
        <v>11</v>
      </c>
      <c r="W115" s="310">
        <v>47</v>
      </c>
      <c r="X115" s="324">
        <v>17</v>
      </c>
      <c r="Y115" s="324">
        <v>30</v>
      </c>
      <c r="Z115" s="310">
        <v>24</v>
      </c>
      <c r="AA115" s="324">
        <v>7</v>
      </c>
      <c r="AB115" s="324">
        <v>17</v>
      </c>
      <c r="AC115" s="310">
        <v>41</v>
      </c>
      <c r="AD115" s="324">
        <v>15</v>
      </c>
      <c r="AE115" s="324">
        <v>26</v>
      </c>
      <c r="AF115" s="310">
        <v>36</v>
      </c>
      <c r="AG115" s="324">
        <v>14</v>
      </c>
      <c r="AH115" s="324">
        <v>22</v>
      </c>
      <c r="AI115" s="310">
        <v>22</v>
      </c>
      <c r="AJ115" s="324">
        <v>7</v>
      </c>
      <c r="AK115" s="324">
        <v>15</v>
      </c>
      <c r="AL115" s="310">
        <v>20</v>
      </c>
      <c r="AM115" s="324">
        <v>6</v>
      </c>
      <c r="AN115" s="324">
        <v>14</v>
      </c>
      <c r="AO115" s="310">
        <v>36</v>
      </c>
      <c r="AP115" s="324">
        <v>11</v>
      </c>
      <c r="AQ115" s="324">
        <v>25</v>
      </c>
      <c r="AR115" s="310">
        <v>17</v>
      </c>
      <c r="AS115" s="324">
        <v>1</v>
      </c>
      <c r="AT115" s="324">
        <v>16</v>
      </c>
      <c r="AU115" s="310">
        <v>31</v>
      </c>
      <c r="AV115" s="324">
        <v>6</v>
      </c>
      <c r="AW115" s="324">
        <v>25</v>
      </c>
      <c r="AX115" s="310">
        <v>19</v>
      </c>
      <c r="AY115" s="324">
        <v>5</v>
      </c>
      <c r="AZ115" s="324">
        <v>14</v>
      </c>
      <c r="BA115" s="310">
        <v>40</v>
      </c>
      <c r="BB115" s="324">
        <v>15</v>
      </c>
      <c r="BC115" s="324">
        <v>25</v>
      </c>
      <c r="BD115" s="310">
        <v>8</v>
      </c>
      <c r="BE115" s="324">
        <v>4</v>
      </c>
      <c r="BF115" s="325">
        <v>4</v>
      </c>
    </row>
    <row r="116" spans="1:58" s="323" customFormat="1" ht="15.75" x14ac:dyDescent="0.15">
      <c r="A116" s="250" t="s">
        <v>414</v>
      </c>
      <c r="B116" s="310">
        <v>340</v>
      </c>
      <c r="C116" s="311">
        <v>84</v>
      </c>
      <c r="D116" s="312">
        <v>256</v>
      </c>
      <c r="E116" s="310">
        <v>10</v>
      </c>
      <c r="F116" s="324">
        <v>3</v>
      </c>
      <c r="G116" s="324">
        <v>7</v>
      </c>
      <c r="H116" s="310">
        <v>6</v>
      </c>
      <c r="I116" s="324">
        <v>2</v>
      </c>
      <c r="J116" s="324">
        <v>4</v>
      </c>
      <c r="K116" s="310">
        <v>18</v>
      </c>
      <c r="L116" s="324">
        <v>2</v>
      </c>
      <c r="M116" s="324">
        <v>16</v>
      </c>
      <c r="N116" s="310">
        <v>9</v>
      </c>
      <c r="O116" s="324">
        <v>2</v>
      </c>
      <c r="P116" s="324">
        <v>7</v>
      </c>
      <c r="Q116" s="310">
        <v>3</v>
      </c>
      <c r="R116" s="324">
        <v>0</v>
      </c>
      <c r="S116" s="324">
        <v>3</v>
      </c>
      <c r="T116" s="310">
        <v>12</v>
      </c>
      <c r="U116" s="324">
        <v>2</v>
      </c>
      <c r="V116" s="324">
        <v>10</v>
      </c>
      <c r="W116" s="310">
        <v>43</v>
      </c>
      <c r="X116" s="324">
        <v>12</v>
      </c>
      <c r="Y116" s="324">
        <v>31</v>
      </c>
      <c r="Z116" s="310">
        <v>18</v>
      </c>
      <c r="AA116" s="324">
        <v>4</v>
      </c>
      <c r="AB116" s="324">
        <v>14</v>
      </c>
      <c r="AC116" s="310">
        <v>31</v>
      </c>
      <c r="AD116" s="324">
        <v>7</v>
      </c>
      <c r="AE116" s="324">
        <v>24</v>
      </c>
      <c r="AF116" s="310">
        <v>35</v>
      </c>
      <c r="AG116" s="324">
        <v>9</v>
      </c>
      <c r="AH116" s="324">
        <v>26</v>
      </c>
      <c r="AI116" s="310">
        <v>19</v>
      </c>
      <c r="AJ116" s="324">
        <v>5</v>
      </c>
      <c r="AK116" s="324">
        <v>14</v>
      </c>
      <c r="AL116" s="310">
        <v>21</v>
      </c>
      <c r="AM116" s="324">
        <v>10</v>
      </c>
      <c r="AN116" s="324">
        <v>11</v>
      </c>
      <c r="AO116" s="310">
        <v>17</v>
      </c>
      <c r="AP116" s="324">
        <v>5</v>
      </c>
      <c r="AQ116" s="324">
        <v>12</v>
      </c>
      <c r="AR116" s="310">
        <v>5</v>
      </c>
      <c r="AS116" s="324">
        <v>1</v>
      </c>
      <c r="AT116" s="324">
        <v>4</v>
      </c>
      <c r="AU116" s="310">
        <v>35</v>
      </c>
      <c r="AV116" s="324">
        <v>3</v>
      </c>
      <c r="AW116" s="324">
        <v>32</v>
      </c>
      <c r="AX116" s="310">
        <v>15</v>
      </c>
      <c r="AY116" s="324">
        <v>5</v>
      </c>
      <c r="AZ116" s="324">
        <v>10</v>
      </c>
      <c r="BA116" s="310">
        <v>33</v>
      </c>
      <c r="BB116" s="324">
        <v>9</v>
      </c>
      <c r="BC116" s="324">
        <v>24</v>
      </c>
      <c r="BD116" s="310">
        <v>10</v>
      </c>
      <c r="BE116" s="324">
        <v>3</v>
      </c>
      <c r="BF116" s="325">
        <v>7</v>
      </c>
    </row>
    <row r="117" spans="1:58" s="323" customFormat="1" ht="15.75" x14ac:dyDescent="0.15">
      <c r="A117" s="250" t="s">
        <v>415</v>
      </c>
      <c r="B117" s="310">
        <v>243</v>
      </c>
      <c r="C117" s="311">
        <v>55</v>
      </c>
      <c r="D117" s="312">
        <v>188</v>
      </c>
      <c r="E117" s="310">
        <v>10</v>
      </c>
      <c r="F117" s="324">
        <v>1</v>
      </c>
      <c r="G117" s="324">
        <v>9</v>
      </c>
      <c r="H117" s="310">
        <v>2</v>
      </c>
      <c r="I117" s="324">
        <v>0</v>
      </c>
      <c r="J117" s="324">
        <v>2</v>
      </c>
      <c r="K117" s="310">
        <v>20</v>
      </c>
      <c r="L117" s="324">
        <v>3</v>
      </c>
      <c r="M117" s="324">
        <v>17</v>
      </c>
      <c r="N117" s="310">
        <v>2</v>
      </c>
      <c r="O117" s="324">
        <v>1</v>
      </c>
      <c r="P117" s="324">
        <v>1</v>
      </c>
      <c r="Q117" s="310">
        <v>7</v>
      </c>
      <c r="R117" s="324">
        <v>3</v>
      </c>
      <c r="S117" s="324">
        <v>4</v>
      </c>
      <c r="T117" s="310">
        <v>8</v>
      </c>
      <c r="U117" s="324">
        <v>2</v>
      </c>
      <c r="V117" s="324">
        <v>6</v>
      </c>
      <c r="W117" s="310">
        <v>29</v>
      </c>
      <c r="X117" s="324">
        <v>9</v>
      </c>
      <c r="Y117" s="324">
        <v>20</v>
      </c>
      <c r="Z117" s="310">
        <v>10</v>
      </c>
      <c r="AA117" s="324">
        <v>4</v>
      </c>
      <c r="AB117" s="324">
        <v>6</v>
      </c>
      <c r="AC117" s="310">
        <v>22</v>
      </c>
      <c r="AD117" s="324">
        <v>6</v>
      </c>
      <c r="AE117" s="324">
        <v>16</v>
      </c>
      <c r="AF117" s="310">
        <v>24</v>
      </c>
      <c r="AG117" s="324">
        <v>9</v>
      </c>
      <c r="AH117" s="324">
        <v>15</v>
      </c>
      <c r="AI117" s="310">
        <v>9</v>
      </c>
      <c r="AJ117" s="324">
        <v>0</v>
      </c>
      <c r="AK117" s="324">
        <v>9</v>
      </c>
      <c r="AL117" s="310">
        <v>16</v>
      </c>
      <c r="AM117" s="324">
        <v>4</v>
      </c>
      <c r="AN117" s="324">
        <v>12</v>
      </c>
      <c r="AO117" s="310">
        <v>12</v>
      </c>
      <c r="AP117" s="324">
        <v>1</v>
      </c>
      <c r="AQ117" s="324">
        <v>11</v>
      </c>
      <c r="AR117" s="310">
        <v>9</v>
      </c>
      <c r="AS117" s="324">
        <v>1</v>
      </c>
      <c r="AT117" s="324">
        <v>8</v>
      </c>
      <c r="AU117" s="310">
        <v>19</v>
      </c>
      <c r="AV117" s="324">
        <v>2</v>
      </c>
      <c r="AW117" s="324">
        <v>17</v>
      </c>
      <c r="AX117" s="310">
        <v>12</v>
      </c>
      <c r="AY117" s="324">
        <v>4</v>
      </c>
      <c r="AZ117" s="324">
        <v>8</v>
      </c>
      <c r="BA117" s="310">
        <v>22</v>
      </c>
      <c r="BB117" s="324">
        <v>2</v>
      </c>
      <c r="BC117" s="324">
        <v>20</v>
      </c>
      <c r="BD117" s="310">
        <v>10</v>
      </c>
      <c r="BE117" s="324">
        <v>3</v>
      </c>
      <c r="BF117" s="325">
        <v>7</v>
      </c>
    </row>
    <row r="118" spans="1:58" s="323" customFormat="1" ht="15.75" x14ac:dyDescent="0.15">
      <c r="A118" s="250" t="s">
        <v>416</v>
      </c>
      <c r="B118" s="310">
        <v>207</v>
      </c>
      <c r="C118" s="311">
        <v>56</v>
      </c>
      <c r="D118" s="312">
        <v>151</v>
      </c>
      <c r="E118" s="310">
        <v>14</v>
      </c>
      <c r="F118" s="324">
        <v>4</v>
      </c>
      <c r="G118" s="324">
        <v>10</v>
      </c>
      <c r="H118" s="310">
        <v>4</v>
      </c>
      <c r="I118" s="324">
        <v>0</v>
      </c>
      <c r="J118" s="324">
        <v>4</v>
      </c>
      <c r="K118" s="310">
        <v>6</v>
      </c>
      <c r="L118" s="324">
        <v>2</v>
      </c>
      <c r="M118" s="324">
        <v>4</v>
      </c>
      <c r="N118" s="310">
        <v>8</v>
      </c>
      <c r="O118" s="324">
        <v>2</v>
      </c>
      <c r="P118" s="324">
        <v>6</v>
      </c>
      <c r="Q118" s="310">
        <v>3</v>
      </c>
      <c r="R118" s="324">
        <v>1</v>
      </c>
      <c r="S118" s="324">
        <v>2</v>
      </c>
      <c r="T118" s="310">
        <v>4</v>
      </c>
      <c r="U118" s="324">
        <v>0</v>
      </c>
      <c r="V118" s="324">
        <v>4</v>
      </c>
      <c r="W118" s="310">
        <v>15</v>
      </c>
      <c r="X118" s="324">
        <v>5</v>
      </c>
      <c r="Y118" s="324">
        <v>10</v>
      </c>
      <c r="Z118" s="310">
        <v>11</v>
      </c>
      <c r="AA118" s="324">
        <v>6</v>
      </c>
      <c r="AB118" s="324">
        <v>5</v>
      </c>
      <c r="AC118" s="310">
        <v>22</v>
      </c>
      <c r="AD118" s="324">
        <v>6</v>
      </c>
      <c r="AE118" s="324">
        <v>16</v>
      </c>
      <c r="AF118" s="310">
        <v>20</v>
      </c>
      <c r="AG118" s="324">
        <v>8</v>
      </c>
      <c r="AH118" s="324">
        <v>12</v>
      </c>
      <c r="AI118" s="310">
        <v>7</v>
      </c>
      <c r="AJ118" s="324">
        <v>0</v>
      </c>
      <c r="AK118" s="324">
        <v>7</v>
      </c>
      <c r="AL118" s="310">
        <v>7</v>
      </c>
      <c r="AM118" s="324">
        <v>1</v>
      </c>
      <c r="AN118" s="324">
        <v>6</v>
      </c>
      <c r="AO118" s="310">
        <v>12</v>
      </c>
      <c r="AP118" s="324">
        <v>2</v>
      </c>
      <c r="AQ118" s="324">
        <v>10</v>
      </c>
      <c r="AR118" s="310">
        <v>13</v>
      </c>
      <c r="AS118" s="324">
        <v>3</v>
      </c>
      <c r="AT118" s="324">
        <v>10</v>
      </c>
      <c r="AU118" s="310">
        <v>22</v>
      </c>
      <c r="AV118" s="324">
        <v>4</v>
      </c>
      <c r="AW118" s="324">
        <v>18</v>
      </c>
      <c r="AX118" s="310">
        <v>9</v>
      </c>
      <c r="AY118" s="324">
        <v>6</v>
      </c>
      <c r="AZ118" s="324">
        <v>3</v>
      </c>
      <c r="BA118" s="310">
        <v>18</v>
      </c>
      <c r="BB118" s="324">
        <v>5</v>
      </c>
      <c r="BC118" s="324">
        <v>13</v>
      </c>
      <c r="BD118" s="310">
        <v>12</v>
      </c>
      <c r="BE118" s="324">
        <v>1</v>
      </c>
      <c r="BF118" s="325">
        <v>11</v>
      </c>
    </row>
    <row r="119" spans="1:58" s="323" customFormat="1" ht="15.75" x14ac:dyDescent="0.15">
      <c r="A119" s="250" t="s">
        <v>417</v>
      </c>
      <c r="B119" s="310">
        <v>127</v>
      </c>
      <c r="C119" s="311">
        <v>27</v>
      </c>
      <c r="D119" s="312">
        <v>100</v>
      </c>
      <c r="E119" s="310">
        <v>6</v>
      </c>
      <c r="F119" s="324">
        <v>0</v>
      </c>
      <c r="G119" s="324">
        <v>6</v>
      </c>
      <c r="H119" s="310">
        <v>2</v>
      </c>
      <c r="I119" s="324">
        <v>1</v>
      </c>
      <c r="J119" s="324">
        <v>1</v>
      </c>
      <c r="K119" s="310">
        <v>5</v>
      </c>
      <c r="L119" s="324">
        <v>2</v>
      </c>
      <c r="M119" s="324">
        <v>3</v>
      </c>
      <c r="N119" s="310">
        <v>3</v>
      </c>
      <c r="O119" s="324">
        <v>1</v>
      </c>
      <c r="P119" s="324">
        <v>2</v>
      </c>
      <c r="Q119" s="310">
        <v>4</v>
      </c>
      <c r="R119" s="324">
        <v>1</v>
      </c>
      <c r="S119" s="324">
        <v>3</v>
      </c>
      <c r="T119" s="310">
        <v>4</v>
      </c>
      <c r="U119" s="324">
        <v>0</v>
      </c>
      <c r="V119" s="324">
        <v>4</v>
      </c>
      <c r="W119" s="310">
        <v>10</v>
      </c>
      <c r="X119" s="324">
        <v>2</v>
      </c>
      <c r="Y119" s="324">
        <v>8</v>
      </c>
      <c r="Z119" s="310">
        <v>11</v>
      </c>
      <c r="AA119" s="324">
        <v>3</v>
      </c>
      <c r="AB119" s="324">
        <v>8</v>
      </c>
      <c r="AC119" s="310">
        <v>15</v>
      </c>
      <c r="AD119" s="324">
        <v>3</v>
      </c>
      <c r="AE119" s="324">
        <v>12</v>
      </c>
      <c r="AF119" s="310">
        <v>9</v>
      </c>
      <c r="AG119" s="324">
        <v>2</v>
      </c>
      <c r="AH119" s="324">
        <v>7</v>
      </c>
      <c r="AI119" s="310">
        <v>7</v>
      </c>
      <c r="AJ119" s="324">
        <v>0</v>
      </c>
      <c r="AK119" s="324">
        <v>7</v>
      </c>
      <c r="AL119" s="310">
        <v>6</v>
      </c>
      <c r="AM119" s="324">
        <v>3</v>
      </c>
      <c r="AN119" s="324">
        <v>3</v>
      </c>
      <c r="AO119" s="310">
        <v>5</v>
      </c>
      <c r="AP119" s="324">
        <v>1</v>
      </c>
      <c r="AQ119" s="324">
        <v>4</v>
      </c>
      <c r="AR119" s="310">
        <v>4</v>
      </c>
      <c r="AS119" s="324">
        <v>0</v>
      </c>
      <c r="AT119" s="324">
        <v>4</v>
      </c>
      <c r="AU119" s="310">
        <v>7</v>
      </c>
      <c r="AV119" s="324">
        <v>0</v>
      </c>
      <c r="AW119" s="324">
        <v>7</v>
      </c>
      <c r="AX119" s="310">
        <v>10</v>
      </c>
      <c r="AY119" s="324">
        <v>1</v>
      </c>
      <c r="AZ119" s="324">
        <v>9</v>
      </c>
      <c r="BA119" s="310">
        <v>14</v>
      </c>
      <c r="BB119" s="324">
        <v>5</v>
      </c>
      <c r="BC119" s="324">
        <v>9</v>
      </c>
      <c r="BD119" s="310">
        <v>5</v>
      </c>
      <c r="BE119" s="324">
        <v>2</v>
      </c>
      <c r="BF119" s="325">
        <v>3</v>
      </c>
    </row>
    <row r="120" spans="1:58" s="323" customFormat="1" ht="15.75" x14ac:dyDescent="0.15">
      <c r="A120" s="255" t="s">
        <v>321</v>
      </c>
      <c r="B120" s="307">
        <v>309</v>
      </c>
      <c r="C120" s="304">
        <v>70</v>
      </c>
      <c r="D120" s="308">
        <v>239</v>
      </c>
      <c r="E120" s="307">
        <v>6</v>
      </c>
      <c r="F120" s="304">
        <v>3</v>
      </c>
      <c r="G120" s="308">
        <v>3</v>
      </c>
      <c r="H120" s="307">
        <v>8</v>
      </c>
      <c r="I120" s="304">
        <v>2</v>
      </c>
      <c r="J120" s="308">
        <v>6</v>
      </c>
      <c r="K120" s="307">
        <v>19</v>
      </c>
      <c r="L120" s="304">
        <v>5</v>
      </c>
      <c r="M120" s="308">
        <v>14</v>
      </c>
      <c r="N120" s="307">
        <v>5</v>
      </c>
      <c r="O120" s="304">
        <v>0</v>
      </c>
      <c r="P120" s="308">
        <v>5</v>
      </c>
      <c r="Q120" s="307">
        <v>4</v>
      </c>
      <c r="R120" s="304">
        <v>1</v>
      </c>
      <c r="S120" s="308">
        <v>3</v>
      </c>
      <c r="T120" s="307">
        <v>14</v>
      </c>
      <c r="U120" s="304">
        <v>1</v>
      </c>
      <c r="V120" s="308">
        <v>13</v>
      </c>
      <c r="W120" s="307">
        <v>21</v>
      </c>
      <c r="X120" s="304">
        <v>5</v>
      </c>
      <c r="Y120" s="308">
        <v>16</v>
      </c>
      <c r="Z120" s="307">
        <v>21</v>
      </c>
      <c r="AA120" s="304">
        <v>1</v>
      </c>
      <c r="AB120" s="308">
        <v>20</v>
      </c>
      <c r="AC120" s="307">
        <v>35</v>
      </c>
      <c r="AD120" s="304">
        <v>7</v>
      </c>
      <c r="AE120" s="308">
        <v>28</v>
      </c>
      <c r="AF120" s="307">
        <v>26</v>
      </c>
      <c r="AG120" s="304">
        <v>6</v>
      </c>
      <c r="AH120" s="308">
        <v>20</v>
      </c>
      <c r="AI120" s="307">
        <v>14</v>
      </c>
      <c r="AJ120" s="304">
        <v>1</v>
      </c>
      <c r="AK120" s="308">
        <v>13</v>
      </c>
      <c r="AL120" s="307">
        <v>13</v>
      </c>
      <c r="AM120" s="304">
        <v>1</v>
      </c>
      <c r="AN120" s="308">
        <v>12</v>
      </c>
      <c r="AO120" s="307">
        <v>21</v>
      </c>
      <c r="AP120" s="304">
        <v>6</v>
      </c>
      <c r="AQ120" s="308">
        <v>15</v>
      </c>
      <c r="AR120" s="307">
        <v>13</v>
      </c>
      <c r="AS120" s="304">
        <v>4</v>
      </c>
      <c r="AT120" s="308">
        <v>9</v>
      </c>
      <c r="AU120" s="307">
        <v>22</v>
      </c>
      <c r="AV120" s="304">
        <v>6</v>
      </c>
      <c r="AW120" s="308">
        <v>16</v>
      </c>
      <c r="AX120" s="307">
        <v>20</v>
      </c>
      <c r="AY120" s="304">
        <v>6</v>
      </c>
      <c r="AZ120" s="308">
        <v>14</v>
      </c>
      <c r="BA120" s="307">
        <v>35</v>
      </c>
      <c r="BB120" s="304">
        <v>11</v>
      </c>
      <c r="BC120" s="308">
        <v>24</v>
      </c>
      <c r="BD120" s="307">
        <v>12</v>
      </c>
      <c r="BE120" s="304">
        <v>4</v>
      </c>
      <c r="BF120" s="309">
        <v>8</v>
      </c>
    </row>
    <row r="121" spans="1:58" s="323" customFormat="1" ht="15.75" x14ac:dyDescent="0.15">
      <c r="A121" s="250" t="s">
        <v>418</v>
      </c>
      <c r="B121" s="310">
        <v>113</v>
      </c>
      <c r="C121" s="311">
        <v>29</v>
      </c>
      <c r="D121" s="312">
        <v>84</v>
      </c>
      <c r="E121" s="310">
        <v>1</v>
      </c>
      <c r="F121" s="324">
        <v>1</v>
      </c>
      <c r="G121" s="324">
        <v>0</v>
      </c>
      <c r="H121" s="310">
        <v>4</v>
      </c>
      <c r="I121" s="324">
        <v>1</v>
      </c>
      <c r="J121" s="324">
        <v>3</v>
      </c>
      <c r="K121" s="310">
        <v>9</v>
      </c>
      <c r="L121" s="324">
        <v>3</v>
      </c>
      <c r="M121" s="324">
        <v>6</v>
      </c>
      <c r="N121" s="310">
        <v>2</v>
      </c>
      <c r="O121" s="324">
        <v>0</v>
      </c>
      <c r="P121" s="324">
        <v>2</v>
      </c>
      <c r="Q121" s="310">
        <v>0</v>
      </c>
      <c r="R121" s="324">
        <v>0</v>
      </c>
      <c r="S121" s="324">
        <v>0</v>
      </c>
      <c r="T121" s="310">
        <v>2</v>
      </c>
      <c r="U121" s="324">
        <v>0</v>
      </c>
      <c r="V121" s="324">
        <v>2</v>
      </c>
      <c r="W121" s="310">
        <v>6</v>
      </c>
      <c r="X121" s="324">
        <v>2</v>
      </c>
      <c r="Y121" s="324">
        <v>4</v>
      </c>
      <c r="Z121" s="310">
        <v>9</v>
      </c>
      <c r="AA121" s="324">
        <v>0</v>
      </c>
      <c r="AB121" s="324">
        <v>9</v>
      </c>
      <c r="AC121" s="310">
        <v>12</v>
      </c>
      <c r="AD121" s="324">
        <v>1</v>
      </c>
      <c r="AE121" s="324">
        <v>11</v>
      </c>
      <c r="AF121" s="310">
        <v>8</v>
      </c>
      <c r="AG121" s="324">
        <v>2</v>
      </c>
      <c r="AH121" s="324">
        <v>6</v>
      </c>
      <c r="AI121" s="310">
        <v>8</v>
      </c>
      <c r="AJ121" s="324">
        <v>1</v>
      </c>
      <c r="AK121" s="324">
        <v>7</v>
      </c>
      <c r="AL121" s="310">
        <v>3</v>
      </c>
      <c r="AM121" s="324">
        <v>0</v>
      </c>
      <c r="AN121" s="324">
        <v>3</v>
      </c>
      <c r="AO121" s="310">
        <v>8</v>
      </c>
      <c r="AP121" s="324">
        <v>2</v>
      </c>
      <c r="AQ121" s="324">
        <v>6</v>
      </c>
      <c r="AR121" s="310">
        <v>3</v>
      </c>
      <c r="AS121" s="324">
        <v>2</v>
      </c>
      <c r="AT121" s="324">
        <v>1</v>
      </c>
      <c r="AU121" s="310">
        <v>8</v>
      </c>
      <c r="AV121" s="324">
        <v>3</v>
      </c>
      <c r="AW121" s="324">
        <v>5</v>
      </c>
      <c r="AX121" s="310">
        <v>11</v>
      </c>
      <c r="AY121" s="324">
        <v>2</v>
      </c>
      <c r="AZ121" s="324">
        <v>9</v>
      </c>
      <c r="BA121" s="310">
        <v>13</v>
      </c>
      <c r="BB121" s="324">
        <v>7</v>
      </c>
      <c r="BC121" s="324">
        <v>6</v>
      </c>
      <c r="BD121" s="310">
        <v>6</v>
      </c>
      <c r="BE121" s="324">
        <v>2</v>
      </c>
      <c r="BF121" s="325">
        <v>4</v>
      </c>
    </row>
    <row r="122" spans="1:58" s="323" customFormat="1" ht="15.75" x14ac:dyDescent="0.15">
      <c r="A122" s="250" t="s">
        <v>419</v>
      </c>
      <c r="B122" s="310">
        <v>88</v>
      </c>
      <c r="C122" s="311">
        <v>18</v>
      </c>
      <c r="D122" s="312">
        <v>70</v>
      </c>
      <c r="E122" s="310">
        <v>2</v>
      </c>
      <c r="F122" s="324">
        <v>1</v>
      </c>
      <c r="G122" s="324">
        <v>1</v>
      </c>
      <c r="H122" s="310">
        <v>3</v>
      </c>
      <c r="I122" s="324">
        <v>0</v>
      </c>
      <c r="J122" s="324">
        <v>3</v>
      </c>
      <c r="K122" s="310">
        <v>3</v>
      </c>
      <c r="L122" s="324">
        <v>0</v>
      </c>
      <c r="M122" s="324">
        <v>3</v>
      </c>
      <c r="N122" s="310">
        <v>2</v>
      </c>
      <c r="O122" s="324">
        <v>0</v>
      </c>
      <c r="P122" s="324">
        <v>2</v>
      </c>
      <c r="Q122" s="310">
        <v>1</v>
      </c>
      <c r="R122" s="324">
        <v>1</v>
      </c>
      <c r="S122" s="324">
        <v>0</v>
      </c>
      <c r="T122" s="310">
        <v>5</v>
      </c>
      <c r="U122" s="324">
        <v>0</v>
      </c>
      <c r="V122" s="324">
        <v>5</v>
      </c>
      <c r="W122" s="310">
        <v>5</v>
      </c>
      <c r="X122" s="324">
        <v>1</v>
      </c>
      <c r="Y122" s="324">
        <v>4</v>
      </c>
      <c r="Z122" s="310">
        <v>6</v>
      </c>
      <c r="AA122" s="324">
        <v>1</v>
      </c>
      <c r="AB122" s="324">
        <v>5</v>
      </c>
      <c r="AC122" s="310">
        <v>11</v>
      </c>
      <c r="AD122" s="324">
        <v>2</v>
      </c>
      <c r="AE122" s="324">
        <v>9</v>
      </c>
      <c r="AF122" s="310">
        <v>6</v>
      </c>
      <c r="AG122" s="324">
        <v>3</v>
      </c>
      <c r="AH122" s="324">
        <v>3</v>
      </c>
      <c r="AI122" s="310">
        <v>4</v>
      </c>
      <c r="AJ122" s="324">
        <v>0</v>
      </c>
      <c r="AK122" s="324">
        <v>4</v>
      </c>
      <c r="AL122" s="310">
        <v>6</v>
      </c>
      <c r="AM122" s="324">
        <v>1</v>
      </c>
      <c r="AN122" s="324">
        <v>5</v>
      </c>
      <c r="AO122" s="310">
        <v>7</v>
      </c>
      <c r="AP122" s="324">
        <v>3</v>
      </c>
      <c r="AQ122" s="324">
        <v>4</v>
      </c>
      <c r="AR122" s="310">
        <v>3</v>
      </c>
      <c r="AS122" s="324">
        <v>0</v>
      </c>
      <c r="AT122" s="324">
        <v>3</v>
      </c>
      <c r="AU122" s="310">
        <v>9</v>
      </c>
      <c r="AV122" s="324">
        <v>1</v>
      </c>
      <c r="AW122" s="324">
        <v>8</v>
      </c>
      <c r="AX122" s="310">
        <v>3</v>
      </c>
      <c r="AY122" s="324">
        <v>1</v>
      </c>
      <c r="AZ122" s="324">
        <v>2</v>
      </c>
      <c r="BA122" s="310">
        <v>10</v>
      </c>
      <c r="BB122" s="324">
        <v>2</v>
      </c>
      <c r="BC122" s="324">
        <v>8</v>
      </c>
      <c r="BD122" s="310">
        <v>2</v>
      </c>
      <c r="BE122" s="324">
        <v>1</v>
      </c>
      <c r="BF122" s="325">
        <v>1</v>
      </c>
    </row>
    <row r="123" spans="1:58" s="323" customFormat="1" ht="15.75" x14ac:dyDescent="0.15">
      <c r="A123" s="250" t="s">
        <v>420</v>
      </c>
      <c r="B123" s="310">
        <v>48</v>
      </c>
      <c r="C123" s="311">
        <v>10</v>
      </c>
      <c r="D123" s="312">
        <v>38</v>
      </c>
      <c r="E123" s="310">
        <v>1</v>
      </c>
      <c r="F123" s="324">
        <v>0</v>
      </c>
      <c r="G123" s="324">
        <v>1</v>
      </c>
      <c r="H123" s="310">
        <v>0</v>
      </c>
      <c r="I123" s="324">
        <v>0</v>
      </c>
      <c r="J123" s="324">
        <v>0</v>
      </c>
      <c r="K123" s="310">
        <v>2</v>
      </c>
      <c r="L123" s="324">
        <v>0</v>
      </c>
      <c r="M123" s="324">
        <v>2</v>
      </c>
      <c r="N123" s="310">
        <v>1</v>
      </c>
      <c r="O123" s="324">
        <v>0</v>
      </c>
      <c r="P123" s="324">
        <v>1</v>
      </c>
      <c r="Q123" s="310">
        <v>2</v>
      </c>
      <c r="R123" s="324">
        <v>0</v>
      </c>
      <c r="S123" s="324">
        <v>2</v>
      </c>
      <c r="T123" s="310">
        <v>6</v>
      </c>
      <c r="U123" s="324">
        <v>0</v>
      </c>
      <c r="V123" s="324">
        <v>6</v>
      </c>
      <c r="W123" s="310">
        <v>3</v>
      </c>
      <c r="X123" s="324">
        <v>2</v>
      </c>
      <c r="Y123" s="324">
        <v>1</v>
      </c>
      <c r="Z123" s="310">
        <v>3</v>
      </c>
      <c r="AA123" s="324">
        <v>0</v>
      </c>
      <c r="AB123" s="324">
        <v>3</v>
      </c>
      <c r="AC123" s="310">
        <v>5</v>
      </c>
      <c r="AD123" s="324">
        <v>2</v>
      </c>
      <c r="AE123" s="324">
        <v>3</v>
      </c>
      <c r="AF123" s="310">
        <v>5</v>
      </c>
      <c r="AG123" s="324">
        <v>1</v>
      </c>
      <c r="AH123" s="324">
        <v>4</v>
      </c>
      <c r="AI123" s="310">
        <v>1</v>
      </c>
      <c r="AJ123" s="324">
        <v>0</v>
      </c>
      <c r="AK123" s="324">
        <v>1</v>
      </c>
      <c r="AL123" s="310">
        <v>3</v>
      </c>
      <c r="AM123" s="324">
        <v>0</v>
      </c>
      <c r="AN123" s="324">
        <v>3</v>
      </c>
      <c r="AO123" s="310">
        <v>1</v>
      </c>
      <c r="AP123" s="324">
        <v>1</v>
      </c>
      <c r="AQ123" s="324">
        <v>0</v>
      </c>
      <c r="AR123" s="310">
        <v>4</v>
      </c>
      <c r="AS123" s="324">
        <v>0</v>
      </c>
      <c r="AT123" s="324">
        <v>4</v>
      </c>
      <c r="AU123" s="310">
        <v>2</v>
      </c>
      <c r="AV123" s="324">
        <v>1</v>
      </c>
      <c r="AW123" s="324">
        <v>1</v>
      </c>
      <c r="AX123" s="310">
        <v>2</v>
      </c>
      <c r="AY123" s="324">
        <v>1</v>
      </c>
      <c r="AZ123" s="324">
        <v>1</v>
      </c>
      <c r="BA123" s="310">
        <v>4</v>
      </c>
      <c r="BB123" s="324">
        <v>1</v>
      </c>
      <c r="BC123" s="324">
        <v>3</v>
      </c>
      <c r="BD123" s="310">
        <v>3</v>
      </c>
      <c r="BE123" s="324">
        <v>1</v>
      </c>
      <c r="BF123" s="325">
        <v>2</v>
      </c>
    </row>
    <row r="124" spans="1:58" s="323" customFormat="1" ht="15.75" x14ac:dyDescent="0.15">
      <c r="A124" s="250" t="s">
        <v>421</v>
      </c>
      <c r="B124" s="310">
        <v>42</v>
      </c>
      <c r="C124" s="311">
        <v>9</v>
      </c>
      <c r="D124" s="312">
        <v>33</v>
      </c>
      <c r="E124" s="310">
        <v>2</v>
      </c>
      <c r="F124" s="324">
        <v>1</v>
      </c>
      <c r="G124" s="324">
        <v>1</v>
      </c>
      <c r="H124" s="310">
        <v>1</v>
      </c>
      <c r="I124" s="324">
        <v>1</v>
      </c>
      <c r="J124" s="324">
        <v>0</v>
      </c>
      <c r="K124" s="310">
        <v>4</v>
      </c>
      <c r="L124" s="324">
        <v>2</v>
      </c>
      <c r="M124" s="324">
        <v>2</v>
      </c>
      <c r="N124" s="310">
        <v>0</v>
      </c>
      <c r="O124" s="324">
        <v>0</v>
      </c>
      <c r="P124" s="324">
        <v>0</v>
      </c>
      <c r="Q124" s="310">
        <v>0</v>
      </c>
      <c r="R124" s="324">
        <v>0</v>
      </c>
      <c r="S124" s="324">
        <v>0</v>
      </c>
      <c r="T124" s="310">
        <v>0</v>
      </c>
      <c r="U124" s="324">
        <v>0</v>
      </c>
      <c r="V124" s="324">
        <v>0</v>
      </c>
      <c r="W124" s="310">
        <v>5</v>
      </c>
      <c r="X124" s="324">
        <v>0</v>
      </c>
      <c r="Y124" s="324">
        <v>5</v>
      </c>
      <c r="Z124" s="310">
        <v>1</v>
      </c>
      <c r="AA124" s="324">
        <v>0</v>
      </c>
      <c r="AB124" s="324">
        <v>1</v>
      </c>
      <c r="AC124" s="310">
        <v>4</v>
      </c>
      <c r="AD124" s="324">
        <v>1</v>
      </c>
      <c r="AE124" s="324">
        <v>3</v>
      </c>
      <c r="AF124" s="310">
        <v>5</v>
      </c>
      <c r="AG124" s="324">
        <v>0</v>
      </c>
      <c r="AH124" s="324">
        <v>5</v>
      </c>
      <c r="AI124" s="310">
        <v>1</v>
      </c>
      <c r="AJ124" s="324">
        <v>0</v>
      </c>
      <c r="AK124" s="324">
        <v>1</v>
      </c>
      <c r="AL124" s="310">
        <v>1</v>
      </c>
      <c r="AM124" s="324">
        <v>0</v>
      </c>
      <c r="AN124" s="324">
        <v>1</v>
      </c>
      <c r="AO124" s="310">
        <v>2</v>
      </c>
      <c r="AP124" s="324">
        <v>0</v>
      </c>
      <c r="AQ124" s="324">
        <v>2</v>
      </c>
      <c r="AR124" s="310">
        <v>3</v>
      </c>
      <c r="AS124" s="324">
        <v>2</v>
      </c>
      <c r="AT124" s="324">
        <v>1</v>
      </c>
      <c r="AU124" s="310">
        <v>2</v>
      </c>
      <c r="AV124" s="324">
        <v>0</v>
      </c>
      <c r="AW124" s="324">
        <v>2</v>
      </c>
      <c r="AX124" s="310">
        <v>3</v>
      </c>
      <c r="AY124" s="324">
        <v>1</v>
      </c>
      <c r="AZ124" s="324">
        <v>2</v>
      </c>
      <c r="BA124" s="310">
        <v>7</v>
      </c>
      <c r="BB124" s="324">
        <v>1</v>
      </c>
      <c r="BC124" s="324">
        <v>6</v>
      </c>
      <c r="BD124" s="310">
        <v>1</v>
      </c>
      <c r="BE124" s="324">
        <v>0</v>
      </c>
      <c r="BF124" s="325">
        <v>1</v>
      </c>
    </row>
    <row r="125" spans="1:58" s="323" customFormat="1" ht="15.75" x14ac:dyDescent="0.15">
      <c r="A125" s="250" t="s">
        <v>422</v>
      </c>
      <c r="B125" s="310">
        <v>18</v>
      </c>
      <c r="C125" s="311">
        <v>4</v>
      </c>
      <c r="D125" s="312">
        <v>14</v>
      </c>
      <c r="E125" s="310">
        <v>0</v>
      </c>
      <c r="F125" s="324">
        <v>0</v>
      </c>
      <c r="G125" s="324">
        <v>0</v>
      </c>
      <c r="H125" s="310">
        <v>0</v>
      </c>
      <c r="I125" s="324">
        <v>0</v>
      </c>
      <c r="J125" s="324">
        <v>0</v>
      </c>
      <c r="K125" s="310">
        <v>1</v>
      </c>
      <c r="L125" s="324">
        <v>0</v>
      </c>
      <c r="M125" s="324">
        <v>1</v>
      </c>
      <c r="N125" s="310">
        <v>0</v>
      </c>
      <c r="O125" s="324">
        <v>0</v>
      </c>
      <c r="P125" s="324">
        <v>0</v>
      </c>
      <c r="Q125" s="310">
        <v>1</v>
      </c>
      <c r="R125" s="324">
        <v>0</v>
      </c>
      <c r="S125" s="324">
        <v>1</v>
      </c>
      <c r="T125" s="310">
        <v>1</v>
      </c>
      <c r="U125" s="324">
        <v>1</v>
      </c>
      <c r="V125" s="324">
        <v>0</v>
      </c>
      <c r="W125" s="310">
        <v>2</v>
      </c>
      <c r="X125" s="324">
        <v>0</v>
      </c>
      <c r="Y125" s="324">
        <v>2</v>
      </c>
      <c r="Z125" s="310">
        <v>2</v>
      </c>
      <c r="AA125" s="324">
        <v>0</v>
      </c>
      <c r="AB125" s="324">
        <v>2</v>
      </c>
      <c r="AC125" s="310">
        <v>3</v>
      </c>
      <c r="AD125" s="324">
        <v>1</v>
      </c>
      <c r="AE125" s="324">
        <v>2</v>
      </c>
      <c r="AF125" s="310">
        <v>2</v>
      </c>
      <c r="AG125" s="324">
        <v>0</v>
      </c>
      <c r="AH125" s="324">
        <v>2</v>
      </c>
      <c r="AI125" s="310">
        <v>0</v>
      </c>
      <c r="AJ125" s="324">
        <v>0</v>
      </c>
      <c r="AK125" s="324">
        <v>0</v>
      </c>
      <c r="AL125" s="310">
        <v>0</v>
      </c>
      <c r="AM125" s="324">
        <v>0</v>
      </c>
      <c r="AN125" s="324">
        <v>0</v>
      </c>
      <c r="AO125" s="310">
        <v>3</v>
      </c>
      <c r="AP125" s="324">
        <v>0</v>
      </c>
      <c r="AQ125" s="324">
        <v>3</v>
      </c>
      <c r="AR125" s="310">
        <v>0</v>
      </c>
      <c r="AS125" s="324">
        <v>0</v>
      </c>
      <c r="AT125" s="324">
        <v>0</v>
      </c>
      <c r="AU125" s="310">
        <v>1</v>
      </c>
      <c r="AV125" s="324">
        <v>1</v>
      </c>
      <c r="AW125" s="324">
        <v>0</v>
      </c>
      <c r="AX125" s="310">
        <v>1</v>
      </c>
      <c r="AY125" s="324">
        <v>1</v>
      </c>
      <c r="AZ125" s="324">
        <v>0</v>
      </c>
      <c r="BA125" s="310">
        <v>1</v>
      </c>
      <c r="BB125" s="324">
        <v>0</v>
      </c>
      <c r="BC125" s="324">
        <v>1</v>
      </c>
      <c r="BD125" s="310">
        <v>0</v>
      </c>
      <c r="BE125" s="324">
        <v>0</v>
      </c>
      <c r="BF125" s="325">
        <v>0</v>
      </c>
    </row>
    <row r="126" spans="1:58" s="323" customFormat="1" ht="16.5" thickBot="1" x14ac:dyDescent="0.2">
      <c r="A126" s="258" t="s">
        <v>322</v>
      </c>
      <c r="B126" s="314">
        <v>36</v>
      </c>
      <c r="C126" s="315">
        <v>1</v>
      </c>
      <c r="D126" s="316">
        <v>35</v>
      </c>
      <c r="E126" s="317">
        <v>1</v>
      </c>
      <c r="F126" s="329">
        <v>0</v>
      </c>
      <c r="G126" s="330">
        <v>1</v>
      </c>
      <c r="H126" s="317">
        <v>0</v>
      </c>
      <c r="I126" s="329">
        <v>0</v>
      </c>
      <c r="J126" s="329">
        <v>0</v>
      </c>
      <c r="K126" s="331">
        <v>1</v>
      </c>
      <c r="L126" s="329">
        <v>0</v>
      </c>
      <c r="M126" s="329">
        <v>1</v>
      </c>
      <c r="N126" s="331">
        <v>0</v>
      </c>
      <c r="O126" s="329">
        <v>0</v>
      </c>
      <c r="P126" s="329">
        <v>0</v>
      </c>
      <c r="Q126" s="331">
        <v>1</v>
      </c>
      <c r="R126" s="329">
        <v>0</v>
      </c>
      <c r="S126" s="329">
        <v>1</v>
      </c>
      <c r="T126" s="331">
        <v>0</v>
      </c>
      <c r="U126" s="329">
        <v>0</v>
      </c>
      <c r="V126" s="329">
        <v>0</v>
      </c>
      <c r="W126" s="331">
        <v>1</v>
      </c>
      <c r="X126" s="329">
        <v>1</v>
      </c>
      <c r="Y126" s="329">
        <v>0</v>
      </c>
      <c r="Z126" s="331">
        <v>2</v>
      </c>
      <c r="AA126" s="329">
        <v>0</v>
      </c>
      <c r="AB126" s="329">
        <v>2</v>
      </c>
      <c r="AC126" s="331">
        <v>3</v>
      </c>
      <c r="AD126" s="329">
        <v>0</v>
      </c>
      <c r="AE126" s="329">
        <v>3</v>
      </c>
      <c r="AF126" s="331">
        <v>3</v>
      </c>
      <c r="AG126" s="329">
        <v>0</v>
      </c>
      <c r="AH126" s="329">
        <v>3</v>
      </c>
      <c r="AI126" s="331">
        <v>2</v>
      </c>
      <c r="AJ126" s="329">
        <v>0</v>
      </c>
      <c r="AK126" s="329">
        <v>2</v>
      </c>
      <c r="AL126" s="331">
        <v>3</v>
      </c>
      <c r="AM126" s="329">
        <v>0</v>
      </c>
      <c r="AN126" s="329">
        <v>3</v>
      </c>
      <c r="AO126" s="317">
        <v>2</v>
      </c>
      <c r="AP126" s="329">
        <v>0</v>
      </c>
      <c r="AQ126" s="329">
        <v>2</v>
      </c>
      <c r="AR126" s="331">
        <v>3</v>
      </c>
      <c r="AS126" s="329">
        <v>0</v>
      </c>
      <c r="AT126" s="329">
        <v>3</v>
      </c>
      <c r="AU126" s="331">
        <v>3</v>
      </c>
      <c r="AV126" s="329">
        <v>0</v>
      </c>
      <c r="AW126" s="329">
        <v>3</v>
      </c>
      <c r="AX126" s="331">
        <v>6</v>
      </c>
      <c r="AY126" s="329">
        <v>0</v>
      </c>
      <c r="AZ126" s="329">
        <v>6</v>
      </c>
      <c r="BA126" s="331">
        <v>3</v>
      </c>
      <c r="BB126" s="329">
        <v>0</v>
      </c>
      <c r="BC126" s="329">
        <v>3</v>
      </c>
      <c r="BD126" s="331">
        <v>2</v>
      </c>
      <c r="BE126" s="329">
        <v>0</v>
      </c>
      <c r="BF126" s="332">
        <v>2</v>
      </c>
    </row>
  </sheetData>
  <mergeCells count="1">
    <mergeCell ref="A3:A4"/>
  </mergeCells>
  <phoneticPr fontId="22" type="noConversion"/>
  <pageMargins left="1.0629921259842521" right="0.27559055118110237" top="0.47244094488188981" bottom="0.59055118110236227" header="0.35433070866141736" footer="0.43307086614173229"/>
  <pageSetup paperSize="9" pageOrder="overThenDown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A008E-8B85-4AD9-B476-1B5C9DC0BADA}">
  <dimension ref="A1:BF126"/>
  <sheetViews>
    <sheetView zoomScaleNormal="100" workbookViewId="0"/>
  </sheetViews>
  <sheetFormatPr defaultRowHeight="14.25" x14ac:dyDescent="0.2"/>
  <cols>
    <col min="1" max="1" width="8" style="267" customWidth="1"/>
    <col min="2" max="4" width="11" style="267" customWidth="1"/>
    <col min="5" max="5" width="9.88671875" style="267" customWidth="1"/>
    <col min="6" max="7" width="9.88671875" style="268" customWidth="1"/>
    <col min="8" max="8" width="9.88671875" style="267" customWidth="1"/>
    <col min="9" max="10" width="9.88671875" style="268" customWidth="1"/>
    <col min="11" max="11" width="9.88671875" style="267" customWidth="1"/>
    <col min="12" max="13" width="9.88671875" style="268" customWidth="1"/>
    <col min="14" max="14" width="9.88671875" style="267" customWidth="1"/>
    <col min="15" max="16" width="9.88671875" style="268" customWidth="1"/>
    <col min="17" max="17" width="9.88671875" style="267" customWidth="1"/>
    <col min="18" max="19" width="9.88671875" style="268" customWidth="1"/>
    <col min="20" max="20" width="9.88671875" style="267" customWidth="1"/>
    <col min="21" max="22" width="9.88671875" style="268" customWidth="1"/>
    <col min="23" max="23" width="9.88671875" style="267" customWidth="1"/>
    <col min="24" max="25" width="9.88671875" style="268" customWidth="1"/>
    <col min="26" max="26" width="9.88671875" style="267" customWidth="1"/>
    <col min="27" max="28" width="9.88671875" style="268" customWidth="1"/>
    <col min="29" max="29" width="9.88671875" style="267" customWidth="1"/>
    <col min="30" max="31" width="9.88671875" style="268" customWidth="1"/>
    <col min="32" max="32" width="9.88671875" style="267" customWidth="1"/>
    <col min="33" max="34" width="9.88671875" style="268" customWidth="1"/>
    <col min="35" max="35" width="9.88671875" style="267" customWidth="1"/>
    <col min="36" max="37" width="9.88671875" style="268" customWidth="1"/>
    <col min="38" max="38" width="9.88671875" style="267" customWidth="1"/>
    <col min="39" max="40" width="9.88671875" style="268" customWidth="1"/>
    <col min="41" max="41" width="9.88671875" style="267" customWidth="1"/>
    <col min="42" max="43" width="9.88671875" style="268" customWidth="1"/>
    <col min="44" max="44" width="9.88671875" style="267" customWidth="1"/>
    <col min="45" max="46" width="9.88671875" style="268" customWidth="1"/>
    <col min="47" max="47" width="9.88671875" style="267" customWidth="1"/>
    <col min="48" max="49" width="9.88671875" style="268" customWidth="1"/>
    <col min="50" max="50" width="9.88671875" style="267" customWidth="1"/>
    <col min="51" max="52" width="9.88671875" style="268" customWidth="1"/>
    <col min="53" max="53" width="9.88671875" style="267" customWidth="1"/>
    <col min="54" max="55" width="9.88671875" style="268" customWidth="1"/>
    <col min="56" max="56" width="9.88671875" style="267" customWidth="1"/>
    <col min="57" max="58" width="9.88671875" style="268" customWidth="1"/>
    <col min="59" max="16384" width="8.88671875" style="268"/>
  </cols>
  <sheetData>
    <row r="1" spans="1:58" ht="22.5" x14ac:dyDescent="0.3">
      <c r="A1" s="266" t="s">
        <v>454</v>
      </c>
    </row>
    <row r="2" spans="1:58" ht="15" thickBot="1" x14ac:dyDescent="0.25">
      <c r="BF2" s="321" t="s">
        <v>423</v>
      </c>
    </row>
    <row r="3" spans="1:58" s="276" customFormat="1" ht="21.6" customHeight="1" x14ac:dyDescent="0.15">
      <c r="A3" s="349" t="s">
        <v>274</v>
      </c>
      <c r="B3" s="270" t="s">
        <v>424</v>
      </c>
      <c r="C3" s="271"/>
      <c r="D3" s="271"/>
      <c r="E3" s="272" t="s">
        <v>276</v>
      </c>
      <c r="F3" s="271"/>
      <c r="G3" s="273"/>
      <c r="H3" s="271" t="s">
        <v>277</v>
      </c>
      <c r="I3" s="271"/>
      <c r="J3" s="271"/>
      <c r="K3" s="272" t="s">
        <v>278</v>
      </c>
      <c r="L3" s="271"/>
      <c r="M3" s="273"/>
      <c r="N3" s="271" t="s">
        <v>279</v>
      </c>
      <c r="O3" s="271"/>
      <c r="P3" s="271"/>
      <c r="Q3" s="272" t="s">
        <v>280</v>
      </c>
      <c r="R3" s="271"/>
      <c r="S3" s="273"/>
      <c r="T3" s="271" t="s">
        <v>281</v>
      </c>
      <c r="U3" s="271"/>
      <c r="V3" s="271"/>
      <c r="W3" s="272" t="s">
        <v>282</v>
      </c>
      <c r="X3" s="271"/>
      <c r="Y3" s="273"/>
      <c r="Z3" s="271" t="s">
        <v>283</v>
      </c>
      <c r="AA3" s="271"/>
      <c r="AB3" s="271"/>
      <c r="AC3" s="272" t="s">
        <v>284</v>
      </c>
      <c r="AD3" s="271"/>
      <c r="AE3" s="273"/>
      <c r="AF3" s="271" t="s">
        <v>285</v>
      </c>
      <c r="AG3" s="271"/>
      <c r="AH3" s="271"/>
      <c r="AI3" s="272" t="s">
        <v>286</v>
      </c>
      <c r="AJ3" s="271"/>
      <c r="AK3" s="273"/>
      <c r="AL3" s="271" t="s">
        <v>287</v>
      </c>
      <c r="AM3" s="274"/>
      <c r="AN3" s="271"/>
      <c r="AO3" s="272" t="s">
        <v>288</v>
      </c>
      <c r="AP3" s="271"/>
      <c r="AQ3" s="273"/>
      <c r="AR3" s="271" t="s">
        <v>289</v>
      </c>
      <c r="AS3" s="271"/>
      <c r="AT3" s="271"/>
      <c r="AU3" s="272" t="s">
        <v>290</v>
      </c>
      <c r="AV3" s="271"/>
      <c r="AW3" s="273"/>
      <c r="AX3" s="271" t="s">
        <v>291</v>
      </c>
      <c r="AY3" s="271"/>
      <c r="AZ3" s="271"/>
      <c r="BA3" s="272" t="s">
        <v>292</v>
      </c>
      <c r="BB3" s="271"/>
      <c r="BC3" s="273"/>
      <c r="BD3" s="271" t="s">
        <v>293</v>
      </c>
      <c r="BE3" s="271"/>
      <c r="BF3" s="275"/>
    </row>
    <row r="4" spans="1:58" s="276" customFormat="1" ht="20.25" customHeight="1" thickBot="1" x14ac:dyDescent="0.2">
      <c r="A4" s="350"/>
      <c r="B4" s="277" t="s">
        <v>294</v>
      </c>
      <c r="C4" s="277" t="s">
        <v>295</v>
      </c>
      <c r="D4" s="278" t="s">
        <v>296</v>
      </c>
      <c r="E4" s="277" t="s">
        <v>294</v>
      </c>
      <c r="F4" s="277" t="s">
        <v>295</v>
      </c>
      <c r="G4" s="277" t="s">
        <v>296</v>
      </c>
      <c r="H4" s="279" t="s">
        <v>294</v>
      </c>
      <c r="I4" s="277" t="s">
        <v>295</v>
      </c>
      <c r="J4" s="278" t="s">
        <v>296</v>
      </c>
      <c r="K4" s="277" t="s">
        <v>294</v>
      </c>
      <c r="L4" s="277" t="s">
        <v>295</v>
      </c>
      <c r="M4" s="277" t="s">
        <v>296</v>
      </c>
      <c r="N4" s="279" t="s">
        <v>294</v>
      </c>
      <c r="O4" s="277" t="s">
        <v>295</v>
      </c>
      <c r="P4" s="278" t="s">
        <v>296</v>
      </c>
      <c r="Q4" s="277" t="s">
        <v>294</v>
      </c>
      <c r="R4" s="277" t="s">
        <v>295</v>
      </c>
      <c r="S4" s="277" t="s">
        <v>296</v>
      </c>
      <c r="T4" s="279" t="s">
        <v>294</v>
      </c>
      <c r="U4" s="277" t="s">
        <v>295</v>
      </c>
      <c r="V4" s="278" t="s">
        <v>296</v>
      </c>
      <c r="W4" s="277" t="s">
        <v>294</v>
      </c>
      <c r="X4" s="277" t="s">
        <v>295</v>
      </c>
      <c r="Y4" s="277" t="s">
        <v>296</v>
      </c>
      <c r="Z4" s="279" t="s">
        <v>294</v>
      </c>
      <c r="AA4" s="277" t="s">
        <v>295</v>
      </c>
      <c r="AB4" s="278" t="s">
        <v>296</v>
      </c>
      <c r="AC4" s="277" t="s">
        <v>294</v>
      </c>
      <c r="AD4" s="277" t="s">
        <v>295</v>
      </c>
      <c r="AE4" s="277" t="s">
        <v>296</v>
      </c>
      <c r="AF4" s="279" t="s">
        <v>294</v>
      </c>
      <c r="AG4" s="277" t="s">
        <v>295</v>
      </c>
      <c r="AH4" s="278" t="s">
        <v>296</v>
      </c>
      <c r="AI4" s="277" t="s">
        <v>294</v>
      </c>
      <c r="AJ4" s="277" t="s">
        <v>295</v>
      </c>
      <c r="AK4" s="277" t="s">
        <v>296</v>
      </c>
      <c r="AL4" s="280" t="s">
        <v>294</v>
      </c>
      <c r="AM4" s="281" t="s">
        <v>295</v>
      </c>
      <c r="AN4" s="278" t="s">
        <v>296</v>
      </c>
      <c r="AO4" s="277" t="s">
        <v>294</v>
      </c>
      <c r="AP4" s="277" t="s">
        <v>295</v>
      </c>
      <c r="AQ4" s="277" t="s">
        <v>296</v>
      </c>
      <c r="AR4" s="279" t="s">
        <v>294</v>
      </c>
      <c r="AS4" s="277" t="s">
        <v>295</v>
      </c>
      <c r="AT4" s="278" t="s">
        <v>296</v>
      </c>
      <c r="AU4" s="277" t="s">
        <v>294</v>
      </c>
      <c r="AV4" s="277" t="s">
        <v>295</v>
      </c>
      <c r="AW4" s="277" t="s">
        <v>296</v>
      </c>
      <c r="AX4" s="279" t="s">
        <v>294</v>
      </c>
      <c r="AY4" s="277" t="s">
        <v>295</v>
      </c>
      <c r="AZ4" s="278" t="s">
        <v>296</v>
      </c>
      <c r="BA4" s="277" t="s">
        <v>294</v>
      </c>
      <c r="BB4" s="277" t="s">
        <v>295</v>
      </c>
      <c r="BC4" s="277" t="s">
        <v>296</v>
      </c>
      <c r="BD4" s="279" t="s">
        <v>294</v>
      </c>
      <c r="BE4" s="277" t="s">
        <v>295</v>
      </c>
      <c r="BF4" s="282" t="s">
        <v>296</v>
      </c>
    </row>
    <row r="5" spans="1:58" s="322" customFormat="1" ht="16.5" thickTop="1" x14ac:dyDescent="0.15">
      <c r="A5" s="242" t="s">
        <v>301</v>
      </c>
      <c r="B5" s="303">
        <v>275063</v>
      </c>
      <c r="C5" s="304">
        <v>134454</v>
      </c>
      <c r="D5" s="305">
        <v>140609</v>
      </c>
      <c r="E5" s="303">
        <v>2696</v>
      </c>
      <c r="F5" s="304">
        <v>1296</v>
      </c>
      <c r="G5" s="305">
        <v>1400</v>
      </c>
      <c r="H5" s="303">
        <v>4044</v>
      </c>
      <c r="I5" s="304">
        <v>1969</v>
      </c>
      <c r="J5" s="305">
        <v>2075</v>
      </c>
      <c r="K5" s="303">
        <v>11373</v>
      </c>
      <c r="L5" s="304">
        <v>5588</v>
      </c>
      <c r="M5" s="305">
        <v>5785</v>
      </c>
      <c r="N5" s="303">
        <v>4236</v>
      </c>
      <c r="O5" s="304">
        <v>2189</v>
      </c>
      <c r="P5" s="305">
        <v>2047</v>
      </c>
      <c r="Q5" s="303">
        <v>5062</v>
      </c>
      <c r="R5" s="304">
        <v>2531</v>
      </c>
      <c r="S5" s="305">
        <v>2531</v>
      </c>
      <c r="T5" s="303">
        <v>9958</v>
      </c>
      <c r="U5" s="304">
        <v>5137</v>
      </c>
      <c r="V5" s="305">
        <v>4821</v>
      </c>
      <c r="W5" s="303">
        <v>28947</v>
      </c>
      <c r="X5" s="304">
        <v>13702</v>
      </c>
      <c r="Y5" s="305">
        <v>15245</v>
      </c>
      <c r="Z5" s="303">
        <v>24465</v>
      </c>
      <c r="AA5" s="304">
        <v>12301</v>
      </c>
      <c r="AB5" s="305">
        <v>12164</v>
      </c>
      <c r="AC5" s="303">
        <v>21914</v>
      </c>
      <c r="AD5" s="304">
        <v>10739</v>
      </c>
      <c r="AE5" s="305">
        <v>11175</v>
      </c>
      <c r="AF5" s="303">
        <v>15537</v>
      </c>
      <c r="AG5" s="304">
        <v>7521</v>
      </c>
      <c r="AH5" s="305">
        <v>8016</v>
      </c>
      <c r="AI5" s="303">
        <v>19162</v>
      </c>
      <c r="AJ5" s="304">
        <v>9538</v>
      </c>
      <c r="AK5" s="305">
        <v>9624</v>
      </c>
      <c r="AL5" s="303">
        <v>8634</v>
      </c>
      <c r="AM5" s="304">
        <v>4195</v>
      </c>
      <c r="AN5" s="305">
        <v>4439</v>
      </c>
      <c r="AO5" s="303">
        <v>18900</v>
      </c>
      <c r="AP5" s="304">
        <v>9061</v>
      </c>
      <c r="AQ5" s="305">
        <v>9839</v>
      </c>
      <c r="AR5" s="303">
        <v>7021</v>
      </c>
      <c r="AS5" s="304">
        <v>3619</v>
      </c>
      <c r="AT5" s="305">
        <v>3402</v>
      </c>
      <c r="AU5" s="303">
        <v>18624</v>
      </c>
      <c r="AV5" s="304">
        <v>8783</v>
      </c>
      <c r="AW5" s="305">
        <v>9841</v>
      </c>
      <c r="AX5" s="303">
        <v>26105</v>
      </c>
      <c r="AY5" s="304">
        <v>12722</v>
      </c>
      <c r="AZ5" s="305">
        <v>13383</v>
      </c>
      <c r="BA5" s="303">
        <v>33331</v>
      </c>
      <c r="BB5" s="304">
        <v>16437</v>
      </c>
      <c r="BC5" s="305">
        <v>16894</v>
      </c>
      <c r="BD5" s="303">
        <v>15054</v>
      </c>
      <c r="BE5" s="304">
        <v>7126</v>
      </c>
      <c r="BF5" s="306">
        <v>7928</v>
      </c>
    </row>
    <row r="6" spans="1:58" s="323" customFormat="1" ht="15.75" x14ac:dyDescent="0.15">
      <c r="A6" s="242" t="s">
        <v>302</v>
      </c>
      <c r="B6" s="307">
        <v>5618</v>
      </c>
      <c r="C6" s="304">
        <v>2842</v>
      </c>
      <c r="D6" s="308">
        <v>2776</v>
      </c>
      <c r="E6" s="307">
        <v>23</v>
      </c>
      <c r="F6" s="304">
        <v>14</v>
      </c>
      <c r="G6" s="308">
        <v>9</v>
      </c>
      <c r="H6" s="307">
        <v>71</v>
      </c>
      <c r="I6" s="304">
        <v>44</v>
      </c>
      <c r="J6" s="308">
        <v>27</v>
      </c>
      <c r="K6" s="307">
        <v>291</v>
      </c>
      <c r="L6" s="304">
        <v>149</v>
      </c>
      <c r="M6" s="308">
        <v>142</v>
      </c>
      <c r="N6" s="307">
        <v>19</v>
      </c>
      <c r="O6" s="304">
        <v>10</v>
      </c>
      <c r="P6" s="308">
        <v>9</v>
      </c>
      <c r="Q6" s="307">
        <v>192</v>
      </c>
      <c r="R6" s="304">
        <v>87</v>
      </c>
      <c r="S6" s="308">
        <v>105</v>
      </c>
      <c r="T6" s="307">
        <v>214</v>
      </c>
      <c r="U6" s="304">
        <v>121</v>
      </c>
      <c r="V6" s="308">
        <v>93</v>
      </c>
      <c r="W6" s="307">
        <v>575</v>
      </c>
      <c r="X6" s="304">
        <v>273</v>
      </c>
      <c r="Y6" s="308">
        <v>302</v>
      </c>
      <c r="Z6" s="307">
        <v>479</v>
      </c>
      <c r="AA6" s="304">
        <v>228</v>
      </c>
      <c r="AB6" s="308">
        <v>251</v>
      </c>
      <c r="AC6" s="307">
        <v>238</v>
      </c>
      <c r="AD6" s="304">
        <v>118</v>
      </c>
      <c r="AE6" s="308">
        <v>120</v>
      </c>
      <c r="AF6" s="307">
        <v>286</v>
      </c>
      <c r="AG6" s="304">
        <v>141</v>
      </c>
      <c r="AH6" s="308">
        <v>145</v>
      </c>
      <c r="AI6" s="307">
        <v>619</v>
      </c>
      <c r="AJ6" s="304">
        <v>319</v>
      </c>
      <c r="AK6" s="308">
        <v>300</v>
      </c>
      <c r="AL6" s="307">
        <v>101</v>
      </c>
      <c r="AM6" s="304">
        <v>51</v>
      </c>
      <c r="AN6" s="308">
        <v>50</v>
      </c>
      <c r="AO6" s="307">
        <v>562</v>
      </c>
      <c r="AP6" s="304">
        <v>287</v>
      </c>
      <c r="AQ6" s="308">
        <v>275</v>
      </c>
      <c r="AR6" s="307">
        <v>216</v>
      </c>
      <c r="AS6" s="304">
        <v>107</v>
      </c>
      <c r="AT6" s="308">
        <v>109</v>
      </c>
      <c r="AU6" s="307">
        <v>252</v>
      </c>
      <c r="AV6" s="304">
        <v>135</v>
      </c>
      <c r="AW6" s="308">
        <v>117</v>
      </c>
      <c r="AX6" s="307">
        <v>588</v>
      </c>
      <c r="AY6" s="304">
        <v>302</v>
      </c>
      <c r="AZ6" s="308">
        <v>286</v>
      </c>
      <c r="BA6" s="307">
        <v>608</v>
      </c>
      <c r="BB6" s="304">
        <v>321</v>
      </c>
      <c r="BC6" s="308">
        <v>287</v>
      </c>
      <c r="BD6" s="307">
        <v>284</v>
      </c>
      <c r="BE6" s="304">
        <v>135</v>
      </c>
      <c r="BF6" s="309">
        <v>149</v>
      </c>
    </row>
    <row r="7" spans="1:58" s="323" customFormat="1" ht="15.75" x14ac:dyDescent="0.15">
      <c r="A7" s="250" t="s">
        <v>324</v>
      </c>
      <c r="B7" s="310">
        <v>1060</v>
      </c>
      <c r="C7" s="311">
        <v>531</v>
      </c>
      <c r="D7" s="312">
        <v>529</v>
      </c>
      <c r="E7" s="310">
        <v>5</v>
      </c>
      <c r="F7" s="324">
        <v>2</v>
      </c>
      <c r="G7" s="324">
        <v>3</v>
      </c>
      <c r="H7" s="310">
        <v>18</v>
      </c>
      <c r="I7" s="324">
        <v>12</v>
      </c>
      <c r="J7" s="324">
        <v>6</v>
      </c>
      <c r="K7" s="310">
        <v>77</v>
      </c>
      <c r="L7" s="324">
        <v>35</v>
      </c>
      <c r="M7" s="324">
        <v>42</v>
      </c>
      <c r="N7" s="310">
        <v>5</v>
      </c>
      <c r="O7" s="324">
        <v>3</v>
      </c>
      <c r="P7" s="324">
        <v>2</v>
      </c>
      <c r="Q7" s="310">
        <v>40</v>
      </c>
      <c r="R7" s="324">
        <v>22</v>
      </c>
      <c r="S7" s="324">
        <v>18</v>
      </c>
      <c r="T7" s="310">
        <v>44</v>
      </c>
      <c r="U7" s="324">
        <v>26</v>
      </c>
      <c r="V7" s="324">
        <v>18</v>
      </c>
      <c r="W7" s="310">
        <v>108</v>
      </c>
      <c r="X7" s="324">
        <v>56</v>
      </c>
      <c r="Y7" s="324">
        <v>52</v>
      </c>
      <c r="Z7" s="310">
        <v>104</v>
      </c>
      <c r="AA7" s="324">
        <v>49</v>
      </c>
      <c r="AB7" s="324">
        <v>55</v>
      </c>
      <c r="AC7" s="310">
        <v>53</v>
      </c>
      <c r="AD7" s="324">
        <v>20</v>
      </c>
      <c r="AE7" s="324">
        <v>33</v>
      </c>
      <c r="AF7" s="310">
        <v>62</v>
      </c>
      <c r="AG7" s="324">
        <v>27</v>
      </c>
      <c r="AH7" s="324">
        <v>35</v>
      </c>
      <c r="AI7" s="310">
        <v>96</v>
      </c>
      <c r="AJ7" s="324">
        <v>45</v>
      </c>
      <c r="AK7" s="324">
        <v>51</v>
      </c>
      <c r="AL7" s="310">
        <v>16</v>
      </c>
      <c r="AM7" s="324">
        <v>5</v>
      </c>
      <c r="AN7" s="324">
        <v>11</v>
      </c>
      <c r="AO7" s="310">
        <v>86</v>
      </c>
      <c r="AP7" s="324">
        <v>48</v>
      </c>
      <c r="AQ7" s="324">
        <v>38</v>
      </c>
      <c r="AR7" s="310">
        <v>34</v>
      </c>
      <c r="AS7" s="324">
        <v>17</v>
      </c>
      <c r="AT7" s="324">
        <v>17</v>
      </c>
      <c r="AU7" s="310">
        <v>52</v>
      </c>
      <c r="AV7" s="324">
        <v>31</v>
      </c>
      <c r="AW7" s="324">
        <v>21</v>
      </c>
      <c r="AX7" s="310">
        <v>111</v>
      </c>
      <c r="AY7" s="324">
        <v>55</v>
      </c>
      <c r="AZ7" s="324">
        <v>56</v>
      </c>
      <c r="BA7" s="310">
        <v>106</v>
      </c>
      <c r="BB7" s="324">
        <v>59</v>
      </c>
      <c r="BC7" s="324">
        <v>47</v>
      </c>
      <c r="BD7" s="310">
        <v>43</v>
      </c>
      <c r="BE7" s="324">
        <v>19</v>
      </c>
      <c r="BF7" s="325">
        <v>24</v>
      </c>
    </row>
    <row r="8" spans="1:58" s="323" customFormat="1" ht="15.75" x14ac:dyDescent="0.15">
      <c r="A8" s="250" t="s">
        <v>323</v>
      </c>
      <c r="B8" s="310">
        <v>1012</v>
      </c>
      <c r="C8" s="311">
        <v>507</v>
      </c>
      <c r="D8" s="312">
        <v>505</v>
      </c>
      <c r="E8" s="310">
        <v>6</v>
      </c>
      <c r="F8" s="324">
        <v>5</v>
      </c>
      <c r="G8" s="324">
        <v>1</v>
      </c>
      <c r="H8" s="310">
        <v>9</v>
      </c>
      <c r="I8" s="324">
        <v>5</v>
      </c>
      <c r="J8" s="324">
        <v>4</v>
      </c>
      <c r="K8" s="310">
        <v>41</v>
      </c>
      <c r="L8" s="324">
        <v>15</v>
      </c>
      <c r="M8" s="324">
        <v>26</v>
      </c>
      <c r="N8" s="310">
        <v>4</v>
      </c>
      <c r="O8" s="324">
        <v>3</v>
      </c>
      <c r="P8" s="324">
        <v>1</v>
      </c>
      <c r="Q8" s="310">
        <v>33</v>
      </c>
      <c r="R8" s="324">
        <v>15</v>
      </c>
      <c r="S8" s="324">
        <v>18</v>
      </c>
      <c r="T8" s="310">
        <v>33</v>
      </c>
      <c r="U8" s="324">
        <v>12</v>
      </c>
      <c r="V8" s="324">
        <v>21</v>
      </c>
      <c r="W8" s="310">
        <v>100</v>
      </c>
      <c r="X8" s="324">
        <v>47</v>
      </c>
      <c r="Y8" s="324">
        <v>53</v>
      </c>
      <c r="Z8" s="310">
        <v>85</v>
      </c>
      <c r="AA8" s="324">
        <v>35</v>
      </c>
      <c r="AB8" s="324">
        <v>50</v>
      </c>
      <c r="AC8" s="310">
        <v>30</v>
      </c>
      <c r="AD8" s="324">
        <v>12</v>
      </c>
      <c r="AE8" s="324">
        <v>18</v>
      </c>
      <c r="AF8" s="310">
        <v>58</v>
      </c>
      <c r="AG8" s="324">
        <v>34</v>
      </c>
      <c r="AH8" s="324">
        <v>24</v>
      </c>
      <c r="AI8" s="310">
        <v>104</v>
      </c>
      <c r="AJ8" s="324">
        <v>61</v>
      </c>
      <c r="AK8" s="324">
        <v>43</v>
      </c>
      <c r="AL8" s="310">
        <v>18</v>
      </c>
      <c r="AM8" s="324">
        <v>10</v>
      </c>
      <c r="AN8" s="324">
        <v>8</v>
      </c>
      <c r="AO8" s="310">
        <v>126</v>
      </c>
      <c r="AP8" s="324">
        <v>60</v>
      </c>
      <c r="AQ8" s="324">
        <v>66</v>
      </c>
      <c r="AR8" s="310">
        <v>35</v>
      </c>
      <c r="AS8" s="324">
        <v>18</v>
      </c>
      <c r="AT8" s="324">
        <v>17</v>
      </c>
      <c r="AU8" s="310">
        <v>50</v>
      </c>
      <c r="AV8" s="324">
        <v>26</v>
      </c>
      <c r="AW8" s="324">
        <v>24</v>
      </c>
      <c r="AX8" s="310">
        <v>115</v>
      </c>
      <c r="AY8" s="324">
        <v>57</v>
      </c>
      <c r="AZ8" s="324">
        <v>58</v>
      </c>
      <c r="BA8" s="310">
        <v>105</v>
      </c>
      <c r="BB8" s="324">
        <v>59</v>
      </c>
      <c r="BC8" s="324">
        <v>46</v>
      </c>
      <c r="BD8" s="310">
        <v>60</v>
      </c>
      <c r="BE8" s="324">
        <v>33</v>
      </c>
      <c r="BF8" s="325">
        <v>27</v>
      </c>
    </row>
    <row r="9" spans="1:58" s="323" customFormat="1" ht="15.75" x14ac:dyDescent="0.15">
      <c r="A9" s="250" t="s">
        <v>325</v>
      </c>
      <c r="B9" s="310">
        <v>1062</v>
      </c>
      <c r="C9" s="311">
        <v>526</v>
      </c>
      <c r="D9" s="312">
        <v>536</v>
      </c>
      <c r="E9" s="310">
        <v>4</v>
      </c>
      <c r="F9" s="324">
        <v>3</v>
      </c>
      <c r="G9" s="324">
        <v>1</v>
      </c>
      <c r="H9" s="310">
        <v>11</v>
      </c>
      <c r="I9" s="324">
        <v>6</v>
      </c>
      <c r="J9" s="324">
        <v>5</v>
      </c>
      <c r="K9" s="310">
        <v>57</v>
      </c>
      <c r="L9" s="324">
        <v>27</v>
      </c>
      <c r="M9" s="324">
        <v>30</v>
      </c>
      <c r="N9" s="310">
        <v>4</v>
      </c>
      <c r="O9" s="324">
        <v>1</v>
      </c>
      <c r="P9" s="324">
        <v>3</v>
      </c>
      <c r="Q9" s="310">
        <v>32</v>
      </c>
      <c r="R9" s="324">
        <v>14</v>
      </c>
      <c r="S9" s="324">
        <v>18</v>
      </c>
      <c r="T9" s="310">
        <v>36</v>
      </c>
      <c r="U9" s="324">
        <v>21</v>
      </c>
      <c r="V9" s="324">
        <v>15</v>
      </c>
      <c r="W9" s="310">
        <v>125</v>
      </c>
      <c r="X9" s="324">
        <v>49</v>
      </c>
      <c r="Y9" s="324">
        <v>76</v>
      </c>
      <c r="Z9" s="310">
        <v>91</v>
      </c>
      <c r="AA9" s="324">
        <v>53</v>
      </c>
      <c r="AB9" s="324">
        <v>38</v>
      </c>
      <c r="AC9" s="310">
        <v>46</v>
      </c>
      <c r="AD9" s="324">
        <v>29</v>
      </c>
      <c r="AE9" s="324">
        <v>17</v>
      </c>
      <c r="AF9" s="310">
        <v>52</v>
      </c>
      <c r="AG9" s="324">
        <v>22</v>
      </c>
      <c r="AH9" s="324">
        <v>30</v>
      </c>
      <c r="AI9" s="310">
        <v>112</v>
      </c>
      <c r="AJ9" s="324">
        <v>60</v>
      </c>
      <c r="AK9" s="324">
        <v>52</v>
      </c>
      <c r="AL9" s="310">
        <v>12</v>
      </c>
      <c r="AM9" s="324">
        <v>4</v>
      </c>
      <c r="AN9" s="324">
        <v>8</v>
      </c>
      <c r="AO9" s="310">
        <v>123</v>
      </c>
      <c r="AP9" s="324">
        <v>62</v>
      </c>
      <c r="AQ9" s="324">
        <v>61</v>
      </c>
      <c r="AR9" s="310">
        <v>40</v>
      </c>
      <c r="AS9" s="324">
        <v>16</v>
      </c>
      <c r="AT9" s="324">
        <v>24</v>
      </c>
      <c r="AU9" s="310">
        <v>48</v>
      </c>
      <c r="AV9" s="324">
        <v>20</v>
      </c>
      <c r="AW9" s="324">
        <v>28</v>
      </c>
      <c r="AX9" s="310">
        <v>104</v>
      </c>
      <c r="AY9" s="324">
        <v>55</v>
      </c>
      <c r="AZ9" s="324">
        <v>49</v>
      </c>
      <c r="BA9" s="310">
        <v>108</v>
      </c>
      <c r="BB9" s="324">
        <v>60</v>
      </c>
      <c r="BC9" s="324">
        <v>48</v>
      </c>
      <c r="BD9" s="310">
        <v>57</v>
      </c>
      <c r="BE9" s="324">
        <v>24</v>
      </c>
      <c r="BF9" s="325">
        <v>33</v>
      </c>
    </row>
    <row r="10" spans="1:58" s="323" customFormat="1" ht="15.75" x14ac:dyDescent="0.15">
      <c r="A10" s="250" t="s">
        <v>326</v>
      </c>
      <c r="B10" s="310">
        <v>1192</v>
      </c>
      <c r="C10" s="311">
        <v>605</v>
      </c>
      <c r="D10" s="312">
        <v>587</v>
      </c>
      <c r="E10" s="310">
        <v>5</v>
      </c>
      <c r="F10" s="324">
        <v>2</v>
      </c>
      <c r="G10" s="324">
        <v>3</v>
      </c>
      <c r="H10" s="310">
        <v>14</v>
      </c>
      <c r="I10" s="324">
        <v>7</v>
      </c>
      <c r="J10" s="324">
        <v>7</v>
      </c>
      <c r="K10" s="310">
        <v>62</v>
      </c>
      <c r="L10" s="324">
        <v>40</v>
      </c>
      <c r="M10" s="324">
        <v>22</v>
      </c>
      <c r="N10" s="310">
        <v>1</v>
      </c>
      <c r="O10" s="324">
        <v>1</v>
      </c>
      <c r="P10" s="324">
        <v>0</v>
      </c>
      <c r="Q10" s="310">
        <v>41</v>
      </c>
      <c r="R10" s="324">
        <v>17</v>
      </c>
      <c r="S10" s="324">
        <v>24</v>
      </c>
      <c r="T10" s="310">
        <v>52</v>
      </c>
      <c r="U10" s="324">
        <v>30</v>
      </c>
      <c r="V10" s="324">
        <v>22</v>
      </c>
      <c r="W10" s="310">
        <v>108</v>
      </c>
      <c r="X10" s="324">
        <v>59</v>
      </c>
      <c r="Y10" s="324">
        <v>49</v>
      </c>
      <c r="Z10" s="310">
        <v>108</v>
      </c>
      <c r="AA10" s="324">
        <v>50</v>
      </c>
      <c r="AB10" s="324">
        <v>58</v>
      </c>
      <c r="AC10" s="310">
        <v>47</v>
      </c>
      <c r="AD10" s="324">
        <v>20</v>
      </c>
      <c r="AE10" s="324">
        <v>27</v>
      </c>
      <c r="AF10" s="310">
        <v>67</v>
      </c>
      <c r="AG10" s="324">
        <v>32</v>
      </c>
      <c r="AH10" s="324">
        <v>35</v>
      </c>
      <c r="AI10" s="310">
        <v>141</v>
      </c>
      <c r="AJ10" s="324">
        <v>64</v>
      </c>
      <c r="AK10" s="324">
        <v>77</v>
      </c>
      <c r="AL10" s="310">
        <v>27</v>
      </c>
      <c r="AM10" s="324">
        <v>18</v>
      </c>
      <c r="AN10" s="324">
        <v>9</v>
      </c>
      <c r="AO10" s="310">
        <v>121</v>
      </c>
      <c r="AP10" s="324">
        <v>61</v>
      </c>
      <c r="AQ10" s="324">
        <v>60</v>
      </c>
      <c r="AR10" s="310">
        <v>53</v>
      </c>
      <c r="AS10" s="324">
        <v>26</v>
      </c>
      <c r="AT10" s="324">
        <v>27</v>
      </c>
      <c r="AU10" s="310">
        <v>41</v>
      </c>
      <c r="AV10" s="324">
        <v>24</v>
      </c>
      <c r="AW10" s="324">
        <v>17</v>
      </c>
      <c r="AX10" s="310">
        <v>114</v>
      </c>
      <c r="AY10" s="324">
        <v>65</v>
      </c>
      <c r="AZ10" s="324">
        <v>49</v>
      </c>
      <c r="BA10" s="310">
        <v>142</v>
      </c>
      <c r="BB10" s="324">
        <v>68</v>
      </c>
      <c r="BC10" s="324">
        <v>74</v>
      </c>
      <c r="BD10" s="310">
        <v>48</v>
      </c>
      <c r="BE10" s="324">
        <v>21</v>
      </c>
      <c r="BF10" s="325">
        <v>27</v>
      </c>
    </row>
    <row r="11" spans="1:58" s="323" customFormat="1" ht="15.75" x14ac:dyDescent="0.15">
      <c r="A11" s="250" t="s">
        <v>327</v>
      </c>
      <c r="B11" s="310">
        <v>1292</v>
      </c>
      <c r="C11" s="311">
        <v>673</v>
      </c>
      <c r="D11" s="312">
        <v>619</v>
      </c>
      <c r="E11" s="310">
        <v>3</v>
      </c>
      <c r="F11" s="324">
        <v>2</v>
      </c>
      <c r="G11" s="324">
        <v>1</v>
      </c>
      <c r="H11" s="310">
        <v>19</v>
      </c>
      <c r="I11" s="324">
        <v>14</v>
      </c>
      <c r="J11" s="324">
        <v>5</v>
      </c>
      <c r="K11" s="310">
        <v>54</v>
      </c>
      <c r="L11" s="324">
        <v>32</v>
      </c>
      <c r="M11" s="324">
        <v>22</v>
      </c>
      <c r="N11" s="310">
        <v>5</v>
      </c>
      <c r="O11" s="324">
        <v>2</v>
      </c>
      <c r="P11" s="324">
        <v>3</v>
      </c>
      <c r="Q11" s="310">
        <v>46</v>
      </c>
      <c r="R11" s="324">
        <v>19</v>
      </c>
      <c r="S11" s="324">
        <v>27</v>
      </c>
      <c r="T11" s="310">
        <v>49</v>
      </c>
      <c r="U11" s="324">
        <v>32</v>
      </c>
      <c r="V11" s="324">
        <v>17</v>
      </c>
      <c r="W11" s="310">
        <v>134</v>
      </c>
      <c r="X11" s="324">
        <v>62</v>
      </c>
      <c r="Y11" s="324">
        <v>72</v>
      </c>
      <c r="Z11" s="310">
        <v>91</v>
      </c>
      <c r="AA11" s="324">
        <v>41</v>
      </c>
      <c r="AB11" s="324">
        <v>50</v>
      </c>
      <c r="AC11" s="310">
        <v>62</v>
      </c>
      <c r="AD11" s="324">
        <v>37</v>
      </c>
      <c r="AE11" s="324">
        <v>25</v>
      </c>
      <c r="AF11" s="310">
        <v>47</v>
      </c>
      <c r="AG11" s="324">
        <v>26</v>
      </c>
      <c r="AH11" s="324">
        <v>21</v>
      </c>
      <c r="AI11" s="310">
        <v>166</v>
      </c>
      <c r="AJ11" s="324">
        <v>89</v>
      </c>
      <c r="AK11" s="324">
        <v>77</v>
      </c>
      <c r="AL11" s="310">
        <v>28</v>
      </c>
      <c r="AM11" s="324">
        <v>14</v>
      </c>
      <c r="AN11" s="324">
        <v>14</v>
      </c>
      <c r="AO11" s="310">
        <v>106</v>
      </c>
      <c r="AP11" s="324">
        <v>56</v>
      </c>
      <c r="AQ11" s="324">
        <v>50</v>
      </c>
      <c r="AR11" s="310">
        <v>54</v>
      </c>
      <c r="AS11" s="324">
        <v>30</v>
      </c>
      <c r="AT11" s="324">
        <v>24</v>
      </c>
      <c r="AU11" s="310">
        <v>61</v>
      </c>
      <c r="AV11" s="324">
        <v>34</v>
      </c>
      <c r="AW11" s="324">
        <v>27</v>
      </c>
      <c r="AX11" s="310">
        <v>144</v>
      </c>
      <c r="AY11" s="324">
        <v>70</v>
      </c>
      <c r="AZ11" s="324">
        <v>74</v>
      </c>
      <c r="BA11" s="310">
        <v>147</v>
      </c>
      <c r="BB11" s="324">
        <v>75</v>
      </c>
      <c r="BC11" s="324">
        <v>72</v>
      </c>
      <c r="BD11" s="310">
        <v>76</v>
      </c>
      <c r="BE11" s="324">
        <v>38</v>
      </c>
      <c r="BF11" s="325">
        <v>38</v>
      </c>
    </row>
    <row r="12" spans="1:58" s="323" customFormat="1" ht="15.75" x14ac:dyDescent="0.15">
      <c r="A12" s="255" t="s">
        <v>303</v>
      </c>
      <c r="B12" s="307">
        <v>9001</v>
      </c>
      <c r="C12" s="304">
        <v>4642</v>
      </c>
      <c r="D12" s="308">
        <v>4359</v>
      </c>
      <c r="E12" s="307">
        <v>34</v>
      </c>
      <c r="F12" s="304">
        <v>25</v>
      </c>
      <c r="G12" s="308">
        <v>9</v>
      </c>
      <c r="H12" s="307">
        <v>134</v>
      </c>
      <c r="I12" s="304">
        <v>72</v>
      </c>
      <c r="J12" s="308">
        <v>62</v>
      </c>
      <c r="K12" s="307">
        <v>245</v>
      </c>
      <c r="L12" s="304">
        <v>126</v>
      </c>
      <c r="M12" s="308">
        <v>119</v>
      </c>
      <c r="N12" s="307">
        <v>57</v>
      </c>
      <c r="O12" s="304">
        <v>23</v>
      </c>
      <c r="P12" s="308">
        <v>34</v>
      </c>
      <c r="Q12" s="307">
        <v>183</v>
      </c>
      <c r="R12" s="304">
        <v>103</v>
      </c>
      <c r="S12" s="308">
        <v>80</v>
      </c>
      <c r="T12" s="307">
        <v>288</v>
      </c>
      <c r="U12" s="304">
        <v>172</v>
      </c>
      <c r="V12" s="308">
        <v>116</v>
      </c>
      <c r="W12" s="307">
        <v>883</v>
      </c>
      <c r="X12" s="304">
        <v>421</v>
      </c>
      <c r="Y12" s="308">
        <v>462</v>
      </c>
      <c r="Z12" s="307">
        <v>689</v>
      </c>
      <c r="AA12" s="304">
        <v>343</v>
      </c>
      <c r="AB12" s="308">
        <v>346</v>
      </c>
      <c r="AC12" s="307">
        <v>438</v>
      </c>
      <c r="AD12" s="304">
        <v>212</v>
      </c>
      <c r="AE12" s="308">
        <v>226</v>
      </c>
      <c r="AF12" s="307">
        <v>332</v>
      </c>
      <c r="AG12" s="304">
        <v>160</v>
      </c>
      <c r="AH12" s="308">
        <v>172</v>
      </c>
      <c r="AI12" s="307">
        <v>1049</v>
      </c>
      <c r="AJ12" s="304">
        <v>572</v>
      </c>
      <c r="AK12" s="308">
        <v>477</v>
      </c>
      <c r="AL12" s="307">
        <v>217</v>
      </c>
      <c r="AM12" s="304">
        <v>119</v>
      </c>
      <c r="AN12" s="308">
        <v>98</v>
      </c>
      <c r="AO12" s="307">
        <v>884</v>
      </c>
      <c r="AP12" s="304">
        <v>466</v>
      </c>
      <c r="AQ12" s="308">
        <v>418</v>
      </c>
      <c r="AR12" s="307">
        <v>291</v>
      </c>
      <c r="AS12" s="304">
        <v>145</v>
      </c>
      <c r="AT12" s="308">
        <v>146</v>
      </c>
      <c r="AU12" s="307">
        <v>508</v>
      </c>
      <c r="AV12" s="304">
        <v>264</v>
      </c>
      <c r="AW12" s="308">
        <v>244</v>
      </c>
      <c r="AX12" s="307">
        <v>1073</v>
      </c>
      <c r="AY12" s="304">
        <v>545</v>
      </c>
      <c r="AZ12" s="308">
        <v>528</v>
      </c>
      <c r="BA12" s="307">
        <v>1108</v>
      </c>
      <c r="BB12" s="304">
        <v>571</v>
      </c>
      <c r="BC12" s="308">
        <v>537</v>
      </c>
      <c r="BD12" s="307">
        <v>588</v>
      </c>
      <c r="BE12" s="304">
        <v>303</v>
      </c>
      <c r="BF12" s="309">
        <v>285</v>
      </c>
    </row>
    <row r="13" spans="1:58" s="323" customFormat="1" ht="15.75" x14ac:dyDescent="0.15">
      <c r="A13" s="250" t="s">
        <v>328</v>
      </c>
      <c r="B13" s="310">
        <v>1390</v>
      </c>
      <c r="C13" s="311">
        <v>704</v>
      </c>
      <c r="D13" s="312">
        <v>686</v>
      </c>
      <c r="E13" s="310">
        <v>4</v>
      </c>
      <c r="F13" s="324">
        <v>3</v>
      </c>
      <c r="G13" s="324">
        <v>1</v>
      </c>
      <c r="H13" s="310">
        <v>18</v>
      </c>
      <c r="I13" s="324">
        <v>12</v>
      </c>
      <c r="J13" s="324">
        <v>6</v>
      </c>
      <c r="K13" s="310">
        <v>55</v>
      </c>
      <c r="L13" s="324">
        <v>30</v>
      </c>
      <c r="M13" s="324">
        <v>25</v>
      </c>
      <c r="N13" s="310">
        <v>7</v>
      </c>
      <c r="O13" s="324">
        <v>2</v>
      </c>
      <c r="P13" s="324">
        <v>5</v>
      </c>
      <c r="Q13" s="310">
        <v>39</v>
      </c>
      <c r="R13" s="324">
        <v>24</v>
      </c>
      <c r="S13" s="324">
        <v>15</v>
      </c>
      <c r="T13" s="310">
        <v>40</v>
      </c>
      <c r="U13" s="324">
        <v>21</v>
      </c>
      <c r="V13" s="324">
        <v>19</v>
      </c>
      <c r="W13" s="310">
        <v>136</v>
      </c>
      <c r="X13" s="324">
        <v>58</v>
      </c>
      <c r="Y13" s="324">
        <v>78</v>
      </c>
      <c r="Z13" s="310">
        <v>129</v>
      </c>
      <c r="AA13" s="324">
        <v>62</v>
      </c>
      <c r="AB13" s="324">
        <v>67</v>
      </c>
      <c r="AC13" s="310">
        <v>76</v>
      </c>
      <c r="AD13" s="324">
        <v>35</v>
      </c>
      <c r="AE13" s="324">
        <v>41</v>
      </c>
      <c r="AF13" s="310">
        <v>61</v>
      </c>
      <c r="AG13" s="324">
        <v>27</v>
      </c>
      <c r="AH13" s="324">
        <v>34</v>
      </c>
      <c r="AI13" s="310">
        <v>156</v>
      </c>
      <c r="AJ13" s="324">
        <v>74</v>
      </c>
      <c r="AK13" s="324">
        <v>82</v>
      </c>
      <c r="AL13" s="310">
        <v>28</v>
      </c>
      <c r="AM13" s="324">
        <v>20</v>
      </c>
      <c r="AN13" s="324">
        <v>8</v>
      </c>
      <c r="AO13" s="310">
        <v>137</v>
      </c>
      <c r="AP13" s="324">
        <v>72</v>
      </c>
      <c r="AQ13" s="324">
        <v>65</v>
      </c>
      <c r="AR13" s="310">
        <v>49</v>
      </c>
      <c r="AS13" s="324">
        <v>17</v>
      </c>
      <c r="AT13" s="324">
        <v>32</v>
      </c>
      <c r="AU13" s="310">
        <v>77</v>
      </c>
      <c r="AV13" s="324">
        <v>33</v>
      </c>
      <c r="AW13" s="324">
        <v>44</v>
      </c>
      <c r="AX13" s="310">
        <v>132</v>
      </c>
      <c r="AY13" s="324">
        <v>79</v>
      </c>
      <c r="AZ13" s="324">
        <v>53</v>
      </c>
      <c r="BA13" s="310">
        <v>165</v>
      </c>
      <c r="BB13" s="324">
        <v>95</v>
      </c>
      <c r="BC13" s="324">
        <v>70</v>
      </c>
      <c r="BD13" s="310">
        <v>81</v>
      </c>
      <c r="BE13" s="324">
        <v>40</v>
      </c>
      <c r="BF13" s="325">
        <v>41</v>
      </c>
    </row>
    <row r="14" spans="1:58" s="323" customFormat="1" ht="15.75" x14ac:dyDescent="0.15">
      <c r="A14" s="250" t="s">
        <v>329</v>
      </c>
      <c r="B14" s="310">
        <v>1659</v>
      </c>
      <c r="C14" s="311">
        <v>851</v>
      </c>
      <c r="D14" s="312">
        <v>808</v>
      </c>
      <c r="E14" s="310">
        <v>5</v>
      </c>
      <c r="F14" s="324">
        <v>3</v>
      </c>
      <c r="G14" s="324">
        <v>2</v>
      </c>
      <c r="H14" s="310">
        <v>34</v>
      </c>
      <c r="I14" s="324">
        <v>18</v>
      </c>
      <c r="J14" s="324">
        <v>16</v>
      </c>
      <c r="K14" s="310">
        <v>52</v>
      </c>
      <c r="L14" s="324">
        <v>30</v>
      </c>
      <c r="M14" s="324">
        <v>22</v>
      </c>
      <c r="N14" s="310">
        <v>12</v>
      </c>
      <c r="O14" s="324">
        <v>4</v>
      </c>
      <c r="P14" s="324">
        <v>8</v>
      </c>
      <c r="Q14" s="310">
        <v>47</v>
      </c>
      <c r="R14" s="324">
        <v>32</v>
      </c>
      <c r="S14" s="324">
        <v>15</v>
      </c>
      <c r="T14" s="310">
        <v>42</v>
      </c>
      <c r="U14" s="324">
        <v>27</v>
      </c>
      <c r="V14" s="324">
        <v>15</v>
      </c>
      <c r="W14" s="310">
        <v>165</v>
      </c>
      <c r="X14" s="324">
        <v>77</v>
      </c>
      <c r="Y14" s="324">
        <v>88</v>
      </c>
      <c r="Z14" s="310">
        <v>116</v>
      </c>
      <c r="AA14" s="324">
        <v>61</v>
      </c>
      <c r="AB14" s="324">
        <v>55</v>
      </c>
      <c r="AC14" s="310">
        <v>71</v>
      </c>
      <c r="AD14" s="324">
        <v>33</v>
      </c>
      <c r="AE14" s="324">
        <v>38</v>
      </c>
      <c r="AF14" s="310">
        <v>54</v>
      </c>
      <c r="AG14" s="324">
        <v>24</v>
      </c>
      <c r="AH14" s="324">
        <v>30</v>
      </c>
      <c r="AI14" s="310">
        <v>210</v>
      </c>
      <c r="AJ14" s="324">
        <v>111</v>
      </c>
      <c r="AK14" s="324">
        <v>99</v>
      </c>
      <c r="AL14" s="310">
        <v>37</v>
      </c>
      <c r="AM14" s="324">
        <v>13</v>
      </c>
      <c r="AN14" s="324">
        <v>24</v>
      </c>
      <c r="AO14" s="310">
        <v>166</v>
      </c>
      <c r="AP14" s="324">
        <v>86</v>
      </c>
      <c r="AQ14" s="324">
        <v>80</v>
      </c>
      <c r="AR14" s="310">
        <v>65</v>
      </c>
      <c r="AS14" s="324">
        <v>34</v>
      </c>
      <c r="AT14" s="324">
        <v>31</v>
      </c>
      <c r="AU14" s="310">
        <v>83</v>
      </c>
      <c r="AV14" s="324">
        <v>44</v>
      </c>
      <c r="AW14" s="324">
        <v>39</v>
      </c>
      <c r="AX14" s="310">
        <v>203</v>
      </c>
      <c r="AY14" s="324">
        <v>99</v>
      </c>
      <c r="AZ14" s="324">
        <v>104</v>
      </c>
      <c r="BA14" s="310">
        <v>196</v>
      </c>
      <c r="BB14" s="324">
        <v>96</v>
      </c>
      <c r="BC14" s="324">
        <v>100</v>
      </c>
      <c r="BD14" s="310">
        <v>101</v>
      </c>
      <c r="BE14" s="324">
        <v>59</v>
      </c>
      <c r="BF14" s="325">
        <v>42</v>
      </c>
    </row>
    <row r="15" spans="1:58" s="323" customFormat="1" ht="15.75" x14ac:dyDescent="0.15">
      <c r="A15" s="250" t="s">
        <v>330</v>
      </c>
      <c r="B15" s="310">
        <v>1814</v>
      </c>
      <c r="C15" s="311">
        <v>944</v>
      </c>
      <c r="D15" s="312">
        <v>870</v>
      </c>
      <c r="E15" s="310">
        <v>12</v>
      </c>
      <c r="F15" s="324">
        <v>10</v>
      </c>
      <c r="G15" s="324">
        <v>2</v>
      </c>
      <c r="H15" s="310">
        <v>26</v>
      </c>
      <c r="I15" s="324">
        <v>11</v>
      </c>
      <c r="J15" s="324">
        <v>15</v>
      </c>
      <c r="K15" s="310">
        <v>46</v>
      </c>
      <c r="L15" s="324">
        <v>21</v>
      </c>
      <c r="M15" s="324">
        <v>25</v>
      </c>
      <c r="N15" s="310">
        <v>11</v>
      </c>
      <c r="O15" s="324">
        <v>6</v>
      </c>
      <c r="P15" s="324">
        <v>5</v>
      </c>
      <c r="Q15" s="310">
        <v>29</v>
      </c>
      <c r="R15" s="324">
        <v>13</v>
      </c>
      <c r="S15" s="324">
        <v>16</v>
      </c>
      <c r="T15" s="310">
        <v>61</v>
      </c>
      <c r="U15" s="324">
        <v>41</v>
      </c>
      <c r="V15" s="324">
        <v>20</v>
      </c>
      <c r="W15" s="310">
        <v>197</v>
      </c>
      <c r="X15" s="324">
        <v>103</v>
      </c>
      <c r="Y15" s="324">
        <v>94</v>
      </c>
      <c r="Z15" s="310">
        <v>131</v>
      </c>
      <c r="AA15" s="324">
        <v>68</v>
      </c>
      <c r="AB15" s="324">
        <v>63</v>
      </c>
      <c r="AC15" s="310">
        <v>99</v>
      </c>
      <c r="AD15" s="324">
        <v>52</v>
      </c>
      <c r="AE15" s="324">
        <v>47</v>
      </c>
      <c r="AF15" s="310">
        <v>65</v>
      </c>
      <c r="AG15" s="324">
        <v>36</v>
      </c>
      <c r="AH15" s="324">
        <v>29</v>
      </c>
      <c r="AI15" s="310">
        <v>200</v>
      </c>
      <c r="AJ15" s="324">
        <v>116</v>
      </c>
      <c r="AK15" s="324">
        <v>84</v>
      </c>
      <c r="AL15" s="310">
        <v>42</v>
      </c>
      <c r="AM15" s="324">
        <v>22</v>
      </c>
      <c r="AN15" s="324">
        <v>20</v>
      </c>
      <c r="AO15" s="310">
        <v>184</v>
      </c>
      <c r="AP15" s="324">
        <v>98</v>
      </c>
      <c r="AQ15" s="324">
        <v>86</v>
      </c>
      <c r="AR15" s="310">
        <v>57</v>
      </c>
      <c r="AS15" s="324">
        <v>27</v>
      </c>
      <c r="AT15" s="324">
        <v>30</v>
      </c>
      <c r="AU15" s="310">
        <v>97</v>
      </c>
      <c r="AV15" s="324">
        <v>52</v>
      </c>
      <c r="AW15" s="324">
        <v>45</v>
      </c>
      <c r="AX15" s="310">
        <v>247</v>
      </c>
      <c r="AY15" s="324">
        <v>119</v>
      </c>
      <c r="AZ15" s="324">
        <v>128</v>
      </c>
      <c r="BA15" s="310">
        <v>198</v>
      </c>
      <c r="BB15" s="324">
        <v>94</v>
      </c>
      <c r="BC15" s="324">
        <v>104</v>
      </c>
      <c r="BD15" s="310">
        <v>112</v>
      </c>
      <c r="BE15" s="324">
        <v>55</v>
      </c>
      <c r="BF15" s="325">
        <v>57</v>
      </c>
    </row>
    <row r="16" spans="1:58" s="323" customFormat="1" ht="15.75" x14ac:dyDescent="0.15">
      <c r="A16" s="250" t="s">
        <v>331</v>
      </c>
      <c r="B16" s="310">
        <v>1907</v>
      </c>
      <c r="C16" s="311">
        <v>1030</v>
      </c>
      <c r="D16" s="312">
        <v>877</v>
      </c>
      <c r="E16" s="310">
        <v>6</v>
      </c>
      <c r="F16" s="324">
        <v>6</v>
      </c>
      <c r="G16" s="324">
        <v>0</v>
      </c>
      <c r="H16" s="310">
        <v>25</v>
      </c>
      <c r="I16" s="324">
        <v>16</v>
      </c>
      <c r="J16" s="324">
        <v>9</v>
      </c>
      <c r="K16" s="310">
        <v>40</v>
      </c>
      <c r="L16" s="324">
        <v>20</v>
      </c>
      <c r="M16" s="324">
        <v>20</v>
      </c>
      <c r="N16" s="310">
        <v>17</v>
      </c>
      <c r="O16" s="324">
        <v>6</v>
      </c>
      <c r="P16" s="324">
        <v>11</v>
      </c>
      <c r="Q16" s="310">
        <v>39</v>
      </c>
      <c r="R16" s="324">
        <v>20</v>
      </c>
      <c r="S16" s="324">
        <v>19</v>
      </c>
      <c r="T16" s="310">
        <v>60</v>
      </c>
      <c r="U16" s="324">
        <v>36</v>
      </c>
      <c r="V16" s="324">
        <v>24</v>
      </c>
      <c r="W16" s="310">
        <v>165</v>
      </c>
      <c r="X16" s="324">
        <v>91</v>
      </c>
      <c r="Y16" s="324">
        <v>74</v>
      </c>
      <c r="Z16" s="310">
        <v>140</v>
      </c>
      <c r="AA16" s="324">
        <v>76</v>
      </c>
      <c r="AB16" s="324">
        <v>64</v>
      </c>
      <c r="AC16" s="310">
        <v>93</v>
      </c>
      <c r="AD16" s="324">
        <v>51</v>
      </c>
      <c r="AE16" s="324">
        <v>42</v>
      </c>
      <c r="AF16" s="310">
        <v>77</v>
      </c>
      <c r="AG16" s="324">
        <v>33</v>
      </c>
      <c r="AH16" s="324">
        <v>44</v>
      </c>
      <c r="AI16" s="310">
        <v>225</v>
      </c>
      <c r="AJ16" s="324">
        <v>132</v>
      </c>
      <c r="AK16" s="324">
        <v>93</v>
      </c>
      <c r="AL16" s="310">
        <v>52</v>
      </c>
      <c r="AM16" s="324">
        <v>31</v>
      </c>
      <c r="AN16" s="324">
        <v>21</v>
      </c>
      <c r="AO16" s="310">
        <v>186</v>
      </c>
      <c r="AP16" s="324">
        <v>104</v>
      </c>
      <c r="AQ16" s="324">
        <v>82</v>
      </c>
      <c r="AR16" s="310">
        <v>51</v>
      </c>
      <c r="AS16" s="324">
        <v>31</v>
      </c>
      <c r="AT16" s="324">
        <v>20</v>
      </c>
      <c r="AU16" s="310">
        <v>106</v>
      </c>
      <c r="AV16" s="324">
        <v>56</v>
      </c>
      <c r="AW16" s="324">
        <v>50</v>
      </c>
      <c r="AX16" s="310">
        <v>221</v>
      </c>
      <c r="AY16" s="324">
        <v>114</v>
      </c>
      <c r="AZ16" s="324">
        <v>107</v>
      </c>
      <c r="BA16" s="310">
        <v>261</v>
      </c>
      <c r="BB16" s="324">
        <v>137</v>
      </c>
      <c r="BC16" s="324">
        <v>124</v>
      </c>
      <c r="BD16" s="310">
        <v>143</v>
      </c>
      <c r="BE16" s="324">
        <v>70</v>
      </c>
      <c r="BF16" s="325">
        <v>73</v>
      </c>
    </row>
    <row r="17" spans="1:58" s="323" customFormat="1" ht="15.75" x14ac:dyDescent="0.15">
      <c r="A17" s="250" t="s">
        <v>332</v>
      </c>
      <c r="B17" s="310">
        <v>2231</v>
      </c>
      <c r="C17" s="311">
        <v>1113</v>
      </c>
      <c r="D17" s="312">
        <v>1118</v>
      </c>
      <c r="E17" s="310">
        <v>7</v>
      </c>
      <c r="F17" s="324">
        <v>3</v>
      </c>
      <c r="G17" s="324">
        <v>4</v>
      </c>
      <c r="H17" s="310">
        <v>31</v>
      </c>
      <c r="I17" s="324">
        <v>15</v>
      </c>
      <c r="J17" s="324">
        <v>16</v>
      </c>
      <c r="K17" s="310">
        <v>52</v>
      </c>
      <c r="L17" s="324">
        <v>25</v>
      </c>
      <c r="M17" s="324">
        <v>27</v>
      </c>
      <c r="N17" s="310">
        <v>10</v>
      </c>
      <c r="O17" s="324">
        <v>5</v>
      </c>
      <c r="P17" s="324">
        <v>5</v>
      </c>
      <c r="Q17" s="310">
        <v>29</v>
      </c>
      <c r="R17" s="324">
        <v>14</v>
      </c>
      <c r="S17" s="324">
        <v>15</v>
      </c>
      <c r="T17" s="310">
        <v>85</v>
      </c>
      <c r="U17" s="324">
        <v>47</v>
      </c>
      <c r="V17" s="324">
        <v>38</v>
      </c>
      <c r="W17" s="310">
        <v>220</v>
      </c>
      <c r="X17" s="324">
        <v>92</v>
      </c>
      <c r="Y17" s="324">
        <v>128</v>
      </c>
      <c r="Z17" s="310">
        <v>173</v>
      </c>
      <c r="AA17" s="324">
        <v>76</v>
      </c>
      <c r="AB17" s="324">
        <v>97</v>
      </c>
      <c r="AC17" s="310">
        <v>99</v>
      </c>
      <c r="AD17" s="324">
        <v>41</v>
      </c>
      <c r="AE17" s="324">
        <v>58</v>
      </c>
      <c r="AF17" s="310">
        <v>75</v>
      </c>
      <c r="AG17" s="324">
        <v>40</v>
      </c>
      <c r="AH17" s="324">
        <v>35</v>
      </c>
      <c r="AI17" s="310">
        <v>258</v>
      </c>
      <c r="AJ17" s="324">
        <v>139</v>
      </c>
      <c r="AK17" s="324">
        <v>119</v>
      </c>
      <c r="AL17" s="310">
        <v>58</v>
      </c>
      <c r="AM17" s="324">
        <v>33</v>
      </c>
      <c r="AN17" s="324">
        <v>25</v>
      </c>
      <c r="AO17" s="310">
        <v>211</v>
      </c>
      <c r="AP17" s="324">
        <v>106</v>
      </c>
      <c r="AQ17" s="324">
        <v>105</v>
      </c>
      <c r="AR17" s="310">
        <v>69</v>
      </c>
      <c r="AS17" s="324">
        <v>36</v>
      </c>
      <c r="AT17" s="324">
        <v>33</v>
      </c>
      <c r="AU17" s="310">
        <v>145</v>
      </c>
      <c r="AV17" s="324">
        <v>79</v>
      </c>
      <c r="AW17" s="324">
        <v>66</v>
      </c>
      <c r="AX17" s="310">
        <v>270</v>
      </c>
      <c r="AY17" s="324">
        <v>134</v>
      </c>
      <c r="AZ17" s="324">
        <v>136</v>
      </c>
      <c r="BA17" s="310">
        <v>288</v>
      </c>
      <c r="BB17" s="324">
        <v>149</v>
      </c>
      <c r="BC17" s="324">
        <v>139</v>
      </c>
      <c r="BD17" s="310">
        <v>151</v>
      </c>
      <c r="BE17" s="324">
        <v>79</v>
      </c>
      <c r="BF17" s="325">
        <v>72</v>
      </c>
    </row>
    <row r="18" spans="1:58" s="323" customFormat="1" ht="15.75" x14ac:dyDescent="0.15">
      <c r="A18" s="255" t="s">
        <v>304</v>
      </c>
      <c r="B18" s="307">
        <v>12694</v>
      </c>
      <c r="C18" s="304">
        <v>6702</v>
      </c>
      <c r="D18" s="308">
        <v>5992</v>
      </c>
      <c r="E18" s="307">
        <v>41</v>
      </c>
      <c r="F18" s="304">
        <v>20</v>
      </c>
      <c r="G18" s="308">
        <v>21</v>
      </c>
      <c r="H18" s="307">
        <v>185</v>
      </c>
      <c r="I18" s="304">
        <v>103</v>
      </c>
      <c r="J18" s="308">
        <v>82</v>
      </c>
      <c r="K18" s="307">
        <v>278</v>
      </c>
      <c r="L18" s="304">
        <v>152</v>
      </c>
      <c r="M18" s="308">
        <v>126</v>
      </c>
      <c r="N18" s="307">
        <v>75</v>
      </c>
      <c r="O18" s="304">
        <v>37</v>
      </c>
      <c r="P18" s="308">
        <v>38</v>
      </c>
      <c r="Q18" s="307">
        <v>215</v>
      </c>
      <c r="R18" s="304">
        <v>118</v>
      </c>
      <c r="S18" s="308">
        <v>97</v>
      </c>
      <c r="T18" s="307">
        <v>464</v>
      </c>
      <c r="U18" s="304">
        <v>242</v>
      </c>
      <c r="V18" s="308">
        <v>222</v>
      </c>
      <c r="W18" s="307">
        <v>1223</v>
      </c>
      <c r="X18" s="304">
        <v>614</v>
      </c>
      <c r="Y18" s="308">
        <v>609</v>
      </c>
      <c r="Z18" s="307">
        <v>979</v>
      </c>
      <c r="AA18" s="304">
        <v>472</v>
      </c>
      <c r="AB18" s="308">
        <v>507</v>
      </c>
      <c r="AC18" s="307">
        <v>584</v>
      </c>
      <c r="AD18" s="304">
        <v>318</v>
      </c>
      <c r="AE18" s="308">
        <v>266</v>
      </c>
      <c r="AF18" s="307">
        <v>453</v>
      </c>
      <c r="AG18" s="304">
        <v>251</v>
      </c>
      <c r="AH18" s="308">
        <v>202</v>
      </c>
      <c r="AI18" s="307">
        <v>1444</v>
      </c>
      <c r="AJ18" s="304">
        <v>827</v>
      </c>
      <c r="AK18" s="308">
        <v>617</v>
      </c>
      <c r="AL18" s="307">
        <v>344</v>
      </c>
      <c r="AM18" s="304">
        <v>196</v>
      </c>
      <c r="AN18" s="308">
        <v>148</v>
      </c>
      <c r="AO18" s="307">
        <v>979</v>
      </c>
      <c r="AP18" s="304">
        <v>527</v>
      </c>
      <c r="AQ18" s="308">
        <v>452</v>
      </c>
      <c r="AR18" s="307">
        <v>297</v>
      </c>
      <c r="AS18" s="304">
        <v>157</v>
      </c>
      <c r="AT18" s="308">
        <v>140</v>
      </c>
      <c r="AU18" s="307">
        <v>825</v>
      </c>
      <c r="AV18" s="304">
        <v>419</v>
      </c>
      <c r="AW18" s="308">
        <v>406</v>
      </c>
      <c r="AX18" s="307">
        <v>1490</v>
      </c>
      <c r="AY18" s="304">
        <v>791</v>
      </c>
      <c r="AZ18" s="308">
        <v>699</v>
      </c>
      <c r="BA18" s="307">
        <v>1766</v>
      </c>
      <c r="BB18" s="304">
        <v>918</v>
      </c>
      <c r="BC18" s="308">
        <v>848</v>
      </c>
      <c r="BD18" s="307">
        <v>1052</v>
      </c>
      <c r="BE18" s="304">
        <v>540</v>
      </c>
      <c r="BF18" s="309">
        <v>512</v>
      </c>
    </row>
    <row r="19" spans="1:58" s="323" customFormat="1" ht="15.75" x14ac:dyDescent="0.15">
      <c r="A19" s="250" t="s">
        <v>333</v>
      </c>
      <c r="B19" s="310">
        <v>2324</v>
      </c>
      <c r="C19" s="311">
        <v>1227</v>
      </c>
      <c r="D19" s="312">
        <v>1097</v>
      </c>
      <c r="E19" s="310">
        <v>6</v>
      </c>
      <c r="F19" s="324">
        <v>4</v>
      </c>
      <c r="G19" s="324">
        <v>2</v>
      </c>
      <c r="H19" s="310">
        <v>35</v>
      </c>
      <c r="I19" s="324">
        <v>16</v>
      </c>
      <c r="J19" s="324">
        <v>19</v>
      </c>
      <c r="K19" s="310">
        <v>53</v>
      </c>
      <c r="L19" s="324">
        <v>27</v>
      </c>
      <c r="M19" s="324">
        <v>26</v>
      </c>
      <c r="N19" s="310">
        <v>13</v>
      </c>
      <c r="O19" s="324">
        <v>6</v>
      </c>
      <c r="P19" s="324">
        <v>7</v>
      </c>
      <c r="Q19" s="310">
        <v>46</v>
      </c>
      <c r="R19" s="324">
        <v>24</v>
      </c>
      <c r="S19" s="324">
        <v>22</v>
      </c>
      <c r="T19" s="310">
        <v>81</v>
      </c>
      <c r="U19" s="324">
        <v>42</v>
      </c>
      <c r="V19" s="324">
        <v>39</v>
      </c>
      <c r="W19" s="310">
        <v>202</v>
      </c>
      <c r="X19" s="324">
        <v>92</v>
      </c>
      <c r="Y19" s="324">
        <v>110</v>
      </c>
      <c r="Z19" s="310">
        <v>194</v>
      </c>
      <c r="AA19" s="324">
        <v>109</v>
      </c>
      <c r="AB19" s="324">
        <v>85</v>
      </c>
      <c r="AC19" s="310">
        <v>112</v>
      </c>
      <c r="AD19" s="324">
        <v>54</v>
      </c>
      <c r="AE19" s="324">
        <v>58</v>
      </c>
      <c r="AF19" s="310">
        <v>80</v>
      </c>
      <c r="AG19" s="324">
        <v>40</v>
      </c>
      <c r="AH19" s="324">
        <v>40</v>
      </c>
      <c r="AI19" s="310">
        <v>280</v>
      </c>
      <c r="AJ19" s="324">
        <v>164</v>
      </c>
      <c r="AK19" s="324">
        <v>116</v>
      </c>
      <c r="AL19" s="310">
        <v>43</v>
      </c>
      <c r="AM19" s="324">
        <v>20</v>
      </c>
      <c r="AN19" s="324">
        <v>23</v>
      </c>
      <c r="AO19" s="310">
        <v>205</v>
      </c>
      <c r="AP19" s="324">
        <v>119</v>
      </c>
      <c r="AQ19" s="324">
        <v>86</v>
      </c>
      <c r="AR19" s="310">
        <v>63</v>
      </c>
      <c r="AS19" s="324">
        <v>33</v>
      </c>
      <c r="AT19" s="324">
        <v>30</v>
      </c>
      <c r="AU19" s="310">
        <v>144</v>
      </c>
      <c r="AV19" s="324">
        <v>71</v>
      </c>
      <c r="AW19" s="324">
        <v>73</v>
      </c>
      <c r="AX19" s="310">
        <v>255</v>
      </c>
      <c r="AY19" s="324">
        <v>146</v>
      </c>
      <c r="AZ19" s="324">
        <v>109</v>
      </c>
      <c r="BA19" s="310">
        <v>331</v>
      </c>
      <c r="BB19" s="324">
        <v>167</v>
      </c>
      <c r="BC19" s="324">
        <v>164</v>
      </c>
      <c r="BD19" s="310">
        <v>181</v>
      </c>
      <c r="BE19" s="324">
        <v>93</v>
      </c>
      <c r="BF19" s="325">
        <v>88</v>
      </c>
    </row>
    <row r="20" spans="1:58" s="323" customFormat="1" ht="15.75" x14ac:dyDescent="0.15">
      <c r="A20" s="250" t="s">
        <v>334</v>
      </c>
      <c r="B20" s="310">
        <v>2409</v>
      </c>
      <c r="C20" s="311">
        <v>1256</v>
      </c>
      <c r="D20" s="312">
        <v>1153</v>
      </c>
      <c r="E20" s="310">
        <v>6</v>
      </c>
      <c r="F20" s="324">
        <v>5</v>
      </c>
      <c r="G20" s="324">
        <v>1</v>
      </c>
      <c r="H20" s="310">
        <v>27</v>
      </c>
      <c r="I20" s="324">
        <v>14</v>
      </c>
      <c r="J20" s="324">
        <v>13</v>
      </c>
      <c r="K20" s="310">
        <v>56</v>
      </c>
      <c r="L20" s="324">
        <v>30</v>
      </c>
      <c r="M20" s="324">
        <v>26</v>
      </c>
      <c r="N20" s="310">
        <v>16</v>
      </c>
      <c r="O20" s="324">
        <v>8</v>
      </c>
      <c r="P20" s="324">
        <v>8</v>
      </c>
      <c r="Q20" s="310">
        <v>52</v>
      </c>
      <c r="R20" s="324">
        <v>26</v>
      </c>
      <c r="S20" s="324">
        <v>26</v>
      </c>
      <c r="T20" s="310">
        <v>88</v>
      </c>
      <c r="U20" s="324">
        <v>37</v>
      </c>
      <c r="V20" s="324">
        <v>51</v>
      </c>
      <c r="W20" s="310">
        <v>232</v>
      </c>
      <c r="X20" s="324">
        <v>119</v>
      </c>
      <c r="Y20" s="324">
        <v>113</v>
      </c>
      <c r="Z20" s="310">
        <v>174</v>
      </c>
      <c r="AA20" s="324">
        <v>76</v>
      </c>
      <c r="AB20" s="324">
        <v>98</v>
      </c>
      <c r="AC20" s="310">
        <v>95</v>
      </c>
      <c r="AD20" s="324">
        <v>60</v>
      </c>
      <c r="AE20" s="324">
        <v>35</v>
      </c>
      <c r="AF20" s="310">
        <v>92</v>
      </c>
      <c r="AG20" s="324">
        <v>51</v>
      </c>
      <c r="AH20" s="324">
        <v>41</v>
      </c>
      <c r="AI20" s="310">
        <v>282</v>
      </c>
      <c r="AJ20" s="324">
        <v>157</v>
      </c>
      <c r="AK20" s="324">
        <v>125</v>
      </c>
      <c r="AL20" s="310">
        <v>70</v>
      </c>
      <c r="AM20" s="324">
        <v>39</v>
      </c>
      <c r="AN20" s="324">
        <v>31</v>
      </c>
      <c r="AO20" s="310">
        <v>204</v>
      </c>
      <c r="AP20" s="324">
        <v>116</v>
      </c>
      <c r="AQ20" s="324">
        <v>88</v>
      </c>
      <c r="AR20" s="310">
        <v>52</v>
      </c>
      <c r="AS20" s="324">
        <v>24</v>
      </c>
      <c r="AT20" s="324">
        <v>28</v>
      </c>
      <c r="AU20" s="310">
        <v>155</v>
      </c>
      <c r="AV20" s="324">
        <v>78</v>
      </c>
      <c r="AW20" s="324">
        <v>77</v>
      </c>
      <c r="AX20" s="310">
        <v>303</v>
      </c>
      <c r="AY20" s="324">
        <v>161</v>
      </c>
      <c r="AZ20" s="324">
        <v>142</v>
      </c>
      <c r="BA20" s="310">
        <v>324</v>
      </c>
      <c r="BB20" s="324">
        <v>157</v>
      </c>
      <c r="BC20" s="324">
        <v>167</v>
      </c>
      <c r="BD20" s="310">
        <v>181</v>
      </c>
      <c r="BE20" s="324">
        <v>98</v>
      </c>
      <c r="BF20" s="325">
        <v>83</v>
      </c>
    </row>
    <row r="21" spans="1:58" s="323" customFormat="1" ht="15.75" x14ac:dyDescent="0.15">
      <c r="A21" s="250" t="s">
        <v>335</v>
      </c>
      <c r="B21" s="310">
        <v>2543</v>
      </c>
      <c r="C21" s="311">
        <v>1346</v>
      </c>
      <c r="D21" s="312">
        <v>1197</v>
      </c>
      <c r="E21" s="310">
        <v>11</v>
      </c>
      <c r="F21" s="324">
        <v>3</v>
      </c>
      <c r="G21" s="324">
        <v>8</v>
      </c>
      <c r="H21" s="310">
        <v>42</v>
      </c>
      <c r="I21" s="324">
        <v>25</v>
      </c>
      <c r="J21" s="324">
        <v>17</v>
      </c>
      <c r="K21" s="310">
        <v>66</v>
      </c>
      <c r="L21" s="324">
        <v>38</v>
      </c>
      <c r="M21" s="324">
        <v>28</v>
      </c>
      <c r="N21" s="310">
        <v>18</v>
      </c>
      <c r="O21" s="324">
        <v>8</v>
      </c>
      <c r="P21" s="324">
        <v>10</v>
      </c>
      <c r="Q21" s="310">
        <v>32</v>
      </c>
      <c r="R21" s="324">
        <v>15</v>
      </c>
      <c r="S21" s="324">
        <v>17</v>
      </c>
      <c r="T21" s="310">
        <v>94</v>
      </c>
      <c r="U21" s="324">
        <v>51</v>
      </c>
      <c r="V21" s="324">
        <v>43</v>
      </c>
      <c r="W21" s="310">
        <v>271</v>
      </c>
      <c r="X21" s="324">
        <v>132</v>
      </c>
      <c r="Y21" s="324">
        <v>139</v>
      </c>
      <c r="Z21" s="310">
        <v>179</v>
      </c>
      <c r="AA21" s="324">
        <v>78</v>
      </c>
      <c r="AB21" s="324">
        <v>101</v>
      </c>
      <c r="AC21" s="310">
        <v>121</v>
      </c>
      <c r="AD21" s="324">
        <v>61</v>
      </c>
      <c r="AE21" s="324">
        <v>60</v>
      </c>
      <c r="AF21" s="310">
        <v>96</v>
      </c>
      <c r="AG21" s="324">
        <v>52</v>
      </c>
      <c r="AH21" s="324">
        <v>44</v>
      </c>
      <c r="AI21" s="310">
        <v>278</v>
      </c>
      <c r="AJ21" s="324">
        <v>160</v>
      </c>
      <c r="AK21" s="324">
        <v>118</v>
      </c>
      <c r="AL21" s="310">
        <v>68</v>
      </c>
      <c r="AM21" s="324">
        <v>46</v>
      </c>
      <c r="AN21" s="324">
        <v>22</v>
      </c>
      <c r="AO21" s="310">
        <v>193</v>
      </c>
      <c r="AP21" s="324">
        <v>106</v>
      </c>
      <c r="AQ21" s="324">
        <v>87</v>
      </c>
      <c r="AR21" s="310">
        <v>54</v>
      </c>
      <c r="AS21" s="324">
        <v>35</v>
      </c>
      <c r="AT21" s="324">
        <v>19</v>
      </c>
      <c r="AU21" s="310">
        <v>171</v>
      </c>
      <c r="AV21" s="324">
        <v>90</v>
      </c>
      <c r="AW21" s="324">
        <v>81</v>
      </c>
      <c r="AX21" s="310">
        <v>300</v>
      </c>
      <c r="AY21" s="324">
        <v>147</v>
      </c>
      <c r="AZ21" s="324">
        <v>153</v>
      </c>
      <c r="BA21" s="310">
        <v>340</v>
      </c>
      <c r="BB21" s="324">
        <v>188</v>
      </c>
      <c r="BC21" s="324">
        <v>152</v>
      </c>
      <c r="BD21" s="310">
        <v>209</v>
      </c>
      <c r="BE21" s="324">
        <v>111</v>
      </c>
      <c r="BF21" s="325">
        <v>98</v>
      </c>
    </row>
    <row r="22" spans="1:58" s="323" customFormat="1" ht="15.75" x14ac:dyDescent="0.15">
      <c r="A22" s="250" t="s">
        <v>336</v>
      </c>
      <c r="B22" s="310">
        <v>2725</v>
      </c>
      <c r="C22" s="311">
        <v>1450</v>
      </c>
      <c r="D22" s="312">
        <v>1275</v>
      </c>
      <c r="E22" s="310">
        <v>9</v>
      </c>
      <c r="F22" s="324">
        <v>4</v>
      </c>
      <c r="G22" s="324">
        <v>5</v>
      </c>
      <c r="H22" s="310">
        <v>41</v>
      </c>
      <c r="I22" s="324">
        <v>23</v>
      </c>
      <c r="J22" s="324">
        <v>18</v>
      </c>
      <c r="K22" s="310">
        <v>48</v>
      </c>
      <c r="L22" s="324">
        <v>27</v>
      </c>
      <c r="M22" s="324">
        <v>21</v>
      </c>
      <c r="N22" s="310">
        <v>15</v>
      </c>
      <c r="O22" s="324">
        <v>7</v>
      </c>
      <c r="P22" s="324">
        <v>8</v>
      </c>
      <c r="Q22" s="310">
        <v>47</v>
      </c>
      <c r="R22" s="324">
        <v>34</v>
      </c>
      <c r="S22" s="324">
        <v>13</v>
      </c>
      <c r="T22" s="310">
        <v>97</v>
      </c>
      <c r="U22" s="324">
        <v>59</v>
      </c>
      <c r="V22" s="324">
        <v>38</v>
      </c>
      <c r="W22" s="310">
        <v>277</v>
      </c>
      <c r="X22" s="324">
        <v>144</v>
      </c>
      <c r="Y22" s="324">
        <v>133</v>
      </c>
      <c r="Z22" s="310">
        <v>215</v>
      </c>
      <c r="AA22" s="324">
        <v>104</v>
      </c>
      <c r="AB22" s="324">
        <v>111</v>
      </c>
      <c r="AC22" s="310">
        <v>131</v>
      </c>
      <c r="AD22" s="324">
        <v>68</v>
      </c>
      <c r="AE22" s="324">
        <v>63</v>
      </c>
      <c r="AF22" s="310">
        <v>88</v>
      </c>
      <c r="AG22" s="324">
        <v>49</v>
      </c>
      <c r="AH22" s="324">
        <v>39</v>
      </c>
      <c r="AI22" s="310">
        <v>298</v>
      </c>
      <c r="AJ22" s="324">
        <v>177</v>
      </c>
      <c r="AK22" s="324">
        <v>121</v>
      </c>
      <c r="AL22" s="310">
        <v>72</v>
      </c>
      <c r="AM22" s="324">
        <v>40</v>
      </c>
      <c r="AN22" s="324">
        <v>32</v>
      </c>
      <c r="AO22" s="310">
        <v>184</v>
      </c>
      <c r="AP22" s="324">
        <v>92</v>
      </c>
      <c r="AQ22" s="324">
        <v>92</v>
      </c>
      <c r="AR22" s="310">
        <v>72</v>
      </c>
      <c r="AS22" s="324">
        <v>41</v>
      </c>
      <c r="AT22" s="324">
        <v>31</v>
      </c>
      <c r="AU22" s="310">
        <v>182</v>
      </c>
      <c r="AV22" s="324">
        <v>92</v>
      </c>
      <c r="AW22" s="324">
        <v>90</v>
      </c>
      <c r="AX22" s="310">
        <v>325</v>
      </c>
      <c r="AY22" s="324">
        <v>160</v>
      </c>
      <c r="AZ22" s="324">
        <v>165</v>
      </c>
      <c r="BA22" s="310">
        <v>377</v>
      </c>
      <c r="BB22" s="324">
        <v>200</v>
      </c>
      <c r="BC22" s="324">
        <v>177</v>
      </c>
      <c r="BD22" s="310">
        <v>247</v>
      </c>
      <c r="BE22" s="324">
        <v>129</v>
      </c>
      <c r="BF22" s="325">
        <v>118</v>
      </c>
    </row>
    <row r="23" spans="1:58" s="323" customFormat="1" ht="15.75" x14ac:dyDescent="0.15">
      <c r="A23" s="250" t="s">
        <v>337</v>
      </c>
      <c r="B23" s="310">
        <v>2693</v>
      </c>
      <c r="C23" s="311">
        <v>1423</v>
      </c>
      <c r="D23" s="312">
        <v>1270</v>
      </c>
      <c r="E23" s="310">
        <v>9</v>
      </c>
      <c r="F23" s="324">
        <v>4</v>
      </c>
      <c r="G23" s="324">
        <v>5</v>
      </c>
      <c r="H23" s="310">
        <v>40</v>
      </c>
      <c r="I23" s="324">
        <v>25</v>
      </c>
      <c r="J23" s="324">
        <v>15</v>
      </c>
      <c r="K23" s="310">
        <v>55</v>
      </c>
      <c r="L23" s="324">
        <v>30</v>
      </c>
      <c r="M23" s="324">
        <v>25</v>
      </c>
      <c r="N23" s="310">
        <v>13</v>
      </c>
      <c r="O23" s="324">
        <v>8</v>
      </c>
      <c r="P23" s="324">
        <v>5</v>
      </c>
      <c r="Q23" s="310">
        <v>38</v>
      </c>
      <c r="R23" s="324">
        <v>19</v>
      </c>
      <c r="S23" s="324">
        <v>19</v>
      </c>
      <c r="T23" s="310">
        <v>104</v>
      </c>
      <c r="U23" s="324">
        <v>53</v>
      </c>
      <c r="V23" s="324">
        <v>51</v>
      </c>
      <c r="W23" s="310">
        <v>241</v>
      </c>
      <c r="X23" s="324">
        <v>127</v>
      </c>
      <c r="Y23" s="324">
        <v>114</v>
      </c>
      <c r="Z23" s="310">
        <v>217</v>
      </c>
      <c r="AA23" s="324">
        <v>105</v>
      </c>
      <c r="AB23" s="324">
        <v>112</v>
      </c>
      <c r="AC23" s="310">
        <v>125</v>
      </c>
      <c r="AD23" s="324">
        <v>75</v>
      </c>
      <c r="AE23" s="324">
        <v>50</v>
      </c>
      <c r="AF23" s="310">
        <v>97</v>
      </c>
      <c r="AG23" s="324">
        <v>59</v>
      </c>
      <c r="AH23" s="324">
        <v>38</v>
      </c>
      <c r="AI23" s="310">
        <v>306</v>
      </c>
      <c r="AJ23" s="324">
        <v>169</v>
      </c>
      <c r="AK23" s="324">
        <v>137</v>
      </c>
      <c r="AL23" s="310">
        <v>91</v>
      </c>
      <c r="AM23" s="324">
        <v>51</v>
      </c>
      <c r="AN23" s="324">
        <v>40</v>
      </c>
      <c r="AO23" s="310">
        <v>193</v>
      </c>
      <c r="AP23" s="324">
        <v>94</v>
      </c>
      <c r="AQ23" s="324">
        <v>99</v>
      </c>
      <c r="AR23" s="310">
        <v>56</v>
      </c>
      <c r="AS23" s="324">
        <v>24</v>
      </c>
      <c r="AT23" s="324">
        <v>32</v>
      </c>
      <c r="AU23" s="310">
        <v>173</v>
      </c>
      <c r="AV23" s="324">
        <v>88</v>
      </c>
      <c r="AW23" s="324">
        <v>85</v>
      </c>
      <c r="AX23" s="310">
        <v>307</v>
      </c>
      <c r="AY23" s="324">
        <v>177</v>
      </c>
      <c r="AZ23" s="324">
        <v>130</v>
      </c>
      <c r="BA23" s="310">
        <v>394</v>
      </c>
      <c r="BB23" s="324">
        <v>206</v>
      </c>
      <c r="BC23" s="324">
        <v>188</v>
      </c>
      <c r="BD23" s="310">
        <v>234</v>
      </c>
      <c r="BE23" s="324">
        <v>109</v>
      </c>
      <c r="BF23" s="325">
        <v>125</v>
      </c>
    </row>
    <row r="24" spans="1:58" s="323" customFormat="1" ht="15.75" x14ac:dyDescent="0.15">
      <c r="A24" s="255" t="s">
        <v>305</v>
      </c>
      <c r="B24" s="307">
        <v>13931</v>
      </c>
      <c r="C24" s="304">
        <v>7324</v>
      </c>
      <c r="D24" s="308">
        <v>6607</v>
      </c>
      <c r="E24" s="307">
        <v>52</v>
      </c>
      <c r="F24" s="304">
        <v>32</v>
      </c>
      <c r="G24" s="308">
        <v>20</v>
      </c>
      <c r="H24" s="307">
        <v>155</v>
      </c>
      <c r="I24" s="304">
        <v>84</v>
      </c>
      <c r="J24" s="308">
        <v>71</v>
      </c>
      <c r="K24" s="307">
        <v>300</v>
      </c>
      <c r="L24" s="304">
        <v>177</v>
      </c>
      <c r="M24" s="308">
        <v>123</v>
      </c>
      <c r="N24" s="307">
        <v>96</v>
      </c>
      <c r="O24" s="304">
        <v>55</v>
      </c>
      <c r="P24" s="308">
        <v>41</v>
      </c>
      <c r="Q24" s="307">
        <v>208</v>
      </c>
      <c r="R24" s="304">
        <v>109</v>
      </c>
      <c r="S24" s="308">
        <v>99</v>
      </c>
      <c r="T24" s="307">
        <v>539</v>
      </c>
      <c r="U24" s="304">
        <v>278</v>
      </c>
      <c r="V24" s="308">
        <v>261</v>
      </c>
      <c r="W24" s="307">
        <v>1328</v>
      </c>
      <c r="X24" s="304">
        <v>666</v>
      </c>
      <c r="Y24" s="308">
        <v>662</v>
      </c>
      <c r="Z24" s="307">
        <v>1153</v>
      </c>
      <c r="AA24" s="304">
        <v>563</v>
      </c>
      <c r="AB24" s="308">
        <v>590</v>
      </c>
      <c r="AC24" s="307">
        <v>777</v>
      </c>
      <c r="AD24" s="304">
        <v>416</v>
      </c>
      <c r="AE24" s="308">
        <v>361</v>
      </c>
      <c r="AF24" s="307">
        <v>524</v>
      </c>
      <c r="AG24" s="304">
        <v>283</v>
      </c>
      <c r="AH24" s="308">
        <v>241</v>
      </c>
      <c r="AI24" s="307">
        <v>1232</v>
      </c>
      <c r="AJ24" s="304">
        <v>758</v>
      </c>
      <c r="AK24" s="308">
        <v>474</v>
      </c>
      <c r="AL24" s="307">
        <v>415</v>
      </c>
      <c r="AM24" s="304">
        <v>218</v>
      </c>
      <c r="AN24" s="308">
        <v>197</v>
      </c>
      <c r="AO24" s="307">
        <v>878</v>
      </c>
      <c r="AP24" s="304">
        <v>447</v>
      </c>
      <c r="AQ24" s="308">
        <v>431</v>
      </c>
      <c r="AR24" s="307">
        <v>303</v>
      </c>
      <c r="AS24" s="304">
        <v>149</v>
      </c>
      <c r="AT24" s="308">
        <v>154</v>
      </c>
      <c r="AU24" s="307">
        <v>906</v>
      </c>
      <c r="AV24" s="304">
        <v>481</v>
      </c>
      <c r="AW24" s="308">
        <v>425</v>
      </c>
      <c r="AX24" s="307">
        <v>1790</v>
      </c>
      <c r="AY24" s="304">
        <v>908</v>
      </c>
      <c r="AZ24" s="308">
        <v>882</v>
      </c>
      <c r="BA24" s="307">
        <v>2166</v>
      </c>
      <c r="BB24" s="304">
        <v>1137</v>
      </c>
      <c r="BC24" s="308">
        <v>1029</v>
      </c>
      <c r="BD24" s="307">
        <v>1109</v>
      </c>
      <c r="BE24" s="304">
        <v>563</v>
      </c>
      <c r="BF24" s="309">
        <v>546</v>
      </c>
    </row>
    <row r="25" spans="1:58" s="323" customFormat="1" ht="15.75" x14ac:dyDescent="0.15">
      <c r="A25" s="250" t="s">
        <v>338</v>
      </c>
      <c r="B25" s="310">
        <v>2696</v>
      </c>
      <c r="C25" s="311">
        <v>1439</v>
      </c>
      <c r="D25" s="312">
        <v>1257</v>
      </c>
      <c r="E25" s="310">
        <v>9</v>
      </c>
      <c r="F25" s="324">
        <v>7</v>
      </c>
      <c r="G25" s="324">
        <v>2</v>
      </c>
      <c r="H25" s="310">
        <v>37</v>
      </c>
      <c r="I25" s="324">
        <v>15</v>
      </c>
      <c r="J25" s="324">
        <v>22</v>
      </c>
      <c r="K25" s="310">
        <v>55</v>
      </c>
      <c r="L25" s="324">
        <v>31</v>
      </c>
      <c r="M25" s="324">
        <v>24</v>
      </c>
      <c r="N25" s="310">
        <v>15</v>
      </c>
      <c r="O25" s="324">
        <v>9</v>
      </c>
      <c r="P25" s="324">
        <v>6</v>
      </c>
      <c r="Q25" s="310">
        <v>40</v>
      </c>
      <c r="R25" s="324">
        <v>20</v>
      </c>
      <c r="S25" s="324">
        <v>20</v>
      </c>
      <c r="T25" s="310">
        <v>116</v>
      </c>
      <c r="U25" s="324">
        <v>52</v>
      </c>
      <c r="V25" s="324">
        <v>64</v>
      </c>
      <c r="W25" s="310">
        <v>253</v>
      </c>
      <c r="X25" s="324">
        <v>128</v>
      </c>
      <c r="Y25" s="324">
        <v>125</v>
      </c>
      <c r="Z25" s="310">
        <v>193</v>
      </c>
      <c r="AA25" s="324">
        <v>98</v>
      </c>
      <c r="AB25" s="324">
        <v>95</v>
      </c>
      <c r="AC25" s="310">
        <v>144</v>
      </c>
      <c r="AD25" s="324">
        <v>87</v>
      </c>
      <c r="AE25" s="324">
        <v>57</v>
      </c>
      <c r="AF25" s="310">
        <v>104</v>
      </c>
      <c r="AG25" s="324">
        <v>58</v>
      </c>
      <c r="AH25" s="324">
        <v>46</v>
      </c>
      <c r="AI25" s="310">
        <v>271</v>
      </c>
      <c r="AJ25" s="324">
        <v>167</v>
      </c>
      <c r="AK25" s="324">
        <v>104</v>
      </c>
      <c r="AL25" s="310">
        <v>82</v>
      </c>
      <c r="AM25" s="324">
        <v>46</v>
      </c>
      <c r="AN25" s="324">
        <v>36</v>
      </c>
      <c r="AO25" s="310">
        <v>171</v>
      </c>
      <c r="AP25" s="324">
        <v>86</v>
      </c>
      <c r="AQ25" s="324">
        <v>85</v>
      </c>
      <c r="AR25" s="310">
        <v>51</v>
      </c>
      <c r="AS25" s="324">
        <v>27</v>
      </c>
      <c r="AT25" s="324">
        <v>24</v>
      </c>
      <c r="AU25" s="310">
        <v>162</v>
      </c>
      <c r="AV25" s="324">
        <v>92</v>
      </c>
      <c r="AW25" s="324">
        <v>70</v>
      </c>
      <c r="AX25" s="310">
        <v>336</v>
      </c>
      <c r="AY25" s="324">
        <v>180</v>
      </c>
      <c r="AZ25" s="324">
        <v>156</v>
      </c>
      <c r="BA25" s="310">
        <v>403</v>
      </c>
      <c r="BB25" s="324">
        <v>213</v>
      </c>
      <c r="BC25" s="324">
        <v>190</v>
      </c>
      <c r="BD25" s="310">
        <v>254</v>
      </c>
      <c r="BE25" s="324">
        <v>123</v>
      </c>
      <c r="BF25" s="325">
        <v>131</v>
      </c>
    </row>
    <row r="26" spans="1:58" s="323" customFormat="1" ht="15.75" x14ac:dyDescent="0.15">
      <c r="A26" s="250" t="s">
        <v>339</v>
      </c>
      <c r="B26" s="310">
        <v>2646</v>
      </c>
      <c r="C26" s="311">
        <v>1352</v>
      </c>
      <c r="D26" s="312">
        <v>1294</v>
      </c>
      <c r="E26" s="310">
        <v>6</v>
      </c>
      <c r="F26" s="324">
        <v>3</v>
      </c>
      <c r="G26" s="324">
        <v>3</v>
      </c>
      <c r="H26" s="310">
        <v>34</v>
      </c>
      <c r="I26" s="324">
        <v>12</v>
      </c>
      <c r="J26" s="324">
        <v>22</v>
      </c>
      <c r="K26" s="310">
        <v>52</v>
      </c>
      <c r="L26" s="324">
        <v>33</v>
      </c>
      <c r="M26" s="324">
        <v>19</v>
      </c>
      <c r="N26" s="310">
        <v>13</v>
      </c>
      <c r="O26" s="324">
        <v>9</v>
      </c>
      <c r="P26" s="324">
        <v>4</v>
      </c>
      <c r="Q26" s="310">
        <v>37</v>
      </c>
      <c r="R26" s="324">
        <v>24</v>
      </c>
      <c r="S26" s="324">
        <v>13</v>
      </c>
      <c r="T26" s="310">
        <v>101</v>
      </c>
      <c r="U26" s="324">
        <v>54</v>
      </c>
      <c r="V26" s="324">
        <v>47</v>
      </c>
      <c r="W26" s="310">
        <v>259</v>
      </c>
      <c r="X26" s="324">
        <v>129</v>
      </c>
      <c r="Y26" s="324">
        <v>130</v>
      </c>
      <c r="Z26" s="310">
        <v>213</v>
      </c>
      <c r="AA26" s="324">
        <v>106</v>
      </c>
      <c r="AB26" s="324">
        <v>107</v>
      </c>
      <c r="AC26" s="310">
        <v>132</v>
      </c>
      <c r="AD26" s="324">
        <v>63</v>
      </c>
      <c r="AE26" s="324">
        <v>69</v>
      </c>
      <c r="AF26" s="310">
        <v>97</v>
      </c>
      <c r="AG26" s="324">
        <v>52</v>
      </c>
      <c r="AH26" s="324">
        <v>45</v>
      </c>
      <c r="AI26" s="310">
        <v>259</v>
      </c>
      <c r="AJ26" s="324">
        <v>157</v>
      </c>
      <c r="AK26" s="324">
        <v>102</v>
      </c>
      <c r="AL26" s="310">
        <v>91</v>
      </c>
      <c r="AM26" s="324">
        <v>46</v>
      </c>
      <c r="AN26" s="324">
        <v>45</v>
      </c>
      <c r="AO26" s="310">
        <v>168</v>
      </c>
      <c r="AP26" s="324">
        <v>90</v>
      </c>
      <c r="AQ26" s="324">
        <v>78</v>
      </c>
      <c r="AR26" s="310">
        <v>64</v>
      </c>
      <c r="AS26" s="324">
        <v>29</v>
      </c>
      <c r="AT26" s="324">
        <v>35</v>
      </c>
      <c r="AU26" s="310">
        <v>175</v>
      </c>
      <c r="AV26" s="324">
        <v>91</v>
      </c>
      <c r="AW26" s="324">
        <v>84</v>
      </c>
      <c r="AX26" s="310">
        <v>336</v>
      </c>
      <c r="AY26" s="324">
        <v>157</v>
      </c>
      <c r="AZ26" s="324">
        <v>179</v>
      </c>
      <c r="BA26" s="310">
        <v>409</v>
      </c>
      <c r="BB26" s="324">
        <v>198</v>
      </c>
      <c r="BC26" s="324">
        <v>211</v>
      </c>
      <c r="BD26" s="310">
        <v>200</v>
      </c>
      <c r="BE26" s="324">
        <v>99</v>
      </c>
      <c r="BF26" s="325">
        <v>101</v>
      </c>
    </row>
    <row r="27" spans="1:58" s="323" customFormat="1" ht="15.75" x14ac:dyDescent="0.15">
      <c r="A27" s="250" t="s">
        <v>340</v>
      </c>
      <c r="B27" s="310">
        <v>2777</v>
      </c>
      <c r="C27" s="311">
        <v>1444</v>
      </c>
      <c r="D27" s="312">
        <v>1333</v>
      </c>
      <c r="E27" s="310">
        <v>10</v>
      </c>
      <c r="F27" s="324">
        <v>8</v>
      </c>
      <c r="G27" s="324">
        <v>2</v>
      </c>
      <c r="H27" s="310">
        <v>31</v>
      </c>
      <c r="I27" s="324">
        <v>26</v>
      </c>
      <c r="J27" s="324">
        <v>5</v>
      </c>
      <c r="K27" s="310">
        <v>59</v>
      </c>
      <c r="L27" s="324">
        <v>31</v>
      </c>
      <c r="M27" s="324">
        <v>28</v>
      </c>
      <c r="N27" s="310">
        <v>23</v>
      </c>
      <c r="O27" s="324">
        <v>13</v>
      </c>
      <c r="P27" s="324">
        <v>10</v>
      </c>
      <c r="Q27" s="310">
        <v>43</v>
      </c>
      <c r="R27" s="324">
        <v>23</v>
      </c>
      <c r="S27" s="324">
        <v>20</v>
      </c>
      <c r="T27" s="310">
        <v>116</v>
      </c>
      <c r="U27" s="324">
        <v>67</v>
      </c>
      <c r="V27" s="324">
        <v>49</v>
      </c>
      <c r="W27" s="310">
        <v>276</v>
      </c>
      <c r="X27" s="324">
        <v>150</v>
      </c>
      <c r="Y27" s="324">
        <v>126</v>
      </c>
      <c r="Z27" s="310">
        <v>224</v>
      </c>
      <c r="AA27" s="324">
        <v>104</v>
      </c>
      <c r="AB27" s="324">
        <v>120</v>
      </c>
      <c r="AC27" s="310">
        <v>164</v>
      </c>
      <c r="AD27" s="324">
        <v>82</v>
      </c>
      <c r="AE27" s="324">
        <v>82</v>
      </c>
      <c r="AF27" s="310">
        <v>95</v>
      </c>
      <c r="AG27" s="324">
        <v>53</v>
      </c>
      <c r="AH27" s="324">
        <v>42</v>
      </c>
      <c r="AI27" s="310">
        <v>247</v>
      </c>
      <c r="AJ27" s="324">
        <v>146</v>
      </c>
      <c r="AK27" s="324">
        <v>101</v>
      </c>
      <c r="AL27" s="310">
        <v>68</v>
      </c>
      <c r="AM27" s="324">
        <v>33</v>
      </c>
      <c r="AN27" s="324">
        <v>35</v>
      </c>
      <c r="AO27" s="310">
        <v>181</v>
      </c>
      <c r="AP27" s="324">
        <v>81</v>
      </c>
      <c r="AQ27" s="324">
        <v>100</v>
      </c>
      <c r="AR27" s="310">
        <v>63</v>
      </c>
      <c r="AS27" s="324">
        <v>31</v>
      </c>
      <c r="AT27" s="324">
        <v>32</v>
      </c>
      <c r="AU27" s="310">
        <v>169</v>
      </c>
      <c r="AV27" s="324">
        <v>86</v>
      </c>
      <c r="AW27" s="324">
        <v>83</v>
      </c>
      <c r="AX27" s="310">
        <v>352</v>
      </c>
      <c r="AY27" s="324">
        <v>178</v>
      </c>
      <c r="AZ27" s="324">
        <v>174</v>
      </c>
      <c r="BA27" s="310">
        <v>443</v>
      </c>
      <c r="BB27" s="324">
        <v>226</v>
      </c>
      <c r="BC27" s="324">
        <v>217</v>
      </c>
      <c r="BD27" s="310">
        <v>213</v>
      </c>
      <c r="BE27" s="324">
        <v>106</v>
      </c>
      <c r="BF27" s="325">
        <v>107</v>
      </c>
    </row>
    <row r="28" spans="1:58" s="323" customFormat="1" ht="15.75" x14ac:dyDescent="0.15">
      <c r="A28" s="250" t="s">
        <v>341</v>
      </c>
      <c r="B28" s="310">
        <v>3041</v>
      </c>
      <c r="C28" s="311">
        <v>1614</v>
      </c>
      <c r="D28" s="312">
        <v>1427</v>
      </c>
      <c r="E28" s="310">
        <v>13</v>
      </c>
      <c r="F28" s="324">
        <v>7</v>
      </c>
      <c r="G28" s="324">
        <v>6</v>
      </c>
      <c r="H28" s="310">
        <v>32</v>
      </c>
      <c r="I28" s="324">
        <v>18</v>
      </c>
      <c r="J28" s="324">
        <v>14</v>
      </c>
      <c r="K28" s="310">
        <v>63</v>
      </c>
      <c r="L28" s="324">
        <v>36</v>
      </c>
      <c r="M28" s="324">
        <v>27</v>
      </c>
      <c r="N28" s="310">
        <v>24</v>
      </c>
      <c r="O28" s="324">
        <v>12</v>
      </c>
      <c r="P28" s="324">
        <v>12</v>
      </c>
      <c r="Q28" s="310">
        <v>50</v>
      </c>
      <c r="R28" s="324">
        <v>20</v>
      </c>
      <c r="S28" s="324">
        <v>30</v>
      </c>
      <c r="T28" s="310">
        <v>117</v>
      </c>
      <c r="U28" s="324">
        <v>62</v>
      </c>
      <c r="V28" s="324">
        <v>55</v>
      </c>
      <c r="W28" s="310">
        <v>286</v>
      </c>
      <c r="X28" s="324">
        <v>150</v>
      </c>
      <c r="Y28" s="324">
        <v>136</v>
      </c>
      <c r="Z28" s="310">
        <v>255</v>
      </c>
      <c r="AA28" s="324">
        <v>125</v>
      </c>
      <c r="AB28" s="324">
        <v>130</v>
      </c>
      <c r="AC28" s="310">
        <v>170</v>
      </c>
      <c r="AD28" s="324">
        <v>91</v>
      </c>
      <c r="AE28" s="324">
        <v>79</v>
      </c>
      <c r="AF28" s="310">
        <v>108</v>
      </c>
      <c r="AG28" s="324">
        <v>48</v>
      </c>
      <c r="AH28" s="324">
        <v>60</v>
      </c>
      <c r="AI28" s="310">
        <v>250</v>
      </c>
      <c r="AJ28" s="324">
        <v>158</v>
      </c>
      <c r="AK28" s="324">
        <v>92</v>
      </c>
      <c r="AL28" s="310">
        <v>93</v>
      </c>
      <c r="AM28" s="324">
        <v>53</v>
      </c>
      <c r="AN28" s="324">
        <v>40</v>
      </c>
      <c r="AO28" s="310">
        <v>192</v>
      </c>
      <c r="AP28" s="324">
        <v>97</v>
      </c>
      <c r="AQ28" s="324">
        <v>95</v>
      </c>
      <c r="AR28" s="310">
        <v>63</v>
      </c>
      <c r="AS28" s="324">
        <v>31</v>
      </c>
      <c r="AT28" s="324">
        <v>32</v>
      </c>
      <c r="AU28" s="310">
        <v>198</v>
      </c>
      <c r="AV28" s="324">
        <v>97</v>
      </c>
      <c r="AW28" s="324">
        <v>101</v>
      </c>
      <c r="AX28" s="310">
        <v>406</v>
      </c>
      <c r="AY28" s="324">
        <v>204</v>
      </c>
      <c r="AZ28" s="324">
        <v>202</v>
      </c>
      <c r="BA28" s="310">
        <v>475</v>
      </c>
      <c r="BB28" s="324">
        <v>263</v>
      </c>
      <c r="BC28" s="324">
        <v>212</v>
      </c>
      <c r="BD28" s="310">
        <v>246</v>
      </c>
      <c r="BE28" s="324">
        <v>142</v>
      </c>
      <c r="BF28" s="325">
        <v>104</v>
      </c>
    </row>
    <row r="29" spans="1:58" s="323" customFormat="1" ht="15.75" x14ac:dyDescent="0.15">
      <c r="A29" s="250" t="s">
        <v>342</v>
      </c>
      <c r="B29" s="310">
        <v>2771</v>
      </c>
      <c r="C29" s="311">
        <v>1475</v>
      </c>
      <c r="D29" s="312">
        <v>1296</v>
      </c>
      <c r="E29" s="310">
        <v>14</v>
      </c>
      <c r="F29" s="324">
        <v>7</v>
      </c>
      <c r="G29" s="324">
        <v>7</v>
      </c>
      <c r="H29" s="310">
        <v>21</v>
      </c>
      <c r="I29" s="324">
        <v>13</v>
      </c>
      <c r="J29" s="324">
        <v>8</v>
      </c>
      <c r="K29" s="310">
        <v>71</v>
      </c>
      <c r="L29" s="324">
        <v>46</v>
      </c>
      <c r="M29" s="324">
        <v>25</v>
      </c>
      <c r="N29" s="310">
        <v>21</v>
      </c>
      <c r="O29" s="324">
        <v>12</v>
      </c>
      <c r="P29" s="324">
        <v>9</v>
      </c>
      <c r="Q29" s="310">
        <v>38</v>
      </c>
      <c r="R29" s="324">
        <v>22</v>
      </c>
      <c r="S29" s="324">
        <v>16</v>
      </c>
      <c r="T29" s="310">
        <v>89</v>
      </c>
      <c r="U29" s="324">
        <v>43</v>
      </c>
      <c r="V29" s="324">
        <v>46</v>
      </c>
      <c r="W29" s="310">
        <v>254</v>
      </c>
      <c r="X29" s="324">
        <v>109</v>
      </c>
      <c r="Y29" s="324">
        <v>145</v>
      </c>
      <c r="Z29" s="310">
        <v>268</v>
      </c>
      <c r="AA29" s="324">
        <v>130</v>
      </c>
      <c r="AB29" s="324">
        <v>138</v>
      </c>
      <c r="AC29" s="310">
        <v>167</v>
      </c>
      <c r="AD29" s="324">
        <v>93</v>
      </c>
      <c r="AE29" s="324">
        <v>74</v>
      </c>
      <c r="AF29" s="310">
        <v>120</v>
      </c>
      <c r="AG29" s="324">
        <v>72</v>
      </c>
      <c r="AH29" s="324">
        <v>48</v>
      </c>
      <c r="AI29" s="310">
        <v>205</v>
      </c>
      <c r="AJ29" s="324">
        <v>130</v>
      </c>
      <c r="AK29" s="324">
        <v>75</v>
      </c>
      <c r="AL29" s="310">
        <v>81</v>
      </c>
      <c r="AM29" s="324">
        <v>40</v>
      </c>
      <c r="AN29" s="324">
        <v>41</v>
      </c>
      <c r="AO29" s="310">
        <v>166</v>
      </c>
      <c r="AP29" s="324">
        <v>93</v>
      </c>
      <c r="AQ29" s="324">
        <v>73</v>
      </c>
      <c r="AR29" s="310">
        <v>62</v>
      </c>
      <c r="AS29" s="324">
        <v>31</v>
      </c>
      <c r="AT29" s="324">
        <v>31</v>
      </c>
      <c r="AU29" s="310">
        <v>202</v>
      </c>
      <c r="AV29" s="324">
        <v>115</v>
      </c>
      <c r="AW29" s="324">
        <v>87</v>
      </c>
      <c r="AX29" s="310">
        <v>360</v>
      </c>
      <c r="AY29" s="324">
        <v>189</v>
      </c>
      <c r="AZ29" s="324">
        <v>171</v>
      </c>
      <c r="BA29" s="310">
        <v>436</v>
      </c>
      <c r="BB29" s="324">
        <v>237</v>
      </c>
      <c r="BC29" s="324">
        <v>199</v>
      </c>
      <c r="BD29" s="310">
        <v>196</v>
      </c>
      <c r="BE29" s="324">
        <v>93</v>
      </c>
      <c r="BF29" s="325">
        <v>103</v>
      </c>
    </row>
    <row r="30" spans="1:58" s="323" customFormat="1" ht="15.75" x14ac:dyDescent="0.15">
      <c r="A30" s="255" t="s">
        <v>306</v>
      </c>
      <c r="B30" s="307">
        <v>15587</v>
      </c>
      <c r="C30" s="304">
        <v>8035</v>
      </c>
      <c r="D30" s="308">
        <v>7552</v>
      </c>
      <c r="E30" s="307">
        <v>69</v>
      </c>
      <c r="F30" s="304">
        <v>39</v>
      </c>
      <c r="G30" s="308">
        <v>30</v>
      </c>
      <c r="H30" s="307">
        <v>133</v>
      </c>
      <c r="I30" s="304">
        <v>74</v>
      </c>
      <c r="J30" s="308">
        <v>59</v>
      </c>
      <c r="K30" s="307">
        <v>558</v>
      </c>
      <c r="L30" s="304">
        <v>239</v>
      </c>
      <c r="M30" s="308">
        <v>319</v>
      </c>
      <c r="N30" s="307">
        <v>210</v>
      </c>
      <c r="O30" s="304">
        <v>95</v>
      </c>
      <c r="P30" s="308">
        <v>115</v>
      </c>
      <c r="Q30" s="307">
        <v>238</v>
      </c>
      <c r="R30" s="304">
        <v>116</v>
      </c>
      <c r="S30" s="308">
        <v>122</v>
      </c>
      <c r="T30" s="307">
        <v>552</v>
      </c>
      <c r="U30" s="304">
        <v>299</v>
      </c>
      <c r="V30" s="308">
        <v>253</v>
      </c>
      <c r="W30" s="307">
        <v>1774</v>
      </c>
      <c r="X30" s="304">
        <v>880</v>
      </c>
      <c r="Y30" s="308">
        <v>894</v>
      </c>
      <c r="Z30" s="307">
        <v>1669</v>
      </c>
      <c r="AA30" s="304">
        <v>786</v>
      </c>
      <c r="AB30" s="308">
        <v>883</v>
      </c>
      <c r="AC30" s="307">
        <v>1284</v>
      </c>
      <c r="AD30" s="304">
        <v>621</v>
      </c>
      <c r="AE30" s="308">
        <v>663</v>
      </c>
      <c r="AF30" s="307">
        <v>901</v>
      </c>
      <c r="AG30" s="304">
        <v>404</v>
      </c>
      <c r="AH30" s="308">
        <v>497</v>
      </c>
      <c r="AI30" s="307">
        <v>755</v>
      </c>
      <c r="AJ30" s="304">
        <v>429</v>
      </c>
      <c r="AK30" s="308">
        <v>326</v>
      </c>
      <c r="AL30" s="307">
        <v>466</v>
      </c>
      <c r="AM30" s="304">
        <v>256</v>
      </c>
      <c r="AN30" s="308">
        <v>210</v>
      </c>
      <c r="AO30" s="307">
        <v>852</v>
      </c>
      <c r="AP30" s="304">
        <v>478</v>
      </c>
      <c r="AQ30" s="308">
        <v>374</v>
      </c>
      <c r="AR30" s="307">
        <v>322</v>
      </c>
      <c r="AS30" s="304">
        <v>191</v>
      </c>
      <c r="AT30" s="308">
        <v>131</v>
      </c>
      <c r="AU30" s="307">
        <v>996</v>
      </c>
      <c r="AV30" s="304">
        <v>538</v>
      </c>
      <c r="AW30" s="308">
        <v>458</v>
      </c>
      <c r="AX30" s="307">
        <v>1775</v>
      </c>
      <c r="AY30" s="304">
        <v>939</v>
      </c>
      <c r="AZ30" s="308">
        <v>836</v>
      </c>
      <c r="BA30" s="307">
        <v>2138</v>
      </c>
      <c r="BB30" s="304">
        <v>1182</v>
      </c>
      <c r="BC30" s="308">
        <v>956</v>
      </c>
      <c r="BD30" s="307">
        <v>895</v>
      </c>
      <c r="BE30" s="304">
        <v>469</v>
      </c>
      <c r="BF30" s="309">
        <v>426</v>
      </c>
    </row>
    <row r="31" spans="1:58" s="323" customFormat="1" ht="15.75" x14ac:dyDescent="0.15">
      <c r="A31" s="250" t="s">
        <v>343</v>
      </c>
      <c r="B31" s="310">
        <v>2599</v>
      </c>
      <c r="C31" s="311">
        <v>1372</v>
      </c>
      <c r="D31" s="312">
        <v>1227</v>
      </c>
      <c r="E31" s="310">
        <v>12</v>
      </c>
      <c r="F31" s="324">
        <v>5</v>
      </c>
      <c r="G31" s="324">
        <v>7</v>
      </c>
      <c r="H31" s="310">
        <v>28</v>
      </c>
      <c r="I31" s="324">
        <v>14</v>
      </c>
      <c r="J31" s="324">
        <v>14</v>
      </c>
      <c r="K31" s="310">
        <v>80</v>
      </c>
      <c r="L31" s="324">
        <v>31</v>
      </c>
      <c r="M31" s="324">
        <v>49</v>
      </c>
      <c r="N31" s="310">
        <v>22</v>
      </c>
      <c r="O31" s="324">
        <v>14</v>
      </c>
      <c r="P31" s="324">
        <v>8</v>
      </c>
      <c r="Q31" s="310">
        <v>39</v>
      </c>
      <c r="R31" s="324">
        <v>17</v>
      </c>
      <c r="S31" s="324">
        <v>22</v>
      </c>
      <c r="T31" s="310">
        <v>86</v>
      </c>
      <c r="U31" s="324">
        <v>44</v>
      </c>
      <c r="V31" s="324">
        <v>42</v>
      </c>
      <c r="W31" s="310">
        <v>260</v>
      </c>
      <c r="X31" s="324">
        <v>137</v>
      </c>
      <c r="Y31" s="324">
        <v>123</v>
      </c>
      <c r="Z31" s="310">
        <v>260</v>
      </c>
      <c r="AA31" s="324">
        <v>115</v>
      </c>
      <c r="AB31" s="324">
        <v>145</v>
      </c>
      <c r="AC31" s="310">
        <v>162</v>
      </c>
      <c r="AD31" s="324">
        <v>82</v>
      </c>
      <c r="AE31" s="324">
        <v>80</v>
      </c>
      <c r="AF31" s="310">
        <v>132</v>
      </c>
      <c r="AG31" s="324">
        <v>57</v>
      </c>
      <c r="AH31" s="324">
        <v>75</v>
      </c>
      <c r="AI31" s="310">
        <v>158</v>
      </c>
      <c r="AJ31" s="324">
        <v>93</v>
      </c>
      <c r="AK31" s="324">
        <v>65</v>
      </c>
      <c r="AL31" s="310">
        <v>78</v>
      </c>
      <c r="AM31" s="324">
        <v>52</v>
      </c>
      <c r="AN31" s="324">
        <v>26</v>
      </c>
      <c r="AO31" s="310">
        <v>157</v>
      </c>
      <c r="AP31" s="324">
        <v>98</v>
      </c>
      <c r="AQ31" s="324">
        <v>59</v>
      </c>
      <c r="AR31" s="310">
        <v>58</v>
      </c>
      <c r="AS31" s="324">
        <v>31</v>
      </c>
      <c r="AT31" s="324">
        <v>27</v>
      </c>
      <c r="AU31" s="310">
        <v>195</v>
      </c>
      <c r="AV31" s="324">
        <v>105</v>
      </c>
      <c r="AW31" s="324">
        <v>90</v>
      </c>
      <c r="AX31" s="310">
        <v>322</v>
      </c>
      <c r="AY31" s="324">
        <v>172</v>
      </c>
      <c r="AZ31" s="324">
        <v>150</v>
      </c>
      <c r="BA31" s="310">
        <v>392</v>
      </c>
      <c r="BB31" s="324">
        <v>221</v>
      </c>
      <c r="BC31" s="324">
        <v>171</v>
      </c>
      <c r="BD31" s="310">
        <v>158</v>
      </c>
      <c r="BE31" s="324">
        <v>84</v>
      </c>
      <c r="BF31" s="325">
        <v>74</v>
      </c>
    </row>
    <row r="32" spans="1:58" s="323" customFormat="1" ht="15.75" x14ac:dyDescent="0.15">
      <c r="A32" s="250" t="s">
        <v>344</v>
      </c>
      <c r="B32" s="310">
        <v>3008</v>
      </c>
      <c r="C32" s="311">
        <v>1505</v>
      </c>
      <c r="D32" s="312">
        <v>1503</v>
      </c>
      <c r="E32" s="310">
        <v>12</v>
      </c>
      <c r="F32" s="324">
        <v>5</v>
      </c>
      <c r="G32" s="324">
        <v>7</v>
      </c>
      <c r="H32" s="310">
        <v>26</v>
      </c>
      <c r="I32" s="324">
        <v>15</v>
      </c>
      <c r="J32" s="324">
        <v>11</v>
      </c>
      <c r="K32" s="310">
        <v>96</v>
      </c>
      <c r="L32" s="324">
        <v>39</v>
      </c>
      <c r="M32" s="324">
        <v>57</v>
      </c>
      <c r="N32" s="310">
        <v>36</v>
      </c>
      <c r="O32" s="324">
        <v>14</v>
      </c>
      <c r="P32" s="324">
        <v>22</v>
      </c>
      <c r="Q32" s="310">
        <v>49</v>
      </c>
      <c r="R32" s="324">
        <v>23</v>
      </c>
      <c r="S32" s="324">
        <v>26</v>
      </c>
      <c r="T32" s="310">
        <v>115</v>
      </c>
      <c r="U32" s="324">
        <v>63</v>
      </c>
      <c r="V32" s="324">
        <v>52</v>
      </c>
      <c r="W32" s="310">
        <v>310</v>
      </c>
      <c r="X32" s="324">
        <v>144</v>
      </c>
      <c r="Y32" s="324">
        <v>166</v>
      </c>
      <c r="Z32" s="310">
        <v>288</v>
      </c>
      <c r="AA32" s="324">
        <v>141</v>
      </c>
      <c r="AB32" s="324">
        <v>147</v>
      </c>
      <c r="AC32" s="310">
        <v>231</v>
      </c>
      <c r="AD32" s="324">
        <v>108</v>
      </c>
      <c r="AE32" s="324">
        <v>123</v>
      </c>
      <c r="AF32" s="310">
        <v>181</v>
      </c>
      <c r="AG32" s="324">
        <v>78</v>
      </c>
      <c r="AH32" s="324">
        <v>103</v>
      </c>
      <c r="AI32" s="310">
        <v>164</v>
      </c>
      <c r="AJ32" s="324">
        <v>87</v>
      </c>
      <c r="AK32" s="324">
        <v>77</v>
      </c>
      <c r="AL32" s="310">
        <v>79</v>
      </c>
      <c r="AM32" s="324">
        <v>41</v>
      </c>
      <c r="AN32" s="324">
        <v>38</v>
      </c>
      <c r="AO32" s="310">
        <v>182</v>
      </c>
      <c r="AP32" s="324">
        <v>99</v>
      </c>
      <c r="AQ32" s="324">
        <v>83</v>
      </c>
      <c r="AR32" s="310">
        <v>67</v>
      </c>
      <c r="AS32" s="324">
        <v>38</v>
      </c>
      <c r="AT32" s="324">
        <v>29</v>
      </c>
      <c r="AU32" s="310">
        <v>194</v>
      </c>
      <c r="AV32" s="324">
        <v>101</v>
      </c>
      <c r="AW32" s="324">
        <v>93</v>
      </c>
      <c r="AX32" s="310">
        <v>363</v>
      </c>
      <c r="AY32" s="324">
        <v>183</v>
      </c>
      <c r="AZ32" s="324">
        <v>180</v>
      </c>
      <c r="BA32" s="310">
        <v>411</v>
      </c>
      <c r="BB32" s="324">
        <v>218</v>
      </c>
      <c r="BC32" s="324">
        <v>193</v>
      </c>
      <c r="BD32" s="310">
        <v>204</v>
      </c>
      <c r="BE32" s="324">
        <v>108</v>
      </c>
      <c r="BF32" s="325">
        <v>96</v>
      </c>
    </row>
    <row r="33" spans="1:58" s="323" customFormat="1" ht="15.75" x14ac:dyDescent="0.15">
      <c r="A33" s="250" t="s">
        <v>345</v>
      </c>
      <c r="B33" s="310">
        <v>3176</v>
      </c>
      <c r="C33" s="311">
        <v>1626</v>
      </c>
      <c r="D33" s="312">
        <v>1550</v>
      </c>
      <c r="E33" s="310">
        <v>14</v>
      </c>
      <c r="F33" s="324">
        <v>9</v>
      </c>
      <c r="G33" s="324">
        <v>5</v>
      </c>
      <c r="H33" s="310">
        <v>18</v>
      </c>
      <c r="I33" s="324">
        <v>12</v>
      </c>
      <c r="J33" s="324">
        <v>6</v>
      </c>
      <c r="K33" s="310">
        <v>123</v>
      </c>
      <c r="L33" s="324">
        <v>53</v>
      </c>
      <c r="M33" s="324">
        <v>70</v>
      </c>
      <c r="N33" s="310">
        <v>40</v>
      </c>
      <c r="O33" s="324">
        <v>16</v>
      </c>
      <c r="P33" s="324">
        <v>24</v>
      </c>
      <c r="Q33" s="310">
        <v>51</v>
      </c>
      <c r="R33" s="324">
        <v>22</v>
      </c>
      <c r="S33" s="324">
        <v>29</v>
      </c>
      <c r="T33" s="310">
        <v>108</v>
      </c>
      <c r="U33" s="324">
        <v>57</v>
      </c>
      <c r="V33" s="324">
        <v>51</v>
      </c>
      <c r="W33" s="310">
        <v>373</v>
      </c>
      <c r="X33" s="324">
        <v>188</v>
      </c>
      <c r="Y33" s="324">
        <v>185</v>
      </c>
      <c r="Z33" s="310">
        <v>344</v>
      </c>
      <c r="AA33" s="324">
        <v>156</v>
      </c>
      <c r="AB33" s="324">
        <v>188</v>
      </c>
      <c r="AC33" s="310">
        <v>265</v>
      </c>
      <c r="AD33" s="324">
        <v>131</v>
      </c>
      <c r="AE33" s="324">
        <v>134</v>
      </c>
      <c r="AF33" s="310">
        <v>160</v>
      </c>
      <c r="AG33" s="324">
        <v>76</v>
      </c>
      <c r="AH33" s="324">
        <v>84</v>
      </c>
      <c r="AI33" s="310">
        <v>144</v>
      </c>
      <c r="AJ33" s="324">
        <v>79</v>
      </c>
      <c r="AK33" s="324">
        <v>65</v>
      </c>
      <c r="AL33" s="310">
        <v>94</v>
      </c>
      <c r="AM33" s="324">
        <v>45</v>
      </c>
      <c r="AN33" s="324">
        <v>49</v>
      </c>
      <c r="AO33" s="310">
        <v>161</v>
      </c>
      <c r="AP33" s="324">
        <v>89</v>
      </c>
      <c r="AQ33" s="324">
        <v>72</v>
      </c>
      <c r="AR33" s="310">
        <v>54</v>
      </c>
      <c r="AS33" s="324">
        <v>30</v>
      </c>
      <c r="AT33" s="324">
        <v>24</v>
      </c>
      <c r="AU33" s="310">
        <v>194</v>
      </c>
      <c r="AV33" s="324">
        <v>103</v>
      </c>
      <c r="AW33" s="324">
        <v>91</v>
      </c>
      <c r="AX33" s="310">
        <v>377</v>
      </c>
      <c r="AY33" s="324">
        <v>193</v>
      </c>
      <c r="AZ33" s="324">
        <v>184</v>
      </c>
      <c r="BA33" s="310">
        <v>467</v>
      </c>
      <c r="BB33" s="324">
        <v>268</v>
      </c>
      <c r="BC33" s="324">
        <v>199</v>
      </c>
      <c r="BD33" s="310">
        <v>189</v>
      </c>
      <c r="BE33" s="324">
        <v>99</v>
      </c>
      <c r="BF33" s="325">
        <v>90</v>
      </c>
    </row>
    <row r="34" spans="1:58" s="323" customFormat="1" ht="15.75" x14ac:dyDescent="0.15">
      <c r="A34" s="250" t="s">
        <v>346</v>
      </c>
      <c r="B34" s="310">
        <v>3205</v>
      </c>
      <c r="C34" s="311">
        <v>1656</v>
      </c>
      <c r="D34" s="312">
        <v>1549</v>
      </c>
      <c r="E34" s="310">
        <v>15</v>
      </c>
      <c r="F34" s="324">
        <v>8</v>
      </c>
      <c r="G34" s="324">
        <v>7</v>
      </c>
      <c r="H34" s="310">
        <v>29</v>
      </c>
      <c r="I34" s="324">
        <v>16</v>
      </c>
      <c r="J34" s="324">
        <v>13</v>
      </c>
      <c r="K34" s="310">
        <v>125</v>
      </c>
      <c r="L34" s="324">
        <v>60</v>
      </c>
      <c r="M34" s="324">
        <v>65</v>
      </c>
      <c r="N34" s="310">
        <v>46</v>
      </c>
      <c r="O34" s="324">
        <v>21</v>
      </c>
      <c r="P34" s="324">
        <v>25</v>
      </c>
      <c r="Q34" s="310">
        <v>38</v>
      </c>
      <c r="R34" s="324">
        <v>18</v>
      </c>
      <c r="S34" s="324">
        <v>20</v>
      </c>
      <c r="T34" s="310">
        <v>100</v>
      </c>
      <c r="U34" s="324">
        <v>51</v>
      </c>
      <c r="V34" s="324">
        <v>49</v>
      </c>
      <c r="W34" s="310">
        <v>351</v>
      </c>
      <c r="X34" s="324">
        <v>172</v>
      </c>
      <c r="Y34" s="324">
        <v>179</v>
      </c>
      <c r="Z34" s="310">
        <v>346</v>
      </c>
      <c r="AA34" s="324">
        <v>165</v>
      </c>
      <c r="AB34" s="324">
        <v>181</v>
      </c>
      <c r="AC34" s="310">
        <v>310</v>
      </c>
      <c r="AD34" s="324">
        <v>139</v>
      </c>
      <c r="AE34" s="324">
        <v>171</v>
      </c>
      <c r="AF34" s="310">
        <v>220</v>
      </c>
      <c r="AG34" s="324">
        <v>102</v>
      </c>
      <c r="AH34" s="324">
        <v>118</v>
      </c>
      <c r="AI34" s="310">
        <v>138</v>
      </c>
      <c r="AJ34" s="324">
        <v>85</v>
      </c>
      <c r="AK34" s="324">
        <v>53</v>
      </c>
      <c r="AL34" s="310">
        <v>100</v>
      </c>
      <c r="AM34" s="324">
        <v>51</v>
      </c>
      <c r="AN34" s="324">
        <v>49</v>
      </c>
      <c r="AO34" s="310">
        <v>142</v>
      </c>
      <c r="AP34" s="324">
        <v>81</v>
      </c>
      <c r="AQ34" s="324">
        <v>61</v>
      </c>
      <c r="AR34" s="310">
        <v>74</v>
      </c>
      <c r="AS34" s="324">
        <v>50</v>
      </c>
      <c r="AT34" s="324">
        <v>24</v>
      </c>
      <c r="AU34" s="310">
        <v>197</v>
      </c>
      <c r="AV34" s="324">
        <v>121</v>
      </c>
      <c r="AW34" s="324">
        <v>76</v>
      </c>
      <c r="AX34" s="310">
        <v>357</v>
      </c>
      <c r="AY34" s="324">
        <v>191</v>
      </c>
      <c r="AZ34" s="324">
        <v>166</v>
      </c>
      <c r="BA34" s="310">
        <v>444</v>
      </c>
      <c r="BB34" s="324">
        <v>231</v>
      </c>
      <c r="BC34" s="324">
        <v>213</v>
      </c>
      <c r="BD34" s="310">
        <v>173</v>
      </c>
      <c r="BE34" s="324">
        <v>94</v>
      </c>
      <c r="BF34" s="325">
        <v>79</v>
      </c>
    </row>
    <row r="35" spans="1:58" s="323" customFormat="1" ht="15.75" x14ac:dyDescent="0.15">
      <c r="A35" s="250" t="s">
        <v>347</v>
      </c>
      <c r="B35" s="310">
        <v>3599</v>
      </c>
      <c r="C35" s="311">
        <v>1876</v>
      </c>
      <c r="D35" s="312">
        <v>1723</v>
      </c>
      <c r="E35" s="310">
        <v>16</v>
      </c>
      <c r="F35" s="324">
        <v>12</v>
      </c>
      <c r="G35" s="324">
        <v>4</v>
      </c>
      <c r="H35" s="310">
        <v>32</v>
      </c>
      <c r="I35" s="324">
        <v>17</v>
      </c>
      <c r="J35" s="324">
        <v>15</v>
      </c>
      <c r="K35" s="310">
        <v>134</v>
      </c>
      <c r="L35" s="324">
        <v>56</v>
      </c>
      <c r="M35" s="324">
        <v>78</v>
      </c>
      <c r="N35" s="310">
        <v>66</v>
      </c>
      <c r="O35" s="324">
        <v>30</v>
      </c>
      <c r="P35" s="324">
        <v>36</v>
      </c>
      <c r="Q35" s="310">
        <v>61</v>
      </c>
      <c r="R35" s="324">
        <v>36</v>
      </c>
      <c r="S35" s="324">
        <v>25</v>
      </c>
      <c r="T35" s="310">
        <v>143</v>
      </c>
      <c r="U35" s="324">
        <v>84</v>
      </c>
      <c r="V35" s="324">
        <v>59</v>
      </c>
      <c r="W35" s="310">
        <v>480</v>
      </c>
      <c r="X35" s="324">
        <v>239</v>
      </c>
      <c r="Y35" s="324">
        <v>241</v>
      </c>
      <c r="Z35" s="310">
        <v>431</v>
      </c>
      <c r="AA35" s="324">
        <v>209</v>
      </c>
      <c r="AB35" s="324">
        <v>222</v>
      </c>
      <c r="AC35" s="310">
        <v>316</v>
      </c>
      <c r="AD35" s="324">
        <v>161</v>
      </c>
      <c r="AE35" s="324">
        <v>155</v>
      </c>
      <c r="AF35" s="310">
        <v>208</v>
      </c>
      <c r="AG35" s="324">
        <v>91</v>
      </c>
      <c r="AH35" s="324">
        <v>117</v>
      </c>
      <c r="AI35" s="310">
        <v>151</v>
      </c>
      <c r="AJ35" s="324">
        <v>85</v>
      </c>
      <c r="AK35" s="324">
        <v>66</v>
      </c>
      <c r="AL35" s="310">
        <v>115</v>
      </c>
      <c r="AM35" s="324">
        <v>67</v>
      </c>
      <c r="AN35" s="324">
        <v>48</v>
      </c>
      <c r="AO35" s="310">
        <v>210</v>
      </c>
      <c r="AP35" s="324">
        <v>111</v>
      </c>
      <c r="AQ35" s="324">
        <v>99</v>
      </c>
      <c r="AR35" s="310">
        <v>69</v>
      </c>
      <c r="AS35" s="324">
        <v>42</v>
      </c>
      <c r="AT35" s="324">
        <v>27</v>
      </c>
      <c r="AU35" s="310">
        <v>216</v>
      </c>
      <c r="AV35" s="324">
        <v>108</v>
      </c>
      <c r="AW35" s="324">
        <v>108</v>
      </c>
      <c r="AX35" s="310">
        <v>356</v>
      </c>
      <c r="AY35" s="324">
        <v>200</v>
      </c>
      <c r="AZ35" s="324">
        <v>156</v>
      </c>
      <c r="BA35" s="310">
        <v>424</v>
      </c>
      <c r="BB35" s="324">
        <v>244</v>
      </c>
      <c r="BC35" s="324">
        <v>180</v>
      </c>
      <c r="BD35" s="310">
        <v>171</v>
      </c>
      <c r="BE35" s="324">
        <v>84</v>
      </c>
      <c r="BF35" s="325">
        <v>87</v>
      </c>
    </row>
    <row r="36" spans="1:58" s="323" customFormat="1" ht="15.75" x14ac:dyDescent="0.25">
      <c r="A36" s="256" t="s">
        <v>307</v>
      </c>
      <c r="B36" s="307">
        <v>20109</v>
      </c>
      <c r="C36" s="304">
        <v>10302</v>
      </c>
      <c r="D36" s="308">
        <v>9807</v>
      </c>
      <c r="E36" s="307">
        <v>115</v>
      </c>
      <c r="F36" s="304">
        <v>58</v>
      </c>
      <c r="G36" s="308">
        <v>57</v>
      </c>
      <c r="H36" s="307">
        <v>184</v>
      </c>
      <c r="I36" s="304">
        <v>94</v>
      </c>
      <c r="J36" s="308">
        <v>90</v>
      </c>
      <c r="K36" s="307">
        <v>971</v>
      </c>
      <c r="L36" s="304">
        <v>435</v>
      </c>
      <c r="M36" s="308">
        <v>536</v>
      </c>
      <c r="N36" s="307">
        <v>384</v>
      </c>
      <c r="O36" s="304">
        <v>181</v>
      </c>
      <c r="P36" s="308">
        <v>203</v>
      </c>
      <c r="Q36" s="307">
        <v>284</v>
      </c>
      <c r="R36" s="304">
        <v>142</v>
      </c>
      <c r="S36" s="308">
        <v>142</v>
      </c>
      <c r="T36" s="307">
        <v>733</v>
      </c>
      <c r="U36" s="304">
        <v>409</v>
      </c>
      <c r="V36" s="308">
        <v>324</v>
      </c>
      <c r="W36" s="307">
        <v>2661</v>
      </c>
      <c r="X36" s="304">
        <v>1263</v>
      </c>
      <c r="Y36" s="308">
        <v>1398</v>
      </c>
      <c r="Z36" s="307">
        <v>2367</v>
      </c>
      <c r="AA36" s="304">
        <v>1235</v>
      </c>
      <c r="AB36" s="308">
        <v>1132</v>
      </c>
      <c r="AC36" s="307">
        <v>2200</v>
      </c>
      <c r="AD36" s="304">
        <v>1095</v>
      </c>
      <c r="AE36" s="308">
        <v>1105</v>
      </c>
      <c r="AF36" s="307">
        <v>1624</v>
      </c>
      <c r="AG36" s="304">
        <v>783</v>
      </c>
      <c r="AH36" s="308">
        <v>841</v>
      </c>
      <c r="AI36" s="307">
        <v>864</v>
      </c>
      <c r="AJ36" s="304">
        <v>436</v>
      </c>
      <c r="AK36" s="308">
        <v>428</v>
      </c>
      <c r="AL36" s="307">
        <v>537</v>
      </c>
      <c r="AM36" s="304">
        <v>287</v>
      </c>
      <c r="AN36" s="308">
        <v>250</v>
      </c>
      <c r="AO36" s="307">
        <v>1045</v>
      </c>
      <c r="AP36" s="304">
        <v>562</v>
      </c>
      <c r="AQ36" s="308">
        <v>483</v>
      </c>
      <c r="AR36" s="307">
        <v>360</v>
      </c>
      <c r="AS36" s="304">
        <v>207</v>
      </c>
      <c r="AT36" s="308">
        <v>153</v>
      </c>
      <c r="AU36" s="307">
        <v>1107</v>
      </c>
      <c r="AV36" s="304">
        <v>610</v>
      </c>
      <c r="AW36" s="308">
        <v>497</v>
      </c>
      <c r="AX36" s="307">
        <v>1642</v>
      </c>
      <c r="AY36" s="304">
        <v>881</v>
      </c>
      <c r="AZ36" s="308">
        <v>761</v>
      </c>
      <c r="BA36" s="307">
        <v>2238</v>
      </c>
      <c r="BB36" s="304">
        <v>1189</v>
      </c>
      <c r="BC36" s="308">
        <v>1049</v>
      </c>
      <c r="BD36" s="307">
        <v>793</v>
      </c>
      <c r="BE36" s="304">
        <v>435</v>
      </c>
      <c r="BF36" s="309">
        <v>358</v>
      </c>
    </row>
    <row r="37" spans="1:58" s="323" customFormat="1" ht="15.75" x14ac:dyDescent="0.25">
      <c r="A37" s="257" t="s">
        <v>348</v>
      </c>
      <c r="B37" s="310">
        <v>4016</v>
      </c>
      <c r="C37" s="311">
        <v>2033</v>
      </c>
      <c r="D37" s="312">
        <v>1983</v>
      </c>
      <c r="E37" s="310">
        <v>28</v>
      </c>
      <c r="F37" s="324">
        <v>15</v>
      </c>
      <c r="G37" s="324">
        <v>13</v>
      </c>
      <c r="H37" s="310">
        <v>31</v>
      </c>
      <c r="I37" s="324">
        <v>13</v>
      </c>
      <c r="J37" s="324">
        <v>18</v>
      </c>
      <c r="K37" s="310">
        <v>200</v>
      </c>
      <c r="L37" s="324">
        <v>91</v>
      </c>
      <c r="M37" s="324">
        <v>109</v>
      </c>
      <c r="N37" s="310">
        <v>74</v>
      </c>
      <c r="O37" s="324">
        <v>39</v>
      </c>
      <c r="P37" s="324">
        <v>35</v>
      </c>
      <c r="Q37" s="310">
        <v>58</v>
      </c>
      <c r="R37" s="324">
        <v>33</v>
      </c>
      <c r="S37" s="324">
        <v>25</v>
      </c>
      <c r="T37" s="310">
        <v>157</v>
      </c>
      <c r="U37" s="324">
        <v>87</v>
      </c>
      <c r="V37" s="324">
        <v>70</v>
      </c>
      <c r="W37" s="310">
        <v>491</v>
      </c>
      <c r="X37" s="324">
        <v>231</v>
      </c>
      <c r="Y37" s="324">
        <v>260</v>
      </c>
      <c r="Z37" s="310">
        <v>474</v>
      </c>
      <c r="AA37" s="324">
        <v>251</v>
      </c>
      <c r="AB37" s="324">
        <v>223</v>
      </c>
      <c r="AC37" s="310">
        <v>387</v>
      </c>
      <c r="AD37" s="324">
        <v>183</v>
      </c>
      <c r="AE37" s="324">
        <v>204</v>
      </c>
      <c r="AF37" s="310">
        <v>283</v>
      </c>
      <c r="AG37" s="324">
        <v>129</v>
      </c>
      <c r="AH37" s="324">
        <v>154</v>
      </c>
      <c r="AI37" s="310">
        <v>175</v>
      </c>
      <c r="AJ37" s="324">
        <v>82</v>
      </c>
      <c r="AK37" s="324">
        <v>93</v>
      </c>
      <c r="AL37" s="310">
        <v>113</v>
      </c>
      <c r="AM37" s="324">
        <v>57</v>
      </c>
      <c r="AN37" s="324">
        <v>56</v>
      </c>
      <c r="AO37" s="310">
        <v>182</v>
      </c>
      <c r="AP37" s="324">
        <v>86</v>
      </c>
      <c r="AQ37" s="324">
        <v>96</v>
      </c>
      <c r="AR37" s="310">
        <v>69</v>
      </c>
      <c r="AS37" s="324">
        <v>42</v>
      </c>
      <c r="AT37" s="324">
        <v>27</v>
      </c>
      <c r="AU37" s="310">
        <v>247</v>
      </c>
      <c r="AV37" s="324">
        <v>134</v>
      </c>
      <c r="AW37" s="324">
        <v>113</v>
      </c>
      <c r="AX37" s="310">
        <v>348</v>
      </c>
      <c r="AY37" s="324">
        <v>182</v>
      </c>
      <c r="AZ37" s="324">
        <v>166</v>
      </c>
      <c r="BA37" s="310">
        <v>488</v>
      </c>
      <c r="BB37" s="324">
        <v>264</v>
      </c>
      <c r="BC37" s="324">
        <v>224</v>
      </c>
      <c r="BD37" s="310">
        <v>211</v>
      </c>
      <c r="BE37" s="324">
        <v>114</v>
      </c>
      <c r="BF37" s="325">
        <v>97</v>
      </c>
    </row>
    <row r="38" spans="1:58" s="323" customFormat="1" ht="15.75" x14ac:dyDescent="0.25">
      <c r="A38" s="257" t="s">
        <v>349</v>
      </c>
      <c r="B38" s="310">
        <v>3919</v>
      </c>
      <c r="C38" s="311">
        <v>2046</v>
      </c>
      <c r="D38" s="312">
        <v>1873</v>
      </c>
      <c r="E38" s="310">
        <v>22</v>
      </c>
      <c r="F38" s="324">
        <v>7</v>
      </c>
      <c r="G38" s="324">
        <v>15</v>
      </c>
      <c r="H38" s="310">
        <v>31</v>
      </c>
      <c r="I38" s="324">
        <v>16</v>
      </c>
      <c r="J38" s="324">
        <v>15</v>
      </c>
      <c r="K38" s="310">
        <v>182</v>
      </c>
      <c r="L38" s="324">
        <v>75</v>
      </c>
      <c r="M38" s="324">
        <v>107</v>
      </c>
      <c r="N38" s="310">
        <v>85</v>
      </c>
      <c r="O38" s="324">
        <v>38</v>
      </c>
      <c r="P38" s="324">
        <v>47</v>
      </c>
      <c r="Q38" s="310">
        <v>58</v>
      </c>
      <c r="R38" s="324">
        <v>25</v>
      </c>
      <c r="S38" s="324">
        <v>33</v>
      </c>
      <c r="T38" s="310">
        <v>132</v>
      </c>
      <c r="U38" s="324">
        <v>75</v>
      </c>
      <c r="V38" s="324">
        <v>57</v>
      </c>
      <c r="W38" s="310">
        <v>505</v>
      </c>
      <c r="X38" s="324">
        <v>254</v>
      </c>
      <c r="Y38" s="324">
        <v>251</v>
      </c>
      <c r="Z38" s="310">
        <v>456</v>
      </c>
      <c r="AA38" s="324">
        <v>249</v>
      </c>
      <c r="AB38" s="324">
        <v>207</v>
      </c>
      <c r="AC38" s="310">
        <v>425</v>
      </c>
      <c r="AD38" s="324">
        <v>211</v>
      </c>
      <c r="AE38" s="324">
        <v>214</v>
      </c>
      <c r="AF38" s="310">
        <v>349</v>
      </c>
      <c r="AG38" s="324">
        <v>174</v>
      </c>
      <c r="AH38" s="324">
        <v>175</v>
      </c>
      <c r="AI38" s="310">
        <v>156</v>
      </c>
      <c r="AJ38" s="324">
        <v>87</v>
      </c>
      <c r="AK38" s="324">
        <v>69</v>
      </c>
      <c r="AL38" s="310">
        <v>88</v>
      </c>
      <c r="AM38" s="324">
        <v>50</v>
      </c>
      <c r="AN38" s="324">
        <v>38</v>
      </c>
      <c r="AO38" s="310">
        <v>214</v>
      </c>
      <c r="AP38" s="324">
        <v>127</v>
      </c>
      <c r="AQ38" s="324">
        <v>87</v>
      </c>
      <c r="AR38" s="310">
        <v>80</v>
      </c>
      <c r="AS38" s="324">
        <v>51</v>
      </c>
      <c r="AT38" s="324">
        <v>29</v>
      </c>
      <c r="AU38" s="310">
        <v>207</v>
      </c>
      <c r="AV38" s="324">
        <v>117</v>
      </c>
      <c r="AW38" s="324">
        <v>90</v>
      </c>
      <c r="AX38" s="310">
        <v>350</v>
      </c>
      <c r="AY38" s="324">
        <v>200</v>
      </c>
      <c r="AZ38" s="324">
        <v>150</v>
      </c>
      <c r="BA38" s="310">
        <v>441</v>
      </c>
      <c r="BB38" s="324">
        <v>213</v>
      </c>
      <c r="BC38" s="324">
        <v>228</v>
      </c>
      <c r="BD38" s="310">
        <v>138</v>
      </c>
      <c r="BE38" s="324">
        <v>77</v>
      </c>
      <c r="BF38" s="325">
        <v>61</v>
      </c>
    </row>
    <row r="39" spans="1:58" s="323" customFormat="1" ht="15.75" x14ac:dyDescent="0.25">
      <c r="A39" s="257" t="s">
        <v>350</v>
      </c>
      <c r="B39" s="310">
        <v>3961</v>
      </c>
      <c r="C39" s="311">
        <v>2021</v>
      </c>
      <c r="D39" s="312">
        <v>1940</v>
      </c>
      <c r="E39" s="310">
        <v>27</v>
      </c>
      <c r="F39" s="324">
        <v>15</v>
      </c>
      <c r="G39" s="324">
        <v>12</v>
      </c>
      <c r="H39" s="310">
        <v>36</v>
      </c>
      <c r="I39" s="324">
        <v>16</v>
      </c>
      <c r="J39" s="324">
        <v>20</v>
      </c>
      <c r="K39" s="310">
        <v>183</v>
      </c>
      <c r="L39" s="324">
        <v>78</v>
      </c>
      <c r="M39" s="324">
        <v>105</v>
      </c>
      <c r="N39" s="310">
        <v>61</v>
      </c>
      <c r="O39" s="324">
        <v>31</v>
      </c>
      <c r="P39" s="324">
        <v>30</v>
      </c>
      <c r="Q39" s="310">
        <v>52</v>
      </c>
      <c r="R39" s="324">
        <v>27</v>
      </c>
      <c r="S39" s="324">
        <v>25</v>
      </c>
      <c r="T39" s="310">
        <v>139</v>
      </c>
      <c r="U39" s="324">
        <v>77</v>
      </c>
      <c r="V39" s="324">
        <v>62</v>
      </c>
      <c r="W39" s="310">
        <v>548</v>
      </c>
      <c r="X39" s="324">
        <v>244</v>
      </c>
      <c r="Y39" s="324">
        <v>304</v>
      </c>
      <c r="Z39" s="310">
        <v>456</v>
      </c>
      <c r="AA39" s="324">
        <v>238</v>
      </c>
      <c r="AB39" s="324">
        <v>218</v>
      </c>
      <c r="AC39" s="310">
        <v>441</v>
      </c>
      <c r="AD39" s="324">
        <v>227</v>
      </c>
      <c r="AE39" s="324">
        <v>214</v>
      </c>
      <c r="AF39" s="310">
        <v>340</v>
      </c>
      <c r="AG39" s="324">
        <v>160</v>
      </c>
      <c r="AH39" s="324">
        <v>180</v>
      </c>
      <c r="AI39" s="310">
        <v>167</v>
      </c>
      <c r="AJ39" s="324">
        <v>86</v>
      </c>
      <c r="AK39" s="324">
        <v>81</v>
      </c>
      <c r="AL39" s="310">
        <v>122</v>
      </c>
      <c r="AM39" s="324">
        <v>69</v>
      </c>
      <c r="AN39" s="324">
        <v>53</v>
      </c>
      <c r="AO39" s="310">
        <v>207</v>
      </c>
      <c r="AP39" s="324">
        <v>114</v>
      </c>
      <c r="AQ39" s="324">
        <v>93</v>
      </c>
      <c r="AR39" s="310">
        <v>57</v>
      </c>
      <c r="AS39" s="324">
        <v>36</v>
      </c>
      <c r="AT39" s="324">
        <v>21</v>
      </c>
      <c r="AU39" s="310">
        <v>190</v>
      </c>
      <c r="AV39" s="324">
        <v>111</v>
      </c>
      <c r="AW39" s="324">
        <v>79</v>
      </c>
      <c r="AX39" s="310">
        <v>337</v>
      </c>
      <c r="AY39" s="324">
        <v>176</v>
      </c>
      <c r="AZ39" s="324">
        <v>161</v>
      </c>
      <c r="BA39" s="310">
        <v>452</v>
      </c>
      <c r="BB39" s="324">
        <v>239</v>
      </c>
      <c r="BC39" s="324">
        <v>213</v>
      </c>
      <c r="BD39" s="310">
        <v>146</v>
      </c>
      <c r="BE39" s="324">
        <v>77</v>
      </c>
      <c r="BF39" s="325">
        <v>69</v>
      </c>
    </row>
    <row r="40" spans="1:58" s="323" customFormat="1" ht="15.75" x14ac:dyDescent="0.25">
      <c r="A40" s="257" t="s">
        <v>351</v>
      </c>
      <c r="B40" s="310">
        <v>4180</v>
      </c>
      <c r="C40" s="311">
        <v>2158</v>
      </c>
      <c r="D40" s="312">
        <v>2022</v>
      </c>
      <c r="E40" s="310">
        <v>21</v>
      </c>
      <c r="F40" s="324">
        <v>16</v>
      </c>
      <c r="G40" s="324">
        <v>5</v>
      </c>
      <c r="H40" s="310">
        <v>40</v>
      </c>
      <c r="I40" s="324">
        <v>23</v>
      </c>
      <c r="J40" s="324">
        <v>17</v>
      </c>
      <c r="K40" s="310">
        <v>205</v>
      </c>
      <c r="L40" s="324">
        <v>98</v>
      </c>
      <c r="M40" s="324">
        <v>107</v>
      </c>
      <c r="N40" s="310">
        <v>85</v>
      </c>
      <c r="O40" s="324">
        <v>38</v>
      </c>
      <c r="P40" s="324">
        <v>47</v>
      </c>
      <c r="Q40" s="310">
        <v>55</v>
      </c>
      <c r="R40" s="324">
        <v>20</v>
      </c>
      <c r="S40" s="324">
        <v>35</v>
      </c>
      <c r="T40" s="310">
        <v>152</v>
      </c>
      <c r="U40" s="324">
        <v>83</v>
      </c>
      <c r="V40" s="324">
        <v>69</v>
      </c>
      <c r="W40" s="310">
        <v>543</v>
      </c>
      <c r="X40" s="324">
        <v>253</v>
      </c>
      <c r="Y40" s="324">
        <v>290</v>
      </c>
      <c r="Z40" s="310">
        <v>480</v>
      </c>
      <c r="AA40" s="324">
        <v>242</v>
      </c>
      <c r="AB40" s="324">
        <v>238</v>
      </c>
      <c r="AC40" s="310">
        <v>493</v>
      </c>
      <c r="AD40" s="324">
        <v>256</v>
      </c>
      <c r="AE40" s="324">
        <v>237</v>
      </c>
      <c r="AF40" s="310">
        <v>347</v>
      </c>
      <c r="AG40" s="324">
        <v>171</v>
      </c>
      <c r="AH40" s="324">
        <v>176</v>
      </c>
      <c r="AI40" s="310">
        <v>190</v>
      </c>
      <c r="AJ40" s="324">
        <v>93</v>
      </c>
      <c r="AK40" s="324">
        <v>97</v>
      </c>
      <c r="AL40" s="310">
        <v>107</v>
      </c>
      <c r="AM40" s="324">
        <v>65</v>
      </c>
      <c r="AN40" s="324">
        <v>42</v>
      </c>
      <c r="AO40" s="310">
        <v>238</v>
      </c>
      <c r="AP40" s="324">
        <v>131</v>
      </c>
      <c r="AQ40" s="324">
        <v>107</v>
      </c>
      <c r="AR40" s="310">
        <v>77</v>
      </c>
      <c r="AS40" s="324">
        <v>46</v>
      </c>
      <c r="AT40" s="324">
        <v>31</v>
      </c>
      <c r="AU40" s="310">
        <v>236</v>
      </c>
      <c r="AV40" s="324">
        <v>127</v>
      </c>
      <c r="AW40" s="324">
        <v>109</v>
      </c>
      <c r="AX40" s="310">
        <v>297</v>
      </c>
      <c r="AY40" s="324">
        <v>158</v>
      </c>
      <c r="AZ40" s="324">
        <v>139</v>
      </c>
      <c r="BA40" s="310">
        <v>455</v>
      </c>
      <c r="BB40" s="324">
        <v>249</v>
      </c>
      <c r="BC40" s="324">
        <v>206</v>
      </c>
      <c r="BD40" s="310">
        <v>159</v>
      </c>
      <c r="BE40" s="324">
        <v>89</v>
      </c>
      <c r="BF40" s="325">
        <v>70</v>
      </c>
    </row>
    <row r="41" spans="1:58" s="323" customFormat="1" ht="15.75" x14ac:dyDescent="0.25">
      <c r="A41" s="257" t="s">
        <v>352</v>
      </c>
      <c r="B41" s="310">
        <v>4033</v>
      </c>
      <c r="C41" s="311">
        <v>2044</v>
      </c>
      <c r="D41" s="312">
        <v>1989</v>
      </c>
      <c r="E41" s="310">
        <v>17</v>
      </c>
      <c r="F41" s="324">
        <v>5</v>
      </c>
      <c r="G41" s="324">
        <v>12</v>
      </c>
      <c r="H41" s="310">
        <v>46</v>
      </c>
      <c r="I41" s="324">
        <v>26</v>
      </c>
      <c r="J41" s="324">
        <v>20</v>
      </c>
      <c r="K41" s="310">
        <v>201</v>
      </c>
      <c r="L41" s="324">
        <v>93</v>
      </c>
      <c r="M41" s="324">
        <v>108</v>
      </c>
      <c r="N41" s="310">
        <v>79</v>
      </c>
      <c r="O41" s="324">
        <v>35</v>
      </c>
      <c r="P41" s="324">
        <v>44</v>
      </c>
      <c r="Q41" s="310">
        <v>61</v>
      </c>
      <c r="R41" s="324">
        <v>37</v>
      </c>
      <c r="S41" s="324">
        <v>24</v>
      </c>
      <c r="T41" s="310">
        <v>153</v>
      </c>
      <c r="U41" s="324">
        <v>87</v>
      </c>
      <c r="V41" s="324">
        <v>66</v>
      </c>
      <c r="W41" s="310">
        <v>574</v>
      </c>
      <c r="X41" s="324">
        <v>281</v>
      </c>
      <c r="Y41" s="324">
        <v>293</v>
      </c>
      <c r="Z41" s="310">
        <v>501</v>
      </c>
      <c r="AA41" s="324">
        <v>255</v>
      </c>
      <c r="AB41" s="324">
        <v>246</v>
      </c>
      <c r="AC41" s="310">
        <v>454</v>
      </c>
      <c r="AD41" s="324">
        <v>218</v>
      </c>
      <c r="AE41" s="324">
        <v>236</v>
      </c>
      <c r="AF41" s="310">
        <v>305</v>
      </c>
      <c r="AG41" s="324">
        <v>149</v>
      </c>
      <c r="AH41" s="324">
        <v>156</v>
      </c>
      <c r="AI41" s="310">
        <v>176</v>
      </c>
      <c r="AJ41" s="324">
        <v>88</v>
      </c>
      <c r="AK41" s="324">
        <v>88</v>
      </c>
      <c r="AL41" s="310">
        <v>107</v>
      </c>
      <c r="AM41" s="324">
        <v>46</v>
      </c>
      <c r="AN41" s="324">
        <v>61</v>
      </c>
      <c r="AO41" s="310">
        <v>204</v>
      </c>
      <c r="AP41" s="324">
        <v>104</v>
      </c>
      <c r="AQ41" s="324">
        <v>100</v>
      </c>
      <c r="AR41" s="310">
        <v>77</v>
      </c>
      <c r="AS41" s="324">
        <v>32</v>
      </c>
      <c r="AT41" s="324">
        <v>45</v>
      </c>
      <c r="AU41" s="310">
        <v>227</v>
      </c>
      <c r="AV41" s="324">
        <v>121</v>
      </c>
      <c r="AW41" s="324">
        <v>106</v>
      </c>
      <c r="AX41" s="310">
        <v>310</v>
      </c>
      <c r="AY41" s="324">
        <v>165</v>
      </c>
      <c r="AZ41" s="324">
        <v>145</v>
      </c>
      <c r="BA41" s="310">
        <v>402</v>
      </c>
      <c r="BB41" s="324">
        <v>224</v>
      </c>
      <c r="BC41" s="324">
        <v>178</v>
      </c>
      <c r="BD41" s="310">
        <v>139</v>
      </c>
      <c r="BE41" s="324">
        <v>78</v>
      </c>
      <c r="BF41" s="325">
        <v>61</v>
      </c>
    </row>
    <row r="42" spans="1:58" s="323" customFormat="1" ht="15.75" x14ac:dyDescent="0.15">
      <c r="A42" s="255" t="s">
        <v>308</v>
      </c>
      <c r="B42" s="307">
        <v>19030</v>
      </c>
      <c r="C42" s="304">
        <v>10039</v>
      </c>
      <c r="D42" s="308">
        <v>8991</v>
      </c>
      <c r="E42" s="307">
        <v>115</v>
      </c>
      <c r="F42" s="304">
        <v>74</v>
      </c>
      <c r="G42" s="308">
        <v>41</v>
      </c>
      <c r="H42" s="307">
        <v>220</v>
      </c>
      <c r="I42" s="304">
        <v>121</v>
      </c>
      <c r="J42" s="308">
        <v>99</v>
      </c>
      <c r="K42" s="307">
        <v>1010</v>
      </c>
      <c r="L42" s="304">
        <v>533</v>
      </c>
      <c r="M42" s="308">
        <v>477</v>
      </c>
      <c r="N42" s="307">
        <v>345</v>
      </c>
      <c r="O42" s="304">
        <v>193</v>
      </c>
      <c r="P42" s="308">
        <v>152</v>
      </c>
      <c r="Q42" s="307">
        <v>363</v>
      </c>
      <c r="R42" s="304">
        <v>183</v>
      </c>
      <c r="S42" s="308">
        <v>180</v>
      </c>
      <c r="T42" s="307">
        <v>714</v>
      </c>
      <c r="U42" s="304">
        <v>419</v>
      </c>
      <c r="V42" s="308">
        <v>295</v>
      </c>
      <c r="W42" s="307">
        <v>2638</v>
      </c>
      <c r="X42" s="304">
        <v>1337</v>
      </c>
      <c r="Y42" s="308">
        <v>1301</v>
      </c>
      <c r="Z42" s="307">
        <v>2089</v>
      </c>
      <c r="AA42" s="304">
        <v>1177</v>
      </c>
      <c r="AB42" s="308">
        <v>912</v>
      </c>
      <c r="AC42" s="307">
        <v>1809</v>
      </c>
      <c r="AD42" s="304">
        <v>977</v>
      </c>
      <c r="AE42" s="308">
        <v>832</v>
      </c>
      <c r="AF42" s="307">
        <v>1502</v>
      </c>
      <c r="AG42" s="304">
        <v>782</v>
      </c>
      <c r="AH42" s="308">
        <v>720</v>
      </c>
      <c r="AI42" s="307">
        <v>1019</v>
      </c>
      <c r="AJ42" s="304">
        <v>512</v>
      </c>
      <c r="AK42" s="308">
        <v>507</v>
      </c>
      <c r="AL42" s="307">
        <v>477</v>
      </c>
      <c r="AM42" s="304">
        <v>253</v>
      </c>
      <c r="AN42" s="308">
        <v>224</v>
      </c>
      <c r="AO42" s="307">
        <v>1278</v>
      </c>
      <c r="AP42" s="304">
        <v>641</v>
      </c>
      <c r="AQ42" s="308">
        <v>637</v>
      </c>
      <c r="AR42" s="307">
        <v>404</v>
      </c>
      <c r="AS42" s="304">
        <v>202</v>
      </c>
      <c r="AT42" s="308">
        <v>202</v>
      </c>
      <c r="AU42" s="307">
        <v>1098</v>
      </c>
      <c r="AV42" s="304">
        <v>579</v>
      </c>
      <c r="AW42" s="308">
        <v>519</v>
      </c>
      <c r="AX42" s="307">
        <v>1440</v>
      </c>
      <c r="AY42" s="304">
        <v>731</v>
      </c>
      <c r="AZ42" s="308">
        <v>709</v>
      </c>
      <c r="BA42" s="307">
        <v>1820</v>
      </c>
      <c r="BB42" s="304">
        <v>994</v>
      </c>
      <c r="BC42" s="308">
        <v>826</v>
      </c>
      <c r="BD42" s="307">
        <v>689</v>
      </c>
      <c r="BE42" s="304">
        <v>331</v>
      </c>
      <c r="BF42" s="309">
        <v>358</v>
      </c>
    </row>
    <row r="43" spans="1:58" s="323" customFormat="1" ht="15.75" x14ac:dyDescent="0.15">
      <c r="A43" s="250" t="s">
        <v>353</v>
      </c>
      <c r="B43" s="310">
        <v>4185</v>
      </c>
      <c r="C43" s="311">
        <v>2169</v>
      </c>
      <c r="D43" s="312">
        <v>2016</v>
      </c>
      <c r="E43" s="310">
        <v>23</v>
      </c>
      <c r="F43" s="324">
        <v>14</v>
      </c>
      <c r="G43" s="324">
        <v>9</v>
      </c>
      <c r="H43" s="310">
        <v>44</v>
      </c>
      <c r="I43" s="324">
        <v>27</v>
      </c>
      <c r="J43" s="324">
        <v>17</v>
      </c>
      <c r="K43" s="310">
        <v>231</v>
      </c>
      <c r="L43" s="324">
        <v>121</v>
      </c>
      <c r="M43" s="324">
        <v>110</v>
      </c>
      <c r="N43" s="310">
        <v>89</v>
      </c>
      <c r="O43" s="324">
        <v>51</v>
      </c>
      <c r="P43" s="324">
        <v>38</v>
      </c>
      <c r="Q43" s="310">
        <v>79</v>
      </c>
      <c r="R43" s="324">
        <v>43</v>
      </c>
      <c r="S43" s="324">
        <v>36</v>
      </c>
      <c r="T43" s="310">
        <v>166</v>
      </c>
      <c r="U43" s="324">
        <v>90</v>
      </c>
      <c r="V43" s="324">
        <v>76</v>
      </c>
      <c r="W43" s="310">
        <v>588</v>
      </c>
      <c r="X43" s="324">
        <v>260</v>
      </c>
      <c r="Y43" s="324">
        <v>328</v>
      </c>
      <c r="Z43" s="310">
        <v>465</v>
      </c>
      <c r="AA43" s="324">
        <v>246</v>
      </c>
      <c r="AB43" s="324">
        <v>219</v>
      </c>
      <c r="AC43" s="310">
        <v>465</v>
      </c>
      <c r="AD43" s="324">
        <v>261</v>
      </c>
      <c r="AE43" s="324">
        <v>204</v>
      </c>
      <c r="AF43" s="310">
        <v>314</v>
      </c>
      <c r="AG43" s="324">
        <v>157</v>
      </c>
      <c r="AH43" s="324">
        <v>157</v>
      </c>
      <c r="AI43" s="310">
        <v>182</v>
      </c>
      <c r="AJ43" s="324">
        <v>93</v>
      </c>
      <c r="AK43" s="324">
        <v>89</v>
      </c>
      <c r="AL43" s="310">
        <v>97</v>
      </c>
      <c r="AM43" s="324">
        <v>52</v>
      </c>
      <c r="AN43" s="324">
        <v>45</v>
      </c>
      <c r="AO43" s="310">
        <v>213</v>
      </c>
      <c r="AP43" s="324">
        <v>107</v>
      </c>
      <c r="AQ43" s="324">
        <v>106</v>
      </c>
      <c r="AR43" s="310">
        <v>82</v>
      </c>
      <c r="AS43" s="324">
        <v>41</v>
      </c>
      <c r="AT43" s="324">
        <v>41</v>
      </c>
      <c r="AU43" s="310">
        <v>260</v>
      </c>
      <c r="AV43" s="324">
        <v>144</v>
      </c>
      <c r="AW43" s="324">
        <v>116</v>
      </c>
      <c r="AX43" s="310">
        <v>294</v>
      </c>
      <c r="AY43" s="324">
        <v>152</v>
      </c>
      <c r="AZ43" s="324">
        <v>142</v>
      </c>
      <c r="BA43" s="310">
        <v>459</v>
      </c>
      <c r="BB43" s="324">
        <v>242</v>
      </c>
      <c r="BC43" s="324">
        <v>217</v>
      </c>
      <c r="BD43" s="310">
        <v>134</v>
      </c>
      <c r="BE43" s="324">
        <v>68</v>
      </c>
      <c r="BF43" s="325">
        <v>66</v>
      </c>
    </row>
    <row r="44" spans="1:58" s="323" customFormat="1" ht="15.75" x14ac:dyDescent="0.15">
      <c r="A44" s="250" t="s">
        <v>354</v>
      </c>
      <c r="B44" s="310">
        <v>3951</v>
      </c>
      <c r="C44" s="311">
        <v>2175</v>
      </c>
      <c r="D44" s="312">
        <v>1776</v>
      </c>
      <c r="E44" s="310">
        <v>28</v>
      </c>
      <c r="F44" s="324">
        <v>16</v>
      </c>
      <c r="G44" s="324">
        <v>12</v>
      </c>
      <c r="H44" s="310">
        <v>37</v>
      </c>
      <c r="I44" s="324">
        <v>18</v>
      </c>
      <c r="J44" s="324">
        <v>19</v>
      </c>
      <c r="K44" s="310">
        <v>207</v>
      </c>
      <c r="L44" s="324">
        <v>108</v>
      </c>
      <c r="M44" s="324">
        <v>99</v>
      </c>
      <c r="N44" s="310">
        <v>64</v>
      </c>
      <c r="O44" s="324">
        <v>37</v>
      </c>
      <c r="P44" s="324">
        <v>27</v>
      </c>
      <c r="Q44" s="310">
        <v>59</v>
      </c>
      <c r="R44" s="324">
        <v>28</v>
      </c>
      <c r="S44" s="324">
        <v>31</v>
      </c>
      <c r="T44" s="310">
        <v>150</v>
      </c>
      <c r="U44" s="324">
        <v>96</v>
      </c>
      <c r="V44" s="324">
        <v>54</v>
      </c>
      <c r="W44" s="310">
        <v>555</v>
      </c>
      <c r="X44" s="324">
        <v>308</v>
      </c>
      <c r="Y44" s="324">
        <v>247</v>
      </c>
      <c r="Z44" s="310">
        <v>485</v>
      </c>
      <c r="AA44" s="324">
        <v>268</v>
      </c>
      <c r="AB44" s="324">
        <v>217</v>
      </c>
      <c r="AC44" s="310">
        <v>380</v>
      </c>
      <c r="AD44" s="324">
        <v>213</v>
      </c>
      <c r="AE44" s="324">
        <v>167</v>
      </c>
      <c r="AF44" s="310">
        <v>356</v>
      </c>
      <c r="AG44" s="324">
        <v>190</v>
      </c>
      <c r="AH44" s="324">
        <v>166</v>
      </c>
      <c r="AI44" s="310">
        <v>189</v>
      </c>
      <c r="AJ44" s="324">
        <v>108</v>
      </c>
      <c r="AK44" s="324">
        <v>81</v>
      </c>
      <c r="AL44" s="310">
        <v>102</v>
      </c>
      <c r="AM44" s="324">
        <v>61</v>
      </c>
      <c r="AN44" s="324">
        <v>41</v>
      </c>
      <c r="AO44" s="310">
        <v>253</v>
      </c>
      <c r="AP44" s="324">
        <v>124</v>
      </c>
      <c r="AQ44" s="324">
        <v>129</v>
      </c>
      <c r="AR44" s="310">
        <v>73</v>
      </c>
      <c r="AS44" s="324">
        <v>41</v>
      </c>
      <c r="AT44" s="324">
        <v>32</v>
      </c>
      <c r="AU44" s="310">
        <v>199</v>
      </c>
      <c r="AV44" s="324">
        <v>110</v>
      </c>
      <c r="AW44" s="324">
        <v>89</v>
      </c>
      <c r="AX44" s="310">
        <v>296</v>
      </c>
      <c r="AY44" s="324">
        <v>163</v>
      </c>
      <c r="AZ44" s="324">
        <v>133</v>
      </c>
      <c r="BA44" s="310">
        <v>369</v>
      </c>
      <c r="BB44" s="324">
        <v>209</v>
      </c>
      <c r="BC44" s="324">
        <v>160</v>
      </c>
      <c r="BD44" s="310">
        <v>149</v>
      </c>
      <c r="BE44" s="324">
        <v>77</v>
      </c>
      <c r="BF44" s="325">
        <v>72</v>
      </c>
    </row>
    <row r="45" spans="1:58" s="323" customFormat="1" ht="15.75" x14ac:dyDescent="0.15">
      <c r="A45" s="250" t="s">
        <v>355</v>
      </c>
      <c r="B45" s="310">
        <v>3822</v>
      </c>
      <c r="C45" s="311">
        <v>2042</v>
      </c>
      <c r="D45" s="312">
        <v>1780</v>
      </c>
      <c r="E45" s="310">
        <v>23</v>
      </c>
      <c r="F45" s="324">
        <v>17</v>
      </c>
      <c r="G45" s="324">
        <v>6</v>
      </c>
      <c r="H45" s="310">
        <v>54</v>
      </c>
      <c r="I45" s="324">
        <v>33</v>
      </c>
      <c r="J45" s="324">
        <v>21</v>
      </c>
      <c r="K45" s="310">
        <v>204</v>
      </c>
      <c r="L45" s="324">
        <v>117</v>
      </c>
      <c r="M45" s="324">
        <v>87</v>
      </c>
      <c r="N45" s="310">
        <v>73</v>
      </c>
      <c r="O45" s="324">
        <v>40</v>
      </c>
      <c r="P45" s="324">
        <v>33</v>
      </c>
      <c r="Q45" s="310">
        <v>70</v>
      </c>
      <c r="R45" s="324">
        <v>37</v>
      </c>
      <c r="S45" s="324">
        <v>33</v>
      </c>
      <c r="T45" s="310">
        <v>141</v>
      </c>
      <c r="U45" s="324">
        <v>80</v>
      </c>
      <c r="V45" s="324">
        <v>61</v>
      </c>
      <c r="W45" s="310">
        <v>535</v>
      </c>
      <c r="X45" s="324">
        <v>268</v>
      </c>
      <c r="Y45" s="324">
        <v>267</v>
      </c>
      <c r="Z45" s="310">
        <v>400</v>
      </c>
      <c r="AA45" s="324">
        <v>242</v>
      </c>
      <c r="AB45" s="324">
        <v>158</v>
      </c>
      <c r="AC45" s="310">
        <v>372</v>
      </c>
      <c r="AD45" s="324">
        <v>208</v>
      </c>
      <c r="AE45" s="324">
        <v>164</v>
      </c>
      <c r="AF45" s="310">
        <v>294</v>
      </c>
      <c r="AG45" s="324">
        <v>151</v>
      </c>
      <c r="AH45" s="324">
        <v>143</v>
      </c>
      <c r="AI45" s="310">
        <v>197</v>
      </c>
      <c r="AJ45" s="324">
        <v>94</v>
      </c>
      <c r="AK45" s="324">
        <v>103</v>
      </c>
      <c r="AL45" s="310">
        <v>93</v>
      </c>
      <c r="AM45" s="324">
        <v>50</v>
      </c>
      <c r="AN45" s="324">
        <v>43</v>
      </c>
      <c r="AO45" s="310">
        <v>290</v>
      </c>
      <c r="AP45" s="324">
        <v>157</v>
      </c>
      <c r="AQ45" s="324">
        <v>133</v>
      </c>
      <c r="AR45" s="310">
        <v>82</v>
      </c>
      <c r="AS45" s="324">
        <v>37</v>
      </c>
      <c r="AT45" s="324">
        <v>45</v>
      </c>
      <c r="AU45" s="310">
        <v>220</v>
      </c>
      <c r="AV45" s="324">
        <v>118</v>
      </c>
      <c r="AW45" s="324">
        <v>102</v>
      </c>
      <c r="AX45" s="310">
        <v>294</v>
      </c>
      <c r="AY45" s="324">
        <v>139</v>
      </c>
      <c r="AZ45" s="324">
        <v>155</v>
      </c>
      <c r="BA45" s="310">
        <v>342</v>
      </c>
      <c r="BB45" s="324">
        <v>183</v>
      </c>
      <c r="BC45" s="324">
        <v>159</v>
      </c>
      <c r="BD45" s="310">
        <v>138</v>
      </c>
      <c r="BE45" s="324">
        <v>71</v>
      </c>
      <c r="BF45" s="325">
        <v>67</v>
      </c>
    </row>
    <row r="46" spans="1:58" s="323" customFormat="1" ht="15.75" x14ac:dyDescent="0.15">
      <c r="A46" s="250" t="s">
        <v>356</v>
      </c>
      <c r="B46" s="310">
        <v>3629</v>
      </c>
      <c r="C46" s="311">
        <v>1872</v>
      </c>
      <c r="D46" s="312">
        <v>1757</v>
      </c>
      <c r="E46" s="310">
        <v>22</v>
      </c>
      <c r="F46" s="324">
        <v>14</v>
      </c>
      <c r="G46" s="324">
        <v>8</v>
      </c>
      <c r="H46" s="310">
        <v>37</v>
      </c>
      <c r="I46" s="324">
        <v>16</v>
      </c>
      <c r="J46" s="324">
        <v>21</v>
      </c>
      <c r="K46" s="310">
        <v>182</v>
      </c>
      <c r="L46" s="324">
        <v>100</v>
      </c>
      <c r="M46" s="324">
        <v>82</v>
      </c>
      <c r="N46" s="310">
        <v>54</v>
      </c>
      <c r="O46" s="324">
        <v>34</v>
      </c>
      <c r="P46" s="324">
        <v>20</v>
      </c>
      <c r="Q46" s="310">
        <v>68</v>
      </c>
      <c r="R46" s="324">
        <v>30</v>
      </c>
      <c r="S46" s="324">
        <v>38</v>
      </c>
      <c r="T46" s="310">
        <v>126</v>
      </c>
      <c r="U46" s="324">
        <v>72</v>
      </c>
      <c r="V46" s="324">
        <v>54</v>
      </c>
      <c r="W46" s="310">
        <v>511</v>
      </c>
      <c r="X46" s="324">
        <v>249</v>
      </c>
      <c r="Y46" s="324">
        <v>262</v>
      </c>
      <c r="Z46" s="310">
        <v>419</v>
      </c>
      <c r="AA46" s="324">
        <v>242</v>
      </c>
      <c r="AB46" s="324">
        <v>177</v>
      </c>
      <c r="AC46" s="310">
        <v>298</v>
      </c>
      <c r="AD46" s="324">
        <v>156</v>
      </c>
      <c r="AE46" s="324">
        <v>142</v>
      </c>
      <c r="AF46" s="310">
        <v>296</v>
      </c>
      <c r="AG46" s="324">
        <v>159</v>
      </c>
      <c r="AH46" s="324">
        <v>137</v>
      </c>
      <c r="AI46" s="310">
        <v>227</v>
      </c>
      <c r="AJ46" s="324">
        <v>104</v>
      </c>
      <c r="AK46" s="324">
        <v>123</v>
      </c>
      <c r="AL46" s="310">
        <v>91</v>
      </c>
      <c r="AM46" s="324">
        <v>45</v>
      </c>
      <c r="AN46" s="324">
        <v>46</v>
      </c>
      <c r="AO46" s="310">
        <v>266</v>
      </c>
      <c r="AP46" s="324">
        <v>126</v>
      </c>
      <c r="AQ46" s="324">
        <v>140</v>
      </c>
      <c r="AR46" s="310">
        <v>75</v>
      </c>
      <c r="AS46" s="324">
        <v>33</v>
      </c>
      <c r="AT46" s="324">
        <v>42</v>
      </c>
      <c r="AU46" s="310">
        <v>221</v>
      </c>
      <c r="AV46" s="324">
        <v>112</v>
      </c>
      <c r="AW46" s="324">
        <v>109</v>
      </c>
      <c r="AX46" s="310">
        <v>272</v>
      </c>
      <c r="AY46" s="324">
        <v>134</v>
      </c>
      <c r="AZ46" s="324">
        <v>138</v>
      </c>
      <c r="BA46" s="310">
        <v>332</v>
      </c>
      <c r="BB46" s="324">
        <v>189</v>
      </c>
      <c r="BC46" s="324">
        <v>143</v>
      </c>
      <c r="BD46" s="310">
        <v>132</v>
      </c>
      <c r="BE46" s="324">
        <v>57</v>
      </c>
      <c r="BF46" s="325">
        <v>75</v>
      </c>
    </row>
    <row r="47" spans="1:58" s="323" customFormat="1" ht="15.75" x14ac:dyDescent="0.15">
      <c r="A47" s="250" t="s">
        <v>357</v>
      </c>
      <c r="B47" s="310">
        <v>3443</v>
      </c>
      <c r="C47" s="311">
        <v>1781</v>
      </c>
      <c r="D47" s="312">
        <v>1662</v>
      </c>
      <c r="E47" s="310">
        <v>19</v>
      </c>
      <c r="F47" s="324">
        <v>13</v>
      </c>
      <c r="G47" s="324">
        <v>6</v>
      </c>
      <c r="H47" s="310">
        <v>48</v>
      </c>
      <c r="I47" s="324">
        <v>27</v>
      </c>
      <c r="J47" s="324">
        <v>21</v>
      </c>
      <c r="K47" s="310">
        <v>186</v>
      </c>
      <c r="L47" s="324">
        <v>87</v>
      </c>
      <c r="M47" s="324">
        <v>99</v>
      </c>
      <c r="N47" s="310">
        <v>65</v>
      </c>
      <c r="O47" s="324">
        <v>31</v>
      </c>
      <c r="P47" s="324">
        <v>34</v>
      </c>
      <c r="Q47" s="310">
        <v>87</v>
      </c>
      <c r="R47" s="324">
        <v>45</v>
      </c>
      <c r="S47" s="324">
        <v>42</v>
      </c>
      <c r="T47" s="310">
        <v>131</v>
      </c>
      <c r="U47" s="324">
        <v>81</v>
      </c>
      <c r="V47" s="324">
        <v>50</v>
      </c>
      <c r="W47" s="310">
        <v>449</v>
      </c>
      <c r="X47" s="324">
        <v>252</v>
      </c>
      <c r="Y47" s="324">
        <v>197</v>
      </c>
      <c r="Z47" s="310">
        <v>320</v>
      </c>
      <c r="AA47" s="324">
        <v>179</v>
      </c>
      <c r="AB47" s="324">
        <v>141</v>
      </c>
      <c r="AC47" s="310">
        <v>294</v>
      </c>
      <c r="AD47" s="324">
        <v>139</v>
      </c>
      <c r="AE47" s="324">
        <v>155</v>
      </c>
      <c r="AF47" s="310">
        <v>242</v>
      </c>
      <c r="AG47" s="324">
        <v>125</v>
      </c>
      <c r="AH47" s="324">
        <v>117</v>
      </c>
      <c r="AI47" s="310">
        <v>224</v>
      </c>
      <c r="AJ47" s="324">
        <v>113</v>
      </c>
      <c r="AK47" s="324">
        <v>111</v>
      </c>
      <c r="AL47" s="310">
        <v>94</v>
      </c>
      <c r="AM47" s="324">
        <v>45</v>
      </c>
      <c r="AN47" s="324">
        <v>49</v>
      </c>
      <c r="AO47" s="310">
        <v>256</v>
      </c>
      <c r="AP47" s="324">
        <v>127</v>
      </c>
      <c r="AQ47" s="324">
        <v>129</v>
      </c>
      <c r="AR47" s="310">
        <v>92</v>
      </c>
      <c r="AS47" s="324">
        <v>50</v>
      </c>
      <c r="AT47" s="324">
        <v>42</v>
      </c>
      <c r="AU47" s="310">
        <v>198</v>
      </c>
      <c r="AV47" s="324">
        <v>95</v>
      </c>
      <c r="AW47" s="324">
        <v>103</v>
      </c>
      <c r="AX47" s="310">
        <v>284</v>
      </c>
      <c r="AY47" s="324">
        <v>143</v>
      </c>
      <c r="AZ47" s="324">
        <v>141</v>
      </c>
      <c r="BA47" s="310">
        <v>318</v>
      </c>
      <c r="BB47" s="324">
        <v>171</v>
      </c>
      <c r="BC47" s="324">
        <v>147</v>
      </c>
      <c r="BD47" s="310">
        <v>136</v>
      </c>
      <c r="BE47" s="324">
        <v>58</v>
      </c>
      <c r="BF47" s="325">
        <v>78</v>
      </c>
    </row>
    <row r="48" spans="1:58" s="323" customFormat="1" ht="15.75" x14ac:dyDescent="0.15">
      <c r="A48" s="255" t="s">
        <v>309</v>
      </c>
      <c r="B48" s="307">
        <v>14701</v>
      </c>
      <c r="C48" s="304">
        <v>7612</v>
      </c>
      <c r="D48" s="308">
        <v>7089</v>
      </c>
      <c r="E48" s="307">
        <v>95</v>
      </c>
      <c r="F48" s="304">
        <v>51</v>
      </c>
      <c r="G48" s="308">
        <v>44</v>
      </c>
      <c r="H48" s="307">
        <v>174</v>
      </c>
      <c r="I48" s="304">
        <v>86</v>
      </c>
      <c r="J48" s="308">
        <v>88</v>
      </c>
      <c r="K48" s="307">
        <v>728</v>
      </c>
      <c r="L48" s="304">
        <v>392</v>
      </c>
      <c r="M48" s="308">
        <v>336</v>
      </c>
      <c r="N48" s="307">
        <v>197</v>
      </c>
      <c r="O48" s="304">
        <v>116</v>
      </c>
      <c r="P48" s="308">
        <v>81</v>
      </c>
      <c r="Q48" s="307">
        <v>367</v>
      </c>
      <c r="R48" s="304">
        <v>185</v>
      </c>
      <c r="S48" s="308">
        <v>182</v>
      </c>
      <c r="T48" s="307">
        <v>538</v>
      </c>
      <c r="U48" s="304">
        <v>301</v>
      </c>
      <c r="V48" s="308">
        <v>237</v>
      </c>
      <c r="W48" s="307">
        <v>1809</v>
      </c>
      <c r="X48" s="304">
        <v>889</v>
      </c>
      <c r="Y48" s="308">
        <v>920</v>
      </c>
      <c r="Z48" s="307">
        <v>1473</v>
      </c>
      <c r="AA48" s="304">
        <v>817</v>
      </c>
      <c r="AB48" s="308">
        <v>656</v>
      </c>
      <c r="AC48" s="307">
        <v>1068</v>
      </c>
      <c r="AD48" s="304">
        <v>592</v>
      </c>
      <c r="AE48" s="308">
        <v>476</v>
      </c>
      <c r="AF48" s="307">
        <v>973</v>
      </c>
      <c r="AG48" s="304">
        <v>531</v>
      </c>
      <c r="AH48" s="308">
        <v>442</v>
      </c>
      <c r="AI48" s="307">
        <v>1104</v>
      </c>
      <c r="AJ48" s="304">
        <v>531</v>
      </c>
      <c r="AK48" s="308">
        <v>573</v>
      </c>
      <c r="AL48" s="307">
        <v>348</v>
      </c>
      <c r="AM48" s="304">
        <v>193</v>
      </c>
      <c r="AN48" s="308">
        <v>155</v>
      </c>
      <c r="AO48" s="307">
        <v>1152</v>
      </c>
      <c r="AP48" s="304">
        <v>596</v>
      </c>
      <c r="AQ48" s="308">
        <v>556</v>
      </c>
      <c r="AR48" s="307">
        <v>398</v>
      </c>
      <c r="AS48" s="304">
        <v>213</v>
      </c>
      <c r="AT48" s="308">
        <v>185</v>
      </c>
      <c r="AU48" s="307">
        <v>828</v>
      </c>
      <c r="AV48" s="304">
        <v>412</v>
      </c>
      <c r="AW48" s="308">
        <v>416</v>
      </c>
      <c r="AX48" s="307">
        <v>1257</v>
      </c>
      <c r="AY48" s="304">
        <v>636</v>
      </c>
      <c r="AZ48" s="308">
        <v>621</v>
      </c>
      <c r="BA48" s="307">
        <v>1556</v>
      </c>
      <c r="BB48" s="304">
        <v>761</v>
      </c>
      <c r="BC48" s="308">
        <v>795</v>
      </c>
      <c r="BD48" s="307">
        <v>636</v>
      </c>
      <c r="BE48" s="304">
        <v>310</v>
      </c>
      <c r="BF48" s="309">
        <v>326</v>
      </c>
    </row>
    <row r="49" spans="1:58" s="323" customFormat="1" ht="15.75" x14ac:dyDescent="0.15">
      <c r="A49" s="250" t="s">
        <v>358</v>
      </c>
      <c r="B49" s="310">
        <v>3041</v>
      </c>
      <c r="C49" s="311">
        <v>1647</v>
      </c>
      <c r="D49" s="312">
        <v>1394</v>
      </c>
      <c r="E49" s="310">
        <v>13</v>
      </c>
      <c r="F49" s="324">
        <v>5</v>
      </c>
      <c r="G49" s="324">
        <v>8</v>
      </c>
      <c r="H49" s="310">
        <v>36</v>
      </c>
      <c r="I49" s="324">
        <v>18</v>
      </c>
      <c r="J49" s="324">
        <v>18</v>
      </c>
      <c r="K49" s="310">
        <v>170</v>
      </c>
      <c r="L49" s="324">
        <v>95</v>
      </c>
      <c r="M49" s="324">
        <v>75</v>
      </c>
      <c r="N49" s="310">
        <v>39</v>
      </c>
      <c r="O49" s="324">
        <v>23</v>
      </c>
      <c r="P49" s="324">
        <v>16</v>
      </c>
      <c r="Q49" s="310">
        <v>78</v>
      </c>
      <c r="R49" s="324">
        <v>40</v>
      </c>
      <c r="S49" s="324">
        <v>38</v>
      </c>
      <c r="T49" s="310">
        <v>100</v>
      </c>
      <c r="U49" s="324">
        <v>62</v>
      </c>
      <c r="V49" s="324">
        <v>38</v>
      </c>
      <c r="W49" s="310">
        <v>381</v>
      </c>
      <c r="X49" s="324">
        <v>192</v>
      </c>
      <c r="Y49" s="324">
        <v>189</v>
      </c>
      <c r="Z49" s="310">
        <v>310</v>
      </c>
      <c r="AA49" s="324">
        <v>168</v>
      </c>
      <c r="AB49" s="324">
        <v>142</v>
      </c>
      <c r="AC49" s="310">
        <v>254</v>
      </c>
      <c r="AD49" s="324">
        <v>151</v>
      </c>
      <c r="AE49" s="324">
        <v>103</v>
      </c>
      <c r="AF49" s="310">
        <v>220</v>
      </c>
      <c r="AG49" s="324">
        <v>123</v>
      </c>
      <c r="AH49" s="324">
        <v>97</v>
      </c>
      <c r="AI49" s="310">
        <v>195</v>
      </c>
      <c r="AJ49" s="324">
        <v>99</v>
      </c>
      <c r="AK49" s="324">
        <v>96</v>
      </c>
      <c r="AL49" s="310">
        <v>72</v>
      </c>
      <c r="AM49" s="324">
        <v>41</v>
      </c>
      <c r="AN49" s="324">
        <v>31</v>
      </c>
      <c r="AO49" s="310">
        <v>213</v>
      </c>
      <c r="AP49" s="324">
        <v>121</v>
      </c>
      <c r="AQ49" s="324">
        <v>92</v>
      </c>
      <c r="AR49" s="310">
        <v>73</v>
      </c>
      <c r="AS49" s="324">
        <v>36</v>
      </c>
      <c r="AT49" s="324">
        <v>37</v>
      </c>
      <c r="AU49" s="310">
        <v>172</v>
      </c>
      <c r="AV49" s="324">
        <v>91</v>
      </c>
      <c r="AW49" s="324">
        <v>81</v>
      </c>
      <c r="AX49" s="310">
        <v>267</v>
      </c>
      <c r="AY49" s="324">
        <v>152</v>
      </c>
      <c r="AZ49" s="324">
        <v>115</v>
      </c>
      <c r="BA49" s="310">
        <v>323</v>
      </c>
      <c r="BB49" s="324">
        <v>158</v>
      </c>
      <c r="BC49" s="324">
        <v>165</v>
      </c>
      <c r="BD49" s="310">
        <v>125</v>
      </c>
      <c r="BE49" s="324">
        <v>72</v>
      </c>
      <c r="BF49" s="325">
        <v>53</v>
      </c>
    </row>
    <row r="50" spans="1:58" s="323" customFormat="1" ht="15.75" x14ac:dyDescent="0.15">
      <c r="A50" s="250" t="s">
        <v>359</v>
      </c>
      <c r="B50" s="310">
        <v>2953</v>
      </c>
      <c r="C50" s="311">
        <v>1510</v>
      </c>
      <c r="D50" s="312">
        <v>1443</v>
      </c>
      <c r="E50" s="310">
        <v>20</v>
      </c>
      <c r="F50" s="324">
        <v>13</v>
      </c>
      <c r="G50" s="324">
        <v>7</v>
      </c>
      <c r="H50" s="310">
        <v>32</v>
      </c>
      <c r="I50" s="324">
        <v>19</v>
      </c>
      <c r="J50" s="324">
        <v>13</v>
      </c>
      <c r="K50" s="310">
        <v>158</v>
      </c>
      <c r="L50" s="324">
        <v>85</v>
      </c>
      <c r="M50" s="324">
        <v>73</v>
      </c>
      <c r="N50" s="310">
        <v>46</v>
      </c>
      <c r="O50" s="324">
        <v>26</v>
      </c>
      <c r="P50" s="324">
        <v>20</v>
      </c>
      <c r="Q50" s="310">
        <v>79</v>
      </c>
      <c r="R50" s="324">
        <v>37</v>
      </c>
      <c r="S50" s="324">
        <v>42</v>
      </c>
      <c r="T50" s="310">
        <v>106</v>
      </c>
      <c r="U50" s="324">
        <v>59</v>
      </c>
      <c r="V50" s="324">
        <v>47</v>
      </c>
      <c r="W50" s="310">
        <v>349</v>
      </c>
      <c r="X50" s="324">
        <v>169</v>
      </c>
      <c r="Y50" s="324">
        <v>180</v>
      </c>
      <c r="Z50" s="310">
        <v>307</v>
      </c>
      <c r="AA50" s="324">
        <v>175</v>
      </c>
      <c r="AB50" s="324">
        <v>132</v>
      </c>
      <c r="AC50" s="310">
        <v>215</v>
      </c>
      <c r="AD50" s="324">
        <v>119</v>
      </c>
      <c r="AE50" s="324">
        <v>96</v>
      </c>
      <c r="AF50" s="310">
        <v>196</v>
      </c>
      <c r="AG50" s="324">
        <v>93</v>
      </c>
      <c r="AH50" s="324">
        <v>103</v>
      </c>
      <c r="AI50" s="310">
        <v>210</v>
      </c>
      <c r="AJ50" s="324">
        <v>97</v>
      </c>
      <c r="AK50" s="324">
        <v>113</v>
      </c>
      <c r="AL50" s="310">
        <v>71</v>
      </c>
      <c r="AM50" s="324">
        <v>37</v>
      </c>
      <c r="AN50" s="324">
        <v>34</v>
      </c>
      <c r="AO50" s="310">
        <v>233</v>
      </c>
      <c r="AP50" s="324">
        <v>109</v>
      </c>
      <c r="AQ50" s="324">
        <v>124</v>
      </c>
      <c r="AR50" s="310">
        <v>86</v>
      </c>
      <c r="AS50" s="324">
        <v>49</v>
      </c>
      <c r="AT50" s="324">
        <v>37</v>
      </c>
      <c r="AU50" s="310">
        <v>165</v>
      </c>
      <c r="AV50" s="324">
        <v>81</v>
      </c>
      <c r="AW50" s="324">
        <v>84</v>
      </c>
      <c r="AX50" s="310">
        <v>236</v>
      </c>
      <c r="AY50" s="324">
        <v>116</v>
      </c>
      <c r="AZ50" s="324">
        <v>120</v>
      </c>
      <c r="BA50" s="310">
        <v>324</v>
      </c>
      <c r="BB50" s="324">
        <v>161</v>
      </c>
      <c r="BC50" s="324">
        <v>163</v>
      </c>
      <c r="BD50" s="310">
        <v>120</v>
      </c>
      <c r="BE50" s="324">
        <v>65</v>
      </c>
      <c r="BF50" s="325">
        <v>55</v>
      </c>
    </row>
    <row r="51" spans="1:58" s="323" customFormat="1" ht="15.75" x14ac:dyDescent="0.15">
      <c r="A51" s="250" t="s">
        <v>360</v>
      </c>
      <c r="B51" s="310">
        <v>2888</v>
      </c>
      <c r="C51" s="311">
        <v>1503</v>
      </c>
      <c r="D51" s="312">
        <v>1385</v>
      </c>
      <c r="E51" s="310">
        <v>26</v>
      </c>
      <c r="F51" s="324">
        <v>14</v>
      </c>
      <c r="G51" s="324">
        <v>12</v>
      </c>
      <c r="H51" s="310">
        <v>35</v>
      </c>
      <c r="I51" s="324">
        <v>16</v>
      </c>
      <c r="J51" s="324">
        <v>19</v>
      </c>
      <c r="K51" s="310">
        <v>145</v>
      </c>
      <c r="L51" s="324">
        <v>72</v>
      </c>
      <c r="M51" s="324">
        <v>73</v>
      </c>
      <c r="N51" s="310">
        <v>42</v>
      </c>
      <c r="O51" s="324">
        <v>23</v>
      </c>
      <c r="P51" s="324">
        <v>19</v>
      </c>
      <c r="Q51" s="310">
        <v>65</v>
      </c>
      <c r="R51" s="324">
        <v>30</v>
      </c>
      <c r="S51" s="324">
        <v>35</v>
      </c>
      <c r="T51" s="310">
        <v>104</v>
      </c>
      <c r="U51" s="324">
        <v>59</v>
      </c>
      <c r="V51" s="324">
        <v>45</v>
      </c>
      <c r="W51" s="310">
        <v>376</v>
      </c>
      <c r="X51" s="324">
        <v>198</v>
      </c>
      <c r="Y51" s="324">
        <v>178</v>
      </c>
      <c r="Z51" s="310">
        <v>283</v>
      </c>
      <c r="AA51" s="324">
        <v>153</v>
      </c>
      <c r="AB51" s="324">
        <v>130</v>
      </c>
      <c r="AC51" s="310">
        <v>208</v>
      </c>
      <c r="AD51" s="324">
        <v>104</v>
      </c>
      <c r="AE51" s="324">
        <v>104</v>
      </c>
      <c r="AF51" s="310">
        <v>180</v>
      </c>
      <c r="AG51" s="324">
        <v>112</v>
      </c>
      <c r="AH51" s="324">
        <v>68</v>
      </c>
      <c r="AI51" s="310">
        <v>207</v>
      </c>
      <c r="AJ51" s="324">
        <v>95</v>
      </c>
      <c r="AK51" s="324">
        <v>112</v>
      </c>
      <c r="AL51" s="310">
        <v>63</v>
      </c>
      <c r="AM51" s="324">
        <v>43</v>
      </c>
      <c r="AN51" s="324">
        <v>20</v>
      </c>
      <c r="AO51" s="310">
        <v>244</v>
      </c>
      <c r="AP51" s="324">
        <v>137</v>
      </c>
      <c r="AQ51" s="324">
        <v>107</v>
      </c>
      <c r="AR51" s="310">
        <v>74</v>
      </c>
      <c r="AS51" s="324">
        <v>36</v>
      </c>
      <c r="AT51" s="324">
        <v>38</v>
      </c>
      <c r="AU51" s="310">
        <v>168</v>
      </c>
      <c r="AV51" s="324">
        <v>75</v>
      </c>
      <c r="AW51" s="324">
        <v>93</v>
      </c>
      <c r="AX51" s="310">
        <v>264</v>
      </c>
      <c r="AY51" s="324">
        <v>126</v>
      </c>
      <c r="AZ51" s="324">
        <v>138</v>
      </c>
      <c r="BA51" s="310">
        <v>272</v>
      </c>
      <c r="BB51" s="324">
        <v>146</v>
      </c>
      <c r="BC51" s="324">
        <v>126</v>
      </c>
      <c r="BD51" s="310">
        <v>132</v>
      </c>
      <c r="BE51" s="324">
        <v>64</v>
      </c>
      <c r="BF51" s="325">
        <v>68</v>
      </c>
    </row>
    <row r="52" spans="1:58" s="323" customFormat="1" ht="15.75" x14ac:dyDescent="0.15">
      <c r="A52" s="250" t="s">
        <v>361</v>
      </c>
      <c r="B52" s="310">
        <v>2836</v>
      </c>
      <c r="C52" s="311">
        <v>1437</v>
      </c>
      <c r="D52" s="312">
        <v>1399</v>
      </c>
      <c r="E52" s="310">
        <v>20</v>
      </c>
      <c r="F52" s="324">
        <v>8</v>
      </c>
      <c r="G52" s="324">
        <v>12</v>
      </c>
      <c r="H52" s="310">
        <v>20</v>
      </c>
      <c r="I52" s="324">
        <v>9</v>
      </c>
      <c r="J52" s="324">
        <v>11</v>
      </c>
      <c r="K52" s="310">
        <v>124</v>
      </c>
      <c r="L52" s="324">
        <v>61</v>
      </c>
      <c r="M52" s="324">
        <v>63</v>
      </c>
      <c r="N52" s="310">
        <v>34</v>
      </c>
      <c r="O52" s="324">
        <v>23</v>
      </c>
      <c r="P52" s="324">
        <v>11</v>
      </c>
      <c r="Q52" s="310">
        <v>70</v>
      </c>
      <c r="R52" s="324">
        <v>43</v>
      </c>
      <c r="S52" s="324">
        <v>27</v>
      </c>
      <c r="T52" s="310">
        <v>110</v>
      </c>
      <c r="U52" s="324">
        <v>61</v>
      </c>
      <c r="V52" s="324">
        <v>49</v>
      </c>
      <c r="W52" s="310">
        <v>347</v>
      </c>
      <c r="X52" s="324">
        <v>170</v>
      </c>
      <c r="Y52" s="324">
        <v>177</v>
      </c>
      <c r="Z52" s="310">
        <v>277</v>
      </c>
      <c r="AA52" s="324">
        <v>145</v>
      </c>
      <c r="AB52" s="324">
        <v>132</v>
      </c>
      <c r="AC52" s="310">
        <v>194</v>
      </c>
      <c r="AD52" s="324">
        <v>105</v>
      </c>
      <c r="AE52" s="324">
        <v>89</v>
      </c>
      <c r="AF52" s="310">
        <v>197</v>
      </c>
      <c r="AG52" s="324">
        <v>107</v>
      </c>
      <c r="AH52" s="324">
        <v>90</v>
      </c>
      <c r="AI52" s="310">
        <v>236</v>
      </c>
      <c r="AJ52" s="324">
        <v>118</v>
      </c>
      <c r="AK52" s="324">
        <v>118</v>
      </c>
      <c r="AL52" s="310">
        <v>64</v>
      </c>
      <c r="AM52" s="324">
        <v>33</v>
      </c>
      <c r="AN52" s="324">
        <v>31</v>
      </c>
      <c r="AO52" s="310">
        <v>229</v>
      </c>
      <c r="AP52" s="324">
        <v>124</v>
      </c>
      <c r="AQ52" s="324">
        <v>105</v>
      </c>
      <c r="AR52" s="310">
        <v>81</v>
      </c>
      <c r="AS52" s="324">
        <v>45</v>
      </c>
      <c r="AT52" s="324">
        <v>36</v>
      </c>
      <c r="AU52" s="310">
        <v>168</v>
      </c>
      <c r="AV52" s="324">
        <v>85</v>
      </c>
      <c r="AW52" s="324">
        <v>83</v>
      </c>
      <c r="AX52" s="310">
        <v>233</v>
      </c>
      <c r="AY52" s="324">
        <v>116</v>
      </c>
      <c r="AZ52" s="324">
        <v>117</v>
      </c>
      <c r="BA52" s="310">
        <v>306</v>
      </c>
      <c r="BB52" s="324">
        <v>137</v>
      </c>
      <c r="BC52" s="324">
        <v>169</v>
      </c>
      <c r="BD52" s="310">
        <v>126</v>
      </c>
      <c r="BE52" s="324">
        <v>47</v>
      </c>
      <c r="BF52" s="325">
        <v>79</v>
      </c>
    </row>
    <row r="53" spans="1:58" s="323" customFormat="1" ht="15.75" x14ac:dyDescent="0.15">
      <c r="A53" s="250" t="s">
        <v>362</v>
      </c>
      <c r="B53" s="310">
        <v>2983</v>
      </c>
      <c r="C53" s="311">
        <v>1515</v>
      </c>
      <c r="D53" s="312">
        <v>1468</v>
      </c>
      <c r="E53" s="310">
        <v>16</v>
      </c>
      <c r="F53" s="324">
        <v>11</v>
      </c>
      <c r="G53" s="324">
        <v>5</v>
      </c>
      <c r="H53" s="310">
        <v>51</v>
      </c>
      <c r="I53" s="324">
        <v>24</v>
      </c>
      <c r="J53" s="324">
        <v>27</v>
      </c>
      <c r="K53" s="310">
        <v>131</v>
      </c>
      <c r="L53" s="324">
        <v>79</v>
      </c>
      <c r="M53" s="324">
        <v>52</v>
      </c>
      <c r="N53" s="310">
        <v>36</v>
      </c>
      <c r="O53" s="324">
        <v>21</v>
      </c>
      <c r="P53" s="324">
        <v>15</v>
      </c>
      <c r="Q53" s="310">
        <v>75</v>
      </c>
      <c r="R53" s="324">
        <v>35</v>
      </c>
      <c r="S53" s="324">
        <v>40</v>
      </c>
      <c r="T53" s="310">
        <v>118</v>
      </c>
      <c r="U53" s="324">
        <v>60</v>
      </c>
      <c r="V53" s="324">
        <v>58</v>
      </c>
      <c r="W53" s="310">
        <v>356</v>
      </c>
      <c r="X53" s="324">
        <v>160</v>
      </c>
      <c r="Y53" s="324">
        <v>196</v>
      </c>
      <c r="Z53" s="310">
        <v>296</v>
      </c>
      <c r="AA53" s="324">
        <v>176</v>
      </c>
      <c r="AB53" s="324">
        <v>120</v>
      </c>
      <c r="AC53" s="310">
        <v>197</v>
      </c>
      <c r="AD53" s="324">
        <v>113</v>
      </c>
      <c r="AE53" s="324">
        <v>84</v>
      </c>
      <c r="AF53" s="310">
        <v>180</v>
      </c>
      <c r="AG53" s="324">
        <v>96</v>
      </c>
      <c r="AH53" s="324">
        <v>84</v>
      </c>
      <c r="AI53" s="310">
        <v>256</v>
      </c>
      <c r="AJ53" s="324">
        <v>122</v>
      </c>
      <c r="AK53" s="324">
        <v>134</v>
      </c>
      <c r="AL53" s="310">
        <v>78</v>
      </c>
      <c r="AM53" s="324">
        <v>39</v>
      </c>
      <c r="AN53" s="324">
        <v>39</v>
      </c>
      <c r="AO53" s="310">
        <v>233</v>
      </c>
      <c r="AP53" s="324">
        <v>105</v>
      </c>
      <c r="AQ53" s="324">
        <v>128</v>
      </c>
      <c r="AR53" s="310">
        <v>84</v>
      </c>
      <c r="AS53" s="324">
        <v>47</v>
      </c>
      <c r="AT53" s="324">
        <v>37</v>
      </c>
      <c r="AU53" s="310">
        <v>155</v>
      </c>
      <c r="AV53" s="324">
        <v>80</v>
      </c>
      <c r="AW53" s="324">
        <v>75</v>
      </c>
      <c r="AX53" s="310">
        <v>257</v>
      </c>
      <c r="AY53" s="324">
        <v>126</v>
      </c>
      <c r="AZ53" s="324">
        <v>131</v>
      </c>
      <c r="BA53" s="310">
        <v>331</v>
      </c>
      <c r="BB53" s="324">
        <v>159</v>
      </c>
      <c r="BC53" s="324">
        <v>172</v>
      </c>
      <c r="BD53" s="310">
        <v>133</v>
      </c>
      <c r="BE53" s="324">
        <v>62</v>
      </c>
      <c r="BF53" s="325">
        <v>71</v>
      </c>
    </row>
    <row r="54" spans="1:58" s="323" customFormat="1" ht="15.75" x14ac:dyDescent="0.15">
      <c r="A54" s="255" t="s">
        <v>310</v>
      </c>
      <c r="B54" s="307">
        <v>19025</v>
      </c>
      <c r="C54" s="304">
        <v>9471</v>
      </c>
      <c r="D54" s="308">
        <v>9554</v>
      </c>
      <c r="E54" s="307">
        <v>123</v>
      </c>
      <c r="F54" s="304">
        <v>67</v>
      </c>
      <c r="G54" s="308">
        <v>56</v>
      </c>
      <c r="H54" s="307">
        <v>266</v>
      </c>
      <c r="I54" s="304">
        <v>135</v>
      </c>
      <c r="J54" s="308">
        <v>131</v>
      </c>
      <c r="K54" s="307">
        <v>772</v>
      </c>
      <c r="L54" s="304">
        <v>420</v>
      </c>
      <c r="M54" s="308">
        <v>352</v>
      </c>
      <c r="N54" s="307">
        <v>236</v>
      </c>
      <c r="O54" s="304">
        <v>131</v>
      </c>
      <c r="P54" s="308">
        <v>105</v>
      </c>
      <c r="Q54" s="307">
        <v>386</v>
      </c>
      <c r="R54" s="304">
        <v>207</v>
      </c>
      <c r="S54" s="308">
        <v>179</v>
      </c>
      <c r="T54" s="307">
        <v>706</v>
      </c>
      <c r="U54" s="304">
        <v>379</v>
      </c>
      <c r="V54" s="308">
        <v>327</v>
      </c>
      <c r="W54" s="307">
        <v>2034</v>
      </c>
      <c r="X54" s="304">
        <v>997</v>
      </c>
      <c r="Y54" s="308">
        <v>1037</v>
      </c>
      <c r="Z54" s="307">
        <v>1715</v>
      </c>
      <c r="AA54" s="304">
        <v>911</v>
      </c>
      <c r="AB54" s="308">
        <v>804</v>
      </c>
      <c r="AC54" s="307">
        <v>1240</v>
      </c>
      <c r="AD54" s="304">
        <v>668</v>
      </c>
      <c r="AE54" s="308">
        <v>572</v>
      </c>
      <c r="AF54" s="307">
        <v>1118</v>
      </c>
      <c r="AG54" s="304">
        <v>585</v>
      </c>
      <c r="AH54" s="308">
        <v>533</v>
      </c>
      <c r="AI54" s="307">
        <v>1888</v>
      </c>
      <c r="AJ54" s="304">
        <v>878</v>
      </c>
      <c r="AK54" s="308">
        <v>1010</v>
      </c>
      <c r="AL54" s="307">
        <v>515</v>
      </c>
      <c r="AM54" s="304">
        <v>255</v>
      </c>
      <c r="AN54" s="308">
        <v>260</v>
      </c>
      <c r="AO54" s="307">
        <v>1436</v>
      </c>
      <c r="AP54" s="304">
        <v>702</v>
      </c>
      <c r="AQ54" s="308">
        <v>734</v>
      </c>
      <c r="AR54" s="307">
        <v>462</v>
      </c>
      <c r="AS54" s="304">
        <v>237</v>
      </c>
      <c r="AT54" s="308">
        <v>225</v>
      </c>
      <c r="AU54" s="307">
        <v>1049</v>
      </c>
      <c r="AV54" s="304">
        <v>491</v>
      </c>
      <c r="AW54" s="308">
        <v>558</v>
      </c>
      <c r="AX54" s="307">
        <v>1745</v>
      </c>
      <c r="AY54" s="304">
        <v>828</v>
      </c>
      <c r="AZ54" s="308">
        <v>917</v>
      </c>
      <c r="BA54" s="307">
        <v>2228</v>
      </c>
      <c r="BB54" s="304">
        <v>1062</v>
      </c>
      <c r="BC54" s="308">
        <v>1166</v>
      </c>
      <c r="BD54" s="307">
        <v>1106</v>
      </c>
      <c r="BE54" s="304">
        <v>518</v>
      </c>
      <c r="BF54" s="309">
        <v>588</v>
      </c>
    </row>
    <row r="55" spans="1:58" s="323" customFormat="1" ht="15.75" x14ac:dyDescent="0.15">
      <c r="A55" s="250" t="s">
        <v>363</v>
      </c>
      <c r="B55" s="310">
        <v>3139</v>
      </c>
      <c r="C55" s="311">
        <v>1556</v>
      </c>
      <c r="D55" s="312">
        <v>1583</v>
      </c>
      <c r="E55" s="310">
        <v>26</v>
      </c>
      <c r="F55" s="324">
        <v>14</v>
      </c>
      <c r="G55" s="324">
        <v>12</v>
      </c>
      <c r="H55" s="310">
        <v>37</v>
      </c>
      <c r="I55" s="324">
        <v>19</v>
      </c>
      <c r="J55" s="324">
        <v>18</v>
      </c>
      <c r="K55" s="310">
        <v>141</v>
      </c>
      <c r="L55" s="324">
        <v>73</v>
      </c>
      <c r="M55" s="324">
        <v>68</v>
      </c>
      <c r="N55" s="310">
        <v>43</v>
      </c>
      <c r="O55" s="324">
        <v>25</v>
      </c>
      <c r="P55" s="324">
        <v>18</v>
      </c>
      <c r="Q55" s="310">
        <v>78</v>
      </c>
      <c r="R55" s="324">
        <v>46</v>
      </c>
      <c r="S55" s="324">
        <v>32</v>
      </c>
      <c r="T55" s="310">
        <v>121</v>
      </c>
      <c r="U55" s="324">
        <v>74</v>
      </c>
      <c r="V55" s="324">
        <v>47</v>
      </c>
      <c r="W55" s="310">
        <v>349</v>
      </c>
      <c r="X55" s="324">
        <v>170</v>
      </c>
      <c r="Y55" s="324">
        <v>179</v>
      </c>
      <c r="Z55" s="310">
        <v>280</v>
      </c>
      <c r="AA55" s="324">
        <v>158</v>
      </c>
      <c r="AB55" s="324">
        <v>122</v>
      </c>
      <c r="AC55" s="310">
        <v>213</v>
      </c>
      <c r="AD55" s="324">
        <v>116</v>
      </c>
      <c r="AE55" s="324">
        <v>97</v>
      </c>
      <c r="AF55" s="310">
        <v>210</v>
      </c>
      <c r="AG55" s="324">
        <v>105</v>
      </c>
      <c r="AH55" s="324">
        <v>105</v>
      </c>
      <c r="AI55" s="310">
        <v>289</v>
      </c>
      <c r="AJ55" s="324">
        <v>136</v>
      </c>
      <c r="AK55" s="324">
        <v>153</v>
      </c>
      <c r="AL55" s="310">
        <v>65</v>
      </c>
      <c r="AM55" s="324">
        <v>32</v>
      </c>
      <c r="AN55" s="324">
        <v>33</v>
      </c>
      <c r="AO55" s="310">
        <v>247</v>
      </c>
      <c r="AP55" s="324">
        <v>128</v>
      </c>
      <c r="AQ55" s="324">
        <v>119</v>
      </c>
      <c r="AR55" s="310">
        <v>83</v>
      </c>
      <c r="AS55" s="324">
        <v>36</v>
      </c>
      <c r="AT55" s="324">
        <v>47</v>
      </c>
      <c r="AU55" s="310">
        <v>150</v>
      </c>
      <c r="AV55" s="324">
        <v>59</v>
      </c>
      <c r="AW55" s="324">
        <v>91</v>
      </c>
      <c r="AX55" s="310">
        <v>306</v>
      </c>
      <c r="AY55" s="324">
        <v>132</v>
      </c>
      <c r="AZ55" s="324">
        <v>174</v>
      </c>
      <c r="BA55" s="310">
        <v>330</v>
      </c>
      <c r="BB55" s="324">
        <v>150</v>
      </c>
      <c r="BC55" s="324">
        <v>180</v>
      </c>
      <c r="BD55" s="310">
        <v>171</v>
      </c>
      <c r="BE55" s="324">
        <v>83</v>
      </c>
      <c r="BF55" s="325">
        <v>88</v>
      </c>
    </row>
    <row r="56" spans="1:58" s="323" customFormat="1" ht="15.75" x14ac:dyDescent="0.15">
      <c r="A56" s="250" t="s">
        <v>364</v>
      </c>
      <c r="B56" s="310">
        <v>3355</v>
      </c>
      <c r="C56" s="311">
        <v>1623</v>
      </c>
      <c r="D56" s="312">
        <v>1732</v>
      </c>
      <c r="E56" s="310">
        <v>20</v>
      </c>
      <c r="F56" s="324">
        <v>15</v>
      </c>
      <c r="G56" s="324">
        <v>5</v>
      </c>
      <c r="H56" s="310">
        <v>52</v>
      </c>
      <c r="I56" s="324">
        <v>33</v>
      </c>
      <c r="J56" s="324">
        <v>19</v>
      </c>
      <c r="K56" s="310">
        <v>153</v>
      </c>
      <c r="L56" s="324">
        <v>78</v>
      </c>
      <c r="M56" s="324">
        <v>75</v>
      </c>
      <c r="N56" s="310">
        <v>47</v>
      </c>
      <c r="O56" s="324">
        <v>26</v>
      </c>
      <c r="P56" s="324">
        <v>21</v>
      </c>
      <c r="Q56" s="310">
        <v>74</v>
      </c>
      <c r="R56" s="324">
        <v>34</v>
      </c>
      <c r="S56" s="324">
        <v>40</v>
      </c>
      <c r="T56" s="310">
        <v>119</v>
      </c>
      <c r="U56" s="324">
        <v>63</v>
      </c>
      <c r="V56" s="324">
        <v>56</v>
      </c>
      <c r="W56" s="310">
        <v>367</v>
      </c>
      <c r="X56" s="324">
        <v>180</v>
      </c>
      <c r="Y56" s="324">
        <v>187</v>
      </c>
      <c r="Z56" s="310">
        <v>304</v>
      </c>
      <c r="AA56" s="324">
        <v>163</v>
      </c>
      <c r="AB56" s="324">
        <v>141</v>
      </c>
      <c r="AC56" s="310">
        <v>220</v>
      </c>
      <c r="AD56" s="324">
        <v>106</v>
      </c>
      <c r="AE56" s="324">
        <v>114</v>
      </c>
      <c r="AF56" s="310">
        <v>196</v>
      </c>
      <c r="AG56" s="324">
        <v>101</v>
      </c>
      <c r="AH56" s="324">
        <v>95</v>
      </c>
      <c r="AI56" s="310">
        <v>340</v>
      </c>
      <c r="AJ56" s="324">
        <v>148</v>
      </c>
      <c r="AK56" s="324">
        <v>192</v>
      </c>
      <c r="AL56" s="310">
        <v>99</v>
      </c>
      <c r="AM56" s="324">
        <v>51</v>
      </c>
      <c r="AN56" s="324">
        <v>48</v>
      </c>
      <c r="AO56" s="310">
        <v>276</v>
      </c>
      <c r="AP56" s="324">
        <v>125</v>
      </c>
      <c r="AQ56" s="324">
        <v>151</v>
      </c>
      <c r="AR56" s="310">
        <v>74</v>
      </c>
      <c r="AS56" s="324">
        <v>35</v>
      </c>
      <c r="AT56" s="324">
        <v>39</v>
      </c>
      <c r="AU56" s="310">
        <v>176</v>
      </c>
      <c r="AV56" s="324">
        <v>85</v>
      </c>
      <c r="AW56" s="324">
        <v>91</v>
      </c>
      <c r="AX56" s="310">
        <v>287</v>
      </c>
      <c r="AY56" s="324">
        <v>133</v>
      </c>
      <c r="AZ56" s="324">
        <v>154</v>
      </c>
      <c r="BA56" s="310">
        <v>366</v>
      </c>
      <c r="BB56" s="324">
        <v>163</v>
      </c>
      <c r="BC56" s="324">
        <v>203</v>
      </c>
      <c r="BD56" s="310">
        <v>185</v>
      </c>
      <c r="BE56" s="324">
        <v>84</v>
      </c>
      <c r="BF56" s="325">
        <v>101</v>
      </c>
    </row>
    <row r="57" spans="1:58" s="323" customFormat="1" ht="15.75" x14ac:dyDescent="0.15">
      <c r="A57" s="250" t="s">
        <v>365</v>
      </c>
      <c r="B57" s="310">
        <v>3918</v>
      </c>
      <c r="C57" s="311">
        <v>1992</v>
      </c>
      <c r="D57" s="312">
        <v>1926</v>
      </c>
      <c r="E57" s="310">
        <v>21</v>
      </c>
      <c r="F57" s="324">
        <v>8</v>
      </c>
      <c r="G57" s="324">
        <v>13</v>
      </c>
      <c r="H57" s="310">
        <v>54</v>
      </c>
      <c r="I57" s="324">
        <v>20</v>
      </c>
      <c r="J57" s="324">
        <v>34</v>
      </c>
      <c r="K57" s="310">
        <v>171</v>
      </c>
      <c r="L57" s="324">
        <v>104</v>
      </c>
      <c r="M57" s="324">
        <v>67</v>
      </c>
      <c r="N57" s="310">
        <v>51</v>
      </c>
      <c r="O57" s="324">
        <v>26</v>
      </c>
      <c r="P57" s="324">
        <v>25</v>
      </c>
      <c r="Q57" s="310">
        <v>72</v>
      </c>
      <c r="R57" s="324">
        <v>41</v>
      </c>
      <c r="S57" s="324">
        <v>31</v>
      </c>
      <c r="T57" s="310">
        <v>146</v>
      </c>
      <c r="U57" s="324">
        <v>76</v>
      </c>
      <c r="V57" s="324">
        <v>70</v>
      </c>
      <c r="W57" s="310">
        <v>410</v>
      </c>
      <c r="X57" s="324">
        <v>216</v>
      </c>
      <c r="Y57" s="324">
        <v>194</v>
      </c>
      <c r="Z57" s="310">
        <v>380</v>
      </c>
      <c r="AA57" s="324">
        <v>199</v>
      </c>
      <c r="AB57" s="324">
        <v>181</v>
      </c>
      <c r="AC57" s="310">
        <v>263</v>
      </c>
      <c r="AD57" s="324">
        <v>148</v>
      </c>
      <c r="AE57" s="324">
        <v>115</v>
      </c>
      <c r="AF57" s="310">
        <v>224</v>
      </c>
      <c r="AG57" s="324">
        <v>121</v>
      </c>
      <c r="AH57" s="324">
        <v>103</v>
      </c>
      <c r="AI57" s="310">
        <v>405</v>
      </c>
      <c r="AJ57" s="324">
        <v>195</v>
      </c>
      <c r="AK57" s="324">
        <v>210</v>
      </c>
      <c r="AL57" s="310">
        <v>104</v>
      </c>
      <c r="AM57" s="324">
        <v>49</v>
      </c>
      <c r="AN57" s="324">
        <v>55</v>
      </c>
      <c r="AO57" s="310">
        <v>285</v>
      </c>
      <c r="AP57" s="324">
        <v>140</v>
      </c>
      <c r="AQ57" s="324">
        <v>145</v>
      </c>
      <c r="AR57" s="310">
        <v>98</v>
      </c>
      <c r="AS57" s="324">
        <v>57</v>
      </c>
      <c r="AT57" s="324">
        <v>41</v>
      </c>
      <c r="AU57" s="310">
        <v>204</v>
      </c>
      <c r="AV57" s="324">
        <v>104</v>
      </c>
      <c r="AW57" s="324">
        <v>100</v>
      </c>
      <c r="AX57" s="310">
        <v>357</v>
      </c>
      <c r="AY57" s="324">
        <v>160</v>
      </c>
      <c r="AZ57" s="324">
        <v>197</v>
      </c>
      <c r="BA57" s="310">
        <v>446</v>
      </c>
      <c r="BB57" s="324">
        <v>227</v>
      </c>
      <c r="BC57" s="324">
        <v>219</v>
      </c>
      <c r="BD57" s="310">
        <v>227</v>
      </c>
      <c r="BE57" s="324">
        <v>101</v>
      </c>
      <c r="BF57" s="325">
        <v>126</v>
      </c>
    </row>
    <row r="58" spans="1:58" s="323" customFormat="1" ht="15.75" x14ac:dyDescent="0.15">
      <c r="A58" s="250" t="s">
        <v>366</v>
      </c>
      <c r="B58" s="310">
        <v>4238</v>
      </c>
      <c r="C58" s="311">
        <v>2128</v>
      </c>
      <c r="D58" s="312">
        <v>2110</v>
      </c>
      <c r="E58" s="310">
        <v>24</v>
      </c>
      <c r="F58" s="324">
        <v>11</v>
      </c>
      <c r="G58" s="324">
        <v>13</v>
      </c>
      <c r="H58" s="310">
        <v>52</v>
      </c>
      <c r="I58" s="324">
        <v>27</v>
      </c>
      <c r="J58" s="324">
        <v>25</v>
      </c>
      <c r="K58" s="310">
        <v>143</v>
      </c>
      <c r="L58" s="324">
        <v>78</v>
      </c>
      <c r="M58" s="324">
        <v>65</v>
      </c>
      <c r="N58" s="310">
        <v>38</v>
      </c>
      <c r="O58" s="324">
        <v>24</v>
      </c>
      <c r="P58" s="324">
        <v>14</v>
      </c>
      <c r="Q58" s="310">
        <v>81</v>
      </c>
      <c r="R58" s="324">
        <v>42</v>
      </c>
      <c r="S58" s="324">
        <v>39</v>
      </c>
      <c r="T58" s="310">
        <v>147</v>
      </c>
      <c r="U58" s="324">
        <v>75</v>
      </c>
      <c r="V58" s="324">
        <v>72</v>
      </c>
      <c r="W58" s="310">
        <v>434</v>
      </c>
      <c r="X58" s="324">
        <v>205</v>
      </c>
      <c r="Y58" s="324">
        <v>229</v>
      </c>
      <c r="Z58" s="310">
        <v>384</v>
      </c>
      <c r="AA58" s="324">
        <v>210</v>
      </c>
      <c r="AB58" s="324">
        <v>174</v>
      </c>
      <c r="AC58" s="310">
        <v>268</v>
      </c>
      <c r="AD58" s="324">
        <v>150</v>
      </c>
      <c r="AE58" s="324">
        <v>118</v>
      </c>
      <c r="AF58" s="310">
        <v>248</v>
      </c>
      <c r="AG58" s="324">
        <v>126</v>
      </c>
      <c r="AH58" s="324">
        <v>122</v>
      </c>
      <c r="AI58" s="310">
        <v>416</v>
      </c>
      <c r="AJ58" s="324">
        <v>192</v>
      </c>
      <c r="AK58" s="324">
        <v>224</v>
      </c>
      <c r="AL58" s="310">
        <v>121</v>
      </c>
      <c r="AM58" s="324">
        <v>58</v>
      </c>
      <c r="AN58" s="324">
        <v>63</v>
      </c>
      <c r="AO58" s="310">
        <v>321</v>
      </c>
      <c r="AP58" s="324">
        <v>166</v>
      </c>
      <c r="AQ58" s="324">
        <v>155</v>
      </c>
      <c r="AR58" s="310">
        <v>116</v>
      </c>
      <c r="AS58" s="324">
        <v>55</v>
      </c>
      <c r="AT58" s="324">
        <v>61</v>
      </c>
      <c r="AU58" s="310">
        <v>255</v>
      </c>
      <c r="AV58" s="324">
        <v>124</v>
      </c>
      <c r="AW58" s="324">
        <v>131</v>
      </c>
      <c r="AX58" s="310">
        <v>414</v>
      </c>
      <c r="AY58" s="324">
        <v>219</v>
      </c>
      <c r="AZ58" s="324">
        <v>195</v>
      </c>
      <c r="BA58" s="310">
        <v>540</v>
      </c>
      <c r="BB58" s="324">
        <v>259</v>
      </c>
      <c r="BC58" s="324">
        <v>281</v>
      </c>
      <c r="BD58" s="310">
        <v>236</v>
      </c>
      <c r="BE58" s="324">
        <v>107</v>
      </c>
      <c r="BF58" s="325">
        <v>129</v>
      </c>
    </row>
    <row r="59" spans="1:58" s="323" customFormat="1" ht="15.75" x14ac:dyDescent="0.15">
      <c r="A59" s="250" t="s">
        <v>367</v>
      </c>
      <c r="B59" s="310">
        <v>4375</v>
      </c>
      <c r="C59" s="311">
        <v>2172</v>
      </c>
      <c r="D59" s="312">
        <v>2203</v>
      </c>
      <c r="E59" s="310">
        <v>32</v>
      </c>
      <c r="F59" s="324">
        <v>19</v>
      </c>
      <c r="G59" s="324">
        <v>13</v>
      </c>
      <c r="H59" s="310">
        <v>71</v>
      </c>
      <c r="I59" s="324">
        <v>36</v>
      </c>
      <c r="J59" s="324">
        <v>35</v>
      </c>
      <c r="K59" s="310">
        <v>164</v>
      </c>
      <c r="L59" s="324">
        <v>87</v>
      </c>
      <c r="M59" s="324">
        <v>77</v>
      </c>
      <c r="N59" s="310">
        <v>57</v>
      </c>
      <c r="O59" s="324">
        <v>30</v>
      </c>
      <c r="P59" s="324">
        <v>27</v>
      </c>
      <c r="Q59" s="310">
        <v>81</v>
      </c>
      <c r="R59" s="324">
        <v>44</v>
      </c>
      <c r="S59" s="324">
        <v>37</v>
      </c>
      <c r="T59" s="310">
        <v>173</v>
      </c>
      <c r="U59" s="324">
        <v>91</v>
      </c>
      <c r="V59" s="324">
        <v>82</v>
      </c>
      <c r="W59" s="310">
        <v>474</v>
      </c>
      <c r="X59" s="324">
        <v>226</v>
      </c>
      <c r="Y59" s="324">
        <v>248</v>
      </c>
      <c r="Z59" s="310">
        <v>367</v>
      </c>
      <c r="AA59" s="324">
        <v>181</v>
      </c>
      <c r="AB59" s="324">
        <v>186</v>
      </c>
      <c r="AC59" s="310">
        <v>276</v>
      </c>
      <c r="AD59" s="324">
        <v>148</v>
      </c>
      <c r="AE59" s="324">
        <v>128</v>
      </c>
      <c r="AF59" s="310">
        <v>240</v>
      </c>
      <c r="AG59" s="324">
        <v>132</v>
      </c>
      <c r="AH59" s="324">
        <v>108</v>
      </c>
      <c r="AI59" s="310">
        <v>438</v>
      </c>
      <c r="AJ59" s="324">
        <v>207</v>
      </c>
      <c r="AK59" s="324">
        <v>231</v>
      </c>
      <c r="AL59" s="310">
        <v>126</v>
      </c>
      <c r="AM59" s="324">
        <v>65</v>
      </c>
      <c r="AN59" s="324">
        <v>61</v>
      </c>
      <c r="AO59" s="310">
        <v>307</v>
      </c>
      <c r="AP59" s="324">
        <v>143</v>
      </c>
      <c r="AQ59" s="324">
        <v>164</v>
      </c>
      <c r="AR59" s="310">
        <v>91</v>
      </c>
      <c r="AS59" s="324">
        <v>54</v>
      </c>
      <c r="AT59" s="324">
        <v>37</v>
      </c>
      <c r="AU59" s="310">
        <v>264</v>
      </c>
      <c r="AV59" s="324">
        <v>119</v>
      </c>
      <c r="AW59" s="324">
        <v>145</v>
      </c>
      <c r="AX59" s="310">
        <v>381</v>
      </c>
      <c r="AY59" s="324">
        <v>184</v>
      </c>
      <c r="AZ59" s="324">
        <v>197</v>
      </c>
      <c r="BA59" s="310">
        <v>546</v>
      </c>
      <c r="BB59" s="324">
        <v>263</v>
      </c>
      <c r="BC59" s="324">
        <v>283</v>
      </c>
      <c r="BD59" s="310">
        <v>287</v>
      </c>
      <c r="BE59" s="324">
        <v>143</v>
      </c>
      <c r="BF59" s="325">
        <v>144</v>
      </c>
    </row>
    <row r="60" spans="1:58" s="323" customFormat="1" ht="15.75" x14ac:dyDescent="0.15">
      <c r="A60" s="255" t="s">
        <v>311</v>
      </c>
      <c r="B60" s="307">
        <v>21480</v>
      </c>
      <c r="C60" s="304">
        <v>10396</v>
      </c>
      <c r="D60" s="308">
        <v>11084</v>
      </c>
      <c r="E60" s="307">
        <v>126</v>
      </c>
      <c r="F60" s="304">
        <v>69</v>
      </c>
      <c r="G60" s="308">
        <v>57</v>
      </c>
      <c r="H60" s="307">
        <v>316</v>
      </c>
      <c r="I60" s="304">
        <v>179</v>
      </c>
      <c r="J60" s="308">
        <v>137</v>
      </c>
      <c r="K60" s="307">
        <v>711</v>
      </c>
      <c r="L60" s="304">
        <v>366</v>
      </c>
      <c r="M60" s="308">
        <v>345</v>
      </c>
      <c r="N60" s="307">
        <v>261</v>
      </c>
      <c r="O60" s="304">
        <v>153</v>
      </c>
      <c r="P60" s="308">
        <v>108</v>
      </c>
      <c r="Q60" s="307">
        <v>406</v>
      </c>
      <c r="R60" s="304">
        <v>207</v>
      </c>
      <c r="S60" s="308">
        <v>199</v>
      </c>
      <c r="T60" s="307">
        <v>869</v>
      </c>
      <c r="U60" s="304">
        <v>459</v>
      </c>
      <c r="V60" s="308">
        <v>410</v>
      </c>
      <c r="W60" s="307">
        <v>2136</v>
      </c>
      <c r="X60" s="304">
        <v>973</v>
      </c>
      <c r="Y60" s="308">
        <v>1163</v>
      </c>
      <c r="Z60" s="307">
        <v>1917</v>
      </c>
      <c r="AA60" s="304">
        <v>977</v>
      </c>
      <c r="AB60" s="308">
        <v>940</v>
      </c>
      <c r="AC60" s="307">
        <v>1366</v>
      </c>
      <c r="AD60" s="304">
        <v>724</v>
      </c>
      <c r="AE60" s="308">
        <v>642</v>
      </c>
      <c r="AF60" s="307">
        <v>1022</v>
      </c>
      <c r="AG60" s="304">
        <v>517</v>
      </c>
      <c r="AH60" s="308">
        <v>505</v>
      </c>
      <c r="AI60" s="307">
        <v>1892</v>
      </c>
      <c r="AJ60" s="304">
        <v>958</v>
      </c>
      <c r="AK60" s="308">
        <v>934</v>
      </c>
      <c r="AL60" s="307">
        <v>595</v>
      </c>
      <c r="AM60" s="304">
        <v>296</v>
      </c>
      <c r="AN60" s="308">
        <v>299</v>
      </c>
      <c r="AO60" s="307">
        <v>1337</v>
      </c>
      <c r="AP60" s="304">
        <v>648</v>
      </c>
      <c r="AQ60" s="308">
        <v>689</v>
      </c>
      <c r="AR60" s="307">
        <v>448</v>
      </c>
      <c r="AS60" s="304">
        <v>232</v>
      </c>
      <c r="AT60" s="308">
        <v>216</v>
      </c>
      <c r="AU60" s="307">
        <v>1249</v>
      </c>
      <c r="AV60" s="304">
        <v>557</v>
      </c>
      <c r="AW60" s="308">
        <v>692</v>
      </c>
      <c r="AX60" s="307">
        <v>2339</v>
      </c>
      <c r="AY60" s="304">
        <v>1031</v>
      </c>
      <c r="AZ60" s="308">
        <v>1308</v>
      </c>
      <c r="BA60" s="307">
        <v>3008</v>
      </c>
      <c r="BB60" s="304">
        <v>1384</v>
      </c>
      <c r="BC60" s="308">
        <v>1624</v>
      </c>
      <c r="BD60" s="307">
        <v>1482</v>
      </c>
      <c r="BE60" s="304">
        <v>666</v>
      </c>
      <c r="BF60" s="309">
        <v>816</v>
      </c>
    </row>
    <row r="61" spans="1:58" s="323" customFormat="1" ht="15.75" x14ac:dyDescent="0.15">
      <c r="A61" s="250" t="s">
        <v>368</v>
      </c>
      <c r="B61" s="310">
        <v>4351</v>
      </c>
      <c r="C61" s="311">
        <v>2115</v>
      </c>
      <c r="D61" s="312">
        <v>2236</v>
      </c>
      <c r="E61" s="310">
        <v>23</v>
      </c>
      <c r="F61" s="324">
        <v>9</v>
      </c>
      <c r="G61" s="324">
        <v>14</v>
      </c>
      <c r="H61" s="310">
        <v>59</v>
      </c>
      <c r="I61" s="324">
        <v>34</v>
      </c>
      <c r="J61" s="324">
        <v>25</v>
      </c>
      <c r="K61" s="310">
        <v>112</v>
      </c>
      <c r="L61" s="324">
        <v>66</v>
      </c>
      <c r="M61" s="324">
        <v>46</v>
      </c>
      <c r="N61" s="310">
        <v>52</v>
      </c>
      <c r="O61" s="324">
        <v>32</v>
      </c>
      <c r="P61" s="324">
        <v>20</v>
      </c>
      <c r="Q61" s="310">
        <v>78</v>
      </c>
      <c r="R61" s="324">
        <v>33</v>
      </c>
      <c r="S61" s="324">
        <v>45</v>
      </c>
      <c r="T61" s="310">
        <v>157</v>
      </c>
      <c r="U61" s="324">
        <v>76</v>
      </c>
      <c r="V61" s="324">
        <v>81</v>
      </c>
      <c r="W61" s="310">
        <v>474</v>
      </c>
      <c r="X61" s="324">
        <v>221</v>
      </c>
      <c r="Y61" s="324">
        <v>253</v>
      </c>
      <c r="Z61" s="310">
        <v>394</v>
      </c>
      <c r="AA61" s="324">
        <v>214</v>
      </c>
      <c r="AB61" s="324">
        <v>180</v>
      </c>
      <c r="AC61" s="310">
        <v>285</v>
      </c>
      <c r="AD61" s="324">
        <v>150</v>
      </c>
      <c r="AE61" s="324">
        <v>135</v>
      </c>
      <c r="AF61" s="310">
        <v>200</v>
      </c>
      <c r="AG61" s="324">
        <v>93</v>
      </c>
      <c r="AH61" s="324">
        <v>107</v>
      </c>
      <c r="AI61" s="310">
        <v>420</v>
      </c>
      <c r="AJ61" s="324">
        <v>185</v>
      </c>
      <c r="AK61" s="324">
        <v>235</v>
      </c>
      <c r="AL61" s="310">
        <v>111</v>
      </c>
      <c r="AM61" s="324">
        <v>60</v>
      </c>
      <c r="AN61" s="324">
        <v>51</v>
      </c>
      <c r="AO61" s="310">
        <v>305</v>
      </c>
      <c r="AP61" s="324">
        <v>159</v>
      </c>
      <c r="AQ61" s="324">
        <v>146</v>
      </c>
      <c r="AR61" s="310">
        <v>104</v>
      </c>
      <c r="AS61" s="324">
        <v>47</v>
      </c>
      <c r="AT61" s="324">
        <v>57</v>
      </c>
      <c r="AU61" s="310">
        <v>229</v>
      </c>
      <c r="AV61" s="324">
        <v>107</v>
      </c>
      <c r="AW61" s="324">
        <v>122</v>
      </c>
      <c r="AX61" s="310">
        <v>435</v>
      </c>
      <c r="AY61" s="324">
        <v>192</v>
      </c>
      <c r="AZ61" s="324">
        <v>243</v>
      </c>
      <c r="BA61" s="310">
        <v>581</v>
      </c>
      <c r="BB61" s="324">
        <v>276</v>
      </c>
      <c r="BC61" s="324">
        <v>305</v>
      </c>
      <c r="BD61" s="310">
        <v>332</v>
      </c>
      <c r="BE61" s="324">
        <v>161</v>
      </c>
      <c r="BF61" s="325">
        <v>171</v>
      </c>
    </row>
    <row r="62" spans="1:58" s="323" customFormat="1" ht="15.75" x14ac:dyDescent="0.15">
      <c r="A62" s="250" t="s">
        <v>369</v>
      </c>
      <c r="B62" s="310">
        <v>4471</v>
      </c>
      <c r="C62" s="311">
        <v>2135</v>
      </c>
      <c r="D62" s="312">
        <v>2336</v>
      </c>
      <c r="E62" s="310">
        <v>20</v>
      </c>
      <c r="F62" s="324">
        <v>13</v>
      </c>
      <c r="G62" s="324">
        <v>7</v>
      </c>
      <c r="H62" s="310">
        <v>69</v>
      </c>
      <c r="I62" s="324">
        <v>40</v>
      </c>
      <c r="J62" s="324">
        <v>29</v>
      </c>
      <c r="K62" s="310">
        <v>169</v>
      </c>
      <c r="L62" s="324">
        <v>83</v>
      </c>
      <c r="M62" s="324">
        <v>86</v>
      </c>
      <c r="N62" s="310">
        <v>57</v>
      </c>
      <c r="O62" s="324">
        <v>32</v>
      </c>
      <c r="P62" s="324">
        <v>25</v>
      </c>
      <c r="Q62" s="310">
        <v>76</v>
      </c>
      <c r="R62" s="324">
        <v>42</v>
      </c>
      <c r="S62" s="324">
        <v>34</v>
      </c>
      <c r="T62" s="310">
        <v>200</v>
      </c>
      <c r="U62" s="324">
        <v>98</v>
      </c>
      <c r="V62" s="324">
        <v>102</v>
      </c>
      <c r="W62" s="310">
        <v>442</v>
      </c>
      <c r="X62" s="324">
        <v>197</v>
      </c>
      <c r="Y62" s="324">
        <v>245</v>
      </c>
      <c r="Z62" s="310">
        <v>408</v>
      </c>
      <c r="AA62" s="324">
        <v>208</v>
      </c>
      <c r="AB62" s="324">
        <v>200</v>
      </c>
      <c r="AC62" s="310">
        <v>281</v>
      </c>
      <c r="AD62" s="324">
        <v>158</v>
      </c>
      <c r="AE62" s="324">
        <v>123</v>
      </c>
      <c r="AF62" s="310">
        <v>214</v>
      </c>
      <c r="AG62" s="324">
        <v>115</v>
      </c>
      <c r="AH62" s="324">
        <v>99</v>
      </c>
      <c r="AI62" s="310">
        <v>413</v>
      </c>
      <c r="AJ62" s="324">
        <v>190</v>
      </c>
      <c r="AK62" s="324">
        <v>223</v>
      </c>
      <c r="AL62" s="310">
        <v>126</v>
      </c>
      <c r="AM62" s="324">
        <v>57</v>
      </c>
      <c r="AN62" s="324">
        <v>69</v>
      </c>
      <c r="AO62" s="310">
        <v>283</v>
      </c>
      <c r="AP62" s="324">
        <v>140</v>
      </c>
      <c r="AQ62" s="324">
        <v>143</v>
      </c>
      <c r="AR62" s="310">
        <v>94</v>
      </c>
      <c r="AS62" s="324">
        <v>50</v>
      </c>
      <c r="AT62" s="324">
        <v>44</v>
      </c>
      <c r="AU62" s="310">
        <v>248</v>
      </c>
      <c r="AV62" s="324">
        <v>118</v>
      </c>
      <c r="AW62" s="324">
        <v>130</v>
      </c>
      <c r="AX62" s="310">
        <v>499</v>
      </c>
      <c r="AY62" s="324">
        <v>212</v>
      </c>
      <c r="AZ62" s="324">
        <v>287</v>
      </c>
      <c r="BA62" s="310">
        <v>598</v>
      </c>
      <c r="BB62" s="324">
        <v>263</v>
      </c>
      <c r="BC62" s="324">
        <v>335</v>
      </c>
      <c r="BD62" s="310">
        <v>274</v>
      </c>
      <c r="BE62" s="324">
        <v>119</v>
      </c>
      <c r="BF62" s="325">
        <v>155</v>
      </c>
    </row>
    <row r="63" spans="1:58" s="323" customFormat="1" ht="15.75" x14ac:dyDescent="0.15">
      <c r="A63" s="250" t="s">
        <v>370</v>
      </c>
      <c r="B63" s="310">
        <v>3923</v>
      </c>
      <c r="C63" s="311">
        <v>1919</v>
      </c>
      <c r="D63" s="312">
        <v>2004</v>
      </c>
      <c r="E63" s="310">
        <v>25</v>
      </c>
      <c r="F63" s="324">
        <v>12</v>
      </c>
      <c r="G63" s="324">
        <v>13</v>
      </c>
      <c r="H63" s="310">
        <v>69</v>
      </c>
      <c r="I63" s="324">
        <v>35</v>
      </c>
      <c r="J63" s="324">
        <v>34</v>
      </c>
      <c r="K63" s="310">
        <v>127</v>
      </c>
      <c r="L63" s="324">
        <v>67</v>
      </c>
      <c r="M63" s="324">
        <v>60</v>
      </c>
      <c r="N63" s="310">
        <v>50</v>
      </c>
      <c r="O63" s="324">
        <v>28</v>
      </c>
      <c r="P63" s="324">
        <v>22</v>
      </c>
      <c r="Q63" s="310">
        <v>81</v>
      </c>
      <c r="R63" s="324">
        <v>42</v>
      </c>
      <c r="S63" s="324">
        <v>39</v>
      </c>
      <c r="T63" s="310">
        <v>152</v>
      </c>
      <c r="U63" s="324">
        <v>86</v>
      </c>
      <c r="V63" s="324">
        <v>66</v>
      </c>
      <c r="W63" s="310">
        <v>382</v>
      </c>
      <c r="X63" s="324">
        <v>175</v>
      </c>
      <c r="Y63" s="324">
        <v>207</v>
      </c>
      <c r="Z63" s="310">
        <v>360</v>
      </c>
      <c r="AA63" s="324">
        <v>197</v>
      </c>
      <c r="AB63" s="324">
        <v>163</v>
      </c>
      <c r="AC63" s="310">
        <v>230</v>
      </c>
      <c r="AD63" s="324">
        <v>131</v>
      </c>
      <c r="AE63" s="324">
        <v>99</v>
      </c>
      <c r="AF63" s="310">
        <v>205</v>
      </c>
      <c r="AG63" s="324">
        <v>98</v>
      </c>
      <c r="AH63" s="324">
        <v>107</v>
      </c>
      <c r="AI63" s="310">
        <v>362</v>
      </c>
      <c r="AJ63" s="324">
        <v>187</v>
      </c>
      <c r="AK63" s="324">
        <v>175</v>
      </c>
      <c r="AL63" s="310">
        <v>101</v>
      </c>
      <c r="AM63" s="324">
        <v>55</v>
      </c>
      <c r="AN63" s="324">
        <v>46</v>
      </c>
      <c r="AO63" s="310">
        <v>229</v>
      </c>
      <c r="AP63" s="324">
        <v>109</v>
      </c>
      <c r="AQ63" s="324">
        <v>120</v>
      </c>
      <c r="AR63" s="310">
        <v>74</v>
      </c>
      <c r="AS63" s="324">
        <v>37</v>
      </c>
      <c r="AT63" s="324">
        <v>37</v>
      </c>
      <c r="AU63" s="310">
        <v>218</v>
      </c>
      <c r="AV63" s="324">
        <v>92</v>
      </c>
      <c r="AW63" s="324">
        <v>126</v>
      </c>
      <c r="AX63" s="310">
        <v>402</v>
      </c>
      <c r="AY63" s="324">
        <v>176</v>
      </c>
      <c r="AZ63" s="324">
        <v>226</v>
      </c>
      <c r="BA63" s="310">
        <v>582</v>
      </c>
      <c r="BB63" s="324">
        <v>284</v>
      </c>
      <c r="BC63" s="324">
        <v>298</v>
      </c>
      <c r="BD63" s="310">
        <v>274</v>
      </c>
      <c r="BE63" s="324">
        <v>108</v>
      </c>
      <c r="BF63" s="325">
        <v>166</v>
      </c>
    </row>
    <row r="64" spans="1:58" s="323" customFormat="1" ht="15.75" x14ac:dyDescent="0.15">
      <c r="A64" s="250" t="s">
        <v>371</v>
      </c>
      <c r="B64" s="310">
        <v>4331</v>
      </c>
      <c r="C64" s="311">
        <v>2066</v>
      </c>
      <c r="D64" s="312">
        <v>2265</v>
      </c>
      <c r="E64" s="310">
        <v>33</v>
      </c>
      <c r="F64" s="324">
        <v>18</v>
      </c>
      <c r="G64" s="324">
        <v>15</v>
      </c>
      <c r="H64" s="310">
        <v>66</v>
      </c>
      <c r="I64" s="324">
        <v>37</v>
      </c>
      <c r="J64" s="324">
        <v>29</v>
      </c>
      <c r="K64" s="310">
        <v>128</v>
      </c>
      <c r="L64" s="324">
        <v>66</v>
      </c>
      <c r="M64" s="324">
        <v>62</v>
      </c>
      <c r="N64" s="310">
        <v>58</v>
      </c>
      <c r="O64" s="324">
        <v>31</v>
      </c>
      <c r="P64" s="324">
        <v>27</v>
      </c>
      <c r="Q64" s="310">
        <v>85</v>
      </c>
      <c r="R64" s="324">
        <v>49</v>
      </c>
      <c r="S64" s="324">
        <v>36</v>
      </c>
      <c r="T64" s="310">
        <v>181</v>
      </c>
      <c r="U64" s="324">
        <v>99</v>
      </c>
      <c r="V64" s="324">
        <v>82</v>
      </c>
      <c r="W64" s="310">
        <v>395</v>
      </c>
      <c r="X64" s="324">
        <v>180</v>
      </c>
      <c r="Y64" s="324">
        <v>215</v>
      </c>
      <c r="Z64" s="310">
        <v>395</v>
      </c>
      <c r="AA64" s="324">
        <v>185</v>
      </c>
      <c r="AB64" s="324">
        <v>210</v>
      </c>
      <c r="AC64" s="310">
        <v>283</v>
      </c>
      <c r="AD64" s="324">
        <v>139</v>
      </c>
      <c r="AE64" s="324">
        <v>144</v>
      </c>
      <c r="AF64" s="310">
        <v>200</v>
      </c>
      <c r="AG64" s="324">
        <v>110</v>
      </c>
      <c r="AH64" s="324">
        <v>90</v>
      </c>
      <c r="AI64" s="310">
        <v>362</v>
      </c>
      <c r="AJ64" s="324">
        <v>199</v>
      </c>
      <c r="AK64" s="324">
        <v>163</v>
      </c>
      <c r="AL64" s="310">
        <v>126</v>
      </c>
      <c r="AM64" s="324">
        <v>55</v>
      </c>
      <c r="AN64" s="324">
        <v>71</v>
      </c>
      <c r="AO64" s="310">
        <v>257</v>
      </c>
      <c r="AP64" s="324">
        <v>119</v>
      </c>
      <c r="AQ64" s="324">
        <v>138</v>
      </c>
      <c r="AR64" s="310">
        <v>90</v>
      </c>
      <c r="AS64" s="324">
        <v>52</v>
      </c>
      <c r="AT64" s="324">
        <v>38</v>
      </c>
      <c r="AU64" s="310">
        <v>276</v>
      </c>
      <c r="AV64" s="324">
        <v>123</v>
      </c>
      <c r="AW64" s="324">
        <v>153</v>
      </c>
      <c r="AX64" s="310">
        <v>487</v>
      </c>
      <c r="AY64" s="324">
        <v>201</v>
      </c>
      <c r="AZ64" s="324">
        <v>286</v>
      </c>
      <c r="BA64" s="310">
        <v>610</v>
      </c>
      <c r="BB64" s="324">
        <v>271</v>
      </c>
      <c r="BC64" s="324">
        <v>339</v>
      </c>
      <c r="BD64" s="310">
        <v>299</v>
      </c>
      <c r="BE64" s="324">
        <v>132</v>
      </c>
      <c r="BF64" s="325">
        <v>167</v>
      </c>
    </row>
    <row r="65" spans="1:58" s="323" customFormat="1" ht="15.75" x14ac:dyDescent="0.15">
      <c r="A65" s="250" t="s">
        <v>372</v>
      </c>
      <c r="B65" s="310">
        <v>4404</v>
      </c>
      <c r="C65" s="311">
        <v>2161</v>
      </c>
      <c r="D65" s="312">
        <v>2243</v>
      </c>
      <c r="E65" s="310">
        <v>25</v>
      </c>
      <c r="F65" s="324">
        <v>17</v>
      </c>
      <c r="G65" s="324">
        <v>8</v>
      </c>
      <c r="H65" s="310">
        <v>53</v>
      </c>
      <c r="I65" s="324">
        <v>33</v>
      </c>
      <c r="J65" s="324">
        <v>20</v>
      </c>
      <c r="K65" s="310">
        <v>175</v>
      </c>
      <c r="L65" s="324">
        <v>84</v>
      </c>
      <c r="M65" s="324">
        <v>91</v>
      </c>
      <c r="N65" s="310">
        <v>44</v>
      </c>
      <c r="O65" s="324">
        <v>30</v>
      </c>
      <c r="P65" s="324">
        <v>14</v>
      </c>
      <c r="Q65" s="310">
        <v>86</v>
      </c>
      <c r="R65" s="324">
        <v>41</v>
      </c>
      <c r="S65" s="324">
        <v>45</v>
      </c>
      <c r="T65" s="310">
        <v>179</v>
      </c>
      <c r="U65" s="324">
        <v>100</v>
      </c>
      <c r="V65" s="324">
        <v>79</v>
      </c>
      <c r="W65" s="310">
        <v>443</v>
      </c>
      <c r="X65" s="324">
        <v>200</v>
      </c>
      <c r="Y65" s="324">
        <v>243</v>
      </c>
      <c r="Z65" s="310">
        <v>360</v>
      </c>
      <c r="AA65" s="324">
        <v>173</v>
      </c>
      <c r="AB65" s="324">
        <v>187</v>
      </c>
      <c r="AC65" s="310">
        <v>287</v>
      </c>
      <c r="AD65" s="324">
        <v>146</v>
      </c>
      <c r="AE65" s="324">
        <v>141</v>
      </c>
      <c r="AF65" s="310">
        <v>203</v>
      </c>
      <c r="AG65" s="324">
        <v>101</v>
      </c>
      <c r="AH65" s="324">
        <v>102</v>
      </c>
      <c r="AI65" s="310">
        <v>335</v>
      </c>
      <c r="AJ65" s="324">
        <v>197</v>
      </c>
      <c r="AK65" s="324">
        <v>138</v>
      </c>
      <c r="AL65" s="310">
        <v>131</v>
      </c>
      <c r="AM65" s="324">
        <v>69</v>
      </c>
      <c r="AN65" s="324">
        <v>62</v>
      </c>
      <c r="AO65" s="310">
        <v>263</v>
      </c>
      <c r="AP65" s="324">
        <v>121</v>
      </c>
      <c r="AQ65" s="324">
        <v>142</v>
      </c>
      <c r="AR65" s="310">
        <v>86</v>
      </c>
      <c r="AS65" s="324">
        <v>46</v>
      </c>
      <c r="AT65" s="324">
        <v>40</v>
      </c>
      <c r="AU65" s="310">
        <v>278</v>
      </c>
      <c r="AV65" s="324">
        <v>117</v>
      </c>
      <c r="AW65" s="324">
        <v>161</v>
      </c>
      <c r="AX65" s="310">
        <v>516</v>
      </c>
      <c r="AY65" s="324">
        <v>250</v>
      </c>
      <c r="AZ65" s="324">
        <v>266</v>
      </c>
      <c r="BA65" s="310">
        <v>637</v>
      </c>
      <c r="BB65" s="324">
        <v>290</v>
      </c>
      <c r="BC65" s="324">
        <v>347</v>
      </c>
      <c r="BD65" s="310">
        <v>303</v>
      </c>
      <c r="BE65" s="324">
        <v>146</v>
      </c>
      <c r="BF65" s="325">
        <v>157</v>
      </c>
    </row>
    <row r="66" spans="1:58" s="323" customFormat="1" ht="15.75" x14ac:dyDescent="0.15">
      <c r="A66" s="255" t="s">
        <v>312</v>
      </c>
      <c r="B66" s="307">
        <v>24800</v>
      </c>
      <c r="C66" s="304">
        <v>11926</v>
      </c>
      <c r="D66" s="308">
        <v>12874</v>
      </c>
      <c r="E66" s="307">
        <v>186</v>
      </c>
      <c r="F66" s="304">
        <v>114</v>
      </c>
      <c r="G66" s="308">
        <v>72</v>
      </c>
      <c r="H66" s="307">
        <v>310</v>
      </c>
      <c r="I66" s="304">
        <v>167</v>
      </c>
      <c r="J66" s="308">
        <v>143</v>
      </c>
      <c r="K66" s="307">
        <v>909</v>
      </c>
      <c r="L66" s="304">
        <v>467</v>
      </c>
      <c r="M66" s="308">
        <v>442</v>
      </c>
      <c r="N66" s="307">
        <v>342</v>
      </c>
      <c r="O66" s="304">
        <v>201</v>
      </c>
      <c r="P66" s="308">
        <v>141</v>
      </c>
      <c r="Q66" s="307">
        <v>448</v>
      </c>
      <c r="R66" s="304">
        <v>222</v>
      </c>
      <c r="S66" s="308">
        <v>226</v>
      </c>
      <c r="T66" s="307">
        <v>968</v>
      </c>
      <c r="U66" s="304">
        <v>483</v>
      </c>
      <c r="V66" s="308">
        <v>485</v>
      </c>
      <c r="W66" s="307">
        <v>2482</v>
      </c>
      <c r="X66" s="304">
        <v>1113</v>
      </c>
      <c r="Y66" s="308">
        <v>1369</v>
      </c>
      <c r="Z66" s="307">
        <v>2155</v>
      </c>
      <c r="AA66" s="304">
        <v>1081</v>
      </c>
      <c r="AB66" s="308">
        <v>1074</v>
      </c>
      <c r="AC66" s="307">
        <v>1655</v>
      </c>
      <c r="AD66" s="304">
        <v>829</v>
      </c>
      <c r="AE66" s="308">
        <v>826</v>
      </c>
      <c r="AF66" s="307">
        <v>1181</v>
      </c>
      <c r="AG66" s="304">
        <v>612</v>
      </c>
      <c r="AH66" s="308">
        <v>569</v>
      </c>
      <c r="AI66" s="307">
        <v>1409</v>
      </c>
      <c r="AJ66" s="304">
        <v>703</v>
      </c>
      <c r="AK66" s="308">
        <v>706</v>
      </c>
      <c r="AL66" s="307">
        <v>664</v>
      </c>
      <c r="AM66" s="304">
        <v>322</v>
      </c>
      <c r="AN66" s="308">
        <v>342</v>
      </c>
      <c r="AO66" s="307">
        <v>1365</v>
      </c>
      <c r="AP66" s="304">
        <v>622</v>
      </c>
      <c r="AQ66" s="308">
        <v>743</v>
      </c>
      <c r="AR66" s="307">
        <v>678</v>
      </c>
      <c r="AS66" s="304">
        <v>334</v>
      </c>
      <c r="AT66" s="308">
        <v>344</v>
      </c>
      <c r="AU66" s="307">
        <v>1691</v>
      </c>
      <c r="AV66" s="304">
        <v>760</v>
      </c>
      <c r="AW66" s="308">
        <v>931</v>
      </c>
      <c r="AX66" s="307">
        <v>2945</v>
      </c>
      <c r="AY66" s="304">
        <v>1353</v>
      </c>
      <c r="AZ66" s="308">
        <v>1592</v>
      </c>
      <c r="BA66" s="307">
        <v>3848</v>
      </c>
      <c r="BB66" s="304">
        <v>1816</v>
      </c>
      <c r="BC66" s="308">
        <v>2032</v>
      </c>
      <c r="BD66" s="307">
        <v>1564</v>
      </c>
      <c r="BE66" s="304">
        <v>727</v>
      </c>
      <c r="BF66" s="309">
        <v>837</v>
      </c>
    </row>
    <row r="67" spans="1:58" s="323" customFormat="1" ht="15.75" x14ac:dyDescent="0.15">
      <c r="A67" s="250" t="s">
        <v>373</v>
      </c>
      <c r="B67" s="310">
        <v>4294</v>
      </c>
      <c r="C67" s="311">
        <v>2045</v>
      </c>
      <c r="D67" s="312">
        <v>2249</v>
      </c>
      <c r="E67" s="310">
        <v>26</v>
      </c>
      <c r="F67" s="324">
        <v>17</v>
      </c>
      <c r="G67" s="324">
        <v>9</v>
      </c>
      <c r="H67" s="310">
        <v>50</v>
      </c>
      <c r="I67" s="324">
        <v>24</v>
      </c>
      <c r="J67" s="324">
        <v>26</v>
      </c>
      <c r="K67" s="310">
        <v>149</v>
      </c>
      <c r="L67" s="324">
        <v>72</v>
      </c>
      <c r="M67" s="324">
        <v>77</v>
      </c>
      <c r="N67" s="310">
        <v>48</v>
      </c>
      <c r="O67" s="324">
        <v>30</v>
      </c>
      <c r="P67" s="324">
        <v>18</v>
      </c>
      <c r="Q67" s="310">
        <v>73</v>
      </c>
      <c r="R67" s="324">
        <v>36</v>
      </c>
      <c r="S67" s="324">
        <v>37</v>
      </c>
      <c r="T67" s="310">
        <v>169</v>
      </c>
      <c r="U67" s="324">
        <v>85</v>
      </c>
      <c r="V67" s="324">
        <v>84</v>
      </c>
      <c r="W67" s="310">
        <v>416</v>
      </c>
      <c r="X67" s="324">
        <v>202</v>
      </c>
      <c r="Y67" s="324">
        <v>214</v>
      </c>
      <c r="Z67" s="310">
        <v>396</v>
      </c>
      <c r="AA67" s="324">
        <v>198</v>
      </c>
      <c r="AB67" s="324">
        <v>198</v>
      </c>
      <c r="AC67" s="310">
        <v>256</v>
      </c>
      <c r="AD67" s="324">
        <v>133</v>
      </c>
      <c r="AE67" s="324">
        <v>123</v>
      </c>
      <c r="AF67" s="310">
        <v>216</v>
      </c>
      <c r="AG67" s="324">
        <v>108</v>
      </c>
      <c r="AH67" s="324">
        <v>108</v>
      </c>
      <c r="AI67" s="310">
        <v>287</v>
      </c>
      <c r="AJ67" s="324">
        <v>143</v>
      </c>
      <c r="AK67" s="324">
        <v>144</v>
      </c>
      <c r="AL67" s="310">
        <v>97</v>
      </c>
      <c r="AM67" s="324">
        <v>43</v>
      </c>
      <c r="AN67" s="324">
        <v>54</v>
      </c>
      <c r="AO67" s="310">
        <v>267</v>
      </c>
      <c r="AP67" s="324">
        <v>130</v>
      </c>
      <c r="AQ67" s="324">
        <v>137</v>
      </c>
      <c r="AR67" s="310">
        <v>112</v>
      </c>
      <c r="AS67" s="324">
        <v>59</v>
      </c>
      <c r="AT67" s="324">
        <v>53</v>
      </c>
      <c r="AU67" s="310">
        <v>259</v>
      </c>
      <c r="AV67" s="324">
        <v>105</v>
      </c>
      <c r="AW67" s="324">
        <v>154</v>
      </c>
      <c r="AX67" s="310">
        <v>537</v>
      </c>
      <c r="AY67" s="324">
        <v>228</v>
      </c>
      <c r="AZ67" s="324">
        <v>309</v>
      </c>
      <c r="BA67" s="310">
        <v>668</v>
      </c>
      <c r="BB67" s="324">
        <v>311</v>
      </c>
      <c r="BC67" s="324">
        <v>357</v>
      </c>
      <c r="BD67" s="310">
        <v>268</v>
      </c>
      <c r="BE67" s="324">
        <v>121</v>
      </c>
      <c r="BF67" s="325">
        <v>147</v>
      </c>
    </row>
    <row r="68" spans="1:58" s="323" customFormat="1" ht="15.75" x14ac:dyDescent="0.15">
      <c r="A68" s="250" t="s">
        <v>374</v>
      </c>
      <c r="B68" s="310">
        <v>4936</v>
      </c>
      <c r="C68" s="311">
        <v>2407</v>
      </c>
      <c r="D68" s="312">
        <v>2529</v>
      </c>
      <c r="E68" s="310">
        <v>38</v>
      </c>
      <c r="F68" s="324">
        <v>24</v>
      </c>
      <c r="G68" s="324">
        <v>14</v>
      </c>
      <c r="H68" s="310">
        <v>67</v>
      </c>
      <c r="I68" s="324">
        <v>39</v>
      </c>
      <c r="J68" s="324">
        <v>28</v>
      </c>
      <c r="K68" s="310">
        <v>150</v>
      </c>
      <c r="L68" s="324">
        <v>85</v>
      </c>
      <c r="M68" s="324">
        <v>65</v>
      </c>
      <c r="N68" s="310">
        <v>71</v>
      </c>
      <c r="O68" s="324">
        <v>40</v>
      </c>
      <c r="P68" s="324">
        <v>31</v>
      </c>
      <c r="Q68" s="310">
        <v>87</v>
      </c>
      <c r="R68" s="324">
        <v>43</v>
      </c>
      <c r="S68" s="324">
        <v>44</v>
      </c>
      <c r="T68" s="310">
        <v>205</v>
      </c>
      <c r="U68" s="324">
        <v>107</v>
      </c>
      <c r="V68" s="324">
        <v>98</v>
      </c>
      <c r="W68" s="310">
        <v>483</v>
      </c>
      <c r="X68" s="324">
        <v>226</v>
      </c>
      <c r="Y68" s="324">
        <v>257</v>
      </c>
      <c r="Z68" s="310">
        <v>417</v>
      </c>
      <c r="AA68" s="324">
        <v>210</v>
      </c>
      <c r="AB68" s="324">
        <v>207</v>
      </c>
      <c r="AC68" s="310">
        <v>310</v>
      </c>
      <c r="AD68" s="324">
        <v>163</v>
      </c>
      <c r="AE68" s="324">
        <v>147</v>
      </c>
      <c r="AF68" s="310">
        <v>221</v>
      </c>
      <c r="AG68" s="324">
        <v>106</v>
      </c>
      <c r="AH68" s="324">
        <v>115</v>
      </c>
      <c r="AI68" s="310">
        <v>319</v>
      </c>
      <c r="AJ68" s="324">
        <v>165</v>
      </c>
      <c r="AK68" s="324">
        <v>154</v>
      </c>
      <c r="AL68" s="310">
        <v>125</v>
      </c>
      <c r="AM68" s="324">
        <v>62</v>
      </c>
      <c r="AN68" s="324">
        <v>63</v>
      </c>
      <c r="AO68" s="310">
        <v>279</v>
      </c>
      <c r="AP68" s="324">
        <v>111</v>
      </c>
      <c r="AQ68" s="324">
        <v>168</v>
      </c>
      <c r="AR68" s="310">
        <v>114</v>
      </c>
      <c r="AS68" s="324">
        <v>56</v>
      </c>
      <c r="AT68" s="324">
        <v>58</v>
      </c>
      <c r="AU68" s="310">
        <v>356</v>
      </c>
      <c r="AV68" s="324">
        <v>180</v>
      </c>
      <c r="AW68" s="324">
        <v>176</v>
      </c>
      <c r="AX68" s="310">
        <v>601</v>
      </c>
      <c r="AY68" s="324">
        <v>277</v>
      </c>
      <c r="AZ68" s="324">
        <v>324</v>
      </c>
      <c r="BA68" s="310">
        <v>755</v>
      </c>
      <c r="BB68" s="324">
        <v>359</v>
      </c>
      <c r="BC68" s="324">
        <v>396</v>
      </c>
      <c r="BD68" s="310">
        <v>338</v>
      </c>
      <c r="BE68" s="324">
        <v>154</v>
      </c>
      <c r="BF68" s="325">
        <v>184</v>
      </c>
    </row>
    <row r="69" spans="1:58" s="323" customFormat="1" ht="15.75" x14ac:dyDescent="0.15">
      <c r="A69" s="250" t="s">
        <v>375</v>
      </c>
      <c r="B69" s="310">
        <v>5083</v>
      </c>
      <c r="C69" s="311">
        <v>2439</v>
      </c>
      <c r="D69" s="312">
        <v>2644</v>
      </c>
      <c r="E69" s="310">
        <v>38</v>
      </c>
      <c r="F69" s="324">
        <v>26</v>
      </c>
      <c r="G69" s="324">
        <v>12</v>
      </c>
      <c r="H69" s="310">
        <v>54</v>
      </c>
      <c r="I69" s="324">
        <v>34</v>
      </c>
      <c r="J69" s="324">
        <v>20</v>
      </c>
      <c r="K69" s="310">
        <v>194</v>
      </c>
      <c r="L69" s="324">
        <v>105</v>
      </c>
      <c r="M69" s="324">
        <v>89</v>
      </c>
      <c r="N69" s="310">
        <v>58</v>
      </c>
      <c r="O69" s="324">
        <v>31</v>
      </c>
      <c r="P69" s="324">
        <v>27</v>
      </c>
      <c r="Q69" s="310">
        <v>79</v>
      </c>
      <c r="R69" s="324">
        <v>40</v>
      </c>
      <c r="S69" s="324">
        <v>39</v>
      </c>
      <c r="T69" s="310">
        <v>190</v>
      </c>
      <c r="U69" s="324">
        <v>95</v>
      </c>
      <c r="V69" s="324">
        <v>95</v>
      </c>
      <c r="W69" s="310">
        <v>529</v>
      </c>
      <c r="X69" s="324">
        <v>239</v>
      </c>
      <c r="Y69" s="324">
        <v>290</v>
      </c>
      <c r="Z69" s="310">
        <v>461</v>
      </c>
      <c r="AA69" s="324">
        <v>219</v>
      </c>
      <c r="AB69" s="324">
        <v>242</v>
      </c>
      <c r="AC69" s="310">
        <v>365</v>
      </c>
      <c r="AD69" s="324">
        <v>186</v>
      </c>
      <c r="AE69" s="324">
        <v>179</v>
      </c>
      <c r="AF69" s="310">
        <v>241</v>
      </c>
      <c r="AG69" s="324">
        <v>137</v>
      </c>
      <c r="AH69" s="324">
        <v>104</v>
      </c>
      <c r="AI69" s="310">
        <v>297</v>
      </c>
      <c r="AJ69" s="324">
        <v>152</v>
      </c>
      <c r="AK69" s="324">
        <v>145</v>
      </c>
      <c r="AL69" s="310">
        <v>132</v>
      </c>
      <c r="AM69" s="324">
        <v>61</v>
      </c>
      <c r="AN69" s="324">
        <v>71</v>
      </c>
      <c r="AO69" s="310">
        <v>270</v>
      </c>
      <c r="AP69" s="324">
        <v>114</v>
      </c>
      <c r="AQ69" s="324">
        <v>156</v>
      </c>
      <c r="AR69" s="310">
        <v>131</v>
      </c>
      <c r="AS69" s="324">
        <v>58</v>
      </c>
      <c r="AT69" s="324">
        <v>73</v>
      </c>
      <c r="AU69" s="310">
        <v>338</v>
      </c>
      <c r="AV69" s="324">
        <v>141</v>
      </c>
      <c r="AW69" s="324">
        <v>197</v>
      </c>
      <c r="AX69" s="310">
        <v>597</v>
      </c>
      <c r="AY69" s="324">
        <v>277</v>
      </c>
      <c r="AZ69" s="324">
        <v>320</v>
      </c>
      <c r="BA69" s="310">
        <v>769</v>
      </c>
      <c r="BB69" s="324">
        <v>360</v>
      </c>
      <c r="BC69" s="324">
        <v>409</v>
      </c>
      <c r="BD69" s="310">
        <v>340</v>
      </c>
      <c r="BE69" s="324">
        <v>164</v>
      </c>
      <c r="BF69" s="325">
        <v>176</v>
      </c>
    </row>
    <row r="70" spans="1:58" s="323" customFormat="1" ht="15.75" x14ac:dyDescent="0.15">
      <c r="A70" s="250" t="s">
        <v>376</v>
      </c>
      <c r="B70" s="310">
        <v>5170</v>
      </c>
      <c r="C70" s="311">
        <v>2479</v>
      </c>
      <c r="D70" s="312">
        <v>2691</v>
      </c>
      <c r="E70" s="310">
        <v>36</v>
      </c>
      <c r="F70" s="324">
        <v>21</v>
      </c>
      <c r="G70" s="324">
        <v>15</v>
      </c>
      <c r="H70" s="310">
        <v>70</v>
      </c>
      <c r="I70" s="324">
        <v>33</v>
      </c>
      <c r="J70" s="324">
        <v>37</v>
      </c>
      <c r="K70" s="310">
        <v>198</v>
      </c>
      <c r="L70" s="324">
        <v>93</v>
      </c>
      <c r="M70" s="324">
        <v>105</v>
      </c>
      <c r="N70" s="310">
        <v>85</v>
      </c>
      <c r="O70" s="324">
        <v>57</v>
      </c>
      <c r="P70" s="324">
        <v>28</v>
      </c>
      <c r="Q70" s="310">
        <v>102</v>
      </c>
      <c r="R70" s="324">
        <v>53</v>
      </c>
      <c r="S70" s="324">
        <v>49</v>
      </c>
      <c r="T70" s="310">
        <v>199</v>
      </c>
      <c r="U70" s="324">
        <v>97</v>
      </c>
      <c r="V70" s="324">
        <v>102</v>
      </c>
      <c r="W70" s="310">
        <v>542</v>
      </c>
      <c r="X70" s="324">
        <v>236</v>
      </c>
      <c r="Y70" s="324">
        <v>306</v>
      </c>
      <c r="Z70" s="310">
        <v>435</v>
      </c>
      <c r="AA70" s="324">
        <v>220</v>
      </c>
      <c r="AB70" s="324">
        <v>215</v>
      </c>
      <c r="AC70" s="310">
        <v>377</v>
      </c>
      <c r="AD70" s="324">
        <v>180</v>
      </c>
      <c r="AE70" s="324">
        <v>197</v>
      </c>
      <c r="AF70" s="310">
        <v>233</v>
      </c>
      <c r="AG70" s="324">
        <v>121</v>
      </c>
      <c r="AH70" s="324">
        <v>112</v>
      </c>
      <c r="AI70" s="310">
        <v>261</v>
      </c>
      <c r="AJ70" s="324">
        <v>121</v>
      </c>
      <c r="AK70" s="324">
        <v>140</v>
      </c>
      <c r="AL70" s="310">
        <v>162</v>
      </c>
      <c r="AM70" s="324">
        <v>89</v>
      </c>
      <c r="AN70" s="324">
        <v>73</v>
      </c>
      <c r="AO70" s="310">
        <v>281</v>
      </c>
      <c r="AP70" s="324">
        <v>133</v>
      </c>
      <c r="AQ70" s="324">
        <v>148</v>
      </c>
      <c r="AR70" s="310">
        <v>143</v>
      </c>
      <c r="AS70" s="324">
        <v>70</v>
      </c>
      <c r="AT70" s="324">
        <v>73</v>
      </c>
      <c r="AU70" s="310">
        <v>347</v>
      </c>
      <c r="AV70" s="324">
        <v>155</v>
      </c>
      <c r="AW70" s="324">
        <v>192</v>
      </c>
      <c r="AX70" s="310">
        <v>571</v>
      </c>
      <c r="AY70" s="324">
        <v>277</v>
      </c>
      <c r="AZ70" s="324">
        <v>294</v>
      </c>
      <c r="BA70" s="310">
        <v>840</v>
      </c>
      <c r="BB70" s="324">
        <v>386</v>
      </c>
      <c r="BC70" s="324">
        <v>454</v>
      </c>
      <c r="BD70" s="310">
        <v>288</v>
      </c>
      <c r="BE70" s="324">
        <v>137</v>
      </c>
      <c r="BF70" s="325">
        <v>151</v>
      </c>
    </row>
    <row r="71" spans="1:58" s="323" customFormat="1" ht="15.75" x14ac:dyDescent="0.15">
      <c r="A71" s="250" t="s">
        <v>377</v>
      </c>
      <c r="B71" s="310">
        <v>5317</v>
      </c>
      <c r="C71" s="311">
        <v>2556</v>
      </c>
      <c r="D71" s="312">
        <v>2761</v>
      </c>
      <c r="E71" s="310">
        <v>48</v>
      </c>
      <c r="F71" s="324">
        <v>26</v>
      </c>
      <c r="G71" s="324">
        <v>22</v>
      </c>
      <c r="H71" s="310">
        <v>69</v>
      </c>
      <c r="I71" s="324">
        <v>37</v>
      </c>
      <c r="J71" s="324">
        <v>32</v>
      </c>
      <c r="K71" s="310">
        <v>218</v>
      </c>
      <c r="L71" s="324">
        <v>112</v>
      </c>
      <c r="M71" s="324">
        <v>106</v>
      </c>
      <c r="N71" s="310">
        <v>80</v>
      </c>
      <c r="O71" s="324">
        <v>43</v>
      </c>
      <c r="P71" s="324">
        <v>37</v>
      </c>
      <c r="Q71" s="310">
        <v>107</v>
      </c>
      <c r="R71" s="324">
        <v>50</v>
      </c>
      <c r="S71" s="324">
        <v>57</v>
      </c>
      <c r="T71" s="310">
        <v>205</v>
      </c>
      <c r="U71" s="324">
        <v>99</v>
      </c>
      <c r="V71" s="324">
        <v>106</v>
      </c>
      <c r="W71" s="310">
        <v>512</v>
      </c>
      <c r="X71" s="324">
        <v>210</v>
      </c>
      <c r="Y71" s="324">
        <v>302</v>
      </c>
      <c r="Z71" s="310">
        <v>446</v>
      </c>
      <c r="AA71" s="324">
        <v>234</v>
      </c>
      <c r="AB71" s="324">
        <v>212</v>
      </c>
      <c r="AC71" s="310">
        <v>347</v>
      </c>
      <c r="AD71" s="324">
        <v>167</v>
      </c>
      <c r="AE71" s="324">
        <v>180</v>
      </c>
      <c r="AF71" s="310">
        <v>270</v>
      </c>
      <c r="AG71" s="324">
        <v>140</v>
      </c>
      <c r="AH71" s="324">
        <v>130</v>
      </c>
      <c r="AI71" s="310">
        <v>245</v>
      </c>
      <c r="AJ71" s="324">
        <v>122</v>
      </c>
      <c r="AK71" s="324">
        <v>123</v>
      </c>
      <c r="AL71" s="310">
        <v>148</v>
      </c>
      <c r="AM71" s="324">
        <v>67</v>
      </c>
      <c r="AN71" s="324">
        <v>81</v>
      </c>
      <c r="AO71" s="310">
        <v>268</v>
      </c>
      <c r="AP71" s="324">
        <v>134</v>
      </c>
      <c r="AQ71" s="324">
        <v>134</v>
      </c>
      <c r="AR71" s="310">
        <v>178</v>
      </c>
      <c r="AS71" s="324">
        <v>91</v>
      </c>
      <c r="AT71" s="324">
        <v>87</v>
      </c>
      <c r="AU71" s="310">
        <v>391</v>
      </c>
      <c r="AV71" s="324">
        <v>179</v>
      </c>
      <c r="AW71" s="324">
        <v>212</v>
      </c>
      <c r="AX71" s="310">
        <v>639</v>
      </c>
      <c r="AY71" s="324">
        <v>294</v>
      </c>
      <c r="AZ71" s="324">
        <v>345</v>
      </c>
      <c r="BA71" s="310">
        <v>816</v>
      </c>
      <c r="BB71" s="324">
        <v>400</v>
      </c>
      <c r="BC71" s="324">
        <v>416</v>
      </c>
      <c r="BD71" s="310">
        <v>330</v>
      </c>
      <c r="BE71" s="324">
        <v>151</v>
      </c>
      <c r="BF71" s="325">
        <v>179</v>
      </c>
    </row>
    <row r="72" spans="1:58" s="323" customFormat="1" ht="15.75" x14ac:dyDescent="0.15">
      <c r="A72" s="255" t="s">
        <v>313</v>
      </c>
      <c r="B72" s="307">
        <v>24594</v>
      </c>
      <c r="C72" s="304">
        <v>12007</v>
      </c>
      <c r="D72" s="308">
        <v>12587</v>
      </c>
      <c r="E72" s="307">
        <v>217</v>
      </c>
      <c r="F72" s="304">
        <v>106</v>
      </c>
      <c r="G72" s="308">
        <v>111</v>
      </c>
      <c r="H72" s="307">
        <v>322</v>
      </c>
      <c r="I72" s="304">
        <v>166</v>
      </c>
      <c r="J72" s="308">
        <v>156</v>
      </c>
      <c r="K72" s="307">
        <v>961</v>
      </c>
      <c r="L72" s="304">
        <v>502</v>
      </c>
      <c r="M72" s="308">
        <v>459</v>
      </c>
      <c r="N72" s="307">
        <v>356</v>
      </c>
      <c r="O72" s="304">
        <v>199</v>
      </c>
      <c r="P72" s="308">
        <v>157</v>
      </c>
      <c r="Q72" s="307">
        <v>471</v>
      </c>
      <c r="R72" s="304">
        <v>249</v>
      </c>
      <c r="S72" s="308">
        <v>222</v>
      </c>
      <c r="T72" s="307">
        <v>989</v>
      </c>
      <c r="U72" s="304">
        <v>524</v>
      </c>
      <c r="V72" s="308">
        <v>465</v>
      </c>
      <c r="W72" s="307">
        <v>2712</v>
      </c>
      <c r="X72" s="304">
        <v>1250</v>
      </c>
      <c r="Y72" s="308">
        <v>1462</v>
      </c>
      <c r="Z72" s="307">
        <v>2135</v>
      </c>
      <c r="AA72" s="304">
        <v>1063</v>
      </c>
      <c r="AB72" s="308">
        <v>1072</v>
      </c>
      <c r="AC72" s="307">
        <v>1833</v>
      </c>
      <c r="AD72" s="304">
        <v>899</v>
      </c>
      <c r="AE72" s="308">
        <v>934</v>
      </c>
      <c r="AF72" s="307">
        <v>1253</v>
      </c>
      <c r="AG72" s="304">
        <v>607</v>
      </c>
      <c r="AH72" s="308">
        <v>646</v>
      </c>
      <c r="AI72" s="307">
        <v>1241</v>
      </c>
      <c r="AJ72" s="304">
        <v>586</v>
      </c>
      <c r="AK72" s="308">
        <v>655</v>
      </c>
      <c r="AL72" s="307">
        <v>751</v>
      </c>
      <c r="AM72" s="304">
        <v>356</v>
      </c>
      <c r="AN72" s="308">
        <v>395</v>
      </c>
      <c r="AO72" s="307">
        <v>1482</v>
      </c>
      <c r="AP72" s="304">
        <v>641</v>
      </c>
      <c r="AQ72" s="308">
        <v>841</v>
      </c>
      <c r="AR72" s="307">
        <v>734</v>
      </c>
      <c r="AS72" s="304">
        <v>383</v>
      </c>
      <c r="AT72" s="308">
        <v>351</v>
      </c>
      <c r="AU72" s="307">
        <v>1854</v>
      </c>
      <c r="AV72" s="304">
        <v>834</v>
      </c>
      <c r="AW72" s="308">
        <v>1020</v>
      </c>
      <c r="AX72" s="307">
        <v>2646</v>
      </c>
      <c r="AY72" s="304">
        <v>1296</v>
      </c>
      <c r="AZ72" s="308">
        <v>1350</v>
      </c>
      <c r="BA72" s="307">
        <v>3328</v>
      </c>
      <c r="BB72" s="304">
        <v>1699</v>
      </c>
      <c r="BC72" s="308">
        <v>1629</v>
      </c>
      <c r="BD72" s="307">
        <v>1309</v>
      </c>
      <c r="BE72" s="304">
        <v>647</v>
      </c>
      <c r="BF72" s="309">
        <v>662</v>
      </c>
    </row>
    <row r="73" spans="1:58" s="323" customFormat="1" ht="15.75" x14ac:dyDescent="0.15">
      <c r="A73" s="250" t="s">
        <v>378</v>
      </c>
      <c r="B73" s="310">
        <v>5240</v>
      </c>
      <c r="C73" s="311">
        <v>2658</v>
      </c>
      <c r="D73" s="312">
        <v>2582</v>
      </c>
      <c r="E73" s="310">
        <v>34</v>
      </c>
      <c r="F73" s="324">
        <v>18</v>
      </c>
      <c r="G73" s="324">
        <v>16</v>
      </c>
      <c r="H73" s="310">
        <v>69</v>
      </c>
      <c r="I73" s="324">
        <v>35</v>
      </c>
      <c r="J73" s="324">
        <v>34</v>
      </c>
      <c r="K73" s="310">
        <v>199</v>
      </c>
      <c r="L73" s="324">
        <v>110</v>
      </c>
      <c r="M73" s="324">
        <v>89</v>
      </c>
      <c r="N73" s="310">
        <v>73</v>
      </c>
      <c r="O73" s="324">
        <v>44</v>
      </c>
      <c r="P73" s="324">
        <v>29</v>
      </c>
      <c r="Q73" s="310">
        <v>102</v>
      </c>
      <c r="R73" s="324">
        <v>50</v>
      </c>
      <c r="S73" s="324">
        <v>52</v>
      </c>
      <c r="T73" s="310">
        <v>206</v>
      </c>
      <c r="U73" s="324">
        <v>106</v>
      </c>
      <c r="V73" s="324">
        <v>100</v>
      </c>
      <c r="W73" s="310">
        <v>563</v>
      </c>
      <c r="X73" s="324">
        <v>256</v>
      </c>
      <c r="Y73" s="324">
        <v>307</v>
      </c>
      <c r="Z73" s="310">
        <v>454</v>
      </c>
      <c r="AA73" s="324">
        <v>241</v>
      </c>
      <c r="AB73" s="324">
        <v>213</v>
      </c>
      <c r="AC73" s="310">
        <v>393</v>
      </c>
      <c r="AD73" s="324">
        <v>212</v>
      </c>
      <c r="AE73" s="324">
        <v>181</v>
      </c>
      <c r="AF73" s="310">
        <v>255</v>
      </c>
      <c r="AG73" s="324">
        <v>140</v>
      </c>
      <c r="AH73" s="324">
        <v>115</v>
      </c>
      <c r="AI73" s="310">
        <v>253</v>
      </c>
      <c r="AJ73" s="324">
        <v>136</v>
      </c>
      <c r="AK73" s="324">
        <v>117</v>
      </c>
      <c r="AL73" s="310">
        <v>171</v>
      </c>
      <c r="AM73" s="324">
        <v>80</v>
      </c>
      <c r="AN73" s="324">
        <v>91</v>
      </c>
      <c r="AO73" s="310">
        <v>296</v>
      </c>
      <c r="AP73" s="324">
        <v>125</v>
      </c>
      <c r="AQ73" s="324">
        <v>171</v>
      </c>
      <c r="AR73" s="310">
        <v>124</v>
      </c>
      <c r="AS73" s="324">
        <v>62</v>
      </c>
      <c r="AT73" s="324">
        <v>62</v>
      </c>
      <c r="AU73" s="310">
        <v>385</v>
      </c>
      <c r="AV73" s="324">
        <v>169</v>
      </c>
      <c r="AW73" s="324">
        <v>216</v>
      </c>
      <c r="AX73" s="310">
        <v>564</v>
      </c>
      <c r="AY73" s="324">
        <v>275</v>
      </c>
      <c r="AZ73" s="324">
        <v>289</v>
      </c>
      <c r="BA73" s="310">
        <v>787</v>
      </c>
      <c r="BB73" s="324">
        <v>428</v>
      </c>
      <c r="BC73" s="324">
        <v>359</v>
      </c>
      <c r="BD73" s="310">
        <v>312</v>
      </c>
      <c r="BE73" s="324">
        <v>171</v>
      </c>
      <c r="BF73" s="325">
        <v>141</v>
      </c>
    </row>
    <row r="74" spans="1:58" s="323" customFormat="1" ht="15.75" x14ac:dyDescent="0.15">
      <c r="A74" s="250" t="s">
        <v>379</v>
      </c>
      <c r="B74" s="310">
        <v>5025</v>
      </c>
      <c r="C74" s="311">
        <v>2403</v>
      </c>
      <c r="D74" s="312">
        <v>2622</v>
      </c>
      <c r="E74" s="310">
        <v>52</v>
      </c>
      <c r="F74" s="324">
        <v>30</v>
      </c>
      <c r="G74" s="324">
        <v>22</v>
      </c>
      <c r="H74" s="310">
        <v>66</v>
      </c>
      <c r="I74" s="324">
        <v>34</v>
      </c>
      <c r="J74" s="324">
        <v>32</v>
      </c>
      <c r="K74" s="310">
        <v>193</v>
      </c>
      <c r="L74" s="324">
        <v>105</v>
      </c>
      <c r="M74" s="324">
        <v>88</v>
      </c>
      <c r="N74" s="310">
        <v>59</v>
      </c>
      <c r="O74" s="324">
        <v>37</v>
      </c>
      <c r="P74" s="324">
        <v>22</v>
      </c>
      <c r="Q74" s="310">
        <v>109</v>
      </c>
      <c r="R74" s="324">
        <v>53</v>
      </c>
      <c r="S74" s="324">
        <v>56</v>
      </c>
      <c r="T74" s="310">
        <v>190</v>
      </c>
      <c r="U74" s="324">
        <v>106</v>
      </c>
      <c r="V74" s="324">
        <v>84</v>
      </c>
      <c r="W74" s="310">
        <v>538</v>
      </c>
      <c r="X74" s="324">
        <v>233</v>
      </c>
      <c r="Y74" s="324">
        <v>305</v>
      </c>
      <c r="Z74" s="310">
        <v>434</v>
      </c>
      <c r="AA74" s="324">
        <v>194</v>
      </c>
      <c r="AB74" s="324">
        <v>240</v>
      </c>
      <c r="AC74" s="310">
        <v>378</v>
      </c>
      <c r="AD74" s="324">
        <v>177</v>
      </c>
      <c r="AE74" s="324">
        <v>201</v>
      </c>
      <c r="AF74" s="310">
        <v>278</v>
      </c>
      <c r="AG74" s="324">
        <v>143</v>
      </c>
      <c r="AH74" s="324">
        <v>135</v>
      </c>
      <c r="AI74" s="310">
        <v>249</v>
      </c>
      <c r="AJ74" s="324">
        <v>106</v>
      </c>
      <c r="AK74" s="324">
        <v>143</v>
      </c>
      <c r="AL74" s="310">
        <v>152</v>
      </c>
      <c r="AM74" s="324">
        <v>70</v>
      </c>
      <c r="AN74" s="324">
        <v>82</v>
      </c>
      <c r="AO74" s="310">
        <v>282</v>
      </c>
      <c r="AP74" s="324">
        <v>135</v>
      </c>
      <c r="AQ74" s="324">
        <v>147</v>
      </c>
      <c r="AR74" s="310">
        <v>154</v>
      </c>
      <c r="AS74" s="324">
        <v>79</v>
      </c>
      <c r="AT74" s="324">
        <v>75</v>
      </c>
      <c r="AU74" s="310">
        <v>397</v>
      </c>
      <c r="AV74" s="324">
        <v>177</v>
      </c>
      <c r="AW74" s="324">
        <v>220</v>
      </c>
      <c r="AX74" s="310">
        <v>552</v>
      </c>
      <c r="AY74" s="324">
        <v>276</v>
      </c>
      <c r="AZ74" s="324">
        <v>276</v>
      </c>
      <c r="BA74" s="310">
        <v>712</v>
      </c>
      <c r="BB74" s="324">
        <v>339</v>
      </c>
      <c r="BC74" s="324">
        <v>373</v>
      </c>
      <c r="BD74" s="310">
        <v>230</v>
      </c>
      <c r="BE74" s="324">
        <v>109</v>
      </c>
      <c r="BF74" s="325">
        <v>121</v>
      </c>
    </row>
    <row r="75" spans="1:58" s="323" customFormat="1" ht="15.75" x14ac:dyDescent="0.15">
      <c r="A75" s="250" t="s">
        <v>380</v>
      </c>
      <c r="B75" s="310">
        <v>5150</v>
      </c>
      <c r="C75" s="311">
        <v>2495</v>
      </c>
      <c r="D75" s="312">
        <v>2655</v>
      </c>
      <c r="E75" s="310">
        <v>41</v>
      </c>
      <c r="F75" s="324">
        <v>16</v>
      </c>
      <c r="G75" s="324">
        <v>25</v>
      </c>
      <c r="H75" s="310">
        <v>53</v>
      </c>
      <c r="I75" s="324">
        <v>27</v>
      </c>
      <c r="J75" s="324">
        <v>26</v>
      </c>
      <c r="K75" s="310">
        <v>202</v>
      </c>
      <c r="L75" s="324">
        <v>97</v>
      </c>
      <c r="M75" s="324">
        <v>105</v>
      </c>
      <c r="N75" s="310">
        <v>64</v>
      </c>
      <c r="O75" s="324">
        <v>31</v>
      </c>
      <c r="P75" s="324">
        <v>33</v>
      </c>
      <c r="Q75" s="310">
        <v>106</v>
      </c>
      <c r="R75" s="324">
        <v>66</v>
      </c>
      <c r="S75" s="324">
        <v>40</v>
      </c>
      <c r="T75" s="310">
        <v>221</v>
      </c>
      <c r="U75" s="324">
        <v>109</v>
      </c>
      <c r="V75" s="324">
        <v>112</v>
      </c>
      <c r="W75" s="310">
        <v>581</v>
      </c>
      <c r="X75" s="324">
        <v>261</v>
      </c>
      <c r="Y75" s="324">
        <v>320</v>
      </c>
      <c r="Z75" s="310">
        <v>416</v>
      </c>
      <c r="AA75" s="324">
        <v>213</v>
      </c>
      <c r="AB75" s="324">
        <v>203</v>
      </c>
      <c r="AC75" s="310">
        <v>363</v>
      </c>
      <c r="AD75" s="324">
        <v>186</v>
      </c>
      <c r="AE75" s="324">
        <v>177</v>
      </c>
      <c r="AF75" s="310">
        <v>263</v>
      </c>
      <c r="AG75" s="324">
        <v>122</v>
      </c>
      <c r="AH75" s="324">
        <v>141</v>
      </c>
      <c r="AI75" s="310">
        <v>268</v>
      </c>
      <c r="AJ75" s="324">
        <v>131</v>
      </c>
      <c r="AK75" s="324">
        <v>137</v>
      </c>
      <c r="AL75" s="310">
        <v>168</v>
      </c>
      <c r="AM75" s="324">
        <v>81</v>
      </c>
      <c r="AN75" s="324">
        <v>87</v>
      </c>
      <c r="AO75" s="310">
        <v>327</v>
      </c>
      <c r="AP75" s="324">
        <v>143</v>
      </c>
      <c r="AQ75" s="324">
        <v>184</v>
      </c>
      <c r="AR75" s="310">
        <v>178</v>
      </c>
      <c r="AS75" s="324">
        <v>91</v>
      </c>
      <c r="AT75" s="324">
        <v>87</v>
      </c>
      <c r="AU75" s="310">
        <v>380</v>
      </c>
      <c r="AV75" s="324">
        <v>165</v>
      </c>
      <c r="AW75" s="324">
        <v>215</v>
      </c>
      <c r="AX75" s="310">
        <v>592</v>
      </c>
      <c r="AY75" s="324">
        <v>304</v>
      </c>
      <c r="AZ75" s="324">
        <v>288</v>
      </c>
      <c r="BA75" s="310">
        <v>693</v>
      </c>
      <c r="BB75" s="324">
        <v>335</v>
      </c>
      <c r="BC75" s="324">
        <v>358</v>
      </c>
      <c r="BD75" s="310">
        <v>234</v>
      </c>
      <c r="BE75" s="324">
        <v>117</v>
      </c>
      <c r="BF75" s="325">
        <v>117</v>
      </c>
    </row>
    <row r="76" spans="1:58" s="323" customFormat="1" ht="15.75" x14ac:dyDescent="0.15">
      <c r="A76" s="250" t="s">
        <v>381</v>
      </c>
      <c r="B76" s="310">
        <v>4721</v>
      </c>
      <c r="C76" s="311">
        <v>2259</v>
      </c>
      <c r="D76" s="312">
        <v>2462</v>
      </c>
      <c r="E76" s="310">
        <v>53</v>
      </c>
      <c r="F76" s="324">
        <v>23</v>
      </c>
      <c r="G76" s="324">
        <v>30</v>
      </c>
      <c r="H76" s="310">
        <v>65</v>
      </c>
      <c r="I76" s="324">
        <v>33</v>
      </c>
      <c r="J76" s="324">
        <v>32</v>
      </c>
      <c r="K76" s="310">
        <v>196</v>
      </c>
      <c r="L76" s="324">
        <v>101</v>
      </c>
      <c r="M76" s="324">
        <v>95</v>
      </c>
      <c r="N76" s="310">
        <v>81</v>
      </c>
      <c r="O76" s="324">
        <v>46</v>
      </c>
      <c r="P76" s="324">
        <v>35</v>
      </c>
      <c r="Q76" s="310">
        <v>80</v>
      </c>
      <c r="R76" s="324">
        <v>36</v>
      </c>
      <c r="S76" s="324">
        <v>44</v>
      </c>
      <c r="T76" s="310">
        <v>179</v>
      </c>
      <c r="U76" s="324">
        <v>100</v>
      </c>
      <c r="V76" s="324">
        <v>79</v>
      </c>
      <c r="W76" s="310">
        <v>549</v>
      </c>
      <c r="X76" s="324">
        <v>252</v>
      </c>
      <c r="Y76" s="324">
        <v>297</v>
      </c>
      <c r="Z76" s="310">
        <v>452</v>
      </c>
      <c r="AA76" s="324">
        <v>228</v>
      </c>
      <c r="AB76" s="324">
        <v>224</v>
      </c>
      <c r="AC76" s="310">
        <v>337</v>
      </c>
      <c r="AD76" s="324">
        <v>152</v>
      </c>
      <c r="AE76" s="324">
        <v>185</v>
      </c>
      <c r="AF76" s="310">
        <v>239</v>
      </c>
      <c r="AG76" s="324">
        <v>109</v>
      </c>
      <c r="AH76" s="324">
        <v>130</v>
      </c>
      <c r="AI76" s="310">
        <v>241</v>
      </c>
      <c r="AJ76" s="324">
        <v>114</v>
      </c>
      <c r="AK76" s="324">
        <v>127</v>
      </c>
      <c r="AL76" s="310">
        <v>126</v>
      </c>
      <c r="AM76" s="324">
        <v>63</v>
      </c>
      <c r="AN76" s="324">
        <v>63</v>
      </c>
      <c r="AO76" s="310">
        <v>285</v>
      </c>
      <c r="AP76" s="324">
        <v>121</v>
      </c>
      <c r="AQ76" s="324">
        <v>164</v>
      </c>
      <c r="AR76" s="310">
        <v>135</v>
      </c>
      <c r="AS76" s="324">
        <v>77</v>
      </c>
      <c r="AT76" s="324">
        <v>58</v>
      </c>
      <c r="AU76" s="310">
        <v>363</v>
      </c>
      <c r="AV76" s="324">
        <v>177</v>
      </c>
      <c r="AW76" s="324">
        <v>186</v>
      </c>
      <c r="AX76" s="310">
        <v>471</v>
      </c>
      <c r="AY76" s="324">
        <v>213</v>
      </c>
      <c r="AZ76" s="324">
        <v>258</v>
      </c>
      <c r="BA76" s="310">
        <v>586</v>
      </c>
      <c r="BB76" s="324">
        <v>290</v>
      </c>
      <c r="BC76" s="324">
        <v>296</v>
      </c>
      <c r="BD76" s="310">
        <v>283</v>
      </c>
      <c r="BE76" s="324">
        <v>124</v>
      </c>
      <c r="BF76" s="325">
        <v>159</v>
      </c>
    </row>
    <row r="77" spans="1:58" s="323" customFormat="1" ht="15.75" x14ac:dyDescent="0.15">
      <c r="A77" s="250" t="s">
        <v>382</v>
      </c>
      <c r="B77" s="310">
        <v>4458</v>
      </c>
      <c r="C77" s="311">
        <v>2192</v>
      </c>
      <c r="D77" s="312">
        <v>2266</v>
      </c>
      <c r="E77" s="310">
        <v>37</v>
      </c>
      <c r="F77" s="324">
        <v>19</v>
      </c>
      <c r="G77" s="324">
        <v>18</v>
      </c>
      <c r="H77" s="310">
        <v>69</v>
      </c>
      <c r="I77" s="324">
        <v>37</v>
      </c>
      <c r="J77" s="324">
        <v>32</v>
      </c>
      <c r="K77" s="310">
        <v>171</v>
      </c>
      <c r="L77" s="324">
        <v>89</v>
      </c>
      <c r="M77" s="324">
        <v>82</v>
      </c>
      <c r="N77" s="310">
        <v>79</v>
      </c>
      <c r="O77" s="324">
        <v>41</v>
      </c>
      <c r="P77" s="324">
        <v>38</v>
      </c>
      <c r="Q77" s="310">
        <v>74</v>
      </c>
      <c r="R77" s="324">
        <v>44</v>
      </c>
      <c r="S77" s="324">
        <v>30</v>
      </c>
      <c r="T77" s="310">
        <v>193</v>
      </c>
      <c r="U77" s="324">
        <v>103</v>
      </c>
      <c r="V77" s="324">
        <v>90</v>
      </c>
      <c r="W77" s="310">
        <v>481</v>
      </c>
      <c r="X77" s="324">
        <v>248</v>
      </c>
      <c r="Y77" s="324">
        <v>233</v>
      </c>
      <c r="Z77" s="310">
        <v>379</v>
      </c>
      <c r="AA77" s="324">
        <v>187</v>
      </c>
      <c r="AB77" s="324">
        <v>192</v>
      </c>
      <c r="AC77" s="310">
        <v>362</v>
      </c>
      <c r="AD77" s="324">
        <v>172</v>
      </c>
      <c r="AE77" s="324">
        <v>190</v>
      </c>
      <c r="AF77" s="310">
        <v>218</v>
      </c>
      <c r="AG77" s="324">
        <v>93</v>
      </c>
      <c r="AH77" s="324">
        <v>125</v>
      </c>
      <c r="AI77" s="310">
        <v>230</v>
      </c>
      <c r="AJ77" s="324">
        <v>99</v>
      </c>
      <c r="AK77" s="324">
        <v>131</v>
      </c>
      <c r="AL77" s="310">
        <v>134</v>
      </c>
      <c r="AM77" s="324">
        <v>62</v>
      </c>
      <c r="AN77" s="324">
        <v>72</v>
      </c>
      <c r="AO77" s="310">
        <v>292</v>
      </c>
      <c r="AP77" s="324">
        <v>117</v>
      </c>
      <c r="AQ77" s="324">
        <v>175</v>
      </c>
      <c r="AR77" s="310">
        <v>143</v>
      </c>
      <c r="AS77" s="324">
        <v>74</v>
      </c>
      <c r="AT77" s="324">
        <v>69</v>
      </c>
      <c r="AU77" s="310">
        <v>329</v>
      </c>
      <c r="AV77" s="324">
        <v>146</v>
      </c>
      <c r="AW77" s="324">
        <v>183</v>
      </c>
      <c r="AX77" s="310">
        <v>467</v>
      </c>
      <c r="AY77" s="324">
        <v>228</v>
      </c>
      <c r="AZ77" s="324">
        <v>239</v>
      </c>
      <c r="BA77" s="310">
        <v>550</v>
      </c>
      <c r="BB77" s="324">
        <v>307</v>
      </c>
      <c r="BC77" s="324">
        <v>243</v>
      </c>
      <c r="BD77" s="310">
        <v>250</v>
      </c>
      <c r="BE77" s="324">
        <v>126</v>
      </c>
      <c r="BF77" s="325">
        <v>124</v>
      </c>
    </row>
    <row r="78" spans="1:58" s="323" customFormat="1" ht="15.75" x14ac:dyDescent="0.15">
      <c r="A78" s="255" t="s">
        <v>314</v>
      </c>
      <c r="B78" s="307">
        <v>20887</v>
      </c>
      <c r="C78" s="304">
        <v>10027</v>
      </c>
      <c r="D78" s="308">
        <v>10860</v>
      </c>
      <c r="E78" s="307">
        <v>245</v>
      </c>
      <c r="F78" s="304">
        <v>122</v>
      </c>
      <c r="G78" s="308">
        <v>123</v>
      </c>
      <c r="H78" s="307">
        <v>313</v>
      </c>
      <c r="I78" s="304">
        <v>145</v>
      </c>
      <c r="J78" s="308">
        <v>168</v>
      </c>
      <c r="K78" s="307">
        <v>824</v>
      </c>
      <c r="L78" s="304">
        <v>443</v>
      </c>
      <c r="M78" s="308">
        <v>381</v>
      </c>
      <c r="N78" s="307">
        <v>390</v>
      </c>
      <c r="O78" s="304">
        <v>201</v>
      </c>
      <c r="P78" s="308">
        <v>189</v>
      </c>
      <c r="Q78" s="307">
        <v>377</v>
      </c>
      <c r="R78" s="304">
        <v>192</v>
      </c>
      <c r="S78" s="308">
        <v>185</v>
      </c>
      <c r="T78" s="307">
        <v>719</v>
      </c>
      <c r="U78" s="304">
        <v>383</v>
      </c>
      <c r="V78" s="308">
        <v>336</v>
      </c>
      <c r="W78" s="307">
        <v>2228</v>
      </c>
      <c r="X78" s="304">
        <v>1069</v>
      </c>
      <c r="Y78" s="308">
        <v>1159</v>
      </c>
      <c r="Z78" s="307">
        <v>1718</v>
      </c>
      <c r="AA78" s="304">
        <v>882</v>
      </c>
      <c r="AB78" s="308">
        <v>836</v>
      </c>
      <c r="AC78" s="307">
        <v>1894</v>
      </c>
      <c r="AD78" s="304">
        <v>920</v>
      </c>
      <c r="AE78" s="308">
        <v>974</v>
      </c>
      <c r="AF78" s="307">
        <v>1049</v>
      </c>
      <c r="AG78" s="304">
        <v>497</v>
      </c>
      <c r="AH78" s="308">
        <v>552</v>
      </c>
      <c r="AI78" s="307">
        <v>1184</v>
      </c>
      <c r="AJ78" s="304">
        <v>535</v>
      </c>
      <c r="AK78" s="308">
        <v>649</v>
      </c>
      <c r="AL78" s="307">
        <v>796</v>
      </c>
      <c r="AM78" s="304">
        <v>345</v>
      </c>
      <c r="AN78" s="308">
        <v>451</v>
      </c>
      <c r="AO78" s="307">
        <v>1482</v>
      </c>
      <c r="AP78" s="304">
        <v>616</v>
      </c>
      <c r="AQ78" s="308">
        <v>866</v>
      </c>
      <c r="AR78" s="307">
        <v>611</v>
      </c>
      <c r="AS78" s="304">
        <v>341</v>
      </c>
      <c r="AT78" s="308">
        <v>270</v>
      </c>
      <c r="AU78" s="307">
        <v>1821</v>
      </c>
      <c r="AV78" s="304">
        <v>808</v>
      </c>
      <c r="AW78" s="308">
        <v>1013</v>
      </c>
      <c r="AX78" s="307">
        <v>1874</v>
      </c>
      <c r="AY78" s="304">
        <v>928</v>
      </c>
      <c r="AZ78" s="308">
        <v>946</v>
      </c>
      <c r="BA78" s="307">
        <v>2333</v>
      </c>
      <c r="BB78" s="304">
        <v>1136</v>
      </c>
      <c r="BC78" s="308">
        <v>1197</v>
      </c>
      <c r="BD78" s="307">
        <v>1029</v>
      </c>
      <c r="BE78" s="304">
        <v>464</v>
      </c>
      <c r="BF78" s="309">
        <v>565</v>
      </c>
    </row>
    <row r="79" spans="1:58" s="323" customFormat="1" ht="15.75" x14ac:dyDescent="0.15">
      <c r="A79" s="250" t="s">
        <v>383</v>
      </c>
      <c r="B79" s="310">
        <v>4331</v>
      </c>
      <c r="C79" s="311">
        <v>2111</v>
      </c>
      <c r="D79" s="312">
        <v>2220</v>
      </c>
      <c r="E79" s="310">
        <v>28</v>
      </c>
      <c r="F79" s="324">
        <v>16</v>
      </c>
      <c r="G79" s="324">
        <v>12</v>
      </c>
      <c r="H79" s="310">
        <v>60</v>
      </c>
      <c r="I79" s="324">
        <v>26</v>
      </c>
      <c r="J79" s="324">
        <v>34</v>
      </c>
      <c r="K79" s="310">
        <v>173</v>
      </c>
      <c r="L79" s="324">
        <v>103</v>
      </c>
      <c r="M79" s="324">
        <v>70</v>
      </c>
      <c r="N79" s="310">
        <v>86</v>
      </c>
      <c r="O79" s="324">
        <v>47</v>
      </c>
      <c r="P79" s="324">
        <v>39</v>
      </c>
      <c r="Q79" s="310">
        <v>79</v>
      </c>
      <c r="R79" s="324">
        <v>43</v>
      </c>
      <c r="S79" s="324">
        <v>36</v>
      </c>
      <c r="T79" s="310">
        <v>157</v>
      </c>
      <c r="U79" s="324">
        <v>87</v>
      </c>
      <c r="V79" s="324">
        <v>70</v>
      </c>
      <c r="W79" s="310">
        <v>477</v>
      </c>
      <c r="X79" s="324">
        <v>226</v>
      </c>
      <c r="Y79" s="324">
        <v>251</v>
      </c>
      <c r="Z79" s="310">
        <v>378</v>
      </c>
      <c r="AA79" s="324">
        <v>206</v>
      </c>
      <c r="AB79" s="324">
        <v>172</v>
      </c>
      <c r="AC79" s="310">
        <v>370</v>
      </c>
      <c r="AD79" s="324">
        <v>195</v>
      </c>
      <c r="AE79" s="324">
        <v>175</v>
      </c>
      <c r="AF79" s="310">
        <v>195</v>
      </c>
      <c r="AG79" s="324">
        <v>88</v>
      </c>
      <c r="AH79" s="324">
        <v>107</v>
      </c>
      <c r="AI79" s="310">
        <v>257</v>
      </c>
      <c r="AJ79" s="324">
        <v>113</v>
      </c>
      <c r="AK79" s="324">
        <v>144</v>
      </c>
      <c r="AL79" s="310">
        <v>162</v>
      </c>
      <c r="AM79" s="324">
        <v>74</v>
      </c>
      <c r="AN79" s="324">
        <v>88</v>
      </c>
      <c r="AO79" s="310">
        <v>256</v>
      </c>
      <c r="AP79" s="324">
        <v>113</v>
      </c>
      <c r="AQ79" s="324">
        <v>143</v>
      </c>
      <c r="AR79" s="310">
        <v>127</v>
      </c>
      <c r="AS79" s="324">
        <v>74</v>
      </c>
      <c r="AT79" s="324">
        <v>53</v>
      </c>
      <c r="AU79" s="310">
        <v>361</v>
      </c>
      <c r="AV79" s="324">
        <v>146</v>
      </c>
      <c r="AW79" s="324">
        <v>215</v>
      </c>
      <c r="AX79" s="310">
        <v>426</v>
      </c>
      <c r="AY79" s="324">
        <v>208</v>
      </c>
      <c r="AZ79" s="324">
        <v>218</v>
      </c>
      <c r="BA79" s="310">
        <v>511</v>
      </c>
      <c r="BB79" s="324">
        <v>248</v>
      </c>
      <c r="BC79" s="324">
        <v>263</v>
      </c>
      <c r="BD79" s="310">
        <v>228</v>
      </c>
      <c r="BE79" s="324">
        <v>98</v>
      </c>
      <c r="BF79" s="325">
        <v>130</v>
      </c>
    </row>
    <row r="80" spans="1:58" s="323" customFormat="1" ht="15.75" x14ac:dyDescent="0.15">
      <c r="A80" s="250" t="s">
        <v>384</v>
      </c>
      <c r="B80" s="310">
        <v>4211</v>
      </c>
      <c r="C80" s="311">
        <v>2069</v>
      </c>
      <c r="D80" s="312">
        <v>2142</v>
      </c>
      <c r="E80" s="310">
        <v>51</v>
      </c>
      <c r="F80" s="324">
        <v>27</v>
      </c>
      <c r="G80" s="324">
        <v>24</v>
      </c>
      <c r="H80" s="310">
        <v>56</v>
      </c>
      <c r="I80" s="324">
        <v>24</v>
      </c>
      <c r="J80" s="324">
        <v>32</v>
      </c>
      <c r="K80" s="310">
        <v>161</v>
      </c>
      <c r="L80" s="324">
        <v>92</v>
      </c>
      <c r="M80" s="324">
        <v>69</v>
      </c>
      <c r="N80" s="310">
        <v>74</v>
      </c>
      <c r="O80" s="324">
        <v>32</v>
      </c>
      <c r="P80" s="324">
        <v>42</v>
      </c>
      <c r="Q80" s="310">
        <v>80</v>
      </c>
      <c r="R80" s="324">
        <v>47</v>
      </c>
      <c r="S80" s="324">
        <v>33</v>
      </c>
      <c r="T80" s="310">
        <v>144</v>
      </c>
      <c r="U80" s="324">
        <v>84</v>
      </c>
      <c r="V80" s="324">
        <v>60</v>
      </c>
      <c r="W80" s="310">
        <v>464</v>
      </c>
      <c r="X80" s="324">
        <v>226</v>
      </c>
      <c r="Y80" s="324">
        <v>238</v>
      </c>
      <c r="Z80" s="310">
        <v>331</v>
      </c>
      <c r="AA80" s="324">
        <v>169</v>
      </c>
      <c r="AB80" s="324">
        <v>162</v>
      </c>
      <c r="AC80" s="310">
        <v>373</v>
      </c>
      <c r="AD80" s="324">
        <v>183</v>
      </c>
      <c r="AE80" s="324">
        <v>190</v>
      </c>
      <c r="AF80" s="310">
        <v>213</v>
      </c>
      <c r="AG80" s="324">
        <v>105</v>
      </c>
      <c r="AH80" s="324">
        <v>108</v>
      </c>
      <c r="AI80" s="310">
        <v>237</v>
      </c>
      <c r="AJ80" s="324">
        <v>108</v>
      </c>
      <c r="AK80" s="324">
        <v>129</v>
      </c>
      <c r="AL80" s="310">
        <v>153</v>
      </c>
      <c r="AM80" s="324">
        <v>68</v>
      </c>
      <c r="AN80" s="324">
        <v>85</v>
      </c>
      <c r="AO80" s="310">
        <v>291</v>
      </c>
      <c r="AP80" s="324">
        <v>117</v>
      </c>
      <c r="AQ80" s="324">
        <v>174</v>
      </c>
      <c r="AR80" s="310">
        <v>124</v>
      </c>
      <c r="AS80" s="324">
        <v>79</v>
      </c>
      <c r="AT80" s="324">
        <v>45</v>
      </c>
      <c r="AU80" s="310">
        <v>377</v>
      </c>
      <c r="AV80" s="324">
        <v>167</v>
      </c>
      <c r="AW80" s="324">
        <v>210</v>
      </c>
      <c r="AX80" s="310">
        <v>393</v>
      </c>
      <c r="AY80" s="324">
        <v>203</v>
      </c>
      <c r="AZ80" s="324">
        <v>190</v>
      </c>
      <c r="BA80" s="310">
        <v>479</v>
      </c>
      <c r="BB80" s="324">
        <v>240</v>
      </c>
      <c r="BC80" s="324">
        <v>239</v>
      </c>
      <c r="BD80" s="310">
        <v>210</v>
      </c>
      <c r="BE80" s="324">
        <v>98</v>
      </c>
      <c r="BF80" s="325">
        <v>112</v>
      </c>
    </row>
    <row r="81" spans="1:58" s="323" customFormat="1" ht="15.75" x14ac:dyDescent="0.15">
      <c r="A81" s="250" t="s">
        <v>385</v>
      </c>
      <c r="B81" s="310">
        <v>4054</v>
      </c>
      <c r="C81" s="311">
        <v>1951</v>
      </c>
      <c r="D81" s="312">
        <v>2103</v>
      </c>
      <c r="E81" s="310">
        <v>49</v>
      </c>
      <c r="F81" s="324">
        <v>24</v>
      </c>
      <c r="G81" s="324">
        <v>25</v>
      </c>
      <c r="H81" s="310">
        <v>59</v>
      </c>
      <c r="I81" s="324">
        <v>30</v>
      </c>
      <c r="J81" s="324">
        <v>29</v>
      </c>
      <c r="K81" s="310">
        <v>168</v>
      </c>
      <c r="L81" s="324">
        <v>86</v>
      </c>
      <c r="M81" s="324">
        <v>82</v>
      </c>
      <c r="N81" s="310">
        <v>65</v>
      </c>
      <c r="O81" s="324">
        <v>36</v>
      </c>
      <c r="P81" s="324">
        <v>29</v>
      </c>
      <c r="Q81" s="310">
        <v>60</v>
      </c>
      <c r="R81" s="324">
        <v>31</v>
      </c>
      <c r="S81" s="324">
        <v>29</v>
      </c>
      <c r="T81" s="310">
        <v>143</v>
      </c>
      <c r="U81" s="324">
        <v>66</v>
      </c>
      <c r="V81" s="324">
        <v>77</v>
      </c>
      <c r="W81" s="310">
        <v>436</v>
      </c>
      <c r="X81" s="324">
        <v>227</v>
      </c>
      <c r="Y81" s="324">
        <v>209</v>
      </c>
      <c r="Z81" s="310">
        <v>326</v>
      </c>
      <c r="AA81" s="324">
        <v>155</v>
      </c>
      <c r="AB81" s="324">
        <v>171</v>
      </c>
      <c r="AC81" s="310">
        <v>390</v>
      </c>
      <c r="AD81" s="324">
        <v>194</v>
      </c>
      <c r="AE81" s="324">
        <v>196</v>
      </c>
      <c r="AF81" s="310">
        <v>217</v>
      </c>
      <c r="AG81" s="324">
        <v>97</v>
      </c>
      <c r="AH81" s="324">
        <v>120</v>
      </c>
      <c r="AI81" s="310">
        <v>229</v>
      </c>
      <c r="AJ81" s="324">
        <v>103</v>
      </c>
      <c r="AK81" s="324">
        <v>126</v>
      </c>
      <c r="AL81" s="310">
        <v>159</v>
      </c>
      <c r="AM81" s="324">
        <v>71</v>
      </c>
      <c r="AN81" s="324">
        <v>88</v>
      </c>
      <c r="AO81" s="310">
        <v>296</v>
      </c>
      <c r="AP81" s="324">
        <v>135</v>
      </c>
      <c r="AQ81" s="324">
        <v>161</v>
      </c>
      <c r="AR81" s="310">
        <v>129</v>
      </c>
      <c r="AS81" s="324">
        <v>69</v>
      </c>
      <c r="AT81" s="324">
        <v>60</v>
      </c>
      <c r="AU81" s="310">
        <v>326</v>
      </c>
      <c r="AV81" s="324">
        <v>139</v>
      </c>
      <c r="AW81" s="324">
        <v>187</v>
      </c>
      <c r="AX81" s="310">
        <v>347</v>
      </c>
      <c r="AY81" s="324">
        <v>178</v>
      </c>
      <c r="AZ81" s="324">
        <v>169</v>
      </c>
      <c r="BA81" s="310">
        <v>447</v>
      </c>
      <c r="BB81" s="324">
        <v>208</v>
      </c>
      <c r="BC81" s="324">
        <v>239</v>
      </c>
      <c r="BD81" s="310">
        <v>208</v>
      </c>
      <c r="BE81" s="324">
        <v>102</v>
      </c>
      <c r="BF81" s="325">
        <v>106</v>
      </c>
    </row>
    <row r="82" spans="1:58" s="323" customFormat="1" ht="15.75" x14ac:dyDescent="0.15">
      <c r="A82" s="250" t="s">
        <v>386</v>
      </c>
      <c r="B82" s="310">
        <v>4134</v>
      </c>
      <c r="C82" s="311">
        <v>1923</v>
      </c>
      <c r="D82" s="312">
        <v>2211</v>
      </c>
      <c r="E82" s="310">
        <v>52</v>
      </c>
      <c r="F82" s="324">
        <v>26</v>
      </c>
      <c r="G82" s="324">
        <v>26</v>
      </c>
      <c r="H82" s="310">
        <v>65</v>
      </c>
      <c r="I82" s="324">
        <v>33</v>
      </c>
      <c r="J82" s="324">
        <v>32</v>
      </c>
      <c r="K82" s="310">
        <v>160</v>
      </c>
      <c r="L82" s="324">
        <v>86</v>
      </c>
      <c r="M82" s="324">
        <v>74</v>
      </c>
      <c r="N82" s="310">
        <v>86</v>
      </c>
      <c r="O82" s="324">
        <v>39</v>
      </c>
      <c r="P82" s="324">
        <v>47</v>
      </c>
      <c r="Q82" s="310">
        <v>78</v>
      </c>
      <c r="R82" s="324">
        <v>33</v>
      </c>
      <c r="S82" s="324">
        <v>45</v>
      </c>
      <c r="T82" s="310">
        <v>135</v>
      </c>
      <c r="U82" s="324">
        <v>72</v>
      </c>
      <c r="V82" s="324">
        <v>63</v>
      </c>
      <c r="W82" s="310">
        <v>428</v>
      </c>
      <c r="X82" s="324">
        <v>199</v>
      </c>
      <c r="Y82" s="324">
        <v>229</v>
      </c>
      <c r="Z82" s="310">
        <v>336</v>
      </c>
      <c r="AA82" s="324">
        <v>171</v>
      </c>
      <c r="AB82" s="324">
        <v>165</v>
      </c>
      <c r="AC82" s="310">
        <v>366</v>
      </c>
      <c r="AD82" s="324">
        <v>169</v>
      </c>
      <c r="AE82" s="324">
        <v>197</v>
      </c>
      <c r="AF82" s="310">
        <v>214</v>
      </c>
      <c r="AG82" s="324">
        <v>101</v>
      </c>
      <c r="AH82" s="324">
        <v>113</v>
      </c>
      <c r="AI82" s="310">
        <v>233</v>
      </c>
      <c r="AJ82" s="324">
        <v>104</v>
      </c>
      <c r="AK82" s="324">
        <v>129</v>
      </c>
      <c r="AL82" s="310">
        <v>153</v>
      </c>
      <c r="AM82" s="324">
        <v>61</v>
      </c>
      <c r="AN82" s="324">
        <v>92</v>
      </c>
      <c r="AO82" s="310">
        <v>300</v>
      </c>
      <c r="AP82" s="324">
        <v>107</v>
      </c>
      <c r="AQ82" s="324">
        <v>193</v>
      </c>
      <c r="AR82" s="310">
        <v>123</v>
      </c>
      <c r="AS82" s="324">
        <v>65</v>
      </c>
      <c r="AT82" s="324">
        <v>58</v>
      </c>
      <c r="AU82" s="310">
        <v>382</v>
      </c>
      <c r="AV82" s="324">
        <v>174</v>
      </c>
      <c r="AW82" s="324">
        <v>208</v>
      </c>
      <c r="AX82" s="310">
        <v>361</v>
      </c>
      <c r="AY82" s="324">
        <v>167</v>
      </c>
      <c r="AZ82" s="324">
        <v>194</v>
      </c>
      <c r="BA82" s="310">
        <v>480</v>
      </c>
      <c r="BB82" s="324">
        <v>238</v>
      </c>
      <c r="BC82" s="324">
        <v>242</v>
      </c>
      <c r="BD82" s="310">
        <v>182</v>
      </c>
      <c r="BE82" s="324">
        <v>78</v>
      </c>
      <c r="BF82" s="325">
        <v>104</v>
      </c>
    </row>
    <row r="83" spans="1:58" s="323" customFormat="1" ht="15.75" x14ac:dyDescent="0.15">
      <c r="A83" s="250" t="s">
        <v>387</v>
      </c>
      <c r="B83" s="310">
        <v>4157</v>
      </c>
      <c r="C83" s="311">
        <v>1973</v>
      </c>
      <c r="D83" s="312">
        <v>2184</v>
      </c>
      <c r="E83" s="310">
        <v>65</v>
      </c>
      <c r="F83" s="324">
        <v>29</v>
      </c>
      <c r="G83" s="324">
        <v>36</v>
      </c>
      <c r="H83" s="310">
        <v>73</v>
      </c>
      <c r="I83" s="324">
        <v>32</v>
      </c>
      <c r="J83" s="324">
        <v>41</v>
      </c>
      <c r="K83" s="310">
        <v>162</v>
      </c>
      <c r="L83" s="324">
        <v>76</v>
      </c>
      <c r="M83" s="324">
        <v>86</v>
      </c>
      <c r="N83" s="310">
        <v>79</v>
      </c>
      <c r="O83" s="324">
        <v>47</v>
      </c>
      <c r="P83" s="324">
        <v>32</v>
      </c>
      <c r="Q83" s="310">
        <v>80</v>
      </c>
      <c r="R83" s="324">
        <v>38</v>
      </c>
      <c r="S83" s="324">
        <v>42</v>
      </c>
      <c r="T83" s="310">
        <v>140</v>
      </c>
      <c r="U83" s="324">
        <v>74</v>
      </c>
      <c r="V83" s="324">
        <v>66</v>
      </c>
      <c r="W83" s="310">
        <v>423</v>
      </c>
      <c r="X83" s="324">
        <v>191</v>
      </c>
      <c r="Y83" s="324">
        <v>232</v>
      </c>
      <c r="Z83" s="310">
        <v>347</v>
      </c>
      <c r="AA83" s="324">
        <v>181</v>
      </c>
      <c r="AB83" s="324">
        <v>166</v>
      </c>
      <c r="AC83" s="310">
        <v>395</v>
      </c>
      <c r="AD83" s="324">
        <v>179</v>
      </c>
      <c r="AE83" s="324">
        <v>216</v>
      </c>
      <c r="AF83" s="310">
        <v>210</v>
      </c>
      <c r="AG83" s="324">
        <v>106</v>
      </c>
      <c r="AH83" s="324">
        <v>104</v>
      </c>
      <c r="AI83" s="310">
        <v>228</v>
      </c>
      <c r="AJ83" s="324">
        <v>107</v>
      </c>
      <c r="AK83" s="324">
        <v>121</v>
      </c>
      <c r="AL83" s="310">
        <v>169</v>
      </c>
      <c r="AM83" s="324">
        <v>71</v>
      </c>
      <c r="AN83" s="324">
        <v>98</v>
      </c>
      <c r="AO83" s="310">
        <v>339</v>
      </c>
      <c r="AP83" s="324">
        <v>144</v>
      </c>
      <c r="AQ83" s="324">
        <v>195</v>
      </c>
      <c r="AR83" s="310">
        <v>108</v>
      </c>
      <c r="AS83" s="324">
        <v>54</v>
      </c>
      <c r="AT83" s="324">
        <v>54</v>
      </c>
      <c r="AU83" s="310">
        <v>375</v>
      </c>
      <c r="AV83" s="324">
        <v>182</v>
      </c>
      <c r="AW83" s="324">
        <v>193</v>
      </c>
      <c r="AX83" s="310">
        <v>347</v>
      </c>
      <c r="AY83" s="324">
        <v>172</v>
      </c>
      <c r="AZ83" s="324">
        <v>175</v>
      </c>
      <c r="BA83" s="310">
        <v>416</v>
      </c>
      <c r="BB83" s="324">
        <v>202</v>
      </c>
      <c r="BC83" s="324">
        <v>214</v>
      </c>
      <c r="BD83" s="310">
        <v>201</v>
      </c>
      <c r="BE83" s="324">
        <v>88</v>
      </c>
      <c r="BF83" s="325">
        <v>113</v>
      </c>
    </row>
    <row r="84" spans="1:58" s="323" customFormat="1" ht="15.75" x14ac:dyDescent="0.15">
      <c r="A84" s="255" t="s">
        <v>315</v>
      </c>
      <c r="B84" s="307">
        <v>18768</v>
      </c>
      <c r="C84" s="304">
        <v>8617</v>
      </c>
      <c r="D84" s="308">
        <v>10151</v>
      </c>
      <c r="E84" s="307">
        <v>319</v>
      </c>
      <c r="F84" s="304">
        <v>144</v>
      </c>
      <c r="G84" s="308">
        <v>175</v>
      </c>
      <c r="H84" s="307">
        <v>386</v>
      </c>
      <c r="I84" s="304">
        <v>154</v>
      </c>
      <c r="J84" s="308">
        <v>232</v>
      </c>
      <c r="K84" s="307">
        <v>779</v>
      </c>
      <c r="L84" s="304">
        <v>352</v>
      </c>
      <c r="M84" s="308">
        <v>427</v>
      </c>
      <c r="N84" s="307">
        <v>399</v>
      </c>
      <c r="O84" s="304">
        <v>199</v>
      </c>
      <c r="P84" s="308">
        <v>200</v>
      </c>
      <c r="Q84" s="307">
        <v>314</v>
      </c>
      <c r="R84" s="304">
        <v>137</v>
      </c>
      <c r="S84" s="308">
        <v>177</v>
      </c>
      <c r="T84" s="307">
        <v>535</v>
      </c>
      <c r="U84" s="304">
        <v>267</v>
      </c>
      <c r="V84" s="308">
        <v>268</v>
      </c>
      <c r="W84" s="307">
        <v>1620</v>
      </c>
      <c r="X84" s="304">
        <v>802</v>
      </c>
      <c r="Y84" s="308">
        <v>818</v>
      </c>
      <c r="Z84" s="307">
        <v>1421</v>
      </c>
      <c r="AA84" s="304">
        <v>645</v>
      </c>
      <c r="AB84" s="308">
        <v>776</v>
      </c>
      <c r="AC84" s="307">
        <v>1821</v>
      </c>
      <c r="AD84" s="304">
        <v>860</v>
      </c>
      <c r="AE84" s="308">
        <v>961</v>
      </c>
      <c r="AF84" s="307">
        <v>1023</v>
      </c>
      <c r="AG84" s="304">
        <v>442</v>
      </c>
      <c r="AH84" s="308">
        <v>581</v>
      </c>
      <c r="AI84" s="307">
        <v>1269</v>
      </c>
      <c r="AJ84" s="304">
        <v>531</v>
      </c>
      <c r="AK84" s="308">
        <v>738</v>
      </c>
      <c r="AL84" s="307">
        <v>837</v>
      </c>
      <c r="AM84" s="304">
        <v>369</v>
      </c>
      <c r="AN84" s="308">
        <v>468</v>
      </c>
      <c r="AO84" s="307">
        <v>1642</v>
      </c>
      <c r="AP84" s="304">
        <v>697</v>
      </c>
      <c r="AQ84" s="308">
        <v>945</v>
      </c>
      <c r="AR84" s="307">
        <v>543</v>
      </c>
      <c r="AS84" s="304">
        <v>296</v>
      </c>
      <c r="AT84" s="308">
        <v>247</v>
      </c>
      <c r="AU84" s="307">
        <v>1654</v>
      </c>
      <c r="AV84" s="304">
        <v>784</v>
      </c>
      <c r="AW84" s="308">
        <v>870</v>
      </c>
      <c r="AX84" s="307">
        <v>1312</v>
      </c>
      <c r="AY84" s="304">
        <v>631</v>
      </c>
      <c r="AZ84" s="308">
        <v>681</v>
      </c>
      <c r="BA84" s="307">
        <v>1868</v>
      </c>
      <c r="BB84" s="304">
        <v>888</v>
      </c>
      <c r="BC84" s="308">
        <v>980</v>
      </c>
      <c r="BD84" s="307">
        <v>1026</v>
      </c>
      <c r="BE84" s="304">
        <v>419</v>
      </c>
      <c r="BF84" s="309">
        <v>607</v>
      </c>
    </row>
    <row r="85" spans="1:58" s="323" customFormat="1" ht="15.75" x14ac:dyDescent="0.15">
      <c r="A85" s="250" t="s">
        <v>388</v>
      </c>
      <c r="B85" s="310">
        <v>4553</v>
      </c>
      <c r="C85" s="311">
        <v>2121</v>
      </c>
      <c r="D85" s="312">
        <v>2432</v>
      </c>
      <c r="E85" s="310">
        <v>77</v>
      </c>
      <c r="F85" s="324">
        <v>36</v>
      </c>
      <c r="G85" s="324">
        <v>41</v>
      </c>
      <c r="H85" s="310">
        <v>84</v>
      </c>
      <c r="I85" s="324">
        <v>20</v>
      </c>
      <c r="J85" s="324">
        <v>64</v>
      </c>
      <c r="K85" s="310">
        <v>167</v>
      </c>
      <c r="L85" s="324">
        <v>78</v>
      </c>
      <c r="M85" s="324">
        <v>89</v>
      </c>
      <c r="N85" s="310">
        <v>89</v>
      </c>
      <c r="O85" s="324">
        <v>47</v>
      </c>
      <c r="P85" s="324">
        <v>42</v>
      </c>
      <c r="Q85" s="310">
        <v>81</v>
      </c>
      <c r="R85" s="324">
        <v>31</v>
      </c>
      <c r="S85" s="324">
        <v>50</v>
      </c>
      <c r="T85" s="310">
        <v>126</v>
      </c>
      <c r="U85" s="324">
        <v>64</v>
      </c>
      <c r="V85" s="324">
        <v>62</v>
      </c>
      <c r="W85" s="310">
        <v>423</v>
      </c>
      <c r="X85" s="324">
        <v>227</v>
      </c>
      <c r="Y85" s="324">
        <v>196</v>
      </c>
      <c r="Z85" s="310">
        <v>349</v>
      </c>
      <c r="AA85" s="324">
        <v>160</v>
      </c>
      <c r="AB85" s="324">
        <v>189</v>
      </c>
      <c r="AC85" s="310">
        <v>437</v>
      </c>
      <c r="AD85" s="324">
        <v>209</v>
      </c>
      <c r="AE85" s="324">
        <v>228</v>
      </c>
      <c r="AF85" s="310">
        <v>220</v>
      </c>
      <c r="AG85" s="324">
        <v>95</v>
      </c>
      <c r="AH85" s="324">
        <v>125</v>
      </c>
      <c r="AI85" s="310">
        <v>299</v>
      </c>
      <c r="AJ85" s="324">
        <v>126</v>
      </c>
      <c r="AK85" s="324">
        <v>173</v>
      </c>
      <c r="AL85" s="310">
        <v>187</v>
      </c>
      <c r="AM85" s="324">
        <v>72</v>
      </c>
      <c r="AN85" s="324">
        <v>115</v>
      </c>
      <c r="AO85" s="310">
        <v>420</v>
      </c>
      <c r="AP85" s="324">
        <v>173</v>
      </c>
      <c r="AQ85" s="324">
        <v>247</v>
      </c>
      <c r="AR85" s="310">
        <v>139</v>
      </c>
      <c r="AS85" s="324">
        <v>76</v>
      </c>
      <c r="AT85" s="324">
        <v>63</v>
      </c>
      <c r="AU85" s="310">
        <v>399</v>
      </c>
      <c r="AV85" s="324">
        <v>179</v>
      </c>
      <c r="AW85" s="324">
        <v>220</v>
      </c>
      <c r="AX85" s="310">
        <v>351</v>
      </c>
      <c r="AY85" s="324">
        <v>200</v>
      </c>
      <c r="AZ85" s="324">
        <v>151</v>
      </c>
      <c r="BA85" s="310">
        <v>458</v>
      </c>
      <c r="BB85" s="324">
        <v>222</v>
      </c>
      <c r="BC85" s="324">
        <v>236</v>
      </c>
      <c r="BD85" s="310">
        <v>247</v>
      </c>
      <c r="BE85" s="324">
        <v>106</v>
      </c>
      <c r="BF85" s="325">
        <v>141</v>
      </c>
    </row>
    <row r="86" spans="1:58" s="323" customFormat="1" ht="15.75" x14ac:dyDescent="0.15">
      <c r="A86" s="250" t="s">
        <v>389</v>
      </c>
      <c r="B86" s="310">
        <v>3996</v>
      </c>
      <c r="C86" s="311">
        <v>1808</v>
      </c>
      <c r="D86" s="312">
        <v>2188</v>
      </c>
      <c r="E86" s="310">
        <v>68</v>
      </c>
      <c r="F86" s="324">
        <v>31</v>
      </c>
      <c r="G86" s="324">
        <v>37</v>
      </c>
      <c r="H86" s="310">
        <v>73</v>
      </c>
      <c r="I86" s="324">
        <v>30</v>
      </c>
      <c r="J86" s="324">
        <v>43</v>
      </c>
      <c r="K86" s="310">
        <v>147</v>
      </c>
      <c r="L86" s="324">
        <v>67</v>
      </c>
      <c r="M86" s="324">
        <v>80</v>
      </c>
      <c r="N86" s="310">
        <v>80</v>
      </c>
      <c r="O86" s="324">
        <v>41</v>
      </c>
      <c r="P86" s="324">
        <v>39</v>
      </c>
      <c r="Q86" s="310">
        <v>67</v>
      </c>
      <c r="R86" s="324">
        <v>28</v>
      </c>
      <c r="S86" s="324">
        <v>39</v>
      </c>
      <c r="T86" s="310">
        <v>137</v>
      </c>
      <c r="U86" s="324">
        <v>65</v>
      </c>
      <c r="V86" s="324">
        <v>72</v>
      </c>
      <c r="W86" s="310">
        <v>354</v>
      </c>
      <c r="X86" s="324">
        <v>180</v>
      </c>
      <c r="Y86" s="324">
        <v>174</v>
      </c>
      <c r="Z86" s="310">
        <v>293</v>
      </c>
      <c r="AA86" s="324">
        <v>130</v>
      </c>
      <c r="AB86" s="324">
        <v>163</v>
      </c>
      <c r="AC86" s="310">
        <v>374</v>
      </c>
      <c r="AD86" s="324">
        <v>189</v>
      </c>
      <c r="AE86" s="324">
        <v>185</v>
      </c>
      <c r="AF86" s="310">
        <v>230</v>
      </c>
      <c r="AG86" s="324">
        <v>112</v>
      </c>
      <c r="AH86" s="324">
        <v>118</v>
      </c>
      <c r="AI86" s="310">
        <v>261</v>
      </c>
      <c r="AJ86" s="324">
        <v>103</v>
      </c>
      <c r="AK86" s="324">
        <v>158</v>
      </c>
      <c r="AL86" s="310">
        <v>180</v>
      </c>
      <c r="AM86" s="324">
        <v>75</v>
      </c>
      <c r="AN86" s="324">
        <v>105</v>
      </c>
      <c r="AO86" s="310">
        <v>316</v>
      </c>
      <c r="AP86" s="324">
        <v>129</v>
      </c>
      <c r="AQ86" s="324">
        <v>187</v>
      </c>
      <c r="AR86" s="310">
        <v>98</v>
      </c>
      <c r="AS86" s="324">
        <v>50</v>
      </c>
      <c r="AT86" s="324">
        <v>48</v>
      </c>
      <c r="AU86" s="310">
        <v>380</v>
      </c>
      <c r="AV86" s="324">
        <v>192</v>
      </c>
      <c r="AW86" s="324">
        <v>188</v>
      </c>
      <c r="AX86" s="310">
        <v>287</v>
      </c>
      <c r="AY86" s="324">
        <v>123</v>
      </c>
      <c r="AZ86" s="324">
        <v>164</v>
      </c>
      <c r="BA86" s="310">
        <v>423</v>
      </c>
      <c r="BB86" s="324">
        <v>184</v>
      </c>
      <c r="BC86" s="324">
        <v>239</v>
      </c>
      <c r="BD86" s="310">
        <v>228</v>
      </c>
      <c r="BE86" s="324">
        <v>79</v>
      </c>
      <c r="BF86" s="325">
        <v>149</v>
      </c>
    </row>
    <row r="87" spans="1:58" s="323" customFormat="1" ht="15.75" x14ac:dyDescent="0.15">
      <c r="A87" s="250" t="s">
        <v>390</v>
      </c>
      <c r="B87" s="310">
        <v>3668</v>
      </c>
      <c r="C87" s="311">
        <v>1642</v>
      </c>
      <c r="D87" s="312">
        <v>2026</v>
      </c>
      <c r="E87" s="310">
        <v>66</v>
      </c>
      <c r="F87" s="324">
        <v>29</v>
      </c>
      <c r="G87" s="324">
        <v>37</v>
      </c>
      <c r="H87" s="310">
        <v>88</v>
      </c>
      <c r="I87" s="324">
        <v>40</v>
      </c>
      <c r="J87" s="324">
        <v>48</v>
      </c>
      <c r="K87" s="310">
        <v>173</v>
      </c>
      <c r="L87" s="324">
        <v>76</v>
      </c>
      <c r="M87" s="324">
        <v>97</v>
      </c>
      <c r="N87" s="310">
        <v>76</v>
      </c>
      <c r="O87" s="324">
        <v>38</v>
      </c>
      <c r="P87" s="324">
        <v>38</v>
      </c>
      <c r="Q87" s="310">
        <v>69</v>
      </c>
      <c r="R87" s="324">
        <v>28</v>
      </c>
      <c r="S87" s="324">
        <v>41</v>
      </c>
      <c r="T87" s="310">
        <v>95</v>
      </c>
      <c r="U87" s="324">
        <v>52</v>
      </c>
      <c r="V87" s="324">
        <v>43</v>
      </c>
      <c r="W87" s="310">
        <v>302</v>
      </c>
      <c r="X87" s="324">
        <v>135</v>
      </c>
      <c r="Y87" s="324">
        <v>167</v>
      </c>
      <c r="Z87" s="310">
        <v>295</v>
      </c>
      <c r="AA87" s="324">
        <v>143</v>
      </c>
      <c r="AB87" s="324">
        <v>152</v>
      </c>
      <c r="AC87" s="310">
        <v>350</v>
      </c>
      <c r="AD87" s="324">
        <v>156</v>
      </c>
      <c r="AE87" s="324">
        <v>194</v>
      </c>
      <c r="AF87" s="310">
        <v>200</v>
      </c>
      <c r="AG87" s="324">
        <v>80</v>
      </c>
      <c r="AH87" s="324">
        <v>120</v>
      </c>
      <c r="AI87" s="310">
        <v>241</v>
      </c>
      <c r="AJ87" s="324">
        <v>94</v>
      </c>
      <c r="AK87" s="324">
        <v>147</v>
      </c>
      <c r="AL87" s="310">
        <v>177</v>
      </c>
      <c r="AM87" s="324">
        <v>74</v>
      </c>
      <c r="AN87" s="324">
        <v>103</v>
      </c>
      <c r="AO87" s="310">
        <v>309</v>
      </c>
      <c r="AP87" s="324">
        <v>141</v>
      </c>
      <c r="AQ87" s="324">
        <v>168</v>
      </c>
      <c r="AR87" s="310">
        <v>125</v>
      </c>
      <c r="AS87" s="324">
        <v>64</v>
      </c>
      <c r="AT87" s="324">
        <v>61</v>
      </c>
      <c r="AU87" s="310">
        <v>313</v>
      </c>
      <c r="AV87" s="324">
        <v>141</v>
      </c>
      <c r="AW87" s="324">
        <v>172</v>
      </c>
      <c r="AX87" s="310">
        <v>249</v>
      </c>
      <c r="AY87" s="324">
        <v>106</v>
      </c>
      <c r="AZ87" s="324">
        <v>143</v>
      </c>
      <c r="BA87" s="310">
        <v>340</v>
      </c>
      <c r="BB87" s="324">
        <v>162</v>
      </c>
      <c r="BC87" s="324">
        <v>178</v>
      </c>
      <c r="BD87" s="310">
        <v>200</v>
      </c>
      <c r="BE87" s="324">
        <v>83</v>
      </c>
      <c r="BF87" s="325">
        <v>117</v>
      </c>
    </row>
    <row r="88" spans="1:58" s="323" customFormat="1" ht="15.75" x14ac:dyDescent="0.15">
      <c r="A88" s="250" t="s">
        <v>391</v>
      </c>
      <c r="B88" s="310">
        <v>3552</v>
      </c>
      <c r="C88" s="311">
        <v>1649</v>
      </c>
      <c r="D88" s="312">
        <v>1903</v>
      </c>
      <c r="E88" s="310">
        <v>54</v>
      </c>
      <c r="F88" s="324">
        <v>24</v>
      </c>
      <c r="G88" s="324">
        <v>30</v>
      </c>
      <c r="H88" s="310">
        <v>76</v>
      </c>
      <c r="I88" s="324">
        <v>36</v>
      </c>
      <c r="J88" s="324">
        <v>40</v>
      </c>
      <c r="K88" s="310">
        <v>153</v>
      </c>
      <c r="L88" s="324">
        <v>77</v>
      </c>
      <c r="M88" s="324">
        <v>76</v>
      </c>
      <c r="N88" s="310">
        <v>87</v>
      </c>
      <c r="O88" s="324">
        <v>36</v>
      </c>
      <c r="P88" s="324">
        <v>51</v>
      </c>
      <c r="Q88" s="310">
        <v>49</v>
      </c>
      <c r="R88" s="324">
        <v>26</v>
      </c>
      <c r="S88" s="324">
        <v>23</v>
      </c>
      <c r="T88" s="310">
        <v>91</v>
      </c>
      <c r="U88" s="324">
        <v>42</v>
      </c>
      <c r="V88" s="324">
        <v>49</v>
      </c>
      <c r="W88" s="310">
        <v>297</v>
      </c>
      <c r="X88" s="324">
        <v>144</v>
      </c>
      <c r="Y88" s="324">
        <v>153</v>
      </c>
      <c r="Z88" s="310">
        <v>267</v>
      </c>
      <c r="AA88" s="324">
        <v>117</v>
      </c>
      <c r="AB88" s="324">
        <v>150</v>
      </c>
      <c r="AC88" s="310">
        <v>354</v>
      </c>
      <c r="AD88" s="324">
        <v>162</v>
      </c>
      <c r="AE88" s="324">
        <v>192</v>
      </c>
      <c r="AF88" s="310">
        <v>201</v>
      </c>
      <c r="AG88" s="324">
        <v>83</v>
      </c>
      <c r="AH88" s="324">
        <v>118</v>
      </c>
      <c r="AI88" s="310">
        <v>254</v>
      </c>
      <c r="AJ88" s="324">
        <v>121</v>
      </c>
      <c r="AK88" s="324">
        <v>133</v>
      </c>
      <c r="AL88" s="310">
        <v>147</v>
      </c>
      <c r="AM88" s="324">
        <v>78</v>
      </c>
      <c r="AN88" s="324">
        <v>69</v>
      </c>
      <c r="AO88" s="310">
        <v>338</v>
      </c>
      <c r="AP88" s="324">
        <v>143</v>
      </c>
      <c r="AQ88" s="324">
        <v>195</v>
      </c>
      <c r="AR88" s="310">
        <v>94</v>
      </c>
      <c r="AS88" s="324">
        <v>55</v>
      </c>
      <c r="AT88" s="324">
        <v>39</v>
      </c>
      <c r="AU88" s="310">
        <v>303</v>
      </c>
      <c r="AV88" s="324">
        <v>137</v>
      </c>
      <c r="AW88" s="324">
        <v>166</v>
      </c>
      <c r="AX88" s="310">
        <v>246</v>
      </c>
      <c r="AY88" s="324">
        <v>119</v>
      </c>
      <c r="AZ88" s="324">
        <v>127</v>
      </c>
      <c r="BA88" s="310">
        <v>345</v>
      </c>
      <c r="BB88" s="324">
        <v>168</v>
      </c>
      <c r="BC88" s="324">
        <v>177</v>
      </c>
      <c r="BD88" s="310">
        <v>196</v>
      </c>
      <c r="BE88" s="324">
        <v>81</v>
      </c>
      <c r="BF88" s="325">
        <v>115</v>
      </c>
    </row>
    <row r="89" spans="1:58" s="323" customFormat="1" ht="15.75" x14ac:dyDescent="0.15">
      <c r="A89" s="250" t="s">
        <v>392</v>
      </c>
      <c r="B89" s="310">
        <v>2999</v>
      </c>
      <c r="C89" s="311">
        <v>1397</v>
      </c>
      <c r="D89" s="312">
        <v>1602</v>
      </c>
      <c r="E89" s="310">
        <v>54</v>
      </c>
      <c r="F89" s="324">
        <v>24</v>
      </c>
      <c r="G89" s="324">
        <v>30</v>
      </c>
      <c r="H89" s="310">
        <v>65</v>
      </c>
      <c r="I89" s="324">
        <v>28</v>
      </c>
      <c r="J89" s="324">
        <v>37</v>
      </c>
      <c r="K89" s="310">
        <v>139</v>
      </c>
      <c r="L89" s="324">
        <v>54</v>
      </c>
      <c r="M89" s="324">
        <v>85</v>
      </c>
      <c r="N89" s="310">
        <v>67</v>
      </c>
      <c r="O89" s="324">
        <v>37</v>
      </c>
      <c r="P89" s="324">
        <v>30</v>
      </c>
      <c r="Q89" s="310">
        <v>48</v>
      </c>
      <c r="R89" s="324">
        <v>24</v>
      </c>
      <c r="S89" s="324">
        <v>24</v>
      </c>
      <c r="T89" s="310">
        <v>86</v>
      </c>
      <c r="U89" s="324">
        <v>44</v>
      </c>
      <c r="V89" s="324">
        <v>42</v>
      </c>
      <c r="W89" s="310">
        <v>244</v>
      </c>
      <c r="X89" s="324">
        <v>116</v>
      </c>
      <c r="Y89" s="324">
        <v>128</v>
      </c>
      <c r="Z89" s="310">
        <v>217</v>
      </c>
      <c r="AA89" s="324">
        <v>95</v>
      </c>
      <c r="AB89" s="324">
        <v>122</v>
      </c>
      <c r="AC89" s="310">
        <v>306</v>
      </c>
      <c r="AD89" s="324">
        <v>144</v>
      </c>
      <c r="AE89" s="324">
        <v>162</v>
      </c>
      <c r="AF89" s="310">
        <v>172</v>
      </c>
      <c r="AG89" s="324">
        <v>72</v>
      </c>
      <c r="AH89" s="324">
        <v>100</v>
      </c>
      <c r="AI89" s="310">
        <v>214</v>
      </c>
      <c r="AJ89" s="324">
        <v>87</v>
      </c>
      <c r="AK89" s="324">
        <v>127</v>
      </c>
      <c r="AL89" s="310">
        <v>146</v>
      </c>
      <c r="AM89" s="324">
        <v>70</v>
      </c>
      <c r="AN89" s="324">
        <v>76</v>
      </c>
      <c r="AO89" s="310">
        <v>259</v>
      </c>
      <c r="AP89" s="324">
        <v>111</v>
      </c>
      <c r="AQ89" s="324">
        <v>148</v>
      </c>
      <c r="AR89" s="310">
        <v>87</v>
      </c>
      <c r="AS89" s="324">
        <v>51</v>
      </c>
      <c r="AT89" s="324">
        <v>36</v>
      </c>
      <c r="AU89" s="310">
        <v>259</v>
      </c>
      <c r="AV89" s="324">
        <v>135</v>
      </c>
      <c r="AW89" s="324">
        <v>124</v>
      </c>
      <c r="AX89" s="310">
        <v>179</v>
      </c>
      <c r="AY89" s="324">
        <v>83</v>
      </c>
      <c r="AZ89" s="324">
        <v>96</v>
      </c>
      <c r="BA89" s="310">
        <v>302</v>
      </c>
      <c r="BB89" s="324">
        <v>152</v>
      </c>
      <c r="BC89" s="324">
        <v>150</v>
      </c>
      <c r="BD89" s="310">
        <v>155</v>
      </c>
      <c r="BE89" s="324">
        <v>70</v>
      </c>
      <c r="BF89" s="325">
        <v>85</v>
      </c>
    </row>
    <row r="90" spans="1:58" s="323" customFormat="1" ht="15.75" x14ac:dyDescent="0.15">
      <c r="A90" s="255" t="s">
        <v>316</v>
      </c>
      <c r="B90" s="307">
        <v>12737</v>
      </c>
      <c r="C90" s="304">
        <v>5752</v>
      </c>
      <c r="D90" s="308">
        <v>6985</v>
      </c>
      <c r="E90" s="307">
        <v>248</v>
      </c>
      <c r="F90" s="304">
        <v>103</v>
      </c>
      <c r="G90" s="308">
        <v>145</v>
      </c>
      <c r="H90" s="307">
        <v>309</v>
      </c>
      <c r="I90" s="304">
        <v>126</v>
      </c>
      <c r="J90" s="308">
        <v>183</v>
      </c>
      <c r="K90" s="307">
        <v>662</v>
      </c>
      <c r="L90" s="304">
        <v>277</v>
      </c>
      <c r="M90" s="308">
        <v>385</v>
      </c>
      <c r="N90" s="307">
        <v>282</v>
      </c>
      <c r="O90" s="304">
        <v>138</v>
      </c>
      <c r="P90" s="308">
        <v>144</v>
      </c>
      <c r="Q90" s="307">
        <v>230</v>
      </c>
      <c r="R90" s="304">
        <v>109</v>
      </c>
      <c r="S90" s="308">
        <v>121</v>
      </c>
      <c r="T90" s="307">
        <v>366</v>
      </c>
      <c r="U90" s="304">
        <v>135</v>
      </c>
      <c r="V90" s="308">
        <v>231</v>
      </c>
      <c r="W90" s="307">
        <v>955</v>
      </c>
      <c r="X90" s="304">
        <v>429</v>
      </c>
      <c r="Y90" s="308">
        <v>526</v>
      </c>
      <c r="Z90" s="307">
        <v>973</v>
      </c>
      <c r="AA90" s="304">
        <v>424</v>
      </c>
      <c r="AB90" s="308">
        <v>549</v>
      </c>
      <c r="AC90" s="307">
        <v>1325</v>
      </c>
      <c r="AD90" s="304">
        <v>603</v>
      </c>
      <c r="AE90" s="308">
        <v>722</v>
      </c>
      <c r="AF90" s="307">
        <v>730</v>
      </c>
      <c r="AG90" s="304">
        <v>299</v>
      </c>
      <c r="AH90" s="308">
        <v>431</v>
      </c>
      <c r="AI90" s="307">
        <v>899</v>
      </c>
      <c r="AJ90" s="304">
        <v>418</v>
      </c>
      <c r="AK90" s="308">
        <v>481</v>
      </c>
      <c r="AL90" s="307">
        <v>578</v>
      </c>
      <c r="AM90" s="304">
        <v>276</v>
      </c>
      <c r="AN90" s="308">
        <v>302</v>
      </c>
      <c r="AO90" s="307">
        <v>1076</v>
      </c>
      <c r="AP90" s="304">
        <v>541</v>
      </c>
      <c r="AQ90" s="308">
        <v>535</v>
      </c>
      <c r="AR90" s="307">
        <v>335</v>
      </c>
      <c r="AS90" s="304">
        <v>175</v>
      </c>
      <c r="AT90" s="308">
        <v>160</v>
      </c>
      <c r="AU90" s="307">
        <v>1093</v>
      </c>
      <c r="AV90" s="304">
        <v>498</v>
      </c>
      <c r="AW90" s="308">
        <v>595</v>
      </c>
      <c r="AX90" s="307">
        <v>850</v>
      </c>
      <c r="AY90" s="304">
        <v>367</v>
      </c>
      <c r="AZ90" s="308">
        <v>483</v>
      </c>
      <c r="BA90" s="307">
        <v>1212</v>
      </c>
      <c r="BB90" s="304">
        <v>576</v>
      </c>
      <c r="BC90" s="308">
        <v>636</v>
      </c>
      <c r="BD90" s="307">
        <v>614</v>
      </c>
      <c r="BE90" s="304">
        <v>258</v>
      </c>
      <c r="BF90" s="309">
        <v>356</v>
      </c>
    </row>
    <row r="91" spans="1:58" s="323" customFormat="1" ht="15.75" x14ac:dyDescent="0.15">
      <c r="A91" s="250" t="s">
        <v>393</v>
      </c>
      <c r="B91" s="310">
        <v>3213</v>
      </c>
      <c r="C91" s="311">
        <v>1498</v>
      </c>
      <c r="D91" s="312">
        <v>1715</v>
      </c>
      <c r="E91" s="310">
        <v>67</v>
      </c>
      <c r="F91" s="324">
        <v>31</v>
      </c>
      <c r="G91" s="324">
        <v>36</v>
      </c>
      <c r="H91" s="310">
        <v>70</v>
      </c>
      <c r="I91" s="324">
        <v>39</v>
      </c>
      <c r="J91" s="324">
        <v>31</v>
      </c>
      <c r="K91" s="310">
        <v>152</v>
      </c>
      <c r="L91" s="324">
        <v>68</v>
      </c>
      <c r="M91" s="324">
        <v>84</v>
      </c>
      <c r="N91" s="310">
        <v>79</v>
      </c>
      <c r="O91" s="324">
        <v>39</v>
      </c>
      <c r="P91" s="324">
        <v>40</v>
      </c>
      <c r="Q91" s="310">
        <v>57</v>
      </c>
      <c r="R91" s="324">
        <v>29</v>
      </c>
      <c r="S91" s="324">
        <v>28</v>
      </c>
      <c r="T91" s="310">
        <v>96</v>
      </c>
      <c r="U91" s="324">
        <v>38</v>
      </c>
      <c r="V91" s="324">
        <v>58</v>
      </c>
      <c r="W91" s="310">
        <v>251</v>
      </c>
      <c r="X91" s="324">
        <v>107</v>
      </c>
      <c r="Y91" s="324">
        <v>144</v>
      </c>
      <c r="Z91" s="310">
        <v>250</v>
      </c>
      <c r="AA91" s="324">
        <v>117</v>
      </c>
      <c r="AB91" s="324">
        <v>133</v>
      </c>
      <c r="AC91" s="310">
        <v>315</v>
      </c>
      <c r="AD91" s="324">
        <v>151</v>
      </c>
      <c r="AE91" s="324">
        <v>164</v>
      </c>
      <c r="AF91" s="310">
        <v>189</v>
      </c>
      <c r="AG91" s="324">
        <v>76</v>
      </c>
      <c r="AH91" s="324">
        <v>113</v>
      </c>
      <c r="AI91" s="310">
        <v>224</v>
      </c>
      <c r="AJ91" s="324">
        <v>107</v>
      </c>
      <c r="AK91" s="324">
        <v>117</v>
      </c>
      <c r="AL91" s="310">
        <v>134</v>
      </c>
      <c r="AM91" s="324">
        <v>66</v>
      </c>
      <c r="AN91" s="324">
        <v>68</v>
      </c>
      <c r="AO91" s="310">
        <v>292</v>
      </c>
      <c r="AP91" s="324">
        <v>139</v>
      </c>
      <c r="AQ91" s="324">
        <v>153</v>
      </c>
      <c r="AR91" s="310">
        <v>89</v>
      </c>
      <c r="AS91" s="324">
        <v>51</v>
      </c>
      <c r="AT91" s="324">
        <v>38</v>
      </c>
      <c r="AU91" s="310">
        <v>300</v>
      </c>
      <c r="AV91" s="324">
        <v>144</v>
      </c>
      <c r="AW91" s="324">
        <v>156</v>
      </c>
      <c r="AX91" s="310">
        <v>189</v>
      </c>
      <c r="AY91" s="324">
        <v>88</v>
      </c>
      <c r="AZ91" s="324">
        <v>101</v>
      </c>
      <c r="BA91" s="310">
        <v>313</v>
      </c>
      <c r="BB91" s="324">
        <v>138</v>
      </c>
      <c r="BC91" s="324">
        <v>175</v>
      </c>
      <c r="BD91" s="310">
        <v>146</v>
      </c>
      <c r="BE91" s="324">
        <v>70</v>
      </c>
      <c r="BF91" s="325">
        <v>76</v>
      </c>
    </row>
    <row r="92" spans="1:58" s="323" customFormat="1" ht="15.75" x14ac:dyDescent="0.15">
      <c r="A92" s="250" t="s">
        <v>394</v>
      </c>
      <c r="B92" s="310">
        <v>2608</v>
      </c>
      <c r="C92" s="311">
        <v>1170</v>
      </c>
      <c r="D92" s="312">
        <v>1438</v>
      </c>
      <c r="E92" s="310">
        <v>49</v>
      </c>
      <c r="F92" s="324">
        <v>19</v>
      </c>
      <c r="G92" s="324">
        <v>30</v>
      </c>
      <c r="H92" s="310">
        <v>70</v>
      </c>
      <c r="I92" s="324">
        <v>24</v>
      </c>
      <c r="J92" s="324">
        <v>46</v>
      </c>
      <c r="K92" s="310">
        <v>138</v>
      </c>
      <c r="L92" s="324">
        <v>59</v>
      </c>
      <c r="M92" s="324">
        <v>79</v>
      </c>
      <c r="N92" s="310">
        <v>57</v>
      </c>
      <c r="O92" s="324">
        <v>31</v>
      </c>
      <c r="P92" s="324">
        <v>26</v>
      </c>
      <c r="Q92" s="310">
        <v>56</v>
      </c>
      <c r="R92" s="324">
        <v>28</v>
      </c>
      <c r="S92" s="324">
        <v>28</v>
      </c>
      <c r="T92" s="310">
        <v>66</v>
      </c>
      <c r="U92" s="324">
        <v>26</v>
      </c>
      <c r="V92" s="324">
        <v>40</v>
      </c>
      <c r="W92" s="310">
        <v>183</v>
      </c>
      <c r="X92" s="324">
        <v>81</v>
      </c>
      <c r="Y92" s="324">
        <v>102</v>
      </c>
      <c r="Z92" s="310">
        <v>170</v>
      </c>
      <c r="AA92" s="324">
        <v>73</v>
      </c>
      <c r="AB92" s="324">
        <v>97</v>
      </c>
      <c r="AC92" s="310">
        <v>283</v>
      </c>
      <c r="AD92" s="324">
        <v>128</v>
      </c>
      <c r="AE92" s="324">
        <v>155</v>
      </c>
      <c r="AF92" s="310">
        <v>174</v>
      </c>
      <c r="AG92" s="324">
        <v>77</v>
      </c>
      <c r="AH92" s="324">
        <v>97</v>
      </c>
      <c r="AI92" s="310">
        <v>161</v>
      </c>
      <c r="AJ92" s="324">
        <v>71</v>
      </c>
      <c r="AK92" s="324">
        <v>90</v>
      </c>
      <c r="AL92" s="310">
        <v>125</v>
      </c>
      <c r="AM92" s="324">
        <v>62</v>
      </c>
      <c r="AN92" s="324">
        <v>63</v>
      </c>
      <c r="AO92" s="310">
        <v>217</v>
      </c>
      <c r="AP92" s="324">
        <v>110</v>
      </c>
      <c r="AQ92" s="324">
        <v>107</v>
      </c>
      <c r="AR92" s="310">
        <v>71</v>
      </c>
      <c r="AS92" s="324">
        <v>35</v>
      </c>
      <c r="AT92" s="324">
        <v>36</v>
      </c>
      <c r="AU92" s="310">
        <v>212</v>
      </c>
      <c r="AV92" s="324">
        <v>89</v>
      </c>
      <c r="AW92" s="324">
        <v>123</v>
      </c>
      <c r="AX92" s="310">
        <v>182</v>
      </c>
      <c r="AY92" s="324">
        <v>78</v>
      </c>
      <c r="AZ92" s="324">
        <v>104</v>
      </c>
      <c r="BA92" s="310">
        <v>252</v>
      </c>
      <c r="BB92" s="324">
        <v>120</v>
      </c>
      <c r="BC92" s="324">
        <v>132</v>
      </c>
      <c r="BD92" s="310">
        <v>142</v>
      </c>
      <c r="BE92" s="324">
        <v>59</v>
      </c>
      <c r="BF92" s="325">
        <v>83</v>
      </c>
    </row>
    <row r="93" spans="1:58" s="323" customFormat="1" ht="15.75" x14ac:dyDescent="0.15">
      <c r="A93" s="250" t="s">
        <v>395</v>
      </c>
      <c r="B93" s="310">
        <v>2327</v>
      </c>
      <c r="C93" s="311">
        <v>1043</v>
      </c>
      <c r="D93" s="312">
        <v>1284</v>
      </c>
      <c r="E93" s="310">
        <v>35</v>
      </c>
      <c r="F93" s="324">
        <v>12</v>
      </c>
      <c r="G93" s="324">
        <v>23</v>
      </c>
      <c r="H93" s="310">
        <v>54</v>
      </c>
      <c r="I93" s="324">
        <v>20</v>
      </c>
      <c r="J93" s="324">
        <v>34</v>
      </c>
      <c r="K93" s="310">
        <v>123</v>
      </c>
      <c r="L93" s="324">
        <v>48</v>
      </c>
      <c r="M93" s="324">
        <v>75</v>
      </c>
      <c r="N93" s="310">
        <v>58</v>
      </c>
      <c r="O93" s="324">
        <v>27</v>
      </c>
      <c r="P93" s="324">
        <v>31</v>
      </c>
      <c r="Q93" s="310">
        <v>37</v>
      </c>
      <c r="R93" s="324">
        <v>14</v>
      </c>
      <c r="S93" s="324">
        <v>23</v>
      </c>
      <c r="T93" s="310">
        <v>59</v>
      </c>
      <c r="U93" s="324">
        <v>25</v>
      </c>
      <c r="V93" s="324">
        <v>34</v>
      </c>
      <c r="W93" s="310">
        <v>175</v>
      </c>
      <c r="X93" s="324">
        <v>84</v>
      </c>
      <c r="Y93" s="324">
        <v>91</v>
      </c>
      <c r="Z93" s="310">
        <v>176</v>
      </c>
      <c r="AA93" s="324">
        <v>67</v>
      </c>
      <c r="AB93" s="324">
        <v>109</v>
      </c>
      <c r="AC93" s="310">
        <v>230</v>
      </c>
      <c r="AD93" s="324">
        <v>103</v>
      </c>
      <c r="AE93" s="324">
        <v>127</v>
      </c>
      <c r="AF93" s="310">
        <v>125</v>
      </c>
      <c r="AG93" s="324">
        <v>49</v>
      </c>
      <c r="AH93" s="324">
        <v>76</v>
      </c>
      <c r="AI93" s="310">
        <v>175</v>
      </c>
      <c r="AJ93" s="324">
        <v>87</v>
      </c>
      <c r="AK93" s="324">
        <v>88</v>
      </c>
      <c r="AL93" s="310">
        <v>119</v>
      </c>
      <c r="AM93" s="324">
        <v>47</v>
      </c>
      <c r="AN93" s="324">
        <v>72</v>
      </c>
      <c r="AO93" s="310">
        <v>195</v>
      </c>
      <c r="AP93" s="324">
        <v>103</v>
      </c>
      <c r="AQ93" s="324">
        <v>92</v>
      </c>
      <c r="AR93" s="310">
        <v>75</v>
      </c>
      <c r="AS93" s="324">
        <v>41</v>
      </c>
      <c r="AT93" s="324">
        <v>34</v>
      </c>
      <c r="AU93" s="310">
        <v>204</v>
      </c>
      <c r="AV93" s="324">
        <v>96</v>
      </c>
      <c r="AW93" s="324">
        <v>108</v>
      </c>
      <c r="AX93" s="310">
        <v>145</v>
      </c>
      <c r="AY93" s="324">
        <v>58</v>
      </c>
      <c r="AZ93" s="324">
        <v>87</v>
      </c>
      <c r="BA93" s="310">
        <v>237</v>
      </c>
      <c r="BB93" s="324">
        <v>120</v>
      </c>
      <c r="BC93" s="324">
        <v>117</v>
      </c>
      <c r="BD93" s="310">
        <v>105</v>
      </c>
      <c r="BE93" s="324">
        <v>42</v>
      </c>
      <c r="BF93" s="325">
        <v>63</v>
      </c>
    </row>
    <row r="94" spans="1:58" s="323" customFormat="1" ht="15.75" x14ac:dyDescent="0.15">
      <c r="A94" s="250" t="s">
        <v>396</v>
      </c>
      <c r="B94" s="310">
        <v>2545</v>
      </c>
      <c r="C94" s="311">
        <v>1137</v>
      </c>
      <c r="D94" s="312">
        <v>1408</v>
      </c>
      <c r="E94" s="310">
        <v>48</v>
      </c>
      <c r="F94" s="324">
        <v>21</v>
      </c>
      <c r="G94" s="324">
        <v>27</v>
      </c>
      <c r="H94" s="310">
        <v>66</v>
      </c>
      <c r="I94" s="324">
        <v>24</v>
      </c>
      <c r="J94" s="324">
        <v>42</v>
      </c>
      <c r="K94" s="310">
        <v>145</v>
      </c>
      <c r="L94" s="324">
        <v>58</v>
      </c>
      <c r="M94" s="324">
        <v>87</v>
      </c>
      <c r="N94" s="310">
        <v>41</v>
      </c>
      <c r="O94" s="324">
        <v>20</v>
      </c>
      <c r="P94" s="324">
        <v>21</v>
      </c>
      <c r="Q94" s="310">
        <v>50</v>
      </c>
      <c r="R94" s="324">
        <v>26</v>
      </c>
      <c r="S94" s="324">
        <v>24</v>
      </c>
      <c r="T94" s="310">
        <v>74</v>
      </c>
      <c r="U94" s="324">
        <v>25</v>
      </c>
      <c r="V94" s="324">
        <v>49</v>
      </c>
      <c r="W94" s="310">
        <v>198</v>
      </c>
      <c r="X94" s="324">
        <v>96</v>
      </c>
      <c r="Y94" s="324">
        <v>102</v>
      </c>
      <c r="Z94" s="310">
        <v>220</v>
      </c>
      <c r="AA94" s="324">
        <v>103</v>
      </c>
      <c r="AB94" s="324">
        <v>117</v>
      </c>
      <c r="AC94" s="310">
        <v>257</v>
      </c>
      <c r="AD94" s="324">
        <v>115</v>
      </c>
      <c r="AE94" s="324">
        <v>142</v>
      </c>
      <c r="AF94" s="310">
        <v>126</v>
      </c>
      <c r="AG94" s="324">
        <v>52</v>
      </c>
      <c r="AH94" s="324">
        <v>74</v>
      </c>
      <c r="AI94" s="310">
        <v>185</v>
      </c>
      <c r="AJ94" s="324">
        <v>82</v>
      </c>
      <c r="AK94" s="324">
        <v>103</v>
      </c>
      <c r="AL94" s="310">
        <v>129</v>
      </c>
      <c r="AM94" s="324">
        <v>64</v>
      </c>
      <c r="AN94" s="324">
        <v>65</v>
      </c>
      <c r="AO94" s="310">
        <v>210</v>
      </c>
      <c r="AP94" s="324">
        <v>103</v>
      </c>
      <c r="AQ94" s="324">
        <v>107</v>
      </c>
      <c r="AR94" s="310">
        <v>51</v>
      </c>
      <c r="AS94" s="324">
        <v>25</v>
      </c>
      <c r="AT94" s="324">
        <v>26</v>
      </c>
      <c r="AU94" s="310">
        <v>197</v>
      </c>
      <c r="AV94" s="324">
        <v>90</v>
      </c>
      <c r="AW94" s="324">
        <v>107</v>
      </c>
      <c r="AX94" s="310">
        <v>206</v>
      </c>
      <c r="AY94" s="324">
        <v>80</v>
      </c>
      <c r="AZ94" s="324">
        <v>126</v>
      </c>
      <c r="BA94" s="310">
        <v>229</v>
      </c>
      <c r="BB94" s="324">
        <v>109</v>
      </c>
      <c r="BC94" s="324">
        <v>120</v>
      </c>
      <c r="BD94" s="310">
        <v>113</v>
      </c>
      <c r="BE94" s="324">
        <v>44</v>
      </c>
      <c r="BF94" s="325">
        <v>69</v>
      </c>
    </row>
    <row r="95" spans="1:58" s="323" customFormat="1" ht="15.75" x14ac:dyDescent="0.15">
      <c r="A95" s="250" t="s">
        <v>397</v>
      </c>
      <c r="B95" s="310">
        <v>2044</v>
      </c>
      <c r="C95" s="311">
        <v>904</v>
      </c>
      <c r="D95" s="312">
        <v>1140</v>
      </c>
      <c r="E95" s="310">
        <v>49</v>
      </c>
      <c r="F95" s="324">
        <v>20</v>
      </c>
      <c r="G95" s="324">
        <v>29</v>
      </c>
      <c r="H95" s="310">
        <v>49</v>
      </c>
      <c r="I95" s="324">
        <v>19</v>
      </c>
      <c r="J95" s="324">
        <v>30</v>
      </c>
      <c r="K95" s="310">
        <v>104</v>
      </c>
      <c r="L95" s="324">
        <v>44</v>
      </c>
      <c r="M95" s="324">
        <v>60</v>
      </c>
      <c r="N95" s="310">
        <v>47</v>
      </c>
      <c r="O95" s="324">
        <v>21</v>
      </c>
      <c r="P95" s="324">
        <v>26</v>
      </c>
      <c r="Q95" s="310">
        <v>30</v>
      </c>
      <c r="R95" s="324">
        <v>12</v>
      </c>
      <c r="S95" s="324">
        <v>18</v>
      </c>
      <c r="T95" s="310">
        <v>71</v>
      </c>
      <c r="U95" s="324">
        <v>21</v>
      </c>
      <c r="V95" s="324">
        <v>50</v>
      </c>
      <c r="W95" s="310">
        <v>148</v>
      </c>
      <c r="X95" s="324">
        <v>61</v>
      </c>
      <c r="Y95" s="324">
        <v>87</v>
      </c>
      <c r="Z95" s="310">
        <v>157</v>
      </c>
      <c r="AA95" s="324">
        <v>64</v>
      </c>
      <c r="AB95" s="324">
        <v>93</v>
      </c>
      <c r="AC95" s="310">
        <v>240</v>
      </c>
      <c r="AD95" s="324">
        <v>106</v>
      </c>
      <c r="AE95" s="324">
        <v>134</v>
      </c>
      <c r="AF95" s="310">
        <v>116</v>
      </c>
      <c r="AG95" s="324">
        <v>45</v>
      </c>
      <c r="AH95" s="324">
        <v>71</v>
      </c>
      <c r="AI95" s="310">
        <v>154</v>
      </c>
      <c r="AJ95" s="324">
        <v>71</v>
      </c>
      <c r="AK95" s="324">
        <v>83</v>
      </c>
      <c r="AL95" s="310">
        <v>71</v>
      </c>
      <c r="AM95" s="324">
        <v>37</v>
      </c>
      <c r="AN95" s="324">
        <v>34</v>
      </c>
      <c r="AO95" s="310">
        <v>162</v>
      </c>
      <c r="AP95" s="324">
        <v>86</v>
      </c>
      <c r="AQ95" s="324">
        <v>76</v>
      </c>
      <c r="AR95" s="310">
        <v>49</v>
      </c>
      <c r="AS95" s="324">
        <v>23</v>
      </c>
      <c r="AT95" s="324">
        <v>26</v>
      </c>
      <c r="AU95" s="310">
        <v>180</v>
      </c>
      <c r="AV95" s="324">
        <v>79</v>
      </c>
      <c r="AW95" s="324">
        <v>101</v>
      </c>
      <c r="AX95" s="310">
        <v>128</v>
      </c>
      <c r="AY95" s="324">
        <v>63</v>
      </c>
      <c r="AZ95" s="324">
        <v>65</v>
      </c>
      <c r="BA95" s="310">
        <v>181</v>
      </c>
      <c r="BB95" s="324">
        <v>89</v>
      </c>
      <c r="BC95" s="324">
        <v>92</v>
      </c>
      <c r="BD95" s="310">
        <v>108</v>
      </c>
      <c r="BE95" s="324">
        <v>43</v>
      </c>
      <c r="BF95" s="325">
        <v>65</v>
      </c>
    </row>
    <row r="96" spans="1:58" s="323" customFormat="1" ht="15.75" x14ac:dyDescent="0.15">
      <c r="A96" s="255" t="s">
        <v>317</v>
      </c>
      <c r="B96" s="307">
        <v>9988</v>
      </c>
      <c r="C96" s="304">
        <v>4330</v>
      </c>
      <c r="D96" s="308">
        <v>5658</v>
      </c>
      <c r="E96" s="307">
        <v>283</v>
      </c>
      <c r="F96" s="304">
        <v>115</v>
      </c>
      <c r="G96" s="308">
        <v>168</v>
      </c>
      <c r="H96" s="307">
        <v>279</v>
      </c>
      <c r="I96" s="304">
        <v>114</v>
      </c>
      <c r="J96" s="308">
        <v>165</v>
      </c>
      <c r="K96" s="307">
        <v>603</v>
      </c>
      <c r="L96" s="304">
        <v>260</v>
      </c>
      <c r="M96" s="308">
        <v>343</v>
      </c>
      <c r="N96" s="307">
        <v>253</v>
      </c>
      <c r="O96" s="304">
        <v>116</v>
      </c>
      <c r="P96" s="308">
        <v>137</v>
      </c>
      <c r="Q96" s="307">
        <v>179</v>
      </c>
      <c r="R96" s="304">
        <v>79</v>
      </c>
      <c r="S96" s="308">
        <v>100</v>
      </c>
      <c r="T96" s="307">
        <v>332</v>
      </c>
      <c r="U96" s="304">
        <v>131</v>
      </c>
      <c r="V96" s="308">
        <v>201</v>
      </c>
      <c r="W96" s="307">
        <v>791</v>
      </c>
      <c r="X96" s="304">
        <v>328</v>
      </c>
      <c r="Y96" s="308">
        <v>463</v>
      </c>
      <c r="Z96" s="307">
        <v>748</v>
      </c>
      <c r="AA96" s="304">
        <v>360</v>
      </c>
      <c r="AB96" s="308">
        <v>388</v>
      </c>
      <c r="AC96" s="307">
        <v>1075</v>
      </c>
      <c r="AD96" s="304">
        <v>457</v>
      </c>
      <c r="AE96" s="308">
        <v>618</v>
      </c>
      <c r="AF96" s="307">
        <v>648</v>
      </c>
      <c r="AG96" s="304">
        <v>279</v>
      </c>
      <c r="AH96" s="308">
        <v>369</v>
      </c>
      <c r="AI96" s="307">
        <v>648</v>
      </c>
      <c r="AJ96" s="304">
        <v>296</v>
      </c>
      <c r="AK96" s="308">
        <v>352</v>
      </c>
      <c r="AL96" s="307">
        <v>448</v>
      </c>
      <c r="AM96" s="304">
        <v>199</v>
      </c>
      <c r="AN96" s="308">
        <v>249</v>
      </c>
      <c r="AO96" s="307">
        <v>707</v>
      </c>
      <c r="AP96" s="304">
        <v>316</v>
      </c>
      <c r="AQ96" s="308">
        <v>391</v>
      </c>
      <c r="AR96" s="307">
        <v>255</v>
      </c>
      <c r="AS96" s="304">
        <v>130</v>
      </c>
      <c r="AT96" s="308">
        <v>125</v>
      </c>
      <c r="AU96" s="307">
        <v>763</v>
      </c>
      <c r="AV96" s="304">
        <v>327</v>
      </c>
      <c r="AW96" s="308">
        <v>436</v>
      </c>
      <c r="AX96" s="307">
        <v>621</v>
      </c>
      <c r="AY96" s="304">
        <v>282</v>
      </c>
      <c r="AZ96" s="308">
        <v>339</v>
      </c>
      <c r="BA96" s="307">
        <v>922</v>
      </c>
      <c r="BB96" s="304">
        <v>360</v>
      </c>
      <c r="BC96" s="308">
        <v>562</v>
      </c>
      <c r="BD96" s="307">
        <v>433</v>
      </c>
      <c r="BE96" s="304">
        <v>181</v>
      </c>
      <c r="BF96" s="309">
        <v>252</v>
      </c>
    </row>
    <row r="97" spans="1:58" s="323" customFormat="1" ht="15.75" x14ac:dyDescent="0.15">
      <c r="A97" s="250" t="s">
        <v>398</v>
      </c>
      <c r="B97" s="310">
        <v>2185</v>
      </c>
      <c r="C97" s="311">
        <v>971</v>
      </c>
      <c r="D97" s="312">
        <v>1214</v>
      </c>
      <c r="E97" s="310">
        <v>57</v>
      </c>
      <c r="F97" s="324">
        <v>23</v>
      </c>
      <c r="G97" s="324">
        <v>34</v>
      </c>
      <c r="H97" s="310">
        <v>69</v>
      </c>
      <c r="I97" s="324">
        <v>35</v>
      </c>
      <c r="J97" s="324">
        <v>34</v>
      </c>
      <c r="K97" s="310">
        <v>120</v>
      </c>
      <c r="L97" s="324">
        <v>62</v>
      </c>
      <c r="M97" s="324">
        <v>58</v>
      </c>
      <c r="N97" s="310">
        <v>53</v>
      </c>
      <c r="O97" s="324">
        <v>27</v>
      </c>
      <c r="P97" s="324">
        <v>26</v>
      </c>
      <c r="Q97" s="310">
        <v>47</v>
      </c>
      <c r="R97" s="324">
        <v>18</v>
      </c>
      <c r="S97" s="324">
        <v>29</v>
      </c>
      <c r="T97" s="310">
        <v>85</v>
      </c>
      <c r="U97" s="324">
        <v>40</v>
      </c>
      <c r="V97" s="324">
        <v>45</v>
      </c>
      <c r="W97" s="310">
        <v>172</v>
      </c>
      <c r="X97" s="324">
        <v>70</v>
      </c>
      <c r="Y97" s="324">
        <v>102</v>
      </c>
      <c r="Z97" s="310">
        <v>180</v>
      </c>
      <c r="AA97" s="324">
        <v>94</v>
      </c>
      <c r="AB97" s="324">
        <v>86</v>
      </c>
      <c r="AC97" s="310">
        <v>215</v>
      </c>
      <c r="AD97" s="324">
        <v>91</v>
      </c>
      <c r="AE97" s="324">
        <v>124</v>
      </c>
      <c r="AF97" s="310">
        <v>144</v>
      </c>
      <c r="AG97" s="324">
        <v>57</v>
      </c>
      <c r="AH97" s="324">
        <v>87</v>
      </c>
      <c r="AI97" s="310">
        <v>141</v>
      </c>
      <c r="AJ97" s="324">
        <v>58</v>
      </c>
      <c r="AK97" s="324">
        <v>83</v>
      </c>
      <c r="AL97" s="310">
        <v>102</v>
      </c>
      <c r="AM97" s="324">
        <v>41</v>
      </c>
      <c r="AN97" s="324">
        <v>61</v>
      </c>
      <c r="AO97" s="310">
        <v>178</v>
      </c>
      <c r="AP97" s="324">
        <v>85</v>
      </c>
      <c r="AQ97" s="324">
        <v>93</v>
      </c>
      <c r="AR97" s="310">
        <v>54</v>
      </c>
      <c r="AS97" s="324">
        <v>25</v>
      </c>
      <c r="AT97" s="324">
        <v>29</v>
      </c>
      <c r="AU97" s="310">
        <v>169</v>
      </c>
      <c r="AV97" s="324">
        <v>74</v>
      </c>
      <c r="AW97" s="324">
        <v>95</v>
      </c>
      <c r="AX97" s="310">
        <v>140</v>
      </c>
      <c r="AY97" s="324">
        <v>70</v>
      </c>
      <c r="AZ97" s="324">
        <v>70</v>
      </c>
      <c r="BA97" s="310">
        <v>185</v>
      </c>
      <c r="BB97" s="324">
        <v>70</v>
      </c>
      <c r="BC97" s="324">
        <v>115</v>
      </c>
      <c r="BD97" s="310">
        <v>74</v>
      </c>
      <c r="BE97" s="324">
        <v>31</v>
      </c>
      <c r="BF97" s="325">
        <v>43</v>
      </c>
    </row>
    <row r="98" spans="1:58" s="323" customFormat="1" ht="15.75" x14ac:dyDescent="0.15">
      <c r="A98" s="250" t="s">
        <v>399</v>
      </c>
      <c r="B98" s="310">
        <v>2098</v>
      </c>
      <c r="C98" s="311">
        <v>896</v>
      </c>
      <c r="D98" s="312">
        <v>1202</v>
      </c>
      <c r="E98" s="310">
        <v>52</v>
      </c>
      <c r="F98" s="324">
        <v>27</v>
      </c>
      <c r="G98" s="324">
        <v>25</v>
      </c>
      <c r="H98" s="310">
        <v>48</v>
      </c>
      <c r="I98" s="324">
        <v>18</v>
      </c>
      <c r="J98" s="324">
        <v>30</v>
      </c>
      <c r="K98" s="310">
        <v>108</v>
      </c>
      <c r="L98" s="324">
        <v>39</v>
      </c>
      <c r="M98" s="324">
        <v>69</v>
      </c>
      <c r="N98" s="310">
        <v>48</v>
      </c>
      <c r="O98" s="324">
        <v>17</v>
      </c>
      <c r="P98" s="324">
        <v>31</v>
      </c>
      <c r="Q98" s="310">
        <v>30</v>
      </c>
      <c r="R98" s="324">
        <v>10</v>
      </c>
      <c r="S98" s="324">
        <v>20</v>
      </c>
      <c r="T98" s="310">
        <v>69</v>
      </c>
      <c r="U98" s="324">
        <v>25</v>
      </c>
      <c r="V98" s="324">
        <v>44</v>
      </c>
      <c r="W98" s="310">
        <v>145</v>
      </c>
      <c r="X98" s="324">
        <v>69</v>
      </c>
      <c r="Y98" s="324">
        <v>76</v>
      </c>
      <c r="Z98" s="310">
        <v>152</v>
      </c>
      <c r="AA98" s="324">
        <v>70</v>
      </c>
      <c r="AB98" s="324">
        <v>82</v>
      </c>
      <c r="AC98" s="310">
        <v>232</v>
      </c>
      <c r="AD98" s="324">
        <v>99</v>
      </c>
      <c r="AE98" s="324">
        <v>133</v>
      </c>
      <c r="AF98" s="310">
        <v>134</v>
      </c>
      <c r="AG98" s="324">
        <v>62</v>
      </c>
      <c r="AH98" s="324">
        <v>72</v>
      </c>
      <c r="AI98" s="310">
        <v>162</v>
      </c>
      <c r="AJ98" s="324">
        <v>72</v>
      </c>
      <c r="AK98" s="324">
        <v>90</v>
      </c>
      <c r="AL98" s="310">
        <v>101</v>
      </c>
      <c r="AM98" s="324">
        <v>47</v>
      </c>
      <c r="AN98" s="324">
        <v>54</v>
      </c>
      <c r="AO98" s="310">
        <v>156</v>
      </c>
      <c r="AP98" s="324">
        <v>55</v>
      </c>
      <c r="AQ98" s="324">
        <v>101</v>
      </c>
      <c r="AR98" s="310">
        <v>53</v>
      </c>
      <c r="AS98" s="324">
        <v>29</v>
      </c>
      <c r="AT98" s="324">
        <v>24</v>
      </c>
      <c r="AU98" s="310">
        <v>160</v>
      </c>
      <c r="AV98" s="324">
        <v>61</v>
      </c>
      <c r="AW98" s="324">
        <v>99</v>
      </c>
      <c r="AX98" s="310">
        <v>128</v>
      </c>
      <c r="AY98" s="324">
        <v>63</v>
      </c>
      <c r="AZ98" s="324">
        <v>65</v>
      </c>
      <c r="BA98" s="310">
        <v>208</v>
      </c>
      <c r="BB98" s="324">
        <v>87</v>
      </c>
      <c r="BC98" s="324">
        <v>121</v>
      </c>
      <c r="BD98" s="310">
        <v>112</v>
      </c>
      <c r="BE98" s="324">
        <v>46</v>
      </c>
      <c r="BF98" s="325">
        <v>66</v>
      </c>
    </row>
    <row r="99" spans="1:58" s="323" customFormat="1" ht="15.75" x14ac:dyDescent="0.15">
      <c r="A99" s="250" t="s">
        <v>400</v>
      </c>
      <c r="B99" s="310">
        <v>1965</v>
      </c>
      <c r="C99" s="311">
        <v>864</v>
      </c>
      <c r="D99" s="312">
        <v>1101</v>
      </c>
      <c r="E99" s="310">
        <v>44</v>
      </c>
      <c r="F99" s="324">
        <v>18</v>
      </c>
      <c r="G99" s="324">
        <v>26</v>
      </c>
      <c r="H99" s="310">
        <v>45</v>
      </c>
      <c r="I99" s="324">
        <v>25</v>
      </c>
      <c r="J99" s="324">
        <v>20</v>
      </c>
      <c r="K99" s="310">
        <v>116</v>
      </c>
      <c r="L99" s="324">
        <v>52</v>
      </c>
      <c r="M99" s="324">
        <v>64</v>
      </c>
      <c r="N99" s="310">
        <v>57</v>
      </c>
      <c r="O99" s="324">
        <v>31</v>
      </c>
      <c r="P99" s="324">
        <v>26</v>
      </c>
      <c r="Q99" s="310">
        <v>25</v>
      </c>
      <c r="R99" s="324">
        <v>12</v>
      </c>
      <c r="S99" s="324">
        <v>13</v>
      </c>
      <c r="T99" s="310">
        <v>63</v>
      </c>
      <c r="U99" s="324">
        <v>20</v>
      </c>
      <c r="V99" s="324">
        <v>43</v>
      </c>
      <c r="W99" s="310">
        <v>158</v>
      </c>
      <c r="X99" s="324">
        <v>65</v>
      </c>
      <c r="Y99" s="324">
        <v>93</v>
      </c>
      <c r="Z99" s="310">
        <v>156</v>
      </c>
      <c r="AA99" s="324">
        <v>78</v>
      </c>
      <c r="AB99" s="324">
        <v>78</v>
      </c>
      <c r="AC99" s="310">
        <v>237</v>
      </c>
      <c r="AD99" s="324">
        <v>110</v>
      </c>
      <c r="AE99" s="324">
        <v>127</v>
      </c>
      <c r="AF99" s="310">
        <v>108</v>
      </c>
      <c r="AG99" s="324">
        <v>40</v>
      </c>
      <c r="AH99" s="324">
        <v>68</v>
      </c>
      <c r="AI99" s="310">
        <v>116</v>
      </c>
      <c r="AJ99" s="324">
        <v>55</v>
      </c>
      <c r="AK99" s="324">
        <v>61</v>
      </c>
      <c r="AL99" s="310">
        <v>94</v>
      </c>
      <c r="AM99" s="324">
        <v>38</v>
      </c>
      <c r="AN99" s="324">
        <v>56</v>
      </c>
      <c r="AO99" s="310">
        <v>129</v>
      </c>
      <c r="AP99" s="324">
        <v>58</v>
      </c>
      <c r="AQ99" s="324">
        <v>71</v>
      </c>
      <c r="AR99" s="310">
        <v>53</v>
      </c>
      <c r="AS99" s="324">
        <v>32</v>
      </c>
      <c r="AT99" s="324">
        <v>21</v>
      </c>
      <c r="AU99" s="310">
        <v>159</v>
      </c>
      <c r="AV99" s="324">
        <v>67</v>
      </c>
      <c r="AW99" s="324">
        <v>92</v>
      </c>
      <c r="AX99" s="310">
        <v>118</v>
      </c>
      <c r="AY99" s="324">
        <v>48</v>
      </c>
      <c r="AZ99" s="324">
        <v>70</v>
      </c>
      <c r="BA99" s="310">
        <v>197</v>
      </c>
      <c r="BB99" s="324">
        <v>80</v>
      </c>
      <c r="BC99" s="324">
        <v>117</v>
      </c>
      <c r="BD99" s="310">
        <v>90</v>
      </c>
      <c r="BE99" s="324">
        <v>35</v>
      </c>
      <c r="BF99" s="325">
        <v>55</v>
      </c>
    </row>
    <row r="100" spans="1:58" s="323" customFormat="1" ht="15.75" x14ac:dyDescent="0.15">
      <c r="A100" s="250" t="s">
        <v>401</v>
      </c>
      <c r="B100" s="310">
        <v>2131</v>
      </c>
      <c r="C100" s="311">
        <v>880</v>
      </c>
      <c r="D100" s="312">
        <v>1251</v>
      </c>
      <c r="E100" s="310">
        <v>73</v>
      </c>
      <c r="F100" s="324">
        <v>27</v>
      </c>
      <c r="G100" s="324">
        <v>46</v>
      </c>
      <c r="H100" s="310">
        <v>72</v>
      </c>
      <c r="I100" s="324">
        <v>20</v>
      </c>
      <c r="J100" s="324">
        <v>52</v>
      </c>
      <c r="K100" s="310">
        <v>153</v>
      </c>
      <c r="L100" s="324">
        <v>64</v>
      </c>
      <c r="M100" s="324">
        <v>89</v>
      </c>
      <c r="N100" s="310">
        <v>54</v>
      </c>
      <c r="O100" s="324">
        <v>22</v>
      </c>
      <c r="P100" s="324">
        <v>32</v>
      </c>
      <c r="Q100" s="310">
        <v>47</v>
      </c>
      <c r="R100" s="324">
        <v>24</v>
      </c>
      <c r="S100" s="324">
        <v>23</v>
      </c>
      <c r="T100" s="310">
        <v>75</v>
      </c>
      <c r="U100" s="324">
        <v>29</v>
      </c>
      <c r="V100" s="324">
        <v>46</v>
      </c>
      <c r="W100" s="310">
        <v>180</v>
      </c>
      <c r="X100" s="324">
        <v>69</v>
      </c>
      <c r="Y100" s="324">
        <v>111</v>
      </c>
      <c r="Z100" s="310">
        <v>143</v>
      </c>
      <c r="AA100" s="324">
        <v>57</v>
      </c>
      <c r="AB100" s="324">
        <v>86</v>
      </c>
      <c r="AC100" s="310">
        <v>222</v>
      </c>
      <c r="AD100" s="324">
        <v>93</v>
      </c>
      <c r="AE100" s="324">
        <v>129</v>
      </c>
      <c r="AF100" s="310">
        <v>157</v>
      </c>
      <c r="AG100" s="324">
        <v>70</v>
      </c>
      <c r="AH100" s="324">
        <v>87</v>
      </c>
      <c r="AI100" s="310">
        <v>126</v>
      </c>
      <c r="AJ100" s="324">
        <v>63</v>
      </c>
      <c r="AK100" s="324">
        <v>63</v>
      </c>
      <c r="AL100" s="310">
        <v>79</v>
      </c>
      <c r="AM100" s="324">
        <v>34</v>
      </c>
      <c r="AN100" s="324">
        <v>45</v>
      </c>
      <c r="AO100" s="310">
        <v>127</v>
      </c>
      <c r="AP100" s="324">
        <v>61</v>
      </c>
      <c r="AQ100" s="324">
        <v>66</v>
      </c>
      <c r="AR100" s="310">
        <v>56</v>
      </c>
      <c r="AS100" s="324">
        <v>22</v>
      </c>
      <c r="AT100" s="324">
        <v>34</v>
      </c>
      <c r="AU100" s="310">
        <v>158</v>
      </c>
      <c r="AV100" s="324">
        <v>65</v>
      </c>
      <c r="AW100" s="324">
        <v>93</v>
      </c>
      <c r="AX100" s="310">
        <v>130</v>
      </c>
      <c r="AY100" s="324">
        <v>47</v>
      </c>
      <c r="AZ100" s="324">
        <v>83</v>
      </c>
      <c r="BA100" s="310">
        <v>189</v>
      </c>
      <c r="BB100" s="324">
        <v>72</v>
      </c>
      <c r="BC100" s="324">
        <v>117</v>
      </c>
      <c r="BD100" s="310">
        <v>90</v>
      </c>
      <c r="BE100" s="324">
        <v>41</v>
      </c>
      <c r="BF100" s="325">
        <v>49</v>
      </c>
    </row>
    <row r="101" spans="1:58" s="323" customFormat="1" ht="15.75" x14ac:dyDescent="0.15">
      <c r="A101" s="250" t="s">
        <v>402</v>
      </c>
      <c r="B101" s="310">
        <v>1609</v>
      </c>
      <c r="C101" s="311">
        <v>719</v>
      </c>
      <c r="D101" s="312">
        <v>890</v>
      </c>
      <c r="E101" s="310">
        <v>57</v>
      </c>
      <c r="F101" s="324">
        <v>20</v>
      </c>
      <c r="G101" s="324">
        <v>37</v>
      </c>
      <c r="H101" s="310">
        <v>45</v>
      </c>
      <c r="I101" s="324">
        <v>16</v>
      </c>
      <c r="J101" s="324">
        <v>29</v>
      </c>
      <c r="K101" s="310">
        <v>106</v>
      </c>
      <c r="L101" s="324">
        <v>43</v>
      </c>
      <c r="M101" s="324">
        <v>63</v>
      </c>
      <c r="N101" s="310">
        <v>41</v>
      </c>
      <c r="O101" s="324">
        <v>19</v>
      </c>
      <c r="P101" s="324">
        <v>22</v>
      </c>
      <c r="Q101" s="310">
        <v>30</v>
      </c>
      <c r="R101" s="324">
        <v>15</v>
      </c>
      <c r="S101" s="324">
        <v>15</v>
      </c>
      <c r="T101" s="310">
        <v>40</v>
      </c>
      <c r="U101" s="324">
        <v>17</v>
      </c>
      <c r="V101" s="324">
        <v>23</v>
      </c>
      <c r="W101" s="310">
        <v>136</v>
      </c>
      <c r="X101" s="324">
        <v>55</v>
      </c>
      <c r="Y101" s="324">
        <v>81</v>
      </c>
      <c r="Z101" s="310">
        <v>117</v>
      </c>
      <c r="AA101" s="324">
        <v>61</v>
      </c>
      <c r="AB101" s="324">
        <v>56</v>
      </c>
      <c r="AC101" s="310">
        <v>169</v>
      </c>
      <c r="AD101" s="324">
        <v>64</v>
      </c>
      <c r="AE101" s="324">
        <v>105</v>
      </c>
      <c r="AF101" s="310">
        <v>105</v>
      </c>
      <c r="AG101" s="324">
        <v>50</v>
      </c>
      <c r="AH101" s="324">
        <v>55</v>
      </c>
      <c r="AI101" s="310">
        <v>103</v>
      </c>
      <c r="AJ101" s="324">
        <v>48</v>
      </c>
      <c r="AK101" s="324">
        <v>55</v>
      </c>
      <c r="AL101" s="310">
        <v>72</v>
      </c>
      <c r="AM101" s="324">
        <v>39</v>
      </c>
      <c r="AN101" s="324">
        <v>33</v>
      </c>
      <c r="AO101" s="310">
        <v>117</v>
      </c>
      <c r="AP101" s="324">
        <v>57</v>
      </c>
      <c r="AQ101" s="324">
        <v>60</v>
      </c>
      <c r="AR101" s="310">
        <v>39</v>
      </c>
      <c r="AS101" s="324">
        <v>22</v>
      </c>
      <c r="AT101" s="324">
        <v>17</v>
      </c>
      <c r="AU101" s="310">
        <v>117</v>
      </c>
      <c r="AV101" s="324">
        <v>60</v>
      </c>
      <c r="AW101" s="324">
        <v>57</v>
      </c>
      <c r="AX101" s="310">
        <v>105</v>
      </c>
      <c r="AY101" s="324">
        <v>54</v>
      </c>
      <c r="AZ101" s="324">
        <v>51</v>
      </c>
      <c r="BA101" s="310">
        <v>143</v>
      </c>
      <c r="BB101" s="324">
        <v>51</v>
      </c>
      <c r="BC101" s="324">
        <v>92</v>
      </c>
      <c r="BD101" s="310">
        <v>67</v>
      </c>
      <c r="BE101" s="324">
        <v>28</v>
      </c>
      <c r="BF101" s="325">
        <v>39</v>
      </c>
    </row>
    <row r="102" spans="1:58" s="323" customFormat="1" ht="15.75" x14ac:dyDescent="0.15">
      <c r="A102" s="255" t="s">
        <v>318</v>
      </c>
      <c r="B102" s="307">
        <v>6750</v>
      </c>
      <c r="C102" s="304">
        <v>2745</v>
      </c>
      <c r="D102" s="308">
        <v>4005</v>
      </c>
      <c r="E102" s="307">
        <v>229</v>
      </c>
      <c r="F102" s="304">
        <v>94</v>
      </c>
      <c r="G102" s="308">
        <v>135</v>
      </c>
      <c r="H102" s="307">
        <v>173</v>
      </c>
      <c r="I102" s="304">
        <v>75</v>
      </c>
      <c r="J102" s="308">
        <v>98</v>
      </c>
      <c r="K102" s="307">
        <v>448</v>
      </c>
      <c r="L102" s="304">
        <v>189</v>
      </c>
      <c r="M102" s="308">
        <v>259</v>
      </c>
      <c r="N102" s="307">
        <v>184</v>
      </c>
      <c r="O102" s="304">
        <v>80</v>
      </c>
      <c r="P102" s="308">
        <v>104</v>
      </c>
      <c r="Q102" s="307">
        <v>112</v>
      </c>
      <c r="R102" s="304">
        <v>52</v>
      </c>
      <c r="S102" s="308">
        <v>60</v>
      </c>
      <c r="T102" s="307">
        <v>237</v>
      </c>
      <c r="U102" s="304">
        <v>72</v>
      </c>
      <c r="V102" s="308">
        <v>165</v>
      </c>
      <c r="W102" s="307">
        <v>585</v>
      </c>
      <c r="X102" s="304">
        <v>225</v>
      </c>
      <c r="Y102" s="308">
        <v>360</v>
      </c>
      <c r="Z102" s="307">
        <v>489</v>
      </c>
      <c r="AA102" s="304">
        <v>234</v>
      </c>
      <c r="AB102" s="308">
        <v>255</v>
      </c>
      <c r="AC102" s="307">
        <v>739</v>
      </c>
      <c r="AD102" s="304">
        <v>276</v>
      </c>
      <c r="AE102" s="308">
        <v>463</v>
      </c>
      <c r="AF102" s="307">
        <v>468</v>
      </c>
      <c r="AG102" s="304">
        <v>189</v>
      </c>
      <c r="AH102" s="308">
        <v>279</v>
      </c>
      <c r="AI102" s="307">
        <v>387</v>
      </c>
      <c r="AJ102" s="304">
        <v>172</v>
      </c>
      <c r="AK102" s="308">
        <v>215</v>
      </c>
      <c r="AL102" s="307">
        <v>300</v>
      </c>
      <c r="AM102" s="304">
        <v>126</v>
      </c>
      <c r="AN102" s="308">
        <v>174</v>
      </c>
      <c r="AO102" s="307">
        <v>422</v>
      </c>
      <c r="AP102" s="304">
        <v>171</v>
      </c>
      <c r="AQ102" s="308">
        <v>251</v>
      </c>
      <c r="AR102" s="307">
        <v>182</v>
      </c>
      <c r="AS102" s="304">
        <v>72</v>
      </c>
      <c r="AT102" s="308">
        <v>110</v>
      </c>
      <c r="AU102" s="307">
        <v>481</v>
      </c>
      <c r="AV102" s="304">
        <v>173</v>
      </c>
      <c r="AW102" s="308">
        <v>308</v>
      </c>
      <c r="AX102" s="307">
        <v>392</v>
      </c>
      <c r="AY102" s="304">
        <v>155</v>
      </c>
      <c r="AZ102" s="308">
        <v>237</v>
      </c>
      <c r="BA102" s="307">
        <v>649</v>
      </c>
      <c r="BB102" s="304">
        <v>279</v>
      </c>
      <c r="BC102" s="308">
        <v>370</v>
      </c>
      <c r="BD102" s="307">
        <v>273</v>
      </c>
      <c r="BE102" s="304">
        <v>111</v>
      </c>
      <c r="BF102" s="309">
        <v>162</v>
      </c>
    </row>
    <row r="103" spans="1:58" s="323" customFormat="1" ht="15.75" x14ac:dyDescent="0.15">
      <c r="A103" s="250" t="s">
        <v>403</v>
      </c>
      <c r="B103" s="310">
        <v>1408</v>
      </c>
      <c r="C103" s="311">
        <v>590</v>
      </c>
      <c r="D103" s="312">
        <v>818</v>
      </c>
      <c r="E103" s="310">
        <v>49</v>
      </c>
      <c r="F103" s="324">
        <v>21</v>
      </c>
      <c r="G103" s="324">
        <v>28</v>
      </c>
      <c r="H103" s="310">
        <v>33</v>
      </c>
      <c r="I103" s="324">
        <v>15</v>
      </c>
      <c r="J103" s="324">
        <v>18</v>
      </c>
      <c r="K103" s="310">
        <v>87</v>
      </c>
      <c r="L103" s="324">
        <v>37</v>
      </c>
      <c r="M103" s="324">
        <v>50</v>
      </c>
      <c r="N103" s="310">
        <v>27</v>
      </c>
      <c r="O103" s="324">
        <v>11</v>
      </c>
      <c r="P103" s="324">
        <v>16</v>
      </c>
      <c r="Q103" s="310">
        <v>20</v>
      </c>
      <c r="R103" s="324">
        <v>9</v>
      </c>
      <c r="S103" s="324">
        <v>11</v>
      </c>
      <c r="T103" s="310">
        <v>43</v>
      </c>
      <c r="U103" s="324">
        <v>17</v>
      </c>
      <c r="V103" s="324">
        <v>26</v>
      </c>
      <c r="W103" s="310">
        <v>119</v>
      </c>
      <c r="X103" s="324">
        <v>47</v>
      </c>
      <c r="Y103" s="324">
        <v>72</v>
      </c>
      <c r="Z103" s="310">
        <v>113</v>
      </c>
      <c r="AA103" s="324">
        <v>58</v>
      </c>
      <c r="AB103" s="324">
        <v>55</v>
      </c>
      <c r="AC103" s="310">
        <v>153</v>
      </c>
      <c r="AD103" s="324">
        <v>53</v>
      </c>
      <c r="AE103" s="324">
        <v>100</v>
      </c>
      <c r="AF103" s="310">
        <v>106</v>
      </c>
      <c r="AG103" s="324">
        <v>41</v>
      </c>
      <c r="AH103" s="324">
        <v>65</v>
      </c>
      <c r="AI103" s="310">
        <v>87</v>
      </c>
      <c r="AJ103" s="324">
        <v>49</v>
      </c>
      <c r="AK103" s="324">
        <v>38</v>
      </c>
      <c r="AL103" s="310">
        <v>62</v>
      </c>
      <c r="AM103" s="324">
        <v>21</v>
      </c>
      <c r="AN103" s="324">
        <v>41</v>
      </c>
      <c r="AO103" s="310">
        <v>98</v>
      </c>
      <c r="AP103" s="324">
        <v>43</v>
      </c>
      <c r="AQ103" s="324">
        <v>55</v>
      </c>
      <c r="AR103" s="310">
        <v>36</v>
      </c>
      <c r="AS103" s="324">
        <v>17</v>
      </c>
      <c r="AT103" s="324">
        <v>19</v>
      </c>
      <c r="AU103" s="310">
        <v>101</v>
      </c>
      <c r="AV103" s="324">
        <v>42</v>
      </c>
      <c r="AW103" s="324">
        <v>59</v>
      </c>
      <c r="AX103" s="310">
        <v>90</v>
      </c>
      <c r="AY103" s="324">
        <v>39</v>
      </c>
      <c r="AZ103" s="324">
        <v>51</v>
      </c>
      <c r="BA103" s="310">
        <v>119</v>
      </c>
      <c r="BB103" s="324">
        <v>43</v>
      </c>
      <c r="BC103" s="324">
        <v>76</v>
      </c>
      <c r="BD103" s="310">
        <v>65</v>
      </c>
      <c r="BE103" s="324">
        <v>27</v>
      </c>
      <c r="BF103" s="325">
        <v>38</v>
      </c>
    </row>
    <row r="104" spans="1:58" s="323" customFormat="1" ht="15.75" x14ac:dyDescent="0.15">
      <c r="A104" s="250" t="s">
        <v>404</v>
      </c>
      <c r="B104" s="310">
        <v>1340</v>
      </c>
      <c r="C104" s="311">
        <v>548</v>
      </c>
      <c r="D104" s="312">
        <v>792</v>
      </c>
      <c r="E104" s="310">
        <v>46</v>
      </c>
      <c r="F104" s="324">
        <v>15</v>
      </c>
      <c r="G104" s="324">
        <v>31</v>
      </c>
      <c r="H104" s="310">
        <v>51</v>
      </c>
      <c r="I104" s="324">
        <v>23</v>
      </c>
      <c r="J104" s="324">
        <v>28</v>
      </c>
      <c r="K104" s="310">
        <v>88</v>
      </c>
      <c r="L104" s="324">
        <v>38</v>
      </c>
      <c r="M104" s="324">
        <v>50</v>
      </c>
      <c r="N104" s="310">
        <v>39</v>
      </c>
      <c r="O104" s="324">
        <v>22</v>
      </c>
      <c r="P104" s="324">
        <v>17</v>
      </c>
      <c r="Q104" s="310">
        <v>28</v>
      </c>
      <c r="R104" s="324">
        <v>12</v>
      </c>
      <c r="S104" s="324">
        <v>16</v>
      </c>
      <c r="T104" s="310">
        <v>56</v>
      </c>
      <c r="U104" s="324">
        <v>14</v>
      </c>
      <c r="V104" s="324">
        <v>42</v>
      </c>
      <c r="W104" s="310">
        <v>118</v>
      </c>
      <c r="X104" s="324">
        <v>39</v>
      </c>
      <c r="Y104" s="324">
        <v>79</v>
      </c>
      <c r="Z104" s="310">
        <v>90</v>
      </c>
      <c r="AA104" s="324">
        <v>36</v>
      </c>
      <c r="AB104" s="324">
        <v>54</v>
      </c>
      <c r="AC104" s="310">
        <v>131</v>
      </c>
      <c r="AD104" s="324">
        <v>49</v>
      </c>
      <c r="AE104" s="324">
        <v>82</v>
      </c>
      <c r="AF104" s="310">
        <v>89</v>
      </c>
      <c r="AG104" s="324">
        <v>34</v>
      </c>
      <c r="AH104" s="324">
        <v>55</v>
      </c>
      <c r="AI104" s="310">
        <v>78</v>
      </c>
      <c r="AJ104" s="324">
        <v>30</v>
      </c>
      <c r="AK104" s="324">
        <v>48</v>
      </c>
      <c r="AL104" s="310">
        <v>53</v>
      </c>
      <c r="AM104" s="324">
        <v>22</v>
      </c>
      <c r="AN104" s="324">
        <v>31</v>
      </c>
      <c r="AO104" s="310">
        <v>94</v>
      </c>
      <c r="AP104" s="324">
        <v>39</v>
      </c>
      <c r="AQ104" s="324">
        <v>55</v>
      </c>
      <c r="AR104" s="310">
        <v>28</v>
      </c>
      <c r="AS104" s="324">
        <v>15</v>
      </c>
      <c r="AT104" s="324">
        <v>13</v>
      </c>
      <c r="AU104" s="310">
        <v>94</v>
      </c>
      <c r="AV104" s="324">
        <v>42</v>
      </c>
      <c r="AW104" s="324">
        <v>52</v>
      </c>
      <c r="AX104" s="310">
        <v>67</v>
      </c>
      <c r="AY104" s="324">
        <v>32</v>
      </c>
      <c r="AZ104" s="324">
        <v>35</v>
      </c>
      <c r="BA104" s="310">
        <v>131</v>
      </c>
      <c r="BB104" s="324">
        <v>63</v>
      </c>
      <c r="BC104" s="324">
        <v>68</v>
      </c>
      <c r="BD104" s="310">
        <v>59</v>
      </c>
      <c r="BE104" s="324">
        <v>23</v>
      </c>
      <c r="BF104" s="325">
        <v>36</v>
      </c>
    </row>
    <row r="105" spans="1:58" s="323" customFormat="1" ht="15.75" x14ac:dyDescent="0.15">
      <c r="A105" s="250" t="s">
        <v>405</v>
      </c>
      <c r="B105" s="310">
        <v>1217</v>
      </c>
      <c r="C105" s="311">
        <v>519</v>
      </c>
      <c r="D105" s="312">
        <v>698</v>
      </c>
      <c r="E105" s="310">
        <v>41</v>
      </c>
      <c r="F105" s="324">
        <v>15</v>
      </c>
      <c r="G105" s="324">
        <v>26</v>
      </c>
      <c r="H105" s="310">
        <v>29</v>
      </c>
      <c r="I105" s="324">
        <v>9</v>
      </c>
      <c r="J105" s="324">
        <v>20</v>
      </c>
      <c r="K105" s="310">
        <v>88</v>
      </c>
      <c r="L105" s="324">
        <v>38</v>
      </c>
      <c r="M105" s="324">
        <v>50</v>
      </c>
      <c r="N105" s="310">
        <v>35</v>
      </c>
      <c r="O105" s="324">
        <v>15</v>
      </c>
      <c r="P105" s="324">
        <v>20</v>
      </c>
      <c r="Q105" s="310">
        <v>16</v>
      </c>
      <c r="R105" s="324">
        <v>8</v>
      </c>
      <c r="S105" s="324">
        <v>8</v>
      </c>
      <c r="T105" s="310">
        <v>38</v>
      </c>
      <c r="U105" s="324">
        <v>11</v>
      </c>
      <c r="V105" s="324">
        <v>27</v>
      </c>
      <c r="W105" s="310">
        <v>98</v>
      </c>
      <c r="X105" s="324">
        <v>39</v>
      </c>
      <c r="Y105" s="324">
        <v>59</v>
      </c>
      <c r="Z105" s="310">
        <v>101</v>
      </c>
      <c r="AA105" s="324">
        <v>49</v>
      </c>
      <c r="AB105" s="324">
        <v>52</v>
      </c>
      <c r="AC105" s="310">
        <v>119</v>
      </c>
      <c r="AD105" s="324">
        <v>53</v>
      </c>
      <c r="AE105" s="324">
        <v>66</v>
      </c>
      <c r="AF105" s="310">
        <v>93</v>
      </c>
      <c r="AG105" s="324">
        <v>50</v>
      </c>
      <c r="AH105" s="324">
        <v>43</v>
      </c>
      <c r="AI105" s="310">
        <v>64</v>
      </c>
      <c r="AJ105" s="324">
        <v>22</v>
      </c>
      <c r="AK105" s="324">
        <v>42</v>
      </c>
      <c r="AL105" s="310">
        <v>54</v>
      </c>
      <c r="AM105" s="324">
        <v>24</v>
      </c>
      <c r="AN105" s="324">
        <v>30</v>
      </c>
      <c r="AO105" s="310">
        <v>70</v>
      </c>
      <c r="AP105" s="324">
        <v>30</v>
      </c>
      <c r="AQ105" s="324">
        <v>40</v>
      </c>
      <c r="AR105" s="310">
        <v>33</v>
      </c>
      <c r="AS105" s="324">
        <v>14</v>
      </c>
      <c r="AT105" s="324">
        <v>19</v>
      </c>
      <c r="AU105" s="310">
        <v>96</v>
      </c>
      <c r="AV105" s="324">
        <v>42</v>
      </c>
      <c r="AW105" s="324">
        <v>54</v>
      </c>
      <c r="AX105" s="310">
        <v>78</v>
      </c>
      <c r="AY105" s="324">
        <v>33</v>
      </c>
      <c r="AZ105" s="324">
        <v>45</v>
      </c>
      <c r="BA105" s="310">
        <v>124</v>
      </c>
      <c r="BB105" s="324">
        <v>50</v>
      </c>
      <c r="BC105" s="324">
        <v>74</v>
      </c>
      <c r="BD105" s="310">
        <v>40</v>
      </c>
      <c r="BE105" s="324">
        <v>17</v>
      </c>
      <c r="BF105" s="325">
        <v>23</v>
      </c>
    </row>
    <row r="106" spans="1:58" s="323" customFormat="1" ht="15.75" x14ac:dyDescent="0.15">
      <c r="A106" s="250" t="s">
        <v>406</v>
      </c>
      <c r="B106" s="310">
        <v>1579</v>
      </c>
      <c r="C106" s="311">
        <v>614</v>
      </c>
      <c r="D106" s="312">
        <v>965</v>
      </c>
      <c r="E106" s="310">
        <v>50</v>
      </c>
      <c r="F106" s="324">
        <v>20</v>
      </c>
      <c r="G106" s="324">
        <v>30</v>
      </c>
      <c r="H106" s="310">
        <v>31</v>
      </c>
      <c r="I106" s="324">
        <v>12</v>
      </c>
      <c r="J106" s="324">
        <v>19</v>
      </c>
      <c r="K106" s="310">
        <v>116</v>
      </c>
      <c r="L106" s="324">
        <v>47</v>
      </c>
      <c r="M106" s="324">
        <v>69</v>
      </c>
      <c r="N106" s="310">
        <v>51</v>
      </c>
      <c r="O106" s="324">
        <v>22</v>
      </c>
      <c r="P106" s="324">
        <v>29</v>
      </c>
      <c r="Q106" s="310">
        <v>25</v>
      </c>
      <c r="R106" s="324">
        <v>13</v>
      </c>
      <c r="S106" s="324">
        <v>12</v>
      </c>
      <c r="T106" s="310">
        <v>62</v>
      </c>
      <c r="U106" s="324">
        <v>19</v>
      </c>
      <c r="V106" s="324">
        <v>43</v>
      </c>
      <c r="W106" s="310">
        <v>130</v>
      </c>
      <c r="X106" s="324">
        <v>54</v>
      </c>
      <c r="Y106" s="324">
        <v>76</v>
      </c>
      <c r="Z106" s="310">
        <v>102</v>
      </c>
      <c r="AA106" s="324">
        <v>55</v>
      </c>
      <c r="AB106" s="324">
        <v>47</v>
      </c>
      <c r="AC106" s="310">
        <v>191</v>
      </c>
      <c r="AD106" s="324">
        <v>77</v>
      </c>
      <c r="AE106" s="324">
        <v>114</v>
      </c>
      <c r="AF106" s="310">
        <v>100</v>
      </c>
      <c r="AG106" s="324">
        <v>31</v>
      </c>
      <c r="AH106" s="324">
        <v>69</v>
      </c>
      <c r="AI106" s="310">
        <v>99</v>
      </c>
      <c r="AJ106" s="324">
        <v>42</v>
      </c>
      <c r="AK106" s="324">
        <v>57</v>
      </c>
      <c r="AL106" s="310">
        <v>73</v>
      </c>
      <c r="AM106" s="324">
        <v>36</v>
      </c>
      <c r="AN106" s="324">
        <v>37</v>
      </c>
      <c r="AO106" s="310">
        <v>91</v>
      </c>
      <c r="AP106" s="324">
        <v>29</v>
      </c>
      <c r="AQ106" s="324">
        <v>62</v>
      </c>
      <c r="AR106" s="310">
        <v>54</v>
      </c>
      <c r="AS106" s="324">
        <v>17</v>
      </c>
      <c r="AT106" s="324">
        <v>37</v>
      </c>
      <c r="AU106" s="310">
        <v>112</v>
      </c>
      <c r="AV106" s="324">
        <v>26</v>
      </c>
      <c r="AW106" s="324">
        <v>86</v>
      </c>
      <c r="AX106" s="310">
        <v>84</v>
      </c>
      <c r="AY106" s="324">
        <v>29</v>
      </c>
      <c r="AZ106" s="324">
        <v>55</v>
      </c>
      <c r="BA106" s="310">
        <v>148</v>
      </c>
      <c r="BB106" s="324">
        <v>60</v>
      </c>
      <c r="BC106" s="324">
        <v>88</v>
      </c>
      <c r="BD106" s="310">
        <v>60</v>
      </c>
      <c r="BE106" s="324">
        <v>25</v>
      </c>
      <c r="BF106" s="325">
        <v>35</v>
      </c>
    </row>
    <row r="107" spans="1:58" s="323" customFormat="1" ht="15.75" x14ac:dyDescent="0.15">
      <c r="A107" s="250" t="s">
        <v>407</v>
      </c>
      <c r="B107" s="310">
        <v>1206</v>
      </c>
      <c r="C107" s="311">
        <v>474</v>
      </c>
      <c r="D107" s="312">
        <v>732</v>
      </c>
      <c r="E107" s="310">
        <v>43</v>
      </c>
      <c r="F107" s="324">
        <v>23</v>
      </c>
      <c r="G107" s="324">
        <v>20</v>
      </c>
      <c r="H107" s="310">
        <v>29</v>
      </c>
      <c r="I107" s="324">
        <v>16</v>
      </c>
      <c r="J107" s="324">
        <v>13</v>
      </c>
      <c r="K107" s="310">
        <v>69</v>
      </c>
      <c r="L107" s="324">
        <v>29</v>
      </c>
      <c r="M107" s="324">
        <v>40</v>
      </c>
      <c r="N107" s="310">
        <v>32</v>
      </c>
      <c r="O107" s="324">
        <v>10</v>
      </c>
      <c r="P107" s="324">
        <v>22</v>
      </c>
      <c r="Q107" s="310">
        <v>23</v>
      </c>
      <c r="R107" s="324">
        <v>10</v>
      </c>
      <c r="S107" s="324">
        <v>13</v>
      </c>
      <c r="T107" s="310">
        <v>38</v>
      </c>
      <c r="U107" s="324">
        <v>11</v>
      </c>
      <c r="V107" s="324">
        <v>27</v>
      </c>
      <c r="W107" s="310">
        <v>120</v>
      </c>
      <c r="X107" s="324">
        <v>46</v>
      </c>
      <c r="Y107" s="324">
        <v>74</v>
      </c>
      <c r="Z107" s="310">
        <v>83</v>
      </c>
      <c r="AA107" s="324">
        <v>36</v>
      </c>
      <c r="AB107" s="324">
        <v>47</v>
      </c>
      <c r="AC107" s="310">
        <v>145</v>
      </c>
      <c r="AD107" s="324">
        <v>44</v>
      </c>
      <c r="AE107" s="324">
        <v>101</v>
      </c>
      <c r="AF107" s="310">
        <v>80</v>
      </c>
      <c r="AG107" s="324">
        <v>33</v>
      </c>
      <c r="AH107" s="324">
        <v>47</v>
      </c>
      <c r="AI107" s="310">
        <v>59</v>
      </c>
      <c r="AJ107" s="324">
        <v>29</v>
      </c>
      <c r="AK107" s="324">
        <v>30</v>
      </c>
      <c r="AL107" s="310">
        <v>58</v>
      </c>
      <c r="AM107" s="324">
        <v>23</v>
      </c>
      <c r="AN107" s="324">
        <v>35</v>
      </c>
      <c r="AO107" s="310">
        <v>69</v>
      </c>
      <c r="AP107" s="324">
        <v>30</v>
      </c>
      <c r="AQ107" s="324">
        <v>39</v>
      </c>
      <c r="AR107" s="310">
        <v>31</v>
      </c>
      <c r="AS107" s="324">
        <v>9</v>
      </c>
      <c r="AT107" s="324">
        <v>22</v>
      </c>
      <c r="AU107" s="310">
        <v>78</v>
      </c>
      <c r="AV107" s="324">
        <v>21</v>
      </c>
      <c r="AW107" s="324">
        <v>57</v>
      </c>
      <c r="AX107" s="310">
        <v>73</v>
      </c>
      <c r="AY107" s="324">
        <v>22</v>
      </c>
      <c r="AZ107" s="324">
        <v>51</v>
      </c>
      <c r="BA107" s="310">
        <v>127</v>
      </c>
      <c r="BB107" s="324">
        <v>63</v>
      </c>
      <c r="BC107" s="324">
        <v>64</v>
      </c>
      <c r="BD107" s="310">
        <v>49</v>
      </c>
      <c r="BE107" s="324">
        <v>19</v>
      </c>
      <c r="BF107" s="325">
        <v>30</v>
      </c>
    </row>
    <row r="108" spans="1:58" s="323" customFormat="1" ht="15.75" x14ac:dyDescent="0.15">
      <c r="A108" s="255" t="s">
        <v>319</v>
      </c>
      <c r="B108" s="307">
        <v>3625</v>
      </c>
      <c r="C108" s="304">
        <v>1243</v>
      </c>
      <c r="D108" s="308">
        <v>2382</v>
      </c>
      <c r="E108" s="307">
        <v>120</v>
      </c>
      <c r="F108" s="304">
        <v>36</v>
      </c>
      <c r="G108" s="308">
        <v>84</v>
      </c>
      <c r="H108" s="307">
        <v>80</v>
      </c>
      <c r="I108" s="304">
        <v>21</v>
      </c>
      <c r="J108" s="308">
        <v>59</v>
      </c>
      <c r="K108" s="307">
        <v>229</v>
      </c>
      <c r="L108" s="304">
        <v>84</v>
      </c>
      <c r="M108" s="308">
        <v>145</v>
      </c>
      <c r="N108" s="307">
        <v>109</v>
      </c>
      <c r="O108" s="304">
        <v>50</v>
      </c>
      <c r="P108" s="308">
        <v>59</v>
      </c>
      <c r="Q108" s="307">
        <v>61</v>
      </c>
      <c r="R108" s="304">
        <v>27</v>
      </c>
      <c r="S108" s="308">
        <v>34</v>
      </c>
      <c r="T108" s="307">
        <v>137</v>
      </c>
      <c r="U108" s="304">
        <v>53</v>
      </c>
      <c r="V108" s="308">
        <v>84</v>
      </c>
      <c r="W108" s="307">
        <v>338</v>
      </c>
      <c r="X108" s="304">
        <v>123</v>
      </c>
      <c r="Y108" s="308">
        <v>215</v>
      </c>
      <c r="Z108" s="307">
        <v>192</v>
      </c>
      <c r="AA108" s="304">
        <v>73</v>
      </c>
      <c r="AB108" s="308">
        <v>119</v>
      </c>
      <c r="AC108" s="307">
        <v>402</v>
      </c>
      <c r="AD108" s="304">
        <v>110</v>
      </c>
      <c r="AE108" s="308">
        <v>292</v>
      </c>
      <c r="AF108" s="307">
        <v>290</v>
      </c>
      <c r="AG108" s="304">
        <v>112</v>
      </c>
      <c r="AH108" s="308">
        <v>178</v>
      </c>
      <c r="AI108" s="307">
        <v>174</v>
      </c>
      <c r="AJ108" s="304">
        <v>61</v>
      </c>
      <c r="AK108" s="308">
        <v>113</v>
      </c>
      <c r="AL108" s="307">
        <v>152</v>
      </c>
      <c r="AM108" s="304">
        <v>53</v>
      </c>
      <c r="AN108" s="308">
        <v>99</v>
      </c>
      <c r="AO108" s="307">
        <v>220</v>
      </c>
      <c r="AP108" s="304">
        <v>74</v>
      </c>
      <c r="AQ108" s="308">
        <v>146</v>
      </c>
      <c r="AR108" s="307">
        <v>112</v>
      </c>
      <c r="AS108" s="304">
        <v>40</v>
      </c>
      <c r="AT108" s="308">
        <v>72</v>
      </c>
      <c r="AU108" s="307">
        <v>295</v>
      </c>
      <c r="AV108" s="304">
        <v>85</v>
      </c>
      <c r="AW108" s="308">
        <v>210</v>
      </c>
      <c r="AX108" s="307">
        <v>222</v>
      </c>
      <c r="AY108" s="304">
        <v>82</v>
      </c>
      <c r="AZ108" s="308">
        <v>140</v>
      </c>
      <c r="BA108" s="307">
        <v>377</v>
      </c>
      <c r="BB108" s="304">
        <v>125</v>
      </c>
      <c r="BC108" s="308">
        <v>252</v>
      </c>
      <c r="BD108" s="307">
        <v>115</v>
      </c>
      <c r="BE108" s="304">
        <v>34</v>
      </c>
      <c r="BF108" s="309">
        <v>81</v>
      </c>
    </row>
    <row r="109" spans="1:58" s="323" customFormat="1" ht="15.75" x14ac:dyDescent="0.15">
      <c r="A109" s="250" t="s">
        <v>408</v>
      </c>
      <c r="B109" s="310">
        <v>928</v>
      </c>
      <c r="C109" s="311">
        <v>343</v>
      </c>
      <c r="D109" s="312">
        <v>585</v>
      </c>
      <c r="E109" s="310">
        <v>34</v>
      </c>
      <c r="F109" s="324">
        <v>15</v>
      </c>
      <c r="G109" s="324">
        <v>19</v>
      </c>
      <c r="H109" s="310">
        <v>29</v>
      </c>
      <c r="I109" s="324">
        <v>12</v>
      </c>
      <c r="J109" s="324">
        <v>17</v>
      </c>
      <c r="K109" s="310">
        <v>63</v>
      </c>
      <c r="L109" s="324">
        <v>22</v>
      </c>
      <c r="M109" s="324">
        <v>41</v>
      </c>
      <c r="N109" s="310">
        <v>26</v>
      </c>
      <c r="O109" s="324">
        <v>5</v>
      </c>
      <c r="P109" s="324">
        <v>21</v>
      </c>
      <c r="Q109" s="310">
        <v>16</v>
      </c>
      <c r="R109" s="324">
        <v>13</v>
      </c>
      <c r="S109" s="324">
        <v>3</v>
      </c>
      <c r="T109" s="310">
        <v>29</v>
      </c>
      <c r="U109" s="324">
        <v>13</v>
      </c>
      <c r="V109" s="324">
        <v>16</v>
      </c>
      <c r="W109" s="310">
        <v>83</v>
      </c>
      <c r="X109" s="324">
        <v>25</v>
      </c>
      <c r="Y109" s="324">
        <v>58</v>
      </c>
      <c r="Z109" s="310">
        <v>48</v>
      </c>
      <c r="AA109" s="324">
        <v>20</v>
      </c>
      <c r="AB109" s="324">
        <v>28</v>
      </c>
      <c r="AC109" s="310">
        <v>110</v>
      </c>
      <c r="AD109" s="324">
        <v>41</v>
      </c>
      <c r="AE109" s="324">
        <v>69</v>
      </c>
      <c r="AF109" s="310">
        <v>70</v>
      </c>
      <c r="AG109" s="324">
        <v>24</v>
      </c>
      <c r="AH109" s="324">
        <v>46</v>
      </c>
      <c r="AI109" s="310">
        <v>48</v>
      </c>
      <c r="AJ109" s="324">
        <v>20</v>
      </c>
      <c r="AK109" s="324">
        <v>28</v>
      </c>
      <c r="AL109" s="310">
        <v>38</v>
      </c>
      <c r="AM109" s="324">
        <v>17</v>
      </c>
      <c r="AN109" s="324">
        <v>21</v>
      </c>
      <c r="AO109" s="310">
        <v>55</v>
      </c>
      <c r="AP109" s="324">
        <v>21</v>
      </c>
      <c r="AQ109" s="324">
        <v>34</v>
      </c>
      <c r="AR109" s="310">
        <v>33</v>
      </c>
      <c r="AS109" s="324">
        <v>17</v>
      </c>
      <c r="AT109" s="324">
        <v>16</v>
      </c>
      <c r="AU109" s="310">
        <v>66</v>
      </c>
      <c r="AV109" s="324">
        <v>19</v>
      </c>
      <c r="AW109" s="324">
        <v>47</v>
      </c>
      <c r="AX109" s="310">
        <v>57</v>
      </c>
      <c r="AY109" s="324">
        <v>22</v>
      </c>
      <c r="AZ109" s="324">
        <v>35</v>
      </c>
      <c r="BA109" s="310">
        <v>92</v>
      </c>
      <c r="BB109" s="324">
        <v>29</v>
      </c>
      <c r="BC109" s="324">
        <v>63</v>
      </c>
      <c r="BD109" s="310">
        <v>31</v>
      </c>
      <c r="BE109" s="324">
        <v>8</v>
      </c>
      <c r="BF109" s="325">
        <v>23</v>
      </c>
    </row>
    <row r="110" spans="1:58" s="323" customFormat="1" ht="15.75" x14ac:dyDescent="0.15">
      <c r="A110" s="250" t="s">
        <v>409</v>
      </c>
      <c r="B110" s="310">
        <v>871</v>
      </c>
      <c r="C110" s="311">
        <v>306</v>
      </c>
      <c r="D110" s="312">
        <v>565</v>
      </c>
      <c r="E110" s="310">
        <v>16</v>
      </c>
      <c r="F110" s="324">
        <v>4</v>
      </c>
      <c r="G110" s="324">
        <v>12</v>
      </c>
      <c r="H110" s="310">
        <v>23</v>
      </c>
      <c r="I110" s="324">
        <v>3</v>
      </c>
      <c r="J110" s="324">
        <v>20</v>
      </c>
      <c r="K110" s="310">
        <v>58</v>
      </c>
      <c r="L110" s="324">
        <v>20</v>
      </c>
      <c r="M110" s="324">
        <v>38</v>
      </c>
      <c r="N110" s="310">
        <v>30</v>
      </c>
      <c r="O110" s="324">
        <v>19</v>
      </c>
      <c r="P110" s="324">
        <v>11</v>
      </c>
      <c r="Q110" s="310">
        <v>14</v>
      </c>
      <c r="R110" s="324">
        <v>5</v>
      </c>
      <c r="S110" s="324">
        <v>9</v>
      </c>
      <c r="T110" s="310">
        <v>21</v>
      </c>
      <c r="U110" s="324">
        <v>6</v>
      </c>
      <c r="V110" s="324">
        <v>15</v>
      </c>
      <c r="W110" s="310">
        <v>95</v>
      </c>
      <c r="X110" s="324">
        <v>38</v>
      </c>
      <c r="Y110" s="324">
        <v>57</v>
      </c>
      <c r="Z110" s="310">
        <v>50</v>
      </c>
      <c r="AA110" s="324">
        <v>18</v>
      </c>
      <c r="AB110" s="324">
        <v>32</v>
      </c>
      <c r="AC110" s="310">
        <v>94</v>
      </c>
      <c r="AD110" s="324">
        <v>24</v>
      </c>
      <c r="AE110" s="324">
        <v>70</v>
      </c>
      <c r="AF110" s="310">
        <v>79</v>
      </c>
      <c r="AG110" s="324">
        <v>31</v>
      </c>
      <c r="AH110" s="324">
        <v>48</v>
      </c>
      <c r="AI110" s="310">
        <v>41</v>
      </c>
      <c r="AJ110" s="324">
        <v>14</v>
      </c>
      <c r="AK110" s="324">
        <v>27</v>
      </c>
      <c r="AL110" s="310">
        <v>38</v>
      </c>
      <c r="AM110" s="324">
        <v>12</v>
      </c>
      <c r="AN110" s="324">
        <v>26</v>
      </c>
      <c r="AO110" s="310">
        <v>58</v>
      </c>
      <c r="AP110" s="324">
        <v>24</v>
      </c>
      <c r="AQ110" s="324">
        <v>34</v>
      </c>
      <c r="AR110" s="310">
        <v>23</v>
      </c>
      <c r="AS110" s="324">
        <v>11</v>
      </c>
      <c r="AT110" s="324">
        <v>12</v>
      </c>
      <c r="AU110" s="310">
        <v>67</v>
      </c>
      <c r="AV110" s="324">
        <v>20</v>
      </c>
      <c r="AW110" s="324">
        <v>47</v>
      </c>
      <c r="AX110" s="310">
        <v>56</v>
      </c>
      <c r="AY110" s="324">
        <v>17</v>
      </c>
      <c r="AZ110" s="324">
        <v>39</v>
      </c>
      <c r="BA110" s="310">
        <v>85</v>
      </c>
      <c r="BB110" s="324">
        <v>32</v>
      </c>
      <c r="BC110" s="324">
        <v>53</v>
      </c>
      <c r="BD110" s="310">
        <v>23</v>
      </c>
      <c r="BE110" s="324">
        <v>8</v>
      </c>
      <c r="BF110" s="325">
        <v>15</v>
      </c>
    </row>
    <row r="111" spans="1:58" s="323" customFormat="1" ht="15.75" x14ac:dyDescent="0.15">
      <c r="A111" s="250" t="s">
        <v>410</v>
      </c>
      <c r="B111" s="310">
        <v>720</v>
      </c>
      <c r="C111" s="311">
        <v>220</v>
      </c>
      <c r="D111" s="312">
        <v>500</v>
      </c>
      <c r="E111" s="310">
        <v>22</v>
      </c>
      <c r="F111" s="324">
        <v>4</v>
      </c>
      <c r="G111" s="324">
        <v>18</v>
      </c>
      <c r="H111" s="310">
        <v>12</v>
      </c>
      <c r="I111" s="324">
        <v>1</v>
      </c>
      <c r="J111" s="324">
        <v>11</v>
      </c>
      <c r="K111" s="310">
        <v>46</v>
      </c>
      <c r="L111" s="324">
        <v>22</v>
      </c>
      <c r="M111" s="324">
        <v>24</v>
      </c>
      <c r="N111" s="310">
        <v>23</v>
      </c>
      <c r="O111" s="324">
        <v>14</v>
      </c>
      <c r="P111" s="324">
        <v>9</v>
      </c>
      <c r="Q111" s="310">
        <v>12</v>
      </c>
      <c r="R111" s="324">
        <v>4</v>
      </c>
      <c r="S111" s="324">
        <v>8</v>
      </c>
      <c r="T111" s="310">
        <v>38</v>
      </c>
      <c r="U111" s="324">
        <v>12</v>
      </c>
      <c r="V111" s="324">
        <v>26</v>
      </c>
      <c r="W111" s="310">
        <v>67</v>
      </c>
      <c r="X111" s="324">
        <v>21</v>
      </c>
      <c r="Y111" s="324">
        <v>46</v>
      </c>
      <c r="Z111" s="310">
        <v>41</v>
      </c>
      <c r="AA111" s="324">
        <v>14</v>
      </c>
      <c r="AB111" s="324">
        <v>27</v>
      </c>
      <c r="AC111" s="310">
        <v>80</v>
      </c>
      <c r="AD111" s="324">
        <v>17</v>
      </c>
      <c r="AE111" s="324">
        <v>63</v>
      </c>
      <c r="AF111" s="310">
        <v>50</v>
      </c>
      <c r="AG111" s="324">
        <v>22</v>
      </c>
      <c r="AH111" s="324">
        <v>28</v>
      </c>
      <c r="AI111" s="310">
        <v>32</v>
      </c>
      <c r="AJ111" s="324">
        <v>12</v>
      </c>
      <c r="AK111" s="324">
        <v>20</v>
      </c>
      <c r="AL111" s="310">
        <v>30</v>
      </c>
      <c r="AM111" s="324">
        <v>6</v>
      </c>
      <c r="AN111" s="324">
        <v>24</v>
      </c>
      <c r="AO111" s="310">
        <v>41</v>
      </c>
      <c r="AP111" s="324">
        <v>11</v>
      </c>
      <c r="AQ111" s="324">
        <v>30</v>
      </c>
      <c r="AR111" s="310">
        <v>21</v>
      </c>
      <c r="AS111" s="324">
        <v>4</v>
      </c>
      <c r="AT111" s="324">
        <v>17</v>
      </c>
      <c r="AU111" s="310">
        <v>57</v>
      </c>
      <c r="AV111" s="324">
        <v>11</v>
      </c>
      <c r="AW111" s="324">
        <v>46</v>
      </c>
      <c r="AX111" s="310">
        <v>41</v>
      </c>
      <c r="AY111" s="324">
        <v>15</v>
      </c>
      <c r="AZ111" s="324">
        <v>26</v>
      </c>
      <c r="BA111" s="310">
        <v>88</v>
      </c>
      <c r="BB111" s="324">
        <v>25</v>
      </c>
      <c r="BC111" s="324">
        <v>63</v>
      </c>
      <c r="BD111" s="310">
        <v>19</v>
      </c>
      <c r="BE111" s="324">
        <v>5</v>
      </c>
      <c r="BF111" s="325">
        <v>14</v>
      </c>
    </row>
    <row r="112" spans="1:58" s="323" customFormat="1" ht="15.75" x14ac:dyDescent="0.15">
      <c r="A112" s="250" t="s">
        <v>411</v>
      </c>
      <c r="B112" s="310">
        <v>604</v>
      </c>
      <c r="C112" s="311">
        <v>200</v>
      </c>
      <c r="D112" s="312">
        <v>404</v>
      </c>
      <c r="E112" s="310">
        <v>22</v>
      </c>
      <c r="F112" s="324">
        <v>5</v>
      </c>
      <c r="G112" s="324">
        <v>17</v>
      </c>
      <c r="H112" s="310">
        <v>9</v>
      </c>
      <c r="I112" s="324">
        <v>3</v>
      </c>
      <c r="J112" s="324">
        <v>6</v>
      </c>
      <c r="K112" s="310">
        <v>37</v>
      </c>
      <c r="L112" s="324">
        <v>12</v>
      </c>
      <c r="M112" s="324">
        <v>25</v>
      </c>
      <c r="N112" s="310">
        <v>17</v>
      </c>
      <c r="O112" s="324">
        <v>7</v>
      </c>
      <c r="P112" s="324">
        <v>10</v>
      </c>
      <c r="Q112" s="310">
        <v>10</v>
      </c>
      <c r="R112" s="324">
        <v>2</v>
      </c>
      <c r="S112" s="324">
        <v>8</v>
      </c>
      <c r="T112" s="310">
        <v>33</v>
      </c>
      <c r="U112" s="324">
        <v>15</v>
      </c>
      <c r="V112" s="324">
        <v>18</v>
      </c>
      <c r="W112" s="310">
        <v>43</v>
      </c>
      <c r="X112" s="324">
        <v>17</v>
      </c>
      <c r="Y112" s="324">
        <v>26</v>
      </c>
      <c r="Z112" s="310">
        <v>35</v>
      </c>
      <c r="AA112" s="324">
        <v>13</v>
      </c>
      <c r="AB112" s="324">
        <v>22</v>
      </c>
      <c r="AC112" s="310">
        <v>69</v>
      </c>
      <c r="AD112" s="324">
        <v>17</v>
      </c>
      <c r="AE112" s="324">
        <v>52</v>
      </c>
      <c r="AF112" s="310">
        <v>45</v>
      </c>
      <c r="AG112" s="324">
        <v>14</v>
      </c>
      <c r="AH112" s="324">
        <v>31</v>
      </c>
      <c r="AI112" s="310">
        <v>30</v>
      </c>
      <c r="AJ112" s="324">
        <v>11</v>
      </c>
      <c r="AK112" s="324">
        <v>19</v>
      </c>
      <c r="AL112" s="310">
        <v>27</v>
      </c>
      <c r="AM112" s="324">
        <v>11</v>
      </c>
      <c r="AN112" s="324">
        <v>16</v>
      </c>
      <c r="AO112" s="310">
        <v>35</v>
      </c>
      <c r="AP112" s="324">
        <v>9</v>
      </c>
      <c r="AQ112" s="324">
        <v>26</v>
      </c>
      <c r="AR112" s="310">
        <v>19</v>
      </c>
      <c r="AS112" s="324">
        <v>4</v>
      </c>
      <c r="AT112" s="324">
        <v>15</v>
      </c>
      <c r="AU112" s="310">
        <v>54</v>
      </c>
      <c r="AV112" s="324">
        <v>19</v>
      </c>
      <c r="AW112" s="324">
        <v>35</v>
      </c>
      <c r="AX112" s="310">
        <v>36</v>
      </c>
      <c r="AY112" s="324">
        <v>11</v>
      </c>
      <c r="AZ112" s="324">
        <v>25</v>
      </c>
      <c r="BA112" s="310">
        <v>59</v>
      </c>
      <c r="BB112" s="324">
        <v>23</v>
      </c>
      <c r="BC112" s="324">
        <v>36</v>
      </c>
      <c r="BD112" s="310">
        <v>24</v>
      </c>
      <c r="BE112" s="324">
        <v>7</v>
      </c>
      <c r="BF112" s="325">
        <v>17</v>
      </c>
    </row>
    <row r="113" spans="1:58" s="323" customFormat="1" ht="15.75" x14ac:dyDescent="0.15">
      <c r="A113" s="250" t="s">
        <v>412</v>
      </c>
      <c r="B113" s="310">
        <v>502</v>
      </c>
      <c r="C113" s="311">
        <v>174</v>
      </c>
      <c r="D113" s="312">
        <v>328</v>
      </c>
      <c r="E113" s="310">
        <v>26</v>
      </c>
      <c r="F113" s="324">
        <v>8</v>
      </c>
      <c r="G113" s="324">
        <v>18</v>
      </c>
      <c r="H113" s="310">
        <v>7</v>
      </c>
      <c r="I113" s="324">
        <v>2</v>
      </c>
      <c r="J113" s="324">
        <v>5</v>
      </c>
      <c r="K113" s="310">
        <v>25</v>
      </c>
      <c r="L113" s="324">
        <v>8</v>
      </c>
      <c r="M113" s="324">
        <v>17</v>
      </c>
      <c r="N113" s="310">
        <v>13</v>
      </c>
      <c r="O113" s="324">
        <v>5</v>
      </c>
      <c r="P113" s="324">
        <v>8</v>
      </c>
      <c r="Q113" s="310">
        <v>9</v>
      </c>
      <c r="R113" s="324">
        <v>3</v>
      </c>
      <c r="S113" s="324">
        <v>6</v>
      </c>
      <c r="T113" s="310">
        <v>16</v>
      </c>
      <c r="U113" s="324">
        <v>7</v>
      </c>
      <c r="V113" s="324">
        <v>9</v>
      </c>
      <c r="W113" s="310">
        <v>50</v>
      </c>
      <c r="X113" s="324">
        <v>22</v>
      </c>
      <c r="Y113" s="324">
        <v>28</v>
      </c>
      <c r="Z113" s="310">
        <v>18</v>
      </c>
      <c r="AA113" s="324">
        <v>8</v>
      </c>
      <c r="AB113" s="324">
        <v>10</v>
      </c>
      <c r="AC113" s="310">
        <v>49</v>
      </c>
      <c r="AD113" s="324">
        <v>11</v>
      </c>
      <c r="AE113" s="324">
        <v>38</v>
      </c>
      <c r="AF113" s="310">
        <v>46</v>
      </c>
      <c r="AG113" s="324">
        <v>21</v>
      </c>
      <c r="AH113" s="324">
        <v>25</v>
      </c>
      <c r="AI113" s="310">
        <v>23</v>
      </c>
      <c r="AJ113" s="324">
        <v>4</v>
      </c>
      <c r="AK113" s="324">
        <v>19</v>
      </c>
      <c r="AL113" s="310">
        <v>19</v>
      </c>
      <c r="AM113" s="324">
        <v>7</v>
      </c>
      <c r="AN113" s="324">
        <v>12</v>
      </c>
      <c r="AO113" s="310">
        <v>31</v>
      </c>
      <c r="AP113" s="324">
        <v>9</v>
      </c>
      <c r="AQ113" s="324">
        <v>22</v>
      </c>
      <c r="AR113" s="310">
        <v>16</v>
      </c>
      <c r="AS113" s="324">
        <v>4</v>
      </c>
      <c r="AT113" s="324">
        <v>12</v>
      </c>
      <c r="AU113" s="310">
        <v>51</v>
      </c>
      <c r="AV113" s="324">
        <v>16</v>
      </c>
      <c r="AW113" s="324">
        <v>35</v>
      </c>
      <c r="AX113" s="310">
        <v>32</v>
      </c>
      <c r="AY113" s="324">
        <v>17</v>
      </c>
      <c r="AZ113" s="324">
        <v>15</v>
      </c>
      <c r="BA113" s="310">
        <v>53</v>
      </c>
      <c r="BB113" s="324">
        <v>16</v>
      </c>
      <c r="BC113" s="324">
        <v>37</v>
      </c>
      <c r="BD113" s="310">
        <v>18</v>
      </c>
      <c r="BE113" s="324">
        <v>6</v>
      </c>
      <c r="BF113" s="325">
        <v>12</v>
      </c>
    </row>
    <row r="114" spans="1:58" s="323" customFormat="1" ht="15.75" x14ac:dyDescent="0.15">
      <c r="A114" s="255" t="s">
        <v>320</v>
      </c>
      <c r="B114" s="307">
        <v>1380</v>
      </c>
      <c r="C114" s="304">
        <v>373</v>
      </c>
      <c r="D114" s="308">
        <v>1007</v>
      </c>
      <c r="E114" s="307">
        <v>47</v>
      </c>
      <c r="F114" s="304">
        <v>11</v>
      </c>
      <c r="G114" s="308">
        <v>36</v>
      </c>
      <c r="H114" s="307">
        <v>26</v>
      </c>
      <c r="I114" s="304">
        <v>8</v>
      </c>
      <c r="J114" s="308">
        <v>18</v>
      </c>
      <c r="K114" s="307">
        <v>75</v>
      </c>
      <c r="L114" s="304">
        <v>21</v>
      </c>
      <c r="M114" s="308">
        <v>54</v>
      </c>
      <c r="N114" s="307">
        <v>36</v>
      </c>
      <c r="O114" s="304">
        <v>11</v>
      </c>
      <c r="P114" s="308">
        <v>25</v>
      </c>
      <c r="Q114" s="307">
        <v>19</v>
      </c>
      <c r="R114" s="304">
        <v>6</v>
      </c>
      <c r="S114" s="308">
        <v>13</v>
      </c>
      <c r="T114" s="307">
        <v>42</v>
      </c>
      <c r="U114" s="304">
        <v>9</v>
      </c>
      <c r="V114" s="308">
        <v>33</v>
      </c>
      <c r="W114" s="307">
        <v>154</v>
      </c>
      <c r="X114" s="304">
        <v>44</v>
      </c>
      <c r="Y114" s="308">
        <v>110</v>
      </c>
      <c r="Z114" s="307">
        <v>76</v>
      </c>
      <c r="AA114" s="304">
        <v>26</v>
      </c>
      <c r="AB114" s="308">
        <v>50</v>
      </c>
      <c r="AC114" s="307">
        <v>130</v>
      </c>
      <c r="AD114" s="304">
        <v>39</v>
      </c>
      <c r="AE114" s="308">
        <v>91</v>
      </c>
      <c r="AF114" s="307">
        <v>130</v>
      </c>
      <c r="AG114" s="304">
        <v>41</v>
      </c>
      <c r="AH114" s="308">
        <v>89</v>
      </c>
      <c r="AI114" s="307">
        <v>70</v>
      </c>
      <c r="AJ114" s="304">
        <v>15</v>
      </c>
      <c r="AK114" s="308">
        <v>55</v>
      </c>
      <c r="AL114" s="307">
        <v>73</v>
      </c>
      <c r="AM114" s="304">
        <v>22</v>
      </c>
      <c r="AN114" s="308">
        <v>51</v>
      </c>
      <c r="AO114" s="307">
        <v>80</v>
      </c>
      <c r="AP114" s="304">
        <v>23</v>
      </c>
      <c r="AQ114" s="308">
        <v>57</v>
      </c>
      <c r="AR114" s="307">
        <v>54</v>
      </c>
      <c r="AS114" s="304">
        <v>7</v>
      </c>
      <c r="AT114" s="308">
        <v>47</v>
      </c>
      <c r="AU114" s="307">
        <v>127</v>
      </c>
      <c r="AV114" s="304">
        <v>22</v>
      </c>
      <c r="AW114" s="308">
        <v>105</v>
      </c>
      <c r="AX114" s="307">
        <v>78</v>
      </c>
      <c r="AY114" s="304">
        <v>30</v>
      </c>
      <c r="AZ114" s="308">
        <v>48</v>
      </c>
      <c r="BA114" s="307">
        <v>120</v>
      </c>
      <c r="BB114" s="304">
        <v>28</v>
      </c>
      <c r="BC114" s="308">
        <v>92</v>
      </c>
      <c r="BD114" s="307">
        <v>43</v>
      </c>
      <c r="BE114" s="304">
        <v>10</v>
      </c>
      <c r="BF114" s="309">
        <v>33</v>
      </c>
    </row>
    <row r="115" spans="1:58" s="323" customFormat="1" ht="15.75" x14ac:dyDescent="0.15">
      <c r="A115" s="250" t="s">
        <v>413</v>
      </c>
      <c r="B115" s="310">
        <v>422</v>
      </c>
      <c r="C115" s="311">
        <v>138</v>
      </c>
      <c r="D115" s="312">
        <v>284</v>
      </c>
      <c r="E115" s="310">
        <v>12</v>
      </c>
      <c r="F115" s="324">
        <v>4</v>
      </c>
      <c r="G115" s="324">
        <v>8</v>
      </c>
      <c r="H115" s="310">
        <v>8</v>
      </c>
      <c r="I115" s="324">
        <v>3</v>
      </c>
      <c r="J115" s="324">
        <v>5</v>
      </c>
      <c r="K115" s="310">
        <v>25</v>
      </c>
      <c r="L115" s="324">
        <v>9</v>
      </c>
      <c r="M115" s="324">
        <v>16</v>
      </c>
      <c r="N115" s="310">
        <v>14</v>
      </c>
      <c r="O115" s="324">
        <v>5</v>
      </c>
      <c r="P115" s="324">
        <v>9</v>
      </c>
      <c r="Q115" s="310">
        <v>6</v>
      </c>
      <c r="R115" s="324">
        <v>2</v>
      </c>
      <c r="S115" s="324">
        <v>4</v>
      </c>
      <c r="T115" s="310">
        <v>15</v>
      </c>
      <c r="U115" s="324">
        <v>5</v>
      </c>
      <c r="V115" s="324">
        <v>10</v>
      </c>
      <c r="W115" s="310">
        <v>44</v>
      </c>
      <c r="X115" s="324">
        <v>11</v>
      </c>
      <c r="Y115" s="324">
        <v>33</v>
      </c>
      <c r="Z115" s="310">
        <v>22</v>
      </c>
      <c r="AA115" s="324">
        <v>8</v>
      </c>
      <c r="AB115" s="324">
        <v>14</v>
      </c>
      <c r="AC115" s="310">
        <v>33</v>
      </c>
      <c r="AD115" s="324">
        <v>16</v>
      </c>
      <c r="AE115" s="324">
        <v>17</v>
      </c>
      <c r="AF115" s="310">
        <v>40</v>
      </c>
      <c r="AG115" s="324">
        <v>11</v>
      </c>
      <c r="AH115" s="324">
        <v>29</v>
      </c>
      <c r="AI115" s="310">
        <v>25</v>
      </c>
      <c r="AJ115" s="324">
        <v>9</v>
      </c>
      <c r="AK115" s="324">
        <v>16</v>
      </c>
      <c r="AL115" s="310">
        <v>24</v>
      </c>
      <c r="AM115" s="324">
        <v>5</v>
      </c>
      <c r="AN115" s="324">
        <v>19</v>
      </c>
      <c r="AO115" s="310">
        <v>29</v>
      </c>
      <c r="AP115" s="324">
        <v>11</v>
      </c>
      <c r="AQ115" s="324">
        <v>18</v>
      </c>
      <c r="AR115" s="310">
        <v>18</v>
      </c>
      <c r="AS115" s="324">
        <v>2</v>
      </c>
      <c r="AT115" s="324">
        <v>16</v>
      </c>
      <c r="AU115" s="310">
        <v>37</v>
      </c>
      <c r="AV115" s="324">
        <v>12</v>
      </c>
      <c r="AW115" s="324">
        <v>25</v>
      </c>
      <c r="AX115" s="310">
        <v>24</v>
      </c>
      <c r="AY115" s="324">
        <v>13</v>
      </c>
      <c r="AZ115" s="324">
        <v>11</v>
      </c>
      <c r="BA115" s="310">
        <v>37</v>
      </c>
      <c r="BB115" s="324">
        <v>10</v>
      </c>
      <c r="BC115" s="324">
        <v>27</v>
      </c>
      <c r="BD115" s="310">
        <v>9</v>
      </c>
      <c r="BE115" s="324">
        <v>2</v>
      </c>
      <c r="BF115" s="325">
        <v>7</v>
      </c>
    </row>
    <row r="116" spans="1:58" s="323" customFormat="1" ht="15.75" x14ac:dyDescent="0.15">
      <c r="A116" s="250" t="s">
        <v>414</v>
      </c>
      <c r="B116" s="310">
        <v>348</v>
      </c>
      <c r="C116" s="311">
        <v>89</v>
      </c>
      <c r="D116" s="312">
        <v>259</v>
      </c>
      <c r="E116" s="310">
        <v>8</v>
      </c>
      <c r="F116" s="324">
        <v>1</v>
      </c>
      <c r="G116" s="324">
        <v>7</v>
      </c>
      <c r="H116" s="310">
        <v>8</v>
      </c>
      <c r="I116" s="324">
        <v>4</v>
      </c>
      <c r="J116" s="324">
        <v>4</v>
      </c>
      <c r="K116" s="310">
        <v>20</v>
      </c>
      <c r="L116" s="324">
        <v>5</v>
      </c>
      <c r="M116" s="324">
        <v>15</v>
      </c>
      <c r="N116" s="310">
        <v>7</v>
      </c>
      <c r="O116" s="324">
        <v>3</v>
      </c>
      <c r="P116" s="324">
        <v>4</v>
      </c>
      <c r="Q116" s="310">
        <v>4</v>
      </c>
      <c r="R116" s="324">
        <v>0</v>
      </c>
      <c r="S116" s="324">
        <v>4</v>
      </c>
      <c r="T116" s="310">
        <v>10</v>
      </c>
      <c r="U116" s="324">
        <v>1</v>
      </c>
      <c r="V116" s="324">
        <v>9</v>
      </c>
      <c r="W116" s="310">
        <v>45</v>
      </c>
      <c r="X116" s="324">
        <v>17</v>
      </c>
      <c r="Y116" s="324">
        <v>28</v>
      </c>
      <c r="Z116" s="310">
        <v>23</v>
      </c>
      <c r="AA116" s="324">
        <v>5</v>
      </c>
      <c r="AB116" s="324">
        <v>18</v>
      </c>
      <c r="AC116" s="310">
        <v>36</v>
      </c>
      <c r="AD116" s="324">
        <v>11</v>
      </c>
      <c r="AE116" s="324">
        <v>25</v>
      </c>
      <c r="AF116" s="310">
        <v>32</v>
      </c>
      <c r="AG116" s="324">
        <v>9</v>
      </c>
      <c r="AH116" s="324">
        <v>23</v>
      </c>
      <c r="AI116" s="310">
        <v>14</v>
      </c>
      <c r="AJ116" s="324">
        <v>3</v>
      </c>
      <c r="AK116" s="324">
        <v>11</v>
      </c>
      <c r="AL116" s="310">
        <v>18</v>
      </c>
      <c r="AM116" s="324">
        <v>7</v>
      </c>
      <c r="AN116" s="324">
        <v>11</v>
      </c>
      <c r="AO116" s="310">
        <v>20</v>
      </c>
      <c r="AP116" s="324">
        <v>4</v>
      </c>
      <c r="AQ116" s="324">
        <v>16</v>
      </c>
      <c r="AR116" s="310">
        <v>11</v>
      </c>
      <c r="AS116" s="324">
        <v>2</v>
      </c>
      <c r="AT116" s="324">
        <v>9</v>
      </c>
      <c r="AU116" s="310">
        <v>34</v>
      </c>
      <c r="AV116" s="324">
        <v>4</v>
      </c>
      <c r="AW116" s="324">
        <v>30</v>
      </c>
      <c r="AX116" s="310">
        <v>19</v>
      </c>
      <c r="AY116" s="324">
        <v>5</v>
      </c>
      <c r="AZ116" s="324">
        <v>14</v>
      </c>
      <c r="BA116" s="310">
        <v>30</v>
      </c>
      <c r="BB116" s="324">
        <v>6</v>
      </c>
      <c r="BC116" s="324">
        <v>24</v>
      </c>
      <c r="BD116" s="310">
        <v>9</v>
      </c>
      <c r="BE116" s="324">
        <v>2</v>
      </c>
      <c r="BF116" s="325">
        <v>7</v>
      </c>
    </row>
    <row r="117" spans="1:58" s="323" customFormat="1" ht="15.75" x14ac:dyDescent="0.15">
      <c r="A117" s="250" t="s">
        <v>415</v>
      </c>
      <c r="B117" s="310">
        <v>260</v>
      </c>
      <c r="C117" s="311">
        <v>60</v>
      </c>
      <c r="D117" s="312">
        <v>200</v>
      </c>
      <c r="E117" s="310">
        <v>8</v>
      </c>
      <c r="F117" s="324">
        <v>4</v>
      </c>
      <c r="G117" s="324">
        <v>4</v>
      </c>
      <c r="H117" s="310">
        <v>3</v>
      </c>
      <c r="I117" s="324">
        <v>0</v>
      </c>
      <c r="J117" s="324">
        <v>3</v>
      </c>
      <c r="K117" s="310">
        <v>16</v>
      </c>
      <c r="L117" s="324">
        <v>3</v>
      </c>
      <c r="M117" s="324">
        <v>13</v>
      </c>
      <c r="N117" s="310">
        <v>6</v>
      </c>
      <c r="O117" s="324">
        <v>1</v>
      </c>
      <c r="P117" s="324">
        <v>5</v>
      </c>
      <c r="Q117" s="310">
        <v>3</v>
      </c>
      <c r="R117" s="324">
        <v>1</v>
      </c>
      <c r="S117" s="324">
        <v>2</v>
      </c>
      <c r="T117" s="310">
        <v>8</v>
      </c>
      <c r="U117" s="324">
        <v>2</v>
      </c>
      <c r="V117" s="324">
        <v>6</v>
      </c>
      <c r="W117" s="310">
        <v>33</v>
      </c>
      <c r="X117" s="324">
        <v>7</v>
      </c>
      <c r="Y117" s="324">
        <v>26</v>
      </c>
      <c r="Z117" s="310">
        <v>14</v>
      </c>
      <c r="AA117" s="324">
        <v>5</v>
      </c>
      <c r="AB117" s="324">
        <v>9</v>
      </c>
      <c r="AC117" s="310">
        <v>27</v>
      </c>
      <c r="AD117" s="324">
        <v>2</v>
      </c>
      <c r="AE117" s="324">
        <v>25</v>
      </c>
      <c r="AF117" s="310">
        <v>20</v>
      </c>
      <c r="AG117" s="324">
        <v>10</v>
      </c>
      <c r="AH117" s="324">
        <v>10</v>
      </c>
      <c r="AI117" s="310">
        <v>15</v>
      </c>
      <c r="AJ117" s="324">
        <v>1</v>
      </c>
      <c r="AK117" s="324">
        <v>14</v>
      </c>
      <c r="AL117" s="310">
        <v>18</v>
      </c>
      <c r="AM117" s="324">
        <v>6</v>
      </c>
      <c r="AN117" s="324">
        <v>12</v>
      </c>
      <c r="AO117" s="310">
        <v>14</v>
      </c>
      <c r="AP117" s="324">
        <v>4</v>
      </c>
      <c r="AQ117" s="324">
        <v>10</v>
      </c>
      <c r="AR117" s="310">
        <v>9</v>
      </c>
      <c r="AS117" s="324">
        <v>1</v>
      </c>
      <c r="AT117" s="324">
        <v>8</v>
      </c>
      <c r="AU117" s="310">
        <v>26</v>
      </c>
      <c r="AV117" s="324">
        <v>1</v>
      </c>
      <c r="AW117" s="324">
        <v>25</v>
      </c>
      <c r="AX117" s="310">
        <v>10</v>
      </c>
      <c r="AY117" s="324">
        <v>5</v>
      </c>
      <c r="AZ117" s="324">
        <v>5</v>
      </c>
      <c r="BA117" s="310">
        <v>23</v>
      </c>
      <c r="BB117" s="324">
        <v>5</v>
      </c>
      <c r="BC117" s="324">
        <v>18</v>
      </c>
      <c r="BD117" s="310">
        <v>7</v>
      </c>
      <c r="BE117" s="324">
        <v>2</v>
      </c>
      <c r="BF117" s="325">
        <v>5</v>
      </c>
    </row>
    <row r="118" spans="1:58" s="323" customFormat="1" ht="15.75" x14ac:dyDescent="0.15">
      <c r="A118" s="250" t="s">
        <v>416</v>
      </c>
      <c r="B118" s="310">
        <v>204</v>
      </c>
      <c r="C118" s="311">
        <v>51</v>
      </c>
      <c r="D118" s="312">
        <v>153</v>
      </c>
      <c r="E118" s="310">
        <v>11</v>
      </c>
      <c r="F118" s="324">
        <v>1</v>
      </c>
      <c r="G118" s="324">
        <v>10</v>
      </c>
      <c r="H118" s="310">
        <v>4</v>
      </c>
      <c r="I118" s="324">
        <v>0</v>
      </c>
      <c r="J118" s="324">
        <v>4</v>
      </c>
      <c r="K118" s="310">
        <v>11</v>
      </c>
      <c r="L118" s="324">
        <v>2</v>
      </c>
      <c r="M118" s="324">
        <v>9</v>
      </c>
      <c r="N118" s="310">
        <v>5</v>
      </c>
      <c r="O118" s="324">
        <v>1</v>
      </c>
      <c r="P118" s="324">
        <v>4</v>
      </c>
      <c r="Q118" s="310">
        <v>1</v>
      </c>
      <c r="R118" s="324">
        <v>1</v>
      </c>
      <c r="S118" s="324">
        <v>0</v>
      </c>
      <c r="T118" s="310">
        <v>5</v>
      </c>
      <c r="U118" s="324">
        <v>1</v>
      </c>
      <c r="V118" s="324">
        <v>4</v>
      </c>
      <c r="W118" s="310">
        <v>19</v>
      </c>
      <c r="X118" s="324">
        <v>7</v>
      </c>
      <c r="Y118" s="324">
        <v>12</v>
      </c>
      <c r="Z118" s="310">
        <v>9</v>
      </c>
      <c r="AA118" s="324">
        <v>5</v>
      </c>
      <c r="AB118" s="324">
        <v>4</v>
      </c>
      <c r="AC118" s="310">
        <v>19</v>
      </c>
      <c r="AD118" s="324">
        <v>5</v>
      </c>
      <c r="AE118" s="324">
        <v>14</v>
      </c>
      <c r="AF118" s="310">
        <v>23</v>
      </c>
      <c r="AG118" s="324">
        <v>8</v>
      </c>
      <c r="AH118" s="324">
        <v>15</v>
      </c>
      <c r="AI118" s="310">
        <v>11</v>
      </c>
      <c r="AJ118" s="324">
        <v>1</v>
      </c>
      <c r="AK118" s="324">
        <v>10</v>
      </c>
      <c r="AL118" s="310">
        <v>8</v>
      </c>
      <c r="AM118" s="324">
        <v>3</v>
      </c>
      <c r="AN118" s="324">
        <v>5</v>
      </c>
      <c r="AO118" s="310">
        <v>10</v>
      </c>
      <c r="AP118" s="324">
        <v>2</v>
      </c>
      <c r="AQ118" s="324">
        <v>8</v>
      </c>
      <c r="AR118" s="310">
        <v>8</v>
      </c>
      <c r="AS118" s="324">
        <v>1</v>
      </c>
      <c r="AT118" s="324">
        <v>7</v>
      </c>
      <c r="AU118" s="310">
        <v>18</v>
      </c>
      <c r="AV118" s="324">
        <v>2</v>
      </c>
      <c r="AW118" s="324">
        <v>16</v>
      </c>
      <c r="AX118" s="310">
        <v>13</v>
      </c>
      <c r="AY118" s="324">
        <v>4</v>
      </c>
      <c r="AZ118" s="324">
        <v>9</v>
      </c>
      <c r="BA118" s="310">
        <v>15</v>
      </c>
      <c r="BB118" s="324">
        <v>4</v>
      </c>
      <c r="BC118" s="324">
        <v>11</v>
      </c>
      <c r="BD118" s="310">
        <v>14</v>
      </c>
      <c r="BE118" s="324">
        <v>3</v>
      </c>
      <c r="BF118" s="325">
        <v>11</v>
      </c>
    </row>
    <row r="119" spans="1:58" s="323" customFormat="1" ht="15.75" x14ac:dyDescent="0.15">
      <c r="A119" s="250" t="s">
        <v>417</v>
      </c>
      <c r="B119" s="310">
        <v>146</v>
      </c>
      <c r="C119" s="311">
        <v>35</v>
      </c>
      <c r="D119" s="312">
        <v>111</v>
      </c>
      <c r="E119" s="310">
        <v>8</v>
      </c>
      <c r="F119" s="324">
        <v>1</v>
      </c>
      <c r="G119" s="324">
        <v>7</v>
      </c>
      <c r="H119" s="310">
        <v>3</v>
      </c>
      <c r="I119" s="324">
        <v>1</v>
      </c>
      <c r="J119" s="324">
        <v>2</v>
      </c>
      <c r="K119" s="310">
        <v>3</v>
      </c>
      <c r="L119" s="324">
        <v>2</v>
      </c>
      <c r="M119" s="324">
        <v>1</v>
      </c>
      <c r="N119" s="310">
        <v>4</v>
      </c>
      <c r="O119" s="324">
        <v>1</v>
      </c>
      <c r="P119" s="324">
        <v>3</v>
      </c>
      <c r="Q119" s="310">
        <v>5</v>
      </c>
      <c r="R119" s="324">
        <v>2</v>
      </c>
      <c r="S119" s="324">
        <v>3</v>
      </c>
      <c r="T119" s="310">
        <v>4</v>
      </c>
      <c r="U119" s="324">
        <v>0</v>
      </c>
      <c r="V119" s="324">
        <v>4</v>
      </c>
      <c r="W119" s="310">
        <v>13</v>
      </c>
      <c r="X119" s="324">
        <v>2</v>
      </c>
      <c r="Y119" s="324">
        <v>11</v>
      </c>
      <c r="Z119" s="310">
        <v>8</v>
      </c>
      <c r="AA119" s="324">
        <v>3</v>
      </c>
      <c r="AB119" s="324">
        <v>5</v>
      </c>
      <c r="AC119" s="310">
        <v>15</v>
      </c>
      <c r="AD119" s="324">
        <v>5</v>
      </c>
      <c r="AE119" s="324">
        <v>10</v>
      </c>
      <c r="AF119" s="310">
        <v>15</v>
      </c>
      <c r="AG119" s="324">
        <v>3</v>
      </c>
      <c r="AH119" s="324">
        <v>12</v>
      </c>
      <c r="AI119" s="310">
        <v>5</v>
      </c>
      <c r="AJ119" s="324">
        <v>1</v>
      </c>
      <c r="AK119" s="324">
        <v>4</v>
      </c>
      <c r="AL119" s="310">
        <v>5</v>
      </c>
      <c r="AM119" s="324">
        <v>1</v>
      </c>
      <c r="AN119" s="324">
        <v>4</v>
      </c>
      <c r="AO119" s="310">
        <v>7</v>
      </c>
      <c r="AP119" s="324">
        <v>2</v>
      </c>
      <c r="AQ119" s="324">
        <v>5</v>
      </c>
      <c r="AR119" s="310">
        <v>8</v>
      </c>
      <c r="AS119" s="324">
        <v>1</v>
      </c>
      <c r="AT119" s="324">
        <v>7</v>
      </c>
      <c r="AU119" s="310">
        <v>12</v>
      </c>
      <c r="AV119" s="324">
        <v>3</v>
      </c>
      <c r="AW119" s="324">
        <v>9</v>
      </c>
      <c r="AX119" s="310">
        <v>12</v>
      </c>
      <c r="AY119" s="324">
        <v>3</v>
      </c>
      <c r="AZ119" s="324">
        <v>9</v>
      </c>
      <c r="BA119" s="310">
        <v>15</v>
      </c>
      <c r="BB119" s="324">
        <v>3</v>
      </c>
      <c r="BC119" s="324">
        <v>12</v>
      </c>
      <c r="BD119" s="310">
        <v>4</v>
      </c>
      <c r="BE119" s="324">
        <v>1</v>
      </c>
      <c r="BF119" s="325">
        <v>3</v>
      </c>
    </row>
    <row r="120" spans="1:58" s="323" customFormat="1" ht="15.75" x14ac:dyDescent="0.15">
      <c r="A120" s="255" t="s">
        <v>321</v>
      </c>
      <c r="B120" s="307">
        <v>318</v>
      </c>
      <c r="C120" s="304">
        <v>68</v>
      </c>
      <c r="D120" s="308">
        <v>250</v>
      </c>
      <c r="E120" s="307">
        <v>8</v>
      </c>
      <c r="F120" s="304">
        <v>2</v>
      </c>
      <c r="G120" s="308">
        <v>6</v>
      </c>
      <c r="H120" s="307">
        <v>8</v>
      </c>
      <c r="I120" s="304">
        <v>1</v>
      </c>
      <c r="J120" s="308">
        <v>7</v>
      </c>
      <c r="K120" s="307">
        <v>19</v>
      </c>
      <c r="L120" s="304">
        <v>4</v>
      </c>
      <c r="M120" s="308">
        <v>15</v>
      </c>
      <c r="N120" s="307">
        <v>5</v>
      </c>
      <c r="O120" s="304">
        <v>0</v>
      </c>
      <c r="P120" s="308">
        <v>5</v>
      </c>
      <c r="Q120" s="307">
        <v>8</v>
      </c>
      <c r="R120" s="304">
        <v>1</v>
      </c>
      <c r="S120" s="308">
        <v>7</v>
      </c>
      <c r="T120" s="307">
        <v>16</v>
      </c>
      <c r="U120" s="304">
        <v>1</v>
      </c>
      <c r="V120" s="308">
        <v>15</v>
      </c>
      <c r="W120" s="307">
        <v>20</v>
      </c>
      <c r="X120" s="304">
        <v>6</v>
      </c>
      <c r="Y120" s="308">
        <v>14</v>
      </c>
      <c r="Z120" s="307">
        <v>25</v>
      </c>
      <c r="AA120" s="304">
        <v>4</v>
      </c>
      <c r="AB120" s="308">
        <v>21</v>
      </c>
      <c r="AC120" s="307">
        <v>32</v>
      </c>
      <c r="AD120" s="304">
        <v>5</v>
      </c>
      <c r="AE120" s="308">
        <v>27</v>
      </c>
      <c r="AF120" s="307">
        <v>24</v>
      </c>
      <c r="AG120" s="304">
        <v>5</v>
      </c>
      <c r="AH120" s="308">
        <v>19</v>
      </c>
      <c r="AI120" s="307">
        <v>13</v>
      </c>
      <c r="AJ120" s="304">
        <v>1</v>
      </c>
      <c r="AK120" s="308">
        <v>12</v>
      </c>
      <c r="AL120" s="307">
        <v>17</v>
      </c>
      <c r="AM120" s="304">
        <v>3</v>
      </c>
      <c r="AN120" s="308">
        <v>14</v>
      </c>
      <c r="AO120" s="307">
        <v>18</v>
      </c>
      <c r="AP120" s="304">
        <v>6</v>
      </c>
      <c r="AQ120" s="308">
        <v>12</v>
      </c>
      <c r="AR120" s="307">
        <v>14</v>
      </c>
      <c r="AS120" s="304">
        <v>1</v>
      </c>
      <c r="AT120" s="308">
        <v>13</v>
      </c>
      <c r="AU120" s="307">
        <v>24</v>
      </c>
      <c r="AV120" s="304">
        <v>6</v>
      </c>
      <c r="AW120" s="308">
        <v>18</v>
      </c>
      <c r="AX120" s="307">
        <v>21</v>
      </c>
      <c r="AY120" s="304">
        <v>6</v>
      </c>
      <c r="AZ120" s="308">
        <v>15</v>
      </c>
      <c r="BA120" s="307">
        <v>34</v>
      </c>
      <c r="BB120" s="304">
        <v>11</v>
      </c>
      <c r="BC120" s="308">
        <v>23</v>
      </c>
      <c r="BD120" s="307">
        <v>12</v>
      </c>
      <c r="BE120" s="304">
        <v>5</v>
      </c>
      <c r="BF120" s="309">
        <v>7</v>
      </c>
    </row>
    <row r="121" spans="1:58" s="323" customFormat="1" ht="15.75" x14ac:dyDescent="0.15">
      <c r="A121" s="250" t="s">
        <v>418</v>
      </c>
      <c r="B121" s="310">
        <v>107</v>
      </c>
      <c r="C121" s="311">
        <v>19</v>
      </c>
      <c r="D121" s="312">
        <v>88</v>
      </c>
      <c r="E121" s="310">
        <v>3</v>
      </c>
      <c r="F121" s="324">
        <v>0</v>
      </c>
      <c r="G121" s="324">
        <v>3</v>
      </c>
      <c r="H121" s="310">
        <v>4</v>
      </c>
      <c r="I121" s="324">
        <v>1</v>
      </c>
      <c r="J121" s="324">
        <v>3</v>
      </c>
      <c r="K121" s="310">
        <v>6</v>
      </c>
      <c r="L121" s="324">
        <v>0</v>
      </c>
      <c r="M121" s="324">
        <v>6</v>
      </c>
      <c r="N121" s="310">
        <v>2</v>
      </c>
      <c r="O121" s="324">
        <v>0</v>
      </c>
      <c r="P121" s="324">
        <v>2</v>
      </c>
      <c r="Q121" s="310">
        <v>3</v>
      </c>
      <c r="R121" s="324">
        <v>0</v>
      </c>
      <c r="S121" s="324">
        <v>3</v>
      </c>
      <c r="T121" s="310">
        <v>5</v>
      </c>
      <c r="U121" s="324">
        <v>0</v>
      </c>
      <c r="V121" s="324">
        <v>5</v>
      </c>
      <c r="W121" s="310">
        <v>7</v>
      </c>
      <c r="X121" s="324">
        <v>2</v>
      </c>
      <c r="Y121" s="324">
        <v>5</v>
      </c>
      <c r="Z121" s="310">
        <v>12</v>
      </c>
      <c r="AA121" s="324">
        <v>2</v>
      </c>
      <c r="AB121" s="324">
        <v>10</v>
      </c>
      <c r="AC121" s="310">
        <v>11</v>
      </c>
      <c r="AD121" s="324">
        <v>0</v>
      </c>
      <c r="AE121" s="324">
        <v>11</v>
      </c>
      <c r="AF121" s="310">
        <v>6</v>
      </c>
      <c r="AG121" s="324">
        <v>2</v>
      </c>
      <c r="AH121" s="324">
        <v>4</v>
      </c>
      <c r="AI121" s="310">
        <v>7</v>
      </c>
      <c r="AJ121" s="324">
        <v>1</v>
      </c>
      <c r="AK121" s="324">
        <v>6</v>
      </c>
      <c r="AL121" s="310">
        <v>6</v>
      </c>
      <c r="AM121" s="324">
        <v>2</v>
      </c>
      <c r="AN121" s="324">
        <v>4</v>
      </c>
      <c r="AO121" s="310">
        <v>4</v>
      </c>
      <c r="AP121" s="324">
        <v>1</v>
      </c>
      <c r="AQ121" s="324">
        <v>3</v>
      </c>
      <c r="AR121" s="310">
        <v>3</v>
      </c>
      <c r="AS121" s="324">
        <v>0</v>
      </c>
      <c r="AT121" s="324">
        <v>3</v>
      </c>
      <c r="AU121" s="310">
        <v>7</v>
      </c>
      <c r="AV121" s="324">
        <v>0</v>
      </c>
      <c r="AW121" s="324">
        <v>7</v>
      </c>
      <c r="AX121" s="310">
        <v>8</v>
      </c>
      <c r="AY121" s="324">
        <v>1</v>
      </c>
      <c r="AZ121" s="324">
        <v>7</v>
      </c>
      <c r="BA121" s="310">
        <v>9</v>
      </c>
      <c r="BB121" s="324">
        <v>5</v>
      </c>
      <c r="BC121" s="324">
        <v>4</v>
      </c>
      <c r="BD121" s="310">
        <v>4</v>
      </c>
      <c r="BE121" s="324">
        <v>2</v>
      </c>
      <c r="BF121" s="325">
        <v>2</v>
      </c>
    </row>
    <row r="122" spans="1:58" s="323" customFormat="1" ht="15.75" x14ac:dyDescent="0.15">
      <c r="A122" s="250" t="s">
        <v>419</v>
      </c>
      <c r="B122" s="310">
        <v>94</v>
      </c>
      <c r="C122" s="311">
        <v>25</v>
      </c>
      <c r="D122" s="312">
        <v>69</v>
      </c>
      <c r="E122" s="310">
        <v>3</v>
      </c>
      <c r="F122" s="324">
        <v>2</v>
      </c>
      <c r="G122" s="324">
        <v>1</v>
      </c>
      <c r="H122" s="310">
        <v>3</v>
      </c>
      <c r="I122" s="324">
        <v>0</v>
      </c>
      <c r="J122" s="324">
        <v>3</v>
      </c>
      <c r="K122" s="310">
        <v>8</v>
      </c>
      <c r="L122" s="324">
        <v>3</v>
      </c>
      <c r="M122" s="324">
        <v>5</v>
      </c>
      <c r="N122" s="310">
        <v>0</v>
      </c>
      <c r="O122" s="324">
        <v>0</v>
      </c>
      <c r="P122" s="324">
        <v>0</v>
      </c>
      <c r="Q122" s="310">
        <v>1</v>
      </c>
      <c r="R122" s="324">
        <v>0</v>
      </c>
      <c r="S122" s="324">
        <v>1</v>
      </c>
      <c r="T122" s="310">
        <v>2</v>
      </c>
      <c r="U122" s="324">
        <v>0</v>
      </c>
      <c r="V122" s="324">
        <v>2</v>
      </c>
      <c r="W122" s="310">
        <v>4</v>
      </c>
      <c r="X122" s="324">
        <v>2</v>
      </c>
      <c r="Y122" s="324">
        <v>2</v>
      </c>
      <c r="Z122" s="310">
        <v>8</v>
      </c>
      <c r="AA122" s="324">
        <v>1</v>
      </c>
      <c r="AB122" s="324">
        <v>7</v>
      </c>
      <c r="AC122" s="310">
        <v>10</v>
      </c>
      <c r="AD122" s="324">
        <v>2</v>
      </c>
      <c r="AE122" s="324">
        <v>8</v>
      </c>
      <c r="AF122" s="310">
        <v>8</v>
      </c>
      <c r="AG122" s="324">
        <v>2</v>
      </c>
      <c r="AH122" s="324">
        <v>6</v>
      </c>
      <c r="AI122" s="310">
        <v>4</v>
      </c>
      <c r="AJ122" s="324">
        <v>0</v>
      </c>
      <c r="AK122" s="324">
        <v>4</v>
      </c>
      <c r="AL122" s="310">
        <v>5</v>
      </c>
      <c r="AM122" s="324">
        <v>0</v>
      </c>
      <c r="AN122" s="324">
        <v>5</v>
      </c>
      <c r="AO122" s="310">
        <v>6</v>
      </c>
      <c r="AP122" s="324">
        <v>3</v>
      </c>
      <c r="AQ122" s="324">
        <v>3</v>
      </c>
      <c r="AR122" s="310">
        <v>4</v>
      </c>
      <c r="AS122" s="324">
        <v>0</v>
      </c>
      <c r="AT122" s="324">
        <v>4</v>
      </c>
      <c r="AU122" s="310">
        <v>8</v>
      </c>
      <c r="AV122" s="324">
        <v>3</v>
      </c>
      <c r="AW122" s="324">
        <v>5</v>
      </c>
      <c r="AX122" s="310">
        <v>6</v>
      </c>
      <c r="AY122" s="324">
        <v>2</v>
      </c>
      <c r="AZ122" s="324">
        <v>4</v>
      </c>
      <c r="BA122" s="310">
        <v>10</v>
      </c>
      <c r="BB122" s="324">
        <v>3</v>
      </c>
      <c r="BC122" s="324">
        <v>7</v>
      </c>
      <c r="BD122" s="310">
        <v>4</v>
      </c>
      <c r="BE122" s="324">
        <v>2</v>
      </c>
      <c r="BF122" s="325">
        <v>2</v>
      </c>
    </row>
    <row r="123" spans="1:58" s="323" customFormat="1" ht="15.75" x14ac:dyDescent="0.15">
      <c r="A123" s="250" t="s">
        <v>420</v>
      </c>
      <c r="B123" s="310">
        <v>54</v>
      </c>
      <c r="C123" s="311">
        <v>10</v>
      </c>
      <c r="D123" s="312">
        <v>44</v>
      </c>
      <c r="E123" s="310">
        <v>1</v>
      </c>
      <c r="F123" s="324">
        <v>0</v>
      </c>
      <c r="G123" s="324">
        <v>1</v>
      </c>
      <c r="H123" s="310">
        <v>1</v>
      </c>
      <c r="I123" s="324">
        <v>0</v>
      </c>
      <c r="J123" s="324">
        <v>1</v>
      </c>
      <c r="K123" s="310">
        <v>1</v>
      </c>
      <c r="L123" s="324">
        <v>0</v>
      </c>
      <c r="M123" s="324">
        <v>1</v>
      </c>
      <c r="N123" s="310">
        <v>2</v>
      </c>
      <c r="O123" s="324">
        <v>0</v>
      </c>
      <c r="P123" s="324">
        <v>2</v>
      </c>
      <c r="Q123" s="310">
        <v>3</v>
      </c>
      <c r="R123" s="324">
        <v>1</v>
      </c>
      <c r="S123" s="324">
        <v>2</v>
      </c>
      <c r="T123" s="310">
        <v>5</v>
      </c>
      <c r="U123" s="324">
        <v>0</v>
      </c>
      <c r="V123" s="324">
        <v>5</v>
      </c>
      <c r="W123" s="310">
        <v>3</v>
      </c>
      <c r="X123" s="324">
        <v>1</v>
      </c>
      <c r="Y123" s="324">
        <v>2</v>
      </c>
      <c r="Z123" s="310">
        <v>4</v>
      </c>
      <c r="AA123" s="324">
        <v>1</v>
      </c>
      <c r="AB123" s="324">
        <v>3</v>
      </c>
      <c r="AC123" s="310">
        <v>4</v>
      </c>
      <c r="AD123" s="324">
        <v>1</v>
      </c>
      <c r="AE123" s="324">
        <v>3</v>
      </c>
      <c r="AF123" s="310">
        <v>2</v>
      </c>
      <c r="AG123" s="324">
        <v>1</v>
      </c>
      <c r="AH123" s="324">
        <v>1</v>
      </c>
      <c r="AI123" s="310">
        <v>2</v>
      </c>
      <c r="AJ123" s="324">
        <v>0</v>
      </c>
      <c r="AK123" s="324">
        <v>2</v>
      </c>
      <c r="AL123" s="310">
        <v>3</v>
      </c>
      <c r="AM123" s="324">
        <v>1</v>
      </c>
      <c r="AN123" s="324">
        <v>2</v>
      </c>
      <c r="AO123" s="310">
        <v>3</v>
      </c>
      <c r="AP123" s="324">
        <v>1</v>
      </c>
      <c r="AQ123" s="324">
        <v>2</v>
      </c>
      <c r="AR123" s="310">
        <v>5</v>
      </c>
      <c r="AS123" s="324">
        <v>0</v>
      </c>
      <c r="AT123" s="324">
        <v>5</v>
      </c>
      <c r="AU123" s="310">
        <v>5</v>
      </c>
      <c r="AV123" s="324">
        <v>1</v>
      </c>
      <c r="AW123" s="324">
        <v>4</v>
      </c>
      <c r="AX123" s="310">
        <v>2</v>
      </c>
      <c r="AY123" s="324">
        <v>0</v>
      </c>
      <c r="AZ123" s="324">
        <v>2</v>
      </c>
      <c r="BA123" s="310">
        <v>8</v>
      </c>
      <c r="BB123" s="324">
        <v>2</v>
      </c>
      <c r="BC123" s="324">
        <v>6</v>
      </c>
      <c r="BD123" s="310">
        <v>0</v>
      </c>
      <c r="BE123" s="324">
        <v>0</v>
      </c>
      <c r="BF123" s="325">
        <v>0</v>
      </c>
    </row>
    <row r="124" spans="1:58" s="323" customFormat="1" ht="15.75" x14ac:dyDescent="0.15">
      <c r="A124" s="250" t="s">
        <v>421</v>
      </c>
      <c r="B124" s="310">
        <v>40</v>
      </c>
      <c r="C124" s="311">
        <v>9</v>
      </c>
      <c r="D124" s="312">
        <v>31</v>
      </c>
      <c r="E124" s="310">
        <v>0</v>
      </c>
      <c r="F124" s="324">
        <v>0</v>
      </c>
      <c r="G124" s="324">
        <v>0</v>
      </c>
      <c r="H124" s="310">
        <v>0</v>
      </c>
      <c r="I124" s="324">
        <v>0</v>
      </c>
      <c r="J124" s="324">
        <v>0</v>
      </c>
      <c r="K124" s="310">
        <v>2</v>
      </c>
      <c r="L124" s="324">
        <v>1</v>
      </c>
      <c r="M124" s="324">
        <v>1</v>
      </c>
      <c r="N124" s="310">
        <v>1</v>
      </c>
      <c r="O124" s="324">
        <v>0</v>
      </c>
      <c r="P124" s="324">
        <v>1</v>
      </c>
      <c r="Q124" s="310">
        <v>0</v>
      </c>
      <c r="R124" s="324">
        <v>0</v>
      </c>
      <c r="S124" s="324">
        <v>0</v>
      </c>
      <c r="T124" s="310">
        <v>3</v>
      </c>
      <c r="U124" s="324">
        <v>0</v>
      </c>
      <c r="V124" s="324">
        <v>3</v>
      </c>
      <c r="W124" s="310">
        <v>4</v>
      </c>
      <c r="X124" s="324">
        <v>1</v>
      </c>
      <c r="Y124" s="324">
        <v>3</v>
      </c>
      <c r="Z124" s="310">
        <v>0</v>
      </c>
      <c r="AA124" s="324">
        <v>0</v>
      </c>
      <c r="AB124" s="324">
        <v>0</v>
      </c>
      <c r="AC124" s="310">
        <v>5</v>
      </c>
      <c r="AD124" s="324">
        <v>1</v>
      </c>
      <c r="AE124" s="324">
        <v>4</v>
      </c>
      <c r="AF124" s="310">
        <v>5</v>
      </c>
      <c r="AG124" s="324">
        <v>0</v>
      </c>
      <c r="AH124" s="324">
        <v>5</v>
      </c>
      <c r="AI124" s="310">
        <v>0</v>
      </c>
      <c r="AJ124" s="324">
        <v>0</v>
      </c>
      <c r="AK124" s="324">
        <v>0</v>
      </c>
      <c r="AL124" s="310">
        <v>3</v>
      </c>
      <c r="AM124" s="324">
        <v>0</v>
      </c>
      <c r="AN124" s="324">
        <v>3</v>
      </c>
      <c r="AO124" s="310">
        <v>1</v>
      </c>
      <c r="AP124" s="324">
        <v>1</v>
      </c>
      <c r="AQ124" s="324">
        <v>0</v>
      </c>
      <c r="AR124" s="310">
        <v>2</v>
      </c>
      <c r="AS124" s="324">
        <v>1</v>
      </c>
      <c r="AT124" s="324">
        <v>1</v>
      </c>
      <c r="AU124" s="310">
        <v>1</v>
      </c>
      <c r="AV124" s="324">
        <v>1</v>
      </c>
      <c r="AW124" s="324">
        <v>0</v>
      </c>
      <c r="AX124" s="310">
        <v>3</v>
      </c>
      <c r="AY124" s="324">
        <v>1</v>
      </c>
      <c r="AZ124" s="324">
        <v>2</v>
      </c>
      <c r="BA124" s="310">
        <v>7</v>
      </c>
      <c r="BB124" s="324">
        <v>1</v>
      </c>
      <c r="BC124" s="324">
        <v>6</v>
      </c>
      <c r="BD124" s="310">
        <v>3</v>
      </c>
      <c r="BE124" s="324">
        <v>1</v>
      </c>
      <c r="BF124" s="325">
        <v>2</v>
      </c>
    </row>
    <row r="125" spans="1:58" s="323" customFormat="1" ht="15.75" x14ac:dyDescent="0.15">
      <c r="A125" s="250" t="s">
        <v>422</v>
      </c>
      <c r="B125" s="310">
        <v>23</v>
      </c>
      <c r="C125" s="311">
        <v>5</v>
      </c>
      <c r="D125" s="312">
        <v>18</v>
      </c>
      <c r="E125" s="310">
        <v>1</v>
      </c>
      <c r="F125" s="324">
        <v>0</v>
      </c>
      <c r="G125" s="324">
        <v>1</v>
      </c>
      <c r="H125" s="310">
        <v>0</v>
      </c>
      <c r="I125" s="324">
        <v>0</v>
      </c>
      <c r="J125" s="324">
        <v>0</v>
      </c>
      <c r="K125" s="310">
        <v>2</v>
      </c>
      <c r="L125" s="324">
        <v>0</v>
      </c>
      <c r="M125" s="324">
        <v>2</v>
      </c>
      <c r="N125" s="310">
        <v>0</v>
      </c>
      <c r="O125" s="324">
        <v>0</v>
      </c>
      <c r="P125" s="324">
        <v>0</v>
      </c>
      <c r="Q125" s="310">
        <v>1</v>
      </c>
      <c r="R125" s="324">
        <v>0</v>
      </c>
      <c r="S125" s="324">
        <v>1</v>
      </c>
      <c r="T125" s="310">
        <v>1</v>
      </c>
      <c r="U125" s="324">
        <v>1</v>
      </c>
      <c r="V125" s="324">
        <v>0</v>
      </c>
      <c r="W125" s="310">
        <v>2</v>
      </c>
      <c r="X125" s="324">
        <v>0</v>
      </c>
      <c r="Y125" s="324">
        <v>2</v>
      </c>
      <c r="Z125" s="310">
        <v>1</v>
      </c>
      <c r="AA125" s="324">
        <v>0</v>
      </c>
      <c r="AB125" s="324">
        <v>1</v>
      </c>
      <c r="AC125" s="310">
        <v>2</v>
      </c>
      <c r="AD125" s="324">
        <v>1</v>
      </c>
      <c r="AE125" s="324">
        <v>1</v>
      </c>
      <c r="AF125" s="310">
        <v>3</v>
      </c>
      <c r="AG125" s="324">
        <v>0</v>
      </c>
      <c r="AH125" s="324">
        <v>3</v>
      </c>
      <c r="AI125" s="310">
        <v>0</v>
      </c>
      <c r="AJ125" s="324">
        <v>0</v>
      </c>
      <c r="AK125" s="324">
        <v>0</v>
      </c>
      <c r="AL125" s="310">
        <v>0</v>
      </c>
      <c r="AM125" s="324">
        <v>0</v>
      </c>
      <c r="AN125" s="324">
        <v>0</v>
      </c>
      <c r="AO125" s="310">
        <v>4</v>
      </c>
      <c r="AP125" s="324">
        <v>0</v>
      </c>
      <c r="AQ125" s="324">
        <v>4</v>
      </c>
      <c r="AR125" s="310">
        <v>0</v>
      </c>
      <c r="AS125" s="324">
        <v>0</v>
      </c>
      <c r="AT125" s="324">
        <v>0</v>
      </c>
      <c r="AU125" s="310">
        <v>3</v>
      </c>
      <c r="AV125" s="324">
        <v>1</v>
      </c>
      <c r="AW125" s="324">
        <v>2</v>
      </c>
      <c r="AX125" s="310">
        <v>2</v>
      </c>
      <c r="AY125" s="324">
        <v>2</v>
      </c>
      <c r="AZ125" s="324">
        <v>0</v>
      </c>
      <c r="BA125" s="310">
        <v>0</v>
      </c>
      <c r="BB125" s="324">
        <v>0</v>
      </c>
      <c r="BC125" s="324">
        <v>0</v>
      </c>
      <c r="BD125" s="310">
        <v>1</v>
      </c>
      <c r="BE125" s="324">
        <v>0</v>
      </c>
      <c r="BF125" s="325">
        <v>1</v>
      </c>
    </row>
    <row r="126" spans="1:58" s="323" customFormat="1" ht="16.5" thickBot="1" x14ac:dyDescent="0.2">
      <c r="A126" s="258" t="s">
        <v>322</v>
      </c>
      <c r="B126" s="314">
        <v>40</v>
      </c>
      <c r="C126" s="315">
        <v>1</v>
      </c>
      <c r="D126" s="316">
        <v>39</v>
      </c>
      <c r="E126" s="317">
        <v>1</v>
      </c>
      <c r="F126" s="329">
        <v>0</v>
      </c>
      <c r="G126" s="330">
        <v>1</v>
      </c>
      <c r="H126" s="317">
        <v>0</v>
      </c>
      <c r="I126" s="329">
        <v>0</v>
      </c>
      <c r="J126" s="329">
        <v>0</v>
      </c>
      <c r="K126" s="331">
        <v>0</v>
      </c>
      <c r="L126" s="329">
        <v>0</v>
      </c>
      <c r="M126" s="329">
        <v>0</v>
      </c>
      <c r="N126" s="331">
        <v>0</v>
      </c>
      <c r="O126" s="329">
        <v>0</v>
      </c>
      <c r="P126" s="329">
        <v>0</v>
      </c>
      <c r="Q126" s="331">
        <v>1</v>
      </c>
      <c r="R126" s="329">
        <v>0</v>
      </c>
      <c r="S126" s="329">
        <v>1</v>
      </c>
      <c r="T126" s="331">
        <v>0</v>
      </c>
      <c r="U126" s="329">
        <v>0</v>
      </c>
      <c r="V126" s="329">
        <v>0</v>
      </c>
      <c r="W126" s="331">
        <v>1</v>
      </c>
      <c r="X126" s="329">
        <v>0</v>
      </c>
      <c r="Y126" s="329">
        <v>1</v>
      </c>
      <c r="Z126" s="331">
        <v>3</v>
      </c>
      <c r="AA126" s="329">
        <v>0</v>
      </c>
      <c r="AB126" s="329">
        <v>3</v>
      </c>
      <c r="AC126" s="331">
        <v>4</v>
      </c>
      <c r="AD126" s="329">
        <v>0</v>
      </c>
      <c r="AE126" s="329">
        <v>4</v>
      </c>
      <c r="AF126" s="331">
        <v>6</v>
      </c>
      <c r="AG126" s="329">
        <v>1</v>
      </c>
      <c r="AH126" s="329">
        <v>5</v>
      </c>
      <c r="AI126" s="331">
        <v>2</v>
      </c>
      <c r="AJ126" s="329">
        <v>0</v>
      </c>
      <c r="AK126" s="329">
        <v>2</v>
      </c>
      <c r="AL126" s="331">
        <v>3</v>
      </c>
      <c r="AM126" s="329">
        <v>0</v>
      </c>
      <c r="AN126" s="329">
        <v>3</v>
      </c>
      <c r="AO126" s="317">
        <v>3</v>
      </c>
      <c r="AP126" s="329">
        <v>0</v>
      </c>
      <c r="AQ126" s="329">
        <v>3</v>
      </c>
      <c r="AR126" s="331">
        <v>2</v>
      </c>
      <c r="AS126" s="329">
        <v>0</v>
      </c>
      <c r="AT126" s="329">
        <v>2</v>
      </c>
      <c r="AU126" s="331">
        <v>3</v>
      </c>
      <c r="AV126" s="329">
        <v>0</v>
      </c>
      <c r="AW126" s="329">
        <v>3</v>
      </c>
      <c r="AX126" s="331">
        <v>5</v>
      </c>
      <c r="AY126" s="329">
        <v>0</v>
      </c>
      <c r="AZ126" s="329">
        <v>5</v>
      </c>
      <c r="BA126" s="331">
        <v>4</v>
      </c>
      <c r="BB126" s="329">
        <v>0</v>
      </c>
      <c r="BC126" s="329">
        <v>4</v>
      </c>
      <c r="BD126" s="331">
        <v>2</v>
      </c>
      <c r="BE126" s="329">
        <v>0</v>
      </c>
      <c r="BF126" s="332">
        <v>2</v>
      </c>
    </row>
  </sheetData>
  <mergeCells count="1">
    <mergeCell ref="A3:A4"/>
  </mergeCells>
  <phoneticPr fontId="22" type="noConversion"/>
  <pageMargins left="1.0629921259842521" right="0.27559055118110237" top="0.47244094488188981" bottom="0.59055118110236227" header="0.35433070866141736" footer="0.43307086614173229"/>
  <pageSetup paperSize="9" pageOrder="overThenDown" orientation="landscape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9EE28-D220-4DC3-AC12-F6AD96F2ACE7}">
  <dimension ref="A1:BF126"/>
  <sheetViews>
    <sheetView tabSelected="1" zoomScaleNormal="100" workbookViewId="0"/>
  </sheetViews>
  <sheetFormatPr defaultRowHeight="14.25" x14ac:dyDescent="0.2"/>
  <cols>
    <col min="1" max="1" width="8" style="267" customWidth="1"/>
    <col min="2" max="4" width="11" style="267" customWidth="1"/>
    <col min="5" max="5" width="9.88671875" style="267" customWidth="1"/>
    <col min="6" max="7" width="9.88671875" style="268" customWidth="1"/>
    <col min="8" max="8" width="9.88671875" style="267" customWidth="1"/>
    <col min="9" max="10" width="9.88671875" style="268" customWidth="1"/>
    <col min="11" max="11" width="9.88671875" style="267" customWidth="1"/>
    <col min="12" max="13" width="9.88671875" style="268" customWidth="1"/>
    <col min="14" max="14" width="9.88671875" style="267" customWidth="1"/>
    <col min="15" max="16" width="9.88671875" style="268" customWidth="1"/>
    <col min="17" max="17" width="9.88671875" style="267" customWidth="1"/>
    <col min="18" max="19" width="9.88671875" style="268" customWidth="1"/>
    <col min="20" max="20" width="9.88671875" style="267" customWidth="1"/>
    <col min="21" max="22" width="9.88671875" style="268" customWidth="1"/>
    <col min="23" max="23" width="9.88671875" style="267" customWidth="1"/>
    <col min="24" max="25" width="9.88671875" style="268" customWidth="1"/>
    <col min="26" max="26" width="9.88671875" style="267" customWidth="1"/>
    <col min="27" max="28" width="9.88671875" style="268" customWidth="1"/>
    <col min="29" max="29" width="9.88671875" style="267" customWidth="1"/>
    <col min="30" max="31" width="9.88671875" style="268" customWidth="1"/>
    <col min="32" max="32" width="9.88671875" style="267" customWidth="1"/>
    <col min="33" max="34" width="9.88671875" style="268" customWidth="1"/>
    <col min="35" max="35" width="9.88671875" style="267" customWidth="1"/>
    <col min="36" max="37" width="9.88671875" style="268" customWidth="1"/>
    <col min="38" max="38" width="9.88671875" style="267" customWidth="1"/>
    <col min="39" max="40" width="9.88671875" style="268" customWidth="1"/>
    <col min="41" max="41" width="9.88671875" style="267" customWidth="1"/>
    <col min="42" max="43" width="9.88671875" style="268" customWidth="1"/>
    <col min="44" max="44" width="9.88671875" style="267" customWidth="1"/>
    <col min="45" max="46" width="9.88671875" style="268" customWidth="1"/>
    <col min="47" max="47" width="9.88671875" style="267" customWidth="1"/>
    <col min="48" max="49" width="9.88671875" style="268" customWidth="1"/>
    <col min="50" max="50" width="9.88671875" style="267" customWidth="1"/>
    <col min="51" max="52" width="9.88671875" style="268" customWidth="1"/>
    <col min="53" max="53" width="9.88671875" style="267" customWidth="1"/>
    <col min="54" max="55" width="9.88671875" style="268" customWidth="1"/>
    <col min="56" max="56" width="9.88671875" style="267" customWidth="1"/>
    <col min="57" max="58" width="9.88671875" style="268" customWidth="1"/>
    <col min="59" max="16384" width="8.88671875" style="268"/>
  </cols>
  <sheetData>
    <row r="1" spans="1:58" ht="22.5" x14ac:dyDescent="0.3">
      <c r="A1" s="266" t="s">
        <v>454</v>
      </c>
    </row>
    <row r="2" spans="1:58" ht="15" thickBot="1" x14ac:dyDescent="0.25">
      <c r="BF2" s="321" t="s">
        <v>423</v>
      </c>
    </row>
    <row r="3" spans="1:58" s="276" customFormat="1" ht="21.6" customHeight="1" x14ac:dyDescent="0.15">
      <c r="A3" s="349" t="s">
        <v>274</v>
      </c>
      <c r="B3" s="270" t="s">
        <v>424</v>
      </c>
      <c r="C3" s="271"/>
      <c r="D3" s="271"/>
      <c r="E3" s="272" t="s">
        <v>276</v>
      </c>
      <c r="F3" s="271"/>
      <c r="G3" s="273"/>
      <c r="H3" s="271" t="s">
        <v>277</v>
      </c>
      <c r="I3" s="271"/>
      <c r="J3" s="271"/>
      <c r="K3" s="272" t="s">
        <v>278</v>
      </c>
      <c r="L3" s="271"/>
      <c r="M3" s="273"/>
      <c r="N3" s="271" t="s">
        <v>279</v>
      </c>
      <c r="O3" s="271"/>
      <c r="P3" s="271"/>
      <c r="Q3" s="272" t="s">
        <v>280</v>
      </c>
      <c r="R3" s="271"/>
      <c r="S3" s="273"/>
      <c r="T3" s="271" t="s">
        <v>281</v>
      </c>
      <c r="U3" s="271"/>
      <c r="V3" s="271"/>
      <c r="W3" s="272" t="s">
        <v>282</v>
      </c>
      <c r="X3" s="271"/>
      <c r="Y3" s="273"/>
      <c r="Z3" s="271" t="s">
        <v>283</v>
      </c>
      <c r="AA3" s="271"/>
      <c r="AB3" s="271"/>
      <c r="AC3" s="272" t="s">
        <v>284</v>
      </c>
      <c r="AD3" s="271"/>
      <c r="AE3" s="273"/>
      <c r="AF3" s="271" t="s">
        <v>285</v>
      </c>
      <c r="AG3" s="271"/>
      <c r="AH3" s="271"/>
      <c r="AI3" s="272" t="s">
        <v>286</v>
      </c>
      <c r="AJ3" s="271"/>
      <c r="AK3" s="273"/>
      <c r="AL3" s="271" t="s">
        <v>287</v>
      </c>
      <c r="AM3" s="274"/>
      <c r="AN3" s="271"/>
      <c r="AO3" s="272" t="s">
        <v>288</v>
      </c>
      <c r="AP3" s="271"/>
      <c r="AQ3" s="273"/>
      <c r="AR3" s="271" t="s">
        <v>289</v>
      </c>
      <c r="AS3" s="271"/>
      <c r="AT3" s="271"/>
      <c r="AU3" s="272" t="s">
        <v>290</v>
      </c>
      <c r="AV3" s="271"/>
      <c r="AW3" s="273"/>
      <c r="AX3" s="271" t="s">
        <v>291</v>
      </c>
      <c r="AY3" s="271"/>
      <c r="AZ3" s="271"/>
      <c r="BA3" s="272" t="s">
        <v>292</v>
      </c>
      <c r="BB3" s="271"/>
      <c r="BC3" s="273"/>
      <c r="BD3" s="271" t="s">
        <v>293</v>
      </c>
      <c r="BE3" s="271"/>
      <c r="BF3" s="275"/>
    </row>
    <row r="4" spans="1:58" s="276" customFormat="1" ht="20.25" customHeight="1" thickBot="1" x14ac:dyDescent="0.2">
      <c r="A4" s="350"/>
      <c r="B4" s="277" t="s">
        <v>294</v>
      </c>
      <c r="C4" s="277" t="s">
        <v>295</v>
      </c>
      <c r="D4" s="278" t="s">
        <v>296</v>
      </c>
      <c r="E4" s="277" t="s">
        <v>294</v>
      </c>
      <c r="F4" s="277" t="s">
        <v>295</v>
      </c>
      <c r="G4" s="277" t="s">
        <v>296</v>
      </c>
      <c r="H4" s="279" t="s">
        <v>294</v>
      </c>
      <c r="I4" s="277" t="s">
        <v>295</v>
      </c>
      <c r="J4" s="278" t="s">
        <v>296</v>
      </c>
      <c r="K4" s="277" t="s">
        <v>294</v>
      </c>
      <c r="L4" s="277" t="s">
        <v>295</v>
      </c>
      <c r="M4" s="277" t="s">
        <v>296</v>
      </c>
      <c r="N4" s="279" t="s">
        <v>294</v>
      </c>
      <c r="O4" s="277" t="s">
        <v>295</v>
      </c>
      <c r="P4" s="278" t="s">
        <v>296</v>
      </c>
      <c r="Q4" s="277" t="s">
        <v>294</v>
      </c>
      <c r="R4" s="277" t="s">
        <v>295</v>
      </c>
      <c r="S4" s="277" t="s">
        <v>296</v>
      </c>
      <c r="T4" s="279" t="s">
        <v>294</v>
      </c>
      <c r="U4" s="277" t="s">
        <v>295</v>
      </c>
      <c r="V4" s="278" t="s">
        <v>296</v>
      </c>
      <c r="W4" s="277" t="s">
        <v>294</v>
      </c>
      <c r="X4" s="277" t="s">
        <v>295</v>
      </c>
      <c r="Y4" s="277" t="s">
        <v>296</v>
      </c>
      <c r="Z4" s="279" t="s">
        <v>294</v>
      </c>
      <c r="AA4" s="277" t="s">
        <v>295</v>
      </c>
      <c r="AB4" s="278" t="s">
        <v>296</v>
      </c>
      <c r="AC4" s="277" t="s">
        <v>294</v>
      </c>
      <c r="AD4" s="277" t="s">
        <v>295</v>
      </c>
      <c r="AE4" s="277" t="s">
        <v>296</v>
      </c>
      <c r="AF4" s="279" t="s">
        <v>294</v>
      </c>
      <c r="AG4" s="277" t="s">
        <v>295</v>
      </c>
      <c r="AH4" s="278" t="s">
        <v>296</v>
      </c>
      <c r="AI4" s="277" t="s">
        <v>294</v>
      </c>
      <c r="AJ4" s="277" t="s">
        <v>295</v>
      </c>
      <c r="AK4" s="277" t="s">
        <v>296</v>
      </c>
      <c r="AL4" s="280" t="s">
        <v>294</v>
      </c>
      <c r="AM4" s="281" t="s">
        <v>295</v>
      </c>
      <c r="AN4" s="278" t="s">
        <v>296</v>
      </c>
      <c r="AO4" s="277" t="s">
        <v>294</v>
      </c>
      <c r="AP4" s="277" t="s">
        <v>295</v>
      </c>
      <c r="AQ4" s="277" t="s">
        <v>296</v>
      </c>
      <c r="AR4" s="279" t="s">
        <v>294</v>
      </c>
      <c r="AS4" s="277" t="s">
        <v>295</v>
      </c>
      <c r="AT4" s="278" t="s">
        <v>296</v>
      </c>
      <c r="AU4" s="277" t="s">
        <v>294</v>
      </c>
      <c r="AV4" s="277" t="s">
        <v>295</v>
      </c>
      <c r="AW4" s="277" t="s">
        <v>296</v>
      </c>
      <c r="AX4" s="279" t="s">
        <v>294</v>
      </c>
      <c r="AY4" s="277" t="s">
        <v>295</v>
      </c>
      <c r="AZ4" s="278" t="s">
        <v>296</v>
      </c>
      <c r="BA4" s="277" t="s">
        <v>294</v>
      </c>
      <c r="BB4" s="277" t="s">
        <v>295</v>
      </c>
      <c r="BC4" s="277" t="s">
        <v>296</v>
      </c>
      <c r="BD4" s="279" t="s">
        <v>294</v>
      </c>
      <c r="BE4" s="277" t="s">
        <v>295</v>
      </c>
      <c r="BF4" s="282" t="s">
        <v>296</v>
      </c>
    </row>
    <row r="5" spans="1:58" s="322" customFormat="1" ht="16.5" thickTop="1" x14ac:dyDescent="0.15">
      <c r="A5" s="242" t="s">
        <v>4</v>
      </c>
      <c r="B5" s="303">
        <v>274624</v>
      </c>
      <c r="C5" s="304">
        <v>134238</v>
      </c>
      <c r="D5" s="305">
        <v>140386</v>
      </c>
      <c r="E5" s="303">
        <v>2662</v>
      </c>
      <c r="F5" s="304">
        <v>1284</v>
      </c>
      <c r="G5" s="305">
        <v>1378</v>
      </c>
      <c r="H5" s="303">
        <v>4000</v>
      </c>
      <c r="I5" s="304">
        <v>1935</v>
      </c>
      <c r="J5" s="305">
        <v>2065</v>
      </c>
      <c r="K5" s="303">
        <v>11241</v>
      </c>
      <c r="L5" s="304">
        <v>5520</v>
      </c>
      <c r="M5" s="305">
        <v>5721</v>
      </c>
      <c r="N5" s="303">
        <v>4164</v>
      </c>
      <c r="O5" s="304">
        <v>2162</v>
      </c>
      <c r="P5" s="305">
        <v>2002</v>
      </c>
      <c r="Q5" s="303">
        <v>4926</v>
      </c>
      <c r="R5" s="304">
        <v>2472</v>
      </c>
      <c r="S5" s="305">
        <v>2454</v>
      </c>
      <c r="T5" s="303">
        <v>9809</v>
      </c>
      <c r="U5" s="304">
        <v>5056</v>
      </c>
      <c r="V5" s="305">
        <v>4753</v>
      </c>
      <c r="W5" s="303">
        <v>28774</v>
      </c>
      <c r="X5" s="304">
        <v>13622</v>
      </c>
      <c r="Y5" s="305">
        <v>15152</v>
      </c>
      <c r="Z5" s="303">
        <v>24478</v>
      </c>
      <c r="AA5" s="304">
        <v>12359</v>
      </c>
      <c r="AB5" s="305">
        <v>12119</v>
      </c>
      <c r="AC5" s="303">
        <v>21782</v>
      </c>
      <c r="AD5" s="304">
        <v>10695</v>
      </c>
      <c r="AE5" s="305">
        <v>11087</v>
      </c>
      <c r="AF5" s="303">
        <v>15451</v>
      </c>
      <c r="AG5" s="304">
        <v>7492</v>
      </c>
      <c r="AH5" s="305">
        <v>7959</v>
      </c>
      <c r="AI5" s="303">
        <v>19019</v>
      </c>
      <c r="AJ5" s="304">
        <v>9446</v>
      </c>
      <c r="AK5" s="305">
        <v>9573</v>
      </c>
      <c r="AL5" s="303">
        <v>8502</v>
      </c>
      <c r="AM5" s="304">
        <v>4111</v>
      </c>
      <c r="AN5" s="305">
        <v>4391</v>
      </c>
      <c r="AO5" s="303">
        <v>18772</v>
      </c>
      <c r="AP5" s="304">
        <v>8995</v>
      </c>
      <c r="AQ5" s="305">
        <v>9777</v>
      </c>
      <c r="AR5" s="303">
        <v>7170</v>
      </c>
      <c r="AS5" s="304">
        <v>3688</v>
      </c>
      <c r="AT5" s="305">
        <v>3482</v>
      </c>
      <c r="AU5" s="303">
        <v>20863</v>
      </c>
      <c r="AV5" s="304">
        <v>9926</v>
      </c>
      <c r="AW5" s="305">
        <v>10937</v>
      </c>
      <c r="AX5" s="303">
        <v>25488</v>
      </c>
      <c r="AY5" s="304">
        <v>12390</v>
      </c>
      <c r="AZ5" s="305">
        <v>13098</v>
      </c>
      <c r="BA5" s="303">
        <v>32740</v>
      </c>
      <c r="BB5" s="304">
        <v>16096</v>
      </c>
      <c r="BC5" s="305">
        <v>16644</v>
      </c>
      <c r="BD5" s="303">
        <v>14783</v>
      </c>
      <c r="BE5" s="304">
        <v>6989</v>
      </c>
      <c r="BF5" s="306">
        <v>7794</v>
      </c>
    </row>
    <row r="6" spans="1:58" s="323" customFormat="1" ht="15.75" x14ac:dyDescent="0.15">
      <c r="A6" s="242" t="s">
        <v>57</v>
      </c>
      <c r="B6" s="307">
        <v>5728</v>
      </c>
      <c r="C6" s="304">
        <v>2909</v>
      </c>
      <c r="D6" s="308">
        <v>2819</v>
      </c>
      <c r="E6" s="307">
        <v>22</v>
      </c>
      <c r="F6" s="304">
        <v>13</v>
      </c>
      <c r="G6" s="308">
        <v>9</v>
      </c>
      <c r="H6" s="307">
        <v>72</v>
      </c>
      <c r="I6" s="304">
        <v>42</v>
      </c>
      <c r="J6" s="308">
        <v>30</v>
      </c>
      <c r="K6" s="307">
        <v>285</v>
      </c>
      <c r="L6" s="304">
        <v>138</v>
      </c>
      <c r="M6" s="308">
        <v>147</v>
      </c>
      <c r="N6" s="307">
        <v>19</v>
      </c>
      <c r="O6" s="304">
        <v>12</v>
      </c>
      <c r="P6" s="308">
        <v>7</v>
      </c>
      <c r="Q6" s="307">
        <v>190</v>
      </c>
      <c r="R6" s="304">
        <v>89</v>
      </c>
      <c r="S6" s="308">
        <v>101</v>
      </c>
      <c r="T6" s="307">
        <v>203</v>
      </c>
      <c r="U6" s="304">
        <v>109</v>
      </c>
      <c r="V6" s="308">
        <v>94</v>
      </c>
      <c r="W6" s="307">
        <v>544</v>
      </c>
      <c r="X6" s="304">
        <v>267</v>
      </c>
      <c r="Y6" s="308">
        <v>277</v>
      </c>
      <c r="Z6" s="307">
        <v>490</v>
      </c>
      <c r="AA6" s="304">
        <v>238</v>
      </c>
      <c r="AB6" s="308">
        <v>252</v>
      </c>
      <c r="AC6" s="307">
        <v>217</v>
      </c>
      <c r="AD6" s="304">
        <v>105</v>
      </c>
      <c r="AE6" s="308">
        <v>112</v>
      </c>
      <c r="AF6" s="307">
        <v>290</v>
      </c>
      <c r="AG6" s="304">
        <v>137</v>
      </c>
      <c r="AH6" s="308">
        <v>153</v>
      </c>
      <c r="AI6" s="307">
        <v>607</v>
      </c>
      <c r="AJ6" s="304">
        <v>309</v>
      </c>
      <c r="AK6" s="308">
        <v>298</v>
      </c>
      <c r="AL6" s="307">
        <v>92</v>
      </c>
      <c r="AM6" s="304">
        <v>49</v>
      </c>
      <c r="AN6" s="308">
        <v>43</v>
      </c>
      <c r="AO6" s="307">
        <v>588</v>
      </c>
      <c r="AP6" s="304">
        <v>298</v>
      </c>
      <c r="AQ6" s="308">
        <v>290</v>
      </c>
      <c r="AR6" s="307">
        <v>216</v>
      </c>
      <c r="AS6" s="304">
        <v>99</v>
      </c>
      <c r="AT6" s="308">
        <v>117</v>
      </c>
      <c r="AU6" s="307">
        <v>516</v>
      </c>
      <c r="AV6" s="304">
        <v>299</v>
      </c>
      <c r="AW6" s="308">
        <v>217</v>
      </c>
      <c r="AX6" s="307">
        <v>554</v>
      </c>
      <c r="AY6" s="304">
        <v>279</v>
      </c>
      <c r="AZ6" s="308">
        <v>275</v>
      </c>
      <c r="BA6" s="307">
        <v>552</v>
      </c>
      <c r="BB6" s="304">
        <v>293</v>
      </c>
      <c r="BC6" s="308">
        <v>259</v>
      </c>
      <c r="BD6" s="307">
        <v>271</v>
      </c>
      <c r="BE6" s="304">
        <v>133</v>
      </c>
      <c r="BF6" s="309">
        <v>138</v>
      </c>
    </row>
    <row r="7" spans="1:58" s="323" customFormat="1" ht="15.75" x14ac:dyDescent="0.15">
      <c r="A7" s="250" t="s">
        <v>425</v>
      </c>
      <c r="B7" s="310">
        <v>1135</v>
      </c>
      <c r="C7" s="311">
        <v>578</v>
      </c>
      <c r="D7" s="312">
        <v>557</v>
      </c>
      <c r="E7" s="310">
        <v>4</v>
      </c>
      <c r="F7" s="324">
        <v>2</v>
      </c>
      <c r="G7" s="324">
        <v>2</v>
      </c>
      <c r="H7" s="310">
        <v>22</v>
      </c>
      <c r="I7" s="324">
        <v>15</v>
      </c>
      <c r="J7" s="324">
        <v>7</v>
      </c>
      <c r="K7" s="310">
        <v>66</v>
      </c>
      <c r="L7" s="324">
        <v>25</v>
      </c>
      <c r="M7" s="324">
        <v>41</v>
      </c>
      <c r="N7" s="310">
        <v>4</v>
      </c>
      <c r="O7" s="324">
        <v>3</v>
      </c>
      <c r="P7" s="324">
        <v>1</v>
      </c>
      <c r="Q7" s="310">
        <v>48</v>
      </c>
      <c r="R7" s="324">
        <v>28</v>
      </c>
      <c r="S7" s="324">
        <v>20</v>
      </c>
      <c r="T7" s="310">
        <v>43</v>
      </c>
      <c r="U7" s="324">
        <v>24</v>
      </c>
      <c r="V7" s="324">
        <v>19</v>
      </c>
      <c r="W7" s="310">
        <v>118</v>
      </c>
      <c r="X7" s="324">
        <v>60</v>
      </c>
      <c r="Y7" s="324">
        <v>58</v>
      </c>
      <c r="Z7" s="310">
        <v>112</v>
      </c>
      <c r="AA7" s="324">
        <v>67</v>
      </c>
      <c r="AB7" s="324">
        <v>45</v>
      </c>
      <c r="AC7" s="310">
        <v>42</v>
      </c>
      <c r="AD7" s="324">
        <v>16</v>
      </c>
      <c r="AE7" s="324">
        <v>26</v>
      </c>
      <c r="AF7" s="310">
        <v>61</v>
      </c>
      <c r="AG7" s="324">
        <v>29</v>
      </c>
      <c r="AH7" s="324">
        <v>32</v>
      </c>
      <c r="AI7" s="310">
        <v>95</v>
      </c>
      <c r="AJ7" s="324">
        <v>50</v>
      </c>
      <c r="AK7" s="324">
        <v>45</v>
      </c>
      <c r="AL7" s="310">
        <v>17</v>
      </c>
      <c r="AM7" s="324">
        <v>6</v>
      </c>
      <c r="AN7" s="324">
        <v>11</v>
      </c>
      <c r="AO7" s="310">
        <v>119</v>
      </c>
      <c r="AP7" s="324">
        <v>56</v>
      </c>
      <c r="AQ7" s="324">
        <v>63</v>
      </c>
      <c r="AR7" s="310">
        <v>32</v>
      </c>
      <c r="AS7" s="324">
        <v>11</v>
      </c>
      <c r="AT7" s="324">
        <v>21</v>
      </c>
      <c r="AU7" s="310">
        <v>101</v>
      </c>
      <c r="AV7" s="324">
        <v>63</v>
      </c>
      <c r="AW7" s="324">
        <v>38</v>
      </c>
      <c r="AX7" s="310">
        <v>112</v>
      </c>
      <c r="AY7" s="324">
        <v>50</v>
      </c>
      <c r="AZ7" s="324">
        <v>62</v>
      </c>
      <c r="BA7" s="310">
        <v>91</v>
      </c>
      <c r="BB7" s="324">
        <v>51</v>
      </c>
      <c r="BC7" s="324">
        <v>40</v>
      </c>
      <c r="BD7" s="310">
        <v>48</v>
      </c>
      <c r="BE7" s="324">
        <v>22</v>
      </c>
      <c r="BF7" s="325">
        <v>26</v>
      </c>
    </row>
    <row r="8" spans="1:58" s="323" customFormat="1" ht="15.75" x14ac:dyDescent="0.15">
      <c r="A8" s="250" t="s">
        <v>426</v>
      </c>
      <c r="B8" s="310">
        <v>1105</v>
      </c>
      <c r="C8" s="311">
        <v>562</v>
      </c>
      <c r="D8" s="312">
        <v>543</v>
      </c>
      <c r="E8" s="310">
        <v>6</v>
      </c>
      <c r="F8" s="324">
        <v>5</v>
      </c>
      <c r="G8" s="324">
        <v>1</v>
      </c>
      <c r="H8" s="310">
        <v>12</v>
      </c>
      <c r="I8" s="324">
        <v>5</v>
      </c>
      <c r="J8" s="324">
        <v>7</v>
      </c>
      <c r="K8" s="310">
        <v>59</v>
      </c>
      <c r="L8" s="324">
        <v>28</v>
      </c>
      <c r="M8" s="324">
        <v>31</v>
      </c>
      <c r="N8" s="310">
        <v>4</v>
      </c>
      <c r="O8" s="324">
        <v>3</v>
      </c>
      <c r="P8" s="324">
        <v>1</v>
      </c>
      <c r="Q8" s="310">
        <v>45</v>
      </c>
      <c r="R8" s="324">
        <v>24</v>
      </c>
      <c r="S8" s="324">
        <v>21</v>
      </c>
      <c r="T8" s="310">
        <v>34</v>
      </c>
      <c r="U8" s="324">
        <v>18</v>
      </c>
      <c r="V8" s="324">
        <v>16</v>
      </c>
      <c r="W8" s="310">
        <v>102</v>
      </c>
      <c r="X8" s="324">
        <v>56</v>
      </c>
      <c r="Y8" s="324">
        <v>46</v>
      </c>
      <c r="Z8" s="310">
        <v>90</v>
      </c>
      <c r="AA8" s="324">
        <v>34</v>
      </c>
      <c r="AB8" s="324">
        <v>56</v>
      </c>
      <c r="AC8" s="310">
        <v>44</v>
      </c>
      <c r="AD8" s="324">
        <v>18</v>
      </c>
      <c r="AE8" s="324">
        <v>26</v>
      </c>
      <c r="AF8" s="310">
        <v>73</v>
      </c>
      <c r="AG8" s="324">
        <v>32</v>
      </c>
      <c r="AH8" s="324">
        <v>41</v>
      </c>
      <c r="AI8" s="310">
        <v>105</v>
      </c>
      <c r="AJ8" s="324">
        <v>55</v>
      </c>
      <c r="AK8" s="324">
        <v>50</v>
      </c>
      <c r="AL8" s="310">
        <v>13</v>
      </c>
      <c r="AM8" s="324">
        <v>8</v>
      </c>
      <c r="AN8" s="324">
        <v>5</v>
      </c>
      <c r="AO8" s="310">
        <v>108</v>
      </c>
      <c r="AP8" s="324">
        <v>57</v>
      </c>
      <c r="AQ8" s="324">
        <v>51</v>
      </c>
      <c r="AR8" s="310">
        <v>44</v>
      </c>
      <c r="AS8" s="324">
        <v>22</v>
      </c>
      <c r="AT8" s="324">
        <v>22</v>
      </c>
      <c r="AU8" s="310">
        <v>96</v>
      </c>
      <c r="AV8" s="324">
        <v>54</v>
      </c>
      <c r="AW8" s="324">
        <v>42</v>
      </c>
      <c r="AX8" s="310">
        <v>115</v>
      </c>
      <c r="AY8" s="324">
        <v>57</v>
      </c>
      <c r="AZ8" s="324">
        <v>58</v>
      </c>
      <c r="BA8" s="310">
        <v>93</v>
      </c>
      <c r="BB8" s="324">
        <v>53</v>
      </c>
      <c r="BC8" s="324">
        <v>40</v>
      </c>
      <c r="BD8" s="310">
        <v>62</v>
      </c>
      <c r="BE8" s="324">
        <v>33</v>
      </c>
      <c r="BF8" s="325">
        <v>29</v>
      </c>
    </row>
    <row r="9" spans="1:58" s="323" customFormat="1" ht="15.75" x14ac:dyDescent="0.15">
      <c r="A9" s="250" t="s">
        <v>427</v>
      </c>
      <c r="B9" s="310">
        <v>1025</v>
      </c>
      <c r="C9" s="311">
        <v>517</v>
      </c>
      <c r="D9" s="312">
        <v>508</v>
      </c>
      <c r="E9" s="310">
        <v>5</v>
      </c>
      <c r="F9" s="324">
        <v>4</v>
      </c>
      <c r="G9" s="324">
        <v>1</v>
      </c>
      <c r="H9" s="310">
        <v>8</v>
      </c>
      <c r="I9" s="324">
        <v>6</v>
      </c>
      <c r="J9" s="324">
        <v>2</v>
      </c>
      <c r="K9" s="310">
        <v>52</v>
      </c>
      <c r="L9" s="324">
        <v>23</v>
      </c>
      <c r="M9" s="324">
        <v>29</v>
      </c>
      <c r="N9" s="310">
        <v>4</v>
      </c>
      <c r="O9" s="324">
        <v>2</v>
      </c>
      <c r="P9" s="324">
        <v>2</v>
      </c>
      <c r="Q9" s="310">
        <v>19</v>
      </c>
      <c r="R9" s="324">
        <v>5</v>
      </c>
      <c r="S9" s="324">
        <v>14</v>
      </c>
      <c r="T9" s="310">
        <v>31</v>
      </c>
      <c r="U9" s="324">
        <v>17</v>
      </c>
      <c r="V9" s="324">
        <v>14</v>
      </c>
      <c r="W9" s="310">
        <v>94</v>
      </c>
      <c r="X9" s="324">
        <v>44</v>
      </c>
      <c r="Y9" s="324">
        <v>50</v>
      </c>
      <c r="Z9" s="310">
        <v>87</v>
      </c>
      <c r="AA9" s="324">
        <v>44</v>
      </c>
      <c r="AB9" s="324">
        <v>43</v>
      </c>
      <c r="AC9" s="310">
        <v>27</v>
      </c>
      <c r="AD9" s="324">
        <v>17</v>
      </c>
      <c r="AE9" s="324">
        <v>10</v>
      </c>
      <c r="AF9" s="310">
        <v>47</v>
      </c>
      <c r="AG9" s="324">
        <v>25</v>
      </c>
      <c r="AH9" s="324">
        <v>22</v>
      </c>
      <c r="AI9" s="310">
        <v>118</v>
      </c>
      <c r="AJ9" s="324">
        <v>64</v>
      </c>
      <c r="AK9" s="324">
        <v>54</v>
      </c>
      <c r="AL9" s="310">
        <v>20</v>
      </c>
      <c r="AM9" s="324">
        <v>7</v>
      </c>
      <c r="AN9" s="324">
        <v>13</v>
      </c>
      <c r="AO9" s="310">
        <v>120</v>
      </c>
      <c r="AP9" s="324">
        <v>57</v>
      </c>
      <c r="AQ9" s="324">
        <v>63</v>
      </c>
      <c r="AR9" s="310">
        <v>39</v>
      </c>
      <c r="AS9" s="324">
        <v>20</v>
      </c>
      <c r="AT9" s="324">
        <v>19</v>
      </c>
      <c r="AU9" s="310">
        <v>89</v>
      </c>
      <c r="AV9" s="324">
        <v>48</v>
      </c>
      <c r="AW9" s="324">
        <v>41</v>
      </c>
      <c r="AX9" s="310">
        <v>107</v>
      </c>
      <c r="AY9" s="324">
        <v>50</v>
      </c>
      <c r="AZ9" s="324">
        <v>57</v>
      </c>
      <c r="BA9" s="310">
        <v>106</v>
      </c>
      <c r="BB9" s="324">
        <v>58</v>
      </c>
      <c r="BC9" s="324">
        <v>48</v>
      </c>
      <c r="BD9" s="310">
        <v>52</v>
      </c>
      <c r="BE9" s="324">
        <v>26</v>
      </c>
      <c r="BF9" s="325">
        <v>26</v>
      </c>
    </row>
    <row r="10" spans="1:58" s="323" customFormat="1" ht="15.75" x14ac:dyDescent="0.15">
      <c r="A10" s="250" t="s">
        <v>428</v>
      </c>
      <c r="B10" s="310">
        <v>1188</v>
      </c>
      <c r="C10" s="311">
        <v>600</v>
      </c>
      <c r="D10" s="312">
        <v>588</v>
      </c>
      <c r="E10" s="310">
        <v>4</v>
      </c>
      <c r="F10" s="324">
        <v>2</v>
      </c>
      <c r="G10" s="324">
        <v>2</v>
      </c>
      <c r="H10" s="310">
        <v>12</v>
      </c>
      <c r="I10" s="324">
        <v>6</v>
      </c>
      <c r="J10" s="324">
        <v>6</v>
      </c>
      <c r="K10" s="310">
        <v>54</v>
      </c>
      <c r="L10" s="324">
        <v>32</v>
      </c>
      <c r="M10" s="324">
        <v>22</v>
      </c>
      <c r="N10" s="310">
        <v>2</v>
      </c>
      <c r="O10" s="324">
        <v>1</v>
      </c>
      <c r="P10" s="324">
        <v>1</v>
      </c>
      <c r="Q10" s="310">
        <v>35</v>
      </c>
      <c r="R10" s="324">
        <v>19</v>
      </c>
      <c r="S10" s="324">
        <v>16</v>
      </c>
      <c r="T10" s="310">
        <v>44</v>
      </c>
      <c r="U10" s="324">
        <v>20</v>
      </c>
      <c r="V10" s="324">
        <v>24</v>
      </c>
      <c r="W10" s="310">
        <v>119</v>
      </c>
      <c r="X10" s="324">
        <v>45</v>
      </c>
      <c r="Y10" s="324">
        <v>74</v>
      </c>
      <c r="Z10" s="310">
        <v>95</v>
      </c>
      <c r="AA10" s="324">
        <v>49</v>
      </c>
      <c r="AB10" s="324">
        <v>46</v>
      </c>
      <c r="AC10" s="310">
        <v>54</v>
      </c>
      <c r="AD10" s="324">
        <v>31</v>
      </c>
      <c r="AE10" s="324">
        <v>23</v>
      </c>
      <c r="AF10" s="310">
        <v>55</v>
      </c>
      <c r="AG10" s="324">
        <v>25</v>
      </c>
      <c r="AH10" s="324">
        <v>30</v>
      </c>
      <c r="AI10" s="310">
        <v>127</v>
      </c>
      <c r="AJ10" s="324">
        <v>63</v>
      </c>
      <c r="AK10" s="324">
        <v>64</v>
      </c>
      <c r="AL10" s="310">
        <v>16</v>
      </c>
      <c r="AM10" s="324">
        <v>7</v>
      </c>
      <c r="AN10" s="324">
        <v>9</v>
      </c>
      <c r="AO10" s="310">
        <v>125</v>
      </c>
      <c r="AP10" s="324">
        <v>71</v>
      </c>
      <c r="AQ10" s="324">
        <v>54</v>
      </c>
      <c r="AR10" s="310">
        <v>44</v>
      </c>
      <c r="AS10" s="324">
        <v>16</v>
      </c>
      <c r="AT10" s="324">
        <v>28</v>
      </c>
      <c r="AU10" s="310">
        <v>114</v>
      </c>
      <c r="AV10" s="324">
        <v>57</v>
      </c>
      <c r="AW10" s="324">
        <v>57</v>
      </c>
      <c r="AX10" s="310">
        <v>106</v>
      </c>
      <c r="AY10" s="324">
        <v>64</v>
      </c>
      <c r="AZ10" s="324">
        <v>42</v>
      </c>
      <c r="BA10" s="310">
        <v>132</v>
      </c>
      <c r="BB10" s="324">
        <v>71</v>
      </c>
      <c r="BC10" s="324">
        <v>61</v>
      </c>
      <c r="BD10" s="310">
        <v>50</v>
      </c>
      <c r="BE10" s="324">
        <v>21</v>
      </c>
      <c r="BF10" s="325">
        <v>29</v>
      </c>
    </row>
    <row r="11" spans="1:58" s="323" customFormat="1" ht="15.75" x14ac:dyDescent="0.15">
      <c r="A11" s="250" t="s">
        <v>429</v>
      </c>
      <c r="B11" s="310">
        <v>1275</v>
      </c>
      <c r="C11" s="311">
        <v>652</v>
      </c>
      <c r="D11" s="312">
        <v>623</v>
      </c>
      <c r="E11" s="310">
        <v>3</v>
      </c>
      <c r="F11" s="324">
        <v>0</v>
      </c>
      <c r="G11" s="324">
        <v>3</v>
      </c>
      <c r="H11" s="310">
        <v>18</v>
      </c>
      <c r="I11" s="324">
        <v>10</v>
      </c>
      <c r="J11" s="324">
        <v>8</v>
      </c>
      <c r="K11" s="310">
        <v>54</v>
      </c>
      <c r="L11" s="324">
        <v>30</v>
      </c>
      <c r="M11" s="324">
        <v>24</v>
      </c>
      <c r="N11" s="310">
        <v>5</v>
      </c>
      <c r="O11" s="324">
        <v>3</v>
      </c>
      <c r="P11" s="324">
        <v>2</v>
      </c>
      <c r="Q11" s="310">
        <v>43</v>
      </c>
      <c r="R11" s="324">
        <v>13</v>
      </c>
      <c r="S11" s="324">
        <v>30</v>
      </c>
      <c r="T11" s="310">
        <v>51</v>
      </c>
      <c r="U11" s="324">
        <v>30</v>
      </c>
      <c r="V11" s="324">
        <v>21</v>
      </c>
      <c r="W11" s="310">
        <v>111</v>
      </c>
      <c r="X11" s="324">
        <v>62</v>
      </c>
      <c r="Y11" s="324">
        <v>49</v>
      </c>
      <c r="Z11" s="310">
        <v>106</v>
      </c>
      <c r="AA11" s="324">
        <v>44</v>
      </c>
      <c r="AB11" s="324">
        <v>62</v>
      </c>
      <c r="AC11" s="310">
        <v>50</v>
      </c>
      <c r="AD11" s="324">
        <v>23</v>
      </c>
      <c r="AE11" s="324">
        <v>27</v>
      </c>
      <c r="AF11" s="310">
        <v>54</v>
      </c>
      <c r="AG11" s="324">
        <v>26</v>
      </c>
      <c r="AH11" s="324">
        <v>28</v>
      </c>
      <c r="AI11" s="310">
        <v>162</v>
      </c>
      <c r="AJ11" s="324">
        <v>77</v>
      </c>
      <c r="AK11" s="324">
        <v>85</v>
      </c>
      <c r="AL11" s="310">
        <v>26</v>
      </c>
      <c r="AM11" s="324">
        <v>21</v>
      </c>
      <c r="AN11" s="324">
        <v>5</v>
      </c>
      <c r="AO11" s="310">
        <v>116</v>
      </c>
      <c r="AP11" s="324">
        <v>57</v>
      </c>
      <c r="AQ11" s="324">
        <v>59</v>
      </c>
      <c r="AR11" s="310">
        <v>57</v>
      </c>
      <c r="AS11" s="324">
        <v>30</v>
      </c>
      <c r="AT11" s="324">
        <v>27</v>
      </c>
      <c r="AU11" s="310">
        <v>116</v>
      </c>
      <c r="AV11" s="324">
        <v>77</v>
      </c>
      <c r="AW11" s="324">
        <v>39</v>
      </c>
      <c r="AX11" s="310">
        <v>114</v>
      </c>
      <c r="AY11" s="324">
        <v>58</v>
      </c>
      <c r="AZ11" s="324">
        <v>56</v>
      </c>
      <c r="BA11" s="310">
        <v>130</v>
      </c>
      <c r="BB11" s="324">
        <v>60</v>
      </c>
      <c r="BC11" s="324">
        <v>70</v>
      </c>
      <c r="BD11" s="310">
        <v>59</v>
      </c>
      <c r="BE11" s="324">
        <v>31</v>
      </c>
      <c r="BF11" s="325">
        <v>28</v>
      </c>
    </row>
    <row r="12" spans="1:58" s="323" customFormat="1" ht="15.75" x14ac:dyDescent="0.15">
      <c r="A12" s="255" t="s">
        <v>51</v>
      </c>
      <c r="B12" s="307">
        <v>8570</v>
      </c>
      <c r="C12" s="304">
        <v>4461</v>
      </c>
      <c r="D12" s="308">
        <v>4109</v>
      </c>
      <c r="E12" s="307">
        <v>37</v>
      </c>
      <c r="F12" s="304">
        <v>26</v>
      </c>
      <c r="G12" s="308">
        <v>11</v>
      </c>
      <c r="H12" s="307">
        <v>119</v>
      </c>
      <c r="I12" s="304">
        <v>67</v>
      </c>
      <c r="J12" s="308">
        <v>52</v>
      </c>
      <c r="K12" s="307">
        <v>214</v>
      </c>
      <c r="L12" s="304">
        <v>115</v>
      </c>
      <c r="M12" s="308">
        <v>99</v>
      </c>
      <c r="N12" s="307">
        <v>52</v>
      </c>
      <c r="O12" s="304">
        <v>19</v>
      </c>
      <c r="P12" s="308">
        <v>33</v>
      </c>
      <c r="Q12" s="307">
        <v>172</v>
      </c>
      <c r="R12" s="304">
        <v>100</v>
      </c>
      <c r="S12" s="308">
        <v>72</v>
      </c>
      <c r="T12" s="307">
        <v>271</v>
      </c>
      <c r="U12" s="304">
        <v>169</v>
      </c>
      <c r="V12" s="308">
        <v>102</v>
      </c>
      <c r="W12" s="307">
        <v>832</v>
      </c>
      <c r="X12" s="304">
        <v>407</v>
      </c>
      <c r="Y12" s="308">
        <v>425</v>
      </c>
      <c r="Z12" s="307">
        <v>615</v>
      </c>
      <c r="AA12" s="304">
        <v>308</v>
      </c>
      <c r="AB12" s="308">
        <v>307</v>
      </c>
      <c r="AC12" s="307">
        <v>421</v>
      </c>
      <c r="AD12" s="304">
        <v>213</v>
      </c>
      <c r="AE12" s="308">
        <v>208</v>
      </c>
      <c r="AF12" s="307">
        <v>314</v>
      </c>
      <c r="AG12" s="304">
        <v>162</v>
      </c>
      <c r="AH12" s="308">
        <v>152</v>
      </c>
      <c r="AI12" s="307">
        <v>1013</v>
      </c>
      <c r="AJ12" s="304">
        <v>565</v>
      </c>
      <c r="AK12" s="308">
        <v>448</v>
      </c>
      <c r="AL12" s="307">
        <v>200</v>
      </c>
      <c r="AM12" s="304">
        <v>113</v>
      </c>
      <c r="AN12" s="308">
        <v>87</v>
      </c>
      <c r="AO12" s="307">
        <v>829</v>
      </c>
      <c r="AP12" s="304">
        <v>432</v>
      </c>
      <c r="AQ12" s="308">
        <v>397</v>
      </c>
      <c r="AR12" s="307">
        <v>288</v>
      </c>
      <c r="AS12" s="304">
        <v>143</v>
      </c>
      <c r="AT12" s="308">
        <v>145</v>
      </c>
      <c r="AU12" s="307">
        <v>682</v>
      </c>
      <c r="AV12" s="304">
        <v>342</v>
      </c>
      <c r="AW12" s="308">
        <v>340</v>
      </c>
      <c r="AX12" s="307">
        <v>975</v>
      </c>
      <c r="AY12" s="304">
        <v>496</v>
      </c>
      <c r="AZ12" s="308">
        <v>479</v>
      </c>
      <c r="BA12" s="307">
        <v>1010</v>
      </c>
      <c r="BB12" s="304">
        <v>519</v>
      </c>
      <c r="BC12" s="308">
        <v>491</v>
      </c>
      <c r="BD12" s="307">
        <v>526</v>
      </c>
      <c r="BE12" s="304">
        <v>265</v>
      </c>
      <c r="BF12" s="309">
        <v>261</v>
      </c>
    </row>
    <row r="13" spans="1:58" s="323" customFormat="1" ht="15.75" x14ac:dyDescent="0.15">
      <c r="A13" s="250" t="s">
        <v>430</v>
      </c>
      <c r="B13" s="310">
        <v>1389</v>
      </c>
      <c r="C13" s="311">
        <v>729</v>
      </c>
      <c r="D13" s="312">
        <v>660</v>
      </c>
      <c r="E13" s="310">
        <v>6</v>
      </c>
      <c r="F13" s="324">
        <v>5</v>
      </c>
      <c r="G13" s="324">
        <v>1</v>
      </c>
      <c r="H13" s="310">
        <v>13</v>
      </c>
      <c r="I13" s="324">
        <v>11</v>
      </c>
      <c r="J13" s="324">
        <v>2</v>
      </c>
      <c r="K13" s="310">
        <v>45</v>
      </c>
      <c r="L13" s="324">
        <v>26</v>
      </c>
      <c r="M13" s="324">
        <v>19</v>
      </c>
      <c r="N13" s="310">
        <v>5</v>
      </c>
      <c r="O13" s="324">
        <v>0</v>
      </c>
      <c r="P13" s="324">
        <v>5</v>
      </c>
      <c r="Q13" s="310">
        <v>35</v>
      </c>
      <c r="R13" s="324">
        <v>23</v>
      </c>
      <c r="S13" s="324">
        <v>12</v>
      </c>
      <c r="T13" s="310">
        <v>44</v>
      </c>
      <c r="U13" s="324">
        <v>32</v>
      </c>
      <c r="V13" s="324">
        <v>12</v>
      </c>
      <c r="W13" s="310">
        <v>140</v>
      </c>
      <c r="X13" s="324">
        <v>66</v>
      </c>
      <c r="Y13" s="324">
        <v>74</v>
      </c>
      <c r="Z13" s="310">
        <v>102</v>
      </c>
      <c r="AA13" s="324">
        <v>51</v>
      </c>
      <c r="AB13" s="324">
        <v>51</v>
      </c>
      <c r="AC13" s="310">
        <v>74</v>
      </c>
      <c r="AD13" s="324">
        <v>39</v>
      </c>
      <c r="AE13" s="324">
        <v>35</v>
      </c>
      <c r="AF13" s="310">
        <v>55</v>
      </c>
      <c r="AG13" s="324">
        <v>31</v>
      </c>
      <c r="AH13" s="324">
        <v>24</v>
      </c>
      <c r="AI13" s="310">
        <v>156</v>
      </c>
      <c r="AJ13" s="324">
        <v>85</v>
      </c>
      <c r="AK13" s="324">
        <v>71</v>
      </c>
      <c r="AL13" s="310">
        <v>34</v>
      </c>
      <c r="AM13" s="324">
        <v>19</v>
      </c>
      <c r="AN13" s="324">
        <v>15</v>
      </c>
      <c r="AO13" s="310">
        <v>113</v>
      </c>
      <c r="AP13" s="324">
        <v>58</v>
      </c>
      <c r="AQ13" s="324">
        <v>55</v>
      </c>
      <c r="AR13" s="310">
        <v>58</v>
      </c>
      <c r="AS13" s="324">
        <v>27</v>
      </c>
      <c r="AT13" s="324">
        <v>31</v>
      </c>
      <c r="AU13" s="310">
        <v>130</v>
      </c>
      <c r="AV13" s="324">
        <v>57</v>
      </c>
      <c r="AW13" s="324">
        <v>73</v>
      </c>
      <c r="AX13" s="310">
        <v>149</v>
      </c>
      <c r="AY13" s="324">
        <v>80</v>
      </c>
      <c r="AZ13" s="324">
        <v>69</v>
      </c>
      <c r="BA13" s="310">
        <v>151</v>
      </c>
      <c r="BB13" s="324">
        <v>80</v>
      </c>
      <c r="BC13" s="324">
        <v>71</v>
      </c>
      <c r="BD13" s="310">
        <v>79</v>
      </c>
      <c r="BE13" s="324">
        <v>39</v>
      </c>
      <c r="BF13" s="325">
        <v>40</v>
      </c>
    </row>
    <row r="14" spans="1:58" s="323" customFormat="1" ht="15.75" x14ac:dyDescent="0.15">
      <c r="A14" s="250" t="s">
        <v>431</v>
      </c>
      <c r="B14" s="310">
        <v>1567</v>
      </c>
      <c r="C14" s="311">
        <v>790</v>
      </c>
      <c r="D14" s="312">
        <v>777</v>
      </c>
      <c r="E14" s="310">
        <v>7</v>
      </c>
      <c r="F14" s="324">
        <v>4</v>
      </c>
      <c r="G14" s="324">
        <v>3</v>
      </c>
      <c r="H14" s="310">
        <v>31</v>
      </c>
      <c r="I14" s="324">
        <v>15</v>
      </c>
      <c r="J14" s="324">
        <v>16</v>
      </c>
      <c r="K14" s="310">
        <v>37</v>
      </c>
      <c r="L14" s="324">
        <v>17</v>
      </c>
      <c r="M14" s="324">
        <v>20</v>
      </c>
      <c r="N14" s="310">
        <v>8</v>
      </c>
      <c r="O14" s="324">
        <v>3</v>
      </c>
      <c r="P14" s="324">
        <v>5</v>
      </c>
      <c r="Q14" s="310">
        <v>47</v>
      </c>
      <c r="R14" s="324">
        <v>28</v>
      </c>
      <c r="S14" s="324">
        <v>19</v>
      </c>
      <c r="T14" s="310">
        <v>46</v>
      </c>
      <c r="U14" s="324">
        <v>25</v>
      </c>
      <c r="V14" s="324">
        <v>21</v>
      </c>
      <c r="W14" s="310">
        <v>144</v>
      </c>
      <c r="X14" s="324">
        <v>65</v>
      </c>
      <c r="Y14" s="324">
        <v>79</v>
      </c>
      <c r="Z14" s="310">
        <v>112</v>
      </c>
      <c r="AA14" s="324">
        <v>51</v>
      </c>
      <c r="AB14" s="324">
        <v>61</v>
      </c>
      <c r="AC14" s="310">
        <v>71</v>
      </c>
      <c r="AD14" s="324">
        <v>29</v>
      </c>
      <c r="AE14" s="324">
        <v>42</v>
      </c>
      <c r="AF14" s="310">
        <v>59</v>
      </c>
      <c r="AG14" s="324">
        <v>28</v>
      </c>
      <c r="AH14" s="324">
        <v>31</v>
      </c>
      <c r="AI14" s="310">
        <v>202</v>
      </c>
      <c r="AJ14" s="324">
        <v>110</v>
      </c>
      <c r="AK14" s="324">
        <v>92</v>
      </c>
      <c r="AL14" s="310">
        <v>32</v>
      </c>
      <c r="AM14" s="324">
        <v>17</v>
      </c>
      <c r="AN14" s="324">
        <v>15</v>
      </c>
      <c r="AO14" s="310">
        <v>163</v>
      </c>
      <c r="AP14" s="324">
        <v>88</v>
      </c>
      <c r="AQ14" s="324">
        <v>75</v>
      </c>
      <c r="AR14" s="310">
        <v>46</v>
      </c>
      <c r="AS14" s="324">
        <v>21</v>
      </c>
      <c r="AT14" s="324">
        <v>25</v>
      </c>
      <c r="AU14" s="310">
        <v>130</v>
      </c>
      <c r="AV14" s="324">
        <v>64</v>
      </c>
      <c r="AW14" s="324">
        <v>66</v>
      </c>
      <c r="AX14" s="310">
        <v>159</v>
      </c>
      <c r="AY14" s="324">
        <v>77</v>
      </c>
      <c r="AZ14" s="324">
        <v>82</v>
      </c>
      <c r="BA14" s="310">
        <v>184</v>
      </c>
      <c r="BB14" s="324">
        <v>104</v>
      </c>
      <c r="BC14" s="324">
        <v>80</v>
      </c>
      <c r="BD14" s="310">
        <v>89</v>
      </c>
      <c r="BE14" s="324">
        <v>44</v>
      </c>
      <c r="BF14" s="325">
        <v>45</v>
      </c>
    </row>
    <row r="15" spans="1:58" s="323" customFormat="1" ht="15.75" x14ac:dyDescent="0.15">
      <c r="A15" s="250" t="s">
        <v>432</v>
      </c>
      <c r="B15" s="310">
        <v>1684</v>
      </c>
      <c r="C15" s="311">
        <v>868</v>
      </c>
      <c r="D15" s="312">
        <v>816</v>
      </c>
      <c r="E15" s="310">
        <v>8</v>
      </c>
      <c r="F15" s="324">
        <v>6</v>
      </c>
      <c r="G15" s="324">
        <v>2</v>
      </c>
      <c r="H15" s="310">
        <v>25</v>
      </c>
      <c r="I15" s="324">
        <v>14</v>
      </c>
      <c r="J15" s="324">
        <v>11</v>
      </c>
      <c r="K15" s="310">
        <v>48</v>
      </c>
      <c r="L15" s="324">
        <v>30</v>
      </c>
      <c r="M15" s="324">
        <v>18</v>
      </c>
      <c r="N15" s="310">
        <v>14</v>
      </c>
      <c r="O15" s="324">
        <v>7</v>
      </c>
      <c r="P15" s="324">
        <v>7</v>
      </c>
      <c r="Q15" s="310">
        <v>26</v>
      </c>
      <c r="R15" s="324">
        <v>18</v>
      </c>
      <c r="S15" s="324">
        <v>8</v>
      </c>
      <c r="T15" s="310">
        <v>47</v>
      </c>
      <c r="U15" s="324">
        <v>29</v>
      </c>
      <c r="V15" s="324">
        <v>18</v>
      </c>
      <c r="W15" s="310">
        <v>172</v>
      </c>
      <c r="X15" s="324">
        <v>80</v>
      </c>
      <c r="Y15" s="324">
        <v>92</v>
      </c>
      <c r="Z15" s="310">
        <v>121</v>
      </c>
      <c r="AA15" s="324">
        <v>64</v>
      </c>
      <c r="AB15" s="324">
        <v>57</v>
      </c>
      <c r="AC15" s="310">
        <v>76</v>
      </c>
      <c r="AD15" s="324">
        <v>45</v>
      </c>
      <c r="AE15" s="324">
        <v>31</v>
      </c>
      <c r="AF15" s="310">
        <v>50</v>
      </c>
      <c r="AG15" s="324">
        <v>25</v>
      </c>
      <c r="AH15" s="324">
        <v>25</v>
      </c>
      <c r="AI15" s="310">
        <v>195</v>
      </c>
      <c r="AJ15" s="324">
        <v>106</v>
      </c>
      <c r="AK15" s="324">
        <v>89</v>
      </c>
      <c r="AL15" s="310">
        <v>37</v>
      </c>
      <c r="AM15" s="324">
        <v>14</v>
      </c>
      <c r="AN15" s="324">
        <v>23</v>
      </c>
      <c r="AO15" s="310">
        <v>179</v>
      </c>
      <c r="AP15" s="324">
        <v>84</v>
      </c>
      <c r="AQ15" s="324">
        <v>95</v>
      </c>
      <c r="AR15" s="310">
        <v>63</v>
      </c>
      <c r="AS15" s="324">
        <v>31</v>
      </c>
      <c r="AT15" s="324">
        <v>32</v>
      </c>
      <c r="AU15" s="310">
        <v>131</v>
      </c>
      <c r="AV15" s="324">
        <v>69</v>
      </c>
      <c r="AW15" s="324">
        <v>62</v>
      </c>
      <c r="AX15" s="310">
        <v>207</v>
      </c>
      <c r="AY15" s="324">
        <v>106</v>
      </c>
      <c r="AZ15" s="324">
        <v>101</v>
      </c>
      <c r="BA15" s="310">
        <v>187</v>
      </c>
      <c r="BB15" s="324">
        <v>84</v>
      </c>
      <c r="BC15" s="324">
        <v>103</v>
      </c>
      <c r="BD15" s="310">
        <v>98</v>
      </c>
      <c r="BE15" s="324">
        <v>56</v>
      </c>
      <c r="BF15" s="325">
        <v>42</v>
      </c>
    </row>
    <row r="16" spans="1:58" s="323" customFormat="1" ht="15.75" x14ac:dyDescent="0.15">
      <c r="A16" s="250" t="s">
        <v>433</v>
      </c>
      <c r="B16" s="310">
        <v>1884</v>
      </c>
      <c r="C16" s="311">
        <v>996</v>
      </c>
      <c r="D16" s="312">
        <v>888</v>
      </c>
      <c r="E16" s="310">
        <v>8</v>
      </c>
      <c r="F16" s="324">
        <v>7</v>
      </c>
      <c r="G16" s="324">
        <v>1</v>
      </c>
      <c r="H16" s="310">
        <v>22</v>
      </c>
      <c r="I16" s="324">
        <v>10</v>
      </c>
      <c r="J16" s="324">
        <v>12</v>
      </c>
      <c r="K16" s="310">
        <v>39</v>
      </c>
      <c r="L16" s="324">
        <v>17</v>
      </c>
      <c r="M16" s="324">
        <v>22</v>
      </c>
      <c r="N16" s="310">
        <v>12</v>
      </c>
      <c r="O16" s="324">
        <v>4</v>
      </c>
      <c r="P16" s="324">
        <v>8</v>
      </c>
      <c r="Q16" s="310">
        <v>32</v>
      </c>
      <c r="R16" s="324">
        <v>13</v>
      </c>
      <c r="S16" s="324">
        <v>19</v>
      </c>
      <c r="T16" s="310">
        <v>59</v>
      </c>
      <c r="U16" s="324">
        <v>37</v>
      </c>
      <c r="V16" s="324">
        <v>22</v>
      </c>
      <c r="W16" s="310">
        <v>182</v>
      </c>
      <c r="X16" s="324">
        <v>101</v>
      </c>
      <c r="Y16" s="324">
        <v>81</v>
      </c>
      <c r="Z16" s="310">
        <v>127</v>
      </c>
      <c r="AA16" s="324">
        <v>65</v>
      </c>
      <c r="AB16" s="324">
        <v>62</v>
      </c>
      <c r="AC16" s="310">
        <v>103</v>
      </c>
      <c r="AD16" s="324">
        <v>57</v>
      </c>
      <c r="AE16" s="324">
        <v>46</v>
      </c>
      <c r="AF16" s="310">
        <v>73</v>
      </c>
      <c r="AG16" s="324">
        <v>39</v>
      </c>
      <c r="AH16" s="324">
        <v>34</v>
      </c>
      <c r="AI16" s="310">
        <v>226</v>
      </c>
      <c r="AJ16" s="324">
        <v>126</v>
      </c>
      <c r="AK16" s="324">
        <v>100</v>
      </c>
      <c r="AL16" s="310">
        <v>55</v>
      </c>
      <c r="AM16" s="324">
        <v>37</v>
      </c>
      <c r="AN16" s="324">
        <v>18</v>
      </c>
      <c r="AO16" s="310">
        <v>169</v>
      </c>
      <c r="AP16" s="324">
        <v>98</v>
      </c>
      <c r="AQ16" s="324">
        <v>71</v>
      </c>
      <c r="AR16" s="310">
        <v>57</v>
      </c>
      <c r="AS16" s="324">
        <v>29</v>
      </c>
      <c r="AT16" s="324">
        <v>28</v>
      </c>
      <c r="AU16" s="310">
        <v>135</v>
      </c>
      <c r="AV16" s="324">
        <v>64</v>
      </c>
      <c r="AW16" s="324">
        <v>71</v>
      </c>
      <c r="AX16" s="310">
        <v>233</v>
      </c>
      <c r="AY16" s="324">
        <v>113</v>
      </c>
      <c r="AZ16" s="324">
        <v>120</v>
      </c>
      <c r="BA16" s="310">
        <v>226</v>
      </c>
      <c r="BB16" s="324">
        <v>113</v>
      </c>
      <c r="BC16" s="324">
        <v>113</v>
      </c>
      <c r="BD16" s="310">
        <v>126</v>
      </c>
      <c r="BE16" s="324">
        <v>66</v>
      </c>
      <c r="BF16" s="325">
        <v>60</v>
      </c>
    </row>
    <row r="17" spans="1:58" s="323" customFormat="1" ht="15.75" x14ac:dyDescent="0.15">
      <c r="A17" s="250" t="s">
        <v>434</v>
      </c>
      <c r="B17" s="310">
        <v>2046</v>
      </c>
      <c r="C17" s="311">
        <v>1078</v>
      </c>
      <c r="D17" s="312">
        <v>968</v>
      </c>
      <c r="E17" s="310">
        <v>8</v>
      </c>
      <c r="F17" s="324">
        <v>4</v>
      </c>
      <c r="G17" s="324">
        <v>4</v>
      </c>
      <c r="H17" s="310">
        <v>28</v>
      </c>
      <c r="I17" s="324">
        <v>17</v>
      </c>
      <c r="J17" s="324">
        <v>11</v>
      </c>
      <c r="K17" s="310">
        <v>45</v>
      </c>
      <c r="L17" s="324">
        <v>25</v>
      </c>
      <c r="M17" s="324">
        <v>20</v>
      </c>
      <c r="N17" s="310">
        <v>13</v>
      </c>
      <c r="O17" s="324">
        <v>5</v>
      </c>
      <c r="P17" s="324">
        <v>8</v>
      </c>
      <c r="Q17" s="310">
        <v>32</v>
      </c>
      <c r="R17" s="324">
        <v>18</v>
      </c>
      <c r="S17" s="324">
        <v>14</v>
      </c>
      <c r="T17" s="310">
        <v>75</v>
      </c>
      <c r="U17" s="324">
        <v>46</v>
      </c>
      <c r="V17" s="324">
        <v>29</v>
      </c>
      <c r="W17" s="310">
        <v>194</v>
      </c>
      <c r="X17" s="324">
        <v>95</v>
      </c>
      <c r="Y17" s="324">
        <v>99</v>
      </c>
      <c r="Z17" s="310">
        <v>153</v>
      </c>
      <c r="AA17" s="324">
        <v>77</v>
      </c>
      <c r="AB17" s="324">
        <v>76</v>
      </c>
      <c r="AC17" s="310">
        <v>97</v>
      </c>
      <c r="AD17" s="324">
        <v>43</v>
      </c>
      <c r="AE17" s="324">
        <v>54</v>
      </c>
      <c r="AF17" s="310">
        <v>77</v>
      </c>
      <c r="AG17" s="324">
        <v>39</v>
      </c>
      <c r="AH17" s="324">
        <v>38</v>
      </c>
      <c r="AI17" s="310">
        <v>234</v>
      </c>
      <c r="AJ17" s="324">
        <v>138</v>
      </c>
      <c r="AK17" s="324">
        <v>96</v>
      </c>
      <c r="AL17" s="310">
        <v>42</v>
      </c>
      <c r="AM17" s="324">
        <v>26</v>
      </c>
      <c r="AN17" s="324">
        <v>16</v>
      </c>
      <c r="AO17" s="310">
        <v>205</v>
      </c>
      <c r="AP17" s="324">
        <v>104</v>
      </c>
      <c r="AQ17" s="324">
        <v>101</v>
      </c>
      <c r="AR17" s="310">
        <v>64</v>
      </c>
      <c r="AS17" s="324">
        <v>35</v>
      </c>
      <c r="AT17" s="324">
        <v>29</v>
      </c>
      <c r="AU17" s="310">
        <v>156</v>
      </c>
      <c r="AV17" s="324">
        <v>88</v>
      </c>
      <c r="AW17" s="324">
        <v>68</v>
      </c>
      <c r="AX17" s="310">
        <v>227</v>
      </c>
      <c r="AY17" s="324">
        <v>120</v>
      </c>
      <c r="AZ17" s="324">
        <v>107</v>
      </c>
      <c r="BA17" s="310">
        <v>262</v>
      </c>
      <c r="BB17" s="324">
        <v>138</v>
      </c>
      <c r="BC17" s="324">
        <v>124</v>
      </c>
      <c r="BD17" s="310">
        <v>134</v>
      </c>
      <c r="BE17" s="324">
        <v>60</v>
      </c>
      <c r="BF17" s="325">
        <v>74</v>
      </c>
    </row>
    <row r="18" spans="1:58" s="323" customFormat="1" ht="15.75" x14ac:dyDescent="0.15">
      <c r="A18" s="255" t="s">
        <v>45</v>
      </c>
      <c r="B18" s="307">
        <v>12550</v>
      </c>
      <c r="C18" s="304">
        <v>6582</v>
      </c>
      <c r="D18" s="308">
        <v>5968</v>
      </c>
      <c r="E18" s="307">
        <v>38</v>
      </c>
      <c r="F18" s="304">
        <v>21</v>
      </c>
      <c r="G18" s="308">
        <v>17</v>
      </c>
      <c r="H18" s="307">
        <v>180</v>
      </c>
      <c r="I18" s="304">
        <v>94</v>
      </c>
      <c r="J18" s="308">
        <v>86</v>
      </c>
      <c r="K18" s="307">
        <v>259</v>
      </c>
      <c r="L18" s="304">
        <v>144</v>
      </c>
      <c r="M18" s="308">
        <v>115</v>
      </c>
      <c r="N18" s="307">
        <v>70</v>
      </c>
      <c r="O18" s="304">
        <v>35</v>
      </c>
      <c r="P18" s="308">
        <v>35</v>
      </c>
      <c r="Q18" s="307">
        <v>210</v>
      </c>
      <c r="R18" s="304">
        <v>116</v>
      </c>
      <c r="S18" s="308">
        <v>94</v>
      </c>
      <c r="T18" s="307">
        <v>455</v>
      </c>
      <c r="U18" s="304">
        <v>243</v>
      </c>
      <c r="V18" s="308">
        <v>212</v>
      </c>
      <c r="W18" s="307">
        <v>1217</v>
      </c>
      <c r="X18" s="304">
        <v>590</v>
      </c>
      <c r="Y18" s="308">
        <v>627</v>
      </c>
      <c r="Z18" s="307">
        <v>973</v>
      </c>
      <c r="AA18" s="304">
        <v>469</v>
      </c>
      <c r="AB18" s="308">
        <v>504</v>
      </c>
      <c r="AC18" s="307">
        <v>570</v>
      </c>
      <c r="AD18" s="304">
        <v>297</v>
      </c>
      <c r="AE18" s="308">
        <v>273</v>
      </c>
      <c r="AF18" s="307">
        <v>442</v>
      </c>
      <c r="AG18" s="304">
        <v>240</v>
      </c>
      <c r="AH18" s="308">
        <v>202</v>
      </c>
      <c r="AI18" s="307">
        <v>1413</v>
      </c>
      <c r="AJ18" s="304">
        <v>795</v>
      </c>
      <c r="AK18" s="308">
        <v>618</v>
      </c>
      <c r="AL18" s="307">
        <v>344</v>
      </c>
      <c r="AM18" s="304">
        <v>193</v>
      </c>
      <c r="AN18" s="308">
        <v>151</v>
      </c>
      <c r="AO18" s="307">
        <v>983</v>
      </c>
      <c r="AP18" s="304">
        <v>541</v>
      </c>
      <c r="AQ18" s="308">
        <v>442</v>
      </c>
      <c r="AR18" s="307">
        <v>296</v>
      </c>
      <c r="AS18" s="304">
        <v>157</v>
      </c>
      <c r="AT18" s="308">
        <v>139</v>
      </c>
      <c r="AU18" s="307">
        <v>938</v>
      </c>
      <c r="AV18" s="304">
        <v>482</v>
      </c>
      <c r="AW18" s="308">
        <v>456</v>
      </c>
      <c r="AX18" s="307">
        <v>1445</v>
      </c>
      <c r="AY18" s="304">
        <v>764</v>
      </c>
      <c r="AZ18" s="308">
        <v>681</v>
      </c>
      <c r="BA18" s="307">
        <v>1702</v>
      </c>
      <c r="BB18" s="304">
        <v>873</v>
      </c>
      <c r="BC18" s="308">
        <v>829</v>
      </c>
      <c r="BD18" s="307">
        <v>1015</v>
      </c>
      <c r="BE18" s="304">
        <v>528</v>
      </c>
      <c r="BF18" s="309">
        <v>487</v>
      </c>
    </row>
    <row r="19" spans="1:58" s="323" customFormat="1" ht="15.75" x14ac:dyDescent="0.15">
      <c r="A19" s="250" t="s">
        <v>435</v>
      </c>
      <c r="B19" s="310">
        <v>2312</v>
      </c>
      <c r="C19" s="311">
        <v>1176</v>
      </c>
      <c r="D19" s="312">
        <v>1136</v>
      </c>
      <c r="E19" s="310">
        <v>7</v>
      </c>
      <c r="F19" s="324">
        <v>6</v>
      </c>
      <c r="G19" s="324">
        <v>1</v>
      </c>
      <c r="H19" s="310">
        <v>37</v>
      </c>
      <c r="I19" s="324">
        <v>18</v>
      </c>
      <c r="J19" s="324">
        <v>19</v>
      </c>
      <c r="K19" s="310">
        <v>48</v>
      </c>
      <c r="L19" s="324">
        <v>22</v>
      </c>
      <c r="M19" s="324">
        <v>26</v>
      </c>
      <c r="N19" s="310">
        <v>9</v>
      </c>
      <c r="O19" s="324">
        <v>6</v>
      </c>
      <c r="P19" s="324">
        <v>3</v>
      </c>
      <c r="Q19" s="310">
        <v>37</v>
      </c>
      <c r="R19" s="324">
        <v>20</v>
      </c>
      <c r="S19" s="324">
        <v>17</v>
      </c>
      <c r="T19" s="310">
        <v>91</v>
      </c>
      <c r="U19" s="324">
        <v>54</v>
      </c>
      <c r="V19" s="324">
        <v>37</v>
      </c>
      <c r="W19" s="310">
        <v>216</v>
      </c>
      <c r="X19" s="324">
        <v>88</v>
      </c>
      <c r="Y19" s="324">
        <v>128</v>
      </c>
      <c r="Z19" s="310">
        <v>185</v>
      </c>
      <c r="AA19" s="324">
        <v>99</v>
      </c>
      <c r="AB19" s="324">
        <v>86</v>
      </c>
      <c r="AC19" s="310">
        <v>105</v>
      </c>
      <c r="AD19" s="324">
        <v>54</v>
      </c>
      <c r="AE19" s="324">
        <v>51</v>
      </c>
      <c r="AF19" s="310">
        <v>70</v>
      </c>
      <c r="AG19" s="324">
        <v>30</v>
      </c>
      <c r="AH19" s="324">
        <v>40</v>
      </c>
      <c r="AI19" s="310">
        <v>264</v>
      </c>
      <c r="AJ19" s="324">
        <v>143</v>
      </c>
      <c r="AK19" s="324">
        <v>121</v>
      </c>
      <c r="AL19" s="310">
        <v>54</v>
      </c>
      <c r="AM19" s="324">
        <v>26</v>
      </c>
      <c r="AN19" s="324">
        <v>28</v>
      </c>
      <c r="AO19" s="310">
        <v>202</v>
      </c>
      <c r="AP19" s="324">
        <v>115</v>
      </c>
      <c r="AQ19" s="324">
        <v>87</v>
      </c>
      <c r="AR19" s="310">
        <v>62</v>
      </c>
      <c r="AS19" s="324">
        <v>34</v>
      </c>
      <c r="AT19" s="324">
        <v>28</v>
      </c>
      <c r="AU19" s="310">
        <v>169</v>
      </c>
      <c r="AV19" s="324">
        <v>83</v>
      </c>
      <c r="AW19" s="324">
        <v>86</v>
      </c>
      <c r="AX19" s="310">
        <v>274</v>
      </c>
      <c r="AY19" s="324">
        <v>146</v>
      </c>
      <c r="AZ19" s="324">
        <v>128</v>
      </c>
      <c r="BA19" s="310">
        <v>305</v>
      </c>
      <c r="BB19" s="324">
        <v>144</v>
      </c>
      <c r="BC19" s="324">
        <v>161</v>
      </c>
      <c r="BD19" s="310">
        <v>177</v>
      </c>
      <c r="BE19" s="324">
        <v>88</v>
      </c>
      <c r="BF19" s="325">
        <v>89</v>
      </c>
    </row>
    <row r="20" spans="1:58" s="323" customFormat="1" ht="15.75" x14ac:dyDescent="0.15">
      <c r="A20" s="250" t="s">
        <v>436</v>
      </c>
      <c r="B20" s="310">
        <v>2410</v>
      </c>
      <c r="C20" s="311">
        <v>1278</v>
      </c>
      <c r="D20" s="312">
        <v>1132</v>
      </c>
      <c r="E20" s="310">
        <v>6</v>
      </c>
      <c r="F20" s="324">
        <v>4</v>
      </c>
      <c r="G20" s="324">
        <v>2</v>
      </c>
      <c r="H20" s="310">
        <v>25</v>
      </c>
      <c r="I20" s="324">
        <v>7</v>
      </c>
      <c r="J20" s="324">
        <v>18</v>
      </c>
      <c r="K20" s="310">
        <v>54</v>
      </c>
      <c r="L20" s="324">
        <v>29</v>
      </c>
      <c r="M20" s="324">
        <v>25</v>
      </c>
      <c r="N20" s="310">
        <v>14</v>
      </c>
      <c r="O20" s="324">
        <v>6</v>
      </c>
      <c r="P20" s="324">
        <v>8</v>
      </c>
      <c r="Q20" s="310">
        <v>47</v>
      </c>
      <c r="R20" s="324">
        <v>26</v>
      </c>
      <c r="S20" s="324">
        <v>21</v>
      </c>
      <c r="T20" s="310">
        <v>70</v>
      </c>
      <c r="U20" s="324">
        <v>25</v>
      </c>
      <c r="V20" s="324">
        <v>45</v>
      </c>
      <c r="W20" s="310">
        <v>222</v>
      </c>
      <c r="X20" s="324">
        <v>110</v>
      </c>
      <c r="Y20" s="324">
        <v>112</v>
      </c>
      <c r="Z20" s="310">
        <v>183</v>
      </c>
      <c r="AA20" s="324">
        <v>90</v>
      </c>
      <c r="AB20" s="324">
        <v>93</v>
      </c>
      <c r="AC20" s="310">
        <v>91</v>
      </c>
      <c r="AD20" s="324">
        <v>44</v>
      </c>
      <c r="AE20" s="324">
        <v>47</v>
      </c>
      <c r="AF20" s="310">
        <v>87</v>
      </c>
      <c r="AG20" s="324">
        <v>48</v>
      </c>
      <c r="AH20" s="324">
        <v>39</v>
      </c>
      <c r="AI20" s="310">
        <v>297</v>
      </c>
      <c r="AJ20" s="324">
        <v>181</v>
      </c>
      <c r="AK20" s="324">
        <v>116</v>
      </c>
      <c r="AL20" s="310">
        <v>57</v>
      </c>
      <c r="AM20" s="324">
        <v>30</v>
      </c>
      <c r="AN20" s="324">
        <v>27</v>
      </c>
      <c r="AO20" s="310">
        <v>211</v>
      </c>
      <c r="AP20" s="324">
        <v>116</v>
      </c>
      <c r="AQ20" s="324">
        <v>95</v>
      </c>
      <c r="AR20" s="310">
        <v>60</v>
      </c>
      <c r="AS20" s="324">
        <v>26</v>
      </c>
      <c r="AT20" s="324">
        <v>34</v>
      </c>
      <c r="AU20" s="310">
        <v>182</v>
      </c>
      <c r="AV20" s="324">
        <v>95</v>
      </c>
      <c r="AW20" s="324">
        <v>87</v>
      </c>
      <c r="AX20" s="310">
        <v>264</v>
      </c>
      <c r="AY20" s="324">
        <v>147</v>
      </c>
      <c r="AZ20" s="324">
        <v>117</v>
      </c>
      <c r="BA20" s="310">
        <v>348</v>
      </c>
      <c r="BB20" s="324">
        <v>185</v>
      </c>
      <c r="BC20" s="324">
        <v>163</v>
      </c>
      <c r="BD20" s="310">
        <v>192</v>
      </c>
      <c r="BE20" s="324">
        <v>109</v>
      </c>
      <c r="BF20" s="325">
        <v>83</v>
      </c>
    </row>
    <row r="21" spans="1:58" s="323" customFormat="1" ht="15.75" x14ac:dyDescent="0.15">
      <c r="A21" s="250" t="s">
        <v>335</v>
      </c>
      <c r="B21" s="310">
        <v>2455</v>
      </c>
      <c r="C21" s="311">
        <v>1298</v>
      </c>
      <c r="D21" s="312">
        <v>1157</v>
      </c>
      <c r="E21" s="310">
        <v>9</v>
      </c>
      <c r="F21" s="324">
        <v>4</v>
      </c>
      <c r="G21" s="324">
        <v>5</v>
      </c>
      <c r="H21" s="310">
        <v>36</v>
      </c>
      <c r="I21" s="324">
        <v>26</v>
      </c>
      <c r="J21" s="324">
        <v>10</v>
      </c>
      <c r="K21" s="310">
        <v>53</v>
      </c>
      <c r="L21" s="324">
        <v>29</v>
      </c>
      <c r="M21" s="324">
        <v>24</v>
      </c>
      <c r="N21" s="310">
        <v>17</v>
      </c>
      <c r="O21" s="324">
        <v>9</v>
      </c>
      <c r="P21" s="324">
        <v>8</v>
      </c>
      <c r="Q21" s="310">
        <v>42</v>
      </c>
      <c r="R21" s="324">
        <v>20</v>
      </c>
      <c r="S21" s="324">
        <v>22</v>
      </c>
      <c r="T21" s="310">
        <v>96</v>
      </c>
      <c r="U21" s="324">
        <v>53</v>
      </c>
      <c r="V21" s="324">
        <v>43</v>
      </c>
      <c r="W21" s="310">
        <v>244</v>
      </c>
      <c r="X21" s="324">
        <v>125</v>
      </c>
      <c r="Y21" s="324">
        <v>119</v>
      </c>
      <c r="Z21" s="310">
        <v>183</v>
      </c>
      <c r="AA21" s="324">
        <v>85</v>
      </c>
      <c r="AB21" s="324">
        <v>98</v>
      </c>
      <c r="AC21" s="310">
        <v>111</v>
      </c>
      <c r="AD21" s="324">
        <v>61</v>
      </c>
      <c r="AE21" s="324">
        <v>50</v>
      </c>
      <c r="AF21" s="310">
        <v>94</v>
      </c>
      <c r="AG21" s="324">
        <v>49</v>
      </c>
      <c r="AH21" s="324">
        <v>45</v>
      </c>
      <c r="AI21" s="310">
        <v>276</v>
      </c>
      <c r="AJ21" s="324">
        <v>156</v>
      </c>
      <c r="AK21" s="324">
        <v>120</v>
      </c>
      <c r="AL21" s="310">
        <v>72</v>
      </c>
      <c r="AM21" s="324">
        <v>46</v>
      </c>
      <c r="AN21" s="324">
        <v>26</v>
      </c>
      <c r="AO21" s="310">
        <v>203</v>
      </c>
      <c r="AP21" s="324">
        <v>116</v>
      </c>
      <c r="AQ21" s="324">
        <v>87</v>
      </c>
      <c r="AR21" s="310">
        <v>49</v>
      </c>
      <c r="AS21" s="324">
        <v>26</v>
      </c>
      <c r="AT21" s="324">
        <v>23</v>
      </c>
      <c r="AU21" s="310">
        <v>176</v>
      </c>
      <c r="AV21" s="324">
        <v>92</v>
      </c>
      <c r="AW21" s="324">
        <v>84</v>
      </c>
      <c r="AX21" s="310">
        <v>289</v>
      </c>
      <c r="AY21" s="324">
        <v>151</v>
      </c>
      <c r="AZ21" s="324">
        <v>138</v>
      </c>
      <c r="BA21" s="310">
        <v>319</v>
      </c>
      <c r="BB21" s="324">
        <v>152</v>
      </c>
      <c r="BC21" s="324">
        <v>167</v>
      </c>
      <c r="BD21" s="310">
        <v>186</v>
      </c>
      <c r="BE21" s="324">
        <v>98</v>
      </c>
      <c r="BF21" s="325">
        <v>88</v>
      </c>
    </row>
    <row r="22" spans="1:58" s="323" customFormat="1" ht="15.75" x14ac:dyDescent="0.15">
      <c r="A22" s="250" t="s">
        <v>336</v>
      </c>
      <c r="B22" s="310">
        <v>2705</v>
      </c>
      <c r="C22" s="311">
        <v>1432</v>
      </c>
      <c r="D22" s="312">
        <v>1273</v>
      </c>
      <c r="E22" s="310">
        <v>8</v>
      </c>
      <c r="F22" s="324">
        <v>2</v>
      </c>
      <c r="G22" s="324">
        <v>6</v>
      </c>
      <c r="H22" s="310">
        <v>49</v>
      </c>
      <c r="I22" s="324">
        <v>23</v>
      </c>
      <c r="J22" s="324">
        <v>26</v>
      </c>
      <c r="K22" s="310">
        <v>55</v>
      </c>
      <c r="L22" s="324">
        <v>34</v>
      </c>
      <c r="M22" s="324">
        <v>21</v>
      </c>
      <c r="N22" s="310">
        <v>16</v>
      </c>
      <c r="O22" s="324">
        <v>7</v>
      </c>
      <c r="P22" s="324">
        <v>9</v>
      </c>
      <c r="Q22" s="310">
        <v>35</v>
      </c>
      <c r="R22" s="324">
        <v>19</v>
      </c>
      <c r="S22" s="324">
        <v>16</v>
      </c>
      <c r="T22" s="310">
        <v>85</v>
      </c>
      <c r="U22" s="324">
        <v>50</v>
      </c>
      <c r="V22" s="324">
        <v>35</v>
      </c>
      <c r="W22" s="310">
        <v>273</v>
      </c>
      <c r="X22" s="324">
        <v>136</v>
      </c>
      <c r="Y22" s="324">
        <v>137</v>
      </c>
      <c r="Z22" s="310">
        <v>217</v>
      </c>
      <c r="AA22" s="324">
        <v>100</v>
      </c>
      <c r="AB22" s="324">
        <v>117</v>
      </c>
      <c r="AC22" s="310">
        <v>140</v>
      </c>
      <c r="AD22" s="324">
        <v>78</v>
      </c>
      <c r="AE22" s="324">
        <v>62</v>
      </c>
      <c r="AF22" s="310">
        <v>93</v>
      </c>
      <c r="AG22" s="324">
        <v>55</v>
      </c>
      <c r="AH22" s="324">
        <v>38</v>
      </c>
      <c r="AI22" s="310">
        <v>293</v>
      </c>
      <c r="AJ22" s="324">
        <v>162</v>
      </c>
      <c r="AK22" s="324">
        <v>131</v>
      </c>
      <c r="AL22" s="310">
        <v>71</v>
      </c>
      <c r="AM22" s="324">
        <v>43</v>
      </c>
      <c r="AN22" s="324">
        <v>28</v>
      </c>
      <c r="AO22" s="310">
        <v>180</v>
      </c>
      <c r="AP22" s="324">
        <v>97</v>
      </c>
      <c r="AQ22" s="324">
        <v>83</v>
      </c>
      <c r="AR22" s="310">
        <v>65</v>
      </c>
      <c r="AS22" s="324">
        <v>40</v>
      </c>
      <c r="AT22" s="324">
        <v>25</v>
      </c>
      <c r="AU22" s="310">
        <v>210</v>
      </c>
      <c r="AV22" s="324">
        <v>115</v>
      </c>
      <c r="AW22" s="324">
        <v>95</v>
      </c>
      <c r="AX22" s="310">
        <v>327</v>
      </c>
      <c r="AY22" s="324">
        <v>158</v>
      </c>
      <c r="AZ22" s="324">
        <v>169</v>
      </c>
      <c r="BA22" s="310">
        <v>364</v>
      </c>
      <c r="BB22" s="324">
        <v>193</v>
      </c>
      <c r="BC22" s="324">
        <v>171</v>
      </c>
      <c r="BD22" s="310">
        <v>224</v>
      </c>
      <c r="BE22" s="324">
        <v>120</v>
      </c>
      <c r="BF22" s="325">
        <v>104</v>
      </c>
    </row>
    <row r="23" spans="1:58" s="323" customFormat="1" ht="15.75" x14ac:dyDescent="0.15">
      <c r="A23" s="250" t="s">
        <v>337</v>
      </c>
      <c r="B23" s="310">
        <v>2668</v>
      </c>
      <c r="C23" s="311">
        <v>1398</v>
      </c>
      <c r="D23" s="312">
        <v>1270</v>
      </c>
      <c r="E23" s="310">
        <v>8</v>
      </c>
      <c r="F23" s="324">
        <v>5</v>
      </c>
      <c r="G23" s="324">
        <v>3</v>
      </c>
      <c r="H23" s="310">
        <v>33</v>
      </c>
      <c r="I23" s="324">
        <v>20</v>
      </c>
      <c r="J23" s="324">
        <v>13</v>
      </c>
      <c r="K23" s="310">
        <v>49</v>
      </c>
      <c r="L23" s="324">
        <v>30</v>
      </c>
      <c r="M23" s="324">
        <v>19</v>
      </c>
      <c r="N23" s="310">
        <v>14</v>
      </c>
      <c r="O23" s="324">
        <v>7</v>
      </c>
      <c r="P23" s="324">
        <v>7</v>
      </c>
      <c r="Q23" s="310">
        <v>49</v>
      </c>
      <c r="R23" s="324">
        <v>31</v>
      </c>
      <c r="S23" s="324">
        <v>18</v>
      </c>
      <c r="T23" s="310">
        <v>113</v>
      </c>
      <c r="U23" s="324">
        <v>61</v>
      </c>
      <c r="V23" s="324">
        <v>52</v>
      </c>
      <c r="W23" s="310">
        <v>262</v>
      </c>
      <c r="X23" s="324">
        <v>131</v>
      </c>
      <c r="Y23" s="324">
        <v>131</v>
      </c>
      <c r="Z23" s="310">
        <v>205</v>
      </c>
      <c r="AA23" s="324">
        <v>95</v>
      </c>
      <c r="AB23" s="324">
        <v>110</v>
      </c>
      <c r="AC23" s="310">
        <v>123</v>
      </c>
      <c r="AD23" s="324">
        <v>60</v>
      </c>
      <c r="AE23" s="324">
        <v>63</v>
      </c>
      <c r="AF23" s="310">
        <v>98</v>
      </c>
      <c r="AG23" s="324">
        <v>58</v>
      </c>
      <c r="AH23" s="324">
        <v>40</v>
      </c>
      <c r="AI23" s="310">
        <v>283</v>
      </c>
      <c r="AJ23" s="324">
        <v>153</v>
      </c>
      <c r="AK23" s="324">
        <v>130</v>
      </c>
      <c r="AL23" s="310">
        <v>90</v>
      </c>
      <c r="AM23" s="324">
        <v>48</v>
      </c>
      <c r="AN23" s="324">
        <v>42</v>
      </c>
      <c r="AO23" s="310">
        <v>187</v>
      </c>
      <c r="AP23" s="324">
        <v>97</v>
      </c>
      <c r="AQ23" s="324">
        <v>90</v>
      </c>
      <c r="AR23" s="310">
        <v>60</v>
      </c>
      <c r="AS23" s="324">
        <v>31</v>
      </c>
      <c r="AT23" s="324">
        <v>29</v>
      </c>
      <c r="AU23" s="310">
        <v>201</v>
      </c>
      <c r="AV23" s="324">
        <v>97</v>
      </c>
      <c r="AW23" s="324">
        <v>104</v>
      </c>
      <c r="AX23" s="310">
        <v>291</v>
      </c>
      <c r="AY23" s="324">
        <v>162</v>
      </c>
      <c r="AZ23" s="324">
        <v>129</v>
      </c>
      <c r="BA23" s="310">
        <v>366</v>
      </c>
      <c r="BB23" s="324">
        <v>199</v>
      </c>
      <c r="BC23" s="324">
        <v>167</v>
      </c>
      <c r="BD23" s="310">
        <v>236</v>
      </c>
      <c r="BE23" s="324">
        <v>113</v>
      </c>
      <c r="BF23" s="325">
        <v>123</v>
      </c>
    </row>
    <row r="24" spans="1:58" s="323" customFormat="1" ht="15.75" x14ac:dyDescent="0.15">
      <c r="A24" s="255" t="s">
        <v>39</v>
      </c>
      <c r="B24" s="307">
        <v>13795</v>
      </c>
      <c r="C24" s="304">
        <v>7213</v>
      </c>
      <c r="D24" s="308">
        <v>6582</v>
      </c>
      <c r="E24" s="307">
        <v>47</v>
      </c>
      <c r="F24" s="304">
        <v>31</v>
      </c>
      <c r="G24" s="308">
        <v>16</v>
      </c>
      <c r="H24" s="307">
        <v>162</v>
      </c>
      <c r="I24" s="304">
        <v>88</v>
      </c>
      <c r="J24" s="308">
        <v>74</v>
      </c>
      <c r="K24" s="307">
        <v>307</v>
      </c>
      <c r="L24" s="304">
        <v>176</v>
      </c>
      <c r="M24" s="308">
        <v>131</v>
      </c>
      <c r="N24" s="307">
        <v>94</v>
      </c>
      <c r="O24" s="304">
        <v>59</v>
      </c>
      <c r="P24" s="308">
        <v>35</v>
      </c>
      <c r="Q24" s="307">
        <v>198</v>
      </c>
      <c r="R24" s="304">
        <v>104</v>
      </c>
      <c r="S24" s="308">
        <v>94</v>
      </c>
      <c r="T24" s="307">
        <v>538</v>
      </c>
      <c r="U24" s="304">
        <v>278</v>
      </c>
      <c r="V24" s="308">
        <v>260</v>
      </c>
      <c r="W24" s="307">
        <v>1328</v>
      </c>
      <c r="X24" s="304">
        <v>678</v>
      </c>
      <c r="Y24" s="308">
        <v>650</v>
      </c>
      <c r="Z24" s="307">
        <v>1146</v>
      </c>
      <c r="AA24" s="304">
        <v>560</v>
      </c>
      <c r="AB24" s="308">
        <v>586</v>
      </c>
      <c r="AC24" s="307">
        <v>771</v>
      </c>
      <c r="AD24" s="304">
        <v>421</v>
      </c>
      <c r="AE24" s="308">
        <v>350</v>
      </c>
      <c r="AF24" s="307">
        <v>491</v>
      </c>
      <c r="AG24" s="304">
        <v>248</v>
      </c>
      <c r="AH24" s="308">
        <v>243</v>
      </c>
      <c r="AI24" s="307">
        <v>1212</v>
      </c>
      <c r="AJ24" s="304">
        <v>732</v>
      </c>
      <c r="AK24" s="308">
        <v>480</v>
      </c>
      <c r="AL24" s="307">
        <v>388</v>
      </c>
      <c r="AM24" s="304">
        <v>202</v>
      </c>
      <c r="AN24" s="308">
        <v>186</v>
      </c>
      <c r="AO24" s="307">
        <v>873</v>
      </c>
      <c r="AP24" s="304">
        <v>435</v>
      </c>
      <c r="AQ24" s="308">
        <v>438</v>
      </c>
      <c r="AR24" s="307">
        <v>323</v>
      </c>
      <c r="AS24" s="304">
        <v>159</v>
      </c>
      <c r="AT24" s="308">
        <v>164</v>
      </c>
      <c r="AU24" s="307">
        <v>1003</v>
      </c>
      <c r="AV24" s="304">
        <v>526</v>
      </c>
      <c r="AW24" s="308">
        <v>477</v>
      </c>
      <c r="AX24" s="307">
        <v>1704</v>
      </c>
      <c r="AY24" s="304">
        <v>871</v>
      </c>
      <c r="AZ24" s="308">
        <v>833</v>
      </c>
      <c r="BA24" s="307">
        <v>2097</v>
      </c>
      <c r="BB24" s="304">
        <v>1085</v>
      </c>
      <c r="BC24" s="308">
        <v>1012</v>
      </c>
      <c r="BD24" s="307">
        <v>1113</v>
      </c>
      <c r="BE24" s="304">
        <v>560</v>
      </c>
      <c r="BF24" s="309">
        <v>553</v>
      </c>
    </row>
    <row r="25" spans="1:58" s="323" customFormat="1" ht="15.75" x14ac:dyDescent="0.15">
      <c r="A25" s="250" t="s">
        <v>437</v>
      </c>
      <c r="B25" s="310">
        <v>2747</v>
      </c>
      <c r="C25" s="311">
        <v>1445</v>
      </c>
      <c r="D25" s="312">
        <v>1302</v>
      </c>
      <c r="E25" s="310">
        <v>9</v>
      </c>
      <c r="F25" s="324">
        <v>6</v>
      </c>
      <c r="G25" s="324">
        <v>3</v>
      </c>
      <c r="H25" s="310">
        <v>38</v>
      </c>
      <c r="I25" s="324">
        <v>22</v>
      </c>
      <c r="J25" s="324">
        <v>16</v>
      </c>
      <c r="K25" s="310">
        <v>55</v>
      </c>
      <c r="L25" s="324">
        <v>31</v>
      </c>
      <c r="M25" s="324">
        <v>24</v>
      </c>
      <c r="N25" s="310">
        <v>16</v>
      </c>
      <c r="O25" s="324">
        <v>9</v>
      </c>
      <c r="P25" s="324">
        <v>7</v>
      </c>
      <c r="Q25" s="310">
        <v>35</v>
      </c>
      <c r="R25" s="324">
        <v>16</v>
      </c>
      <c r="S25" s="324">
        <v>19</v>
      </c>
      <c r="T25" s="310">
        <v>102</v>
      </c>
      <c r="U25" s="324">
        <v>48</v>
      </c>
      <c r="V25" s="324">
        <v>54</v>
      </c>
      <c r="W25" s="310">
        <v>273</v>
      </c>
      <c r="X25" s="324">
        <v>136</v>
      </c>
      <c r="Y25" s="324">
        <v>137</v>
      </c>
      <c r="Z25" s="310">
        <v>207</v>
      </c>
      <c r="AA25" s="324">
        <v>105</v>
      </c>
      <c r="AB25" s="324">
        <v>102</v>
      </c>
      <c r="AC25" s="310">
        <v>135</v>
      </c>
      <c r="AD25" s="324">
        <v>87</v>
      </c>
      <c r="AE25" s="324">
        <v>48</v>
      </c>
      <c r="AF25" s="310">
        <v>85</v>
      </c>
      <c r="AG25" s="324">
        <v>44</v>
      </c>
      <c r="AH25" s="324">
        <v>41</v>
      </c>
      <c r="AI25" s="310">
        <v>296</v>
      </c>
      <c r="AJ25" s="324">
        <v>171</v>
      </c>
      <c r="AK25" s="324">
        <v>125</v>
      </c>
      <c r="AL25" s="310">
        <v>77</v>
      </c>
      <c r="AM25" s="324">
        <v>46</v>
      </c>
      <c r="AN25" s="324">
        <v>31</v>
      </c>
      <c r="AO25" s="310">
        <v>178</v>
      </c>
      <c r="AP25" s="324">
        <v>90</v>
      </c>
      <c r="AQ25" s="324">
        <v>88</v>
      </c>
      <c r="AR25" s="310">
        <v>67</v>
      </c>
      <c r="AS25" s="324">
        <v>31</v>
      </c>
      <c r="AT25" s="324">
        <v>36</v>
      </c>
      <c r="AU25" s="310">
        <v>205</v>
      </c>
      <c r="AV25" s="324">
        <v>104</v>
      </c>
      <c r="AW25" s="324">
        <v>101</v>
      </c>
      <c r="AX25" s="310">
        <v>312</v>
      </c>
      <c r="AY25" s="324">
        <v>162</v>
      </c>
      <c r="AZ25" s="324">
        <v>150</v>
      </c>
      <c r="BA25" s="310">
        <v>411</v>
      </c>
      <c r="BB25" s="324">
        <v>218</v>
      </c>
      <c r="BC25" s="324">
        <v>193</v>
      </c>
      <c r="BD25" s="310">
        <v>246</v>
      </c>
      <c r="BE25" s="324">
        <v>119</v>
      </c>
      <c r="BF25" s="325">
        <v>127</v>
      </c>
    </row>
    <row r="26" spans="1:58" s="323" customFormat="1" ht="15.75" x14ac:dyDescent="0.15">
      <c r="A26" s="250" t="s">
        <v>339</v>
      </c>
      <c r="B26" s="310">
        <v>2597</v>
      </c>
      <c r="C26" s="311">
        <v>1359</v>
      </c>
      <c r="D26" s="312">
        <v>1238</v>
      </c>
      <c r="E26" s="310">
        <v>11</v>
      </c>
      <c r="F26" s="324">
        <v>6</v>
      </c>
      <c r="G26" s="324">
        <v>5</v>
      </c>
      <c r="H26" s="310">
        <v>34</v>
      </c>
      <c r="I26" s="324">
        <v>12</v>
      </c>
      <c r="J26" s="324">
        <v>22</v>
      </c>
      <c r="K26" s="310">
        <v>56</v>
      </c>
      <c r="L26" s="324">
        <v>34</v>
      </c>
      <c r="M26" s="324">
        <v>22</v>
      </c>
      <c r="N26" s="310">
        <v>14</v>
      </c>
      <c r="O26" s="324">
        <v>10</v>
      </c>
      <c r="P26" s="324">
        <v>4</v>
      </c>
      <c r="Q26" s="310">
        <v>37</v>
      </c>
      <c r="R26" s="324">
        <v>20</v>
      </c>
      <c r="S26" s="324">
        <v>17</v>
      </c>
      <c r="T26" s="310">
        <v>104</v>
      </c>
      <c r="U26" s="324">
        <v>50</v>
      </c>
      <c r="V26" s="324">
        <v>54</v>
      </c>
      <c r="W26" s="310">
        <v>231</v>
      </c>
      <c r="X26" s="324">
        <v>123</v>
      </c>
      <c r="Y26" s="324">
        <v>108</v>
      </c>
      <c r="Z26" s="310">
        <v>215</v>
      </c>
      <c r="AA26" s="324">
        <v>103</v>
      </c>
      <c r="AB26" s="324">
        <v>112</v>
      </c>
      <c r="AC26" s="310">
        <v>142</v>
      </c>
      <c r="AD26" s="324">
        <v>79</v>
      </c>
      <c r="AE26" s="324">
        <v>63</v>
      </c>
      <c r="AF26" s="310">
        <v>105</v>
      </c>
      <c r="AG26" s="324">
        <v>54</v>
      </c>
      <c r="AH26" s="324">
        <v>51</v>
      </c>
      <c r="AI26" s="310">
        <v>252</v>
      </c>
      <c r="AJ26" s="324">
        <v>161</v>
      </c>
      <c r="AK26" s="324">
        <v>91</v>
      </c>
      <c r="AL26" s="310">
        <v>75</v>
      </c>
      <c r="AM26" s="324">
        <v>38</v>
      </c>
      <c r="AN26" s="324">
        <v>37</v>
      </c>
      <c r="AO26" s="310">
        <v>166</v>
      </c>
      <c r="AP26" s="324">
        <v>91</v>
      </c>
      <c r="AQ26" s="324">
        <v>75</v>
      </c>
      <c r="AR26" s="310">
        <v>65</v>
      </c>
      <c r="AS26" s="324">
        <v>32</v>
      </c>
      <c r="AT26" s="324">
        <v>33</v>
      </c>
      <c r="AU26" s="310">
        <v>169</v>
      </c>
      <c r="AV26" s="324">
        <v>96</v>
      </c>
      <c r="AW26" s="324">
        <v>73</v>
      </c>
      <c r="AX26" s="310">
        <v>328</v>
      </c>
      <c r="AY26" s="324">
        <v>167</v>
      </c>
      <c r="AZ26" s="324">
        <v>161</v>
      </c>
      <c r="BA26" s="310">
        <v>364</v>
      </c>
      <c r="BB26" s="324">
        <v>175</v>
      </c>
      <c r="BC26" s="324">
        <v>189</v>
      </c>
      <c r="BD26" s="310">
        <v>229</v>
      </c>
      <c r="BE26" s="324">
        <v>108</v>
      </c>
      <c r="BF26" s="325">
        <v>121</v>
      </c>
    </row>
    <row r="27" spans="1:58" s="323" customFormat="1" ht="15.75" x14ac:dyDescent="0.15">
      <c r="A27" s="250" t="s">
        <v>340</v>
      </c>
      <c r="B27" s="310">
        <v>2771</v>
      </c>
      <c r="C27" s="311">
        <v>1431</v>
      </c>
      <c r="D27" s="312">
        <v>1340</v>
      </c>
      <c r="E27" s="310">
        <v>7</v>
      </c>
      <c r="F27" s="324">
        <v>6</v>
      </c>
      <c r="G27" s="324">
        <v>1</v>
      </c>
      <c r="H27" s="310">
        <v>38</v>
      </c>
      <c r="I27" s="324">
        <v>23</v>
      </c>
      <c r="J27" s="324">
        <v>15</v>
      </c>
      <c r="K27" s="310">
        <v>60</v>
      </c>
      <c r="L27" s="324">
        <v>33</v>
      </c>
      <c r="M27" s="324">
        <v>27</v>
      </c>
      <c r="N27" s="310">
        <v>17</v>
      </c>
      <c r="O27" s="324">
        <v>11</v>
      </c>
      <c r="P27" s="324">
        <v>6</v>
      </c>
      <c r="Q27" s="310">
        <v>38</v>
      </c>
      <c r="R27" s="324">
        <v>24</v>
      </c>
      <c r="S27" s="324">
        <v>14</v>
      </c>
      <c r="T27" s="310">
        <v>114</v>
      </c>
      <c r="U27" s="324">
        <v>64</v>
      </c>
      <c r="V27" s="324">
        <v>50</v>
      </c>
      <c r="W27" s="310">
        <v>266</v>
      </c>
      <c r="X27" s="324">
        <v>135</v>
      </c>
      <c r="Y27" s="324">
        <v>131</v>
      </c>
      <c r="Z27" s="310">
        <v>220</v>
      </c>
      <c r="AA27" s="324">
        <v>110</v>
      </c>
      <c r="AB27" s="324">
        <v>110</v>
      </c>
      <c r="AC27" s="310">
        <v>159</v>
      </c>
      <c r="AD27" s="324">
        <v>75</v>
      </c>
      <c r="AE27" s="324">
        <v>84</v>
      </c>
      <c r="AF27" s="310">
        <v>93</v>
      </c>
      <c r="AG27" s="324">
        <v>56</v>
      </c>
      <c r="AH27" s="324">
        <v>37</v>
      </c>
      <c r="AI27" s="310">
        <v>239</v>
      </c>
      <c r="AJ27" s="324">
        <v>147</v>
      </c>
      <c r="AK27" s="324">
        <v>92</v>
      </c>
      <c r="AL27" s="310">
        <v>74</v>
      </c>
      <c r="AM27" s="324">
        <v>36</v>
      </c>
      <c r="AN27" s="324">
        <v>38</v>
      </c>
      <c r="AO27" s="310">
        <v>178</v>
      </c>
      <c r="AP27" s="324">
        <v>78</v>
      </c>
      <c r="AQ27" s="324">
        <v>100</v>
      </c>
      <c r="AR27" s="310">
        <v>63</v>
      </c>
      <c r="AS27" s="324">
        <v>29</v>
      </c>
      <c r="AT27" s="324">
        <v>34</v>
      </c>
      <c r="AU27" s="310">
        <v>212</v>
      </c>
      <c r="AV27" s="324">
        <v>113</v>
      </c>
      <c r="AW27" s="324">
        <v>99</v>
      </c>
      <c r="AX27" s="310">
        <v>344</v>
      </c>
      <c r="AY27" s="324">
        <v>173</v>
      </c>
      <c r="AZ27" s="324">
        <v>171</v>
      </c>
      <c r="BA27" s="310">
        <v>457</v>
      </c>
      <c r="BB27" s="324">
        <v>231</v>
      </c>
      <c r="BC27" s="324">
        <v>226</v>
      </c>
      <c r="BD27" s="310">
        <v>192</v>
      </c>
      <c r="BE27" s="324">
        <v>87</v>
      </c>
      <c r="BF27" s="325">
        <v>105</v>
      </c>
    </row>
    <row r="28" spans="1:58" s="323" customFormat="1" ht="15.75" x14ac:dyDescent="0.15">
      <c r="A28" s="250" t="s">
        <v>341</v>
      </c>
      <c r="B28" s="310">
        <v>2875</v>
      </c>
      <c r="C28" s="311">
        <v>1516</v>
      </c>
      <c r="D28" s="312">
        <v>1359</v>
      </c>
      <c r="E28" s="310">
        <v>9</v>
      </c>
      <c r="F28" s="324">
        <v>6</v>
      </c>
      <c r="G28" s="324">
        <v>3</v>
      </c>
      <c r="H28" s="310">
        <v>22</v>
      </c>
      <c r="I28" s="324">
        <v>12</v>
      </c>
      <c r="J28" s="324">
        <v>10</v>
      </c>
      <c r="K28" s="310">
        <v>53</v>
      </c>
      <c r="L28" s="324">
        <v>25</v>
      </c>
      <c r="M28" s="324">
        <v>28</v>
      </c>
      <c r="N28" s="310">
        <v>25</v>
      </c>
      <c r="O28" s="324">
        <v>12</v>
      </c>
      <c r="P28" s="324">
        <v>13</v>
      </c>
      <c r="Q28" s="310">
        <v>55</v>
      </c>
      <c r="R28" s="324">
        <v>31</v>
      </c>
      <c r="S28" s="324">
        <v>24</v>
      </c>
      <c r="T28" s="310">
        <v>102</v>
      </c>
      <c r="U28" s="324">
        <v>58</v>
      </c>
      <c r="V28" s="324">
        <v>44</v>
      </c>
      <c r="W28" s="310">
        <v>289</v>
      </c>
      <c r="X28" s="324">
        <v>167</v>
      </c>
      <c r="Y28" s="324">
        <v>122</v>
      </c>
      <c r="Z28" s="310">
        <v>243</v>
      </c>
      <c r="AA28" s="324">
        <v>112</v>
      </c>
      <c r="AB28" s="324">
        <v>131</v>
      </c>
      <c r="AC28" s="310">
        <v>164</v>
      </c>
      <c r="AD28" s="324">
        <v>90</v>
      </c>
      <c r="AE28" s="324">
        <v>74</v>
      </c>
      <c r="AF28" s="310">
        <v>103</v>
      </c>
      <c r="AG28" s="324">
        <v>50</v>
      </c>
      <c r="AH28" s="324">
        <v>53</v>
      </c>
      <c r="AI28" s="310">
        <v>242</v>
      </c>
      <c r="AJ28" s="324">
        <v>140</v>
      </c>
      <c r="AK28" s="324">
        <v>102</v>
      </c>
      <c r="AL28" s="310">
        <v>93</v>
      </c>
      <c r="AM28" s="324">
        <v>50</v>
      </c>
      <c r="AN28" s="324">
        <v>43</v>
      </c>
      <c r="AO28" s="310">
        <v>179</v>
      </c>
      <c r="AP28" s="324">
        <v>88</v>
      </c>
      <c r="AQ28" s="324">
        <v>91</v>
      </c>
      <c r="AR28" s="310">
        <v>67</v>
      </c>
      <c r="AS28" s="324">
        <v>36</v>
      </c>
      <c r="AT28" s="324">
        <v>31</v>
      </c>
      <c r="AU28" s="310">
        <v>195</v>
      </c>
      <c r="AV28" s="324">
        <v>98</v>
      </c>
      <c r="AW28" s="324">
        <v>97</v>
      </c>
      <c r="AX28" s="310">
        <v>374</v>
      </c>
      <c r="AY28" s="324">
        <v>181</v>
      </c>
      <c r="AZ28" s="324">
        <v>193</v>
      </c>
      <c r="BA28" s="310">
        <v>431</v>
      </c>
      <c r="BB28" s="324">
        <v>226</v>
      </c>
      <c r="BC28" s="324">
        <v>205</v>
      </c>
      <c r="BD28" s="310">
        <v>229</v>
      </c>
      <c r="BE28" s="324">
        <v>134</v>
      </c>
      <c r="BF28" s="325">
        <v>95</v>
      </c>
    </row>
    <row r="29" spans="1:58" s="323" customFormat="1" ht="15.75" x14ac:dyDescent="0.15">
      <c r="A29" s="250" t="s">
        <v>342</v>
      </c>
      <c r="B29" s="310">
        <v>2805</v>
      </c>
      <c r="C29" s="311">
        <v>1462</v>
      </c>
      <c r="D29" s="312">
        <v>1343</v>
      </c>
      <c r="E29" s="310">
        <v>11</v>
      </c>
      <c r="F29" s="324">
        <v>7</v>
      </c>
      <c r="G29" s="324">
        <v>4</v>
      </c>
      <c r="H29" s="310">
        <v>30</v>
      </c>
      <c r="I29" s="324">
        <v>19</v>
      </c>
      <c r="J29" s="324">
        <v>11</v>
      </c>
      <c r="K29" s="310">
        <v>83</v>
      </c>
      <c r="L29" s="324">
        <v>53</v>
      </c>
      <c r="M29" s="324">
        <v>30</v>
      </c>
      <c r="N29" s="310">
        <v>22</v>
      </c>
      <c r="O29" s="324">
        <v>17</v>
      </c>
      <c r="P29" s="324">
        <v>5</v>
      </c>
      <c r="Q29" s="310">
        <v>33</v>
      </c>
      <c r="R29" s="324">
        <v>13</v>
      </c>
      <c r="S29" s="324">
        <v>20</v>
      </c>
      <c r="T29" s="310">
        <v>116</v>
      </c>
      <c r="U29" s="324">
        <v>58</v>
      </c>
      <c r="V29" s="324">
        <v>58</v>
      </c>
      <c r="W29" s="310">
        <v>269</v>
      </c>
      <c r="X29" s="324">
        <v>117</v>
      </c>
      <c r="Y29" s="324">
        <v>152</v>
      </c>
      <c r="Z29" s="310">
        <v>261</v>
      </c>
      <c r="AA29" s="324">
        <v>130</v>
      </c>
      <c r="AB29" s="324">
        <v>131</v>
      </c>
      <c r="AC29" s="310">
        <v>171</v>
      </c>
      <c r="AD29" s="324">
        <v>90</v>
      </c>
      <c r="AE29" s="324">
        <v>81</v>
      </c>
      <c r="AF29" s="310">
        <v>105</v>
      </c>
      <c r="AG29" s="324">
        <v>44</v>
      </c>
      <c r="AH29" s="324">
        <v>61</v>
      </c>
      <c r="AI29" s="310">
        <v>183</v>
      </c>
      <c r="AJ29" s="324">
        <v>113</v>
      </c>
      <c r="AK29" s="324">
        <v>70</v>
      </c>
      <c r="AL29" s="310">
        <v>69</v>
      </c>
      <c r="AM29" s="324">
        <v>32</v>
      </c>
      <c r="AN29" s="324">
        <v>37</v>
      </c>
      <c r="AO29" s="310">
        <v>172</v>
      </c>
      <c r="AP29" s="324">
        <v>88</v>
      </c>
      <c r="AQ29" s="324">
        <v>84</v>
      </c>
      <c r="AR29" s="310">
        <v>61</v>
      </c>
      <c r="AS29" s="324">
        <v>31</v>
      </c>
      <c r="AT29" s="324">
        <v>30</v>
      </c>
      <c r="AU29" s="310">
        <v>222</v>
      </c>
      <c r="AV29" s="324">
        <v>115</v>
      </c>
      <c r="AW29" s="324">
        <v>107</v>
      </c>
      <c r="AX29" s="310">
        <v>346</v>
      </c>
      <c r="AY29" s="324">
        <v>188</v>
      </c>
      <c r="AZ29" s="324">
        <v>158</v>
      </c>
      <c r="BA29" s="310">
        <v>434</v>
      </c>
      <c r="BB29" s="324">
        <v>235</v>
      </c>
      <c r="BC29" s="324">
        <v>199</v>
      </c>
      <c r="BD29" s="310">
        <v>217</v>
      </c>
      <c r="BE29" s="324">
        <v>112</v>
      </c>
      <c r="BF29" s="325">
        <v>105</v>
      </c>
    </row>
    <row r="30" spans="1:58" s="323" customFormat="1" ht="15.75" x14ac:dyDescent="0.15">
      <c r="A30" s="255" t="s">
        <v>33</v>
      </c>
      <c r="B30" s="307">
        <v>14999</v>
      </c>
      <c r="C30" s="304">
        <v>7752</v>
      </c>
      <c r="D30" s="308">
        <v>7247</v>
      </c>
      <c r="E30" s="307">
        <v>69</v>
      </c>
      <c r="F30" s="304">
        <v>35</v>
      </c>
      <c r="G30" s="308">
        <v>34</v>
      </c>
      <c r="H30" s="307">
        <v>128</v>
      </c>
      <c r="I30" s="304">
        <v>73</v>
      </c>
      <c r="J30" s="308">
        <v>55</v>
      </c>
      <c r="K30" s="307">
        <v>531</v>
      </c>
      <c r="L30" s="304">
        <v>229</v>
      </c>
      <c r="M30" s="308">
        <v>302</v>
      </c>
      <c r="N30" s="307">
        <v>197</v>
      </c>
      <c r="O30" s="304">
        <v>91</v>
      </c>
      <c r="P30" s="308">
        <v>106</v>
      </c>
      <c r="Q30" s="307">
        <v>212</v>
      </c>
      <c r="R30" s="304">
        <v>104</v>
      </c>
      <c r="S30" s="308">
        <v>108</v>
      </c>
      <c r="T30" s="307">
        <v>495</v>
      </c>
      <c r="U30" s="304">
        <v>270</v>
      </c>
      <c r="V30" s="308">
        <v>225</v>
      </c>
      <c r="W30" s="307">
        <v>1702</v>
      </c>
      <c r="X30" s="304">
        <v>822</v>
      </c>
      <c r="Y30" s="308">
        <v>880</v>
      </c>
      <c r="Z30" s="307">
        <v>1602</v>
      </c>
      <c r="AA30" s="304">
        <v>767</v>
      </c>
      <c r="AB30" s="308">
        <v>835</v>
      </c>
      <c r="AC30" s="307">
        <v>1289</v>
      </c>
      <c r="AD30" s="304">
        <v>612</v>
      </c>
      <c r="AE30" s="308">
        <v>677</v>
      </c>
      <c r="AF30" s="307">
        <v>898</v>
      </c>
      <c r="AG30" s="304">
        <v>425</v>
      </c>
      <c r="AH30" s="308">
        <v>473</v>
      </c>
      <c r="AI30" s="307">
        <v>750</v>
      </c>
      <c r="AJ30" s="304">
        <v>434</v>
      </c>
      <c r="AK30" s="308">
        <v>316</v>
      </c>
      <c r="AL30" s="307">
        <v>454</v>
      </c>
      <c r="AM30" s="304">
        <v>238</v>
      </c>
      <c r="AN30" s="308">
        <v>216</v>
      </c>
      <c r="AO30" s="307">
        <v>761</v>
      </c>
      <c r="AP30" s="304">
        <v>438</v>
      </c>
      <c r="AQ30" s="308">
        <v>323</v>
      </c>
      <c r="AR30" s="307">
        <v>298</v>
      </c>
      <c r="AS30" s="304">
        <v>174</v>
      </c>
      <c r="AT30" s="308">
        <v>124</v>
      </c>
      <c r="AU30" s="307">
        <v>1037</v>
      </c>
      <c r="AV30" s="304">
        <v>585</v>
      </c>
      <c r="AW30" s="308">
        <v>452</v>
      </c>
      <c r="AX30" s="307">
        <v>1675</v>
      </c>
      <c r="AY30" s="304">
        <v>893</v>
      </c>
      <c r="AZ30" s="308">
        <v>782</v>
      </c>
      <c r="BA30" s="307">
        <v>2062</v>
      </c>
      <c r="BB30" s="304">
        <v>1121</v>
      </c>
      <c r="BC30" s="308">
        <v>941</v>
      </c>
      <c r="BD30" s="307">
        <v>839</v>
      </c>
      <c r="BE30" s="304">
        <v>441</v>
      </c>
      <c r="BF30" s="309">
        <v>398</v>
      </c>
    </row>
    <row r="31" spans="1:58" s="323" customFormat="1" ht="15.75" x14ac:dyDescent="0.15">
      <c r="A31" s="250" t="s">
        <v>438</v>
      </c>
      <c r="B31" s="310">
        <v>2730</v>
      </c>
      <c r="C31" s="311">
        <v>1475</v>
      </c>
      <c r="D31" s="312">
        <v>1255</v>
      </c>
      <c r="E31" s="310">
        <v>13</v>
      </c>
      <c r="F31" s="324">
        <v>5</v>
      </c>
      <c r="G31" s="324">
        <v>8</v>
      </c>
      <c r="H31" s="310">
        <v>18</v>
      </c>
      <c r="I31" s="324">
        <v>12</v>
      </c>
      <c r="J31" s="324">
        <v>6</v>
      </c>
      <c r="K31" s="310">
        <v>76</v>
      </c>
      <c r="L31" s="324">
        <v>35</v>
      </c>
      <c r="M31" s="324">
        <v>41</v>
      </c>
      <c r="N31" s="310">
        <v>34</v>
      </c>
      <c r="O31" s="324">
        <v>17</v>
      </c>
      <c r="P31" s="324">
        <v>17</v>
      </c>
      <c r="Q31" s="310">
        <v>41</v>
      </c>
      <c r="R31" s="324">
        <v>19</v>
      </c>
      <c r="S31" s="324">
        <v>22</v>
      </c>
      <c r="T31" s="310">
        <v>76</v>
      </c>
      <c r="U31" s="324">
        <v>41</v>
      </c>
      <c r="V31" s="324">
        <v>35</v>
      </c>
      <c r="W31" s="310">
        <v>273</v>
      </c>
      <c r="X31" s="324">
        <v>138</v>
      </c>
      <c r="Y31" s="324">
        <v>135</v>
      </c>
      <c r="Z31" s="310">
        <v>259</v>
      </c>
      <c r="AA31" s="324">
        <v>128</v>
      </c>
      <c r="AB31" s="324">
        <v>131</v>
      </c>
      <c r="AC31" s="310">
        <v>190</v>
      </c>
      <c r="AD31" s="324">
        <v>97</v>
      </c>
      <c r="AE31" s="324">
        <v>93</v>
      </c>
      <c r="AF31" s="310">
        <v>134</v>
      </c>
      <c r="AG31" s="324">
        <v>73</v>
      </c>
      <c r="AH31" s="324">
        <v>61</v>
      </c>
      <c r="AI31" s="310">
        <v>185</v>
      </c>
      <c r="AJ31" s="324">
        <v>108</v>
      </c>
      <c r="AK31" s="324">
        <v>77</v>
      </c>
      <c r="AL31" s="310">
        <v>79</v>
      </c>
      <c r="AM31" s="324">
        <v>49</v>
      </c>
      <c r="AN31" s="324">
        <v>30</v>
      </c>
      <c r="AO31" s="310">
        <v>140</v>
      </c>
      <c r="AP31" s="324">
        <v>87</v>
      </c>
      <c r="AQ31" s="324">
        <v>53</v>
      </c>
      <c r="AR31" s="310">
        <v>55</v>
      </c>
      <c r="AS31" s="324">
        <v>31</v>
      </c>
      <c r="AT31" s="324">
        <v>24</v>
      </c>
      <c r="AU31" s="310">
        <v>219</v>
      </c>
      <c r="AV31" s="324">
        <v>131</v>
      </c>
      <c r="AW31" s="324">
        <v>88</v>
      </c>
      <c r="AX31" s="310">
        <v>331</v>
      </c>
      <c r="AY31" s="324">
        <v>178</v>
      </c>
      <c r="AZ31" s="324">
        <v>153</v>
      </c>
      <c r="BA31" s="310">
        <v>434</v>
      </c>
      <c r="BB31" s="324">
        <v>239</v>
      </c>
      <c r="BC31" s="324">
        <v>195</v>
      </c>
      <c r="BD31" s="310">
        <v>173</v>
      </c>
      <c r="BE31" s="324">
        <v>87</v>
      </c>
      <c r="BF31" s="325">
        <v>86</v>
      </c>
    </row>
    <row r="32" spans="1:58" s="323" customFormat="1" ht="15.75" x14ac:dyDescent="0.15">
      <c r="A32" s="250" t="s">
        <v>344</v>
      </c>
      <c r="B32" s="310">
        <v>2798</v>
      </c>
      <c r="C32" s="311">
        <v>1394</v>
      </c>
      <c r="D32" s="312">
        <v>1404</v>
      </c>
      <c r="E32" s="310">
        <v>15</v>
      </c>
      <c r="F32" s="324">
        <v>6</v>
      </c>
      <c r="G32" s="324">
        <v>9</v>
      </c>
      <c r="H32" s="310">
        <v>32</v>
      </c>
      <c r="I32" s="324">
        <v>15</v>
      </c>
      <c r="J32" s="324">
        <v>17</v>
      </c>
      <c r="K32" s="310">
        <v>99</v>
      </c>
      <c r="L32" s="324">
        <v>35</v>
      </c>
      <c r="M32" s="324">
        <v>64</v>
      </c>
      <c r="N32" s="310">
        <v>22</v>
      </c>
      <c r="O32" s="324">
        <v>11</v>
      </c>
      <c r="P32" s="324">
        <v>11</v>
      </c>
      <c r="Q32" s="310">
        <v>27</v>
      </c>
      <c r="R32" s="324">
        <v>14</v>
      </c>
      <c r="S32" s="324">
        <v>13</v>
      </c>
      <c r="T32" s="310">
        <v>102</v>
      </c>
      <c r="U32" s="324">
        <v>57</v>
      </c>
      <c r="V32" s="324">
        <v>45</v>
      </c>
      <c r="W32" s="310">
        <v>281</v>
      </c>
      <c r="X32" s="324">
        <v>129</v>
      </c>
      <c r="Y32" s="324">
        <v>152</v>
      </c>
      <c r="Z32" s="310">
        <v>298</v>
      </c>
      <c r="AA32" s="324">
        <v>132</v>
      </c>
      <c r="AB32" s="324">
        <v>166</v>
      </c>
      <c r="AC32" s="310">
        <v>214</v>
      </c>
      <c r="AD32" s="324">
        <v>96</v>
      </c>
      <c r="AE32" s="324">
        <v>118</v>
      </c>
      <c r="AF32" s="310">
        <v>163</v>
      </c>
      <c r="AG32" s="324">
        <v>70</v>
      </c>
      <c r="AH32" s="324">
        <v>93</v>
      </c>
      <c r="AI32" s="310">
        <v>151</v>
      </c>
      <c r="AJ32" s="324">
        <v>99</v>
      </c>
      <c r="AK32" s="324">
        <v>52</v>
      </c>
      <c r="AL32" s="310">
        <v>86</v>
      </c>
      <c r="AM32" s="324">
        <v>52</v>
      </c>
      <c r="AN32" s="324">
        <v>34</v>
      </c>
      <c r="AO32" s="310">
        <v>172</v>
      </c>
      <c r="AP32" s="324">
        <v>100</v>
      </c>
      <c r="AQ32" s="324">
        <v>72</v>
      </c>
      <c r="AR32" s="310">
        <v>63</v>
      </c>
      <c r="AS32" s="324">
        <v>32</v>
      </c>
      <c r="AT32" s="324">
        <v>31</v>
      </c>
      <c r="AU32" s="310">
        <v>200</v>
      </c>
      <c r="AV32" s="324">
        <v>97</v>
      </c>
      <c r="AW32" s="324">
        <v>103</v>
      </c>
      <c r="AX32" s="310">
        <v>336</v>
      </c>
      <c r="AY32" s="324">
        <v>167</v>
      </c>
      <c r="AZ32" s="324">
        <v>169</v>
      </c>
      <c r="BA32" s="310">
        <v>370</v>
      </c>
      <c r="BB32" s="324">
        <v>190</v>
      </c>
      <c r="BC32" s="324">
        <v>180</v>
      </c>
      <c r="BD32" s="310">
        <v>167</v>
      </c>
      <c r="BE32" s="324">
        <v>92</v>
      </c>
      <c r="BF32" s="325">
        <v>75</v>
      </c>
    </row>
    <row r="33" spans="1:58" s="323" customFormat="1" ht="15.75" x14ac:dyDescent="0.15">
      <c r="A33" s="250" t="s">
        <v>345</v>
      </c>
      <c r="B33" s="310">
        <v>3087</v>
      </c>
      <c r="C33" s="311">
        <v>1579</v>
      </c>
      <c r="D33" s="312">
        <v>1508</v>
      </c>
      <c r="E33" s="310">
        <v>15</v>
      </c>
      <c r="F33" s="324">
        <v>9</v>
      </c>
      <c r="G33" s="324">
        <v>6</v>
      </c>
      <c r="H33" s="310">
        <v>16</v>
      </c>
      <c r="I33" s="324">
        <v>10</v>
      </c>
      <c r="J33" s="324">
        <v>6</v>
      </c>
      <c r="K33" s="310">
        <v>111</v>
      </c>
      <c r="L33" s="324">
        <v>47</v>
      </c>
      <c r="M33" s="324">
        <v>64</v>
      </c>
      <c r="N33" s="310">
        <v>43</v>
      </c>
      <c r="O33" s="324">
        <v>20</v>
      </c>
      <c r="P33" s="324">
        <v>23</v>
      </c>
      <c r="Q33" s="310">
        <v>52</v>
      </c>
      <c r="R33" s="324">
        <v>24</v>
      </c>
      <c r="S33" s="324">
        <v>28</v>
      </c>
      <c r="T33" s="310">
        <v>118</v>
      </c>
      <c r="U33" s="324">
        <v>66</v>
      </c>
      <c r="V33" s="324">
        <v>52</v>
      </c>
      <c r="W33" s="310">
        <v>356</v>
      </c>
      <c r="X33" s="324">
        <v>174</v>
      </c>
      <c r="Y33" s="324">
        <v>182</v>
      </c>
      <c r="Z33" s="310">
        <v>329</v>
      </c>
      <c r="AA33" s="324">
        <v>150</v>
      </c>
      <c r="AB33" s="324">
        <v>179</v>
      </c>
      <c r="AC33" s="310">
        <v>279</v>
      </c>
      <c r="AD33" s="324">
        <v>135</v>
      </c>
      <c r="AE33" s="324">
        <v>144</v>
      </c>
      <c r="AF33" s="310">
        <v>181</v>
      </c>
      <c r="AG33" s="324">
        <v>85</v>
      </c>
      <c r="AH33" s="324">
        <v>96</v>
      </c>
      <c r="AI33" s="310">
        <v>153</v>
      </c>
      <c r="AJ33" s="324">
        <v>82</v>
      </c>
      <c r="AK33" s="324">
        <v>71</v>
      </c>
      <c r="AL33" s="310">
        <v>77</v>
      </c>
      <c r="AM33" s="324">
        <v>34</v>
      </c>
      <c r="AN33" s="324">
        <v>43</v>
      </c>
      <c r="AO33" s="310">
        <v>158</v>
      </c>
      <c r="AP33" s="324">
        <v>85</v>
      </c>
      <c r="AQ33" s="324">
        <v>73</v>
      </c>
      <c r="AR33" s="310">
        <v>59</v>
      </c>
      <c r="AS33" s="324">
        <v>34</v>
      </c>
      <c r="AT33" s="324">
        <v>25</v>
      </c>
      <c r="AU33" s="310">
        <v>222</v>
      </c>
      <c r="AV33" s="324">
        <v>129</v>
      </c>
      <c r="AW33" s="324">
        <v>93</v>
      </c>
      <c r="AX33" s="310">
        <v>332</v>
      </c>
      <c r="AY33" s="324">
        <v>169</v>
      </c>
      <c r="AZ33" s="324">
        <v>163</v>
      </c>
      <c r="BA33" s="310">
        <v>406</v>
      </c>
      <c r="BB33" s="324">
        <v>233</v>
      </c>
      <c r="BC33" s="324">
        <v>173</v>
      </c>
      <c r="BD33" s="310">
        <v>180</v>
      </c>
      <c r="BE33" s="324">
        <v>93</v>
      </c>
      <c r="BF33" s="325">
        <v>87</v>
      </c>
    </row>
    <row r="34" spans="1:58" s="323" customFormat="1" ht="15.75" x14ac:dyDescent="0.15">
      <c r="A34" s="250" t="s">
        <v>346</v>
      </c>
      <c r="B34" s="310">
        <v>3039</v>
      </c>
      <c r="C34" s="311">
        <v>1541</v>
      </c>
      <c r="D34" s="312">
        <v>1498</v>
      </c>
      <c r="E34" s="310">
        <v>7</v>
      </c>
      <c r="F34" s="324">
        <v>3</v>
      </c>
      <c r="G34" s="324">
        <v>4</v>
      </c>
      <c r="H34" s="310">
        <v>25</v>
      </c>
      <c r="I34" s="324">
        <v>15</v>
      </c>
      <c r="J34" s="324">
        <v>10</v>
      </c>
      <c r="K34" s="310">
        <v>113</v>
      </c>
      <c r="L34" s="324">
        <v>52</v>
      </c>
      <c r="M34" s="324">
        <v>61</v>
      </c>
      <c r="N34" s="310">
        <v>43</v>
      </c>
      <c r="O34" s="324">
        <v>15</v>
      </c>
      <c r="P34" s="324">
        <v>28</v>
      </c>
      <c r="Q34" s="310">
        <v>45</v>
      </c>
      <c r="R34" s="324">
        <v>20</v>
      </c>
      <c r="S34" s="324">
        <v>25</v>
      </c>
      <c r="T34" s="310">
        <v>89</v>
      </c>
      <c r="U34" s="324">
        <v>46</v>
      </c>
      <c r="V34" s="324">
        <v>43</v>
      </c>
      <c r="W34" s="310">
        <v>354</v>
      </c>
      <c r="X34" s="324">
        <v>172</v>
      </c>
      <c r="Y34" s="324">
        <v>182</v>
      </c>
      <c r="Z34" s="310">
        <v>323</v>
      </c>
      <c r="AA34" s="324">
        <v>160</v>
      </c>
      <c r="AB34" s="324">
        <v>163</v>
      </c>
      <c r="AC34" s="310">
        <v>292</v>
      </c>
      <c r="AD34" s="324">
        <v>128</v>
      </c>
      <c r="AE34" s="324">
        <v>164</v>
      </c>
      <c r="AF34" s="310">
        <v>206</v>
      </c>
      <c r="AG34" s="324">
        <v>95</v>
      </c>
      <c r="AH34" s="324">
        <v>111</v>
      </c>
      <c r="AI34" s="310">
        <v>130</v>
      </c>
      <c r="AJ34" s="324">
        <v>75</v>
      </c>
      <c r="AK34" s="324">
        <v>55</v>
      </c>
      <c r="AL34" s="310">
        <v>102</v>
      </c>
      <c r="AM34" s="324">
        <v>49</v>
      </c>
      <c r="AN34" s="324">
        <v>53</v>
      </c>
      <c r="AO34" s="310">
        <v>139</v>
      </c>
      <c r="AP34" s="324">
        <v>78</v>
      </c>
      <c r="AQ34" s="324">
        <v>61</v>
      </c>
      <c r="AR34" s="310">
        <v>56</v>
      </c>
      <c r="AS34" s="324">
        <v>33</v>
      </c>
      <c r="AT34" s="324">
        <v>23</v>
      </c>
      <c r="AU34" s="310">
        <v>182</v>
      </c>
      <c r="AV34" s="324">
        <v>102</v>
      </c>
      <c r="AW34" s="324">
        <v>80</v>
      </c>
      <c r="AX34" s="310">
        <v>339</v>
      </c>
      <c r="AY34" s="324">
        <v>183</v>
      </c>
      <c r="AZ34" s="324">
        <v>156</v>
      </c>
      <c r="BA34" s="310">
        <v>428</v>
      </c>
      <c r="BB34" s="324">
        <v>230</v>
      </c>
      <c r="BC34" s="324">
        <v>198</v>
      </c>
      <c r="BD34" s="310">
        <v>166</v>
      </c>
      <c r="BE34" s="324">
        <v>85</v>
      </c>
      <c r="BF34" s="325">
        <v>81</v>
      </c>
    </row>
    <row r="35" spans="1:58" s="323" customFormat="1" ht="15.75" x14ac:dyDescent="0.15">
      <c r="A35" s="250" t="s">
        <v>347</v>
      </c>
      <c r="B35" s="310">
        <v>3345</v>
      </c>
      <c r="C35" s="311">
        <v>1763</v>
      </c>
      <c r="D35" s="312">
        <v>1582</v>
      </c>
      <c r="E35" s="310">
        <v>19</v>
      </c>
      <c r="F35" s="324">
        <v>12</v>
      </c>
      <c r="G35" s="324">
        <v>7</v>
      </c>
      <c r="H35" s="310">
        <v>37</v>
      </c>
      <c r="I35" s="324">
        <v>21</v>
      </c>
      <c r="J35" s="324">
        <v>16</v>
      </c>
      <c r="K35" s="310">
        <v>132</v>
      </c>
      <c r="L35" s="324">
        <v>60</v>
      </c>
      <c r="M35" s="324">
        <v>72</v>
      </c>
      <c r="N35" s="310">
        <v>55</v>
      </c>
      <c r="O35" s="324">
        <v>28</v>
      </c>
      <c r="P35" s="324">
        <v>27</v>
      </c>
      <c r="Q35" s="310">
        <v>47</v>
      </c>
      <c r="R35" s="324">
        <v>27</v>
      </c>
      <c r="S35" s="324">
        <v>20</v>
      </c>
      <c r="T35" s="310">
        <v>110</v>
      </c>
      <c r="U35" s="324">
        <v>60</v>
      </c>
      <c r="V35" s="324">
        <v>50</v>
      </c>
      <c r="W35" s="310">
        <v>438</v>
      </c>
      <c r="X35" s="324">
        <v>209</v>
      </c>
      <c r="Y35" s="324">
        <v>229</v>
      </c>
      <c r="Z35" s="310">
        <v>393</v>
      </c>
      <c r="AA35" s="324">
        <v>197</v>
      </c>
      <c r="AB35" s="324">
        <v>196</v>
      </c>
      <c r="AC35" s="310">
        <v>314</v>
      </c>
      <c r="AD35" s="324">
        <v>156</v>
      </c>
      <c r="AE35" s="324">
        <v>158</v>
      </c>
      <c r="AF35" s="310">
        <v>214</v>
      </c>
      <c r="AG35" s="324">
        <v>102</v>
      </c>
      <c r="AH35" s="324">
        <v>112</v>
      </c>
      <c r="AI35" s="310">
        <v>131</v>
      </c>
      <c r="AJ35" s="324">
        <v>70</v>
      </c>
      <c r="AK35" s="324">
        <v>61</v>
      </c>
      <c r="AL35" s="310">
        <v>110</v>
      </c>
      <c r="AM35" s="324">
        <v>54</v>
      </c>
      <c r="AN35" s="324">
        <v>56</v>
      </c>
      <c r="AO35" s="310">
        <v>152</v>
      </c>
      <c r="AP35" s="324">
        <v>88</v>
      </c>
      <c r="AQ35" s="324">
        <v>64</v>
      </c>
      <c r="AR35" s="310">
        <v>65</v>
      </c>
      <c r="AS35" s="324">
        <v>44</v>
      </c>
      <c r="AT35" s="324">
        <v>21</v>
      </c>
      <c r="AU35" s="310">
        <v>214</v>
      </c>
      <c r="AV35" s="324">
        <v>126</v>
      </c>
      <c r="AW35" s="324">
        <v>88</v>
      </c>
      <c r="AX35" s="310">
        <v>337</v>
      </c>
      <c r="AY35" s="324">
        <v>196</v>
      </c>
      <c r="AZ35" s="324">
        <v>141</v>
      </c>
      <c r="BA35" s="310">
        <v>424</v>
      </c>
      <c r="BB35" s="324">
        <v>229</v>
      </c>
      <c r="BC35" s="324">
        <v>195</v>
      </c>
      <c r="BD35" s="310">
        <v>153</v>
      </c>
      <c r="BE35" s="324">
        <v>84</v>
      </c>
      <c r="BF35" s="325">
        <v>69</v>
      </c>
    </row>
    <row r="36" spans="1:58" s="323" customFormat="1" ht="15.75" x14ac:dyDescent="0.25">
      <c r="A36" s="256" t="s">
        <v>27</v>
      </c>
      <c r="B36" s="307">
        <v>19806</v>
      </c>
      <c r="C36" s="304">
        <v>10162</v>
      </c>
      <c r="D36" s="308">
        <v>9644</v>
      </c>
      <c r="E36" s="307">
        <v>110</v>
      </c>
      <c r="F36" s="304">
        <v>58</v>
      </c>
      <c r="G36" s="308">
        <v>52</v>
      </c>
      <c r="H36" s="307">
        <v>166</v>
      </c>
      <c r="I36" s="304">
        <v>85</v>
      </c>
      <c r="J36" s="308">
        <v>81</v>
      </c>
      <c r="K36" s="307">
        <v>954</v>
      </c>
      <c r="L36" s="304">
        <v>416</v>
      </c>
      <c r="M36" s="308">
        <v>538</v>
      </c>
      <c r="N36" s="307">
        <v>374</v>
      </c>
      <c r="O36" s="304">
        <v>171</v>
      </c>
      <c r="P36" s="308">
        <v>203</v>
      </c>
      <c r="Q36" s="307">
        <v>280</v>
      </c>
      <c r="R36" s="304">
        <v>134</v>
      </c>
      <c r="S36" s="308">
        <v>146</v>
      </c>
      <c r="T36" s="307">
        <v>708</v>
      </c>
      <c r="U36" s="304">
        <v>398</v>
      </c>
      <c r="V36" s="308">
        <v>310</v>
      </c>
      <c r="W36" s="307">
        <v>2545</v>
      </c>
      <c r="X36" s="304">
        <v>1221</v>
      </c>
      <c r="Y36" s="308">
        <v>1324</v>
      </c>
      <c r="Z36" s="307">
        <v>2396</v>
      </c>
      <c r="AA36" s="304">
        <v>1245</v>
      </c>
      <c r="AB36" s="308">
        <v>1151</v>
      </c>
      <c r="AC36" s="307">
        <v>2181</v>
      </c>
      <c r="AD36" s="304">
        <v>1106</v>
      </c>
      <c r="AE36" s="308">
        <v>1075</v>
      </c>
      <c r="AF36" s="307">
        <v>1614</v>
      </c>
      <c r="AG36" s="304">
        <v>788</v>
      </c>
      <c r="AH36" s="308">
        <v>826</v>
      </c>
      <c r="AI36" s="307">
        <v>843</v>
      </c>
      <c r="AJ36" s="304">
        <v>428</v>
      </c>
      <c r="AK36" s="308">
        <v>415</v>
      </c>
      <c r="AL36" s="307">
        <v>523</v>
      </c>
      <c r="AM36" s="304">
        <v>289</v>
      </c>
      <c r="AN36" s="308">
        <v>234</v>
      </c>
      <c r="AO36" s="307">
        <v>1040</v>
      </c>
      <c r="AP36" s="304">
        <v>556</v>
      </c>
      <c r="AQ36" s="308">
        <v>484</v>
      </c>
      <c r="AR36" s="307">
        <v>364</v>
      </c>
      <c r="AS36" s="304">
        <v>220</v>
      </c>
      <c r="AT36" s="308">
        <v>144</v>
      </c>
      <c r="AU36" s="307">
        <v>1171</v>
      </c>
      <c r="AV36" s="304">
        <v>620</v>
      </c>
      <c r="AW36" s="308">
        <v>551</v>
      </c>
      <c r="AX36" s="307">
        <v>1560</v>
      </c>
      <c r="AY36" s="304">
        <v>836</v>
      </c>
      <c r="AZ36" s="308">
        <v>724</v>
      </c>
      <c r="BA36" s="307">
        <v>2193</v>
      </c>
      <c r="BB36" s="304">
        <v>1168</v>
      </c>
      <c r="BC36" s="308">
        <v>1025</v>
      </c>
      <c r="BD36" s="307">
        <v>784</v>
      </c>
      <c r="BE36" s="304">
        <v>423</v>
      </c>
      <c r="BF36" s="309">
        <v>361</v>
      </c>
    </row>
    <row r="37" spans="1:58" s="323" customFormat="1" ht="15.75" x14ac:dyDescent="0.25">
      <c r="A37" s="257" t="s">
        <v>439</v>
      </c>
      <c r="B37" s="310">
        <v>3859</v>
      </c>
      <c r="C37" s="311">
        <v>1984</v>
      </c>
      <c r="D37" s="312">
        <v>1875</v>
      </c>
      <c r="E37" s="310">
        <v>27</v>
      </c>
      <c r="F37" s="324">
        <v>14</v>
      </c>
      <c r="G37" s="324">
        <v>13</v>
      </c>
      <c r="H37" s="310">
        <v>22</v>
      </c>
      <c r="I37" s="324">
        <v>9</v>
      </c>
      <c r="J37" s="324">
        <v>13</v>
      </c>
      <c r="K37" s="310">
        <v>182</v>
      </c>
      <c r="L37" s="324">
        <v>79</v>
      </c>
      <c r="M37" s="324">
        <v>103</v>
      </c>
      <c r="N37" s="310">
        <v>80</v>
      </c>
      <c r="O37" s="324">
        <v>38</v>
      </c>
      <c r="P37" s="324">
        <v>42</v>
      </c>
      <c r="Q37" s="310">
        <v>55</v>
      </c>
      <c r="R37" s="324">
        <v>28</v>
      </c>
      <c r="S37" s="324">
        <v>27</v>
      </c>
      <c r="T37" s="310">
        <v>150</v>
      </c>
      <c r="U37" s="324">
        <v>87</v>
      </c>
      <c r="V37" s="324">
        <v>63</v>
      </c>
      <c r="W37" s="310">
        <v>458</v>
      </c>
      <c r="X37" s="324">
        <v>229</v>
      </c>
      <c r="Y37" s="324">
        <v>229</v>
      </c>
      <c r="Z37" s="310">
        <v>464</v>
      </c>
      <c r="AA37" s="324">
        <v>233</v>
      </c>
      <c r="AB37" s="324">
        <v>231</v>
      </c>
      <c r="AC37" s="310">
        <v>376</v>
      </c>
      <c r="AD37" s="324">
        <v>193</v>
      </c>
      <c r="AE37" s="324">
        <v>183</v>
      </c>
      <c r="AF37" s="310">
        <v>273</v>
      </c>
      <c r="AG37" s="324">
        <v>133</v>
      </c>
      <c r="AH37" s="324">
        <v>140</v>
      </c>
      <c r="AI37" s="310">
        <v>154</v>
      </c>
      <c r="AJ37" s="324">
        <v>84</v>
      </c>
      <c r="AK37" s="324">
        <v>70</v>
      </c>
      <c r="AL37" s="310">
        <v>108</v>
      </c>
      <c r="AM37" s="324">
        <v>61</v>
      </c>
      <c r="AN37" s="324">
        <v>47</v>
      </c>
      <c r="AO37" s="310">
        <v>213</v>
      </c>
      <c r="AP37" s="324">
        <v>102</v>
      </c>
      <c r="AQ37" s="324">
        <v>111</v>
      </c>
      <c r="AR37" s="310">
        <v>77</v>
      </c>
      <c r="AS37" s="324">
        <v>46</v>
      </c>
      <c r="AT37" s="324">
        <v>31</v>
      </c>
      <c r="AU37" s="310">
        <v>247</v>
      </c>
      <c r="AV37" s="324">
        <v>124</v>
      </c>
      <c r="AW37" s="324">
        <v>123</v>
      </c>
      <c r="AX37" s="310">
        <v>319</v>
      </c>
      <c r="AY37" s="324">
        <v>164</v>
      </c>
      <c r="AZ37" s="324">
        <v>155</v>
      </c>
      <c r="BA37" s="310">
        <v>451</v>
      </c>
      <c r="BB37" s="324">
        <v>252</v>
      </c>
      <c r="BC37" s="324">
        <v>199</v>
      </c>
      <c r="BD37" s="310">
        <v>203</v>
      </c>
      <c r="BE37" s="324">
        <v>108</v>
      </c>
      <c r="BF37" s="325">
        <v>95</v>
      </c>
    </row>
    <row r="38" spans="1:58" s="323" customFormat="1" ht="15.75" x14ac:dyDescent="0.25">
      <c r="A38" s="257" t="s">
        <v>349</v>
      </c>
      <c r="B38" s="310">
        <v>3872</v>
      </c>
      <c r="C38" s="311">
        <v>2023</v>
      </c>
      <c r="D38" s="312">
        <v>1849</v>
      </c>
      <c r="E38" s="310">
        <v>23</v>
      </c>
      <c r="F38" s="324">
        <v>13</v>
      </c>
      <c r="G38" s="324">
        <v>10</v>
      </c>
      <c r="H38" s="310">
        <v>34</v>
      </c>
      <c r="I38" s="324">
        <v>14</v>
      </c>
      <c r="J38" s="324">
        <v>20</v>
      </c>
      <c r="K38" s="310">
        <v>182</v>
      </c>
      <c r="L38" s="324">
        <v>82</v>
      </c>
      <c r="M38" s="324">
        <v>100</v>
      </c>
      <c r="N38" s="310">
        <v>60</v>
      </c>
      <c r="O38" s="324">
        <v>21</v>
      </c>
      <c r="P38" s="324">
        <v>39</v>
      </c>
      <c r="Q38" s="310">
        <v>56</v>
      </c>
      <c r="R38" s="324">
        <v>28</v>
      </c>
      <c r="S38" s="324">
        <v>28</v>
      </c>
      <c r="T38" s="310">
        <v>129</v>
      </c>
      <c r="U38" s="324">
        <v>67</v>
      </c>
      <c r="V38" s="324">
        <v>62</v>
      </c>
      <c r="W38" s="310">
        <v>522</v>
      </c>
      <c r="X38" s="324">
        <v>264</v>
      </c>
      <c r="Y38" s="324">
        <v>258</v>
      </c>
      <c r="Z38" s="310">
        <v>474</v>
      </c>
      <c r="AA38" s="324">
        <v>257</v>
      </c>
      <c r="AB38" s="324">
        <v>217</v>
      </c>
      <c r="AC38" s="310">
        <v>399</v>
      </c>
      <c r="AD38" s="324">
        <v>203</v>
      </c>
      <c r="AE38" s="324">
        <v>196</v>
      </c>
      <c r="AF38" s="310">
        <v>339</v>
      </c>
      <c r="AG38" s="324">
        <v>172</v>
      </c>
      <c r="AH38" s="324">
        <v>167</v>
      </c>
      <c r="AI38" s="310">
        <v>147</v>
      </c>
      <c r="AJ38" s="324">
        <v>73</v>
      </c>
      <c r="AK38" s="324">
        <v>74</v>
      </c>
      <c r="AL38" s="310">
        <v>103</v>
      </c>
      <c r="AM38" s="324">
        <v>55</v>
      </c>
      <c r="AN38" s="324">
        <v>48</v>
      </c>
      <c r="AO38" s="310">
        <v>183</v>
      </c>
      <c r="AP38" s="324">
        <v>112</v>
      </c>
      <c r="AQ38" s="324">
        <v>71</v>
      </c>
      <c r="AR38" s="310">
        <v>82</v>
      </c>
      <c r="AS38" s="324">
        <v>54</v>
      </c>
      <c r="AT38" s="324">
        <v>28</v>
      </c>
      <c r="AU38" s="310">
        <v>225</v>
      </c>
      <c r="AV38" s="324">
        <v>118</v>
      </c>
      <c r="AW38" s="324">
        <v>107</v>
      </c>
      <c r="AX38" s="310">
        <v>325</v>
      </c>
      <c r="AY38" s="324">
        <v>181</v>
      </c>
      <c r="AZ38" s="324">
        <v>144</v>
      </c>
      <c r="BA38" s="310">
        <v>439</v>
      </c>
      <c r="BB38" s="324">
        <v>229</v>
      </c>
      <c r="BC38" s="324">
        <v>210</v>
      </c>
      <c r="BD38" s="310">
        <v>150</v>
      </c>
      <c r="BE38" s="324">
        <v>80</v>
      </c>
      <c r="BF38" s="325">
        <v>70</v>
      </c>
    </row>
    <row r="39" spans="1:58" s="323" customFormat="1" ht="15.75" x14ac:dyDescent="0.25">
      <c r="A39" s="257" t="s">
        <v>350</v>
      </c>
      <c r="B39" s="310">
        <v>3981</v>
      </c>
      <c r="C39" s="311">
        <v>2010</v>
      </c>
      <c r="D39" s="312">
        <v>1971</v>
      </c>
      <c r="E39" s="310">
        <v>20</v>
      </c>
      <c r="F39" s="324">
        <v>6</v>
      </c>
      <c r="G39" s="324">
        <v>14</v>
      </c>
      <c r="H39" s="310">
        <v>35</v>
      </c>
      <c r="I39" s="324">
        <v>20</v>
      </c>
      <c r="J39" s="324">
        <v>15</v>
      </c>
      <c r="K39" s="310">
        <v>192</v>
      </c>
      <c r="L39" s="324">
        <v>77</v>
      </c>
      <c r="M39" s="324">
        <v>115</v>
      </c>
      <c r="N39" s="310">
        <v>72</v>
      </c>
      <c r="O39" s="324">
        <v>39</v>
      </c>
      <c r="P39" s="324">
        <v>33</v>
      </c>
      <c r="Q39" s="310">
        <v>56</v>
      </c>
      <c r="R39" s="324">
        <v>29</v>
      </c>
      <c r="S39" s="324">
        <v>27</v>
      </c>
      <c r="T39" s="310">
        <v>144</v>
      </c>
      <c r="U39" s="324">
        <v>83</v>
      </c>
      <c r="V39" s="324">
        <v>61</v>
      </c>
      <c r="W39" s="310">
        <v>494</v>
      </c>
      <c r="X39" s="324">
        <v>235</v>
      </c>
      <c r="Y39" s="324">
        <v>259</v>
      </c>
      <c r="Z39" s="310">
        <v>469</v>
      </c>
      <c r="AA39" s="324">
        <v>242</v>
      </c>
      <c r="AB39" s="324">
        <v>227</v>
      </c>
      <c r="AC39" s="310">
        <v>479</v>
      </c>
      <c r="AD39" s="324">
        <v>241</v>
      </c>
      <c r="AE39" s="324">
        <v>238</v>
      </c>
      <c r="AF39" s="310">
        <v>346</v>
      </c>
      <c r="AG39" s="324">
        <v>159</v>
      </c>
      <c r="AH39" s="324">
        <v>187</v>
      </c>
      <c r="AI39" s="310">
        <v>171</v>
      </c>
      <c r="AJ39" s="324">
        <v>91</v>
      </c>
      <c r="AK39" s="324">
        <v>80</v>
      </c>
      <c r="AL39" s="310">
        <v>95</v>
      </c>
      <c r="AM39" s="324">
        <v>53</v>
      </c>
      <c r="AN39" s="324">
        <v>42</v>
      </c>
      <c r="AO39" s="310">
        <v>207</v>
      </c>
      <c r="AP39" s="324">
        <v>102</v>
      </c>
      <c r="AQ39" s="324">
        <v>105</v>
      </c>
      <c r="AR39" s="310">
        <v>63</v>
      </c>
      <c r="AS39" s="324">
        <v>38</v>
      </c>
      <c r="AT39" s="324">
        <v>25</v>
      </c>
      <c r="AU39" s="310">
        <v>216</v>
      </c>
      <c r="AV39" s="324">
        <v>116</v>
      </c>
      <c r="AW39" s="324">
        <v>100</v>
      </c>
      <c r="AX39" s="310">
        <v>330</v>
      </c>
      <c r="AY39" s="324">
        <v>182</v>
      </c>
      <c r="AZ39" s="324">
        <v>148</v>
      </c>
      <c r="BA39" s="310">
        <v>453</v>
      </c>
      <c r="BB39" s="324">
        <v>228</v>
      </c>
      <c r="BC39" s="324">
        <v>225</v>
      </c>
      <c r="BD39" s="310">
        <v>139</v>
      </c>
      <c r="BE39" s="324">
        <v>69</v>
      </c>
      <c r="BF39" s="325">
        <v>70</v>
      </c>
    </row>
    <row r="40" spans="1:58" s="323" customFormat="1" ht="15.75" x14ac:dyDescent="0.25">
      <c r="A40" s="257" t="s">
        <v>351</v>
      </c>
      <c r="B40" s="310">
        <v>4045</v>
      </c>
      <c r="C40" s="311">
        <v>2048</v>
      </c>
      <c r="D40" s="312">
        <v>1997</v>
      </c>
      <c r="E40" s="310">
        <v>24</v>
      </c>
      <c r="F40" s="324">
        <v>15</v>
      </c>
      <c r="G40" s="324">
        <v>9</v>
      </c>
      <c r="H40" s="310">
        <v>37</v>
      </c>
      <c r="I40" s="324">
        <v>19</v>
      </c>
      <c r="J40" s="324">
        <v>18</v>
      </c>
      <c r="K40" s="310">
        <v>189</v>
      </c>
      <c r="L40" s="324">
        <v>82</v>
      </c>
      <c r="M40" s="324">
        <v>107</v>
      </c>
      <c r="N40" s="310">
        <v>76</v>
      </c>
      <c r="O40" s="324">
        <v>33</v>
      </c>
      <c r="P40" s="324">
        <v>43</v>
      </c>
      <c r="Q40" s="310">
        <v>55</v>
      </c>
      <c r="R40" s="324">
        <v>24</v>
      </c>
      <c r="S40" s="324">
        <v>31</v>
      </c>
      <c r="T40" s="310">
        <v>151</v>
      </c>
      <c r="U40" s="324">
        <v>88</v>
      </c>
      <c r="V40" s="324">
        <v>63</v>
      </c>
      <c r="W40" s="310">
        <v>524</v>
      </c>
      <c r="X40" s="324">
        <v>219</v>
      </c>
      <c r="Y40" s="324">
        <v>305</v>
      </c>
      <c r="Z40" s="310">
        <v>503</v>
      </c>
      <c r="AA40" s="324">
        <v>268</v>
      </c>
      <c r="AB40" s="324">
        <v>235</v>
      </c>
      <c r="AC40" s="310">
        <v>472</v>
      </c>
      <c r="AD40" s="324">
        <v>242</v>
      </c>
      <c r="AE40" s="324">
        <v>230</v>
      </c>
      <c r="AF40" s="310">
        <v>327</v>
      </c>
      <c r="AG40" s="324">
        <v>152</v>
      </c>
      <c r="AH40" s="324">
        <v>175</v>
      </c>
      <c r="AI40" s="310">
        <v>187</v>
      </c>
      <c r="AJ40" s="324">
        <v>90</v>
      </c>
      <c r="AK40" s="324">
        <v>97</v>
      </c>
      <c r="AL40" s="310">
        <v>120</v>
      </c>
      <c r="AM40" s="324">
        <v>65</v>
      </c>
      <c r="AN40" s="324">
        <v>55</v>
      </c>
      <c r="AO40" s="310">
        <v>201</v>
      </c>
      <c r="AP40" s="324">
        <v>109</v>
      </c>
      <c r="AQ40" s="324">
        <v>92</v>
      </c>
      <c r="AR40" s="310">
        <v>68</v>
      </c>
      <c r="AS40" s="324">
        <v>40</v>
      </c>
      <c r="AT40" s="324">
        <v>28</v>
      </c>
      <c r="AU40" s="310">
        <v>240</v>
      </c>
      <c r="AV40" s="324">
        <v>137</v>
      </c>
      <c r="AW40" s="324">
        <v>103</v>
      </c>
      <c r="AX40" s="310">
        <v>283</v>
      </c>
      <c r="AY40" s="324">
        <v>138</v>
      </c>
      <c r="AZ40" s="324">
        <v>145</v>
      </c>
      <c r="BA40" s="310">
        <v>439</v>
      </c>
      <c r="BB40" s="324">
        <v>243</v>
      </c>
      <c r="BC40" s="324">
        <v>196</v>
      </c>
      <c r="BD40" s="310">
        <v>149</v>
      </c>
      <c r="BE40" s="324">
        <v>84</v>
      </c>
      <c r="BF40" s="325">
        <v>65</v>
      </c>
    </row>
    <row r="41" spans="1:58" s="323" customFormat="1" ht="15.75" x14ac:dyDescent="0.25">
      <c r="A41" s="257" t="s">
        <v>352</v>
      </c>
      <c r="B41" s="310">
        <v>4049</v>
      </c>
      <c r="C41" s="311">
        <v>2097</v>
      </c>
      <c r="D41" s="312">
        <v>1952</v>
      </c>
      <c r="E41" s="310">
        <v>16</v>
      </c>
      <c r="F41" s="324">
        <v>10</v>
      </c>
      <c r="G41" s="324">
        <v>6</v>
      </c>
      <c r="H41" s="310">
        <v>38</v>
      </c>
      <c r="I41" s="324">
        <v>23</v>
      </c>
      <c r="J41" s="324">
        <v>15</v>
      </c>
      <c r="K41" s="310">
        <v>209</v>
      </c>
      <c r="L41" s="324">
        <v>96</v>
      </c>
      <c r="M41" s="324">
        <v>113</v>
      </c>
      <c r="N41" s="310">
        <v>86</v>
      </c>
      <c r="O41" s="324">
        <v>40</v>
      </c>
      <c r="P41" s="324">
        <v>46</v>
      </c>
      <c r="Q41" s="310">
        <v>58</v>
      </c>
      <c r="R41" s="324">
        <v>25</v>
      </c>
      <c r="S41" s="324">
        <v>33</v>
      </c>
      <c r="T41" s="310">
        <v>134</v>
      </c>
      <c r="U41" s="324">
        <v>73</v>
      </c>
      <c r="V41" s="324">
        <v>61</v>
      </c>
      <c r="W41" s="310">
        <v>547</v>
      </c>
      <c r="X41" s="324">
        <v>274</v>
      </c>
      <c r="Y41" s="324">
        <v>273</v>
      </c>
      <c r="Z41" s="310">
        <v>486</v>
      </c>
      <c r="AA41" s="324">
        <v>245</v>
      </c>
      <c r="AB41" s="324">
        <v>241</v>
      </c>
      <c r="AC41" s="310">
        <v>455</v>
      </c>
      <c r="AD41" s="324">
        <v>227</v>
      </c>
      <c r="AE41" s="324">
        <v>228</v>
      </c>
      <c r="AF41" s="310">
        <v>329</v>
      </c>
      <c r="AG41" s="324">
        <v>172</v>
      </c>
      <c r="AH41" s="324">
        <v>157</v>
      </c>
      <c r="AI41" s="310">
        <v>184</v>
      </c>
      <c r="AJ41" s="324">
        <v>90</v>
      </c>
      <c r="AK41" s="324">
        <v>94</v>
      </c>
      <c r="AL41" s="310">
        <v>97</v>
      </c>
      <c r="AM41" s="324">
        <v>55</v>
      </c>
      <c r="AN41" s="324">
        <v>42</v>
      </c>
      <c r="AO41" s="310">
        <v>236</v>
      </c>
      <c r="AP41" s="324">
        <v>131</v>
      </c>
      <c r="AQ41" s="324">
        <v>105</v>
      </c>
      <c r="AR41" s="310">
        <v>74</v>
      </c>
      <c r="AS41" s="324">
        <v>42</v>
      </c>
      <c r="AT41" s="324">
        <v>32</v>
      </c>
      <c r="AU41" s="310">
        <v>243</v>
      </c>
      <c r="AV41" s="324">
        <v>125</v>
      </c>
      <c r="AW41" s="324">
        <v>118</v>
      </c>
      <c r="AX41" s="310">
        <v>303</v>
      </c>
      <c r="AY41" s="324">
        <v>171</v>
      </c>
      <c r="AZ41" s="324">
        <v>132</v>
      </c>
      <c r="BA41" s="310">
        <v>411</v>
      </c>
      <c r="BB41" s="324">
        <v>216</v>
      </c>
      <c r="BC41" s="324">
        <v>195</v>
      </c>
      <c r="BD41" s="310">
        <v>143</v>
      </c>
      <c r="BE41" s="324">
        <v>82</v>
      </c>
      <c r="BF41" s="325">
        <v>61</v>
      </c>
    </row>
    <row r="42" spans="1:58" s="323" customFormat="1" ht="15.75" x14ac:dyDescent="0.15">
      <c r="A42" s="255" t="s">
        <v>21</v>
      </c>
      <c r="B42" s="307">
        <v>19180</v>
      </c>
      <c r="C42" s="304">
        <v>10111</v>
      </c>
      <c r="D42" s="308">
        <v>9069</v>
      </c>
      <c r="E42" s="307">
        <v>115</v>
      </c>
      <c r="F42" s="304">
        <v>71</v>
      </c>
      <c r="G42" s="308">
        <v>44</v>
      </c>
      <c r="H42" s="307">
        <v>219</v>
      </c>
      <c r="I42" s="304">
        <v>116</v>
      </c>
      <c r="J42" s="308">
        <v>103</v>
      </c>
      <c r="K42" s="307">
        <v>999</v>
      </c>
      <c r="L42" s="304">
        <v>513</v>
      </c>
      <c r="M42" s="308">
        <v>486</v>
      </c>
      <c r="N42" s="307">
        <v>329</v>
      </c>
      <c r="O42" s="304">
        <v>182</v>
      </c>
      <c r="P42" s="308">
        <v>147</v>
      </c>
      <c r="Q42" s="307">
        <v>343</v>
      </c>
      <c r="R42" s="304">
        <v>173</v>
      </c>
      <c r="S42" s="308">
        <v>170</v>
      </c>
      <c r="T42" s="307">
        <v>699</v>
      </c>
      <c r="U42" s="304">
        <v>401</v>
      </c>
      <c r="V42" s="308">
        <v>298</v>
      </c>
      <c r="W42" s="307">
        <v>2642</v>
      </c>
      <c r="X42" s="304">
        <v>1333</v>
      </c>
      <c r="Y42" s="308">
        <v>1309</v>
      </c>
      <c r="Z42" s="307">
        <v>2151</v>
      </c>
      <c r="AA42" s="304">
        <v>1211</v>
      </c>
      <c r="AB42" s="308">
        <v>940</v>
      </c>
      <c r="AC42" s="307">
        <v>1787</v>
      </c>
      <c r="AD42" s="304">
        <v>984</v>
      </c>
      <c r="AE42" s="308">
        <v>803</v>
      </c>
      <c r="AF42" s="307">
        <v>1472</v>
      </c>
      <c r="AG42" s="304">
        <v>770</v>
      </c>
      <c r="AH42" s="308">
        <v>702</v>
      </c>
      <c r="AI42" s="307">
        <v>1015</v>
      </c>
      <c r="AJ42" s="304">
        <v>495</v>
      </c>
      <c r="AK42" s="308">
        <v>520</v>
      </c>
      <c r="AL42" s="307">
        <v>476</v>
      </c>
      <c r="AM42" s="304">
        <v>246</v>
      </c>
      <c r="AN42" s="308">
        <v>230</v>
      </c>
      <c r="AO42" s="307">
        <v>1264</v>
      </c>
      <c r="AP42" s="304">
        <v>623</v>
      </c>
      <c r="AQ42" s="308">
        <v>641</v>
      </c>
      <c r="AR42" s="307">
        <v>440</v>
      </c>
      <c r="AS42" s="304">
        <v>220</v>
      </c>
      <c r="AT42" s="308">
        <v>220</v>
      </c>
      <c r="AU42" s="307">
        <v>1358</v>
      </c>
      <c r="AV42" s="304">
        <v>704</v>
      </c>
      <c r="AW42" s="308">
        <v>654</v>
      </c>
      <c r="AX42" s="307">
        <v>1412</v>
      </c>
      <c r="AY42" s="304">
        <v>731</v>
      </c>
      <c r="AZ42" s="308">
        <v>681</v>
      </c>
      <c r="BA42" s="307">
        <v>1779</v>
      </c>
      <c r="BB42" s="304">
        <v>990</v>
      </c>
      <c r="BC42" s="308">
        <v>789</v>
      </c>
      <c r="BD42" s="307">
        <v>680</v>
      </c>
      <c r="BE42" s="304">
        <v>348</v>
      </c>
      <c r="BF42" s="309">
        <v>332</v>
      </c>
    </row>
    <row r="43" spans="1:58" s="323" customFormat="1" ht="15.75" x14ac:dyDescent="0.15">
      <c r="A43" s="250" t="s">
        <v>440</v>
      </c>
      <c r="B43" s="310">
        <v>3997</v>
      </c>
      <c r="C43" s="311">
        <v>2077</v>
      </c>
      <c r="D43" s="312">
        <v>1920</v>
      </c>
      <c r="E43" s="310">
        <v>24</v>
      </c>
      <c r="F43" s="324">
        <v>14</v>
      </c>
      <c r="G43" s="324">
        <v>10</v>
      </c>
      <c r="H43" s="310">
        <v>48</v>
      </c>
      <c r="I43" s="324">
        <v>28</v>
      </c>
      <c r="J43" s="324">
        <v>20</v>
      </c>
      <c r="K43" s="310">
        <v>230</v>
      </c>
      <c r="L43" s="324">
        <v>114</v>
      </c>
      <c r="M43" s="324">
        <v>116</v>
      </c>
      <c r="N43" s="310">
        <v>66</v>
      </c>
      <c r="O43" s="324">
        <v>38</v>
      </c>
      <c r="P43" s="324">
        <v>28</v>
      </c>
      <c r="Q43" s="310">
        <v>69</v>
      </c>
      <c r="R43" s="324">
        <v>39</v>
      </c>
      <c r="S43" s="324">
        <v>30</v>
      </c>
      <c r="T43" s="310">
        <v>147</v>
      </c>
      <c r="U43" s="324">
        <v>77</v>
      </c>
      <c r="V43" s="324">
        <v>70</v>
      </c>
      <c r="W43" s="310">
        <v>559</v>
      </c>
      <c r="X43" s="324">
        <v>253</v>
      </c>
      <c r="Y43" s="324">
        <v>306</v>
      </c>
      <c r="Z43" s="310">
        <v>482</v>
      </c>
      <c r="AA43" s="324">
        <v>268</v>
      </c>
      <c r="AB43" s="324">
        <v>214</v>
      </c>
      <c r="AC43" s="310">
        <v>431</v>
      </c>
      <c r="AD43" s="324">
        <v>229</v>
      </c>
      <c r="AE43" s="324">
        <v>202</v>
      </c>
      <c r="AF43" s="310">
        <v>309</v>
      </c>
      <c r="AG43" s="324">
        <v>148</v>
      </c>
      <c r="AH43" s="324">
        <v>161</v>
      </c>
      <c r="AI43" s="310">
        <v>171</v>
      </c>
      <c r="AJ43" s="324">
        <v>83</v>
      </c>
      <c r="AK43" s="324">
        <v>88</v>
      </c>
      <c r="AL43" s="310">
        <v>102</v>
      </c>
      <c r="AM43" s="324">
        <v>48</v>
      </c>
      <c r="AN43" s="324">
        <v>54</v>
      </c>
      <c r="AO43" s="310">
        <v>196</v>
      </c>
      <c r="AP43" s="324">
        <v>94</v>
      </c>
      <c r="AQ43" s="324">
        <v>102</v>
      </c>
      <c r="AR43" s="310">
        <v>88</v>
      </c>
      <c r="AS43" s="324">
        <v>43</v>
      </c>
      <c r="AT43" s="324">
        <v>45</v>
      </c>
      <c r="AU43" s="310">
        <v>269</v>
      </c>
      <c r="AV43" s="324">
        <v>147</v>
      </c>
      <c r="AW43" s="324">
        <v>122</v>
      </c>
      <c r="AX43" s="310">
        <v>282</v>
      </c>
      <c r="AY43" s="324">
        <v>160</v>
      </c>
      <c r="AZ43" s="324">
        <v>122</v>
      </c>
      <c r="BA43" s="310">
        <v>392</v>
      </c>
      <c r="BB43" s="324">
        <v>214</v>
      </c>
      <c r="BC43" s="324">
        <v>178</v>
      </c>
      <c r="BD43" s="310">
        <v>132</v>
      </c>
      <c r="BE43" s="324">
        <v>80</v>
      </c>
      <c r="BF43" s="325">
        <v>52</v>
      </c>
    </row>
    <row r="44" spans="1:58" s="323" customFormat="1" ht="15.75" x14ac:dyDescent="0.15">
      <c r="A44" s="250" t="s">
        <v>354</v>
      </c>
      <c r="B44" s="310">
        <v>3949</v>
      </c>
      <c r="C44" s="311">
        <v>2074</v>
      </c>
      <c r="D44" s="312">
        <v>1875</v>
      </c>
      <c r="E44" s="310">
        <v>24</v>
      </c>
      <c r="F44" s="324">
        <v>15</v>
      </c>
      <c r="G44" s="324">
        <v>9</v>
      </c>
      <c r="H44" s="310">
        <v>40</v>
      </c>
      <c r="I44" s="324">
        <v>22</v>
      </c>
      <c r="J44" s="324">
        <v>18</v>
      </c>
      <c r="K44" s="310">
        <v>198</v>
      </c>
      <c r="L44" s="324">
        <v>100</v>
      </c>
      <c r="M44" s="324">
        <v>98</v>
      </c>
      <c r="N44" s="310">
        <v>75</v>
      </c>
      <c r="O44" s="324">
        <v>40</v>
      </c>
      <c r="P44" s="324">
        <v>35</v>
      </c>
      <c r="Q44" s="310">
        <v>63</v>
      </c>
      <c r="R44" s="324">
        <v>34</v>
      </c>
      <c r="S44" s="324">
        <v>29</v>
      </c>
      <c r="T44" s="310">
        <v>150</v>
      </c>
      <c r="U44" s="324">
        <v>90</v>
      </c>
      <c r="V44" s="324">
        <v>60</v>
      </c>
      <c r="W44" s="310">
        <v>554</v>
      </c>
      <c r="X44" s="324">
        <v>273</v>
      </c>
      <c r="Y44" s="324">
        <v>281</v>
      </c>
      <c r="Z44" s="310">
        <v>472</v>
      </c>
      <c r="AA44" s="324">
        <v>238</v>
      </c>
      <c r="AB44" s="324">
        <v>234</v>
      </c>
      <c r="AC44" s="310">
        <v>408</v>
      </c>
      <c r="AD44" s="324">
        <v>233</v>
      </c>
      <c r="AE44" s="324">
        <v>175</v>
      </c>
      <c r="AF44" s="310">
        <v>300</v>
      </c>
      <c r="AG44" s="324">
        <v>158</v>
      </c>
      <c r="AH44" s="324">
        <v>142</v>
      </c>
      <c r="AI44" s="310">
        <v>187</v>
      </c>
      <c r="AJ44" s="324">
        <v>85</v>
      </c>
      <c r="AK44" s="324">
        <v>102</v>
      </c>
      <c r="AL44" s="310">
        <v>93</v>
      </c>
      <c r="AM44" s="324">
        <v>58</v>
      </c>
      <c r="AN44" s="324">
        <v>35</v>
      </c>
      <c r="AO44" s="310">
        <v>239</v>
      </c>
      <c r="AP44" s="324">
        <v>124</v>
      </c>
      <c r="AQ44" s="324">
        <v>115</v>
      </c>
      <c r="AR44" s="310">
        <v>82</v>
      </c>
      <c r="AS44" s="324">
        <v>42</v>
      </c>
      <c r="AT44" s="324">
        <v>40</v>
      </c>
      <c r="AU44" s="310">
        <v>250</v>
      </c>
      <c r="AV44" s="324">
        <v>135</v>
      </c>
      <c r="AW44" s="324">
        <v>115</v>
      </c>
      <c r="AX44" s="310">
        <v>278</v>
      </c>
      <c r="AY44" s="324">
        <v>141</v>
      </c>
      <c r="AZ44" s="324">
        <v>137</v>
      </c>
      <c r="BA44" s="310">
        <v>399</v>
      </c>
      <c r="BB44" s="324">
        <v>222</v>
      </c>
      <c r="BC44" s="324">
        <v>177</v>
      </c>
      <c r="BD44" s="310">
        <v>137</v>
      </c>
      <c r="BE44" s="324">
        <v>64</v>
      </c>
      <c r="BF44" s="325">
        <v>73</v>
      </c>
    </row>
    <row r="45" spans="1:58" s="323" customFormat="1" ht="15.75" x14ac:dyDescent="0.15">
      <c r="A45" s="250" t="s">
        <v>355</v>
      </c>
      <c r="B45" s="310">
        <v>3968</v>
      </c>
      <c r="C45" s="311">
        <v>2143</v>
      </c>
      <c r="D45" s="312">
        <v>1825</v>
      </c>
      <c r="E45" s="310">
        <v>25</v>
      </c>
      <c r="F45" s="324">
        <v>17</v>
      </c>
      <c r="G45" s="324">
        <v>8</v>
      </c>
      <c r="H45" s="310">
        <v>41</v>
      </c>
      <c r="I45" s="324">
        <v>20</v>
      </c>
      <c r="J45" s="324">
        <v>21</v>
      </c>
      <c r="K45" s="310">
        <v>198</v>
      </c>
      <c r="L45" s="324">
        <v>99</v>
      </c>
      <c r="M45" s="324">
        <v>99</v>
      </c>
      <c r="N45" s="310">
        <v>76</v>
      </c>
      <c r="O45" s="324">
        <v>41</v>
      </c>
      <c r="P45" s="324">
        <v>35</v>
      </c>
      <c r="Q45" s="310">
        <v>70</v>
      </c>
      <c r="R45" s="324">
        <v>30</v>
      </c>
      <c r="S45" s="324">
        <v>40</v>
      </c>
      <c r="T45" s="310">
        <v>155</v>
      </c>
      <c r="U45" s="324">
        <v>98</v>
      </c>
      <c r="V45" s="324">
        <v>57</v>
      </c>
      <c r="W45" s="310">
        <v>569</v>
      </c>
      <c r="X45" s="324">
        <v>304</v>
      </c>
      <c r="Y45" s="324">
        <v>265</v>
      </c>
      <c r="Z45" s="310">
        <v>459</v>
      </c>
      <c r="AA45" s="324">
        <v>274</v>
      </c>
      <c r="AB45" s="324">
        <v>185</v>
      </c>
      <c r="AC45" s="310">
        <v>341</v>
      </c>
      <c r="AD45" s="324">
        <v>191</v>
      </c>
      <c r="AE45" s="324">
        <v>150</v>
      </c>
      <c r="AF45" s="310">
        <v>326</v>
      </c>
      <c r="AG45" s="324">
        <v>176</v>
      </c>
      <c r="AH45" s="324">
        <v>150</v>
      </c>
      <c r="AI45" s="310">
        <v>193</v>
      </c>
      <c r="AJ45" s="324">
        <v>100</v>
      </c>
      <c r="AK45" s="324">
        <v>93</v>
      </c>
      <c r="AL45" s="310">
        <v>86</v>
      </c>
      <c r="AM45" s="324">
        <v>43</v>
      </c>
      <c r="AN45" s="324">
        <v>43</v>
      </c>
      <c r="AO45" s="310">
        <v>295</v>
      </c>
      <c r="AP45" s="324">
        <v>144</v>
      </c>
      <c r="AQ45" s="324">
        <v>151</v>
      </c>
      <c r="AR45" s="310">
        <v>85</v>
      </c>
      <c r="AS45" s="324">
        <v>42</v>
      </c>
      <c r="AT45" s="324">
        <v>43</v>
      </c>
      <c r="AU45" s="310">
        <v>278</v>
      </c>
      <c r="AV45" s="324">
        <v>149</v>
      </c>
      <c r="AW45" s="324">
        <v>129</v>
      </c>
      <c r="AX45" s="310">
        <v>297</v>
      </c>
      <c r="AY45" s="324">
        <v>148</v>
      </c>
      <c r="AZ45" s="324">
        <v>149</v>
      </c>
      <c r="BA45" s="310">
        <v>333</v>
      </c>
      <c r="BB45" s="324">
        <v>193</v>
      </c>
      <c r="BC45" s="324">
        <v>140</v>
      </c>
      <c r="BD45" s="310">
        <v>141</v>
      </c>
      <c r="BE45" s="324">
        <v>74</v>
      </c>
      <c r="BF45" s="325">
        <v>67</v>
      </c>
    </row>
    <row r="46" spans="1:58" s="323" customFormat="1" ht="15.75" x14ac:dyDescent="0.15">
      <c r="A46" s="250" t="s">
        <v>356</v>
      </c>
      <c r="B46" s="310">
        <v>3734</v>
      </c>
      <c r="C46" s="311">
        <v>1990</v>
      </c>
      <c r="D46" s="312">
        <v>1744</v>
      </c>
      <c r="E46" s="310">
        <v>26</v>
      </c>
      <c r="F46" s="324">
        <v>16</v>
      </c>
      <c r="G46" s="324">
        <v>10</v>
      </c>
      <c r="H46" s="310">
        <v>45</v>
      </c>
      <c r="I46" s="324">
        <v>23</v>
      </c>
      <c r="J46" s="324">
        <v>22</v>
      </c>
      <c r="K46" s="310">
        <v>201</v>
      </c>
      <c r="L46" s="324">
        <v>115</v>
      </c>
      <c r="M46" s="324">
        <v>86</v>
      </c>
      <c r="N46" s="310">
        <v>50</v>
      </c>
      <c r="O46" s="324">
        <v>27</v>
      </c>
      <c r="P46" s="324">
        <v>23</v>
      </c>
      <c r="Q46" s="310">
        <v>60</v>
      </c>
      <c r="R46" s="324">
        <v>33</v>
      </c>
      <c r="S46" s="324">
        <v>27</v>
      </c>
      <c r="T46" s="310">
        <v>134</v>
      </c>
      <c r="U46" s="324">
        <v>69</v>
      </c>
      <c r="V46" s="324">
        <v>65</v>
      </c>
      <c r="W46" s="310">
        <v>506</v>
      </c>
      <c r="X46" s="324">
        <v>264</v>
      </c>
      <c r="Y46" s="324">
        <v>242</v>
      </c>
      <c r="Z46" s="310">
        <v>388</v>
      </c>
      <c r="AA46" s="324">
        <v>239</v>
      </c>
      <c r="AB46" s="324">
        <v>149</v>
      </c>
      <c r="AC46" s="310">
        <v>316</v>
      </c>
      <c r="AD46" s="324">
        <v>169</v>
      </c>
      <c r="AE46" s="324">
        <v>147</v>
      </c>
      <c r="AF46" s="310">
        <v>290</v>
      </c>
      <c r="AG46" s="324">
        <v>158</v>
      </c>
      <c r="AH46" s="324">
        <v>132</v>
      </c>
      <c r="AI46" s="310">
        <v>218</v>
      </c>
      <c r="AJ46" s="324">
        <v>119</v>
      </c>
      <c r="AK46" s="324">
        <v>99</v>
      </c>
      <c r="AL46" s="310">
        <v>103</v>
      </c>
      <c r="AM46" s="324">
        <v>55</v>
      </c>
      <c r="AN46" s="324">
        <v>48</v>
      </c>
      <c r="AO46" s="310">
        <v>276</v>
      </c>
      <c r="AP46" s="324">
        <v>137</v>
      </c>
      <c r="AQ46" s="324">
        <v>139</v>
      </c>
      <c r="AR46" s="310">
        <v>78</v>
      </c>
      <c r="AS46" s="324">
        <v>35</v>
      </c>
      <c r="AT46" s="324">
        <v>43</v>
      </c>
      <c r="AU46" s="310">
        <v>272</v>
      </c>
      <c r="AV46" s="324">
        <v>134</v>
      </c>
      <c r="AW46" s="324">
        <v>138</v>
      </c>
      <c r="AX46" s="310">
        <v>293</v>
      </c>
      <c r="AY46" s="324">
        <v>145</v>
      </c>
      <c r="AZ46" s="324">
        <v>148</v>
      </c>
      <c r="BA46" s="310">
        <v>335</v>
      </c>
      <c r="BB46" s="324">
        <v>179</v>
      </c>
      <c r="BC46" s="324">
        <v>156</v>
      </c>
      <c r="BD46" s="310">
        <v>143</v>
      </c>
      <c r="BE46" s="324">
        <v>73</v>
      </c>
      <c r="BF46" s="325">
        <v>70</v>
      </c>
    </row>
    <row r="47" spans="1:58" s="323" customFormat="1" ht="15.75" x14ac:dyDescent="0.15">
      <c r="A47" s="250" t="s">
        <v>357</v>
      </c>
      <c r="B47" s="310">
        <v>3532</v>
      </c>
      <c r="C47" s="311">
        <v>1827</v>
      </c>
      <c r="D47" s="312">
        <v>1705</v>
      </c>
      <c r="E47" s="310">
        <v>16</v>
      </c>
      <c r="F47" s="324">
        <v>9</v>
      </c>
      <c r="G47" s="324">
        <v>7</v>
      </c>
      <c r="H47" s="310">
        <v>45</v>
      </c>
      <c r="I47" s="324">
        <v>23</v>
      </c>
      <c r="J47" s="324">
        <v>22</v>
      </c>
      <c r="K47" s="310">
        <v>172</v>
      </c>
      <c r="L47" s="324">
        <v>85</v>
      </c>
      <c r="M47" s="324">
        <v>87</v>
      </c>
      <c r="N47" s="310">
        <v>62</v>
      </c>
      <c r="O47" s="324">
        <v>36</v>
      </c>
      <c r="P47" s="324">
        <v>26</v>
      </c>
      <c r="Q47" s="310">
        <v>81</v>
      </c>
      <c r="R47" s="324">
        <v>37</v>
      </c>
      <c r="S47" s="324">
        <v>44</v>
      </c>
      <c r="T47" s="310">
        <v>113</v>
      </c>
      <c r="U47" s="324">
        <v>67</v>
      </c>
      <c r="V47" s="324">
        <v>46</v>
      </c>
      <c r="W47" s="310">
        <v>454</v>
      </c>
      <c r="X47" s="324">
        <v>239</v>
      </c>
      <c r="Y47" s="324">
        <v>215</v>
      </c>
      <c r="Z47" s="310">
        <v>350</v>
      </c>
      <c r="AA47" s="324">
        <v>192</v>
      </c>
      <c r="AB47" s="324">
        <v>158</v>
      </c>
      <c r="AC47" s="310">
        <v>291</v>
      </c>
      <c r="AD47" s="324">
        <v>162</v>
      </c>
      <c r="AE47" s="324">
        <v>129</v>
      </c>
      <c r="AF47" s="310">
        <v>247</v>
      </c>
      <c r="AG47" s="324">
        <v>130</v>
      </c>
      <c r="AH47" s="324">
        <v>117</v>
      </c>
      <c r="AI47" s="310">
        <v>246</v>
      </c>
      <c r="AJ47" s="324">
        <v>108</v>
      </c>
      <c r="AK47" s="324">
        <v>138</v>
      </c>
      <c r="AL47" s="310">
        <v>92</v>
      </c>
      <c r="AM47" s="324">
        <v>42</v>
      </c>
      <c r="AN47" s="324">
        <v>50</v>
      </c>
      <c r="AO47" s="310">
        <v>258</v>
      </c>
      <c r="AP47" s="324">
        <v>124</v>
      </c>
      <c r="AQ47" s="324">
        <v>134</v>
      </c>
      <c r="AR47" s="310">
        <v>107</v>
      </c>
      <c r="AS47" s="324">
        <v>58</v>
      </c>
      <c r="AT47" s="324">
        <v>49</v>
      </c>
      <c r="AU47" s="310">
        <v>289</v>
      </c>
      <c r="AV47" s="324">
        <v>139</v>
      </c>
      <c r="AW47" s="324">
        <v>150</v>
      </c>
      <c r="AX47" s="310">
        <v>262</v>
      </c>
      <c r="AY47" s="324">
        <v>137</v>
      </c>
      <c r="AZ47" s="324">
        <v>125</v>
      </c>
      <c r="BA47" s="310">
        <v>320</v>
      </c>
      <c r="BB47" s="324">
        <v>182</v>
      </c>
      <c r="BC47" s="324">
        <v>138</v>
      </c>
      <c r="BD47" s="310">
        <v>127</v>
      </c>
      <c r="BE47" s="324">
        <v>57</v>
      </c>
      <c r="BF47" s="325">
        <v>70</v>
      </c>
    </row>
    <row r="48" spans="1:58" s="323" customFormat="1" ht="15.75" x14ac:dyDescent="0.15">
      <c r="A48" s="255" t="s">
        <v>15</v>
      </c>
      <c r="B48" s="307">
        <v>14941</v>
      </c>
      <c r="C48" s="304">
        <v>7767</v>
      </c>
      <c r="D48" s="308">
        <v>7174</v>
      </c>
      <c r="E48" s="307">
        <v>88</v>
      </c>
      <c r="F48" s="304">
        <v>49</v>
      </c>
      <c r="G48" s="308">
        <v>39</v>
      </c>
      <c r="H48" s="307">
        <v>183</v>
      </c>
      <c r="I48" s="304">
        <v>94</v>
      </c>
      <c r="J48" s="308">
        <v>89</v>
      </c>
      <c r="K48" s="307">
        <v>717</v>
      </c>
      <c r="L48" s="304">
        <v>388</v>
      </c>
      <c r="M48" s="308">
        <v>329</v>
      </c>
      <c r="N48" s="307">
        <v>203</v>
      </c>
      <c r="O48" s="304">
        <v>117</v>
      </c>
      <c r="P48" s="308">
        <v>86</v>
      </c>
      <c r="Q48" s="307">
        <v>361</v>
      </c>
      <c r="R48" s="304">
        <v>185</v>
      </c>
      <c r="S48" s="308">
        <v>176</v>
      </c>
      <c r="T48" s="307">
        <v>524</v>
      </c>
      <c r="U48" s="304">
        <v>301</v>
      </c>
      <c r="V48" s="308">
        <v>223</v>
      </c>
      <c r="W48" s="307">
        <v>1806</v>
      </c>
      <c r="X48" s="304">
        <v>907</v>
      </c>
      <c r="Y48" s="308">
        <v>899</v>
      </c>
      <c r="Z48" s="307">
        <v>1459</v>
      </c>
      <c r="AA48" s="304">
        <v>811</v>
      </c>
      <c r="AB48" s="308">
        <v>648</v>
      </c>
      <c r="AC48" s="307">
        <v>1092</v>
      </c>
      <c r="AD48" s="304">
        <v>599</v>
      </c>
      <c r="AE48" s="308">
        <v>493</v>
      </c>
      <c r="AF48" s="307">
        <v>990</v>
      </c>
      <c r="AG48" s="304">
        <v>554</v>
      </c>
      <c r="AH48" s="308">
        <v>436</v>
      </c>
      <c r="AI48" s="307">
        <v>1124</v>
      </c>
      <c r="AJ48" s="304">
        <v>534</v>
      </c>
      <c r="AK48" s="308">
        <v>590</v>
      </c>
      <c r="AL48" s="307">
        <v>330</v>
      </c>
      <c r="AM48" s="304">
        <v>185</v>
      </c>
      <c r="AN48" s="308">
        <v>145</v>
      </c>
      <c r="AO48" s="307">
        <v>1157</v>
      </c>
      <c r="AP48" s="304">
        <v>611</v>
      </c>
      <c r="AQ48" s="308">
        <v>546</v>
      </c>
      <c r="AR48" s="307">
        <v>402</v>
      </c>
      <c r="AS48" s="304">
        <v>210</v>
      </c>
      <c r="AT48" s="308">
        <v>192</v>
      </c>
      <c r="AU48" s="307">
        <v>1165</v>
      </c>
      <c r="AV48" s="304">
        <v>564</v>
      </c>
      <c r="AW48" s="308">
        <v>601</v>
      </c>
      <c r="AX48" s="307">
        <v>1230</v>
      </c>
      <c r="AY48" s="304">
        <v>629</v>
      </c>
      <c r="AZ48" s="308">
        <v>601</v>
      </c>
      <c r="BA48" s="307">
        <v>1485</v>
      </c>
      <c r="BB48" s="304">
        <v>730</v>
      </c>
      <c r="BC48" s="308">
        <v>755</v>
      </c>
      <c r="BD48" s="307">
        <v>625</v>
      </c>
      <c r="BE48" s="304">
        <v>299</v>
      </c>
      <c r="BF48" s="309">
        <v>326</v>
      </c>
    </row>
    <row r="49" spans="1:58" s="323" customFormat="1" ht="15.75" x14ac:dyDescent="0.15">
      <c r="A49" s="250" t="s">
        <v>441</v>
      </c>
      <c r="B49" s="310">
        <v>3196</v>
      </c>
      <c r="C49" s="311">
        <v>1673</v>
      </c>
      <c r="D49" s="312">
        <v>1523</v>
      </c>
      <c r="E49" s="310">
        <v>15</v>
      </c>
      <c r="F49" s="324">
        <v>10</v>
      </c>
      <c r="G49" s="324">
        <v>5</v>
      </c>
      <c r="H49" s="310">
        <v>44</v>
      </c>
      <c r="I49" s="324">
        <v>24</v>
      </c>
      <c r="J49" s="324">
        <v>20</v>
      </c>
      <c r="K49" s="310">
        <v>183</v>
      </c>
      <c r="L49" s="324">
        <v>97</v>
      </c>
      <c r="M49" s="324">
        <v>86</v>
      </c>
      <c r="N49" s="310">
        <v>48</v>
      </c>
      <c r="O49" s="324">
        <v>26</v>
      </c>
      <c r="P49" s="324">
        <v>22</v>
      </c>
      <c r="Q49" s="310">
        <v>87</v>
      </c>
      <c r="R49" s="324">
        <v>47</v>
      </c>
      <c r="S49" s="324">
        <v>40</v>
      </c>
      <c r="T49" s="310">
        <v>115</v>
      </c>
      <c r="U49" s="324">
        <v>70</v>
      </c>
      <c r="V49" s="324">
        <v>45</v>
      </c>
      <c r="W49" s="310">
        <v>389</v>
      </c>
      <c r="X49" s="324">
        <v>197</v>
      </c>
      <c r="Y49" s="324">
        <v>192</v>
      </c>
      <c r="Z49" s="310">
        <v>313</v>
      </c>
      <c r="AA49" s="324">
        <v>180</v>
      </c>
      <c r="AB49" s="324">
        <v>133</v>
      </c>
      <c r="AC49" s="310">
        <v>259</v>
      </c>
      <c r="AD49" s="324">
        <v>142</v>
      </c>
      <c r="AE49" s="324">
        <v>117</v>
      </c>
      <c r="AF49" s="310">
        <v>240</v>
      </c>
      <c r="AG49" s="324">
        <v>143</v>
      </c>
      <c r="AH49" s="324">
        <v>97</v>
      </c>
      <c r="AI49" s="310">
        <v>203</v>
      </c>
      <c r="AJ49" s="324">
        <v>102</v>
      </c>
      <c r="AK49" s="324">
        <v>101</v>
      </c>
      <c r="AL49" s="310">
        <v>71</v>
      </c>
      <c r="AM49" s="324">
        <v>35</v>
      </c>
      <c r="AN49" s="324">
        <v>36</v>
      </c>
      <c r="AO49" s="310">
        <v>222</v>
      </c>
      <c r="AP49" s="324">
        <v>115</v>
      </c>
      <c r="AQ49" s="324">
        <v>107</v>
      </c>
      <c r="AR49" s="310">
        <v>68</v>
      </c>
      <c r="AS49" s="324">
        <v>33</v>
      </c>
      <c r="AT49" s="324">
        <v>35</v>
      </c>
      <c r="AU49" s="310">
        <v>246</v>
      </c>
      <c r="AV49" s="324">
        <v>110</v>
      </c>
      <c r="AW49" s="324">
        <v>136</v>
      </c>
      <c r="AX49" s="310">
        <v>268</v>
      </c>
      <c r="AY49" s="324">
        <v>133</v>
      </c>
      <c r="AZ49" s="324">
        <v>135</v>
      </c>
      <c r="BA49" s="310">
        <v>297</v>
      </c>
      <c r="BB49" s="324">
        <v>152</v>
      </c>
      <c r="BC49" s="324">
        <v>145</v>
      </c>
      <c r="BD49" s="310">
        <v>128</v>
      </c>
      <c r="BE49" s="324">
        <v>57</v>
      </c>
      <c r="BF49" s="325">
        <v>71</v>
      </c>
    </row>
    <row r="50" spans="1:58" s="323" customFormat="1" ht="15.75" x14ac:dyDescent="0.15">
      <c r="A50" s="250" t="s">
        <v>359</v>
      </c>
      <c r="B50" s="310">
        <v>3105</v>
      </c>
      <c r="C50" s="311">
        <v>1662</v>
      </c>
      <c r="D50" s="312">
        <v>1443</v>
      </c>
      <c r="E50" s="310">
        <v>17</v>
      </c>
      <c r="F50" s="324">
        <v>11</v>
      </c>
      <c r="G50" s="324">
        <v>6</v>
      </c>
      <c r="H50" s="310">
        <v>38</v>
      </c>
      <c r="I50" s="324">
        <v>20</v>
      </c>
      <c r="J50" s="324">
        <v>18</v>
      </c>
      <c r="K50" s="310">
        <v>153</v>
      </c>
      <c r="L50" s="324">
        <v>82</v>
      </c>
      <c r="M50" s="324">
        <v>71</v>
      </c>
      <c r="N50" s="310">
        <v>45</v>
      </c>
      <c r="O50" s="324">
        <v>27</v>
      </c>
      <c r="P50" s="324">
        <v>18</v>
      </c>
      <c r="Q50" s="310">
        <v>69</v>
      </c>
      <c r="R50" s="324">
        <v>31</v>
      </c>
      <c r="S50" s="324">
        <v>38</v>
      </c>
      <c r="T50" s="310">
        <v>101</v>
      </c>
      <c r="U50" s="324">
        <v>59</v>
      </c>
      <c r="V50" s="324">
        <v>42</v>
      </c>
      <c r="W50" s="310">
        <v>367</v>
      </c>
      <c r="X50" s="324">
        <v>192</v>
      </c>
      <c r="Y50" s="324">
        <v>175</v>
      </c>
      <c r="Z50" s="310">
        <v>318</v>
      </c>
      <c r="AA50" s="324">
        <v>175</v>
      </c>
      <c r="AB50" s="324">
        <v>143</v>
      </c>
      <c r="AC50" s="310">
        <v>230</v>
      </c>
      <c r="AD50" s="324">
        <v>138</v>
      </c>
      <c r="AE50" s="324">
        <v>92</v>
      </c>
      <c r="AF50" s="310">
        <v>201</v>
      </c>
      <c r="AG50" s="324">
        <v>102</v>
      </c>
      <c r="AH50" s="324">
        <v>99</v>
      </c>
      <c r="AI50" s="310">
        <v>229</v>
      </c>
      <c r="AJ50" s="324">
        <v>100</v>
      </c>
      <c r="AK50" s="324">
        <v>129</v>
      </c>
      <c r="AL50" s="310">
        <v>68</v>
      </c>
      <c r="AM50" s="324">
        <v>38</v>
      </c>
      <c r="AN50" s="324">
        <v>30</v>
      </c>
      <c r="AO50" s="310">
        <v>244</v>
      </c>
      <c r="AP50" s="324">
        <v>134</v>
      </c>
      <c r="AQ50" s="324">
        <v>110</v>
      </c>
      <c r="AR50" s="310">
        <v>78</v>
      </c>
      <c r="AS50" s="324">
        <v>39</v>
      </c>
      <c r="AT50" s="324">
        <v>39</v>
      </c>
      <c r="AU50" s="310">
        <v>241</v>
      </c>
      <c r="AV50" s="324">
        <v>128</v>
      </c>
      <c r="AW50" s="324">
        <v>113</v>
      </c>
      <c r="AX50" s="310">
        <v>255</v>
      </c>
      <c r="AY50" s="324">
        <v>149</v>
      </c>
      <c r="AZ50" s="324">
        <v>106</v>
      </c>
      <c r="BA50" s="310">
        <v>335</v>
      </c>
      <c r="BB50" s="324">
        <v>166</v>
      </c>
      <c r="BC50" s="324">
        <v>169</v>
      </c>
      <c r="BD50" s="310">
        <v>116</v>
      </c>
      <c r="BE50" s="324">
        <v>71</v>
      </c>
      <c r="BF50" s="325">
        <v>45</v>
      </c>
    </row>
    <row r="51" spans="1:58" s="323" customFormat="1" ht="15.75" x14ac:dyDescent="0.15">
      <c r="A51" s="250" t="s">
        <v>360</v>
      </c>
      <c r="B51" s="310">
        <v>2977</v>
      </c>
      <c r="C51" s="311">
        <v>1526</v>
      </c>
      <c r="D51" s="312">
        <v>1451</v>
      </c>
      <c r="E51" s="310">
        <v>21</v>
      </c>
      <c r="F51" s="324">
        <v>11</v>
      </c>
      <c r="G51" s="324">
        <v>10</v>
      </c>
      <c r="H51" s="310">
        <v>32</v>
      </c>
      <c r="I51" s="324">
        <v>15</v>
      </c>
      <c r="J51" s="324">
        <v>17</v>
      </c>
      <c r="K51" s="310">
        <v>150</v>
      </c>
      <c r="L51" s="324">
        <v>89</v>
      </c>
      <c r="M51" s="324">
        <v>61</v>
      </c>
      <c r="N51" s="310">
        <v>37</v>
      </c>
      <c r="O51" s="324">
        <v>19</v>
      </c>
      <c r="P51" s="324">
        <v>18</v>
      </c>
      <c r="Q51" s="310">
        <v>69</v>
      </c>
      <c r="R51" s="324">
        <v>31</v>
      </c>
      <c r="S51" s="324">
        <v>38</v>
      </c>
      <c r="T51" s="310">
        <v>101</v>
      </c>
      <c r="U51" s="324">
        <v>60</v>
      </c>
      <c r="V51" s="324">
        <v>41</v>
      </c>
      <c r="W51" s="310">
        <v>359</v>
      </c>
      <c r="X51" s="324">
        <v>179</v>
      </c>
      <c r="Y51" s="324">
        <v>180</v>
      </c>
      <c r="Z51" s="310">
        <v>269</v>
      </c>
      <c r="AA51" s="324">
        <v>158</v>
      </c>
      <c r="AB51" s="324">
        <v>111</v>
      </c>
      <c r="AC51" s="310">
        <v>215</v>
      </c>
      <c r="AD51" s="324">
        <v>105</v>
      </c>
      <c r="AE51" s="324">
        <v>110</v>
      </c>
      <c r="AF51" s="310">
        <v>175</v>
      </c>
      <c r="AG51" s="324">
        <v>96</v>
      </c>
      <c r="AH51" s="324">
        <v>79</v>
      </c>
      <c r="AI51" s="310">
        <v>233</v>
      </c>
      <c r="AJ51" s="324">
        <v>119</v>
      </c>
      <c r="AK51" s="324">
        <v>114</v>
      </c>
      <c r="AL51" s="310">
        <v>70</v>
      </c>
      <c r="AM51" s="324">
        <v>44</v>
      </c>
      <c r="AN51" s="324">
        <v>26</v>
      </c>
      <c r="AO51" s="310">
        <v>242</v>
      </c>
      <c r="AP51" s="324">
        <v>129</v>
      </c>
      <c r="AQ51" s="324">
        <v>113</v>
      </c>
      <c r="AR51" s="310">
        <v>101</v>
      </c>
      <c r="AS51" s="324">
        <v>52</v>
      </c>
      <c r="AT51" s="324">
        <v>49</v>
      </c>
      <c r="AU51" s="310">
        <v>241</v>
      </c>
      <c r="AV51" s="324">
        <v>105</v>
      </c>
      <c r="AW51" s="324">
        <v>136</v>
      </c>
      <c r="AX51" s="310">
        <v>248</v>
      </c>
      <c r="AY51" s="324">
        <v>112</v>
      </c>
      <c r="AZ51" s="324">
        <v>136</v>
      </c>
      <c r="BA51" s="310">
        <v>274</v>
      </c>
      <c r="BB51" s="324">
        <v>132</v>
      </c>
      <c r="BC51" s="324">
        <v>142</v>
      </c>
      <c r="BD51" s="310">
        <v>140</v>
      </c>
      <c r="BE51" s="324">
        <v>70</v>
      </c>
      <c r="BF51" s="325">
        <v>70</v>
      </c>
    </row>
    <row r="52" spans="1:58" s="323" customFormat="1" ht="15.75" x14ac:dyDescent="0.15">
      <c r="A52" s="250" t="s">
        <v>361</v>
      </c>
      <c r="B52" s="310">
        <v>2719</v>
      </c>
      <c r="C52" s="311">
        <v>1384</v>
      </c>
      <c r="D52" s="312">
        <v>1335</v>
      </c>
      <c r="E52" s="310">
        <v>24</v>
      </c>
      <c r="F52" s="324">
        <v>9</v>
      </c>
      <c r="G52" s="324">
        <v>15</v>
      </c>
      <c r="H52" s="310">
        <v>31</v>
      </c>
      <c r="I52" s="324">
        <v>18</v>
      </c>
      <c r="J52" s="324">
        <v>13</v>
      </c>
      <c r="K52" s="310">
        <v>107</v>
      </c>
      <c r="L52" s="324">
        <v>54</v>
      </c>
      <c r="M52" s="324">
        <v>53</v>
      </c>
      <c r="N52" s="310">
        <v>33</v>
      </c>
      <c r="O52" s="324">
        <v>21</v>
      </c>
      <c r="P52" s="324">
        <v>12</v>
      </c>
      <c r="Q52" s="310">
        <v>66</v>
      </c>
      <c r="R52" s="324">
        <v>37</v>
      </c>
      <c r="S52" s="324">
        <v>29</v>
      </c>
      <c r="T52" s="310">
        <v>87</v>
      </c>
      <c r="U52" s="324">
        <v>46</v>
      </c>
      <c r="V52" s="324">
        <v>41</v>
      </c>
      <c r="W52" s="310">
        <v>347</v>
      </c>
      <c r="X52" s="324">
        <v>173</v>
      </c>
      <c r="Y52" s="324">
        <v>174</v>
      </c>
      <c r="Z52" s="310">
        <v>272</v>
      </c>
      <c r="AA52" s="324">
        <v>132</v>
      </c>
      <c r="AB52" s="324">
        <v>140</v>
      </c>
      <c r="AC52" s="310">
        <v>197</v>
      </c>
      <c r="AD52" s="324">
        <v>101</v>
      </c>
      <c r="AE52" s="324">
        <v>96</v>
      </c>
      <c r="AF52" s="310">
        <v>183</v>
      </c>
      <c r="AG52" s="324">
        <v>107</v>
      </c>
      <c r="AH52" s="324">
        <v>76</v>
      </c>
      <c r="AI52" s="310">
        <v>201</v>
      </c>
      <c r="AJ52" s="324">
        <v>90</v>
      </c>
      <c r="AK52" s="324">
        <v>111</v>
      </c>
      <c r="AL52" s="310">
        <v>47</v>
      </c>
      <c r="AM52" s="324">
        <v>29</v>
      </c>
      <c r="AN52" s="324">
        <v>18</v>
      </c>
      <c r="AO52" s="310">
        <v>228</v>
      </c>
      <c r="AP52" s="324">
        <v>124</v>
      </c>
      <c r="AQ52" s="324">
        <v>104</v>
      </c>
      <c r="AR52" s="310">
        <v>73</v>
      </c>
      <c r="AS52" s="324">
        <v>38</v>
      </c>
      <c r="AT52" s="324">
        <v>35</v>
      </c>
      <c r="AU52" s="310">
        <v>232</v>
      </c>
      <c r="AV52" s="324">
        <v>119</v>
      </c>
      <c r="AW52" s="324">
        <v>113</v>
      </c>
      <c r="AX52" s="310">
        <v>219</v>
      </c>
      <c r="AY52" s="324">
        <v>106</v>
      </c>
      <c r="AZ52" s="324">
        <v>113</v>
      </c>
      <c r="BA52" s="310">
        <v>262</v>
      </c>
      <c r="BB52" s="324">
        <v>130</v>
      </c>
      <c r="BC52" s="324">
        <v>132</v>
      </c>
      <c r="BD52" s="310">
        <v>110</v>
      </c>
      <c r="BE52" s="324">
        <v>50</v>
      </c>
      <c r="BF52" s="325">
        <v>60</v>
      </c>
    </row>
    <row r="53" spans="1:58" s="323" customFormat="1" ht="15.75" x14ac:dyDescent="0.15">
      <c r="A53" s="250" t="s">
        <v>362</v>
      </c>
      <c r="B53" s="310">
        <v>2944</v>
      </c>
      <c r="C53" s="311">
        <v>1522</v>
      </c>
      <c r="D53" s="312">
        <v>1422</v>
      </c>
      <c r="E53" s="310">
        <v>11</v>
      </c>
      <c r="F53" s="324">
        <v>8</v>
      </c>
      <c r="G53" s="324">
        <v>3</v>
      </c>
      <c r="H53" s="310">
        <v>38</v>
      </c>
      <c r="I53" s="324">
        <v>17</v>
      </c>
      <c r="J53" s="324">
        <v>21</v>
      </c>
      <c r="K53" s="310">
        <v>124</v>
      </c>
      <c r="L53" s="324">
        <v>66</v>
      </c>
      <c r="M53" s="324">
        <v>58</v>
      </c>
      <c r="N53" s="310">
        <v>40</v>
      </c>
      <c r="O53" s="324">
        <v>24</v>
      </c>
      <c r="P53" s="324">
        <v>16</v>
      </c>
      <c r="Q53" s="310">
        <v>70</v>
      </c>
      <c r="R53" s="324">
        <v>39</v>
      </c>
      <c r="S53" s="324">
        <v>31</v>
      </c>
      <c r="T53" s="310">
        <v>120</v>
      </c>
      <c r="U53" s="324">
        <v>66</v>
      </c>
      <c r="V53" s="324">
        <v>54</v>
      </c>
      <c r="W53" s="310">
        <v>344</v>
      </c>
      <c r="X53" s="324">
        <v>166</v>
      </c>
      <c r="Y53" s="324">
        <v>178</v>
      </c>
      <c r="Z53" s="310">
        <v>287</v>
      </c>
      <c r="AA53" s="324">
        <v>166</v>
      </c>
      <c r="AB53" s="324">
        <v>121</v>
      </c>
      <c r="AC53" s="310">
        <v>191</v>
      </c>
      <c r="AD53" s="324">
        <v>113</v>
      </c>
      <c r="AE53" s="324">
        <v>78</v>
      </c>
      <c r="AF53" s="310">
        <v>191</v>
      </c>
      <c r="AG53" s="324">
        <v>106</v>
      </c>
      <c r="AH53" s="324">
        <v>85</v>
      </c>
      <c r="AI53" s="310">
        <v>258</v>
      </c>
      <c r="AJ53" s="324">
        <v>123</v>
      </c>
      <c r="AK53" s="324">
        <v>135</v>
      </c>
      <c r="AL53" s="310">
        <v>74</v>
      </c>
      <c r="AM53" s="324">
        <v>39</v>
      </c>
      <c r="AN53" s="324">
        <v>35</v>
      </c>
      <c r="AO53" s="310">
        <v>221</v>
      </c>
      <c r="AP53" s="324">
        <v>109</v>
      </c>
      <c r="AQ53" s="324">
        <v>112</v>
      </c>
      <c r="AR53" s="310">
        <v>82</v>
      </c>
      <c r="AS53" s="324">
        <v>48</v>
      </c>
      <c r="AT53" s="324">
        <v>34</v>
      </c>
      <c r="AU53" s="310">
        <v>205</v>
      </c>
      <c r="AV53" s="324">
        <v>102</v>
      </c>
      <c r="AW53" s="324">
        <v>103</v>
      </c>
      <c r="AX53" s="310">
        <v>240</v>
      </c>
      <c r="AY53" s="324">
        <v>129</v>
      </c>
      <c r="AZ53" s="324">
        <v>111</v>
      </c>
      <c r="BA53" s="310">
        <v>317</v>
      </c>
      <c r="BB53" s="324">
        <v>150</v>
      </c>
      <c r="BC53" s="324">
        <v>167</v>
      </c>
      <c r="BD53" s="310">
        <v>131</v>
      </c>
      <c r="BE53" s="324">
        <v>51</v>
      </c>
      <c r="BF53" s="325">
        <v>80</v>
      </c>
    </row>
    <row r="54" spans="1:58" s="323" customFormat="1" ht="15.75" x14ac:dyDescent="0.15">
      <c r="A54" s="255" t="s">
        <v>10</v>
      </c>
      <c r="B54" s="307">
        <v>18434</v>
      </c>
      <c r="C54" s="304">
        <v>9149</v>
      </c>
      <c r="D54" s="308">
        <v>9285</v>
      </c>
      <c r="E54" s="307">
        <v>111</v>
      </c>
      <c r="F54" s="304">
        <v>61</v>
      </c>
      <c r="G54" s="308">
        <v>50</v>
      </c>
      <c r="H54" s="307">
        <v>252</v>
      </c>
      <c r="I54" s="304">
        <v>123</v>
      </c>
      <c r="J54" s="308">
        <v>129</v>
      </c>
      <c r="K54" s="307">
        <v>723</v>
      </c>
      <c r="L54" s="304">
        <v>397</v>
      </c>
      <c r="M54" s="308">
        <v>326</v>
      </c>
      <c r="N54" s="307">
        <v>229</v>
      </c>
      <c r="O54" s="304">
        <v>128</v>
      </c>
      <c r="P54" s="308">
        <v>101</v>
      </c>
      <c r="Q54" s="307">
        <v>382</v>
      </c>
      <c r="R54" s="304">
        <v>202</v>
      </c>
      <c r="S54" s="308">
        <v>180</v>
      </c>
      <c r="T54" s="307">
        <v>664</v>
      </c>
      <c r="U54" s="304">
        <v>356</v>
      </c>
      <c r="V54" s="308">
        <v>308</v>
      </c>
      <c r="W54" s="307">
        <v>1962</v>
      </c>
      <c r="X54" s="304">
        <v>947</v>
      </c>
      <c r="Y54" s="308">
        <v>1015</v>
      </c>
      <c r="Z54" s="307">
        <v>1677</v>
      </c>
      <c r="AA54" s="304">
        <v>903</v>
      </c>
      <c r="AB54" s="308">
        <v>774</v>
      </c>
      <c r="AC54" s="307">
        <v>1190</v>
      </c>
      <c r="AD54" s="304">
        <v>640</v>
      </c>
      <c r="AE54" s="308">
        <v>550</v>
      </c>
      <c r="AF54" s="307">
        <v>1101</v>
      </c>
      <c r="AG54" s="304">
        <v>579</v>
      </c>
      <c r="AH54" s="308">
        <v>522</v>
      </c>
      <c r="AI54" s="307">
        <v>1789</v>
      </c>
      <c r="AJ54" s="304">
        <v>833</v>
      </c>
      <c r="AK54" s="308">
        <v>956</v>
      </c>
      <c r="AL54" s="307">
        <v>493</v>
      </c>
      <c r="AM54" s="304">
        <v>238</v>
      </c>
      <c r="AN54" s="308">
        <v>255</v>
      </c>
      <c r="AO54" s="307">
        <v>1405</v>
      </c>
      <c r="AP54" s="304">
        <v>684</v>
      </c>
      <c r="AQ54" s="308">
        <v>721</v>
      </c>
      <c r="AR54" s="307">
        <v>472</v>
      </c>
      <c r="AS54" s="304">
        <v>232</v>
      </c>
      <c r="AT54" s="308">
        <v>240</v>
      </c>
      <c r="AU54" s="307">
        <v>1232</v>
      </c>
      <c r="AV54" s="304">
        <v>603</v>
      </c>
      <c r="AW54" s="308">
        <v>629</v>
      </c>
      <c r="AX54" s="307">
        <v>1675</v>
      </c>
      <c r="AY54" s="304">
        <v>786</v>
      </c>
      <c r="AZ54" s="308">
        <v>889</v>
      </c>
      <c r="BA54" s="307">
        <v>2068</v>
      </c>
      <c r="BB54" s="304">
        <v>978</v>
      </c>
      <c r="BC54" s="308">
        <v>1090</v>
      </c>
      <c r="BD54" s="307">
        <v>1009</v>
      </c>
      <c r="BE54" s="304">
        <v>459</v>
      </c>
      <c r="BF54" s="309">
        <v>550</v>
      </c>
    </row>
    <row r="55" spans="1:58" s="323" customFormat="1" ht="15.75" x14ac:dyDescent="0.15">
      <c r="A55" s="250" t="s">
        <v>442</v>
      </c>
      <c r="B55" s="310">
        <v>3190</v>
      </c>
      <c r="C55" s="311">
        <v>1580</v>
      </c>
      <c r="D55" s="312">
        <v>1610</v>
      </c>
      <c r="E55" s="310">
        <v>20</v>
      </c>
      <c r="F55" s="324">
        <v>10</v>
      </c>
      <c r="G55" s="324">
        <v>10</v>
      </c>
      <c r="H55" s="310">
        <v>38</v>
      </c>
      <c r="I55" s="324">
        <v>20</v>
      </c>
      <c r="J55" s="324">
        <v>18</v>
      </c>
      <c r="K55" s="310">
        <v>120</v>
      </c>
      <c r="L55" s="324">
        <v>77</v>
      </c>
      <c r="M55" s="324">
        <v>43</v>
      </c>
      <c r="N55" s="310">
        <v>38</v>
      </c>
      <c r="O55" s="324">
        <v>20</v>
      </c>
      <c r="P55" s="324">
        <v>18</v>
      </c>
      <c r="Q55" s="310">
        <v>92</v>
      </c>
      <c r="R55" s="324">
        <v>49</v>
      </c>
      <c r="S55" s="324">
        <v>43</v>
      </c>
      <c r="T55" s="310">
        <v>126</v>
      </c>
      <c r="U55" s="324">
        <v>70</v>
      </c>
      <c r="V55" s="324">
        <v>56</v>
      </c>
      <c r="W55" s="310">
        <v>359</v>
      </c>
      <c r="X55" s="324">
        <v>168</v>
      </c>
      <c r="Y55" s="324">
        <v>191</v>
      </c>
      <c r="Z55" s="310">
        <v>298</v>
      </c>
      <c r="AA55" s="324">
        <v>169</v>
      </c>
      <c r="AB55" s="324">
        <v>129</v>
      </c>
      <c r="AC55" s="310">
        <v>207</v>
      </c>
      <c r="AD55" s="324">
        <v>105</v>
      </c>
      <c r="AE55" s="324">
        <v>102</v>
      </c>
      <c r="AF55" s="310">
        <v>211</v>
      </c>
      <c r="AG55" s="324">
        <v>116</v>
      </c>
      <c r="AH55" s="324">
        <v>95</v>
      </c>
      <c r="AI55" s="310">
        <v>286</v>
      </c>
      <c r="AJ55" s="324">
        <v>131</v>
      </c>
      <c r="AK55" s="324">
        <v>155</v>
      </c>
      <c r="AL55" s="310">
        <v>71</v>
      </c>
      <c r="AM55" s="324">
        <v>35</v>
      </c>
      <c r="AN55" s="324">
        <v>36</v>
      </c>
      <c r="AO55" s="310">
        <v>247</v>
      </c>
      <c r="AP55" s="324">
        <v>122</v>
      </c>
      <c r="AQ55" s="324">
        <v>125</v>
      </c>
      <c r="AR55" s="310">
        <v>93</v>
      </c>
      <c r="AS55" s="324">
        <v>40</v>
      </c>
      <c r="AT55" s="324">
        <v>53</v>
      </c>
      <c r="AU55" s="310">
        <v>227</v>
      </c>
      <c r="AV55" s="324">
        <v>109</v>
      </c>
      <c r="AW55" s="324">
        <v>118</v>
      </c>
      <c r="AX55" s="310">
        <v>288</v>
      </c>
      <c r="AY55" s="324">
        <v>122</v>
      </c>
      <c r="AZ55" s="324">
        <v>166</v>
      </c>
      <c r="BA55" s="310">
        <v>318</v>
      </c>
      <c r="BB55" s="324">
        <v>143</v>
      </c>
      <c r="BC55" s="324">
        <v>175</v>
      </c>
      <c r="BD55" s="310">
        <v>151</v>
      </c>
      <c r="BE55" s="324">
        <v>74</v>
      </c>
      <c r="BF55" s="325">
        <v>77</v>
      </c>
    </row>
    <row r="56" spans="1:58" s="323" customFormat="1" ht="15.75" x14ac:dyDescent="0.15">
      <c r="A56" s="250" t="s">
        <v>364</v>
      </c>
      <c r="B56" s="310">
        <v>3130</v>
      </c>
      <c r="C56" s="311">
        <v>1554</v>
      </c>
      <c r="D56" s="312">
        <v>1576</v>
      </c>
      <c r="E56" s="310">
        <v>28</v>
      </c>
      <c r="F56" s="324">
        <v>19</v>
      </c>
      <c r="G56" s="324">
        <v>9</v>
      </c>
      <c r="H56" s="310">
        <v>46</v>
      </c>
      <c r="I56" s="324">
        <v>28</v>
      </c>
      <c r="J56" s="324">
        <v>18</v>
      </c>
      <c r="K56" s="310">
        <v>143</v>
      </c>
      <c r="L56" s="324">
        <v>76</v>
      </c>
      <c r="M56" s="324">
        <v>67</v>
      </c>
      <c r="N56" s="310">
        <v>51</v>
      </c>
      <c r="O56" s="324">
        <v>33</v>
      </c>
      <c r="P56" s="324">
        <v>18</v>
      </c>
      <c r="Q56" s="310">
        <v>57</v>
      </c>
      <c r="R56" s="324">
        <v>31</v>
      </c>
      <c r="S56" s="324">
        <v>26</v>
      </c>
      <c r="T56" s="310">
        <v>99</v>
      </c>
      <c r="U56" s="324">
        <v>57</v>
      </c>
      <c r="V56" s="324">
        <v>42</v>
      </c>
      <c r="W56" s="310">
        <v>344</v>
      </c>
      <c r="X56" s="324">
        <v>165</v>
      </c>
      <c r="Y56" s="324">
        <v>179</v>
      </c>
      <c r="Z56" s="310">
        <v>279</v>
      </c>
      <c r="AA56" s="324">
        <v>152</v>
      </c>
      <c r="AB56" s="324">
        <v>127</v>
      </c>
      <c r="AC56" s="310">
        <v>186</v>
      </c>
      <c r="AD56" s="324">
        <v>99</v>
      </c>
      <c r="AE56" s="324">
        <v>87</v>
      </c>
      <c r="AF56" s="310">
        <v>191</v>
      </c>
      <c r="AG56" s="324">
        <v>95</v>
      </c>
      <c r="AH56" s="324">
        <v>96</v>
      </c>
      <c r="AI56" s="310">
        <v>290</v>
      </c>
      <c r="AJ56" s="324">
        <v>139</v>
      </c>
      <c r="AK56" s="324">
        <v>151</v>
      </c>
      <c r="AL56" s="310">
        <v>78</v>
      </c>
      <c r="AM56" s="324">
        <v>40</v>
      </c>
      <c r="AN56" s="324">
        <v>38</v>
      </c>
      <c r="AO56" s="310">
        <v>269</v>
      </c>
      <c r="AP56" s="324">
        <v>122</v>
      </c>
      <c r="AQ56" s="324">
        <v>147</v>
      </c>
      <c r="AR56" s="310">
        <v>79</v>
      </c>
      <c r="AS56" s="324">
        <v>39</v>
      </c>
      <c r="AT56" s="324">
        <v>40</v>
      </c>
      <c r="AU56" s="310">
        <v>193</v>
      </c>
      <c r="AV56" s="324">
        <v>91</v>
      </c>
      <c r="AW56" s="324">
        <v>102</v>
      </c>
      <c r="AX56" s="310">
        <v>294</v>
      </c>
      <c r="AY56" s="324">
        <v>133</v>
      </c>
      <c r="AZ56" s="324">
        <v>161</v>
      </c>
      <c r="BA56" s="310">
        <v>340</v>
      </c>
      <c r="BB56" s="324">
        <v>158</v>
      </c>
      <c r="BC56" s="324">
        <v>182</v>
      </c>
      <c r="BD56" s="310">
        <v>163</v>
      </c>
      <c r="BE56" s="324">
        <v>77</v>
      </c>
      <c r="BF56" s="325">
        <v>86</v>
      </c>
    </row>
    <row r="57" spans="1:58" s="323" customFormat="1" ht="15.75" x14ac:dyDescent="0.15">
      <c r="A57" s="250" t="s">
        <v>365</v>
      </c>
      <c r="B57" s="310">
        <v>3608</v>
      </c>
      <c r="C57" s="311">
        <v>1811</v>
      </c>
      <c r="D57" s="312">
        <v>1797</v>
      </c>
      <c r="E57" s="310">
        <v>21</v>
      </c>
      <c r="F57" s="324">
        <v>13</v>
      </c>
      <c r="G57" s="324">
        <v>8</v>
      </c>
      <c r="H57" s="310">
        <v>53</v>
      </c>
      <c r="I57" s="324">
        <v>25</v>
      </c>
      <c r="J57" s="324">
        <v>28</v>
      </c>
      <c r="K57" s="310">
        <v>154</v>
      </c>
      <c r="L57" s="324">
        <v>82</v>
      </c>
      <c r="M57" s="324">
        <v>72</v>
      </c>
      <c r="N57" s="310">
        <v>52</v>
      </c>
      <c r="O57" s="324">
        <v>26</v>
      </c>
      <c r="P57" s="324">
        <v>26</v>
      </c>
      <c r="Q57" s="310">
        <v>86</v>
      </c>
      <c r="R57" s="324">
        <v>44</v>
      </c>
      <c r="S57" s="324">
        <v>42</v>
      </c>
      <c r="T57" s="310">
        <v>139</v>
      </c>
      <c r="U57" s="324">
        <v>71</v>
      </c>
      <c r="V57" s="324">
        <v>68</v>
      </c>
      <c r="W57" s="310">
        <v>401</v>
      </c>
      <c r="X57" s="324">
        <v>203</v>
      </c>
      <c r="Y57" s="324">
        <v>198</v>
      </c>
      <c r="Z57" s="310">
        <v>325</v>
      </c>
      <c r="AA57" s="324">
        <v>171</v>
      </c>
      <c r="AB57" s="324">
        <v>154</v>
      </c>
      <c r="AC57" s="310">
        <v>245</v>
      </c>
      <c r="AD57" s="324">
        <v>135</v>
      </c>
      <c r="AE57" s="324">
        <v>110</v>
      </c>
      <c r="AF57" s="310">
        <v>203</v>
      </c>
      <c r="AG57" s="324">
        <v>111</v>
      </c>
      <c r="AH57" s="324">
        <v>92</v>
      </c>
      <c r="AI57" s="310">
        <v>365</v>
      </c>
      <c r="AJ57" s="324">
        <v>176</v>
      </c>
      <c r="AK57" s="324">
        <v>189</v>
      </c>
      <c r="AL57" s="310">
        <v>96</v>
      </c>
      <c r="AM57" s="324">
        <v>47</v>
      </c>
      <c r="AN57" s="324">
        <v>49</v>
      </c>
      <c r="AO57" s="310">
        <v>259</v>
      </c>
      <c r="AP57" s="324">
        <v>131</v>
      </c>
      <c r="AQ57" s="324">
        <v>128</v>
      </c>
      <c r="AR57" s="310">
        <v>80</v>
      </c>
      <c r="AS57" s="324">
        <v>42</v>
      </c>
      <c r="AT57" s="324">
        <v>38</v>
      </c>
      <c r="AU57" s="310">
        <v>233</v>
      </c>
      <c r="AV57" s="324">
        <v>116</v>
      </c>
      <c r="AW57" s="324">
        <v>117</v>
      </c>
      <c r="AX57" s="310">
        <v>292</v>
      </c>
      <c r="AY57" s="324">
        <v>138</v>
      </c>
      <c r="AZ57" s="324">
        <v>154</v>
      </c>
      <c r="BA57" s="310">
        <v>396</v>
      </c>
      <c r="BB57" s="324">
        <v>187</v>
      </c>
      <c r="BC57" s="324">
        <v>209</v>
      </c>
      <c r="BD57" s="310">
        <v>208</v>
      </c>
      <c r="BE57" s="324">
        <v>93</v>
      </c>
      <c r="BF57" s="325">
        <v>115</v>
      </c>
    </row>
    <row r="58" spans="1:58" s="323" customFormat="1" ht="15.75" x14ac:dyDescent="0.15">
      <c r="A58" s="250" t="s">
        <v>366</v>
      </c>
      <c r="B58" s="310">
        <v>4127</v>
      </c>
      <c r="C58" s="311">
        <v>2065</v>
      </c>
      <c r="D58" s="312">
        <v>2062</v>
      </c>
      <c r="E58" s="310">
        <v>21</v>
      </c>
      <c r="F58" s="324">
        <v>8</v>
      </c>
      <c r="G58" s="324">
        <v>13</v>
      </c>
      <c r="H58" s="310">
        <v>52</v>
      </c>
      <c r="I58" s="324">
        <v>26</v>
      </c>
      <c r="J58" s="324">
        <v>26</v>
      </c>
      <c r="K58" s="310">
        <v>139</v>
      </c>
      <c r="L58" s="324">
        <v>81</v>
      </c>
      <c r="M58" s="324">
        <v>58</v>
      </c>
      <c r="N58" s="310">
        <v>41</v>
      </c>
      <c r="O58" s="324">
        <v>23</v>
      </c>
      <c r="P58" s="324">
        <v>18</v>
      </c>
      <c r="Q58" s="310">
        <v>62</v>
      </c>
      <c r="R58" s="324">
        <v>33</v>
      </c>
      <c r="S58" s="324">
        <v>29</v>
      </c>
      <c r="T58" s="310">
        <v>148</v>
      </c>
      <c r="U58" s="324">
        <v>78</v>
      </c>
      <c r="V58" s="324">
        <v>70</v>
      </c>
      <c r="W58" s="310">
        <v>390</v>
      </c>
      <c r="X58" s="324">
        <v>193</v>
      </c>
      <c r="Y58" s="324">
        <v>197</v>
      </c>
      <c r="Z58" s="310">
        <v>388</v>
      </c>
      <c r="AA58" s="324">
        <v>218</v>
      </c>
      <c r="AB58" s="324">
        <v>170</v>
      </c>
      <c r="AC58" s="310">
        <v>274</v>
      </c>
      <c r="AD58" s="324">
        <v>156</v>
      </c>
      <c r="AE58" s="324">
        <v>118</v>
      </c>
      <c r="AF58" s="310">
        <v>235</v>
      </c>
      <c r="AG58" s="324">
        <v>126</v>
      </c>
      <c r="AH58" s="324">
        <v>109</v>
      </c>
      <c r="AI58" s="310">
        <v>419</v>
      </c>
      <c r="AJ58" s="324">
        <v>188</v>
      </c>
      <c r="AK58" s="324">
        <v>231</v>
      </c>
      <c r="AL58" s="310">
        <v>122</v>
      </c>
      <c r="AM58" s="324">
        <v>58</v>
      </c>
      <c r="AN58" s="324">
        <v>64</v>
      </c>
      <c r="AO58" s="310">
        <v>324</v>
      </c>
      <c r="AP58" s="324">
        <v>161</v>
      </c>
      <c r="AQ58" s="324">
        <v>163</v>
      </c>
      <c r="AR58" s="310">
        <v>125</v>
      </c>
      <c r="AS58" s="324">
        <v>66</v>
      </c>
      <c r="AT58" s="324">
        <v>59</v>
      </c>
      <c r="AU58" s="310">
        <v>282</v>
      </c>
      <c r="AV58" s="324">
        <v>146</v>
      </c>
      <c r="AW58" s="324">
        <v>136</v>
      </c>
      <c r="AX58" s="310">
        <v>388</v>
      </c>
      <c r="AY58" s="324">
        <v>181</v>
      </c>
      <c r="AZ58" s="324">
        <v>207</v>
      </c>
      <c r="BA58" s="310">
        <v>485</v>
      </c>
      <c r="BB58" s="324">
        <v>229</v>
      </c>
      <c r="BC58" s="324">
        <v>256</v>
      </c>
      <c r="BD58" s="310">
        <v>232</v>
      </c>
      <c r="BE58" s="324">
        <v>94</v>
      </c>
      <c r="BF58" s="325">
        <v>138</v>
      </c>
    </row>
    <row r="59" spans="1:58" s="323" customFormat="1" ht="15.75" x14ac:dyDescent="0.15">
      <c r="A59" s="250" t="s">
        <v>367</v>
      </c>
      <c r="B59" s="310">
        <v>4379</v>
      </c>
      <c r="C59" s="311">
        <v>2139</v>
      </c>
      <c r="D59" s="312">
        <v>2240</v>
      </c>
      <c r="E59" s="310">
        <v>21</v>
      </c>
      <c r="F59" s="324">
        <v>11</v>
      </c>
      <c r="G59" s="324">
        <v>10</v>
      </c>
      <c r="H59" s="310">
        <v>63</v>
      </c>
      <c r="I59" s="324">
        <v>24</v>
      </c>
      <c r="J59" s="324">
        <v>39</v>
      </c>
      <c r="K59" s="310">
        <v>167</v>
      </c>
      <c r="L59" s="324">
        <v>81</v>
      </c>
      <c r="M59" s="324">
        <v>86</v>
      </c>
      <c r="N59" s="310">
        <v>47</v>
      </c>
      <c r="O59" s="324">
        <v>26</v>
      </c>
      <c r="P59" s="324">
        <v>21</v>
      </c>
      <c r="Q59" s="310">
        <v>85</v>
      </c>
      <c r="R59" s="324">
        <v>45</v>
      </c>
      <c r="S59" s="324">
        <v>40</v>
      </c>
      <c r="T59" s="310">
        <v>152</v>
      </c>
      <c r="U59" s="324">
        <v>80</v>
      </c>
      <c r="V59" s="324">
        <v>72</v>
      </c>
      <c r="W59" s="310">
        <v>468</v>
      </c>
      <c r="X59" s="324">
        <v>218</v>
      </c>
      <c r="Y59" s="324">
        <v>250</v>
      </c>
      <c r="Z59" s="310">
        <v>387</v>
      </c>
      <c r="AA59" s="324">
        <v>193</v>
      </c>
      <c r="AB59" s="324">
        <v>194</v>
      </c>
      <c r="AC59" s="310">
        <v>278</v>
      </c>
      <c r="AD59" s="324">
        <v>145</v>
      </c>
      <c r="AE59" s="324">
        <v>133</v>
      </c>
      <c r="AF59" s="310">
        <v>261</v>
      </c>
      <c r="AG59" s="324">
        <v>131</v>
      </c>
      <c r="AH59" s="324">
        <v>130</v>
      </c>
      <c r="AI59" s="310">
        <v>429</v>
      </c>
      <c r="AJ59" s="324">
        <v>199</v>
      </c>
      <c r="AK59" s="324">
        <v>230</v>
      </c>
      <c r="AL59" s="310">
        <v>126</v>
      </c>
      <c r="AM59" s="324">
        <v>58</v>
      </c>
      <c r="AN59" s="324">
        <v>68</v>
      </c>
      <c r="AO59" s="310">
        <v>306</v>
      </c>
      <c r="AP59" s="324">
        <v>148</v>
      </c>
      <c r="AQ59" s="324">
        <v>158</v>
      </c>
      <c r="AR59" s="310">
        <v>95</v>
      </c>
      <c r="AS59" s="324">
        <v>45</v>
      </c>
      <c r="AT59" s="324">
        <v>50</v>
      </c>
      <c r="AU59" s="310">
        <v>297</v>
      </c>
      <c r="AV59" s="324">
        <v>141</v>
      </c>
      <c r="AW59" s="324">
        <v>156</v>
      </c>
      <c r="AX59" s="310">
        <v>413</v>
      </c>
      <c r="AY59" s="324">
        <v>212</v>
      </c>
      <c r="AZ59" s="324">
        <v>201</v>
      </c>
      <c r="BA59" s="310">
        <v>529</v>
      </c>
      <c r="BB59" s="324">
        <v>261</v>
      </c>
      <c r="BC59" s="324">
        <v>268</v>
      </c>
      <c r="BD59" s="310">
        <v>255</v>
      </c>
      <c r="BE59" s="324">
        <v>121</v>
      </c>
      <c r="BF59" s="325">
        <v>134</v>
      </c>
    </row>
    <row r="60" spans="1:58" s="323" customFormat="1" ht="15.75" x14ac:dyDescent="0.15">
      <c r="A60" s="255" t="s">
        <v>60</v>
      </c>
      <c r="B60" s="307">
        <v>21581</v>
      </c>
      <c r="C60" s="304">
        <v>10501</v>
      </c>
      <c r="D60" s="308">
        <v>11080</v>
      </c>
      <c r="E60" s="307">
        <v>136</v>
      </c>
      <c r="F60" s="304">
        <v>71</v>
      </c>
      <c r="G60" s="308">
        <v>65</v>
      </c>
      <c r="H60" s="307">
        <v>319</v>
      </c>
      <c r="I60" s="304">
        <v>177</v>
      </c>
      <c r="J60" s="308">
        <v>142</v>
      </c>
      <c r="K60" s="307">
        <v>700</v>
      </c>
      <c r="L60" s="304">
        <v>373</v>
      </c>
      <c r="M60" s="308">
        <v>327</v>
      </c>
      <c r="N60" s="307">
        <v>267</v>
      </c>
      <c r="O60" s="304">
        <v>155</v>
      </c>
      <c r="P60" s="308">
        <v>112</v>
      </c>
      <c r="Q60" s="307">
        <v>402</v>
      </c>
      <c r="R60" s="304">
        <v>210</v>
      </c>
      <c r="S60" s="308">
        <v>192</v>
      </c>
      <c r="T60" s="307">
        <v>847</v>
      </c>
      <c r="U60" s="304">
        <v>443</v>
      </c>
      <c r="V60" s="308">
        <v>404</v>
      </c>
      <c r="W60" s="307">
        <v>2192</v>
      </c>
      <c r="X60" s="304">
        <v>1016</v>
      </c>
      <c r="Y60" s="308">
        <v>1176</v>
      </c>
      <c r="Z60" s="307">
        <v>1955</v>
      </c>
      <c r="AA60" s="304">
        <v>1006</v>
      </c>
      <c r="AB60" s="308">
        <v>949</v>
      </c>
      <c r="AC60" s="307">
        <v>1378</v>
      </c>
      <c r="AD60" s="304">
        <v>732</v>
      </c>
      <c r="AE60" s="308">
        <v>646</v>
      </c>
      <c r="AF60" s="307">
        <v>1036</v>
      </c>
      <c r="AG60" s="304">
        <v>520</v>
      </c>
      <c r="AH60" s="308">
        <v>516</v>
      </c>
      <c r="AI60" s="307">
        <v>1887</v>
      </c>
      <c r="AJ60" s="304">
        <v>957</v>
      </c>
      <c r="AK60" s="308">
        <v>930</v>
      </c>
      <c r="AL60" s="307">
        <v>587</v>
      </c>
      <c r="AM60" s="304">
        <v>292</v>
      </c>
      <c r="AN60" s="308">
        <v>295</v>
      </c>
      <c r="AO60" s="307">
        <v>1349</v>
      </c>
      <c r="AP60" s="304">
        <v>655</v>
      </c>
      <c r="AQ60" s="308">
        <v>694</v>
      </c>
      <c r="AR60" s="307">
        <v>473</v>
      </c>
      <c r="AS60" s="304">
        <v>249</v>
      </c>
      <c r="AT60" s="308">
        <v>224</v>
      </c>
      <c r="AU60" s="307">
        <v>1452</v>
      </c>
      <c r="AV60" s="304">
        <v>666</v>
      </c>
      <c r="AW60" s="308">
        <v>786</v>
      </c>
      <c r="AX60" s="307">
        <v>2212</v>
      </c>
      <c r="AY60" s="304">
        <v>961</v>
      </c>
      <c r="AZ60" s="308">
        <v>1251</v>
      </c>
      <c r="BA60" s="307">
        <v>2943</v>
      </c>
      <c r="BB60" s="304">
        <v>1362</v>
      </c>
      <c r="BC60" s="308">
        <v>1581</v>
      </c>
      <c r="BD60" s="307">
        <v>1446</v>
      </c>
      <c r="BE60" s="304">
        <v>656</v>
      </c>
      <c r="BF60" s="309">
        <v>790</v>
      </c>
    </row>
    <row r="61" spans="1:58" s="323" customFormat="1" ht="15.75" x14ac:dyDescent="0.15">
      <c r="A61" s="250" t="s">
        <v>443</v>
      </c>
      <c r="B61" s="310">
        <v>4346</v>
      </c>
      <c r="C61" s="311">
        <v>2187</v>
      </c>
      <c r="D61" s="312">
        <v>2159</v>
      </c>
      <c r="E61" s="310">
        <v>32</v>
      </c>
      <c r="F61" s="324">
        <v>19</v>
      </c>
      <c r="G61" s="324">
        <v>13</v>
      </c>
      <c r="H61" s="310">
        <v>69</v>
      </c>
      <c r="I61" s="324">
        <v>41</v>
      </c>
      <c r="J61" s="324">
        <v>28</v>
      </c>
      <c r="K61" s="310">
        <v>131</v>
      </c>
      <c r="L61" s="324">
        <v>76</v>
      </c>
      <c r="M61" s="324">
        <v>55</v>
      </c>
      <c r="N61" s="310">
        <v>53</v>
      </c>
      <c r="O61" s="324">
        <v>30</v>
      </c>
      <c r="P61" s="324">
        <v>23</v>
      </c>
      <c r="Q61" s="310">
        <v>83</v>
      </c>
      <c r="R61" s="324">
        <v>40</v>
      </c>
      <c r="S61" s="324">
        <v>43</v>
      </c>
      <c r="T61" s="310">
        <v>166</v>
      </c>
      <c r="U61" s="324">
        <v>81</v>
      </c>
      <c r="V61" s="324">
        <v>85</v>
      </c>
      <c r="W61" s="310">
        <v>478</v>
      </c>
      <c r="X61" s="324">
        <v>230</v>
      </c>
      <c r="Y61" s="324">
        <v>248</v>
      </c>
      <c r="Z61" s="310">
        <v>377</v>
      </c>
      <c r="AA61" s="324">
        <v>205</v>
      </c>
      <c r="AB61" s="324">
        <v>172</v>
      </c>
      <c r="AC61" s="310">
        <v>273</v>
      </c>
      <c r="AD61" s="324">
        <v>146</v>
      </c>
      <c r="AE61" s="324">
        <v>127</v>
      </c>
      <c r="AF61" s="310">
        <v>212</v>
      </c>
      <c r="AG61" s="324">
        <v>104</v>
      </c>
      <c r="AH61" s="324">
        <v>108</v>
      </c>
      <c r="AI61" s="310">
        <v>434</v>
      </c>
      <c r="AJ61" s="324">
        <v>210</v>
      </c>
      <c r="AK61" s="324">
        <v>224</v>
      </c>
      <c r="AL61" s="310">
        <v>114</v>
      </c>
      <c r="AM61" s="324">
        <v>63</v>
      </c>
      <c r="AN61" s="324">
        <v>51</v>
      </c>
      <c r="AO61" s="310">
        <v>301</v>
      </c>
      <c r="AP61" s="324">
        <v>155</v>
      </c>
      <c r="AQ61" s="324">
        <v>146</v>
      </c>
      <c r="AR61" s="310">
        <v>97</v>
      </c>
      <c r="AS61" s="324">
        <v>54</v>
      </c>
      <c r="AT61" s="324">
        <v>43</v>
      </c>
      <c r="AU61" s="310">
        <v>290</v>
      </c>
      <c r="AV61" s="324">
        <v>138</v>
      </c>
      <c r="AW61" s="324">
        <v>152</v>
      </c>
      <c r="AX61" s="310">
        <v>376</v>
      </c>
      <c r="AY61" s="324">
        <v>170</v>
      </c>
      <c r="AZ61" s="324">
        <v>206</v>
      </c>
      <c r="BA61" s="310">
        <v>562</v>
      </c>
      <c r="BB61" s="324">
        <v>278</v>
      </c>
      <c r="BC61" s="324">
        <v>284</v>
      </c>
      <c r="BD61" s="310">
        <v>298</v>
      </c>
      <c r="BE61" s="324">
        <v>147</v>
      </c>
      <c r="BF61" s="325">
        <v>151</v>
      </c>
    </row>
    <row r="62" spans="1:58" s="323" customFormat="1" ht="15.75" x14ac:dyDescent="0.15">
      <c r="A62" s="250" t="s">
        <v>369</v>
      </c>
      <c r="B62" s="310">
        <v>4433</v>
      </c>
      <c r="C62" s="311">
        <v>2129</v>
      </c>
      <c r="D62" s="312">
        <v>2304</v>
      </c>
      <c r="E62" s="310">
        <v>24</v>
      </c>
      <c r="F62" s="324">
        <v>11</v>
      </c>
      <c r="G62" s="324">
        <v>13</v>
      </c>
      <c r="H62" s="310">
        <v>62</v>
      </c>
      <c r="I62" s="324">
        <v>36</v>
      </c>
      <c r="J62" s="324">
        <v>26</v>
      </c>
      <c r="K62" s="310">
        <v>143</v>
      </c>
      <c r="L62" s="324">
        <v>78</v>
      </c>
      <c r="M62" s="324">
        <v>65</v>
      </c>
      <c r="N62" s="310">
        <v>51</v>
      </c>
      <c r="O62" s="324">
        <v>32</v>
      </c>
      <c r="P62" s="324">
        <v>19</v>
      </c>
      <c r="Q62" s="310">
        <v>83</v>
      </c>
      <c r="R62" s="324">
        <v>42</v>
      </c>
      <c r="S62" s="324">
        <v>41</v>
      </c>
      <c r="T62" s="310">
        <v>171</v>
      </c>
      <c r="U62" s="324">
        <v>86</v>
      </c>
      <c r="V62" s="324">
        <v>85</v>
      </c>
      <c r="W62" s="310">
        <v>468</v>
      </c>
      <c r="X62" s="324">
        <v>216</v>
      </c>
      <c r="Y62" s="324">
        <v>252</v>
      </c>
      <c r="Z62" s="310">
        <v>404</v>
      </c>
      <c r="AA62" s="324">
        <v>213</v>
      </c>
      <c r="AB62" s="324">
        <v>191</v>
      </c>
      <c r="AC62" s="310">
        <v>283</v>
      </c>
      <c r="AD62" s="324">
        <v>153</v>
      </c>
      <c r="AE62" s="324">
        <v>130</v>
      </c>
      <c r="AF62" s="310">
        <v>190</v>
      </c>
      <c r="AG62" s="324">
        <v>97</v>
      </c>
      <c r="AH62" s="324">
        <v>93</v>
      </c>
      <c r="AI62" s="310">
        <v>387</v>
      </c>
      <c r="AJ62" s="324">
        <v>168</v>
      </c>
      <c r="AK62" s="324">
        <v>219</v>
      </c>
      <c r="AL62" s="310">
        <v>115</v>
      </c>
      <c r="AM62" s="324">
        <v>56</v>
      </c>
      <c r="AN62" s="324">
        <v>59</v>
      </c>
      <c r="AO62" s="310">
        <v>302</v>
      </c>
      <c r="AP62" s="324">
        <v>147</v>
      </c>
      <c r="AQ62" s="324">
        <v>155</v>
      </c>
      <c r="AR62" s="310">
        <v>107</v>
      </c>
      <c r="AS62" s="324">
        <v>54</v>
      </c>
      <c r="AT62" s="324">
        <v>53</v>
      </c>
      <c r="AU62" s="310">
        <v>301</v>
      </c>
      <c r="AV62" s="324">
        <v>139</v>
      </c>
      <c r="AW62" s="324">
        <v>162</v>
      </c>
      <c r="AX62" s="310">
        <v>470</v>
      </c>
      <c r="AY62" s="324">
        <v>209</v>
      </c>
      <c r="AZ62" s="324">
        <v>261</v>
      </c>
      <c r="BA62" s="310">
        <v>577</v>
      </c>
      <c r="BB62" s="324">
        <v>259</v>
      </c>
      <c r="BC62" s="324">
        <v>318</v>
      </c>
      <c r="BD62" s="310">
        <v>295</v>
      </c>
      <c r="BE62" s="324">
        <v>133</v>
      </c>
      <c r="BF62" s="325">
        <v>162</v>
      </c>
    </row>
    <row r="63" spans="1:58" s="323" customFormat="1" ht="15.75" x14ac:dyDescent="0.15">
      <c r="A63" s="250" t="s">
        <v>370</v>
      </c>
      <c r="B63" s="310">
        <v>4208</v>
      </c>
      <c r="C63" s="311">
        <v>2022</v>
      </c>
      <c r="D63" s="312">
        <v>2186</v>
      </c>
      <c r="E63" s="310">
        <v>21</v>
      </c>
      <c r="F63" s="324">
        <v>12</v>
      </c>
      <c r="G63" s="324">
        <v>9</v>
      </c>
      <c r="H63" s="310">
        <v>64</v>
      </c>
      <c r="I63" s="324">
        <v>32</v>
      </c>
      <c r="J63" s="324">
        <v>32</v>
      </c>
      <c r="K63" s="310">
        <v>150</v>
      </c>
      <c r="L63" s="324">
        <v>79</v>
      </c>
      <c r="M63" s="324">
        <v>71</v>
      </c>
      <c r="N63" s="310">
        <v>55</v>
      </c>
      <c r="O63" s="324">
        <v>30</v>
      </c>
      <c r="P63" s="324">
        <v>25</v>
      </c>
      <c r="Q63" s="310">
        <v>71</v>
      </c>
      <c r="R63" s="324">
        <v>38</v>
      </c>
      <c r="S63" s="324">
        <v>33</v>
      </c>
      <c r="T63" s="310">
        <v>171</v>
      </c>
      <c r="U63" s="324">
        <v>91</v>
      </c>
      <c r="V63" s="324">
        <v>80</v>
      </c>
      <c r="W63" s="310">
        <v>408</v>
      </c>
      <c r="X63" s="324">
        <v>184</v>
      </c>
      <c r="Y63" s="324">
        <v>224</v>
      </c>
      <c r="Z63" s="310">
        <v>412</v>
      </c>
      <c r="AA63" s="324">
        <v>207</v>
      </c>
      <c r="AB63" s="324">
        <v>205</v>
      </c>
      <c r="AC63" s="310">
        <v>283</v>
      </c>
      <c r="AD63" s="324">
        <v>160</v>
      </c>
      <c r="AE63" s="324">
        <v>123</v>
      </c>
      <c r="AF63" s="310">
        <v>213</v>
      </c>
      <c r="AG63" s="324">
        <v>123</v>
      </c>
      <c r="AH63" s="324">
        <v>90</v>
      </c>
      <c r="AI63" s="310">
        <v>384</v>
      </c>
      <c r="AJ63" s="324">
        <v>183</v>
      </c>
      <c r="AK63" s="324">
        <v>201</v>
      </c>
      <c r="AL63" s="310">
        <v>105</v>
      </c>
      <c r="AM63" s="324">
        <v>47</v>
      </c>
      <c r="AN63" s="324">
        <v>58</v>
      </c>
      <c r="AO63" s="310">
        <v>253</v>
      </c>
      <c r="AP63" s="324">
        <v>118</v>
      </c>
      <c r="AQ63" s="324">
        <v>135</v>
      </c>
      <c r="AR63" s="310">
        <v>85</v>
      </c>
      <c r="AS63" s="324">
        <v>37</v>
      </c>
      <c r="AT63" s="324">
        <v>48</v>
      </c>
      <c r="AU63" s="310">
        <v>241</v>
      </c>
      <c r="AV63" s="324">
        <v>110</v>
      </c>
      <c r="AW63" s="324">
        <v>131</v>
      </c>
      <c r="AX63" s="310">
        <v>435</v>
      </c>
      <c r="AY63" s="324">
        <v>184</v>
      </c>
      <c r="AZ63" s="324">
        <v>251</v>
      </c>
      <c r="BA63" s="310">
        <v>591</v>
      </c>
      <c r="BB63" s="324">
        <v>274</v>
      </c>
      <c r="BC63" s="324">
        <v>317</v>
      </c>
      <c r="BD63" s="310">
        <v>266</v>
      </c>
      <c r="BE63" s="324">
        <v>113</v>
      </c>
      <c r="BF63" s="325">
        <v>153</v>
      </c>
    </row>
    <row r="64" spans="1:58" s="323" customFormat="1" ht="15.75" x14ac:dyDescent="0.15">
      <c r="A64" s="250" t="s">
        <v>371</v>
      </c>
      <c r="B64" s="310">
        <v>4252</v>
      </c>
      <c r="C64" s="311">
        <v>2054</v>
      </c>
      <c r="D64" s="312">
        <v>2198</v>
      </c>
      <c r="E64" s="310">
        <v>30</v>
      </c>
      <c r="F64" s="324">
        <v>13</v>
      </c>
      <c r="G64" s="324">
        <v>17</v>
      </c>
      <c r="H64" s="310">
        <v>71</v>
      </c>
      <c r="I64" s="324">
        <v>37</v>
      </c>
      <c r="J64" s="324">
        <v>34</v>
      </c>
      <c r="K64" s="310">
        <v>131</v>
      </c>
      <c r="L64" s="324">
        <v>65</v>
      </c>
      <c r="M64" s="324">
        <v>66</v>
      </c>
      <c r="N64" s="310">
        <v>58</v>
      </c>
      <c r="O64" s="324">
        <v>34</v>
      </c>
      <c r="P64" s="324">
        <v>24</v>
      </c>
      <c r="Q64" s="310">
        <v>85</v>
      </c>
      <c r="R64" s="324">
        <v>47</v>
      </c>
      <c r="S64" s="324">
        <v>38</v>
      </c>
      <c r="T64" s="310">
        <v>178</v>
      </c>
      <c r="U64" s="324">
        <v>96</v>
      </c>
      <c r="V64" s="324">
        <v>82</v>
      </c>
      <c r="W64" s="310">
        <v>419</v>
      </c>
      <c r="X64" s="324">
        <v>185</v>
      </c>
      <c r="Y64" s="324">
        <v>234</v>
      </c>
      <c r="Z64" s="310">
        <v>375</v>
      </c>
      <c r="AA64" s="324">
        <v>200</v>
      </c>
      <c r="AB64" s="324">
        <v>175</v>
      </c>
      <c r="AC64" s="310">
        <v>239</v>
      </c>
      <c r="AD64" s="324">
        <v>121</v>
      </c>
      <c r="AE64" s="324">
        <v>118</v>
      </c>
      <c r="AF64" s="310">
        <v>197</v>
      </c>
      <c r="AG64" s="324">
        <v>85</v>
      </c>
      <c r="AH64" s="324">
        <v>112</v>
      </c>
      <c r="AI64" s="310">
        <v>356</v>
      </c>
      <c r="AJ64" s="324">
        <v>201</v>
      </c>
      <c r="AK64" s="324">
        <v>155</v>
      </c>
      <c r="AL64" s="310">
        <v>120</v>
      </c>
      <c r="AM64" s="324">
        <v>64</v>
      </c>
      <c r="AN64" s="324">
        <v>56</v>
      </c>
      <c r="AO64" s="310">
        <v>243</v>
      </c>
      <c r="AP64" s="324">
        <v>122</v>
      </c>
      <c r="AQ64" s="324">
        <v>121</v>
      </c>
      <c r="AR64" s="310">
        <v>88</v>
      </c>
      <c r="AS64" s="324">
        <v>53</v>
      </c>
      <c r="AT64" s="324">
        <v>35</v>
      </c>
      <c r="AU64" s="310">
        <v>298</v>
      </c>
      <c r="AV64" s="324">
        <v>138</v>
      </c>
      <c r="AW64" s="324">
        <v>160</v>
      </c>
      <c r="AX64" s="310">
        <v>433</v>
      </c>
      <c r="AY64" s="324">
        <v>184</v>
      </c>
      <c r="AZ64" s="324">
        <v>249</v>
      </c>
      <c r="BA64" s="310">
        <v>625</v>
      </c>
      <c r="BB64" s="324">
        <v>286</v>
      </c>
      <c r="BC64" s="324">
        <v>339</v>
      </c>
      <c r="BD64" s="310">
        <v>306</v>
      </c>
      <c r="BE64" s="324">
        <v>123</v>
      </c>
      <c r="BF64" s="325">
        <v>183</v>
      </c>
    </row>
    <row r="65" spans="1:58" s="323" customFormat="1" ht="15.75" x14ac:dyDescent="0.15">
      <c r="A65" s="250" t="s">
        <v>372</v>
      </c>
      <c r="B65" s="310">
        <v>4342</v>
      </c>
      <c r="C65" s="311">
        <v>2109</v>
      </c>
      <c r="D65" s="312">
        <v>2233</v>
      </c>
      <c r="E65" s="310">
        <v>29</v>
      </c>
      <c r="F65" s="324">
        <v>16</v>
      </c>
      <c r="G65" s="324">
        <v>13</v>
      </c>
      <c r="H65" s="310">
        <v>53</v>
      </c>
      <c r="I65" s="324">
        <v>31</v>
      </c>
      <c r="J65" s="324">
        <v>22</v>
      </c>
      <c r="K65" s="310">
        <v>145</v>
      </c>
      <c r="L65" s="324">
        <v>75</v>
      </c>
      <c r="M65" s="324">
        <v>70</v>
      </c>
      <c r="N65" s="310">
        <v>50</v>
      </c>
      <c r="O65" s="324">
        <v>29</v>
      </c>
      <c r="P65" s="324">
        <v>21</v>
      </c>
      <c r="Q65" s="310">
        <v>80</v>
      </c>
      <c r="R65" s="324">
        <v>43</v>
      </c>
      <c r="S65" s="324">
        <v>37</v>
      </c>
      <c r="T65" s="310">
        <v>161</v>
      </c>
      <c r="U65" s="324">
        <v>89</v>
      </c>
      <c r="V65" s="324">
        <v>72</v>
      </c>
      <c r="W65" s="310">
        <v>419</v>
      </c>
      <c r="X65" s="324">
        <v>201</v>
      </c>
      <c r="Y65" s="324">
        <v>218</v>
      </c>
      <c r="Z65" s="310">
        <v>387</v>
      </c>
      <c r="AA65" s="324">
        <v>181</v>
      </c>
      <c r="AB65" s="324">
        <v>206</v>
      </c>
      <c r="AC65" s="310">
        <v>300</v>
      </c>
      <c r="AD65" s="324">
        <v>152</v>
      </c>
      <c r="AE65" s="324">
        <v>148</v>
      </c>
      <c r="AF65" s="310">
        <v>224</v>
      </c>
      <c r="AG65" s="324">
        <v>111</v>
      </c>
      <c r="AH65" s="324">
        <v>113</v>
      </c>
      <c r="AI65" s="310">
        <v>326</v>
      </c>
      <c r="AJ65" s="324">
        <v>195</v>
      </c>
      <c r="AK65" s="324">
        <v>131</v>
      </c>
      <c r="AL65" s="310">
        <v>133</v>
      </c>
      <c r="AM65" s="324">
        <v>62</v>
      </c>
      <c r="AN65" s="324">
        <v>71</v>
      </c>
      <c r="AO65" s="310">
        <v>250</v>
      </c>
      <c r="AP65" s="324">
        <v>113</v>
      </c>
      <c r="AQ65" s="324">
        <v>137</v>
      </c>
      <c r="AR65" s="310">
        <v>96</v>
      </c>
      <c r="AS65" s="324">
        <v>51</v>
      </c>
      <c r="AT65" s="324">
        <v>45</v>
      </c>
      <c r="AU65" s="310">
        <v>322</v>
      </c>
      <c r="AV65" s="324">
        <v>141</v>
      </c>
      <c r="AW65" s="324">
        <v>181</v>
      </c>
      <c r="AX65" s="310">
        <v>498</v>
      </c>
      <c r="AY65" s="324">
        <v>214</v>
      </c>
      <c r="AZ65" s="324">
        <v>284</v>
      </c>
      <c r="BA65" s="310">
        <v>588</v>
      </c>
      <c r="BB65" s="324">
        <v>265</v>
      </c>
      <c r="BC65" s="324">
        <v>323</v>
      </c>
      <c r="BD65" s="310">
        <v>281</v>
      </c>
      <c r="BE65" s="324">
        <v>140</v>
      </c>
      <c r="BF65" s="325">
        <v>141</v>
      </c>
    </row>
    <row r="66" spans="1:58" s="323" customFormat="1" ht="15.75" x14ac:dyDescent="0.15">
      <c r="A66" s="255" t="s">
        <v>66</v>
      </c>
      <c r="B66" s="307">
        <v>24125</v>
      </c>
      <c r="C66" s="304">
        <v>11587</v>
      </c>
      <c r="D66" s="308">
        <v>12538</v>
      </c>
      <c r="E66" s="307">
        <v>177</v>
      </c>
      <c r="F66" s="304">
        <v>112</v>
      </c>
      <c r="G66" s="308">
        <v>65</v>
      </c>
      <c r="H66" s="307">
        <v>302</v>
      </c>
      <c r="I66" s="304">
        <v>167</v>
      </c>
      <c r="J66" s="308">
        <v>135</v>
      </c>
      <c r="K66" s="307">
        <v>905</v>
      </c>
      <c r="L66" s="304">
        <v>467</v>
      </c>
      <c r="M66" s="308">
        <v>438</v>
      </c>
      <c r="N66" s="307">
        <v>309</v>
      </c>
      <c r="O66" s="304">
        <v>189</v>
      </c>
      <c r="P66" s="308">
        <v>120</v>
      </c>
      <c r="Q66" s="307">
        <v>426</v>
      </c>
      <c r="R66" s="304">
        <v>210</v>
      </c>
      <c r="S66" s="308">
        <v>216</v>
      </c>
      <c r="T66" s="307">
        <v>957</v>
      </c>
      <c r="U66" s="304">
        <v>479</v>
      </c>
      <c r="V66" s="308">
        <v>478</v>
      </c>
      <c r="W66" s="307">
        <v>2422</v>
      </c>
      <c r="X66" s="304">
        <v>1090</v>
      </c>
      <c r="Y66" s="308">
        <v>1332</v>
      </c>
      <c r="Z66" s="307">
        <v>2101</v>
      </c>
      <c r="AA66" s="304">
        <v>1052</v>
      </c>
      <c r="AB66" s="308">
        <v>1049</v>
      </c>
      <c r="AC66" s="307">
        <v>1597</v>
      </c>
      <c r="AD66" s="304">
        <v>812</v>
      </c>
      <c r="AE66" s="308">
        <v>785</v>
      </c>
      <c r="AF66" s="307">
        <v>1112</v>
      </c>
      <c r="AG66" s="304">
        <v>573</v>
      </c>
      <c r="AH66" s="308">
        <v>539</v>
      </c>
      <c r="AI66" s="307">
        <v>1414</v>
      </c>
      <c r="AJ66" s="304">
        <v>715</v>
      </c>
      <c r="AK66" s="308">
        <v>699</v>
      </c>
      <c r="AL66" s="307">
        <v>636</v>
      </c>
      <c r="AM66" s="304">
        <v>307</v>
      </c>
      <c r="AN66" s="308">
        <v>329</v>
      </c>
      <c r="AO66" s="307">
        <v>1335</v>
      </c>
      <c r="AP66" s="304">
        <v>594</v>
      </c>
      <c r="AQ66" s="308">
        <v>741</v>
      </c>
      <c r="AR66" s="307">
        <v>621</v>
      </c>
      <c r="AS66" s="304">
        <v>306</v>
      </c>
      <c r="AT66" s="308">
        <v>315</v>
      </c>
      <c r="AU66" s="307">
        <v>1771</v>
      </c>
      <c r="AV66" s="304">
        <v>792</v>
      </c>
      <c r="AW66" s="308">
        <v>979</v>
      </c>
      <c r="AX66" s="307">
        <v>2799</v>
      </c>
      <c r="AY66" s="304">
        <v>1278</v>
      </c>
      <c r="AZ66" s="308">
        <v>1521</v>
      </c>
      <c r="BA66" s="307">
        <v>3689</v>
      </c>
      <c r="BB66" s="304">
        <v>1726</v>
      </c>
      <c r="BC66" s="308">
        <v>1963</v>
      </c>
      <c r="BD66" s="307">
        <v>1552</v>
      </c>
      <c r="BE66" s="304">
        <v>718</v>
      </c>
      <c r="BF66" s="309">
        <v>834</v>
      </c>
    </row>
    <row r="67" spans="1:58" s="323" customFormat="1" ht="15.75" x14ac:dyDescent="0.15">
      <c r="A67" s="250" t="s">
        <v>444</v>
      </c>
      <c r="B67" s="310">
        <v>4213</v>
      </c>
      <c r="C67" s="311">
        <v>2034</v>
      </c>
      <c r="D67" s="312">
        <v>2179</v>
      </c>
      <c r="E67" s="310">
        <v>24</v>
      </c>
      <c r="F67" s="324">
        <v>19</v>
      </c>
      <c r="G67" s="324">
        <v>5</v>
      </c>
      <c r="H67" s="310">
        <v>45</v>
      </c>
      <c r="I67" s="324">
        <v>23</v>
      </c>
      <c r="J67" s="324">
        <v>22</v>
      </c>
      <c r="K67" s="310">
        <v>159</v>
      </c>
      <c r="L67" s="324">
        <v>82</v>
      </c>
      <c r="M67" s="324">
        <v>77</v>
      </c>
      <c r="N67" s="310">
        <v>40</v>
      </c>
      <c r="O67" s="324">
        <v>26</v>
      </c>
      <c r="P67" s="324">
        <v>14</v>
      </c>
      <c r="Q67" s="310">
        <v>82</v>
      </c>
      <c r="R67" s="324">
        <v>36</v>
      </c>
      <c r="S67" s="324">
        <v>46</v>
      </c>
      <c r="T67" s="310">
        <v>190</v>
      </c>
      <c r="U67" s="324">
        <v>98</v>
      </c>
      <c r="V67" s="324">
        <v>92</v>
      </c>
      <c r="W67" s="310">
        <v>404</v>
      </c>
      <c r="X67" s="324">
        <v>181</v>
      </c>
      <c r="Y67" s="324">
        <v>223</v>
      </c>
      <c r="Z67" s="310">
        <v>358</v>
      </c>
      <c r="AA67" s="324">
        <v>161</v>
      </c>
      <c r="AB67" s="324">
        <v>197</v>
      </c>
      <c r="AC67" s="310">
        <v>260</v>
      </c>
      <c r="AD67" s="324">
        <v>140</v>
      </c>
      <c r="AE67" s="324">
        <v>120</v>
      </c>
      <c r="AF67" s="310">
        <v>193</v>
      </c>
      <c r="AG67" s="324">
        <v>100</v>
      </c>
      <c r="AH67" s="324">
        <v>93</v>
      </c>
      <c r="AI67" s="310">
        <v>298</v>
      </c>
      <c r="AJ67" s="324">
        <v>163</v>
      </c>
      <c r="AK67" s="324">
        <v>135</v>
      </c>
      <c r="AL67" s="310">
        <v>92</v>
      </c>
      <c r="AM67" s="324">
        <v>45</v>
      </c>
      <c r="AN67" s="324">
        <v>47</v>
      </c>
      <c r="AO67" s="310">
        <v>269</v>
      </c>
      <c r="AP67" s="324">
        <v>127</v>
      </c>
      <c r="AQ67" s="324">
        <v>142</v>
      </c>
      <c r="AR67" s="310">
        <v>87</v>
      </c>
      <c r="AS67" s="324">
        <v>49</v>
      </c>
      <c r="AT67" s="324">
        <v>38</v>
      </c>
      <c r="AU67" s="310">
        <v>284</v>
      </c>
      <c r="AV67" s="324">
        <v>119</v>
      </c>
      <c r="AW67" s="324">
        <v>165</v>
      </c>
      <c r="AX67" s="310">
        <v>493</v>
      </c>
      <c r="AY67" s="324">
        <v>229</v>
      </c>
      <c r="AZ67" s="324">
        <v>264</v>
      </c>
      <c r="BA67" s="310">
        <v>643</v>
      </c>
      <c r="BB67" s="324">
        <v>299</v>
      </c>
      <c r="BC67" s="324">
        <v>344</v>
      </c>
      <c r="BD67" s="310">
        <v>292</v>
      </c>
      <c r="BE67" s="324">
        <v>137</v>
      </c>
      <c r="BF67" s="325">
        <v>155</v>
      </c>
    </row>
    <row r="68" spans="1:58" s="323" customFormat="1" ht="15.75" x14ac:dyDescent="0.15">
      <c r="A68" s="250" t="s">
        <v>374</v>
      </c>
      <c r="B68" s="310">
        <v>4605</v>
      </c>
      <c r="C68" s="311">
        <v>2203</v>
      </c>
      <c r="D68" s="312">
        <v>2402</v>
      </c>
      <c r="E68" s="310">
        <v>32</v>
      </c>
      <c r="F68" s="324">
        <v>20</v>
      </c>
      <c r="G68" s="324">
        <v>12</v>
      </c>
      <c r="H68" s="310">
        <v>55</v>
      </c>
      <c r="I68" s="324">
        <v>34</v>
      </c>
      <c r="J68" s="324">
        <v>21</v>
      </c>
      <c r="K68" s="310">
        <v>170</v>
      </c>
      <c r="L68" s="324">
        <v>79</v>
      </c>
      <c r="M68" s="324">
        <v>91</v>
      </c>
      <c r="N68" s="310">
        <v>68</v>
      </c>
      <c r="O68" s="324">
        <v>40</v>
      </c>
      <c r="P68" s="324">
        <v>28</v>
      </c>
      <c r="Q68" s="310">
        <v>72</v>
      </c>
      <c r="R68" s="324">
        <v>33</v>
      </c>
      <c r="S68" s="324">
        <v>39</v>
      </c>
      <c r="T68" s="310">
        <v>173</v>
      </c>
      <c r="U68" s="324">
        <v>83</v>
      </c>
      <c r="V68" s="324">
        <v>90</v>
      </c>
      <c r="W68" s="310">
        <v>465</v>
      </c>
      <c r="X68" s="324">
        <v>222</v>
      </c>
      <c r="Y68" s="324">
        <v>243</v>
      </c>
      <c r="Z68" s="310">
        <v>394</v>
      </c>
      <c r="AA68" s="324">
        <v>207</v>
      </c>
      <c r="AB68" s="324">
        <v>187</v>
      </c>
      <c r="AC68" s="310">
        <v>284</v>
      </c>
      <c r="AD68" s="324">
        <v>141</v>
      </c>
      <c r="AE68" s="324">
        <v>143</v>
      </c>
      <c r="AF68" s="310">
        <v>216</v>
      </c>
      <c r="AG68" s="324">
        <v>107</v>
      </c>
      <c r="AH68" s="324">
        <v>109</v>
      </c>
      <c r="AI68" s="310">
        <v>306</v>
      </c>
      <c r="AJ68" s="324">
        <v>155</v>
      </c>
      <c r="AK68" s="324">
        <v>151</v>
      </c>
      <c r="AL68" s="310">
        <v>121</v>
      </c>
      <c r="AM68" s="324">
        <v>55</v>
      </c>
      <c r="AN68" s="324">
        <v>66</v>
      </c>
      <c r="AO68" s="310">
        <v>257</v>
      </c>
      <c r="AP68" s="324">
        <v>117</v>
      </c>
      <c r="AQ68" s="324">
        <v>140</v>
      </c>
      <c r="AR68" s="310">
        <v>127</v>
      </c>
      <c r="AS68" s="324">
        <v>73</v>
      </c>
      <c r="AT68" s="324">
        <v>54</v>
      </c>
      <c r="AU68" s="310">
        <v>309</v>
      </c>
      <c r="AV68" s="324">
        <v>151</v>
      </c>
      <c r="AW68" s="324">
        <v>158</v>
      </c>
      <c r="AX68" s="310">
        <v>570</v>
      </c>
      <c r="AY68" s="324">
        <v>245</v>
      </c>
      <c r="AZ68" s="324">
        <v>325</v>
      </c>
      <c r="BA68" s="310">
        <v>676</v>
      </c>
      <c r="BB68" s="324">
        <v>303</v>
      </c>
      <c r="BC68" s="324">
        <v>373</v>
      </c>
      <c r="BD68" s="310">
        <v>310</v>
      </c>
      <c r="BE68" s="324">
        <v>138</v>
      </c>
      <c r="BF68" s="325">
        <v>172</v>
      </c>
    </row>
    <row r="69" spans="1:58" s="323" customFormat="1" ht="15.75" x14ac:dyDescent="0.15">
      <c r="A69" s="250" t="s">
        <v>375</v>
      </c>
      <c r="B69" s="310">
        <v>5103</v>
      </c>
      <c r="C69" s="311">
        <v>2504</v>
      </c>
      <c r="D69" s="312">
        <v>2599</v>
      </c>
      <c r="E69" s="310">
        <v>49</v>
      </c>
      <c r="F69" s="324">
        <v>35</v>
      </c>
      <c r="G69" s="324">
        <v>14</v>
      </c>
      <c r="H69" s="310">
        <v>63</v>
      </c>
      <c r="I69" s="324">
        <v>38</v>
      </c>
      <c r="J69" s="324">
        <v>25</v>
      </c>
      <c r="K69" s="310">
        <v>173</v>
      </c>
      <c r="L69" s="324">
        <v>103</v>
      </c>
      <c r="M69" s="324">
        <v>70</v>
      </c>
      <c r="N69" s="310">
        <v>61</v>
      </c>
      <c r="O69" s="324">
        <v>34</v>
      </c>
      <c r="P69" s="324">
        <v>27</v>
      </c>
      <c r="Q69" s="310">
        <v>87</v>
      </c>
      <c r="R69" s="324">
        <v>48</v>
      </c>
      <c r="S69" s="324">
        <v>39</v>
      </c>
      <c r="T69" s="310">
        <v>205</v>
      </c>
      <c r="U69" s="324">
        <v>101</v>
      </c>
      <c r="V69" s="324">
        <v>104</v>
      </c>
      <c r="W69" s="310">
        <v>479</v>
      </c>
      <c r="X69" s="324">
        <v>221</v>
      </c>
      <c r="Y69" s="324">
        <v>258</v>
      </c>
      <c r="Z69" s="310">
        <v>464</v>
      </c>
      <c r="AA69" s="324">
        <v>224</v>
      </c>
      <c r="AB69" s="324">
        <v>240</v>
      </c>
      <c r="AC69" s="310">
        <v>323</v>
      </c>
      <c r="AD69" s="324">
        <v>176</v>
      </c>
      <c r="AE69" s="324">
        <v>147</v>
      </c>
      <c r="AF69" s="310">
        <v>233</v>
      </c>
      <c r="AG69" s="324">
        <v>120</v>
      </c>
      <c r="AH69" s="324">
        <v>113</v>
      </c>
      <c r="AI69" s="310">
        <v>313</v>
      </c>
      <c r="AJ69" s="324">
        <v>155</v>
      </c>
      <c r="AK69" s="324">
        <v>158</v>
      </c>
      <c r="AL69" s="310">
        <v>123</v>
      </c>
      <c r="AM69" s="324">
        <v>55</v>
      </c>
      <c r="AN69" s="324">
        <v>68</v>
      </c>
      <c r="AO69" s="310">
        <v>279</v>
      </c>
      <c r="AP69" s="324">
        <v>120</v>
      </c>
      <c r="AQ69" s="324">
        <v>159</v>
      </c>
      <c r="AR69" s="310">
        <v>114</v>
      </c>
      <c r="AS69" s="324">
        <v>49</v>
      </c>
      <c r="AT69" s="324">
        <v>65</v>
      </c>
      <c r="AU69" s="310">
        <v>412</v>
      </c>
      <c r="AV69" s="324">
        <v>198</v>
      </c>
      <c r="AW69" s="324">
        <v>214</v>
      </c>
      <c r="AX69" s="310">
        <v>601</v>
      </c>
      <c r="AY69" s="324">
        <v>278</v>
      </c>
      <c r="AZ69" s="324">
        <v>323</v>
      </c>
      <c r="BA69" s="310">
        <v>795</v>
      </c>
      <c r="BB69" s="324">
        <v>384</v>
      </c>
      <c r="BC69" s="324">
        <v>411</v>
      </c>
      <c r="BD69" s="310">
        <v>329</v>
      </c>
      <c r="BE69" s="324">
        <v>165</v>
      </c>
      <c r="BF69" s="325">
        <v>164</v>
      </c>
    </row>
    <row r="70" spans="1:58" s="323" customFormat="1" ht="15.75" x14ac:dyDescent="0.15">
      <c r="A70" s="250" t="s">
        <v>376</v>
      </c>
      <c r="B70" s="310">
        <v>5121</v>
      </c>
      <c r="C70" s="311">
        <v>2449</v>
      </c>
      <c r="D70" s="312">
        <v>2672</v>
      </c>
      <c r="E70" s="310">
        <v>29</v>
      </c>
      <c r="F70" s="324">
        <v>19</v>
      </c>
      <c r="G70" s="324">
        <v>10</v>
      </c>
      <c r="H70" s="310">
        <v>58</v>
      </c>
      <c r="I70" s="324">
        <v>32</v>
      </c>
      <c r="J70" s="324">
        <v>26</v>
      </c>
      <c r="K70" s="310">
        <v>202</v>
      </c>
      <c r="L70" s="324">
        <v>94</v>
      </c>
      <c r="M70" s="324">
        <v>108</v>
      </c>
      <c r="N70" s="310">
        <v>66</v>
      </c>
      <c r="O70" s="324">
        <v>37</v>
      </c>
      <c r="P70" s="324">
        <v>29</v>
      </c>
      <c r="Q70" s="310">
        <v>79</v>
      </c>
      <c r="R70" s="324">
        <v>38</v>
      </c>
      <c r="S70" s="324">
        <v>41</v>
      </c>
      <c r="T70" s="310">
        <v>192</v>
      </c>
      <c r="U70" s="324">
        <v>99</v>
      </c>
      <c r="V70" s="324">
        <v>93</v>
      </c>
      <c r="W70" s="310">
        <v>564</v>
      </c>
      <c r="X70" s="324">
        <v>252</v>
      </c>
      <c r="Y70" s="324">
        <v>312</v>
      </c>
      <c r="Z70" s="310">
        <v>441</v>
      </c>
      <c r="AA70" s="324">
        <v>226</v>
      </c>
      <c r="AB70" s="324">
        <v>215</v>
      </c>
      <c r="AC70" s="310">
        <v>401</v>
      </c>
      <c r="AD70" s="324">
        <v>197</v>
      </c>
      <c r="AE70" s="324">
        <v>204</v>
      </c>
      <c r="AF70" s="310">
        <v>252</v>
      </c>
      <c r="AG70" s="324">
        <v>134</v>
      </c>
      <c r="AH70" s="324">
        <v>118</v>
      </c>
      <c r="AI70" s="310">
        <v>250</v>
      </c>
      <c r="AJ70" s="324">
        <v>130</v>
      </c>
      <c r="AK70" s="324">
        <v>120</v>
      </c>
      <c r="AL70" s="310">
        <v>148</v>
      </c>
      <c r="AM70" s="324">
        <v>73</v>
      </c>
      <c r="AN70" s="324">
        <v>75</v>
      </c>
      <c r="AO70" s="310">
        <v>274</v>
      </c>
      <c r="AP70" s="324">
        <v>116</v>
      </c>
      <c r="AQ70" s="324">
        <v>158</v>
      </c>
      <c r="AR70" s="310">
        <v>136</v>
      </c>
      <c r="AS70" s="324">
        <v>61</v>
      </c>
      <c r="AT70" s="324">
        <v>75</v>
      </c>
      <c r="AU70" s="310">
        <v>375</v>
      </c>
      <c r="AV70" s="324">
        <v>157</v>
      </c>
      <c r="AW70" s="324">
        <v>218</v>
      </c>
      <c r="AX70" s="310">
        <v>566</v>
      </c>
      <c r="AY70" s="324">
        <v>265</v>
      </c>
      <c r="AZ70" s="324">
        <v>301</v>
      </c>
      <c r="BA70" s="310">
        <v>789</v>
      </c>
      <c r="BB70" s="324">
        <v>385</v>
      </c>
      <c r="BC70" s="324">
        <v>404</v>
      </c>
      <c r="BD70" s="310">
        <v>299</v>
      </c>
      <c r="BE70" s="324">
        <v>134</v>
      </c>
      <c r="BF70" s="325">
        <v>165</v>
      </c>
    </row>
    <row r="71" spans="1:58" s="323" customFormat="1" ht="15.75" x14ac:dyDescent="0.15">
      <c r="A71" s="250" t="s">
        <v>377</v>
      </c>
      <c r="B71" s="310">
        <v>5083</v>
      </c>
      <c r="C71" s="311">
        <v>2397</v>
      </c>
      <c r="D71" s="312">
        <v>2686</v>
      </c>
      <c r="E71" s="310">
        <v>43</v>
      </c>
      <c r="F71" s="324">
        <v>19</v>
      </c>
      <c r="G71" s="324">
        <v>24</v>
      </c>
      <c r="H71" s="310">
        <v>81</v>
      </c>
      <c r="I71" s="324">
        <v>40</v>
      </c>
      <c r="J71" s="324">
        <v>41</v>
      </c>
      <c r="K71" s="310">
        <v>201</v>
      </c>
      <c r="L71" s="324">
        <v>109</v>
      </c>
      <c r="M71" s="324">
        <v>92</v>
      </c>
      <c r="N71" s="310">
        <v>74</v>
      </c>
      <c r="O71" s="324">
        <v>52</v>
      </c>
      <c r="P71" s="324">
        <v>22</v>
      </c>
      <c r="Q71" s="310">
        <v>106</v>
      </c>
      <c r="R71" s="324">
        <v>55</v>
      </c>
      <c r="S71" s="324">
        <v>51</v>
      </c>
      <c r="T71" s="310">
        <v>197</v>
      </c>
      <c r="U71" s="324">
        <v>98</v>
      </c>
      <c r="V71" s="324">
        <v>99</v>
      </c>
      <c r="W71" s="310">
        <v>510</v>
      </c>
      <c r="X71" s="324">
        <v>214</v>
      </c>
      <c r="Y71" s="324">
        <v>296</v>
      </c>
      <c r="Z71" s="310">
        <v>444</v>
      </c>
      <c r="AA71" s="324">
        <v>234</v>
      </c>
      <c r="AB71" s="324">
        <v>210</v>
      </c>
      <c r="AC71" s="310">
        <v>329</v>
      </c>
      <c r="AD71" s="324">
        <v>158</v>
      </c>
      <c r="AE71" s="324">
        <v>171</v>
      </c>
      <c r="AF71" s="310">
        <v>218</v>
      </c>
      <c r="AG71" s="324">
        <v>112</v>
      </c>
      <c r="AH71" s="324">
        <v>106</v>
      </c>
      <c r="AI71" s="310">
        <v>247</v>
      </c>
      <c r="AJ71" s="324">
        <v>112</v>
      </c>
      <c r="AK71" s="324">
        <v>135</v>
      </c>
      <c r="AL71" s="310">
        <v>152</v>
      </c>
      <c r="AM71" s="324">
        <v>79</v>
      </c>
      <c r="AN71" s="324">
        <v>73</v>
      </c>
      <c r="AO71" s="310">
        <v>256</v>
      </c>
      <c r="AP71" s="324">
        <v>114</v>
      </c>
      <c r="AQ71" s="324">
        <v>142</v>
      </c>
      <c r="AR71" s="310">
        <v>157</v>
      </c>
      <c r="AS71" s="324">
        <v>74</v>
      </c>
      <c r="AT71" s="324">
        <v>83</v>
      </c>
      <c r="AU71" s="310">
        <v>391</v>
      </c>
      <c r="AV71" s="324">
        <v>167</v>
      </c>
      <c r="AW71" s="324">
        <v>224</v>
      </c>
      <c r="AX71" s="310">
        <v>569</v>
      </c>
      <c r="AY71" s="324">
        <v>261</v>
      </c>
      <c r="AZ71" s="324">
        <v>308</v>
      </c>
      <c r="BA71" s="310">
        <v>786</v>
      </c>
      <c r="BB71" s="324">
        <v>355</v>
      </c>
      <c r="BC71" s="324">
        <v>431</v>
      </c>
      <c r="BD71" s="310">
        <v>322</v>
      </c>
      <c r="BE71" s="324">
        <v>144</v>
      </c>
      <c r="BF71" s="325">
        <v>178</v>
      </c>
    </row>
    <row r="72" spans="1:58" s="323" customFormat="1" ht="15.75" x14ac:dyDescent="0.15">
      <c r="A72" s="255" t="s">
        <v>72</v>
      </c>
      <c r="B72" s="307">
        <v>25035</v>
      </c>
      <c r="C72" s="304">
        <v>12222</v>
      </c>
      <c r="D72" s="308">
        <v>12813</v>
      </c>
      <c r="E72" s="307">
        <v>225</v>
      </c>
      <c r="F72" s="304">
        <v>116</v>
      </c>
      <c r="G72" s="308">
        <v>109</v>
      </c>
      <c r="H72" s="307">
        <v>319</v>
      </c>
      <c r="I72" s="304">
        <v>165</v>
      </c>
      <c r="J72" s="308">
        <v>154</v>
      </c>
      <c r="K72" s="307">
        <v>996</v>
      </c>
      <c r="L72" s="304">
        <v>527</v>
      </c>
      <c r="M72" s="308">
        <v>469</v>
      </c>
      <c r="N72" s="307">
        <v>355</v>
      </c>
      <c r="O72" s="304">
        <v>203</v>
      </c>
      <c r="P72" s="308">
        <v>152</v>
      </c>
      <c r="Q72" s="307">
        <v>472</v>
      </c>
      <c r="R72" s="304">
        <v>248</v>
      </c>
      <c r="S72" s="308">
        <v>224</v>
      </c>
      <c r="T72" s="307">
        <v>1020</v>
      </c>
      <c r="U72" s="304">
        <v>527</v>
      </c>
      <c r="V72" s="308">
        <v>493</v>
      </c>
      <c r="W72" s="307">
        <v>2708</v>
      </c>
      <c r="X72" s="304">
        <v>1228</v>
      </c>
      <c r="Y72" s="308">
        <v>1480</v>
      </c>
      <c r="Z72" s="307">
        <v>2163</v>
      </c>
      <c r="AA72" s="304">
        <v>1086</v>
      </c>
      <c r="AB72" s="308">
        <v>1077</v>
      </c>
      <c r="AC72" s="307">
        <v>1821</v>
      </c>
      <c r="AD72" s="304">
        <v>896</v>
      </c>
      <c r="AE72" s="308">
        <v>925</v>
      </c>
      <c r="AF72" s="307">
        <v>1254</v>
      </c>
      <c r="AG72" s="304">
        <v>619</v>
      </c>
      <c r="AH72" s="308">
        <v>635</v>
      </c>
      <c r="AI72" s="307">
        <v>1247</v>
      </c>
      <c r="AJ72" s="304">
        <v>588</v>
      </c>
      <c r="AK72" s="308">
        <v>659</v>
      </c>
      <c r="AL72" s="307">
        <v>755</v>
      </c>
      <c r="AM72" s="304">
        <v>350</v>
      </c>
      <c r="AN72" s="308">
        <v>405</v>
      </c>
      <c r="AO72" s="307">
        <v>1467</v>
      </c>
      <c r="AP72" s="304">
        <v>651</v>
      </c>
      <c r="AQ72" s="308">
        <v>816</v>
      </c>
      <c r="AR72" s="307">
        <v>774</v>
      </c>
      <c r="AS72" s="304">
        <v>408</v>
      </c>
      <c r="AT72" s="308">
        <v>366</v>
      </c>
      <c r="AU72" s="307">
        <v>2027</v>
      </c>
      <c r="AV72" s="304">
        <v>925</v>
      </c>
      <c r="AW72" s="308">
        <v>1102</v>
      </c>
      <c r="AX72" s="307">
        <v>2705</v>
      </c>
      <c r="AY72" s="304">
        <v>1316</v>
      </c>
      <c r="AZ72" s="308">
        <v>1389</v>
      </c>
      <c r="BA72" s="307">
        <v>3429</v>
      </c>
      <c r="BB72" s="304">
        <v>1739</v>
      </c>
      <c r="BC72" s="308">
        <v>1690</v>
      </c>
      <c r="BD72" s="307">
        <v>1298</v>
      </c>
      <c r="BE72" s="304">
        <v>630</v>
      </c>
      <c r="BF72" s="309">
        <v>668</v>
      </c>
    </row>
    <row r="73" spans="1:58" s="323" customFormat="1" ht="15.75" x14ac:dyDescent="0.15">
      <c r="A73" s="250" t="s">
        <v>445</v>
      </c>
      <c r="B73" s="310">
        <v>5440</v>
      </c>
      <c r="C73" s="311">
        <v>2738</v>
      </c>
      <c r="D73" s="312">
        <v>2702</v>
      </c>
      <c r="E73" s="310">
        <v>47</v>
      </c>
      <c r="F73" s="324">
        <v>28</v>
      </c>
      <c r="G73" s="324">
        <v>19</v>
      </c>
      <c r="H73" s="310">
        <v>69</v>
      </c>
      <c r="I73" s="324">
        <v>36</v>
      </c>
      <c r="J73" s="324">
        <v>33</v>
      </c>
      <c r="K73" s="310">
        <v>223</v>
      </c>
      <c r="L73" s="324">
        <v>122</v>
      </c>
      <c r="M73" s="324">
        <v>101</v>
      </c>
      <c r="N73" s="310">
        <v>92</v>
      </c>
      <c r="O73" s="324">
        <v>55</v>
      </c>
      <c r="P73" s="324">
        <v>37</v>
      </c>
      <c r="Q73" s="310">
        <v>106</v>
      </c>
      <c r="R73" s="324">
        <v>48</v>
      </c>
      <c r="S73" s="324">
        <v>58</v>
      </c>
      <c r="T73" s="310">
        <v>232</v>
      </c>
      <c r="U73" s="324">
        <v>113</v>
      </c>
      <c r="V73" s="324">
        <v>119</v>
      </c>
      <c r="W73" s="310">
        <v>545</v>
      </c>
      <c r="X73" s="324">
        <v>242</v>
      </c>
      <c r="Y73" s="324">
        <v>303</v>
      </c>
      <c r="Z73" s="310">
        <v>445</v>
      </c>
      <c r="AA73" s="324">
        <v>238</v>
      </c>
      <c r="AB73" s="324">
        <v>207</v>
      </c>
      <c r="AC73" s="310">
        <v>375</v>
      </c>
      <c r="AD73" s="324">
        <v>193</v>
      </c>
      <c r="AE73" s="324">
        <v>182</v>
      </c>
      <c r="AF73" s="310">
        <v>263</v>
      </c>
      <c r="AG73" s="324">
        <v>136</v>
      </c>
      <c r="AH73" s="324">
        <v>127</v>
      </c>
      <c r="AI73" s="310">
        <v>243</v>
      </c>
      <c r="AJ73" s="324">
        <v>129</v>
      </c>
      <c r="AK73" s="324">
        <v>114</v>
      </c>
      <c r="AL73" s="310">
        <v>161</v>
      </c>
      <c r="AM73" s="324">
        <v>71</v>
      </c>
      <c r="AN73" s="324">
        <v>90</v>
      </c>
      <c r="AO73" s="310">
        <v>305</v>
      </c>
      <c r="AP73" s="324">
        <v>150</v>
      </c>
      <c r="AQ73" s="324">
        <v>155</v>
      </c>
      <c r="AR73" s="310">
        <v>164</v>
      </c>
      <c r="AS73" s="324">
        <v>89</v>
      </c>
      <c r="AT73" s="324">
        <v>75</v>
      </c>
      <c r="AU73" s="310">
        <v>430</v>
      </c>
      <c r="AV73" s="324">
        <v>194</v>
      </c>
      <c r="AW73" s="324">
        <v>236</v>
      </c>
      <c r="AX73" s="310">
        <v>629</v>
      </c>
      <c r="AY73" s="324">
        <v>307</v>
      </c>
      <c r="AZ73" s="324">
        <v>322</v>
      </c>
      <c r="BA73" s="310">
        <v>819</v>
      </c>
      <c r="BB73" s="324">
        <v>430</v>
      </c>
      <c r="BC73" s="324">
        <v>389</v>
      </c>
      <c r="BD73" s="310">
        <v>292</v>
      </c>
      <c r="BE73" s="324">
        <v>157</v>
      </c>
      <c r="BF73" s="325">
        <v>135</v>
      </c>
    </row>
    <row r="74" spans="1:58" s="323" customFormat="1" ht="15.75" x14ac:dyDescent="0.15">
      <c r="A74" s="250" t="s">
        <v>379</v>
      </c>
      <c r="B74" s="310">
        <v>5103</v>
      </c>
      <c r="C74" s="311">
        <v>2467</v>
      </c>
      <c r="D74" s="312">
        <v>2636</v>
      </c>
      <c r="E74" s="310">
        <v>44</v>
      </c>
      <c r="F74" s="324">
        <v>25</v>
      </c>
      <c r="G74" s="324">
        <v>19</v>
      </c>
      <c r="H74" s="310">
        <v>69</v>
      </c>
      <c r="I74" s="324">
        <v>29</v>
      </c>
      <c r="J74" s="324">
        <v>40</v>
      </c>
      <c r="K74" s="310">
        <v>202</v>
      </c>
      <c r="L74" s="324">
        <v>104</v>
      </c>
      <c r="M74" s="324">
        <v>98</v>
      </c>
      <c r="N74" s="310">
        <v>57</v>
      </c>
      <c r="O74" s="324">
        <v>28</v>
      </c>
      <c r="P74" s="324">
        <v>29</v>
      </c>
      <c r="Q74" s="310">
        <v>111</v>
      </c>
      <c r="R74" s="324">
        <v>56</v>
      </c>
      <c r="S74" s="324">
        <v>55</v>
      </c>
      <c r="T74" s="310">
        <v>198</v>
      </c>
      <c r="U74" s="324">
        <v>104</v>
      </c>
      <c r="V74" s="324">
        <v>94</v>
      </c>
      <c r="W74" s="310">
        <v>551</v>
      </c>
      <c r="X74" s="324">
        <v>228</v>
      </c>
      <c r="Y74" s="324">
        <v>323</v>
      </c>
      <c r="Z74" s="310">
        <v>432</v>
      </c>
      <c r="AA74" s="324">
        <v>201</v>
      </c>
      <c r="AB74" s="324">
        <v>231</v>
      </c>
      <c r="AC74" s="310">
        <v>373</v>
      </c>
      <c r="AD74" s="324">
        <v>197</v>
      </c>
      <c r="AE74" s="324">
        <v>176</v>
      </c>
      <c r="AF74" s="310">
        <v>258</v>
      </c>
      <c r="AG74" s="324">
        <v>148</v>
      </c>
      <c r="AH74" s="324">
        <v>110</v>
      </c>
      <c r="AI74" s="310">
        <v>261</v>
      </c>
      <c r="AJ74" s="324">
        <v>116</v>
      </c>
      <c r="AK74" s="324">
        <v>145</v>
      </c>
      <c r="AL74" s="310">
        <v>159</v>
      </c>
      <c r="AM74" s="324">
        <v>71</v>
      </c>
      <c r="AN74" s="324">
        <v>88</v>
      </c>
      <c r="AO74" s="310">
        <v>267</v>
      </c>
      <c r="AP74" s="324">
        <v>122</v>
      </c>
      <c r="AQ74" s="324">
        <v>145</v>
      </c>
      <c r="AR74" s="310">
        <v>143</v>
      </c>
      <c r="AS74" s="324">
        <v>68</v>
      </c>
      <c r="AT74" s="324">
        <v>75</v>
      </c>
      <c r="AU74" s="310">
        <v>414</v>
      </c>
      <c r="AV74" s="324">
        <v>192</v>
      </c>
      <c r="AW74" s="324">
        <v>222</v>
      </c>
      <c r="AX74" s="310">
        <v>534</v>
      </c>
      <c r="AY74" s="324">
        <v>251</v>
      </c>
      <c r="AZ74" s="324">
        <v>283</v>
      </c>
      <c r="BA74" s="310">
        <v>744</v>
      </c>
      <c r="BB74" s="324">
        <v>381</v>
      </c>
      <c r="BC74" s="324">
        <v>363</v>
      </c>
      <c r="BD74" s="310">
        <v>286</v>
      </c>
      <c r="BE74" s="324">
        <v>146</v>
      </c>
      <c r="BF74" s="325">
        <v>140</v>
      </c>
    </row>
    <row r="75" spans="1:58" s="323" customFormat="1" ht="15.75" x14ac:dyDescent="0.15">
      <c r="A75" s="250" t="s">
        <v>380</v>
      </c>
      <c r="B75" s="310">
        <v>5282</v>
      </c>
      <c r="C75" s="311">
        <v>2543</v>
      </c>
      <c r="D75" s="312">
        <v>2739</v>
      </c>
      <c r="E75" s="310">
        <v>45</v>
      </c>
      <c r="F75" s="324">
        <v>21</v>
      </c>
      <c r="G75" s="324">
        <v>24</v>
      </c>
      <c r="H75" s="310">
        <v>59</v>
      </c>
      <c r="I75" s="324">
        <v>34</v>
      </c>
      <c r="J75" s="324">
        <v>25</v>
      </c>
      <c r="K75" s="310">
        <v>203</v>
      </c>
      <c r="L75" s="324">
        <v>109</v>
      </c>
      <c r="M75" s="324">
        <v>94</v>
      </c>
      <c r="N75" s="310">
        <v>67</v>
      </c>
      <c r="O75" s="324">
        <v>40</v>
      </c>
      <c r="P75" s="324">
        <v>27</v>
      </c>
      <c r="Q75" s="310">
        <v>95</v>
      </c>
      <c r="R75" s="324">
        <v>53</v>
      </c>
      <c r="S75" s="324">
        <v>42</v>
      </c>
      <c r="T75" s="310">
        <v>217</v>
      </c>
      <c r="U75" s="324">
        <v>110</v>
      </c>
      <c r="V75" s="324">
        <v>107</v>
      </c>
      <c r="W75" s="310">
        <v>573</v>
      </c>
      <c r="X75" s="324">
        <v>261</v>
      </c>
      <c r="Y75" s="324">
        <v>312</v>
      </c>
      <c r="Z75" s="310">
        <v>452</v>
      </c>
      <c r="AA75" s="324">
        <v>215</v>
      </c>
      <c r="AB75" s="324">
        <v>237</v>
      </c>
      <c r="AC75" s="310">
        <v>392</v>
      </c>
      <c r="AD75" s="324">
        <v>186</v>
      </c>
      <c r="AE75" s="324">
        <v>206</v>
      </c>
      <c r="AF75" s="310">
        <v>303</v>
      </c>
      <c r="AG75" s="324">
        <v>132</v>
      </c>
      <c r="AH75" s="324">
        <v>171</v>
      </c>
      <c r="AI75" s="310">
        <v>256</v>
      </c>
      <c r="AJ75" s="324">
        <v>126</v>
      </c>
      <c r="AK75" s="324">
        <v>130</v>
      </c>
      <c r="AL75" s="310">
        <v>168</v>
      </c>
      <c r="AM75" s="324">
        <v>78</v>
      </c>
      <c r="AN75" s="324">
        <v>90</v>
      </c>
      <c r="AO75" s="310">
        <v>320</v>
      </c>
      <c r="AP75" s="324">
        <v>137</v>
      </c>
      <c r="AQ75" s="324">
        <v>183</v>
      </c>
      <c r="AR75" s="310">
        <v>163</v>
      </c>
      <c r="AS75" s="324">
        <v>83</v>
      </c>
      <c r="AT75" s="324">
        <v>80</v>
      </c>
      <c r="AU75" s="310">
        <v>445</v>
      </c>
      <c r="AV75" s="324">
        <v>201</v>
      </c>
      <c r="AW75" s="324">
        <v>244</v>
      </c>
      <c r="AX75" s="310">
        <v>588</v>
      </c>
      <c r="AY75" s="324">
        <v>299</v>
      </c>
      <c r="AZ75" s="324">
        <v>289</v>
      </c>
      <c r="BA75" s="310">
        <v>713</v>
      </c>
      <c r="BB75" s="324">
        <v>349</v>
      </c>
      <c r="BC75" s="324">
        <v>364</v>
      </c>
      <c r="BD75" s="310">
        <v>223</v>
      </c>
      <c r="BE75" s="324">
        <v>109</v>
      </c>
      <c r="BF75" s="325">
        <v>114</v>
      </c>
    </row>
    <row r="76" spans="1:58" s="323" customFormat="1" ht="15.75" x14ac:dyDescent="0.15">
      <c r="A76" s="250" t="s">
        <v>381</v>
      </c>
      <c r="B76" s="310">
        <v>4749</v>
      </c>
      <c r="C76" s="311">
        <v>2298</v>
      </c>
      <c r="D76" s="312">
        <v>2451</v>
      </c>
      <c r="E76" s="310">
        <v>39</v>
      </c>
      <c r="F76" s="324">
        <v>16</v>
      </c>
      <c r="G76" s="324">
        <v>23</v>
      </c>
      <c r="H76" s="310">
        <v>51</v>
      </c>
      <c r="I76" s="324">
        <v>25</v>
      </c>
      <c r="J76" s="324">
        <v>26</v>
      </c>
      <c r="K76" s="310">
        <v>174</v>
      </c>
      <c r="L76" s="324">
        <v>86</v>
      </c>
      <c r="M76" s="324">
        <v>88</v>
      </c>
      <c r="N76" s="310">
        <v>63</v>
      </c>
      <c r="O76" s="324">
        <v>40</v>
      </c>
      <c r="P76" s="324">
        <v>23</v>
      </c>
      <c r="Q76" s="310">
        <v>89</v>
      </c>
      <c r="R76" s="324">
        <v>51</v>
      </c>
      <c r="S76" s="324">
        <v>38</v>
      </c>
      <c r="T76" s="310">
        <v>177</v>
      </c>
      <c r="U76" s="324">
        <v>90</v>
      </c>
      <c r="V76" s="324">
        <v>87</v>
      </c>
      <c r="W76" s="310">
        <v>541</v>
      </c>
      <c r="X76" s="324">
        <v>249</v>
      </c>
      <c r="Y76" s="324">
        <v>292</v>
      </c>
      <c r="Z76" s="310">
        <v>430</v>
      </c>
      <c r="AA76" s="324">
        <v>231</v>
      </c>
      <c r="AB76" s="324">
        <v>199</v>
      </c>
      <c r="AC76" s="310">
        <v>341</v>
      </c>
      <c r="AD76" s="324">
        <v>167</v>
      </c>
      <c r="AE76" s="324">
        <v>174</v>
      </c>
      <c r="AF76" s="310">
        <v>227</v>
      </c>
      <c r="AG76" s="324">
        <v>104</v>
      </c>
      <c r="AH76" s="324">
        <v>123</v>
      </c>
      <c r="AI76" s="310">
        <v>245</v>
      </c>
      <c r="AJ76" s="324">
        <v>109</v>
      </c>
      <c r="AK76" s="324">
        <v>136</v>
      </c>
      <c r="AL76" s="310">
        <v>146</v>
      </c>
      <c r="AM76" s="324">
        <v>70</v>
      </c>
      <c r="AN76" s="324">
        <v>76</v>
      </c>
      <c r="AO76" s="310">
        <v>290</v>
      </c>
      <c r="AP76" s="324">
        <v>130</v>
      </c>
      <c r="AQ76" s="324">
        <v>160</v>
      </c>
      <c r="AR76" s="310">
        <v>166</v>
      </c>
      <c r="AS76" s="324">
        <v>90</v>
      </c>
      <c r="AT76" s="324">
        <v>76</v>
      </c>
      <c r="AU76" s="310">
        <v>381</v>
      </c>
      <c r="AV76" s="324">
        <v>176</v>
      </c>
      <c r="AW76" s="324">
        <v>205</v>
      </c>
      <c r="AX76" s="310">
        <v>513</v>
      </c>
      <c r="AY76" s="324">
        <v>254</v>
      </c>
      <c r="AZ76" s="324">
        <v>259</v>
      </c>
      <c r="BA76" s="310">
        <v>623</v>
      </c>
      <c r="BB76" s="324">
        <v>299</v>
      </c>
      <c r="BC76" s="324">
        <v>324</v>
      </c>
      <c r="BD76" s="310">
        <v>253</v>
      </c>
      <c r="BE76" s="324">
        <v>111</v>
      </c>
      <c r="BF76" s="325">
        <v>142</v>
      </c>
    </row>
    <row r="77" spans="1:58" s="323" customFormat="1" ht="15.75" x14ac:dyDescent="0.15">
      <c r="A77" s="250" t="s">
        <v>382</v>
      </c>
      <c r="B77" s="310">
        <v>4461</v>
      </c>
      <c r="C77" s="311">
        <v>2176</v>
      </c>
      <c r="D77" s="312">
        <v>2285</v>
      </c>
      <c r="E77" s="310">
        <v>50</v>
      </c>
      <c r="F77" s="324">
        <v>26</v>
      </c>
      <c r="G77" s="324">
        <v>24</v>
      </c>
      <c r="H77" s="310">
        <v>71</v>
      </c>
      <c r="I77" s="324">
        <v>41</v>
      </c>
      <c r="J77" s="324">
        <v>30</v>
      </c>
      <c r="K77" s="310">
        <v>194</v>
      </c>
      <c r="L77" s="324">
        <v>106</v>
      </c>
      <c r="M77" s="324">
        <v>88</v>
      </c>
      <c r="N77" s="310">
        <v>76</v>
      </c>
      <c r="O77" s="324">
        <v>40</v>
      </c>
      <c r="P77" s="324">
        <v>36</v>
      </c>
      <c r="Q77" s="310">
        <v>71</v>
      </c>
      <c r="R77" s="324">
        <v>40</v>
      </c>
      <c r="S77" s="324">
        <v>31</v>
      </c>
      <c r="T77" s="310">
        <v>196</v>
      </c>
      <c r="U77" s="324">
        <v>110</v>
      </c>
      <c r="V77" s="324">
        <v>86</v>
      </c>
      <c r="W77" s="310">
        <v>498</v>
      </c>
      <c r="X77" s="324">
        <v>248</v>
      </c>
      <c r="Y77" s="324">
        <v>250</v>
      </c>
      <c r="Z77" s="310">
        <v>404</v>
      </c>
      <c r="AA77" s="324">
        <v>201</v>
      </c>
      <c r="AB77" s="324">
        <v>203</v>
      </c>
      <c r="AC77" s="310">
        <v>340</v>
      </c>
      <c r="AD77" s="324">
        <v>153</v>
      </c>
      <c r="AE77" s="324">
        <v>187</v>
      </c>
      <c r="AF77" s="310">
        <v>203</v>
      </c>
      <c r="AG77" s="324">
        <v>99</v>
      </c>
      <c r="AH77" s="324">
        <v>104</v>
      </c>
      <c r="AI77" s="310">
        <v>242</v>
      </c>
      <c r="AJ77" s="324">
        <v>108</v>
      </c>
      <c r="AK77" s="324">
        <v>134</v>
      </c>
      <c r="AL77" s="310">
        <v>121</v>
      </c>
      <c r="AM77" s="324">
        <v>60</v>
      </c>
      <c r="AN77" s="324">
        <v>61</v>
      </c>
      <c r="AO77" s="310">
        <v>285</v>
      </c>
      <c r="AP77" s="324">
        <v>112</v>
      </c>
      <c r="AQ77" s="324">
        <v>173</v>
      </c>
      <c r="AR77" s="310">
        <v>138</v>
      </c>
      <c r="AS77" s="324">
        <v>78</v>
      </c>
      <c r="AT77" s="324">
        <v>60</v>
      </c>
      <c r="AU77" s="310">
        <v>357</v>
      </c>
      <c r="AV77" s="324">
        <v>162</v>
      </c>
      <c r="AW77" s="324">
        <v>195</v>
      </c>
      <c r="AX77" s="310">
        <v>441</v>
      </c>
      <c r="AY77" s="324">
        <v>205</v>
      </c>
      <c r="AZ77" s="324">
        <v>236</v>
      </c>
      <c r="BA77" s="310">
        <v>530</v>
      </c>
      <c r="BB77" s="324">
        <v>280</v>
      </c>
      <c r="BC77" s="324">
        <v>250</v>
      </c>
      <c r="BD77" s="310">
        <v>244</v>
      </c>
      <c r="BE77" s="324">
        <v>107</v>
      </c>
      <c r="BF77" s="325">
        <v>137</v>
      </c>
    </row>
    <row r="78" spans="1:58" s="323" customFormat="1" ht="15.75" x14ac:dyDescent="0.15">
      <c r="A78" s="255" t="s">
        <v>79</v>
      </c>
      <c r="B78" s="307">
        <v>20793</v>
      </c>
      <c r="C78" s="304">
        <v>10004</v>
      </c>
      <c r="D78" s="308">
        <v>10789</v>
      </c>
      <c r="E78" s="307">
        <v>213</v>
      </c>
      <c r="F78" s="304">
        <v>112</v>
      </c>
      <c r="G78" s="308">
        <v>101</v>
      </c>
      <c r="H78" s="307">
        <v>306</v>
      </c>
      <c r="I78" s="304">
        <v>141</v>
      </c>
      <c r="J78" s="308">
        <v>165</v>
      </c>
      <c r="K78" s="307">
        <v>803</v>
      </c>
      <c r="L78" s="304">
        <v>430</v>
      </c>
      <c r="M78" s="308">
        <v>373</v>
      </c>
      <c r="N78" s="307">
        <v>396</v>
      </c>
      <c r="O78" s="304">
        <v>202</v>
      </c>
      <c r="P78" s="308">
        <v>194</v>
      </c>
      <c r="Q78" s="307">
        <v>351</v>
      </c>
      <c r="R78" s="304">
        <v>177</v>
      </c>
      <c r="S78" s="308">
        <v>174</v>
      </c>
      <c r="T78" s="307">
        <v>723</v>
      </c>
      <c r="U78" s="304">
        <v>384</v>
      </c>
      <c r="V78" s="308">
        <v>339</v>
      </c>
      <c r="W78" s="307">
        <v>2243</v>
      </c>
      <c r="X78" s="304">
        <v>1079</v>
      </c>
      <c r="Y78" s="308">
        <v>1164</v>
      </c>
      <c r="Z78" s="307">
        <v>1694</v>
      </c>
      <c r="AA78" s="304">
        <v>862</v>
      </c>
      <c r="AB78" s="308">
        <v>832</v>
      </c>
      <c r="AC78" s="307">
        <v>1859</v>
      </c>
      <c r="AD78" s="304">
        <v>909</v>
      </c>
      <c r="AE78" s="308">
        <v>950</v>
      </c>
      <c r="AF78" s="307">
        <v>1053</v>
      </c>
      <c r="AG78" s="304">
        <v>495</v>
      </c>
      <c r="AH78" s="308">
        <v>558</v>
      </c>
      <c r="AI78" s="307">
        <v>1158</v>
      </c>
      <c r="AJ78" s="304">
        <v>522</v>
      </c>
      <c r="AK78" s="308">
        <v>636</v>
      </c>
      <c r="AL78" s="307">
        <v>767</v>
      </c>
      <c r="AM78" s="304">
        <v>337</v>
      </c>
      <c r="AN78" s="308">
        <v>430</v>
      </c>
      <c r="AO78" s="307">
        <v>1412</v>
      </c>
      <c r="AP78" s="304">
        <v>600</v>
      </c>
      <c r="AQ78" s="308">
        <v>812</v>
      </c>
      <c r="AR78" s="307">
        <v>638</v>
      </c>
      <c r="AS78" s="304">
        <v>352</v>
      </c>
      <c r="AT78" s="308">
        <v>286</v>
      </c>
      <c r="AU78" s="307">
        <v>1854</v>
      </c>
      <c r="AV78" s="304">
        <v>820</v>
      </c>
      <c r="AW78" s="308">
        <v>1034</v>
      </c>
      <c r="AX78" s="307">
        <v>1906</v>
      </c>
      <c r="AY78" s="304">
        <v>928</v>
      </c>
      <c r="AZ78" s="308">
        <v>978</v>
      </c>
      <c r="BA78" s="307">
        <v>2380</v>
      </c>
      <c r="BB78" s="304">
        <v>1172</v>
      </c>
      <c r="BC78" s="308">
        <v>1208</v>
      </c>
      <c r="BD78" s="307">
        <v>1037</v>
      </c>
      <c r="BE78" s="304">
        <v>482</v>
      </c>
      <c r="BF78" s="309">
        <v>555</v>
      </c>
    </row>
    <row r="79" spans="1:58" s="323" customFormat="1" ht="15.75" x14ac:dyDescent="0.15">
      <c r="A79" s="250" t="s">
        <v>446</v>
      </c>
      <c r="B79" s="310">
        <v>4549</v>
      </c>
      <c r="C79" s="311">
        <v>2221</v>
      </c>
      <c r="D79" s="312">
        <v>2328</v>
      </c>
      <c r="E79" s="310">
        <v>26</v>
      </c>
      <c r="F79" s="324">
        <v>14</v>
      </c>
      <c r="G79" s="324">
        <v>12</v>
      </c>
      <c r="H79" s="310">
        <v>74</v>
      </c>
      <c r="I79" s="324">
        <v>35</v>
      </c>
      <c r="J79" s="324">
        <v>39</v>
      </c>
      <c r="K79" s="310">
        <v>183</v>
      </c>
      <c r="L79" s="324">
        <v>99</v>
      </c>
      <c r="M79" s="324">
        <v>84</v>
      </c>
      <c r="N79" s="310">
        <v>76</v>
      </c>
      <c r="O79" s="324">
        <v>40</v>
      </c>
      <c r="P79" s="324">
        <v>36</v>
      </c>
      <c r="Q79" s="310">
        <v>67</v>
      </c>
      <c r="R79" s="324">
        <v>40</v>
      </c>
      <c r="S79" s="324">
        <v>27</v>
      </c>
      <c r="T79" s="310">
        <v>161</v>
      </c>
      <c r="U79" s="324">
        <v>88</v>
      </c>
      <c r="V79" s="324">
        <v>73</v>
      </c>
      <c r="W79" s="310">
        <v>503</v>
      </c>
      <c r="X79" s="324">
        <v>234</v>
      </c>
      <c r="Y79" s="324">
        <v>269</v>
      </c>
      <c r="Z79" s="310">
        <v>368</v>
      </c>
      <c r="AA79" s="324">
        <v>189</v>
      </c>
      <c r="AB79" s="324">
        <v>179</v>
      </c>
      <c r="AC79" s="310">
        <v>381</v>
      </c>
      <c r="AD79" s="324">
        <v>205</v>
      </c>
      <c r="AE79" s="324">
        <v>176</v>
      </c>
      <c r="AF79" s="310">
        <v>220</v>
      </c>
      <c r="AG79" s="324">
        <v>86</v>
      </c>
      <c r="AH79" s="324">
        <v>134</v>
      </c>
      <c r="AI79" s="310">
        <v>237</v>
      </c>
      <c r="AJ79" s="324">
        <v>107</v>
      </c>
      <c r="AK79" s="324">
        <v>130</v>
      </c>
      <c r="AL79" s="310">
        <v>156</v>
      </c>
      <c r="AM79" s="324">
        <v>75</v>
      </c>
      <c r="AN79" s="324">
        <v>81</v>
      </c>
      <c r="AO79" s="310">
        <v>272</v>
      </c>
      <c r="AP79" s="324">
        <v>120</v>
      </c>
      <c r="AQ79" s="324">
        <v>152</v>
      </c>
      <c r="AR79" s="310">
        <v>163</v>
      </c>
      <c r="AS79" s="324">
        <v>86</v>
      </c>
      <c r="AT79" s="324">
        <v>77</v>
      </c>
      <c r="AU79" s="310">
        <v>386</v>
      </c>
      <c r="AV79" s="324">
        <v>168</v>
      </c>
      <c r="AW79" s="324">
        <v>218</v>
      </c>
      <c r="AX79" s="310">
        <v>469</v>
      </c>
      <c r="AY79" s="324">
        <v>222</v>
      </c>
      <c r="AZ79" s="324">
        <v>247</v>
      </c>
      <c r="BA79" s="310">
        <v>554</v>
      </c>
      <c r="BB79" s="324">
        <v>281</v>
      </c>
      <c r="BC79" s="324">
        <v>273</v>
      </c>
      <c r="BD79" s="310">
        <v>253</v>
      </c>
      <c r="BE79" s="324">
        <v>132</v>
      </c>
      <c r="BF79" s="325">
        <v>121</v>
      </c>
    </row>
    <row r="80" spans="1:58" s="323" customFormat="1" ht="15.75" x14ac:dyDescent="0.15">
      <c r="A80" s="250" t="s">
        <v>384</v>
      </c>
      <c r="B80" s="310">
        <v>4193</v>
      </c>
      <c r="C80" s="311">
        <v>2029</v>
      </c>
      <c r="D80" s="312">
        <v>2164</v>
      </c>
      <c r="E80" s="310">
        <v>40</v>
      </c>
      <c r="F80" s="324">
        <v>19</v>
      </c>
      <c r="G80" s="324">
        <v>21</v>
      </c>
      <c r="H80" s="310">
        <v>49</v>
      </c>
      <c r="I80" s="324">
        <v>19</v>
      </c>
      <c r="J80" s="324">
        <v>30</v>
      </c>
      <c r="K80" s="310">
        <v>167</v>
      </c>
      <c r="L80" s="324">
        <v>95</v>
      </c>
      <c r="M80" s="324">
        <v>72</v>
      </c>
      <c r="N80" s="310">
        <v>86</v>
      </c>
      <c r="O80" s="324">
        <v>40</v>
      </c>
      <c r="P80" s="324">
        <v>46</v>
      </c>
      <c r="Q80" s="310">
        <v>77</v>
      </c>
      <c r="R80" s="324">
        <v>40</v>
      </c>
      <c r="S80" s="324">
        <v>37</v>
      </c>
      <c r="T80" s="310">
        <v>156</v>
      </c>
      <c r="U80" s="324">
        <v>91</v>
      </c>
      <c r="V80" s="324">
        <v>65</v>
      </c>
      <c r="W80" s="310">
        <v>467</v>
      </c>
      <c r="X80" s="324">
        <v>233</v>
      </c>
      <c r="Y80" s="324">
        <v>234</v>
      </c>
      <c r="Z80" s="310">
        <v>351</v>
      </c>
      <c r="AA80" s="324">
        <v>189</v>
      </c>
      <c r="AB80" s="324">
        <v>162</v>
      </c>
      <c r="AC80" s="310">
        <v>338</v>
      </c>
      <c r="AD80" s="324">
        <v>168</v>
      </c>
      <c r="AE80" s="324">
        <v>170</v>
      </c>
      <c r="AF80" s="310">
        <v>202</v>
      </c>
      <c r="AG80" s="324">
        <v>102</v>
      </c>
      <c r="AH80" s="324">
        <v>100</v>
      </c>
      <c r="AI80" s="310">
        <v>239</v>
      </c>
      <c r="AJ80" s="324">
        <v>95</v>
      </c>
      <c r="AK80" s="324">
        <v>144</v>
      </c>
      <c r="AL80" s="310">
        <v>153</v>
      </c>
      <c r="AM80" s="324">
        <v>71</v>
      </c>
      <c r="AN80" s="324">
        <v>82</v>
      </c>
      <c r="AO80" s="310">
        <v>269</v>
      </c>
      <c r="AP80" s="324">
        <v>114</v>
      </c>
      <c r="AQ80" s="324">
        <v>155</v>
      </c>
      <c r="AR80" s="310">
        <v>118</v>
      </c>
      <c r="AS80" s="324">
        <v>68</v>
      </c>
      <c r="AT80" s="324">
        <v>50</v>
      </c>
      <c r="AU80" s="310">
        <v>389</v>
      </c>
      <c r="AV80" s="324">
        <v>159</v>
      </c>
      <c r="AW80" s="324">
        <v>230</v>
      </c>
      <c r="AX80" s="310">
        <v>408</v>
      </c>
      <c r="AY80" s="324">
        <v>202</v>
      </c>
      <c r="AZ80" s="324">
        <v>206</v>
      </c>
      <c r="BA80" s="310">
        <v>484</v>
      </c>
      <c r="BB80" s="324">
        <v>238</v>
      </c>
      <c r="BC80" s="324">
        <v>246</v>
      </c>
      <c r="BD80" s="310">
        <v>200</v>
      </c>
      <c r="BE80" s="324">
        <v>86</v>
      </c>
      <c r="BF80" s="325">
        <v>114</v>
      </c>
    </row>
    <row r="81" spans="1:58" s="323" customFormat="1" ht="15.75" x14ac:dyDescent="0.15">
      <c r="A81" s="250" t="s">
        <v>385</v>
      </c>
      <c r="B81" s="310">
        <v>3886</v>
      </c>
      <c r="C81" s="311">
        <v>1882</v>
      </c>
      <c r="D81" s="312">
        <v>2004</v>
      </c>
      <c r="E81" s="310">
        <v>51</v>
      </c>
      <c r="F81" s="324">
        <v>30</v>
      </c>
      <c r="G81" s="324">
        <v>21</v>
      </c>
      <c r="H81" s="310">
        <v>52</v>
      </c>
      <c r="I81" s="324">
        <v>22</v>
      </c>
      <c r="J81" s="324">
        <v>30</v>
      </c>
      <c r="K81" s="310">
        <v>144</v>
      </c>
      <c r="L81" s="324">
        <v>74</v>
      </c>
      <c r="M81" s="324">
        <v>70</v>
      </c>
      <c r="N81" s="310">
        <v>75</v>
      </c>
      <c r="O81" s="324">
        <v>42</v>
      </c>
      <c r="P81" s="324">
        <v>33</v>
      </c>
      <c r="Q81" s="310">
        <v>75</v>
      </c>
      <c r="R81" s="324">
        <v>36</v>
      </c>
      <c r="S81" s="324">
        <v>39</v>
      </c>
      <c r="T81" s="310">
        <v>126</v>
      </c>
      <c r="U81" s="324">
        <v>60</v>
      </c>
      <c r="V81" s="324">
        <v>66</v>
      </c>
      <c r="W81" s="310">
        <v>439</v>
      </c>
      <c r="X81" s="324">
        <v>215</v>
      </c>
      <c r="Y81" s="324">
        <v>224</v>
      </c>
      <c r="Z81" s="310">
        <v>323</v>
      </c>
      <c r="AA81" s="324">
        <v>158</v>
      </c>
      <c r="AB81" s="324">
        <v>165</v>
      </c>
      <c r="AC81" s="310">
        <v>360</v>
      </c>
      <c r="AD81" s="324">
        <v>178</v>
      </c>
      <c r="AE81" s="324">
        <v>182</v>
      </c>
      <c r="AF81" s="310">
        <v>223</v>
      </c>
      <c r="AG81" s="324">
        <v>107</v>
      </c>
      <c r="AH81" s="324">
        <v>116</v>
      </c>
      <c r="AI81" s="310">
        <v>231</v>
      </c>
      <c r="AJ81" s="324">
        <v>117</v>
      </c>
      <c r="AK81" s="324">
        <v>114</v>
      </c>
      <c r="AL81" s="310">
        <v>134</v>
      </c>
      <c r="AM81" s="324">
        <v>57</v>
      </c>
      <c r="AN81" s="324">
        <v>77</v>
      </c>
      <c r="AO81" s="310">
        <v>276</v>
      </c>
      <c r="AP81" s="324">
        <v>114</v>
      </c>
      <c r="AQ81" s="324">
        <v>162</v>
      </c>
      <c r="AR81" s="310">
        <v>104</v>
      </c>
      <c r="AS81" s="324">
        <v>63</v>
      </c>
      <c r="AT81" s="324">
        <v>41</v>
      </c>
      <c r="AU81" s="310">
        <v>323</v>
      </c>
      <c r="AV81" s="324">
        <v>146</v>
      </c>
      <c r="AW81" s="324">
        <v>177</v>
      </c>
      <c r="AX81" s="310">
        <v>321</v>
      </c>
      <c r="AY81" s="324">
        <v>168</v>
      </c>
      <c r="AZ81" s="324">
        <v>153</v>
      </c>
      <c r="BA81" s="310">
        <v>441</v>
      </c>
      <c r="BB81" s="324">
        <v>207</v>
      </c>
      <c r="BC81" s="324">
        <v>234</v>
      </c>
      <c r="BD81" s="310">
        <v>188</v>
      </c>
      <c r="BE81" s="324">
        <v>88</v>
      </c>
      <c r="BF81" s="325">
        <v>100</v>
      </c>
    </row>
    <row r="82" spans="1:58" s="323" customFormat="1" ht="15.75" x14ac:dyDescent="0.15">
      <c r="A82" s="250" t="s">
        <v>386</v>
      </c>
      <c r="B82" s="310">
        <v>4376</v>
      </c>
      <c r="C82" s="311">
        <v>2103</v>
      </c>
      <c r="D82" s="312">
        <v>2273</v>
      </c>
      <c r="E82" s="310">
        <v>50</v>
      </c>
      <c r="F82" s="324">
        <v>22</v>
      </c>
      <c r="G82" s="324">
        <v>28</v>
      </c>
      <c r="H82" s="310">
        <v>64</v>
      </c>
      <c r="I82" s="324">
        <v>35</v>
      </c>
      <c r="J82" s="324">
        <v>29</v>
      </c>
      <c r="K82" s="310">
        <v>172</v>
      </c>
      <c r="L82" s="324">
        <v>95</v>
      </c>
      <c r="M82" s="324">
        <v>77</v>
      </c>
      <c r="N82" s="310">
        <v>81</v>
      </c>
      <c r="O82" s="324">
        <v>37</v>
      </c>
      <c r="P82" s="324">
        <v>44</v>
      </c>
      <c r="Q82" s="310">
        <v>67</v>
      </c>
      <c r="R82" s="324">
        <v>36</v>
      </c>
      <c r="S82" s="324">
        <v>31</v>
      </c>
      <c r="T82" s="310">
        <v>157</v>
      </c>
      <c r="U82" s="324">
        <v>87</v>
      </c>
      <c r="V82" s="324">
        <v>70</v>
      </c>
      <c r="W82" s="310">
        <v>436</v>
      </c>
      <c r="X82" s="324">
        <v>219</v>
      </c>
      <c r="Y82" s="324">
        <v>217</v>
      </c>
      <c r="Z82" s="310">
        <v>344</v>
      </c>
      <c r="AA82" s="324">
        <v>172</v>
      </c>
      <c r="AB82" s="324">
        <v>172</v>
      </c>
      <c r="AC82" s="310">
        <v>421</v>
      </c>
      <c r="AD82" s="324">
        <v>191</v>
      </c>
      <c r="AE82" s="324">
        <v>230</v>
      </c>
      <c r="AF82" s="310">
        <v>206</v>
      </c>
      <c r="AG82" s="324">
        <v>96</v>
      </c>
      <c r="AH82" s="324">
        <v>110</v>
      </c>
      <c r="AI82" s="310">
        <v>239</v>
      </c>
      <c r="AJ82" s="324">
        <v>105</v>
      </c>
      <c r="AK82" s="324">
        <v>134</v>
      </c>
      <c r="AL82" s="310">
        <v>161</v>
      </c>
      <c r="AM82" s="324">
        <v>73</v>
      </c>
      <c r="AN82" s="324">
        <v>88</v>
      </c>
      <c r="AO82" s="310">
        <v>327</v>
      </c>
      <c r="AP82" s="324">
        <v>140</v>
      </c>
      <c r="AQ82" s="324">
        <v>187</v>
      </c>
      <c r="AR82" s="310">
        <v>143</v>
      </c>
      <c r="AS82" s="324">
        <v>80</v>
      </c>
      <c r="AT82" s="324">
        <v>63</v>
      </c>
      <c r="AU82" s="310">
        <v>401</v>
      </c>
      <c r="AV82" s="324">
        <v>185</v>
      </c>
      <c r="AW82" s="324">
        <v>216</v>
      </c>
      <c r="AX82" s="310">
        <v>374</v>
      </c>
      <c r="AY82" s="324">
        <v>178</v>
      </c>
      <c r="AZ82" s="324">
        <v>196</v>
      </c>
      <c r="BA82" s="310">
        <v>509</v>
      </c>
      <c r="BB82" s="324">
        <v>254</v>
      </c>
      <c r="BC82" s="324">
        <v>255</v>
      </c>
      <c r="BD82" s="310">
        <v>224</v>
      </c>
      <c r="BE82" s="324">
        <v>98</v>
      </c>
      <c r="BF82" s="325">
        <v>126</v>
      </c>
    </row>
    <row r="83" spans="1:58" s="323" customFormat="1" ht="15.75" x14ac:dyDescent="0.15">
      <c r="A83" s="250" t="s">
        <v>387</v>
      </c>
      <c r="B83" s="310">
        <v>3789</v>
      </c>
      <c r="C83" s="311">
        <v>1769</v>
      </c>
      <c r="D83" s="312">
        <v>2020</v>
      </c>
      <c r="E83" s="310">
        <v>46</v>
      </c>
      <c r="F83" s="324">
        <v>27</v>
      </c>
      <c r="G83" s="324">
        <v>19</v>
      </c>
      <c r="H83" s="310">
        <v>67</v>
      </c>
      <c r="I83" s="324">
        <v>30</v>
      </c>
      <c r="J83" s="324">
        <v>37</v>
      </c>
      <c r="K83" s="310">
        <v>137</v>
      </c>
      <c r="L83" s="324">
        <v>67</v>
      </c>
      <c r="M83" s="324">
        <v>70</v>
      </c>
      <c r="N83" s="310">
        <v>78</v>
      </c>
      <c r="O83" s="324">
        <v>43</v>
      </c>
      <c r="P83" s="324">
        <v>35</v>
      </c>
      <c r="Q83" s="310">
        <v>65</v>
      </c>
      <c r="R83" s="324">
        <v>25</v>
      </c>
      <c r="S83" s="324">
        <v>40</v>
      </c>
      <c r="T83" s="310">
        <v>123</v>
      </c>
      <c r="U83" s="324">
        <v>58</v>
      </c>
      <c r="V83" s="324">
        <v>65</v>
      </c>
      <c r="W83" s="310">
        <v>398</v>
      </c>
      <c r="X83" s="324">
        <v>178</v>
      </c>
      <c r="Y83" s="324">
        <v>220</v>
      </c>
      <c r="Z83" s="310">
        <v>308</v>
      </c>
      <c r="AA83" s="324">
        <v>154</v>
      </c>
      <c r="AB83" s="324">
        <v>154</v>
      </c>
      <c r="AC83" s="310">
        <v>359</v>
      </c>
      <c r="AD83" s="324">
        <v>167</v>
      </c>
      <c r="AE83" s="324">
        <v>192</v>
      </c>
      <c r="AF83" s="310">
        <v>202</v>
      </c>
      <c r="AG83" s="324">
        <v>104</v>
      </c>
      <c r="AH83" s="324">
        <v>98</v>
      </c>
      <c r="AI83" s="310">
        <v>212</v>
      </c>
      <c r="AJ83" s="324">
        <v>98</v>
      </c>
      <c r="AK83" s="324">
        <v>114</v>
      </c>
      <c r="AL83" s="310">
        <v>163</v>
      </c>
      <c r="AM83" s="324">
        <v>61</v>
      </c>
      <c r="AN83" s="324">
        <v>102</v>
      </c>
      <c r="AO83" s="310">
        <v>268</v>
      </c>
      <c r="AP83" s="324">
        <v>112</v>
      </c>
      <c r="AQ83" s="324">
        <v>156</v>
      </c>
      <c r="AR83" s="310">
        <v>110</v>
      </c>
      <c r="AS83" s="324">
        <v>55</v>
      </c>
      <c r="AT83" s="324">
        <v>55</v>
      </c>
      <c r="AU83" s="310">
        <v>355</v>
      </c>
      <c r="AV83" s="324">
        <v>162</v>
      </c>
      <c r="AW83" s="324">
        <v>193</v>
      </c>
      <c r="AX83" s="310">
        <v>334</v>
      </c>
      <c r="AY83" s="324">
        <v>158</v>
      </c>
      <c r="AZ83" s="324">
        <v>176</v>
      </c>
      <c r="BA83" s="310">
        <v>392</v>
      </c>
      <c r="BB83" s="324">
        <v>192</v>
      </c>
      <c r="BC83" s="324">
        <v>200</v>
      </c>
      <c r="BD83" s="310">
        <v>172</v>
      </c>
      <c r="BE83" s="324">
        <v>78</v>
      </c>
      <c r="BF83" s="325">
        <v>94</v>
      </c>
    </row>
    <row r="84" spans="1:58" s="323" customFormat="1" ht="15.75" x14ac:dyDescent="0.15">
      <c r="A84" s="255" t="s">
        <v>84</v>
      </c>
      <c r="B84" s="307">
        <v>19426</v>
      </c>
      <c r="C84" s="304">
        <v>8923</v>
      </c>
      <c r="D84" s="308">
        <v>10503</v>
      </c>
      <c r="E84" s="307">
        <v>340</v>
      </c>
      <c r="F84" s="304">
        <v>155</v>
      </c>
      <c r="G84" s="308">
        <v>185</v>
      </c>
      <c r="H84" s="307">
        <v>392</v>
      </c>
      <c r="I84" s="304">
        <v>157</v>
      </c>
      <c r="J84" s="308">
        <v>235</v>
      </c>
      <c r="K84" s="307">
        <v>790</v>
      </c>
      <c r="L84" s="304">
        <v>356</v>
      </c>
      <c r="M84" s="308">
        <v>434</v>
      </c>
      <c r="N84" s="307">
        <v>396</v>
      </c>
      <c r="O84" s="304">
        <v>199</v>
      </c>
      <c r="P84" s="308">
        <v>197</v>
      </c>
      <c r="Q84" s="307">
        <v>326</v>
      </c>
      <c r="R84" s="304">
        <v>146</v>
      </c>
      <c r="S84" s="308">
        <v>180</v>
      </c>
      <c r="T84" s="307">
        <v>569</v>
      </c>
      <c r="U84" s="304">
        <v>287</v>
      </c>
      <c r="V84" s="308">
        <v>282</v>
      </c>
      <c r="W84" s="307">
        <v>1721</v>
      </c>
      <c r="X84" s="304">
        <v>852</v>
      </c>
      <c r="Y84" s="308">
        <v>869</v>
      </c>
      <c r="Z84" s="307">
        <v>1489</v>
      </c>
      <c r="AA84" s="304">
        <v>692</v>
      </c>
      <c r="AB84" s="308">
        <v>797</v>
      </c>
      <c r="AC84" s="307">
        <v>1833</v>
      </c>
      <c r="AD84" s="304">
        <v>856</v>
      </c>
      <c r="AE84" s="308">
        <v>977</v>
      </c>
      <c r="AF84" s="307">
        <v>1036</v>
      </c>
      <c r="AG84" s="304">
        <v>444</v>
      </c>
      <c r="AH84" s="308">
        <v>592</v>
      </c>
      <c r="AI84" s="307">
        <v>1265</v>
      </c>
      <c r="AJ84" s="304">
        <v>534</v>
      </c>
      <c r="AK84" s="308">
        <v>731</v>
      </c>
      <c r="AL84" s="307">
        <v>844</v>
      </c>
      <c r="AM84" s="304">
        <v>366</v>
      </c>
      <c r="AN84" s="308">
        <v>478</v>
      </c>
      <c r="AO84" s="307">
        <v>1695</v>
      </c>
      <c r="AP84" s="304">
        <v>711</v>
      </c>
      <c r="AQ84" s="308">
        <v>984</v>
      </c>
      <c r="AR84" s="307">
        <v>572</v>
      </c>
      <c r="AS84" s="304">
        <v>304</v>
      </c>
      <c r="AT84" s="308">
        <v>268</v>
      </c>
      <c r="AU84" s="307">
        <v>1756</v>
      </c>
      <c r="AV84" s="304">
        <v>835</v>
      </c>
      <c r="AW84" s="308">
        <v>921</v>
      </c>
      <c r="AX84" s="307">
        <v>1390</v>
      </c>
      <c r="AY84" s="304">
        <v>670</v>
      </c>
      <c r="AZ84" s="308">
        <v>720</v>
      </c>
      <c r="BA84" s="307">
        <v>1966</v>
      </c>
      <c r="BB84" s="304">
        <v>936</v>
      </c>
      <c r="BC84" s="308">
        <v>1030</v>
      </c>
      <c r="BD84" s="307">
        <v>1046</v>
      </c>
      <c r="BE84" s="304">
        <v>423</v>
      </c>
      <c r="BF84" s="309">
        <v>623</v>
      </c>
    </row>
    <row r="85" spans="1:58" s="323" customFormat="1" ht="15.75" x14ac:dyDescent="0.15">
      <c r="A85" s="250" t="s">
        <v>447</v>
      </c>
      <c r="B85" s="310">
        <v>4456</v>
      </c>
      <c r="C85" s="311">
        <v>2089</v>
      </c>
      <c r="D85" s="312">
        <v>2367</v>
      </c>
      <c r="E85" s="310">
        <v>86</v>
      </c>
      <c r="F85" s="324">
        <v>33</v>
      </c>
      <c r="G85" s="324">
        <v>53</v>
      </c>
      <c r="H85" s="310">
        <v>81</v>
      </c>
      <c r="I85" s="324">
        <v>28</v>
      </c>
      <c r="J85" s="324">
        <v>53</v>
      </c>
      <c r="K85" s="310">
        <v>175</v>
      </c>
      <c r="L85" s="324">
        <v>82</v>
      </c>
      <c r="M85" s="324">
        <v>93</v>
      </c>
      <c r="N85" s="310">
        <v>90</v>
      </c>
      <c r="O85" s="324">
        <v>51</v>
      </c>
      <c r="P85" s="324">
        <v>39</v>
      </c>
      <c r="Q85" s="310">
        <v>79</v>
      </c>
      <c r="R85" s="324">
        <v>39</v>
      </c>
      <c r="S85" s="324">
        <v>40</v>
      </c>
      <c r="T85" s="310">
        <v>135</v>
      </c>
      <c r="U85" s="324">
        <v>69</v>
      </c>
      <c r="V85" s="324">
        <v>66</v>
      </c>
      <c r="W85" s="310">
        <v>426</v>
      </c>
      <c r="X85" s="324">
        <v>216</v>
      </c>
      <c r="Y85" s="324">
        <v>210</v>
      </c>
      <c r="Z85" s="310">
        <v>348</v>
      </c>
      <c r="AA85" s="324">
        <v>173</v>
      </c>
      <c r="AB85" s="324">
        <v>175</v>
      </c>
      <c r="AC85" s="310">
        <v>407</v>
      </c>
      <c r="AD85" s="324">
        <v>184</v>
      </c>
      <c r="AE85" s="324">
        <v>223</v>
      </c>
      <c r="AF85" s="310">
        <v>221</v>
      </c>
      <c r="AG85" s="324">
        <v>93</v>
      </c>
      <c r="AH85" s="324">
        <v>128</v>
      </c>
      <c r="AI85" s="310">
        <v>265</v>
      </c>
      <c r="AJ85" s="324">
        <v>121</v>
      </c>
      <c r="AK85" s="324">
        <v>144</v>
      </c>
      <c r="AL85" s="310">
        <v>174</v>
      </c>
      <c r="AM85" s="324">
        <v>70</v>
      </c>
      <c r="AN85" s="324">
        <v>104</v>
      </c>
      <c r="AO85" s="310">
        <v>374</v>
      </c>
      <c r="AP85" s="324">
        <v>155</v>
      </c>
      <c r="AQ85" s="324">
        <v>219</v>
      </c>
      <c r="AR85" s="310">
        <v>130</v>
      </c>
      <c r="AS85" s="324">
        <v>66</v>
      </c>
      <c r="AT85" s="324">
        <v>64</v>
      </c>
      <c r="AU85" s="310">
        <v>407</v>
      </c>
      <c r="AV85" s="324">
        <v>193</v>
      </c>
      <c r="AW85" s="324">
        <v>214</v>
      </c>
      <c r="AX85" s="310">
        <v>349</v>
      </c>
      <c r="AY85" s="324">
        <v>188</v>
      </c>
      <c r="AZ85" s="324">
        <v>161</v>
      </c>
      <c r="BA85" s="310">
        <v>472</v>
      </c>
      <c r="BB85" s="324">
        <v>226</v>
      </c>
      <c r="BC85" s="324">
        <v>246</v>
      </c>
      <c r="BD85" s="310">
        <v>237</v>
      </c>
      <c r="BE85" s="324">
        <v>102</v>
      </c>
      <c r="BF85" s="325">
        <v>135</v>
      </c>
    </row>
    <row r="86" spans="1:58" s="323" customFormat="1" ht="15.75" x14ac:dyDescent="0.15">
      <c r="A86" s="250" t="s">
        <v>389</v>
      </c>
      <c r="B86" s="310">
        <v>4381</v>
      </c>
      <c r="C86" s="311">
        <v>2020</v>
      </c>
      <c r="D86" s="312">
        <v>2361</v>
      </c>
      <c r="E86" s="310">
        <v>72</v>
      </c>
      <c r="F86" s="324">
        <v>37</v>
      </c>
      <c r="G86" s="324">
        <v>35</v>
      </c>
      <c r="H86" s="310">
        <v>74</v>
      </c>
      <c r="I86" s="324">
        <v>22</v>
      </c>
      <c r="J86" s="324">
        <v>52</v>
      </c>
      <c r="K86" s="310">
        <v>154</v>
      </c>
      <c r="L86" s="324">
        <v>73</v>
      </c>
      <c r="M86" s="324">
        <v>81</v>
      </c>
      <c r="N86" s="310">
        <v>71</v>
      </c>
      <c r="O86" s="324">
        <v>35</v>
      </c>
      <c r="P86" s="324">
        <v>36</v>
      </c>
      <c r="Q86" s="310">
        <v>62</v>
      </c>
      <c r="R86" s="324">
        <v>20</v>
      </c>
      <c r="S86" s="324">
        <v>42</v>
      </c>
      <c r="T86" s="310">
        <v>132</v>
      </c>
      <c r="U86" s="324">
        <v>73</v>
      </c>
      <c r="V86" s="324">
        <v>59</v>
      </c>
      <c r="W86" s="310">
        <v>416</v>
      </c>
      <c r="X86" s="324">
        <v>221</v>
      </c>
      <c r="Y86" s="324">
        <v>195</v>
      </c>
      <c r="Z86" s="310">
        <v>338</v>
      </c>
      <c r="AA86" s="324">
        <v>163</v>
      </c>
      <c r="AB86" s="324">
        <v>175</v>
      </c>
      <c r="AC86" s="310">
        <v>419</v>
      </c>
      <c r="AD86" s="324">
        <v>210</v>
      </c>
      <c r="AE86" s="324">
        <v>209</v>
      </c>
      <c r="AF86" s="310">
        <v>230</v>
      </c>
      <c r="AG86" s="324">
        <v>95</v>
      </c>
      <c r="AH86" s="324">
        <v>135</v>
      </c>
      <c r="AI86" s="310">
        <v>287</v>
      </c>
      <c r="AJ86" s="324">
        <v>100</v>
      </c>
      <c r="AK86" s="324">
        <v>187</v>
      </c>
      <c r="AL86" s="310">
        <v>189</v>
      </c>
      <c r="AM86" s="324">
        <v>67</v>
      </c>
      <c r="AN86" s="324">
        <v>122</v>
      </c>
      <c r="AO86" s="310">
        <v>385</v>
      </c>
      <c r="AP86" s="324">
        <v>151</v>
      </c>
      <c r="AQ86" s="324">
        <v>234</v>
      </c>
      <c r="AR86" s="310">
        <v>121</v>
      </c>
      <c r="AS86" s="324">
        <v>68</v>
      </c>
      <c r="AT86" s="324">
        <v>53</v>
      </c>
      <c r="AU86" s="310">
        <v>421</v>
      </c>
      <c r="AV86" s="324">
        <v>202</v>
      </c>
      <c r="AW86" s="324">
        <v>219</v>
      </c>
      <c r="AX86" s="310">
        <v>323</v>
      </c>
      <c r="AY86" s="324">
        <v>168</v>
      </c>
      <c r="AZ86" s="324">
        <v>155</v>
      </c>
      <c r="BA86" s="310">
        <v>450</v>
      </c>
      <c r="BB86" s="324">
        <v>219</v>
      </c>
      <c r="BC86" s="324">
        <v>231</v>
      </c>
      <c r="BD86" s="310">
        <v>237</v>
      </c>
      <c r="BE86" s="324">
        <v>96</v>
      </c>
      <c r="BF86" s="325">
        <v>141</v>
      </c>
    </row>
    <row r="87" spans="1:58" s="323" customFormat="1" ht="15.75" x14ac:dyDescent="0.15">
      <c r="A87" s="250" t="s">
        <v>390</v>
      </c>
      <c r="B87" s="310">
        <v>3857</v>
      </c>
      <c r="C87" s="311">
        <v>1715</v>
      </c>
      <c r="D87" s="312">
        <v>2142</v>
      </c>
      <c r="E87" s="310">
        <v>62</v>
      </c>
      <c r="F87" s="324">
        <v>28</v>
      </c>
      <c r="G87" s="324">
        <v>34</v>
      </c>
      <c r="H87" s="310">
        <v>84</v>
      </c>
      <c r="I87" s="324">
        <v>36</v>
      </c>
      <c r="J87" s="324">
        <v>48</v>
      </c>
      <c r="K87" s="310">
        <v>154</v>
      </c>
      <c r="L87" s="324">
        <v>65</v>
      </c>
      <c r="M87" s="324">
        <v>89</v>
      </c>
      <c r="N87" s="310">
        <v>89</v>
      </c>
      <c r="O87" s="324">
        <v>42</v>
      </c>
      <c r="P87" s="324">
        <v>47</v>
      </c>
      <c r="Q87" s="310">
        <v>82</v>
      </c>
      <c r="R87" s="324">
        <v>36</v>
      </c>
      <c r="S87" s="324">
        <v>46</v>
      </c>
      <c r="T87" s="310">
        <v>118</v>
      </c>
      <c r="U87" s="324">
        <v>59</v>
      </c>
      <c r="V87" s="324">
        <v>59</v>
      </c>
      <c r="W87" s="310">
        <v>320</v>
      </c>
      <c r="X87" s="324">
        <v>145</v>
      </c>
      <c r="Y87" s="324">
        <v>175</v>
      </c>
      <c r="Z87" s="310">
        <v>298</v>
      </c>
      <c r="AA87" s="324">
        <v>133</v>
      </c>
      <c r="AB87" s="324">
        <v>165</v>
      </c>
      <c r="AC87" s="310">
        <v>373</v>
      </c>
      <c r="AD87" s="324">
        <v>176</v>
      </c>
      <c r="AE87" s="324">
        <v>197</v>
      </c>
      <c r="AF87" s="310">
        <v>219</v>
      </c>
      <c r="AG87" s="324">
        <v>107</v>
      </c>
      <c r="AH87" s="324">
        <v>112</v>
      </c>
      <c r="AI87" s="310">
        <v>243</v>
      </c>
      <c r="AJ87" s="324">
        <v>103</v>
      </c>
      <c r="AK87" s="324">
        <v>140</v>
      </c>
      <c r="AL87" s="310">
        <v>188</v>
      </c>
      <c r="AM87" s="324">
        <v>87</v>
      </c>
      <c r="AN87" s="324">
        <v>101</v>
      </c>
      <c r="AO87" s="310">
        <v>302</v>
      </c>
      <c r="AP87" s="324">
        <v>131</v>
      </c>
      <c r="AQ87" s="324">
        <v>171</v>
      </c>
      <c r="AR87" s="310">
        <v>114</v>
      </c>
      <c r="AS87" s="324">
        <v>59</v>
      </c>
      <c r="AT87" s="324">
        <v>55</v>
      </c>
      <c r="AU87" s="310">
        <v>354</v>
      </c>
      <c r="AV87" s="324">
        <v>164</v>
      </c>
      <c r="AW87" s="324">
        <v>190</v>
      </c>
      <c r="AX87" s="310">
        <v>277</v>
      </c>
      <c r="AY87" s="324">
        <v>112</v>
      </c>
      <c r="AZ87" s="324">
        <v>165</v>
      </c>
      <c r="BA87" s="310">
        <v>382</v>
      </c>
      <c r="BB87" s="324">
        <v>160</v>
      </c>
      <c r="BC87" s="324">
        <v>222</v>
      </c>
      <c r="BD87" s="310">
        <v>198</v>
      </c>
      <c r="BE87" s="324">
        <v>72</v>
      </c>
      <c r="BF87" s="325">
        <v>126</v>
      </c>
    </row>
    <row r="88" spans="1:58" s="323" customFormat="1" ht="15.75" x14ac:dyDescent="0.15">
      <c r="A88" s="250" t="s">
        <v>391</v>
      </c>
      <c r="B88" s="310">
        <v>3541</v>
      </c>
      <c r="C88" s="311">
        <v>1613</v>
      </c>
      <c r="D88" s="312">
        <v>1928</v>
      </c>
      <c r="E88" s="310">
        <v>65</v>
      </c>
      <c r="F88" s="324">
        <v>29</v>
      </c>
      <c r="G88" s="324">
        <v>36</v>
      </c>
      <c r="H88" s="310">
        <v>82</v>
      </c>
      <c r="I88" s="324">
        <v>40</v>
      </c>
      <c r="J88" s="324">
        <v>42</v>
      </c>
      <c r="K88" s="310">
        <v>156</v>
      </c>
      <c r="L88" s="324">
        <v>72</v>
      </c>
      <c r="M88" s="324">
        <v>84</v>
      </c>
      <c r="N88" s="310">
        <v>81</v>
      </c>
      <c r="O88" s="324">
        <v>34</v>
      </c>
      <c r="P88" s="324">
        <v>47</v>
      </c>
      <c r="Q88" s="310">
        <v>58</v>
      </c>
      <c r="R88" s="324">
        <v>29</v>
      </c>
      <c r="S88" s="324">
        <v>29</v>
      </c>
      <c r="T88" s="310">
        <v>99</v>
      </c>
      <c r="U88" s="324">
        <v>48</v>
      </c>
      <c r="V88" s="324">
        <v>51</v>
      </c>
      <c r="W88" s="310">
        <v>287</v>
      </c>
      <c r="X88" s="324">
        <v>143</v>
      </c>
      <c r="Y88" s="324">
        <v>144</v>
      </c>
      <c r="Z88" s="310">
        <v>262</v>
      </c>
      <c r="AA88" s="324">
        <v>120</v>
      </c>
      <c r="AB88" s="324">
        <v>142</v>
      </c>
      <c r="AC88" s="310">
        <v>345</v>
      </c>
      <c r="AD88" s="324">
        <v>151</v>
      </c>
      <c r="AE88" s="324">
        <v>194</v>
      </c>
      <c r="AF88" s="310">
        <v>180</v>
      </c>
      <c r="AG88" s="324">
        <v>69</v>
      </c>
      <c r="AH88" s="324">
        <v>111</v>
      </c>
      <c r="AI88" s="310">
        <v>246</v>
      </c>
      <c r="AJ88" s="324">
        <v>107</v>
      </c>
      <c r="AK88" s="324">
        <v>139</v>
      </c>
      <c r="AL88" s="310">
        <v>150</v>
      </c>
      <c r="AM88" s="324">
        <v>67</v>
      </c>
      <c r="AN88" s="324">
        <v>83</v>
      </c>
      <c r="AO88" s="310">
        <v>336</v>
      </c>
      <c r="AP88" s="324">
        <v>149</v>
      </c>
      <c r="AQ88" s="324">
        <v>187</v>
      </c>
      <c r="AR88" s="310">
        <v>110</v>
      </c>
      <c r="AS88" s="324">
        <v>58</v>
      </c>
      <c r="AT88" s="324">
        <v>52</v>
      </c>
      <c r="AU88" s="310">
        <v>303</v>
      </c>
      <c r="AV88" s="324">
        <v>141</v>
      </c>
      <c r="AW88" s="324">
        <v>162</v>
      </c>
      <c r="AX88" s="310">
        <v>231</v>
      </c>
      <c r="AY88" s="324">
        <v>102</v>
      </c>
      <c r="AZ88" s="324">
        <v>129</v>
      </c>
      <c r="BA88" s="310">
        <v>338</v>
      </c>
      <c r="BB88" s="324">
        <v>170</v>
      </c>
      <c r="BC88" s="324">
        <v>168</v>
      </c>
      <c r="BD88" s="310">
        <v>212</v>
      </c>
      <c r="BE88" s="324">
        <v>84</v>
      </c>
      <c r="BF88" s="325">
        <v>128</v>
      </c>
    </row>
    <row r="89" spans="1:58" s="323" customFormat="1" ht="15.75" x14ac:dyDescent="0.15">
      <c r="A89" s="250" t="s">
        <v>392</v>
      </c>
      <c r="B89" s="310">
        <v>3191</v>
      </c>
      <c r="C89" s="311">
        <v>1486</v>
      </c>
      <c r="D89" s="312">
        <v>1705</v>
      </c>
      <c r="E89" s="310">
        <v>55</v>
      </c>
      <c r="F89" s="324">
        <v>28</v>
      </c>
      <c r="G89" s="324">
        <v>27</v>
      </c>
      <c r="H89" s="310">
        <v>71</v>
      </c>
      <c r="I89" s="324">
        <v>31</v>
      </c>
      <c r="J89" s="324">
        <v>40</v>
      </c>
      <c r="K89" s="310">
        <v>151</v>
      </c>
      <c r="L89" s="324">
        <v>64</v>
      </c>
      <c r="M89" s="324">
        <v>87</v>
      </c>
      <c r="N89" s="310">
        <v>65</v>
      </c>
      <c r="O89" s="324">
        <v>37</v>
      </c>
      <c r="P89" s="324">
        <v>28</v>
      </c>
      <c r="Q89" s="310">
        <v>45</v>
      </c>
      <c r="R89" s="324">
        <v>22</v>
      </c>
      <c r="S89" s="324">
        <v>23</v>
      </c>
      <c r="T89" s="310">
        <v>85</v>
      </c>
      <c r="U89" s="324">
        <v>38</v>
      </c>
      <c r="V89" s="324">
        <v>47</v>
      </c>
      <c r="W89" s="310">
        <v>272</v>
      </c>
      <c r="X89" s="324">
        <v>127</v>
      </c>
      <c r="Y89" s="324">
        <v>145</v>
      </c>
      <c r="Z89" s="310">
        <v>243</v>
      </c>
      <c r="AA89" s="324">
        <v>103</v>
      </c>
      <c r="AB89" s="324">
        <v>140</v>
      </c>
      <c r="AC89" s="310">
        <v>289</v>
      </c>
      <c r="AD89" s="324">
        <v>135</v>
      </c>
      <c r="AE89" s="324">
        <v>154</v>
      </c>
      <c r="AF89" s="310">
        <v>186</v>
      </c>
      <c r="AG89" s="324">
        <v>80</v>
      </c>
      <c r="AH89" s="324">
        <v>106</v>
      </c>
      <c r="AI89" s="310">
        <v>224</v>
      </c>
      <c r="AJ89" s="324">
        <v>103</v>
      </c>
      <c r="AK89" s="324">
        <v>121</v>
      </c>
      <c r="AL89" s="310">
        <v>143</v>
      </c>
      <c r="AM89" s="324">
        <v>75</v>
      </c>
      <c r="AN89" s="324">
        <v>68</v>
      </c>
      <c r="AO89" s="310">
        <v>298</v>
      </c>
      <c r="AP89" s="324">
        <v>125</v>
      </c>
      <c r="AQ89" s="324">
        <v>173</v>
      </c>
      <c r="AR89" s="310">
        <v>97</v>
      </c>
      <c r="AS89" s="324">
        <v>53</v>
      </c>
      <c r="AT89" s="324">
        <v>44</v>
      </c>
      <c r="AU89" s="310">
        <v>271</v>
      </c>
      <c r="AV89" s="324">
        <v>135</v>
      </c>
      <c r="AW89" s="324">
        <v>136</v>
      </c>
      <c r="AX89" s="310">
        <v>210</v>
      </c>
      <c r="AY89" s="324">
        <v>100</v>
      </c>
      <c r="AZ89" s="324">
        <v>110</v>
      </c>
      <c r="BA89" s="310">
        <v>324</v>
      </c>
      <c r="BB89" s="324">
        <v>161</v>
      </c>
      <c r="BC89" s="324">
        <v>163</v>
      </c>
      <c r="BD89" s="310">
        <v>162</v>
      </c>
      <c r="BE89" s="324">
        <v>69</v>
      </c>
      <c r="BF89" s="325">
        <v>93</v>
      </c>
    </row>
    <row r="90" spans="1:58" s="323" customFormat="1" ht="15.75" x14ac:dyDescent="0.15">
      <c r="A90" s="255" t="s">
        <v>92</v>
      </c>
      <c r="B90" s="307">
        <v>13138</v>
      </c>
      <c r="C90" s="304">
        <v>5940</v>
      </c>
      <c r="D90" s="308">
        <v>7198</v>
      </c>
      <c r="E90" s="307">
        <v>240</v>
      </c>
      <c r="F90" s="304">
        <v>97</v>
      </c>
      <c r="G90" s="308">
        <v>143</v>
      </c>
      <c r="H90" s="307">
        <v>303</v>
      </c>
      <c r="I90" s="304">
        <v>128</v>
      </c>
      <c r="J90" s="308">
        <v>175</v>
      </c>
      <c r="K90" s="307">
        <v>658</v>
      </c>
      <c r="L90" s="304">
        <v>283</v>
      </c>
      <c r="M90" s="308">
        <v>375</v>
      </c>
      <c r="N90" s="307">
        <v>293</v>
      </c>
      <c r="O90" s="304">
        <v>144</v>
      </c>
      <c r="P90" s="308">
        <v>149</v>
      </c>
      <c r="Q90" s="307">
        <v>229</v>
      </c>
      <c r="R90" s="304">
        <v>113</v>
      </c>
      <c r="S90" s="308">
        <v>116</v>
      </c>
      <c r="T90" s="307">
        <v>364</v>
      </c>
      <c r="U90" s="304">
        <v>141</v>
      </c>
      <c r="V90" s="308">
        <v>223</v>
      </c>
      <c r="W90" s="307">
        <v>995</v>
      </c>
      <c r="X90" s="304">
        <v>451</v>
      </c>
      <c r="Y90" s="308">
        <v>544</v>
      </c>
      <c r="Z90" s="307">
        <v>1001</v>
      </c>
      <c r="AA90" s="304">
        <v>447</v>
      </c>
      <c r="AB90" s="308">
        <v>554</v>
      </c>
      <c r="AC90" s="307">
        <v>1352</v>
      </c>
      <c r="AD90" s="304">
        <v>617</v>
      </c>
      <c r="AE90" s="308">
        <v>735</v>
      </c>
      <c r="AF90" s="307">
        <v>749</v>
      </c>
      <c r="AG90" s="304">
        <v>301</v>
      </c>
      <c r="AH90" s="308">
        <v>448</v>
      </c>
      <c r="AI90" s="307">
        <v>929</v>
      </c>
      <c r="AJ90" s="304">
        <v>431</v>
      </c>
      <c r="AK90" s="308">
        <v>498</v>
      </c>
      <c r="AL90" s="307">
        <v>614</v>
      </c>
      <c r="AM90" s="304">
        <v>291</v>
      </c>
      <c r="AN90" s="308">
        <v>323</v>
      </c>
      <c r="AO90" s="307">
        <v>1115</v>
      </c>
      <c r="AP90" s="304">
        <v>540</v>
      </c>
      <c r="AQ90" s="308">
        <v>575</v>
      </c>
      <c r="AR90" s="307">
        <v>362</v>
      </c>
      <c r="AS90" s="304">
        <v>195</v>
      </c>
      <c r="AT90" s="308">
        <v>167</v>
      </c>
      <c r="AU90" s="307">
        <v>1162</v>
      </c>
      <c r="AV90" s="304">
        <v>528</v>
      </c>
      <c r="AW90" s="308">
        <v>634</v>
      </c>
      <c r="AX90" s="307">
        <v>880</v>
      </c>
      <c r="AY90" s="304">
        <v>379</v>
      </c>
      <c r="AZ90" s="308">
        <v>501</v>
      </c>
      <c r="BA90" s="307">
        <v>1260</v>
      </c>
      <c r="BB90" s="304">
        <v>583</v>
      </c>
      <c r="BC90" s="308">
        <v>677</v>
      </c>
      <c r="BD90" s="307">
        <v>632</v>
      </c>
      <c r="BE90" s="304">
        <v>271</v>
      </c>
      <c r="BF90" s="309">
        <v>361</v>
      </c>
    </row>
    <row r="91" spans="1:58" s="323" customFormat="1" ht="15.75" x14ac:dyDescent="0.15">
      <c r="A91" s="250" t="s">
        <v>448</v>
      </c>
      <c r="B91" s="310">
        <v>2978</v>
      </c>
      <c r="C91" s="311">
        <v>1386</v>
      </c>
      <c r="D91" s="312">
        <v>1592</v>
      </c>
      <c r="E91" s="310">
        <v>55</v>
      </c>
      <c r="F91" s="324">
        <v>17</v>
      </c>
      <c r="G91" s="324">
        <v>38</v>
      </c>
      <c r="H91" s="310">
        <v>62</v>
      </c>
      <c r="I91" s="324">
        <v>31</v>
      </c>
      <c r="J91" s="324">
        <v>31</v>
      </c>
      <c r="K91" s="310">
        <v>140</v>
      </c>
      <c r="L91" s="324">
        <v>66</v>
      </c>
      <c r="M91" s="324">
        <v>74</v>
      </c>
      <c r="N91" s="310">
        <v>67</v>
      </c>
      <c r="O91" s="324">
        <v>34</v>
      </c>
      <c r="P91" s="324">
        <v>33</v>
      </c>
      <c r="Q91" s="310">
        <v>49</v>
      </c>
      <c r="R91" s="324">
        <v>22</v>
      </c>
      <c r="S91" s="324">
        <v>27</v>
      </c>
      <c r="T91" s="310">
        <v>89</v>
      </c>
      <c r="U91" s="324">
        <v>39</v>
      </c>
      <c r="V91" s="324">
        <v>50</v>
      </c>
      <c r="W91" s="310">
        <v>226</v>
      </c>
      <c r="X91" s="324">
        <v>103</v>
      </c>
      <c r="Y91" s="324">
        <v>123</v>
      </c>
      <c r="Z91" s="310">
        <v>219</v>
      </c>
      <c r="AA91" s="324">
        <v>105</v>
      </c>
      <c r="AB91" s="324">
        <v>114</v>
      </c>
      <c r="AC91" s="310">
        <v>301</v>
      </c>
      <c r="AD91" s="324">
        <v>146</v>
      </c>
      <c r="AE91" s="324">
        <v>155</v>
      </c>
      <c r="AF91" s="310">
        <v>174</v>
      </c>
      <c r="AG91" s="324">
        <v>69</v>
      </c>
      <c r="AH91" s="324">
        <v>105</v>
      </c>
      <c r="AI91" s="310">
        <v>216</v>
      </c>
      <c r="AJ91" s="324">
        <v>94</v>
      </c>
      <c r="AK91" s="324">
        <v>122</v>
      </c>
      <c r="AL91" s="310">
        <v>137</v>
      </c>
      <c r="AM91" s="324">
        <v>69</v>
      </c>
      <c r="AN91" s="324">
        <v>68</v>
      </c>
      <c r="AO91" s="310">
        <v>244</v>
      </c>
      <c r="AP91" s="324">
        <v>107</v>
      </c>
      <c r="AQ91" s="324">
        <v>137</v>
      </c>
      <c r="AR91" s="310">
        <v>88</v>
      </c>
      <c r="AS91" s="324">
        <v>55</v>
      </c>
      <c r="AT91" s="324">
        <v>33</v>
      </c>
      <c r="AU91" s="310">
        <v>285</v>
      </c>
      <c r="AV91" s="324">
        <v>139</v>
      </c>
      <c r="AW91" s="324">
        <v>146</v>
      </c>
      <c r="AX91" s="310">
        <v>177</v>
      </c>
      <c r="AY91" s="324">
        <v>79</v>
      </c>
      <c r="AZ91" s="324">
        <v>98</v>
      </c>
      <c r="BA91" s="310">
        <v>290</v>
      </c>
      <c r="BB91" s="324">
        <v>131</v>
      </c>
      <c r="BC91" s="324">
        <v>159</v>
      </c>
      <c r="BD91" s="310">
        <v>159</v>
      </c>
      <c r="BE91" s="324">
        <v>80</v>
      </c>
      <c r="BF91" s="325">
        <v>79</v>
      </c>
    </row>
    <row r="92" spans="1:58" s="323" customFormat="1" ht="15.75" x14ac:dyDescent="0.15">
      <c r="A92" s="250" t="s">
        <v>394</v>
      </c>
      <c r="B92" s="310">
        <v>3118</v>
      </c>
      <c r="C92" s="311">
        <v>1423</v>
      </c>
      <c r="D92" s="312">
        <v>1695</v>
      </c>
      <c r="E92" s="310">
        <v>54</v>
      </c>
      <c r="F92" s="324">
        <v>28</v>
      </c>
      <c r="G92" s="324">
        <v>26</v>
      </c>
      <c r="H92" s="310">
        <v>72</v>
      </c>
      <c r="I92" s="324">
        <v>37</v>
      </c>
      <c r="J92" s="324">
        <v>35</v>
      </c>
      <c r="K92" s="310">
        <v>159</v>
      </c>
      <c r="L92" s="324">
        <v>65</v>
      </c>
      <c r="M92" s="324">
        <v>94</v>
      </c>
      <c r="N92" s="310">
        <v>79</v>
      </c>
      <c r="O92" s="324">
        <v>37</v>
      </c>
      <c r="P92" s="324">
        <v>42</v>
      </c>
      <c r="Q92" s="310">
        <v>56</v>
      </c>
      <c r="R92" s="324">
        <v>34</v>
      </c>
      <c r="S92" s="324">
        <v>22</v>
      </c>
      <c r="T92" s="310">
        <v>90</v>
      </c>
      <c r="U92" s="324">
        <v>36</v>
      </c>
      <c r="V92" s="324">
        <v>54</v>
      </c>
      <c r="W92" s="310">
        <v>236</v>
      </c>
      <c r="X92" s="324">
        <v>99</v>
      </c>
      <c r="Y92" s="324">
        <v>137</v>
      </c>
      <c r="Z92" s="310">
        <v>242</v>
      </c>
      <c r="AA92" s="324">
        <v>113</v>
      </c>
      <c r="AB92" s="324">
        <v>129</v>
      </c>
      <c r="AC92" s="310">
        <v>327</v>
      </c>
      <c r="AD92" s="324">
        <v>142</v>
      </c>
      <c r="AE92" s="324">
        <v>185</v>
      </c>
      <c r="AF92" s="310">
        <v>178</v>
      </c>
      <c r="AG92" s="324">
        <v>76</v>
      </c>
      <c r="AH92" s="324">
        <v>102</v>
      </c>
      <c r="AI92" s="310">
        <v>207</v>
      </c>
      <c r="AJ92" s="324">
        <v>98</v>
      </c>
      <c r="AK92" s="324">
        <v>109</v>
      </c>
      <c r="AL92" s="310">
        <v>140</v>
      </c>
      <c r="AM92" s="324">
        <v>67</v>
      </c>
      <c r="AN92" s="324">
        <v>73</v>
      </c>
      <c r="AO92" s="310">
        <v>295</v>
      </c>
      <c r="AP92" s="324">
        <v>148</v>
      </c>
      <c r="AQ92" s="324">
        <v>147</v>
      </c>
      <c r="AR92" s="310">
        <v>87</v>
      </c>
      <c r="AS92" s="324">
        <v>45</v>
      </c>
      <c r="AT92" s="324">
        <v>42</v>
      </c>
      <c r="AU92" s="310">
        <v>272</v>
      </c>
      <c r="AV92" s="324">
        <v>122</v>
      </c>
      <c r="AW92" s="324">
        <v>150</v>
      </c>
      <c r="AX92" s="310">
        <v>207</v>
      </c>
      <c r="AY92" s="324">
        <v>88</v>
      </c>
      <c r="AZ92" s="324">
        <v>119</v>
      </c>
      <c r="BA92" s="310">
        <v>286</v>
      </c>
      <c r="BB92" s="324">
        <v>129</v>
      </c>
      <c r="BC92" s="324">
        <v>157</v>
      </c>
      <c r="BD92" s="310">
        <v>131</v>
      </c>
      <c r="BE92" s="324">
        <v>59</v>
      </c>
      <c r="BF92" s="325">
        <v>72</v>
      </c>
    </row>
    <row r="93" spans="1:58" s="323" customFormat="1" ht="15.75" x14ac:dyDescent="0.15">
      <c r="A93" s="250" t="s">
        <v>395</v>
      </c>
      <c r="B93" s="310">
        <v>2344</v>
      </c>
      <c r="C93" s="311">
        <v>1037</v>
      </c>
      <c r="D93" s="312">
        <v>1307</v>
      </c>
      <c r="E93" s="310">
        <v>43</v>
      </c>
      <c r="F93" s="324">
        <v>13</v>
      </c>
      <c r="G93" s="324">
        <v>30</v>
      </c>
      <c r="H93" s="310">
        <v>57</v>
      </c>
      <c r="I93" s="324">
        <v>17</v>
      </c>
      <c r="J93" s="324">
        <v>40</v>
      </c>
      <c r="K93" s="310">
        <v>127</v>
      </c>
      <c r="L93" s="324">
        <v>55</v>
      </c>
      <c r="M93" s="324">
        <v>72</v>
      </c>
      <c r="N93" s="310">
        <v>43</v>
      </c>
      <c r="O93" s="324">
        <v>23</v>
      </c>
      <c r="P93" s="324">
        <v>20</v>
      </c>
      <c r="Q93" s="310">
        <v>47</v>
      </c>
      <c r="R93" s="324">
        <v>23</v>
      </c>
      <c r="S93" s="324">
        <v>24</v>
      </c>
      <c r="T93" s="310">
        <v>50</v>
      </c>
      <c r="U93" s="324">
        <v>19</v>
      </c>
      <c r="V93" s="324">
        <v>31</v>
      </c>
      <c r="W93" s="310">
        <v>180</v>
      </c>
      <c r="X93" s="324">
        <v>80</v>
      </c>
      <c r="Y93" s="324">
        <v>100</v>
      </c>
      <c r="Z93" s="310">
        <v>155</v>
      </c>
      <c r="AA93" s="324">
        <v>60</v>
      </c>
      <c r="AB93" s="324">
        <v>95</v>
      </c>
      <c r="AC93" s="310">
        <v>222</v>
      </c>
      <c r="AD93" s="324">
        <v>104</v>
      </c>
      <c r="AE93" s="324">
        <v>118</v>
      </c>
      <c r="AF93" s="310">
        <v>150</v>
      </c>
      <c r="AG93" s="324">
        <v>56</v>
      </c>
      <c r="AH93" s="324">
        <v>94</v>
      </c>
      <c r="AI93" s="310">
        <v>163</v>
      </c>
      <c r="AJ93" s="324">
        <v>80</v>
      </c>
      <c r="AK93" s="324">
        <v>83</v>
      </c>
      <c r="AL93" s="310">
        <v>100</v>
      </c>
      <c r="AM93" s="324">
        <v>45</v>
      </c>
      <c r="AN93" s="324">
        <v>55</v>
      </c>
      <c r="AO93" s="310">
        <v>182</v>
      </c>
      <c r="AP93" s="324">
        <v>86</v>
      </c>
      <c r="AQ93" s="324">
        <v>96</v>
      </c>
      <c r="AR93" s="310">
        <v>73</v>
      </c>
      <c r="AS93" s="324">
        <v>39</v>
      </c>
      <c r="AT93" s="324">
        <v>34</v>
      </c>
      <c r="AU93" s="310">
        <v>216</v>
      </c>
      <c r="AV93" s="324">
        <v>96</v>
      </c>
      <c r="AW93" s="324">
        <v>120</v>
      </c>
      <c r="AX93" s="310">
        <v>163</v>
      </c>
      <c r="AY93" s="324">
        <v>77</v>
      </c>
      <c r="AZ93" s="324">
        <v>86</v>
      </c>
      <c r="BA93" s="310">
        <v>239</v>
      </c>
      <c r="BB93" s="324">
        <v>113</v>
      </c>
      <c r="BC93" s="324">
        <v>126</v>
      </c>
      <c r="BD93" s="310">
        <v>134</v>
      </c>
      <c r="BE93" s="324">
        <v>51</v>
      </c>
      <c r="BF93" s="325">
        <v>83</v>
      </c>
    </row>
    <row r="94" spans="1:58" s="323" customFormat="1" ht="15.75" x14ac:dyDescent="0.15">
      <c r="A94" s="250" t="s">
        <v>396</v>
      </c>
      <c r="B94" s="310">
        <v>2338</v>
      </c>
      <c r="C94" s="311">
        <v>1045</v>
      </c>
      <c r="D94" s="312">
        <v>1293</v>
      </c>
      <c r="E94" s="310">
        <v>40</v>
      </c>
      <c r="F94" s="324">
        <v>18</v>
      </c>
      <c r="G94" s="324">
        <v>22</v>
      </c>
      <c r="H94" s="310">
        <v>61</v>
      </c>
      <c r="I94" s="324">
        <v>21</v>
      </c>
      <c r="J94" s="324">
        <v>40</v>
      </c>
      <c r="K94" s="310">
        <v>119</v>
      </c>
      <c r="L94" s="324">
        <v>49</v>
      </c>
      <c r="M94" s="324">
        <v>70</v>
      </c>
      <c r="N94" s="310">
        <v>54</v>
      </c>
      <c r="O94" s="324">
        <v>31</v>
      </c>
      <c r="P94" s="324">
        <v>23</v>
      </c>
      <c r="Q94" s="310">
        <v>40</v>
      </c>
      <c r="R94" s="324">
        <v>16</v>
      </c>
      <c r="S94" s="324">
        <v>24</v>
      </c>
      <c r="T94" s="310">
        <v>65</v>
      </c>
      <c r="U94" s="324">
        <v>29</v>
      </c>
      <c r="V94" s="324">
        <v>36</v>
      </c>
      <c r="W94" s="310">
        <v>176</v>
      </c>
      <c r="X94" s="324">
        <v>92</v>
      </c>
      <c r="Y94" s="324">
        <v>84</v>
      </c>
      <c r="Z94" s="310">
        <v>199</v>
      </c>
      <c r="AA94" s="324">
        <v>90</v>
      </c>
      <c r="AB94" s="324">
        <v>109</v>
      </c>
      <c r="AC94" s="310">
        <v>241</v>
      </c>
      <c r="AD94" s="324">
        <v>103</v>
      </c>
      <c r="AE94" s="324">
        <v>138</v>
      </c>
      <c r="AF94" s="310">
        <v>128</v>
      </c>
      <c r="AG94" s="324">
        <v>47</v>
      </c>
      <c r="AH94" s="324">
        <v>81</v>
      </c>
      <c r="AI94" s="310">
        <v>189</v>
      </c>
      <c r="AJ94" s="324">
        <v>82</v>
      </c>
      <c r="AK94" s="324">
        <v>107</v>
      </c>
      <c r="AL94" s="310">
        <v>124</v>
      </c>
      <c r="AM94" s="324">
        <v>53</v>
      </c>
      <c r="AN94" s="324">
        <v>71</v>
      </c>
      <c r="AO94" s="310">
        <v>192</v>
      </c>
      <c r="AP94" s="324">
        <v>99</v>
      </c>
      <c r="AQ94" s="324">
        <v>93</v>
      </c>
      <c r="AR94" s="310">
        <v>63</v>
      </c>
      <c r="AS94" s="324">
        <v>35</v>
      </c>
      <c r="AT94" s="324">
        <v>28</v>
      </c>
      <c r="AU94" s="310">
        <v>187</v>
      </c>
      <c r="AV94" s="324">
        <v>87</v>
      </c>
      <c r="AW94" s="324">
        <v>100</v>
      </c>
      <c r="AX94" s="310">
        <v>146</v>
      </c>
      <c r="AY94" s="324">
        <v>55</v>
      </c>
      <c r="AZ94" s="324">
        <v>91</v>
      </c>
      <c r="BA94" s="310">
        <v>217</v>
      </c>
      <c r="BB94" s="324">
        <v>100</v>
      </c>
      <c r="BC94" s="324">
        <v>117</v>
      </c>
      <c r="BD94" s="310">
        <v>97</v>
      </c>
      <c r="BE94" s="324">
        <v>38</v>
      </c>
      <c r="BF94" s="325">
        <v>59</v>
      </c>
    </row>
    <row r="95" spans="1:58" s="323" customFormat="1" ht="15.75" x14ac:dyDescent="0.15">
      <c r="A95" s="250" t="s">
        <v>397</v>
      </c>
      <c r="B95" s="310">
        <v>2360</v>
      </c>
      <c r="C95" s="311">
        <v>1049</v>
      </c>
      <c r="D95" s="312">
        <v>1311</v>
      </c>
      <c r="E95" s="310">
        <v>48</v>
      </c>
      <c r="F95" s="324">
        <v>21</v>
      </c>
      <c r="G95" s="324">
        <v>27</v>
      </c>
      <c r="H95" s="310">
        <v>51</v>
      </c>
      <c r="I95" s="324">
        <v>22</v>
      </c>
      <c r="J95" s="324">
        <v>29</v>
      </c>
      <c r="K95" s="310">
        <v>113</v>
      </c>
      <c r="L95" s="324">
        <v>48</v>
      </c>
      <c r="M95" s="324">
        <v>65</v>
      </c>
      <c r="N95" s="310">
        <v>50</v>
      </c>
      <c r="O95" s="324">
        <v>19</v>
      </c>
      <c r="P95" s="324">
        <v>31</v>
      </c>
      <c r="Q95" s="310">
        <v>37</v>
      </c>
      <c r="R95" s="324">
        <v>18</v>
      </c>
      <c r="S95" s="324">
        <v>19</v>
      </c>
      <c r="T95" s="310">
        <v>70</v>
      </c>
      <c r="U95" s="324">
        <v>18</v>
      </c>
      <c r="V95" s="324">
        <v>52</v>
      </c>
      <c r="W95" s="310">
        <v>177</v>
      </c>
      <c r="X95" s="324">
        <v>77</v>
      </c>
      <c r="Y95" s="324">
        <v>100</v>
      </c>
      <c r="Z95" s="310">
        <v>186</v>
      </c>
      <c r="AA95" s="324">
        <v>79</v>
      </c>
      <c r="AB95" s="324">
        <v>107</v>
      </c>
      <c r="AC95" s="310">
        <v>261</v>
      </c>
      <c r="AD95" s="324">
        <v>122</v>
      </c>
      <c r="AE95" s="324">
        <v>139</v>
      </c>
      <c r="AF95" s="310">
        <v>119</v>
      </c>
      <c r="AG95" s="324">
        <v>53</v>
      </c>
      <c r="AH95" s="324">
        <v>66</v>
      </c>
      <c r="AI95" s="310">
        <v>154</v>
      </c>
      <c r="AJ95" s="324">
        <v>77</v>
      </c>
      <c r="AK95" s="324">
        <v>77</v>
      </c>
      <c r="AL95" s="310">
        <v>113</v>
      </c>
      <c r="AM95" s="324">
        <v>57</v>
      </c>
      <c r="AN95" s="324">
        <v>56</v>
      </c>
      <c r="AO95" s="310">
        <v>202</v>
      </c>
      <c r="AP95" s="324">
        <v>100</v>
      </c>
      <c r="AQ95" s="324">
        <v>102</v>
      </c>
      <c r="AR95" s="310">
        <v>51</v>
      </c>
      <c r="AS95" s="324">
        <v>21</v>
      </c>
      <c r="AT95" s="324">
        <v>30</v>
      </c>
      <c r="AU95" s="310">
        <v>202</v>
      </c>
      <c r="AV95" s="324">
        <v>84</v>
      </c>
      <c r="AW95" s="324">
        <v>118</v>
      </c>
      <c r="AX95" s="310">
        <v>187</v>
      </c>
      <c r="AY95" s="324">
        <v>80</v>
      </c>
      <c r="AZ95" s="324">
        <v>107</v>
      </c>
      <c r="BA95" s="310">
        <v>228</v>
      </c>
      <c r="BB95" s="324">
        <v>110</v>
      </c>
      <c r="BC95" s="324">
        <v>118</v>
      </c>
      <c r="BD95" s="310">
        <v>111</v>
      </c>
      <c r="BE95" s="324">
        <v>43</v>
      </c>
      <c r="BF95" s="325">
        <v>68</v>
      </c>
    </row>
    <row r="96" spans="1:58" s="323" customFormat="1" ht="15.75" x14ac:dyDescent="0.15">
      <c r="A96" s="255" t="s">
        <v>95</v>
      </c>
      <c r="B96" s="307">
        <v>10114</v>
      </c>
      <c r="C96" s="304">
        <v>4347</v>
      </c>
      <c r="D96" s="308">
        <v>5767</v>
      </c>
      <c r="E96" s="307">
        <v>281</v>
      </c>
      <c r="F96" s="304">
        <v>113</v>
      </c>
      <c r="G96" s="308">
        <v>168</v>
      </c>
      <c r="H96" s="307">
        <v>287</v>
      </c>
      <c r="I96" s="304">
        <v>114</v>
      </c>
      <c r="J96" s="308">
        <v>173</v>
      </c>
      <c r="K96" s="307">
        <v>612</v>
      </c>
      <c r="L96" s="304">
        <v>262</v>
      </c>
      <c r="M96" s="308">
        <v>350</v>
      </c>
      <c r="N96" s="307">
        <v>245</v>
      </c>
      <c r="O96" s="304">
        <v>111</v>
      </c>
      <c r="P96" s="308">
        <v>134</v>
      </c>
      <c r="Q96" s="307">
        <v>174</v>
      </c>
      <c r="R96" s="304">
        <v>78</v>
      </c>
      <c r="S96" s="308">
        <v>96</v>
      </c>
      <c r="T96" s="307">
        <v>348</v>
      </c>
      <c r="U96" s="304">
        <v>133</v>
      </c>
      <c r="V96" s="308">
        <v>215</v>
      </c>
      <c r="W96" s="307">
        <v>790</v>
      </c>
      <c r="X96" s="304">
        <v>326</v>
      </c>
      <c r="Y96" s="308">
        <v>464</v>
      </c>
      <c r="Z96" s="307">
        <v>751</v>
      </c>
      <c r="AA96" s="304">
        <v>348</v>
      </c>
      <c r="AB96" s="308">
        <v>403</v>
      </c>
      <c r="AC96" s="307">
        <v>1088</v>
      </c>
      <c r="AD96" s="304">
        <v>462</v>
      </c>
      <c r="AE96" s="308">
        <v>626</v>
      </c>
      <c r="AF96" s="307">
        <v>658</v>
      </c>
      <c r="AG96" s="304">
        <v>272</v>
      </c>
      <c r="AH96" s="308">
        <v>386</v>
      </c>
      <c r="AI96" s="307">
        <v>680</v>
      </c>
      <c r="AJ96" s="304">
        <v>305</v>
      </c>
      <c r="AK96" s="308">
        <v>375</v>
      </c>
      <c r="AL96" s="307">
        <v>446</v>
      </c>
      <c r="AM96" s="304">
        <v>196</v>
      </c>
      <c r="AN96" s="308">
        <v>250</v>
      </c>
      <c r="AO96" s="307">
        <v>719</v>
      </c>
      <c r="AP96" s="304">
        <v>326</v>
      </c>
      <c r="AQ96" s="308">
        <v>393</v>
      </c>
      <c r="AR96" s="307">
        <v>256</v>
      </c>
      <c r="AS96" s="304">
        <v>130</v>
      </c>
      <c r="AT96" s="308">
        <v>126</v>
      </c>
      <c r="AU96" s="307">
        <v>779</v>
      </c>
      <c r="AV96" s="304">
        <v>330</v>
      </c>
      <c r="AW96" s="308">
        <v>449</v>
      </c>
      <c r="AX96" s="307">
        <v>626</v>
      </c>
      <c r="AY96" s="304">
        <v>277</v>
      </c>
      <c r="AZ96" s="308">
        <v>349</v>
      </c>
      <c r="BA96" s="307">
        <v>935</v>
      </c>
      <c r="BB96" s="304">
        <v>381</v>
      </c>
      <c r="BC96" s="308">
        <v>554</v>
      </c>
      <c r="BD96" s="307">
        <v>439</v>
      </c>
      <c r="BE96" s="304">
        <v>183</v>
      </c>
      <c r="BF96" s="309">
        <v>256</v>
      </c>
    </row>
    <row r="97" spans="1:58" s="323" customFormat="1" ht="15.75" x14ac:dyDescent="0.15">
      <c r="A97" s="250" t="s">
        <v>449</v>
      </c>
      <c r="B97" s="310">
        <v>2107</v>
      </c>
      <c r="C97" s="311">
        <v>942</v>
      </c>
      <c r="D97" s="312">
        <v>1165</v>
      </c>
      <c r="E97" s="310">
        <v>54</v>
      </c>
      <c r="F97" s="324">
        <v>23</v>
      </c>
      <c r="G97" s="324">
        <v>31</v>
      </c>
      <c r="H97" s="310">
        <v>55</v>
      </c>
      <c r="I97" s="324">
        <v>23</v>
      </c>
      <c r="J97" s="324">
        <v>32</v>
      </c>
      <c r="K97" s="310">
        <v>121</v>
      </c>
      <c r="L97" s="324">
        <v>54</v>
      </c>
      <c r="M97" s="324">
        <v>67</v>
      </c>
      <c r="N97" s="310">
        <v>50</v>
      </c>
      <c r="O97" s="324">
        <v>25</v>
      </c>
      <c r="P97" s="324">
        <v>25</v>
      </c>
      <c r="Q97" s="310">
        <v>37</v>
      </c>
      <c r="R97" s="324">
        <v>16</v>
      </c>
      <c r="S97" s="324">
        <v>21</v>
      </c>
      <c r="T97" s="310">
        <v>85</v>
      </c>
      <c r="U97" s="324">
        <v>35</v>
      </c>
      <c r="V97" s="324">
        <v>50</v>
      </c>
      <c r="W97" s="310">
        <v>153</v>
      </c>
      <c r="X97" s="324">
        <v>64</v>
      </c>
      <c r="Y97" s="324">
        <v>89</v>
      </c>
      <c r="Z97" s="310">
        <v>162</v>
      </c>
      <c r="AA97" s="324">
        <v>75</v>
      </c>
      <c r="AB97" s="324">
        <v>87</v>
      </c>
      <c r="AC97" s="310">
        <v>224</v>
      </c>
      <c r="AD97" s="324">
        <v>93</v>
      </c>
      <c r="AE97" s="324">
        <v>131</v>
      </c>
      <c r="AF97" s="310">
        <v>139</v>
      </c>
      <c r="AG97" s="324">
        <v>51</v>
      </c>
      <c r="AH97" s="324">
        <v>88</v>
      </c>
      <c r="AI97" s="310">
        <v>159</v>
      </c>
      <c r="AJ97" s="324">
        <v>71</v>
      </c>
      <c r="AK97" s="324">
        <v>88</v>
      </c>
      <c r="AL97" s="310">
        <v>89</v>
      </c>
      <c r="AM97" s="324">
        <v>43</v>
      </c>
      <c r="AN97" s="324">
        <v>46</v>
      </c>
      <c r="AO97" s="310">
        <v>162</v>
      </c>
      <c r="AP97" s="324">
        <v>81</v>
      </c>
      <c r="AQ97" s="324">
        <v>81</v>
      </c>
      <c r="AR97" s="310">
        <v>56</v>
      </c>
      <c r="AS97" s="324">
        <v>29</v>
      </c>
      <c r="AT97" s="324">
        <v>27</v>
      </c>
      <c r="AU97" s="310">
        <v>168</v>
      </c>
      <c r="AV97" s="324">
        <v>77</v>
      </c>
      <c r="AW97" s="324">
        <v>91</v>
      </c>
      <c r="AX97" s="310">
        <v>129</v>
      </c>
      <c r="AY97" s="324">
        <v>63</v>
      </c>
      <c r="AZ97" s="324">
        <v>66</v>
      </c>
      <c r="BA97" s="310">
        <v>177</v>
      </c>
      <c r="BB97" s="324">
        <v>82</v>
      </c>
      <c r="BC97" s="324">
        <v>95</v>
      </c>
      <c r="BD97" s="310">
        <v>87</v>
      </c>
      <c r="BE97" s="324">
        <v>37</v>
      </c>
      <c r="BF97" s="325">
        <v>50</v>
      </c>
    </row>
    <row r="98" spans="1:58" s="323" customFormat="1" ht="15.75" x14ac:dyDescent="0.15">
      <c r="A98" s="250" t="s">
        <v>399</v>
      </c>
      <c r="B98" s="310">
        <v>2094</v>
      </c>
      <c r="C98" s="311">
        <v>925</v>
      </c>
      <c r="D98" s="312">
        <v>1169</v>
      </c>
      <c r="E98" s="310">
        <v>54</v>
      </c>
      <c r="F98" s="324">
        <v>18</v>
      </c>
      <c r="G98" s="324">
        <v>36</v>
      </c>
      <c r="H98" s="310">
        <v>69</v>
      </c>
      <c r="I98" s="324">
        <v>33</v>
      </c>
      <c r="J98" s="324">
        <v>36</v>
      </c>
      <c r="K98" s="310">
        <v>109</v>
      </c>
      <c r="L98" s="324">
        <v>50</v>
      </c>
      <c r="M98" s="324">
        <v>59</v>
      </c>
      <c r="N98" s="310">
        <v>37</v>
      </c>
      <c r="O98" s="324">
        <v>13</v>
      </c>
      <c r="P98" s="324">
        <v>24</v>
      </c>
      <c r="Q98" s="310">
        <v>35</v>
      </c>
      <c r="R98" s="324">
        <v>14</v>
      </c>
      <c r="S98" s="324">
        <v>21</v>
      </c>
      <c r="T98" s="310">
        <v>75</v>
      </c>
      <c r="U98" s="324">
        <v>35</v>
      </c>
      <c r="V98" s="324">
        <v>40</v>
      </c>
      <c r="W98" s="310">
        <v>160</v>
      </c>
      <c r="X98" s="324">
        <v>69</v>
      </c>
      <c r="Y98" s="324">
        <v>91</v>
      </c>
      <c r="Z98" s="310">
        <v>171</v>
      </c>
      <c r="AA98" s="324">
        <v>82</v>
      </c>
      <c r="AB98" s="324">
        <v>89</v>
      </c>
      <c r="AC98" s="310">
        <v>210</v>
      </c>
      <c r="AD98" s="324">
        <v>92</v>
      </c>
      <c r="AE98" s="324">
        <v>118</v>
      </c>
      <c r="AF98" s="310">
        <v>133</v>
      </c>
      <c r="AG98" s="324">
        <v>61</v>
      </c>
      <c r="AH98" s="324">
        <v>72</v>
      </c>
      <c r="AI98" s="310">
        <v>140</v>
      </c>
      <c r="AJ98" s="324">
        <v>58</v>
      </c>
      <c r="AK98" s="324">
        <v>82</v>
      </c>
      <c r="AL98" s="310">
        <v>101</v>
      </c>
      <c r="AM98" s="324">
        <v>45</v>
      </c>
      <c r="AN98" s="324">
        <v>56</v>
      </c>
      <c r="AO98" s="310">
        <v>166</v>
      </c>
      <c r="AP98" s="324">
        <v>74</v>
      </c>
      <c r="AQ98" s="324">
        <v>92</v>
      </c>
      <c r="AR98" s="310">
        <v>47</v>
      </c>
      <c r="AS98" s="324">
        <v>23</v>
      </c>
      <c r="AT98" s="324">
        <v>24</v>
      </c>
      <c r="AU98" s="310">
        <v>176</v>
      </c>
      <c r="AV98" s="324">
        <v>72</v>
      </c>
      <c r="AW98" s="324">
        <v>104</v>
      </c>
      <c r="AX98" s="310">
        <v>123</v>
      </c>
      <c r="AY98" s="324">
        <v>64</v>
      </c>
      <c r="AZ98" s="324">
        <v>59</v>
      </c>
      <c r="BA98" s="310">
        <v>194</v>
      </c>
      <c r="BB98" s="324">
        <v>81</v>
      </c>
      <c r="BC98" s="324">
        <v>113</v>
      </c>
      <c r="BD98" s="310">
        <v>94</v>
      </c>
      <c r="BE98" s="324">
        <v>41</v>
      </c>
      <c r="BF98" s="325">
        <v>53</v>
      </c>
    </row>
    <row r="99" spans="1:58" s="323" customFormat="1" ht="15.75" x14ac:dyDescent="0.15">
      <c r="A99" s="250" t="s">
        <v>400</v>
      </c>
      <c r="B99" s="310">
        <v>1955</v>
      </c>
      <c r="C99" s="311">
        <v>838</v>
      </c>
      <c r="D99" s="312">
        <v>1117</v>
      </c>
      <c r="E99" s="310">
        <v>46</v>
      </c>
      <c r="F99" s="324">
        <v>23</v>
      </c>
      <c r="G99" s="324">
        <v>23</v>
      </c>
      <c r="H99" s="310">
        <v>42</v>
      </c>
      <c r="I99" s="324">
        <v>18</v>
      </c>
      <c r="J99" s="324">
        <v>24</v>
      </c>
      <c r="K99" s="310">
        <v>114</v>
      </c>
      <c r="L99" s="324">
        <v>45</v>
      </c>
      <c r="M99" s="324">
        <v>69</v>
      </c>
      <c r="N99" s="310">
        <v>55</v>
      </c>
      <c r="O99" s="324">
        <v>26</v>
      </c>
      <c r="P99" s="324">
        <v>29</v>
      </c>
      <c r="Q99" s="310">
        <v>29</v>
      </c>
      <c r="R99" s="324">
        <v>9</v>
      </c>
      <c r="S99" s="324">
        <v>20</v>
      </c>
      <c r="T99" s="310">
        <v>64</v>
      </c>
      <c r="U99" s="324">
        <v>19</v>
      </c>
      <c r="V99" s="324">
        <v>45</v>
      </c>
      <c r="W99" s="310">
        <v>145</v>
      </c>
      <c r="X99" s="324">
        <v>67</v>
      </c>
      <c r="Y99" s="324">
        <v>78</v>
      </c>
      <c r="Z99" s="310">
        <v>149</v>
      </c>
      <c r="AA99" s="324">
        <v>69</v>
      </c>
      <c r="AB99" s="324">
        <v>80</v>
      </c>
      <c r="AC99" s="310">
        <v>212</v>
      </c>
      <c r="AD99" s="324">
        <v>90</v>
      </c>
      <c r="AE99" s="324">
        <v>122</v>
      </c>
      <c r="AF99" s="310">
        <v>118</v>
      </c>
      <c r="AG99" s="324">
        <v>50</v>
      </c>
      <c r="AH99" s="324">
        <v>68</v>
      </c>
      <c r="AI99" s="310">
        <v>139</v>
      </c>
      <c r="AJ99" s="324">
        <v>67</v>
      </c>
      <c r="AK99" s="324">
        <v>72</v>
      </c>
      <c r="AL99" s="310">
        <v>86</v>
      </c>
      <c r="AM99" s="324">
        <v>34</v>
      </c>
      <c r="AN99" s="324">
        <v>52</v>
      </c>
      <c r="AO99" s="310">
        <v>143</v>
      </c>
      <c r="AP99" s="324">
        <v>63</v>
      </c>
      <c r="AQ99" s="324">
        <v>80</v>
      </c>
      <c r="AR99" s="310">
        <v>50</v>
      </c>
      <c r="AS99" s="324">
        <v>29</v>
      </c>
      <c r="AT99" s="324">
        <v>21</v>
      </c>
      <c r="AU99" s="310">
        <v>144</v>
      </c>
      <c r="AV99" s="324">
        <v>58</v>
      </c>
      <c r="AW99" s="324">
        <v>86</v>
      </c>
      <c r="AX99" s="310">
        <v>128</v>
      </c>
      <c r="AY99" s="324">
        <v>54</v>
      </c>
      <c r="AZ99" s="324">
        <v>74</v>
      </c>
      <c r="BA99" s="310">
        <v>194</v>
      </c>
      <c r="BB99" s="324">
        <v>82</v>
      </c>
      <c r="BC99" s="324">
        <v>112</v>
      </c>
      <c r="BD99" s="310">
        <v>97</v>
      </c>
      <c r="BE99" s="324">
        <v>35</v>
      </c>
      <c r="BF99" s="325">
        <v>62</v>
      </c>
    </row>
    <row r="100" spans="1:58" s="323" customFormat="1" ht="15.75" x14ac:dyDescent="0.15">
      <c r="A100" s="250" t="s">
        <v>401</v>
      </c>
      <c r="B100" s="310">
        <v>2036</v>
      </c>
      <c r="C100" s="311">
        <v>840</v>
      </c>
      <c r="D100" s="312">
        <v>1196</v>
      </c>
      <c r="E100" s="310">
        <v>57</v>
      </c>
      <c r="F100" s="324">
        <v>23</v>
      </c>
      <c r="G100" s="324">
        <v>34</v>
      </c>
      <c r="H100" s="310">
        <v>56</v>
      </c>
      <c r="I100" s="324">
        <v>23</v>
      </c>
      <c r="J100" s="324">
        <v>33</v>
      </c>
      <c r="K100" s="310">
        <v>143</v>
      </c>
      <c r="L100" s="324">
        <v>64</v>
      </c>
      <c r="M100" s="324">
        <v>79</v>
      </c>
      <c r="N100" s="310">
        <v>56</v>
      </c>
      <c r="O100" s="324">
        <v>25</v>
      </c>
      <c r="P100" s="324">
        <v>31</v>
      </c>
      <c r="Q100" s="310">
        <v>33</v>
      </c>
      <c r="R100" s="324">
        <v>17</v>
      </c>
      <c r="S100" s="324">
        <v>16</v>
      </c>
      <c r="T100" s="310">
        <v>65</v>
      </c>
      <c r="U100" s="324">
        <v>20</v>
      </c>
      <c r="V100" s="324">
        <v>45</v>
      </c>
      <c r="W100" s="310">
        <v>172</v>
      </c>
      <c r="X100" s="324">
        <v>73</v>
      </c>
      <c r="Y100" s="324">
        <v>99</v>
      </c>
      <c r="Z100" s="310">
        <v>149</v>
      </c>
      <c r="AA100" s="324">
        <v>65</v>
      </c>
      <c r="AB100" s="324">
        <v>84</v>
      </c>
      <c r="AC100" s="310">
        <v>239</v>
      </c>
      <c r="AD100" s="324">
        <v>101</v>
      </c>
      <c r="AE100" s="324">
        <v>138</v>
      </c>
      <c r="AF100" s="310">
        <v>123</v>
      </c>
      <c r="AG100" s="324">
        <v>48</v>
      </c>
      <c r="AH100" s="324">
        <v>75</v>
      </c>
      <c r="AI100" s="310">
        <v>131</v>
      </c>
      <c r="AJ100" s="324">
        <v>56</v>
      </c>
      <c r="AK100" s="324">
        <v>75</v>
      </c>
      <c r="AL100" s="310">
        <v>77</v>
      </c>
      <c r="AM100" s="324">
        <v>31</v>
      </c>
      <c r="AN100" s="324">
        <v>46</v>
      </c>
      <c r="AO100" s="310">
        <v>126</v>
      </c>
      <c r="AP100" s="324">
        <v>51</v>
      </c>
      <c r="AQ100" s="324">
        <v>75</v>
      </c>
      <c r="AR100" s="310">
        <v>66</v>
      </c>
      <c r="AS100" s="324">
        <v>36</v>
      </c>
      <c r="AT100" s="324">
        <v>30</v>
      </c>
      <c r="AU100" s="310">
        <v>154</v>
      </c>
      <c r="AV100" s="324">
        <v>66</v>
      </c>
      <c r="AW100" s="324">
        <v>88</v>
      </c>
      <c r="AX100" s="310">
        <v>114</v>
      </c>
      <c r="AY100" s="324">
        <v>45</v>
      </c>
      <c r="AZ100" s="324">
        <v>69</v>
      </c>
      <c r="BA100" s="310">
        <v>188</v>
      </c>
      <c r="BB100" s="324">
        <v>64</v>
      </c>
      <c r="BC100" s="324">
        <v>124</v>
      </c>
      <c r="BD100" s="310">
        <v>87</v>
      </c>
      <c r="BE100" s="324">
        <v>32</v>
      </c>
      <c r="BF100" s="325">
        <v>55</v>
      </c>
    </row>
    <row r="101" spans="1:58" s="323" customFormat="1" ht="15.75" x14ac:dyDescent="0.15">
      <c r="A101" s="250" t="s">
        <v>402</v>
      </c>
      <c r="B101" s="310">
        <v>1922</v>
      </c>
      <c r="C101" s="311">
        <v>802</v>
      </c>
      <c r="D101" s="312">
        <v>1120</v>
      </c>
      <c r="E101" s="310">
        <v>70</v>
      </c>
      <c r="F101" s="324">
        <v>26</v>
      </c>
      <c r="G101" s="324">
        <v>44</v>
      </c>
      <c r="H101" s="310">
        <v>65</v>
      </c>
      <c r="I101" s="324">
        <v>17</v>
      </c>
      <c r="J101" s="324">
        <v>48</v>
      </c>
      <c r="K101" s="310">
        <v>125</v>
      </c>
      <c r="L101" s="324">
        <v>49</v>
      </c>
      <c r="M101" s="324">
        <v>76</v>
      </c>
      <c r="N101" s="310">
        <v>47</v>
      </c>
      <c r="O101" s="324">
        <v>22</v>
      </c>
      <c r="P101" s="324">
        <v>25</v>
      </c>
      <c r="Q101" s="310">
        <v>40</v>
      </c>
      <c r="R101" s="324">
        <v>22</v>
      </c>
      <c r="S101" s="324">
        <v>18</v>
      </c>
      <c r="T101" s="310">
        <v>59</v>
      </c>
      <c r="U101" s="324">
        <v>24</v>
      </c>
      <c r="V101" s="324">
        <v>35</v>
      </c>
      <c r="W101" s="310">
        <v>160</v>
      </c>
      <c r="X101" s="324">
        <v>53</v>
      </c>
      <c r="Y101" s="324">
        <v>107</v>
      </c>
      <c r="Z101" s="310">
        <v>120</v>
      </c>
      <c r="AA101" s="324">
        <v>57</v>
      </c>
      <c r="AB101" s="324">
        <v>63</v>
      </c>
      <c r="AC101" s="310">
        <v>203</v>
      </c>
      <c r="AD101" s="324">
        <v>86</v>
      </c>
      <c r="AE101" s="324">
        <v>117</v>
      </c>
      <c r="AF101" s="310">
        <v>145</v>
      </c>
      <c r="AG101" s="324">
        <v>62</v>
      </c>
      <c r="AH101" s="324">
        <v>83</v>
      </c>
      <c r="AI101" s="310">
        <v>111</v>
      </c>
      <c r="AJ101" s="324">
        <v>53</v>
      </c>
      <c r="AK101" s="324">
        <v>58</v>
      </c>
      <c r="AL101" s="310">
        <v>93</v>
      </c>
      <c r="AM101" s="324">
        <v>43</v>
      </c>
      <c r="AN101" s="324">
        <v>50</v>
      </c>
      <c r="AO101" s="310">
        <v>122</v>
      </c>
      <c r="AP101" s="324">
        <v>57</v>
      </c>
      <c r="AQ101" s="324">
        <v>65</v>
      </c>
      <c r="AR101" s="310">
        <v>37</v>
      </c>
      <c r="AS101" s="324">
        <v>13</v>
      </c>
      <c r="AT101" s="324">
        <v>24</v>
      </c>
      <c r="AU101" s="310">
        <v>137</v>
      </c>
      <c r="AV101" s="324">
        <v>57</v>
      </c>
      <c r="AW101" s="324">
        <v>80</v>
      </c>
      <c r="AX101" s="310">
        <v>132</v>
      </c>
      <c r="AY101" s="324">
        <v>51</v>
      </c>
      <c r="AZ101" s="324">
        <v>81</v>
      </c>
      <c r="BA101" s="310">
        <v>182</v>
      </c>
      <c r="BB101" s="324">
        <v>72</v>
      </c>
      <c r="BC101" s="324">
        <v>110</v>
      </c>
      <c r="BD101" s="310">
        <v>74</v>
      </c>
      <c r="BE101" s="324">
        <v>38</v>
      </c>
      <c r="BF101" s="325">
        <v>36</v>
      </c>
    </row>
    <row r="102" spans="1:58" s="323" customFormat="1" ht="15.75" x14ac:dyDescent="0.15">
      <c r="A102" s="255" t="s">
        <v>101</v>
      </c>
      <c r="B102" s="307">
        <v>6777</v>
      </c>
      <c r="C102" s="304">
        <v>2798</v>
      </c>
      <c r="D102" s="308">
        <v>3979</v>
      </c>
      <c r="E102" s="307">
        <v>226</v>
      </c>
      <c r="F102" s="304">
        <v>88</v>
      </c>
      <c r="G102" s="308">
        <v>138</v>
      </c>
      <c r="H102" s="307">
        <v>170</v>
      </c>
      <c r="I102" s="304">
        <v>68</v>
      </c>
      <c r="J102" s="308">
        <v>102</v>
      </c>
      <c r="K102" s="307">
        <v>450</v>
      </c>
      <c r="L102" s="304">
        <v>191</v>
      </c>
      <c r="M102" s="308">
        <v>259</v>
      </c>
      <c r="N102" s="307">
        <v>173</v>
      </c>
      <c r="O102" s="304">
        <v>83</v>
      </c>
      <c r="P102" s="308">
        <v>90</v>
      </c>
      <c r="Q102" s="307">
        <v>106</v>
      </c>
      <c r="R102" s="304">
        <v>50</v>
      </c>
      <c r="S102" s="308">
        <v>56</v>
      </c>
      <c r="T102" s="307">
        <v>229</v>
      </c>
      <c r="U102" s="304">
        <v>75</v>
      </c>
      <c r="V102" s="308">
        <v>154</v>
      </c>
      <c r="W102" s="307">
        <v>582</v>
      </c>
      <c r="X102" s="304">
        <v>220</v>
      </c>
      <c r="Y102" s="308">
        <v>362</v>
      </c>
      <c r="Z102" s="307">
        <v>504</v>
      </c>
      <c r="AA102" s="304">
        <v>244</v>
      </c>
      <c r="AB102" s="308">
        <v>260</v>
      </c>
      <c r="AC102" s="307">
        <v>727</v>
      </c>
      <c r="AD102" s="304">
        <v>267</v>
      </c>
      <c r="AE102" s="308">
        <v>460</v>
      </c>
      <c r="AF102" s="307">
        <v>475</v>
      </c>
      <c r="AG102" s="304">
        <v>194</v>
      </c>
      <c r="AH102" s="308">
        <v>281</v>
      </c>
      <c r="AI102" s="307">
        <v>407</v>
      </c>
      <c r="AJ102" s="304">
        <v>187</v>
      </c>
      <c r="AK102" s="308">
        <v>220</v>
      </c>
      <c r="AL102" s="307">
        <v>293</v>
      </c>
      <c r="AM102" s="304">
        <v>130</v>
      </c>
      <c r="AN102" s="308">
        <v>163</v>
      </c>
      <c r="AO102" s="307">
        <v>431</v>
      </c>
      <c r="AP102" s="304">
        <v>184</v>
      </c>
      <c r="AQ102" s="308">
        <v>247</v>
      </c>
      <c r="AR102" s="307">
        <v>184</v>
      </c>
      <c r="AS102" s="304">
        <v>79</v>
      </c>
      <c r="AT102" s="308">
        <v>105</v>
      </c>
      <c r="AU102" s="307">
        <v>499</v>
      </c>
      <c r="AV102" s="304">
        <v>194</v>
      </c>
      <c r="AW102" s="308">
        <v>305</v>
      </c>
      <c r="AX102" s="307">
        <v>395</v>
      </c>
      <c r="AY102" s="304">
        <v>169</v>
      </c>
      <c r="AZ102" s="308">
        <v>226</v>
      </c>
      <c r="BA102" s="307">
        <v>639</v>
      </c>
      <c r="BB102" s="304">
        <v>261</v>
      </c>
      <c r="BC102" s="308">
        <v>378</v>
      </c>
      <c r="BD102" s="307">
        <v>287</v>
      </c>
      <c r="BE102" s="304">
        <v>114</v>
      </c>
      <c r="BF102" s="309">
        <v>173</v>
      </c>
    </row>
    <row r="103" spans="1:58" s="323" customFormat="1" ht="15.75" x14ac:dyDescent="0.15">
      <c r="A103" s="250" t="s">
        <v>450</v>
      </c>
      <c r="B103" s="310">
        <v>1361</v>
      </c>
      <c r="C103" s="311">
        <v>589</v>
      </c>
      <c r="D103" s="312">
        <v>772</v>
      </c>
      <c r="E103" s="310">
        <v>44</v>
      </c>
      <c r="F103" s="324">
        <v>15</v>
      </c>
      <c r="G103" s="324">
        <v>29</v>
      </c>
      <c r="H103" s="310">
        <v>31</v>
      </c>
      <c r="I103" s="324">
        <v>12</v>
      </c>
      <c r="J103" s="324">
        <v>19</v>
      </c>
      <c r="K103" s="310">
        <v>86</v>
      </c>
      <c r="L103" s="324">
        <v>32</v>
      </c>
      <c r="M103" s="324">
        <v>54</v>
      </c>
      <c r="N103" s="310">
        <v>26</v>
      </c>
      <c r="O103" s="324">
        <v>11</v>
      </c>
      <c r="P103" s="324">
        <v>15</v>
      </c>
      <c r="Q103" s="310">
        <v>21</v>
      </c>
      <c r="R103" s="324">
        <v>12</v>
      </c>
      <c r="S103" s="324">
        <v>9</v>
      </c>
      <c r="T103" s="310">
        <v>36</v>
      </c>
      <c r="U103" s="324">
        <v>19</v>
      </c>
      <c r="V103" s="324">
        <v>17</v>
      </c>
      <c r="W103" s="310">
        <v>120</v>
      </c>
      <c r="X103" s="324">
        <v>49</v>
      </c>
      <c r="Y103" s="324">
        <v>71</v>
      </c>
      <c r="Z103" s="310">
        <v>110</v>
      </c>
      <c r="AA103" s="324">
        <v>51</v>
      </c>
      <c r="AB103" s="324">
        <v>59</v>
      </c>
      <c r="AC103" s="310">
        <v>122</v>
      </c>
      <c r="AD103" s="324">
        <v>34</v>
      </c>
      <c r="AE103" s="324">
        <v>88</v>
      </c>
      <c r="AF103" s="310">
        <v>93</v>
      </c>
      <c r="AG103" s="324">
        <v>42</v>
      </c>
      <c r="AH103" s="324">
        <v>51</v>
      </c>
      <c r="AI103" s="310">
        <v>86</v>
      </c>
      <c r="AJ103" s="324">
        <v>50</v>
      </c>
      <c r="AK103" s="324">
        <v>36</v>
      </c>
      <c r="AL103" s="310">
        <v>56</v>
      </c>
      <c r="AM103" s="324">
        <v>29</v>
      </c>
      <c r="AN103" s="324">
        <v>27</v>
      </c>
      <c r="AO103" s="310">
        <v>104</v>
      </c>
      <c r="AP103" s="324">
        <v>53</v>
      </c>
      <c r="AQ103" s="324">
        <v>51</v>
      </c>
      <c r="AR103" s="310">
        <v>35</v>
      </c>
      <c r="AS103" s="324">
        <v>17</v>
      </c>
      <c r="AT103" s="324">
        <v>18</v>
      </c>
      <c r="AU103" s="310">
        <v>103</v>
      </c>
      <c r="AV103" s="324">
        <v>48</v>
      </c>
      <c r="AW103" s="324">
        <v>55</v>
      </c>
      <c r="AX103" s="310">
        <v>95</v>
      </c>
      <c r="AY103" s="324">
        <v>49</v>
      </c>
      <c r="AZ103" s="324">
        <v>46</v>
      </c>
      <c r="BA103" s="310">
        <v>127</v>
      </c>
      <c r="BB103" s="324">
        <v>43</v>
      </c>
      <c r="BC103" s="324">
        <v>84</v>
      </c>
      <c r="BD103" s="310">
        <v>66</v>
      </c>
      <c r="BE103" s="324">
        <v>23</v>
      </c>
      <c r="BF103" s="325">
        <v>43</v>
      </c>
    </row>
    <row r="104" spans="1:58" s="323" customFormat="1" ht="15.75" x14ac:dyDescent="0.15">
      <c r="A104" s="250" t="s">
        <v>404</v>
      </c>
      <c r="B104" s="310">
        <v>1422</v>
      </c>
      <c r="C104" s="311">
        <v>592</v>
      </c>
      <c r="D104" s="312">
        <v>830</v>
      </c>
      <c r="E104" s="310">
        <v>43</v>
      </c>
      <c r="F104" s="324">
        <v>21</v>
      </c>
      <c r="G104" s="324">
        <v>22</v>
      </c>
      <c r="H104" s="310">
        <v>40</v>
      </c>
      <c r="I104" s="324">
        <v>16</v>
      </c>
      <c r="J104" s="324">
        <v>24</v>
      </c>
      <c r="K104" s="310">
        <v>89</v>
      </c>
      <c r="L104" s="324">
        <v>39</v>
      </c>
      <c r="M104" s="324">
        <v>50</v>
      </c>
      <c r="N104" s="310">
        <v>34</v>
      </c>
      <c r="O104" s="324">
        <v>17</v>
      </c>
      <c r="P104" s="324">
        <v>17</v>
      </c>
      <c r="Q104" s="310">
        <v>23</v>
      </c>
      <c r="R104" s="324">
        <v>7</v>
      </c>
      <c r="S104" s="324">
        <v>16</v>
      </c>
      <c r="T104" s="310">
        <v>48</v>
      </c>
      <c r="U104" s="324">
        <v>11</v>
      </c>
      <c r="V104" s="324">
        <v>37</v>
      </c>
      <c r="W104" s="310">
        <v>125</v>
      </c>
      <c r="X104" s="324">
        <v>49</v>
      </c>
      <c r="Y104" s="324">
        <v>76</v>
      </c>
      <c r="Z104" s="310">
        <v>120</v>
      </c>
      <c r="AA104" s="324">
        <v>60</v>
      </c>
      <c r="AB104" s="324">
        <v>60</v>
      </c>
      <c r="AC104" s="310">
        <v>167</v>
      </c>
      <c r="AD104" s="324">
        <v>59</v>
      </c>
      <c r="AE104" s="324">
        <v>108</v>
      </c>
      <c r="AF104" s="310">
        <v>113</v>
      </c>
      <c r="AG104" s="324">
        <v>44</v>
      </c>
      <c r="AH104" s="324">
        <v>69</v>
      </c>
      <c r="AI104" s="310">
        <v>81</v>
      </c>
      <c r="AJ104" s="324">
        <v>37</v>
      </c>
      <c r="AK104" s="324">
        <v>44</v>
      </c>
      <c r="AL104" s="310">
        <v>56</v>
      </c>
      <c r="AM104" s="324">
        <v>18</v>
      </c>
      <c r="AN104" s="324">
        <v>38</v>
      </c>
      <c r="AO104" s="310">
        <v>106</v>
      </c>
      <c r="AP104" s="324">
        <v>46</v>
      </c>
      <c r="AQ104" s="324">
        <v>60</v>
      </c>
      <c r="AR104" s="310">
        <v>34</v>
      </c>
      <c r="AS104" s="324">
        <v>19</v>
      </c>
      <c r="AT104" s="324">
        <v>15</v>
      </c>
      <c r="AU104" s="310">
        <v>86</v>
      </c>
      <c r="AV104" s="324">
        <v>39</v>
      </c>
      <c r="AW104" s="324">
        <v>47</v>
      </c>
      <c r="AX104" s="310">
        <v>73</v>
      </c>
      <c r="AY104" s="324">
        <v>31</v>
      </c>
      <c r="AZ104" s="324">
        <v>42</v>
      </c>
      <c r="BA104" s="310">
        <v>121</v>
      </c>
      <c r="BB104" s="324">
        <v>50</v>
      </c>
      <c r="BC104" s="324">
        <v>71</v>
      </c>
      <c r="BD104" s="310">
        <v>63</v>
      </c>
      <c r="BE104" s="324">
        <v>29</v>
      </c>
      <c r="BF104" s="325">
        <v>34</v>
      </c>
    </row>
    <row r="105" spans="1:58" s="323" customFormat="1" ht="15.75" x14ac:dyDescent="0.15">
      <c r="A105" s="250" t="s">
        <v>405</v>
      </c>
      <c r="B105" s="310">
        <v>1208</v>
      </c>
      <c r="C105" s="311">
        <v>493</v>
      </c>
      <c r="D105" s="312">
        <v>715</v>
      </c>
      <c r="E105" s="310">
        <v>48</v>
      </c>
      <c r="F105" s="324">
        <v>10</v>
      </c>
      <c r="G105" s="324">
        <v>38</v>
      </c>
      <c r="H105" s="310">
        <v>42</v>
      </c>
      <c r="I105" s="324">
        <v>18</v>
      </c>
      <c r="J105" s="324">
        <v>24</v>
      </c>
      <c r="K105" s="310">
        <v>85</v>
      </c>
      <c r="L105" s="324">
        <v>41</v>
      </c>
      <c r="M105" s="324">
        <v>44</v>
      </c>
      <c r="N105" s="310">
        <v>38</v>
      </c>
      <c r="O105" s="324">
        <v>20</v>
      </c>
      <c r="P105" s="324">
        <v>18</v>
      </c>
      <c r="Q105" s="310">
        <v>19</v>
      </c>
      <c r="R105" s="324">
        <v>8</v>
      </c>
      <c r="S105" s="324">
        <v>11</v>
      </c>
      <c r="T105" s="310">
        <v>53</v>
      </c>
      <c r="U105" s="324">
        <v>13</v>
      </c>
      <c r="V105" s="324">
        <v>40</v>
      </c>
      <c r="W105" s="310">
        <v>94</v>
      </c>
      <c r="X105" s="324">
        <v>29</v>
      </c>
      <c r="Y105" s="324">
        <v>65</v>
      </c>
      <c r="Z105" s="310">
        <v>75</v>
      </c>
      <c r="AA105" s="324">
        <v>34</v>
      </c>
      <c r="AB105" s="324">
        <v>41</v>
      </c>
      <c r="AC105" s="310">
        <v>111</v>
      </c>
      <c r="AD105" s="324">
        <v>50</v>
      </c>
      <c r="AE105" s="324">
        <v>61</v>
      </c>
      <c r="AF105" s="310">
        <v>87</v>
      </c>
      <c r="AG105" s="324">
        <v>40</v>
      </c>
      <c r="AH105" s="324">
        <v>47</v>
      </c>
      <c r="AI105" s="310">
        <v>69</v>
      </c>
      <c r="AJ105" s="324">
        <v>28</v>
      </c>
      <c r="AK105" s="324">
        <v>41</v>
      </c>
      <c r="AL105" s="310">
        <v>59</v>
      </c>
      <c r="AM105" s="324">
        <v>25</v>
      </c>
      <c r="AN105" s="324">
        <v>34</v>
      </c>
      <c r="AO105" s="310">
        <v>61</v>
      </c>
      <c r="AP105" s="324">
        <v>23</v>
      </c>
      <c r="AQ105" s="324">
        <v>38</v>
      </c>
      <c r="AR105" s="310">
        <v>30</v>
      </c>
      <c r="AS105" s="324">
        <v>14</v>
      </c>
      <c r="AT105" s="324">
        <v>16</v>
      </c>
      <c r="AU105" s="310">
        <v>94</v>
      </c>
      <c r="AV105" s="324">
        <v>37</v>
      </c>
      <c r="AW105" s="324">
        <v>57</v>
      </c>
      <c r="AX105" s="310">
        <v>69</v>
      </c>
      <c r="AY105" s="324">
        <v>33</v>
      </c>
      <c r="AZ105" s="324">
        <v>36</v>
      </c>
      <c r="BA105" s="310">
        <v>126</v>
      </c>
      <c r="BB105" s="324">
        <v>54</v>
      </c>
      <c r="BC105" s="324">
        <v>72</v>
      </c>
      <c r="BD105" s="310">
        <v>48</v>
      </c>
      <c r="BE105" s="324">
        <v>16</v>
      </c>
      <c r="BF105" s="325">
        <v>32</v>
      </c>
    </row>
    <row r="106" spans="1:58" s="323" customFormat="1" ht="15.75" x14ac:dyDescent="0.15">
      <c r="A106" s="250" t="s">
        <v>406</v>
      </c>
      <c r="B106" s="310">
        <v>1411</v>
      </c>
      <c r="C106" s="311">
        <v>574</v>
      </c>
      <c r="D106" s="312">
        <v>837</v>
      </c>
      <c r="E106" s="310">
        <v>44</v>
      </c>
      <c r="F106" s="324">
        <v>19</v>
      </c>
      <c r="G106" s="324">
        <v>25</v>
      </c>
      <c r="H106" s="310">
        <v>32</v>
      </c>
      <c r="I106" s="324">
        <v>12</v>
      </c>
      <c r="J106" s="324">
        <v>20</v>
      </c>
      <c r="K106" s="310">
        <v>97</v>
      </c>
      <c r="L106" s="324">
        <v>39</v>
      </c>
      <c r="M106" s="324">
        <v>58</v>
      </c>
      <c r="N106" s="310">
        <v>44</v>
      </c>
      <c r="O106" s="324">
        <v>21</v>
      </c>
      <c r="P106" s="324">
        <v>23</v>
      </c>
      <c r="Q106" s="310">
        <v>24</v>
      </c>
      <c r="R106" s="324">
        <v>14</v>
      </c>
      <c r="S106" s="324">
        <v>10</v>
      </c>
      <c r="T106" s="310">
        <v>44</v>
      </c>
      <c r="U106" s="324">
        <v>13</v>
      </c>
      <c r="V106" s="324">
        <v>31</v>
      </c>
      <c r="W106" s="310">
        <v>125</v>
      </c>
      <c r="X106" s="324">
        <v>47</v>
      </c>
      <c r="Y106" s="324">
        <v>78</v>
      </c>
      <c r="Z106" s="310">
        <v>108</v>
      </c>
      <c r="AA106" s="324">
        <v>56</v>
      </c>
      <c r="AB106" s="324">
        <v>52</v>
      </c>
      <c r="AC106" s="310">
        <v>159</v>
      </c>
      <c r="AD106" s="324">
        <v>64</v>
      </c>
      <c r="AE106" s="324">
        <v>95</v>
      </c>
      <c r="AF106" s="310">
        <v>93</v>
      </c>
      <c r="AG106" s="324">
        <v>38</v>
      </c>
      <c r="AH106" s="324">
        <v>55</v>
      </c>
      <c r="AI106" s="310">
        <v>85</v>
      </c>
      <c r="AJ106" s="324">
        <v>35</v>
      </c>
      <c r="AK106" s="324">
        <v>50</v>
      </c>
      <c r="AL106" s="310">
        <v>59</v>
      </c>
      <c r="AM106" s="324">
        <v>29</v>
      </c>
      <c r="AN106" s="324">
        <v>30</v>
      </c>
      <c r="AO106" s="310">
        <v>94</v>
      </c>
      <c r="AP106" s="324">
        <v>34</v>
      </c>
      <c r="AQ106" s="324">
        <v>60</v>
      </c>
      <c r="AR106" s="310">
        <v>37</v>
      </c>
      <c r="AS106" s="324">
        <v>16</v>
      </c>
      <c r="AT106" s="324">
        <v>21</v>
      </c>
      <c r="AU106" s="310">
        <v>119</v>
      </c>
      <c r="AV106" s="324">
        <v>45</v>
      </c>
      <c r="AW106" s="324">
        <v>74</v>
      </c>
      <c r="AX106" s="310">
        <v>81</v>
      </c>
      <c r="AY106" s="324">
        <v>28</v>
      </c>
      <c r="AZ106" s="324">
        <v>53</v>
      </c>
      <c r="BA106" s="310">
        <v>118</v>
      </c>
      <c r="BB106" s="324">
        <v>49</v>
      </c>
      <c r="BC106" s="324">
        <v>69</v>
      </c>
      <c r="BD106" s="310">
        <v>48</v>
      </c>
      <c r="BE106" s="324">
        <v>15</v>
      </c>
      <c r="BF106" s="325">
        <v>33</v>
      </c>
    </row>
    <row r="107" spans="1:58" s="323" customFormat="1" ht="15.75" x14ac:dyDescent="0.15">
      <c r="A107" s="250" t="s">
        <v>407</v>
      </c>
      <c r="B107" s="310">
        <v>1375</v>
      </c>
      <c r="C107" s="311">
        <v>550</v>
      </c>
      <c r="D107" s="312">
        <v>825</v>
      </c>
      <c r="E107" s="310">
        <v>47</v>
      </c>
      <c r="F107" s="324">
        <v>23</v>
      </c>
      <c r="G107" s="324">
        <v>24</v>
      </c>
      <c r="H107" s="310">
        <v>25</v>
      </c>
      <c r="I107" s="324">
        <v>10</v>
      </c>
      <c r="J107" s="324">
        <v>15</v>
      </c>
      <c r="K107" s="310">
        <v>93</v>
      </c>
      <c r="L107" s="324">
        <v>40</v>
      </c>
      <c r="M107" s="324">
        <v>53</v>
      </c>
      <c r="N107" s="310">
        <v>31</v>
      </c>
      <c r="O107" s="324">
        <v>14</v>
      </c>
      <c r="P107" s="324">
        <v>17</v>
      </c>
      <c r="Q107" s="310">
        <v>19</v>
      </c>
      <c r="R107" s="324">
        <v>9</v>
      </c>
      <c r="S107" s="324">
        <v>10</v>
      </c>
      <c r="T107" s="310">
        <v>48</v>
      </c>
      <c r="U107" s="324">
        <v>19</v>
      </c>
      <c r="V107" s="324">
        <v>29</v>
      </c>
      <c r="W107" s="310">
        <v>118</v>
      </c>
      <c r="X107" s="324">
        <v>46</v>
      </c>
      <c r="Y107" s="324">
        <v>72</v>
      </c>
      <c r="Z107" s="310">
        <v>91</v>
      </c>
      <c r="AA107" s="324">
        <v>43</v>
      </c>
      <c r="AB107" s="324">
        <v>48</v>
      </c>
      <c r="AC107" s="310">
        <v>168</v>
      </c>
      <c r="AD107" s="324">
        <v>60</v>
      </c>
      <c r="AE107" s="324">
        <v>108</v>
      </c>
      <c r="AF107" s="310">
        <v>89</v>
      </c>
      <c r="AG107" s="324">
        <v>30</v>
      </c>
      <c r="AH107" s="324">
        <v>59</v>
      </c>
      <c r="AI107" s="310">
        <v>86</v>
      </c>
      <c r="AJ107" s="324">
        <v>37</v>
      </c>
      <c r="AK107" s="324">
        <v>49</v>
      </c>
      <c r="AL107" s="310">
        <v>63</v>
      </c>
      <c r="AM107" s="324">
        <v>29</v>
      </c>
      <c r="AN107" s="324">
        <v>34</v>
      </c>
      <c r="AO107" s="310">
        <v>66</v>
      </c>
      <c r="AP107" s="324">
        <v>28</v>
      </c>
      <c r="AQ107" s="324">
        <v>38</v>
      </c>
      <c r="AR107" s="310">
        <v>48</v>
      </c>
      <c r="AS107" s="324">
        <v>13</v>
      </c>
      <c r="AT107" s="324">
        <v>35</v>
      </c>
      <c r="AU107" s="310">
        <v>97</v>
      </c>
      <c r="AV107" s="324">
        <v>25</v>
      </c>
      <c r="AW107" s="324">
        <v>72</v>
      </c>
      <c r="AX107" s="310">
        <v>77</v>
      </c>
      <c r="AY107" s="324">
        <v>28</v>
      </c>
      <c r="AZ107" s="324">
        <v>49</v>
      </c>
      <c r="BA107" s="310">
        <v>147</v>
      </c>
      <c r="BB107" s="324">
        <v>65</v>
      </c>
      <c r="BC107" s="324">
        <v>82</v>
      </c>
      <c r="BD107" s="310">
        <v>62</v>
      </c>
      <c r="BE107" s="324">
        <v>31</v>
      </c>
      <c r="BF107" s="325">
        <v>31</v>
      </c>
    </row>
    <row r="108" spans="1:58" s="323" customFormat="1" ht="15.75" x14ac:dyDescent="0.15">
      <c r="A108" s="255" t="s">
        <v>108</v>
      </c>
      <c r="B108" s="307">
        <v>3783</v>
      </c>
      <c r="C108" s="304">
        <v>1316</v>
      </c>
      <c r="D108" s="308">
        <v>2467</v>
      </c>
      <c r="E108" s="307">
        <v>121</v>
      </c>
      <c r="F108" s="304">
        <v>39</v>
      </c>
      <c r="G108" s="308">
        <v>82</v>
      </c>
      <c r="H108" s="307">
        <v>86</v>
      </c>
      <c r="I108" s="304">
        <v>28</v>
      </c>
      <c r="J108" s="308">
        <v>58</v>
      </c>
      <c r="K108" s="307">
        <v>244</v>
      </c>
      <c r="L108" s="304">
        <v>87</v>
      </c>
      <c r="M108" s="308">
        <v>157</v>
      </c>
      <c r="N108" s="307">
        <v>123</v>
      </c>
      <c r="O108" s="304">
        <v>51</v>
      </c>
      <c r="P108" s="308">
        <v>72</v>
      </c>
      <c r="Q108" s="307">
        <v>65</v>
      </c>
      <c r="R108" s="304">
        <v>28</v>
      </c>
      <c r="S108" s="308">
        <v>37</v>
      </c>
      <c r="T108" s="307">
        <v>139</v>
      </c>
      <c r="U108" s="304">
        <v>50</v>
      </c>
      <c r="V108" s="308">
        <v>89</v>
      </c>
      <c r="W108" s="307">
        <v>347</v>
      </c>
      <c r="X108" s="304">
        <v>127</v>
      </c>
      <c r="Y108" s="308">
        <v>220</v>
      </c>
      <c r="Z108" s="307">
        <v>217</v>
      </c>
      <c r="AA108" s="304">
        <v>83</v>
      </c>
      <c r="AB108" s="308">
        <v>134</v>
      </c>
      <c r="AC108" s="307">
        <v>430</v>
      </c>
      <c r="AD108" s="304">
        <v>122</v>
      </c>
      <c r="AE108" s="308">
        <v>308</v>
      </c>
      <c r="AF108" s="307">
        <v>297</v>
      </c>
      <c r="AG108" s="304">
        <v>116</v>
      </c>
      <c r="AH108" s="308">
        <v>181</v>
      </c>
      <c r="AI108" s="307">
        <v>175</v>
      </c>
      <c r="AJ108" s="304">
        <v>65</v>
      </c>
      <c r="AK108" s="308">
        <v>110</v>
      </c>
      <c r="AL108" s="307">
        <v>158</v>
      </c>
      <c r="AM108" s="304">
        <v>59</v>
      </c>
      <c r="AN108" s="308">
        <v>99</v>
      </c>
      <c r="AO108" s="307">
        <v>239</v>
      </c>
      <c r="AP108" s="304">
        <v>83</v>
      </c>
      <c r="AQ108" s="308">
        <v>156</v>
      </c>
      <c r="AR108" s="307">
        <v>113</v>
      </c>
      <c r="AS108" s="304">
        <v>42</v>
      </c>
      <c r="AT108" s="308">
        <v>71</v>
      </c>
      <c r="AU108" s="307">
        <v>285</v>
      </c>
      <c r="AV108" s="304">
        <v>79</v>
      </c>
      <c r="AW108" s="308">
        <v>206</v>
      </c>
      <c r="AX108" s="307">
        <v>229</v>
      </c>
      <c r="AY108" s="304">
        <v>82</v>
      </c>
      <c r="AZ108" s="308">
        <v>147</v>
      </c>
      <c r="BA108" s="307">
        <v>389</v>
      </c>
      <c r="BB108" s="304">
        <v>136</v>
      </c>
      <c r="BC108" s="308">
        <v>253</v>
      </c>
      <c r="BD108" s="307">
        <v>126</v>
      </c>
      <c r="BE108" s="304">
        <v>39</v>
      </c>
      <c r="BF108" s="309">
        <v>87</v>
      </c>
    </row>
    <row r="109" spans="1:58" s="323" customFormat="1" ht="15.75" x14ac:dyDescent="0.15">
      <c r="A109" s="250" t="s">
        <v>451</v>
      </c>
      <c r="B109" s="310">
        <v>1010</v>
      </c>
      <c r="C109" s="311">
        <v>372</v>
      </c>
      <c r="D109" s="312">
        <v>638</v>
      </c>
      <c r="E109" s="310">
        <v>36</v>
      </c>
      <c r="F109" s="324">
        <v>19</v>
      </c>
      <c r="G109" s="324">
        <v>17</v>
      </c>
      <c r="H109" s="310">
        <v>27</v>
      </c>
      <c r="I109" s="324">
        <v>15</v>
      </c>
      <c r="J109" s="324">
        <v>12</v>
      </c>
      <c r="K109" s="310">
        <v>65</v>
      </c>
      <c r="L109" s="324">
        <v>23</v>
      </c>
      <c r="M109" s="324">
        <v>42</v>
      </c>
      <c r="N109" s="310">
        <v>34</v>
      </c>
      <c r="O109" s="324">
        <v>8</v>
      </c>
      <c r="P109" s="324">
        <v>26</v>
      </c>
      <c r="Q109" s="310">
        <v>21</v>
      </c>
      <c r="R109" s="324">
        <v>9</v>
      </c>
      <c r="S109" s="324">
        <v>12</v>
      </c>
      <c r="T109" s="310">
        <v>33</v>
      </c>
      <c r="U109" s="324">
        <v>8</v>
      </c>
      <c r="V109" s="324">
        <v>25</v>
      </c>
      <c r="W109" s="310">
        <v>90</v>
      </c>
      <c r="X109" s="324">
        <v>35</v>
      </c>
      <c r="Y109" s="324">
        <v>55</v>
      </c>
      <c r="Z109" s="310">
        <v>63</v>
      </c>
      <c r="AA109" s="324">
        <v>24</v>
      </c>
      <c r="AB109" s="324">
        <v>39</v>
      </c>
      <c r="AC109" s="310">
        <v>116</v>
      </c>
      <c r="AD109" s="324">
        <v>35</v>
      </c>
      <c r="AE109" s="324">
        <v>81</v>
      </c>
      <c r="AF109" s="310">
        <v>76</v>
      </c>
      <c r="AG109" s="324">
        <v>30</v>
      </c>
      <c r="AH109" s="324">
        <v>46</v>
      </c>
      <c r="AI109" s="310">
        <v>46</v>
      </c>
      <c r="AJ109" s="324">
        <v>20</v>
      </c>
      <c r="AK109" s="324">
        <v>26</v>
      </c>
      <c r="AL109" s="310">
        <v>50</v>
      </c>
      <c r="AM109" s="324">
        <v>23</v>
      </c>
      <c r="AN109" s="324">
        <v>27</v>
      </c>
      <c r="AO109" s="310">
        <v>71</v>
      </c>
      <c r="AP109" s="324">
        <v>26</v>
      </c>
      <c r="AQ109" s="324">
        <v>45</v>
      </c>
      <c r="AR109" s="310">
        <v>34</v>
      </c>
      <c r="AS109" s="324">
        <v>11</v>
      </c>
      <c r="AT109" s="324">
        <v>23</v>
      </c>
      <c r="AU109" s="310">
        <v>62</v>
      </c>
      <c r="AV109" s="324">
        <v>17</v>
      </c>
      <c r="AW109" s="324">
        <v>45</v>
      </c>
      <c r="AX109" s="310">
        <v>66</v>
      </c>
      <c r="AY109" s="324">
        <v>26</v>
      </c>
      <c r="AZ109" s="324">
        <v>40</v>
      </c>
      <c r="BA109" s="310">
        <v>88</v>
      </c>
      <c r="BB109" s="324">
        <v>32</v>
      </c>
      <c r="BC109" s="324">
        <v>56</v>
      </c>
      <c r="BD109" s="310">
        <v>32</v>
      </c>
      <c r="BE109" s="324">
        <v>11</v>
      </c>
      <c r="BF109" s="325">
        <v>21</v>
      </c>
    </row>
    <row r="110" spans="1:58" s="323" customFormat="1" ht="15.75" x14ac:dyDescent="0.15">
      <c r="A110" s="250" t="s">
        <v>409</v>
      </c>
      <c r="B110" s="310">
        <v>834</v>
      </c>
      <c r="C110" s="311">
        <v>301</v>
      </c>
      <c r="D110" s="312">
        <v>533</v>
      </c>
      <c r="E110" s="310">
        <v>25</v>
      </c>
      <c r="F110" s="324">
        <v>8</v>
      </c>
      <c r="G110" s="324">
        <v>17</v>
      </c>
      <c r="H110" s="310">
        <v>23</v>
      </c>
      <c r="I110" s="324">
        <v>6</v>
      </c>
      <c r="J110" s="324">
        <v>17</v>
      </c>
      <c r="K110" s="310">
        <v>51</v>
      </c>
      <c r="L110" s="324">
        <v>17</v>
      </c>
      <c r="M110" s="324">
        <v>34</v>
      </c>
      <c r="N110" s="310">
        <v>24</v>
      </c>
      <c r="O110" s="324">
        <v>7</v>
      </c>
      <c r="P110" s="324">
        <v>17</v>
      </c>
      <c r="Q110" s="310">
        <v>14</v>
      </c>
      <c r="R110" s="324">
        <v>9</v>
      </c>
      <c r="S110" s="324">
        <v>5</v>
      </c>
      <c r="T110" s="310">
        <v>17</v>
      </c>
      <c r="U110" s="324">
        <v>7</v>
      </c>
      <c r="V110" s="324">
        <v>10</v>
      </c>
      <c r="W110" s="310">
        <v>77</v>
      </c>
      <c r="X110" s="324">
        <v>26</v>
      </c>
      <c r="Y110" s="324">
        <v>51</v>
      </c>
      <c r="Z110" s="310">
        <v>45</v>
      </c>
      <c r="AA110" s="324">
        <v>18</v>
      </c>
      <c r="AB110" s="324">
        <v>27</v>
      </c>
      <c r="AC110" s="310">
        <v>97</v>
      </c>
      <c r="AD110" s="324">
        <v>34</v>
      </c>
      <c r="AE110" s="324">
        <v>63</v>
      </c>
      <c r="AF110" s="310">
        <v>70</v>
      </c>
      <c r="AG110" s="324">
        <v>29</v>
      </c>
      <c r="AH110" s="324">
        <v>41</v>
      </c>
      <c r="AI110" s="310">
        <v>39</v>
      </c>
      <c r="AJ110" s="324">
        <v>15</v>
      </c>
      <c r="AK110" s="324">
        <v>24</v>
      </c>
      <c r="AL110" s="310">
        <v>32</v>
      </c>
      <c r="AM110" s="324">
        <v>11</v>
      </c>
      <c r="AN110" s="324">
        <v>21</v>
      </c>
      <c r="AO110" s="310">
        <v>60</v>
      </c>
      <c r="AP110" s="324">
        <v>23</v>
      </c>
      <c r="AQ110" s="324">
        <v>37</v>
      </c>
      <c r="AR110" s="310">
        <v>28</v>
      </c>
      <c r="AS110" s="324">
        <v>17</v>
      </c>
      <c r="AT110" s="324">
        <v>11</v>
      </c>
      <c r="AU110" s="310">
        <v>64</v>
      </c>
      <c r="AV110" s="324">
        <v>15</v>
      </c>
      <c r="AW110" s="324">
        <v>49</v>
      </c>
      <c r="AX110" s="310">
        <v>50</v>
      </c>
      <c r="AY110" s="324">
        <v>17</v>
      </c>
      <c r="AZ110" s="324">
        <v>33</v>
      </c>
      <c r="BA110" s="310">
        <v>89</v>
      </c>
      <c r="BB110" s="324">
        <v>32</v>
      </c>
      <c r="BC110" s="324">
        <v>57</v>
      </c>
      <c r="BD110" s="310">
        <v>29</v>
      </c>
      <c r="BE110" s="324">
        <v>10</v>
      </c>
      <c r="BF110" s="325">
        <v>19</v>
      </c>
    </row>
    <row r="111" spans="1:58" s="323" customFormat="1" ht="15.75" x14ac:dyDescent="0.15">
      <c r="A111" s="250" t="s">
        <v>410</v>
      </c>
      <c r="B111" s="310">
        <v>767</v>
      </c>
      <c r="C111" s="311">
        <v>251</v>
      </c>
      <c r="D111" s="312">
        <v>516</v>
      </c>
      <c r="E111" s="310">
        <v>14</v>
      </c>
      <c r="F111" s="324">
        <v>3</v>
      </c>
      <c r="G111" s="324">
        <v>11</v>
      </c>
      <c r="H111" s="310">
        <v>17</v>
      </c>
      <c r="I111" s="324">
        <v>1</v>
      </c>
      <c r="J111" s="324">
        <v>16</v>
      </c>
      <c r="K111" s="310">
        <v>51</v>
      </c>
      <c r="L111" s="324">
        <v>19</v>
      </c>
      <c r="M111" s="324">
        <v>32</v>
      </c>
      <c r="N111" s="310">
        <v>30</v>
      </c>
      <c r="O111" s="324">
        <v>19</v>
      </c>
      <c r="P111" s="324">
        <v>11</v>
      </c>
      <c r="Q111" s="310">
        <v>14</v>
      </c>
      <c r="R111" s="324">
        <v>5</v>
      </c>
      <c r="S111" s="324">
        <v>9</v>
      </c>
      <c r="T111" s="310">
        <v>32</v>
      </c>
      <c r="U111" s="324">
        <v>11</v>
      </c>
      <c r="V111" s="324">
        <v>21</v>
      </c>
      <c r="W111" s="310">
        <v>85</v>
      </c>
      <c r="X111" s="324">
        <v>28</v>
      </c>
      <c r="Y111" s="324">
        <v>57</v>
      </c>
      <c r="Z111" s="310">
        <v>44</v>
      </c>
      <c r="AA111" s="324">
        <v>16</v>
      </c>
      <c r="AB111" s="324">
        <v>28</v>
      </c>
      <c r="AC111" s="310">
        <v>87</v>
      </c>
      <c r="AD111" s="324">
        <v>18</v>
      </c>
      <c r="AE111" s="324">
        <v>69</v>
      </c>
      <c r="AF111" s="310">
        <v>66</v>
      </c>
      <c r="AG111" s="324">
        <v>24</v>
      </c>
      <c r="AH111" s="324">
        <v>42</v>
      </c>
      <c r="AI111" s="310">
        <v>36</v>
      </c>
      <c r="AJ111" s="324">
        <v>12</v>
      </c>
      <c r="AK111" s="324">
        <v>24</v>
      </c>
      <c r="AL111" s="310">
        <v>31</v>
      </c>
      <c r="AM111" s="324">
        <v>9</v>
      </c>
      <c r="AN111" s="324">
        <v>22</v>
      </c>
      <c r="AO111" s="310">
        <v>42</v>
      </c>
      <c r="AP111" s="324">
        <v>16</v>
      </c>
      <c r="AQ111" s="324">
        <v>26</v>
      </c>
      <c r="AR111" s="310">
        <v>17</v>
      </c>
      <c r="AS111" s="324">
        <v>6</v>
      </c>
      <c r="AT111" s="324">
        <v>11</v>
      </c>
      <c r="AU111" s="310">
        <v>52</v>
      </c>
      <c r="AV111" s="324">
        <v>15</v>
      </c>
      <c r="AW111" s="324">
        <v>37</v>
      </c>
      <c r="AX111" s="310">
        <v>44</v>
      </c>
      <c r="AY111" s="324">
        <v>16</v>
      </c>
      <c r="AZ111" s="324">
        <v>28</v>
      </c>
      <c r="BA111" s="310">
        <v>85</v>
      </c>
      <c r="BB111" s="324">
        <v>28</v>
      </c>
      <c r="BC111" s="324">
        <v>57</v>
      </c>
      <c r="BD111" s="310">
        <v>20</v>
      </c>
      <c r="BE111" s="324">
        <v>5</v>
      </c>
      <c r="BF111" s="325">
        <v>15</v>
      </c>
    </row>
    <row r="112" spans="1:58" s="323" customFormat="1" ht="15.75" x14ac:dyDescent="0.15">
      <c r="A112" s="250" t="s">
        <v>411</v>
      </c>
      <c r="B112" s="310">
        <v>651</v>
      </c>
      <c r="C112" s="311">
        <v>202</v>
      </c>
      <c r="D112" s="312">
        <v>449</v>
      </c>
      <c r="E112" s="310">
        <v>23</v>
      </c>
      <c r="F112" s="324">
        <v>2</v>
      </c>
      <c r="G112" s="324">
        <v>21</v>
      </c>
      <c r="H112" s="310">
        <v>9</v>
      </c>
      <c r="I112" s="324">
        <v>2</v>
      </c>
      <c r="J112" s="324">
        <v>7</v>
      </c>
      <c r="K112" s="310">
        <v>50</v>
      </c>
      <c r="L112" s="324">
        <v>20</v>
      </c>
      <c r="M112" s="324">
        <v>30</v>
      </c>
      <c r="N112" s="310">
        <v>16</v>
      </c>
      <c r="O112" s="324">
        <v>10</v>
      </c>
      <c r="P112" s="324">
        <v>6</v>
      </c>
      <c r="Q112" s="310">
        <v>5</v>
      </c>
      <c r="R112" s="324">
        <v>1</v>
      </c>
      <c r="S112" s="324">
        <v>4</v>
      </c>
      <c r="T112" s="310">
        <v>34</v>
      </c>
      <c r="U112" s="324">
        <v>13</v>
      </c>
      <c r="V112" s="324">
        <v>21</v>
      </c>
      <c r="W112" s="310">
        <v>50</v>
      </c>
      <c r="X112" s="324">
        <v>17</v>
      </c>
      <c r="Y112" s="324">
        <v>33</v>
      </c>
      <c r="Z112" s="310">
        <v>37</v>
      </c>
      <c r="AA112" s="324">
        <v>11</v>
      </c>
      <c r="AB112" s="324">
        <v>26</v>
      </c>
      <c r="AC112" s="310">
        <v>68</v>
      </c>
      <c r="AD112" s="324">
        <v>19</v>
      </c>
      <c r="AE112" s="324">
        <v>49</v>
      </c>
      <c r="AF112" s="310">
        <v>47</v>
      </c>
      <c r="AG112" s="324">
        <v>18</v>
      </c>
      <c r="AH112" s="324">
        <v>29</v>
      </c>
      <c r="AI112" s="310">
        <v>23</v>
      </c>
      <c r="AJ112" s="324">
        <v>8</v>
      </c>
      <c r="AK112" s="324">
        <v>15</v>
      </c>
      <c r="AL112" s="310">
        <v>24</v>
      </c>
      <c r="AM112" s="324">
        <v>10</v>
      </c>
      <c r="AN112" s="324">
        <v>14</v>
      </c>
      <c r="AO112" s="310">
        <v>40</v>
      </c>
      <c r="AP112" s="324">
        <v>11</v>
      </c>
      <c r="AQ112" s="324">
        <v>29</v>
      </c>
      <c r="AR112" s="310">
        <v>20</v>
      </c>
      <c r="AS112" s="324">
        <v>3</v>
      </c>
      <c r="AT112" s="324">
        <v>17</v>
      </c>
      <c r="AU112" s="310">
        <v>66</v>
      </c>
      <c r="AV112" s="324">
        <v>15</v>
      </c>
      <c r="AW112" s="324">
        <v>51</v>
      </c>
      <c r="AX112" s="310">
        <v>41</v>
      </c>
      <c r="AY112" s="324">
        <v>11</v>
      </c>
      <c r="AZ112" s="324">
        <v>30</v>
      </c>
      <c r="BA112" s="310">
        <v>74</v>
      </c>
      <c r="BB112" s="324">
        <v>25</v>
      </c>
      <c r="BC112" s="324">
        <v>49</v>
      </c>
      <c r="BD112" s="310">
        <v>24</v>
      </c>
      <c r="BE112" s="324">
        <v>6</v>
      </c>
      <c r="BF112" s="325">
        <v>18</v>
      </c>
    </row>
    <row r="113" spans="1:58" s="323" customFormat="1" ht="15.75" x14ac:dyDescent="0.15">
      <c r="A113" s="250" t="s">
        <v>412</v>
      </c>
      <c r="B113" s="310">
        <v>521</v>
      </c>
      <c r="C113" s="311">
        <v>190</v>
      </c>
      <c r="D113" s="312">
        <v>331</v>
      </c>
      <c r="E113" s="310">
        <v>23</v>
      </c>
      <c r="F113" s="324">
        <v>7</v>
      </c>
      <c r="G113" s="324">
        <v>16</v>
      </c>
      <c r="H113" s="310">
        <v>10</v>
      </c>
      <c r="I113" s="324">
        <v>4</v>
      </c>
      <c r="J113" s="324">
        <v>6</v>
      </c>
      <c r="K113" s="310">
        <v>27</v>
      </c>
      <c r="L113" s="324">
        <v>8</v>
      </c>
      <c r="M113" s="324">
        <v>19</v>
      </c>
      <c r="N113" s="310">
        <v>19</v>
      </c>
      <c r="O113" s="324">
        <v>7</v>
      </c>
      <c r="P113" s="324">
        <v>12</v>
      </c>
      <c r="Q113" s="310">
        <v>11</v>
      </c>
      <c r="R113" s="324">
        <v>4</v>
      </c>
      <c r="S113" s="324">
        <v>7</v>
      </c>
      <c r="T113" s="310">
        <v>23</v>
      </c>
      <c r="U113" s="324">
        <v>11</v>
      </c>
      <c r="V113" s="324">
        <v>12</v>
      </c>
      <c r="W113" s="310">
        <v>45</v>
      </c>
      <c r="X113" s="324">
        <v>21</v>
      </c>
      <c r="Y113" s="324">
        <v>24</v>
      </c>
      <c r="Z113" s="310">
        <v>28</v>
      </c>
      <c r="AA113" s="324">
        <v>14</v>
      </c>
      <c r="AB113" s="324">
        <v>14</v>
      </c>
      <c r="AC113" s="310">
        <v>62</v>
      </c>
      <c r="AD113" s="324">
        <v>16</v>
      </c>
      <c r="AE113" s="324">
        <v>46</v>
      </c>
      <c r="AF113" s="310">
        <v>38</v>
      </c>
      <c r="AG113" s="324">
        <v>15</v>
      </c>
      <c r="AH113" s="324">
        <v>23</v>
      </c>
      <c r="AI113" s="310">
        <v>31</v>
      </c>
      <c r="AJ113" s="324">
        <v>10</v>
      </c>
      <c r="AK113" s="324">
        <v>21</v>
      </c>
      <c r="AL113" s="310">
        <v>21</v>
      </c>
      <c r="AM113" s="324">
        <v>6</v>
      </c>
      <c r="AN113" s="324">
        <v>15</v>
      </c>
      <c r="AO113" s="310">
        <v>26</v>
      </c>
      <c r="AP113" s="324">
        <v>7</v>
      </c>
      <c r="AQ113" s="324">
        <v>19</v>
      </c>
      <c r="AR113" s="310">
        <v>14</v>
      </c>
      <c r="AS113" s="324">
        <v>5</v>
      </c>
      <c r="AT113" s="324">
        <v>9</v>
      </c>
      <c r="AU113" s="310">
        <v>41</v>
      </c>
      <c r="AV113" s="324">
        <v>17</v>
      </c>
      <c r="AW113" s="324">
        <v>24</v>
      </c>
      <c r="AX113" s="310">
        <v>28</v>
      </c>
      <c r="AY113" s="324">
        <v>12</v>
      </c>
      <c r="AZ113" s="324">
        <v>16</v>
      </c>
      <c r="BA113" s="310">
        <v>53</v>
      </c>
      <c r="BB113" s="324">
        <v>19</v>
      </c>
      <c r="BC113" s="324">
        <v>34</v>
      </c>
      <c r="BD113" s="310">
        <v>21</v>
      </c>
      <c r="BE113" s="324">
        <v>7</v>
      </c>
      <c r="BF113" s="325">
        <v>14</v>
      </c>
    </row>
    <row r="114" spans="1:58" s="323" customFormat="1" ht="15.75" x14ac:dyDescent="0.15">
      <c r="A114" s="255" t="s">
        <v>117</v>
      </c>
      <c r="B114" s="307">
        <v>1479</v>
      </c>
      <c r="C114" s="304">
        <v>423</v>
      </c>
      <c r="D114" s="308">
        <v>1056</v>
      </c>
      <c r="E114" s="307">
        <v>56</v>
      </c>
      <c r="F114" s="304">
        <v>14</v>
      </c>
      <c r="G114" s="308">
        <v>42</v>
      </c>
      <c r="H114" s="307">
        <v>27</v>
      </c>
      <c r="I114" s="304">
        <v>6</v>
      </c>
      <c r="J114" s="308">
        <v>21</v>
      </c>
      <c r="K114" s="307">
        <v>80</v>
      </c>
      <c r="L114" s="304">
        <v>24</v>
      </c>
      <c r="M114" s="308">
        <v>56</v>
      </c>
      <c r="N114" s="307">
        <v>34</v>
      </c>
      <c r="O114" s="304">
        <v>11</v>
      </c>
      <c r="P114" s="308">
        <v>23</v>
      </c>
      <c r="Q114" s="307">
        <v>17</v>
      </c>
      <c r="R114" s="304">
        <v>3</v>
      </c>
      <c r="S114" s="308">
        <v>14</v>
      </c>
      <c r="T114" s="307">
        <v>43</v>
      </c>
      <c r="U114" s="304">
        <v>11</v>
      </c>
      <c r="V114" s="308">
        <v>32</v>
      </c>
      <c r="W114" s="307">
        <v>169</v>
      </c>
      <c r="X114" s="304">
        <v>55</v>
      </c>
      <c r="Y114" s="308">
        <v>114</v>
      </c>
      <c r="Z114" s="307">
        <v>66</v>
      </c>
      <c r="AA114" s="304">
        <v>23</v>
      </c>
      <c r="AB114" s="308">
        <v>43</v>
      </c>
      <c r="AC114" s="307">
        <v>138</v>
      </c>
      <c r="AD114" s="304">
        <v>38</v>
      </c>
      <c r="AE114" s="308">
        <v>100</v>
      </c>
      <c r="AF114" s="307">
        <v>141</v>
      </c>
      <c r="AG114" s="304">
        <v>49</v>
      </c>
      <c r="AH114" s="308">
        <v>92</v>
      </c>
      <c r="AI114" s="307">
        <v>74</v>
      </c>
      <c r="AJ114" s="304">
        <v>16</v>
      </c>
      <c r="AK114" s="308">
        <v>58</v>
      </c>
      <c r="AL114" s="307">
        <v>84</v>
      </c>
      <c r="AM114" s="304">
        <v>28</v>
      </c>
      <c r="AN114" s="308">
        <v>56</v>
      </c>
      <c r="AO114" s="307">
        <v>88</v>
      </c>
      <c r="AP114" s="304">
        <v>27</v>
      </c>
      <c r="AQ114" s="308">
        <v>61</v>
      </c>
      <c r="AR114" s="307">
        <v>61</v>
      </c>
      <c r="AS114" s="304">
        <v>8</v>
      </c>
      <c r="AT114" s="308">
        <v>53</v>
      </c>
      <c r="AU114" s="307">
        <v>149</v>
      </c>
      <c r="AV114" s="304">
        <v>27</v>
      </c>
      <c r="AW114" s="308">
        <v>122</v>
      </c>
      <c r="AX114" s="307">
        <v>85</v>
      </c>
      <c r="AY114" s="304">
        <v>39</v>
      </c>
      <c r="AZ114" s="308">
        <v>46</v>
      </c>
      <c r="BA114" s="307">
        <v>121</v>
      </c>
      <c r="BB114" s="304">
        <v>30</v>
      </c>
      <c r="BC114" s="308">
        <v>91</v>
      </c>
      <c r="BD114" s="307">
        <v>46</v>
      </c>
      <c r="BE114" s="304">
        <v>14</v>
      </c>
      <c r="BF114" s="309">
        <v>32</v>
      </c>
    </row>
    <row r="115" spans="1:58" s="323" customFormat="1" ht="15.75" x14ac:dyDescent="0.15">
      <c r="A115" s="250" t="s">
        <v>452</v>
      </c>
      <c r="B115" s="310">
        <v>455</v>
      </c>
      <c r="C115" s="311">
        <v>140</v>
      </c>
      <c r="D115" s="312">
        <v>315</v>
      </c>
      <c r="E115" s="310">
        <v>22</v>
      </c>
      <c r="F115" s="324">
        <v>6</v>
      </c>
      <c r="G115" s="324">
        <v>16</v>
      </c>
      <c r="H115" s="310">
        <v>7</v>
      </c>
      <c r="I115" s="324">
        <v>2</v>
      </c>
      <c r="J115" s="324">
        <v>5</v>
      </c>
      <c r="K115" s="310">
        <v>27</v>
      </c>
      <c r="L115" s="324">
        <v>11</v>
      </c>
      <c r="M115" s="324">
        <v>16</v>
      </c>
      <c r="N115" s="310">
        <v>12</v>
      </c>
      <c r="O115" s="324">
        <v>3</v>
      </c>
      <c r="P115" s="324">
        <v>9</v>
      </c>
      <c r="Q115" s="310">
        <v>9</v>
      </c>
      <c r="R115" s="324">
        <v>1</v>
      </c>
      <c r="S115" s="324">
        <v>8</v>
      </c>
      <c r="T115" s="310">
        <v>16</v>
      </c>
      <c r="U115" s="324">
        <v>6</v>
      </c>
      <c r="V115" s="324">
        <v>10</v>
      </c>
      <c r="W115" s="310">
        <v>47</v>
      </c>
      <c r="X115" s="324">
        <v>18</v>
      </c>
      <c r="Y115" s="324">
        <v>29</v>
      </c>
      <c r="Z115" s="310">
        <v>14</v>
      </c>
      <c r="AA115" s="324">
        <v>4</v>
      </c>
      <c r="AB115" s="324">
        <v>10</v>
      </c>
      <c r="AC115" s="310">
        <v>38</v>
      </c>
      <c r="AD115" s="324">
        <v>10</v>
      </c>
      <c r="AE115" s="324">
        <v>28</v>
      </c>
      <c r="AF115" s="310">
        <v>43</v>
      </c>
      <c r="AG115" s="324">
        <v>12</v>
      </c>
      <c r="AH115" s="324">
        <v>31</v>
      </c>
      <c r="AI115" s="310">
        <v>17</v>
      </c>
      <c r="AJ115" s="324">
        <v>4</v>
      </c>
      <c r="AK115" s="324">
        <v>13</v>
      </c>
      <c r="AL115" s="310">
        <v>25</v>
      </c>
      <c r="AM115" s="324">
        <v>8</v>
      </c>
      <c r="AN115" s="324">
        <v>17</v>
      </c>
      <c r="AO115" s="310">
        <v>28</v>
      </c>
      <c r="AP115" s="324">
        <v>8</v>
      </c>
      <c r="AQ115" s="324">
        <v>20</v>
      </c>
      <c r="AR115" s="310">
        <v>18</v>
      </c>
      <c r="AS115" s="324">
        <v>2</v>
      </c>
      <c r="AT115" s="324">
        <v>16</v>
      </c>
      <c r="AU115" s="310">
        <v>51</v>
      </c>
      <c r="AV115" s="324">
        <v>13</v>
      </c>
      <c r="AW115" s="324">
        <v>38</v>
      </c>
      <c r="AX115" s="310">
        <v>33</v>
      </c>
      <c r="AY115" s="324">
        <v>20</v>
      </c>
      <c r="AZ115" s="324">
        <v>13</v>
      </c>
      <c r="BA115" s="310">
        <v>36</v>
      </c>
      <c r="BB115" s="324">
        <v>8</v>
      </c>
      <c r="BC115" s="324">
        <v>28</v>
      </c>
      <c r="BD115" s="310">
        <v>12</v>
      </c>
      <c r="BE115" s="324">
        <v>4</v>
      </c>
      <c r="BF115" s="325">
        <v>8</v>
      </c>
    </row>
    <row r="116" spans="1:58" s="323" customFormat="1" ht="15.75" x14ac:dyDescent="0.15">
      <c r="A116" s="250" t="s">
        <v>414</v>
      </c>
      <c r="B116" s="310">
        <v>345</v>
      </c>
      <c r="C116" s="311">
        <v>110</v>
      </c>
      <c r="D116" s="312">
        <v>235</v>
      </c>
      <c r="E116" s="310">
        <v>7</v>
      </c>
      <c r="F116" s="324">
        <v>2</v>
      </c>
      <c r="G116" s="324">
        <v>5</v>
      </c>
      <c r="H116" s="310">
        <v>7</v>
      </c>
      <c r="I116" s="324">
        <v>3</v>
      </c>
      <c r="J116" s="324">
        <v>4</v>
      </c>
      <c r="K116" s="310">
        <v>16</v>
      </c>
      <c r="L116" s="324">
        <v>6</v>
      </c>
      <c r="M116" s="324">
        <v>10</v>
      </c>
      <c r="N116" s="310">
        <v>6</v>
      </c>
      <c r="O116" s="324">
        <v>4</v>
      </c>
      <c r="P116" s="324">
        <v>2</v>
      </c>
      <c r="Q116" s="310">
        <v>1</v>
      </c>
      <c r="R116" s="324">
        <v>1</v>
      </c>
      <c r="S116" s="324">
        <v>0</v>
      </c>
      <c r="T116" s="310">
        <v>10</v>
      </c>
      <c r="U116" s="324">
        <v>1</v>
      </c>
      <c r="V116" s="324">
        <v>9</v>
      </c>
      <c r="W116" s="310">
        <v>43</v>
      </c>
      <c r="X116" s="324">
        <v>15</v>
      </c>
      <c r="Y116" s="324">
        <v>28</v>
      </c>
      <c r="Z116" s="310">
        <v>17</v>
      </c>
      <c r="AA116" s="324">
        <v>6</v>
      </c>
      <c r="AB116" s="324">
        <v>11</v>
      </c>
      <c r="AC116" s="310">
        <v>37</v>
      </c>
      <c r="AD116" s="324">
        <v>13</v>
      </c>
      <c r="AE116" s="324">
        <v>24</v>
      </c>
      <c r="AF116" s="310">
        <v>29</v>
      </c>
      <c r="AG116" s="324">
        <v>12</v>
      </c>
      <c r="AH116" s="324">
        <v>17</v>
      </c>
      <c r="AI116" s="310">
        <v>22</v>
      </c>
      <c r="AJ116" s="324">
        <v>8</v>
      </c>
      <c r="AK116" s="324">
        <v>14</v>
      </c>
      <c r="AL116" s="310">
        <v>18</v>
      </c>
      <c r="AM116" s="324">
        <v>5</v>
      </c>
      <c r="AN116" s="324">
        <v>13</v>
      </c>
      <c r="AO116" s="310">
        <v>30</v>
      </c>
      <c r="AP116" s="324">
        <v>10</v>
      </c>
      <c r="AQ116" s="324">
        <v>20</v>
      </c>
      <c r="AR116" s="310">
        <v>18</v>
      </c>
      <c r="AS116" s="324">
        <v>1</v>
      </c>
      <c r="AT116" s="324">
        <v>17</v>
      </c>
      <c r="AU116" s="310">
        <v>30</v>
      </c>
      <c r="AV116" s="324">
        <v>6</v>
      </c>
      <c r="AW116" s="324">
        <v>24</v>
      </c>
      <c r="AX116" s="310">
        <v>18</v>
      </c>
      <c r="AY116" s="324">
        <v>5</v>
      </c>
      <c r="AZ116" s="324">
        <v>13</v>
      </c>
      <c r="BA116" s="310">
        <v>29</v>
      </c>
      <c r="BB116" s="324">
        <v>9</v>
      </c>
      <c r="BC116" s="324">
        <v>20</v>
      </c>
      <c r="BD116" s="310">
        <v>7</v>
      </c>
      <c r="BE116" s="324">
        <v>3</v>
      </c>
      <c r="BF116" s="325">
        <v>4</v>
      </c>
    </row>
    <row r="117" spans="1:58" s="323" customFormat="1" ht="15.75" x14ac:dyDescent="0.15">
      <c r="A117" s="250" t="s">
        <v>415</v>
      </c>
      <c r="B117" s="310">
        <v>304</v>
      </c>
      <c r="C117" s="311">
        <v>72</v>
      </c>
      <c r="D117" s="312">
        <v>232</v>
      </c>
      <c r="E117" s="310">
        <v>9</v>
      </c>
      <c r="F117" s="324">
        <v>3</v>
      </c>
      <c r="G117" s="324">
        <v>6</v>
      </c>
      <c r="H117" s="310">
        <v>5</v>
      </c>
      <c r="I117" s="324">
        <v>1</v>
      </c>
      <c r="J117" s="324">
        <v>4</v>
      </c>
      <c r="K117" s="310">
        <v>15</v>
      </c>
      <c r="L117" s="324">
        <v>2</v>
      </c>
      <c r="M117" s="324">
        <v>13</v>
      </c>
      <c r="N117" s="310">
        <v>8</v>
      </c>
      <c r="O117" s="324">
        <v>2</v>
      </c>
      <c r="P117" s="324">
        <v>6</v>
      </c>
      <c r="Q117" s="310">
        <v>3</v>
      </c>
      <c r="R117" s="324">
        <v>0</v>
      </c>
      <c r="S117" s="324">
        <v>3</v>
      </c>
      <c r="T117" s="310">
        <v>9</v>
      </c>
      <c r="U117" s="324">
        <v>2</v>
      </c>
      <c r="V117" s="324">
        <v>7</v>
      </c>
      <c r="W117" s="310">
        <v>42</v>
      </c>
      <c r="X117" s="324">
        <v>10</v>
      </c>
      <c r="Y117" s="324">
        <v>32</v>
      </c>
      <c r="Z117" s="310">
        <v>16</v>
      </c>
      <c r="AA117" s="324">
        <v>3</v>
      </c>
      <c r="AB117" s="324">
        <v>13</v>
      </c>
      <c r="AC117" s="310">
        <v>25</v>
      </c>
      <c r="AD117" s="324">
        <v>6</v>
      </c>
      <c r="AE117" s="324">
        <v>19</v>
      </c>
      <c r="AF117" s="310">
        <v>31</v>
      </c>
      <c r="AG117" s="324">
        <v>9</v>
      </c>
      <c r="AH117" s="324">
        <v>22</v>
      </c>
      <c r="AI117" s="310">
        <v>16</v>
      </c>
      <c r="AJ117" s="324">
        <v>2</v>
      </c>
      <c r="AK117" s="324">
        <v>14</v>
      </c>
      <c r="AL117" s="310">
        <v>20</v>
      </c>
      <c r="AM117" s="324">
        <v>9</v>
      </c>
      <c r="AN117" s="324">
        <v>11</v>
      </c>
      <c r="AO117" s="310">
        <v>16</v>
      </c>
      <c r="AP117" s="324">
        <v>6</v>
      </c>
      <c r="AQ117" s="324">
        <v>10</v>
      </c>
      <c r="AR117" s="310">
        <v>7</v>
      </c>
      <c r="AS117" s="324">
        <v>2</v>
      </c>
      <c r="AT117" s="324">
        <v>5</v>
      </c>
      <c r="AU117" s="310">
        <v>33</v>
      </c>
      <c r="AV117" s="324">
        <v>3</v>
      </c>
      <c r="AW117" s="324">
        <v>30</v>
      </c>
      <c r="AX117" s="310">
        <v>16</v>
      </c>
      <c r="AY117" s="324">
        <v>4</v>
      </c>
      <c r="AZ117" s="324">
        <v>12</v>
      </c>
      <c r="BA117" s="310">
        <v>24</v>
      </c>
      <c r="BB117" s="324">
        <v>5</v>
      </c>
      <c r="BC117" s="324">
        <v>19</v>
      </c>
      <c r="BD117" s="310">
        <v>9</v>
      </c>
      <c r="BE117" s="324">
        <v>3</v>
      </c>
      <c r="BF117" s="325">
        <v>6</v>
      </c>
    </row>
    <row r="118" spans="1:58" s="323" customFormat="1" ht="15.75" x14ac:dyDescent="0.15">
      <c r="A118" s="250" t="s">
        <v>416</v>
      </c>
      <c r="B118" s="310">
        <v>203</v>
      </c>
      <c r="C118" s="311">
        <v>50</v>
      </c>
      <c r="D118" s="312">
        <v>153</v>
      </c>
      <c r="E118" s="310">
        <v>8</v>
      </c>
      <c r="F118" s="324">
        <v>1</v>
      </c>
      <c r="G118" s="324">
        <v>7</v>
      </c>
      <c r="H118" s="310">
        <v>4</v>
      </c>
      <c r="I118" s="324">
        <v>0</v>
      </c>
      <c r="J118" s="324">
        <v>4</v>
      </c>
      <c r="K118" s="310">
        <v>15</v>
      </c>
      <c r="L118" s="324">
        <v>3</v>
      </c>
      <c r="M118" s="324">
        <v>12</v>
      </c>
      <c r="N118" s="310">
        <v>1</v>
      </c>
      <c r="O118" s="324">
        <v>1</v>
      </c>
      <c r="P118" s="324">
        <v>0</v>
      </c>
      <c r="Q118" s="310">
        <v>2</v>
      </c>
      <c r="R118" s="324">
        <v>1</v>
      </c>
      <c r="S118" s="324">
        <v>1</v>
      </c>
      <c r="T118" s="310">
        <v>7</v>
      </c>
      <c r="U118" s="324">
        <v>2</v>
      </c>
      <c r="V118" s="324">
        <v>5</v>
      </c>
      <c r="W118" s="310">
        <v>25</v>
      </c>
      <c r="X118" s="324">
        <v>7</v>
      </c>
      <c r="Y118" s="324">
        <v>18</v>
      </c>
      <c r="Z118" s="310">
        <v>11</v>
      </c>
      <c r="AA118" s="324">
        <v>5</v>
      </c>
      <c r="AB118" s="324">
        <v>6</v>
      </c>
      <c r="AC118" s="310">
        <v>20</v>
      </c>
      <c r="AD118" s="324">
        <v>4</v>
      </c>
      <c r="AE118" s="324">
        <v>16</v>
      </c>
      <c r="AF118" s="310">
        <v>22</v>
      </c>
      <c r="AG118" s="324">
        <v>9</v>
      </c>
      <c r="AH118" s="324">
        <v>13</v>
      </c>
      <c r="AI118" s="310">
        <v>10</v>
      </c>
      <c r="AJ118" s="324">
        <v>1</v>
      </c>
      <c r="AK118" s="324">
        <v>9</v>
      </c>
      <c r="AL118" s="310">
        <v>13</v>
      </c>
      <c r="AM118" s="324">
        <v>4</v>
      </c>
      <c r="AN118" s="324">
        <v>9</v>
      </c>
      <c r="AO118" s="310">
        <v>7</v>
      </c>
      <c r="AP118" s="324">
        <v>1</v>
      </c>
      <c r="AQ118" s="324">
        <v>6</v>
      </c>
      <c r="AR118" s="310">
        <v>7</v>
      </c>
      <c r="AS118" s="324">
        <v>1</v>
      </c>
      <c r="AT118" s="324">
        <v>6</v>
      </c>
      <c r="AU118" s="310">
        <v>17</v>
      </c>
      <c r="AV118" s="324">
        <v>1</v>
      </c>
      <c r="AW118" s="324">
        <v>16</v>
      </c>
      <c r="AX118" s="310">
        <v>10</v>
      </c>
      <c r="AY118" s="324">
        <v>4</v>
      </c>
      <c r="AZ118" s="324">
        <v>6</v>
      </c>
      <c r="BA118" s="310">
        <v>17</v>
      </c>
      <c r="BB118" s="324">
        <v>2</v>
      </c>
      <c r="BC118" s="324">
        <v>15</v>
      </c>
      <c r="BD118" s="310">
        <v>7</v>
      </c>
      <c r="BE118" s="324">
        <v>3</v>
      </c>
      <c r="BF118" s="325">
        <v>4</v>
      </c>
    </row>
    <row r="119" spans="1:58" s="323" customFormat="1" ht="15.75" x14ac:dyDescent="0.15">
      <c r="A119" s="250" t="s">
        <v>417</v>
      </c>
      <c r="B119" s="310">
        <v>172</v>
      </c>
      <c r="C119" s="311">
        <v>51</v>
      </c>
      <c r="D119" s="312">
        <v>121</v>
      </c>
      <c r="E119" s="310">
        <v>10</v>
      </c>
      <c r="F119" s="324">
        <v>2</v>
      </c>
      <c r="G119" s="324">
        <v>8</v>
      </c>
      <c r="H119" s="310">
        <v>4</v>
      </c>
      <c r="I119" s="324">
        <v>0</v>
      </c>
      <c r="J119" s="324">
        <v>4</v>
      </c>
      <c r="K119" s="310">
        <v>7</v>
      </c>
      <c r="L119" s="324">
        <v>2</v>
      </c>
      <c r="M119" s="324">
        <v>5</v>
      </c>
      <c r="N119" s="310">
        <v>7</v>
      </c>
      <c r="O119" s="324">
        <v>1</v>
      </c>
      <c r="P119" s="324">
        <v>6</v>
      </c>
      <c r="Q119" s="310">
        <v>2</v>
      </c>
      <c r="R119" s="324">
        <v>0</v>
      </c>
      <c r="S119" s="324">
        <v>2</v>
      </c>
      <c r="T119" s="310">
        <v>1</v>
      </c>
      <c r="U119" s="324">
        <v>0</v>
      </c>
      <c r="V119" s="324">
        <v>1</v>
      </c>
      <c r="W119" s="310">
        <v>12</v>
      </c>
      <c r="X119" s="324">
        <v>5</v>
      </c>
      <c r="Y119" s="324">
        <v>7</v>
      </c>
      <c r="Z119" s="310">
        <v>8</v>
      </c>
      <c r="AA119" s="324">
        <v>5</v>
      </c>
      <c r="AB119" s="324">
        <v>3</v>
      </c>
      <c r="AC119" s="310">
        <v>18</v>
      </c>
      <c r="AD119" s="324">
        <v>5</v>
      </c>
      <c r="AE119" s="324">
        <v>13</v>
      </c>
      <c r="AF119" s="310">
        <v>16</v>
      </c>
      <c r="AG119" s="324">
        <v>7</v>
      </c>
      <c r="AH119" s="324">
        <v>9</v>
      </c>
      <c r="AI119" s="310">
        <v>9</v>
      </c>
      <c r="AJ119" s="324">
        <v>1</v>
      </c>
      <c r="AK119" s="324">
        <v>8</v>
      </c>
      <c r="AL119" s="310">
        <v>8</v>
      </c>
      <c r="AM119" s="324">
        <v>2</v>
      </c>
      <c r="AN119" s="324">
        <v>6</v>
      </c>
      <c r="AO119" s="310">
        <v>7</v>
      </c>
      <c r="AP119" s="324">
        <v>2</v>
      </c>
      <c r="AQ119" s="324">
        <v>5</v>
      </c>
      <c r="AR119" s="310">
        <v>11</v>
      </c>
      <c r="AS119" s="324">
        <v>2</v>
      </c>
      <c r="AT119" s="324">
        <v>9</v>
      </c>
      <c r="AU119" s="310">
        <v>18</v>
      </c>
      <c r="AV119" s="324">
        <v>4</v>
      </c>
      <c r="AW119" s="324">
        <v>14</v>
      </c>
      <c r="AX119" s="310">
        <v>8</v>
      </c>
      <c r="AY119" s="324">
        <v>6</v>
      </c>
      <c r="AZ119" s="324">
        <v>2</v>
      </c>
      <c r="BA119" s="310">
        <v>15</v>
      </c>
      <c r="BB119" s="324">
        <v>6</v>
      </c>
      <c r="BC119" s="324">
        <v>9</v>
      </c>
      <c r="BD119" s="310">
        <v>11</v>
      </c>
      <c r="BE119" s="324">
        <v>1</v>
      </c>
      <c r="BF119" s="325">
        <v>10</v>
      </c>
    </row>
    <row r="120" spans="1:58" s="323" customFormat="1" ht="15.75" x14ac:dyDescent="0.15">
      <c r="A120" s="255" t="s">
        <v>118</v>
      </c>
      <c r="B120" s="307">
        <v>326</v>
      </c>
      <c r="C120" s="304">
        <v>67</v>
      </c>
      <c r="D120" s="308">
        <v>259</v>
      </c>
      <c r="E120" s="307">
        <v>9</v>
      </c>
      <c r="F120" s="304">
        <v>2</v>
      </c>
      <c r="G120" s="308">
        <v>7</v>
      </c>
      <c r="H120" s="307">
        <v>8</v>
      </c>
      <c r="I120" s="304">
        <v>2</v>
      </c>
      <c r="J120" s="308">
        <v>6</v>
      </c>
      <c r="K120" s="307">
        <v>13</v>
      </c>
      <c r="L120" s="304">
        <v>4</v>
      </c>
      <c r="M120" s="308">
        <v>9</v>
      </c>
      <c r="N120" s="307">
        <v>6</v>
      </c>
      <c r="O120" s="304">
        <v>0</v>
      </c>
      <c r="P120" s="308">
        <v>6</v>
      </c>
      <c r="Q120" s="307">
        <v>8</v>
      </c>
      <c r="R120" s="304">
        <v>2</v>
      </c>
      <c r="S120" s="308">
        <v>6</v>
      </c>
      <c r="T120" s="307">
        <v>12</v>
      </c>
      <c r="U120" s="304">
        <v>0</v>
      </c>
      <c r="V120" s="308">
        <v>12</v>
      </c>
      <c r="W120" s="307">
        <v>25</v>
      </c>
      <c r="X120" s="304">
        <v>6</v>
      </c>
      <c r="Y120" s="308">
        <v>19</v>
      </c>
      <c r="Z120" s="307">
        <v>25</v>
      </c>
      <c r="AA120" s="304">
        <v>4</v>
      </c>
      <c r="AB120" s="308">
        <v>21</v>
      </c>
      <c r="AC120" s="307">
        <v>35</v>
      </c>
      <c r="AD120" s="304">
        <v>6</v>
      </c>
      <c r="AE120" s="308">
        <v>29</v>
      </c>
      <c r="AF120" s="307">
        <v>24</v>
      </c>
      <c r="AG120" s="304">
        <v>6</v>
      </c>
      <c r="AH120" s="308">
        <v>18</v>
      </c>
      <c r="AI120" s="307">
        <v>15</v>
      </c>
      <c r="AJ120" s="304">
        <v>1</v>
      </c>
      <c r="AK120" s="308">
        <v>14</v>
      </c>
      <c r="AL120" s="307">
        <v>16</v>
      </c>
      <c r="AM120" s="304">
        <v>2</v>
      </c>
      <c r="AN120" s="308">
        <v>14</v>
      </c>
      <c r="AO120" s="307">
        <v>18</v>
      </c>
      <c r="AP120" s="304">
        <v>6</v>
      </c>
      <c r="AQ120" s="308">
        <v>12</v>
      </c>
      <c r="AR120" s="307">
        <v>15</v>
      </c>
      <c r="AS120" s="304">
        <v>1</v>
      </c>
      <c r="AT120" s="308">
        <v>14</v>
      </c>
      <c r="AU120" s="307">
        <v>25</v>
      </c>
      <c r="AV120" s="304">
        <v>4</v>
      </c>
      <c r="AW120" s="308">
        <v>21</v>
      </c>
      <c r="AX120" s="307">
        <v>25</v>
      </c>
      <c r="AY120" s="304">
        <v>5</v>
      </c>
      <c r="AZ120" s="308">
        <v>20</v>
      </c>
      <c r="BA120" s="307">
        <v>37</v>
      </c>
      <c r="BB120" s="304">
        <v>13</v>
      </c>
      <c r="BC120" s="308">
        <v>24</v>
      </c>
      <c r="BD120" s="307">
        <v>10</v>
      </c>
      <c r="BE120" s="304">
        <v>3</v>
      </c>
      <c r="BF120" s="309">
        <v>7</v>
      </c>
    </row>
    <row r="121" spans="1:58" s="323" customFormat="1" ht="15.75" x14ac:dyDescent="0.15">
      <c r="A121" s="250" t="s">
        <v>453</v>
      </c>
      <c r="B121" s="310">
        <v>100</v>
      </c>
      <c r="C121" s="311">
        <v>21</v>
      </c>
      <c r="D121" s="312">
        <v>79</v>
      </c>
      <c r="E121" s="310">
        <v>5</v>
      </c>
      <c r="F121" s="324">
        <v>0</v>
      </c>
      <c r="G121" s="324">
        <v>5</v>
      </c>
      <c r="H121" s="310">
        <v>2</v>
      </c>
      <c r="I121" s="324">
        <v>1</v>
      </c>
      <c r="J121" s="324">
        <v>1</v>
      </c>
      <c r="K121" s="310">
        <v>1</v>
      </c>
      <c r="L121" s="324">
        <v>0</v>
      </c>
      <c r="M121" s="324">
        <v>1</v>
      </c>
      <c r="N121" s="310">
        <v>2</v>
      </c>
      <c r="O121" s="324">
        <v>0</v>
      </c>
      <c r="P121" s="324">
        <v>2</v>
      </c>
      <c r="Q121" s="310">
        <v>4</v>
      </c>
      <c r="R121" s="324">
        <v>1</v>
      </c>
      <c r="S121" s="324">
        <v>3</v>
      </c>
      <c r="T121" s="310">
        <v>2</v>
      </c>
      <c r="U121" s="324">
        <v>0</v>
      </c>
      <c r="V121" s="324">
        <v>2</v>
      </c>
      <c r="W121" s="310">
        <v>9</v>
      </c>
      <c r="X121" s="324">
        <v>2</v>
      </c>
      <c r="Y121" s="324">
        <v>7</v>
      </c>
      <c r="Z121" s="310">
        <v>8</v>
      </c>
      <c r="AA121" s="324">
        <v>2</v>
      </c>
      <c r="AB121" s="324">
        <v>6</v>
      </c>
      <c r="AC121" s="310">
        <v>10</v>
      </c>
      <c r="AD121" s="324">
        <v>2</v>
      </c>
      <c r="AE121" s="324">
        <v>8</v>
      </c>
      <c r="AF121" s="310">
        <v>8</v>
      </c>
      <c r="AG121" s="324">
        <v>2</v>
      </c>
      <c r="AH121" s="324">
        <v>6</v>
      </c>
      <c r="AI121" s="310">
        <v>5</v>
      </c>
      <c r="AJ121" s="324">
        <v>0</v>
      </c>
      <c r="AK121" s="324">
        <v>5</v>
      </c>
      <c r="AL121" s="310">
        <v>5</v>
      </c>
      <c r="AM121" s="324">
        <v>2</v>
      </c>
      <c r="AN121" s="324">
        <v>3</v>
      </c>
      <c r="AO121" s="310">
        <v>4</v>
      </c>
      <c r="AP121" s="324">
        <v>1</v>
      </c>
      <c r="AQ121" s="324">
        <v>3</v>
      </c>
      <c r="AR121" s="310">
        <v>5</v>
      </c>
      <c r="AS121" s="324">
        <v>0</v>
      </c>
      <c r="AT121" s="324">
        <v>5</v>
      </c>
      <c r="AU121" s="310">
        <v>6</v>
      </c>
      <c r="AV121" s="324">
        <v>0</v>
      </c>
      <c r="AW121" s="324">
        <v>6</v>
      </c>
      <c r="AX121" s="310">
        <v>9</v>
      </c>
      <c r="AY121" s="324">
        <v>1</v>
      </c>
      <c r="AZ121" s="324">
        <v>8</v>
      </c>
      <c r="BA121" s="310">
        <v>12</v>
      </c>
      <c r="BB121" s="324">
        <v>5</v>
      </c>
      <c r="BC121" s="324">
        <v>7</v>
      </c>
      <c r="BD121" s="310">
        <v>3</v>
      </c>
      <c r="BE121" s="324">
        <v>2</v>
      </c>
      <c r="BF121" s="325">
        <v>1</v>
      </c>
    </row>
    <row r="122" spans="1:58" s="323" customFormat="1" ht="15.75" x14ac:dyDescent="0.15">
      <c r="A122" s="250" t="s">
        <v>419</v>
      </c>
      <c r="B122" s="310">
        <v>96</v>
      </c>
      <c r="C122" s="311">
        <v>21</v>
      </c>
      <c r="D122" s="312">
        <v>75</v>
      </c>
      <c r="E122" s="310">
        <v>1</v>
      </c>
      <c r="F122" s="324">
        <v>1</v>
      </c>
      <c r="G122" s="324">
        <v>0</v>
      </c>
      <c r="H122" s="310">
        <v>5</v>
      </c>
      <c r="I122" s="324">
        <v>1</v>
      </c>
      <c r="J122" s="324">
        <v>4</v>
      </c>
      <c r="K122" s="310">
        <v>7</v>
      </c>
      <c r="L122" s="324">
        <v>3</v>
      </c>
      <c r="M122" s="324">
        <v>4</v>
      </c>
      <c r="N122" s="310">
        <v>1</v>
      </c>
      <c r="O122" s="324">
        <v>0</v>
      </c>
      <c r="P122" s="324">
        <v>1</v>
      </c>
      <c r="Q122" s="310">
        <v>1</v>
      </c>
      <c r="R122" s="324">
        <v>0</v>
      </c>
      <c r="S122" s="324">
        <v>1</v>
      </c>
      <c r="T122" s="310">
        <v>2</v>
      </c>
      <c r="U122" s="324">
        <v>0</v>
      </c>
      <c r="V122" s="324">
        <v>2</v>
      </c>
      <c r="W122" s="310">
        <v>5</v>
      </c>
      <c r="X122" s="324">
        <v>1</v>
      </c>
      <c r="Y122" s="324">
        <v>4</v>
      </c>
      <c r="Z122" s="310">
        <v>7</v>
      </c>
      <c r="AA122" s="324">
        <v>0</v>
      </c>
      <c r="AB122" s="324">
        <v>7</v>
      </c>
      <c r="AC122" s="310">
        <v>9</v>
      </c>
      <c r="AD122" s="324">
        <v>1</v>
      </c>
      <c r="AE122" s="324">
        <v>8</v>
      </c>
      <c r="AF122" s="310">
        <v>7</v>
      </c>
      <c r="AG122" s="324">
        <v>2</v>
      </c>
      <c r="AH122" s="324">
        <v>5</v>
      </c>
      <c r="AI122" s="310">
        <v>7</v>
      </c>
      <c r="AJ122" s="324">
        <v>1</v>
      </c>
      <c r="AK122" s="324">
        <v>6</v>
      </c>
      <c r="AL122" s="310">
        <v>3</v>
      </c>
      <c r="AM122" s="324">
        <v>0</v>
      </c>
      <c r="AN122" s="324">
        <v>3</v>
      </c>
      <c r="AO122" s="310">
        <v>7</v>
      </c>
      <c r="AP122" s="324">
        <v>2</v>
      </c>
      <c r="AQ122" s="324">
        <v>5</v>
      </c>
      <c r="AR122" s="310">
        <v>3</v>
      </c>
      <c r="AS122" s="324">
        <v>0</v>
      </c>
      <c r="AT122" s="324">
        <v>3</v>
      </c>
      <c r="AU122" s="310">
        <v>9</v>
      </c>
      <c r="AV122" s="324">
        <v>3</v>
      </c>
      <c r="AW122" s="324">
        <v>6</v>
      </c>
      <c r="AX122" s="310">
        <v>10</v>
      </c>
      <c r="AY122" s="324">
        <v>2</v>
      </c>
      <c r="AZ122" s="324">
        <v>8</v>
      </c>
      <c r="BA122" s="310">
        <v>8</v>
      </c>
      <c r="BB122" s="324">
        <v>4</v>
      </c>
      <c r="BC122" s="324">
        <v>4</v>
      </c>
      <c r="BD122" s="310">
        <v>4</v>
      </c>
      <c r="BE122" s="324">
        <v>0</v>
      </c>
      <c r="BF122" s="325">
        <v>4</v>
      </c>
    </row>
    <row r="123" spans="1:58" s="323" customFormat="1" ht="15.75" x14ac:dyDescent="0.15">
      <c r="A123" s="250" t="s">
        <v>420</v>
      </c>
      <c r="B123" s="310">
        <v>64</v>
      </c>
      <c r="C123" s="311">
        <v>13</v>
      </c>
      <c r="D123" s="312">
        <v>51</v>
      </c>
      <c r="E123" s="310">
        <v>1</v>
      </c>
      <c r="F123" s="324">
        <v>1</v>
      </c>
      <c r="G123" s="324">
        <v>0</v>
      </c>
      <c r="H123" s="310">
        <v>1</v>
      </c>
      <c r="I123" s="324">
        <v>0</v>
      </c>
      <c r="J123" s="324">
        <v>1</v>
      </c>
      <c r="K123" s="310">
        <v>2</v>
      </c>
      <c r="L123" s="324">
        <v>0</v>
      </c>
      <c r="M123" s="324">
        <v>2</v>
      </c>
      <c r="N123" s="310">
        <v>2</v>
      </c>
      <c r="O123" s="324">
        <v>0</v>
      </c>
      <c r="P123" s="324">
        <v>2</v>
      </c>
      <c r="Q123" s="310">
        <v>1</v>
      </c>
      <c r="R123" s="324">
        <v>1</v>
      </c>
      <c r="S123" s="324">
        <v>0</v>
      </c>
      <c r="T123" s="310">
        <v>3</v>
      </c>
      <c r="U123" s="324">
        <v>0</v>
      </c>
      <c r="V123" s="324">
        <v>3</v>
      </c>
      <c r="W123" s="310">
        <v>4</v>
      </c>
      <c r="X123" s="324">
        <v>1</v>
      </c>
      <c r="Y123" s="324">
        <v>3</v>
      </c>
      <c r="Z123" s="310">
        <v>7</v>
      </c>
      <c r="AA123" s="324">
        <v>2</v>
      </c>
      <c r="AB123" s="324">
        <v>5</v>
      </c>
      <c r="AC123" s="310">
        <v>9</v>
      </c>
      <c r="AD123" s="324">
        <v>1</v>
      </c>
      <c r="AE123" s="324">
        <v>8</v>
      </c>
      <c r="AF123" s="310">
        <v>4</v>
      </c>
      <c r="AG123" s="324">
        <v>2</v>
      </c>
      <c r="AH123" s="324">
        <v>2</v>
      </c>
      <c r="AI123" s="310">
        <v>2</v>
      </c>
      <c r="AJ123" s="324">
        <v>0</v>
      </c>
      <c r="AK123" s="324">
        <v>2</v>
      </c>
      <c r="AL123" s="310">
        <v>4</v>
      </c>
      <c r="AM123" s="324">
        <v>0</v>
      </c>
      <c r="AN123" s="324">
        <v>4</v>
      </c>
      <c r="AO123" s="310">
        <v>4</v>
      </c>
      <c r="AP123" s="324">
        <v>2</v>
      </c>
      <c r="AQ123" s="324">
        <v>2</v>
      </c>
      <c r="AR123" s="310">
        <v>3</v>
      </c>
      <c r="AS123" s="324">
        <v>0</v>
      </c>
      <c r="AT123" s="324">
        <v>3</v>
      </c>
      <c r="AU123" s="310">
        <v>7</v>
      </c>
      <c r="AV123" s="324">
        <v>1</v>
      </c>
      <c r="AW123" s="324">
        <v>6</v>
      </c>
      <c r="AX123" s="310">
        <v>2</v>
      </c>
      <c r="AY123" s="324">
        <v>0</v>
      </c>
      <c r="AZ123" s="324">
        <v>2</v>
      </c>
      <c r="BA123" s="310">
        <v>8</v>
      </c>
      <c r="BB123" s="324">
        <v>2</v>
      </c>
      <c r="BC123" s="324">
        <v>6</v>
      </c>
      <c r="BD123" s="310">
        <v>0</v>
      </c>
      <c r="BE123" s="324">
        <v>0</v>
      </c>
      <c r="BF123" s="325">
        <v>0</v>
      </c>
    </row>
    <row r="124" spans="1:58" s="323" customFormat="1" ht="15.75" x14ac:dyDescent="0.15">
      <c r="A124" s="250" t="s">
        <v>421</v>
      </c>
      <c r="B124" s="310">
        <v>39</v>
      </c>
      <c r="C124" s="311">
        <v>7</v>
      </c>
      <c r="D124" s="312">
        <v>32</v>
      </c>
      <c r="E124" s="310">
        <v>1</v>
      </c>
      <c r="F124" s="324">
        <v>0</v>
      </c>
      <c r="G124" s="324">
        <v>1</v>
      </c>
      <c r="H124" s="310">
        <v>0</v>
      </c>
      <c r="I124" s="324">
        <v>0</v>
      </c>
      <c r="J124" s="324">
        <v>0</v>
      </c>
      <c r="K124" s="310">
        <v>1</v>
      </c>
      <c r="L124" s="324">
        <v>0</v>
      </c>
      <c r="M124" s="324">
        <v>1</v>
      </c>
      <c r="N124" s="310">
        <v>1</v>
      </c>
      <c r="O124" s="324">
        <v>0</v>
      </c>
      <c r="P124" s="324">
        <v>1</v>
      </c>
      <c r="Q124" s="310">
        <v>2</v>
      </c>
      <c r="R124" s="324">
        <v>0</v>
      </c>
      <c r="S124" s="324">
        <v>2</v>
      </c>
      <c r="T124" s="310">
        <v>5</v>
      </c>
      <c r="U124" s="324">
        <v>0</v>
      </c>
      <c r="V124" s="324">
        <v>5</v>
      </c>
      <c r="W124" s="310">
        <v>3</v>
      </c>
      <c r="X124" s="324">
        <v>2</v>
      </c>
      <c r="Y124" s="324">
        <v>1</v>
      </c>
      <c r="Z124" s="310">
        <v>2</v>
      </c>
      <c r="AA124" s="324">
        <v>0</v>
      </c>
      <c r="AB124" s="324">
        <v>2</v>
      </c>
      <c r="AC124" s="310">
        <v>4</v>
      </c>
      <c r="AD124" s="324">
        <v>1</v>
      </c>
      <c r="AE124" s="324">
        <v>3</v>
      </c>
      <c r="AF124" s="310">
        <v>2</v>
      </c>
      <c r="AG124" s="324">
        <v>0</v>
      </c>
      <c r="AH124" s="324">
        <v>2</v>
      </c>
      <c r="AI124" s="310">
        <v>1</v>
      </c>
      <c r="AJ124" s="324">
        <v>0</v>
      </c>
      <c r="AK124" s="324">
        <v>1</v>
      </c>
      <c r="AL124" s="310">
        <v>3</v>
      </c>
      <c r="AM124" s="324">
        <v>0</v>
      </c>
      <c r="AN124" s="324">
        <v>3</v>
      </c>
      <c r="AO124" s="310">
        <v>1</v>
      </c>
      <c r="AP124" s="324">
        <v>1</v>
      </c>
      <c r="AQ124" s="324">
        <v>0</v>
      </c>
      <c r="AR124" s="310">
        <v>2</v>
      </c>
      <c r="AS124" s="324">
        <v>0</v>
      </c>
      <c r="AT124" s="324">
        <v>2</v>
      </c>
      <c r="AU124" s="310">
        <v>2</v>
      </c>
      <c r="AV124" s="324">
        <v>0</v>
      </c>
      <c r="AW124" s="324">
        <v>2</v>
      </c>
      <c r="AX124" s="310">
        <v>2</v>
      </c>
      <c r="AY124" s="324">
        <v>1</v>
      </c>
      <c r="AZ124" s="324">
        <v>1</v>
      </c>
      <c r="BA124" s="310">
        <v>4</v>
      </c>
      <c r="BB124" s="324">
        <v>1</v>
      </c>
      <c r="BC124" s="324">
        <v>3</v>
      </c>
      <c r="BD124" s="310">
        <v>3</v>
      </c>
      <c r="BE124" s="324">
        <v>1</v>
      </c>
      <c r="BF124" s="325">
        <v>2</v>
      </c>
    </row>
    <row r="125" spans="1:58" s="323" customFormat="1" ht="15.75" x14ac:dyDescent="0.15">
      <c r="A125" s="250" t="s">
        <v>422</v>
      </c>
      <c r="B125" s="310">
        <v>27</v>
      </c>
      <c r="C125" s="311">
        <v>5</v>
      </c>
      <c r="D125" s="312">
        <v>22</v>
      </c>
      <c r="E125" s="310">
        <v>1</v>
      </c>
      <c r="F125" s="324">
        <v>0</v>
      </c>
      <c r="G125" s="324">
        <v>1</v>
      </c>
      <c r="H125" s="310">
        <v>0</v>
      </c>
      <c r="I125" s="324">
        <v>0</v>
      </c>
      <c r="J125" s="324">
        <v>0</v>
      </c>
      <c r="K125" s="310">
        <v>2</v>
      </c>
      <c r="L125" s="324">
        <v>1</v>
      </c>
      <c r="M125" s="324">
        <v>1</v>
      </c>
      <c r="N125" s="310">
        <v>0</v>
      </c>
      <c r="O125" s="324">
        <v>0</v>
      </c>
      <c r="P125" s="324">
        <v>0</v>
      </c>
      <c r="Q125" s="310">
        <v>0</v>
      </c>
      <c r="R125" s="324">
        <v>0</v>
      </c>
      <c r="S125" s="324">
        <v>0</v>
      </c>
      <c r="T125" s="310">
        <v>0</v>
      </c>
      <c r="U125" s="324">
        <v>0</v>
      </c>
      <c r="V125" s="324">
        <v>0</v>
      </c>
      <c r="W125" s="310">
        <v>4</v>
      </c>
      <c r="X125" s="324">
        <v>0</v>
      </c>
      <c r="Y125" s="324">
        <v>4</v>
      </c>
      <c r="Z125" s="310">
        <v>1</v>
      </c>
      <c r="AA125" s="324">
        <v>0</v>
      </c>
      <c r="AB125" s="324">
        <v>1</v>
      </c>
      <c r="AC125" s="310">
        <v>3</v>
      </c>
      <c r="AD125" s="324">
        <v>1</v>
      </c>
      <c r="AE125" s="324">
        <v>2</v>
      </c>
      <c r="AF125" s="310">
        <v>3</v>
      </c>
      <c r="AG125" s="324">
        <v>0</v>
      </c>
      <c r="AH125" s="324">
        <v>3</v>
      </c>
      <c r="AI125" s="310">
        <v>0</v>
      </c>
      <c r="AJ125" s="324">
        <v>0</v>
      </c>
      <c r="AK125" s="324">
        <v>0</v>
      </c>
      <c r="AL125" s="310">
        <v>1</v>
      </c>
      <c r="AM125" s="324">
        <v>0</v>
      </c>
      <c r="AN125" s="324">
        <v>1</v>
      </c>
      <c r="AO125" s="310">
        <v>2</v>
      </c>
      <c r="AP125" s="324">
        <v>0</v>
      </c>
      <c r="AQ125" s="324">
        <v>2</v>
      </c>
      <c r="AR125" s="310">
        <v>2</v>
      </c>
      <c r="AS125" s="324">
        <v>1</v>
      </c>
      <c r="AT125" s="324">
        <v>1</v>
      </c>
      <c r="AU125" s="310">
        <v>1</v>
      </c>
      <c r="AV125" s="324">
        <v>0</v>
      </c>
      <c r="AW125" s="324">
        <v>1</v>
      </c>
      <c r="AX125" s="310">
        <v>2</v>
      </c>
      <c r="AY125" s="324">
        <v>1</v>
      </c>
      <c r="AZ125" s="324">
        <v>1</v>
      </c>
      <c r="BA125" s="310">
        <v>5</v>
      </c>
      <c r="BB125" s="324">
        <v>1</v>
      </c>
      <c r="BC125" s="324">
        <v>4</v>
      </c>
      <c r="BD125" s="310">
        <v>0</v>
      </c>
      <c r="BE125" s="324">
        <v>0</v>
      </c>
      <c r="BF125" s="325">
        <v>0</v>
      </c>
    </row>
    <row r="126" spans="1:58" s="323" customFormat="1" ht="16.5" thickBot="1" x14ac:dyDescent="0.2">
      <c r="A126" s="258" t="s">
        <v>126</v>
      </c>
      <c r="B126" s="314">
        <v>44</v>
      </c>
      <c r="C126" s="315">
        <v>4</v>
      </c>
      <c r="D126" s="316">
        <v>40</v>
      </c>
      <c r="E126" s="317">
        <v>1</v>
      </c>
      <c r="F126" s="329">
        <v>0</v>
      </c>
      <c r="G126" s="330">
        <v>1</v>
      </c>
      <c r="H126" s="317">
        <v>0</v>
      </c>
      <c r="I126" s="329">
        <v>0</v>
      </c>
      <c r="J126" s="329">
        <v>0</v>
      </c>
      <c r="K126" s="331">
        <v>1</v>
      </c>
      <c r="L126" s="329">
        <v>0</v>
      </c>
      <c r="M126" s="329">
        <v>1</v>
      </c>
      <c r="N126" s="331">
        <v>0</v>
      </c>
      <c r="O126" s="329">
        <v>0</v>
      </c>
      <c r="P126" s="329">
        <v>0</v>
      </c>
      <c r="Q126" s="331">
        <v>2</v>
      </c>
      <c r="R126" s="329">
        <v>0</v>
      </c>
      <c r="S126" s="329">
        <v>2</v>
      </c>
      <c r="T126" s="331">
        <v>1</v>
      </c>
      <c r="U126" s="329">
        <v>1</v>
      </c>
      <c r="V126" s="329">
        <v>0</v>
      </c>
      <c r="W126" s="331">
        <v>2</v>
      </c>
      <c r="X126" s="329">
        <v>0</v>
      </c>
      <c r="Y126" s="329">
        <v>2</v>
      </c>
      <c r="Z126" s="331">
        <v>3</v>
      </c>
      <c r="AA126" s="329">
        <v>0</v>
      </c>
      <c r="AB126" s="329">
        <v>3</v>
      </c>
      <c r="AC126" s="331">
        <v>6</v>
      </c>
      <c r="AD126" s="329">
        <v>1</v>
      </c>
      <c r="AE126" s="329">
        <v>5</v>
      </c>
      <c r="AF126" s="331">
        <v>4</v>
      </c>
      <c r="AG126" s="329">
        <v>0</v>
      </c>
      <c r="AH126" s="329">
        <v>4</v>
      </c>
      <c r="AI126" s="331">
        <v>2</v>
      </c>
      <c r="AJ126" s="329">
        <v>0</v>
      </c>
      <c r="AK126" s="329">
        <v>2</v>
      </c>
      <c r="AL126" s="331">
        <v>2</v>
      </c>
      <c r="AM126" s="329">
        <v>0</v>
      </c>
      <c r="AN126" s="329">
        <v>2</v>
      </c>
      <c r="AO126" s="317">
        <v>4</v>
      </c>
      <c r="AP126" s="329">
        <v>0</v>
      </c>
      <c r="AQ126" s="329">
        <v>4</v>
      </c>
      <c r="AR126" s="331">
        <v>2</v>
      </c>
      <c r="AS126" s="329">
        <v>0</v>
      </c>
      <c r="AT126" s="329">
        <v>2</v>
      </c>
      <c r="AU126" s="331">
        <v>2</v>
      </c>
      <c r="AV126" s="329">
        <v>1</v>
      </c>
      <c r="AW126" s="329">
        <v>1</v>
      </c>
      <c r="AX126" s="331">
        <v>6</v>
      </c>
      <c r="AY126" s="329">
        <v>1</v>
      </c>
      <c r="AZ126" s="329">
        <v>5</v>
      </c>
      <c r="BA126" s="331">
        <v>4</v>
      </c>
      <c r="BB126" s="329">
        <v>0</v>
      </c>
      <c r="BC126" s="329">
        <v>4</v>
      </c>
      <c r="BD126" s="331">
        <v>2</v>
      </c>
      <c r="BE126" s="329">
        <v>0</v>
      </c>
      <c r="BF126" s="332">
        <v>2</v>
      </c>
    </row>
  </sheetData>
  <mergeCells count="1">
    <mergeCell ref="A3:A4"/>
  </mergeCells>
  <phoneticPr fontId="22" type="noConversion"/>
  <pageMargins left="1.0629921259842521" right="0.27559055118110237" top="0.47244094488188981" bottom="0.59055118110236227" header="0.35433070866141736" footer="0.43307086614173229"/>
  <pageSetup paperSize="9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24</vt:i4>
      </vt:variant>
      <vt:variant>
        <vt:lpstr>이름 지정된 범위</vt:lpstr>
      </vt:variant>
      <vt:variant>
        <vt:i4>12</vt:i4>
      </vt:variant>
    </vt:vector>
  </HeadingPairs>
  <TitlesOfParts>
    <vt:vector size="36" baseType="lpstr">
      <vt:lpstr>2006년</vt:lpstr>
      <vt:lpstr>2007년</vt:lpstr>
      <vt:lpstr>2008년</vt:lpstr>
      <vt:lpstr>2009년</vt:lpstr>
      <vt:lpstr>2010년</vt:lpstr>
      <vt:lpstr>2011년</vt:lpstr>
      <vt:lpstr>2012년</vt:lpstr>
      <vt:lpstr>2013년</vt:lpstr>
      <vt:lpstr>2014년</vt:lpstr>
      <vt:lpstr>2015년</vt:lpstr>
      <vt:lpstr>2016년</vt:lpstr>
      <vt:lpstr>2017년</vt:lpstr>
      <vt:lpstr>2018년</vt:lpstr>
      <vt:lpstr>2019년</vt:lpstr>
      <vt:lpstr>2020년</vt:lpstr>
      <vt:lpstr>2021년</vt:lpstr>
      <vt:lpstr>2022.하반기</vt:lpstr>
      <vt:lpstr>2023.상반기</vt:lpstr>
      <vt:lpstr>2023.하반기</vt:lpstr>
      <vt:lpstr>2024.상반기</vt:lpstr>
      <vt:lpstr>2024.하반기</vt:lpstr>
      <vt:lpstr>2025.상반기</vt:lpstr>
      <vt:lpstr>2025.하반기</vt:lpstr>
      <vt:lpstr>2026.상반기</vt:lpstr>
      <vt:lpstr>'2008년'!Print_Titles</vt:lpstr>
      <vt:lpstr>'2009년'!Print_Titles</vt:lpstr>
      <vt:lpstr>'2010년'!Print_Titles</vt:lpstr>
      <vt:lpstr>'2011년'!Print_Titles</vt:lpstr>
      <vt:lpstr>'2012년'!Print_Titles</vt:lpstr>
      <vt:lpstr>'2013년'!Print_Titles</vt:lpstr>
      <vt:lpstr>'2019년'!Print_Titles</vt:lpstr>
      <vt:lpstr>'2020년'!Print_Titles</vt:lpstr>
      <vt:lpstr>'2021년'!Print_Titles</vt:lpstr>
      <vt:lpstr>'2022.하반기'!Print_Titles</vt:lpstr>
      <vt:lpstr>'2023.상반기'!Print_Titles</vt:lpstr>
      <vt:lpstr>'2023.하반기'!Print_Titles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revision>3</cp:revision>
  <cp:lastPrinted>2017-03-13T05:41:49Z</cp:lastPrinted>
  <dcterms:created xsi:type="dcterms:W3CDTF">2007-04-05T02:02:05Z</dcterms:created>
  <dcterms:modified xsi:type="dcterms:W3CDTF">2026-08-31T00:25:02Z</dcterms:modified>
</cp:coreProperties>
</file>